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<sst xmlns="http://schemas.openxmlformats.org/spreadsheetml/2006/main" count="23675" uniqueCount="794">
  <si>
    <t>Название теста: Тест по Математике</t>
  </si>
  <si>
    <t>18.10.2021 16:33</t>
  </si>
  <si>
    <t>% выполнения</t>
  </si>
  <si>
    <t>Всего правильных</t>
  </si>
  <si>
    <t>Всего неправильных</t>
  </si>
  <si>
    <t>Отсутвует</t>
  </si>
  <si>
    <t>Муниципалитет 1, % правильных ответов</t>
  </si>
  <si>
    <t>Код школы, 10003</t>
  </si>
  <si>
    <t>процент правильных</t>
  </si>
  <si>
    <t>Итого ответов</t>
  </si>
  <si>
    <t>Правильных ответов</t>
  </si>
  <si>
    <t>Класс 9Е, % правильных ответов</t>
  </si>
  <si>
    <t>Неправильных ответов</t>
  </si>
  <si>
    <t>9Е</t>
  </si>
  <si>
    <t>0 3 7</t>
  </si>
  <si>
    <t>Класс 9А, % правильных ответов</t>
  </si>
  <si>
    <t>9А</t>
  </si>
  <si>
    <t>0 4 0</t>
  </si>
  <si>
    <t>Класс 9Г, % правильных ответов</t>
  </si>
  <si>
    <t>9Г</t>
  </si>
  <si>
    <t>0 0 9</t>
  </si>
  <si>
    <t>Класс 9В, % правильных ответов</t>
  </si>
  <si>
    <t>9В</t>
  </si>
  <si>
    <t>0 2 0</t>
  </si>
  <si>
    <t>Код школы, 10004</t>
  </si>
  <si>
    <t>0 0 1</t>
  </si>
  <si>
    <t>0 0 2</t>
  </si>
  <si>
    <t>0 0 3</t>
  </si>
  <si>
    <t>0 0 4</t>
  </si>
  <si>
    <t>0 0 6</t>
  </si>
  <si>
    <t>0 0 7</t>
  </si>
  <si>
    <t>0 0 8</t>
  </si>
  <si>
    <t>0 1 0</t>
  </si>
  <si>
    <t>0 1 1</t>
  </si>
  <si>
    <t>0 1 2</t>
  </si>
  <si>
    <t>0 1 3</t>
  </si>
  <si>
    <t>0 1 4</t>
  </si>
  <si>
    <t>0 1 5</t>
  </si>
  <si>
    <t>0 1 6</t>
  </si>
  <si>
    <t>0 1 7</t>
  </si>
  <si>
    <t>0 1 8</t>
  </si>
  <si>
    <t>0 1 9</t>
  </si>
  <si>
    <t>0 2 1</t>
  </si>
  <si>
    <t>Класс 9Б, % правильных ответов</t>
  </si>
  <si>
    <t>9Б</t>
  </si>
  <si>
    <t>Код школы, 10005</t>
  </si>
  <si>
    <t>Класс 9Д, % правильных ответов</t>
  </si>
  <si>
    <t>9Д</t>
  </si>
  <si>
    <t>0 0 5</t>
  </si>
  <si>
    <t>Код школы, 10007</t>
  </si>
  <si>
    <t>0 2 2</t>
  </si>
  <si>
    <t>0 2 3</t>
  </si>
  <si>
    <t>0 2 4</t>
  </si>
  <si>
    <t>0 2 5</t>
  </si>
  <si>
    <t>0 2 6</t>
  </si>
  <si>
    <t>0 2 8</t>
  </si>
  <si>
    <t>0 2 9</t>
  </si>
  <si>
    <t>0 3 0</t>
  </si>
  <si>
    <t>0 3 1</t>
  </si>
  <si>
    <t>0 3 2</t>
  </si>
  <si>
    <t>0 3 3</t>
  </si>
  <si>
    <t>0 3 4</t>
  </si>
  <si>
    <t>Код школы, 10001</t>
  </si>
  <si>
    <t>Код школы, 10002</t>
  </si>
  <si>
    <t>0 2 7</t>
  </si>
  <si>
    <t>Муниципалитет 2, % правильных ответов</t>
  </si>
  <si>
    <t>Код школы, 20009</t>
  </si>
  <si>
    <t>Код школы, 20011</t>
  </si>
  <si>
    <t>Класс 9Ю, % правильных ответов</t>
  </si>
  <si>
    <t>9Ю</t>
  </si>
  <si>
    <t>Код школы, 20016</t>
  </si>
  <si>
    <t>Код школы, 20001</t>
  </si>
  <si>
    <t>Код школы, 20003</t>
  </si>
  <si>
    <t>Код школы, 20004</t>
  </si>
  <si>
    <t>Класс 9П, % правильных ответов</t>
  </si>
  <si>
    <t>9П</t>
  </si>
  <si>
    <t>Код школы, 20005</t>
  </si>
  <si>
    <t>Код школы, 20006</t>
  </si>
  <si>
    <t>Код школы, 20007</t>
  </si>
  <si>
    <t>Код школы, 20008</t>
  </si>
  <si>
    <t>Код школы, 20010</t>
  </si>
  <si>
    <t>Код школы, 20012</t>
  </si>
  <si>
    <t>Код школы, 20013</t>
  </si>
  <si>
    <t>Муниципалитет 3, % правильных ответов</t>
  </si>
  <si>
    <t>Код школы, 30003</t>
  </si>
  <si>
    <t>Код школы, 30005</t>
  </si>
  <si>
    <t>Класс 9Э, % правильных ответов</t>
  </si>
  <si>
    <t>9Э</t>
  </si>
  <si>
    <t>0 3 9</t>
  </si>
  <si>
    <t>Код школы, 200014</t>
  </si>
  <si>
    <t>Код школы, 200022</t>
  </si>
  <si>
    <t>Код школы, 30002</t>
  </si>
  <si>
    <t>Код школы, 30004</t>
  </si>
  <si>
    <t>Код школы, 30006</t>
  </si>
  <si>
    <t>Код школы, 30007</t>
  </si>
  <si>
    <t>Код школы, 30008</t>
  </si>
  <si>
    <t>Код школы, 200016</t>
  </si>
  <si>
    <t>Муниципалитет 4, % правильных ответов</t>
  </si>
  <si>
    <t>Код школы, 50002</t>
  </si>
  <si>
    <t>Код школы, 50003</t>
  </si>
  <si>
    <t>Код школы, 50014</t>
  </si>
  <si>
    <t>Код школы, 50001</t>
  </si>
  <si>
    <t>Муниципалитет 5, % правильных ответов</t>
  </si>
  <si>
    <t>Код школы, 70005</t>
  </si>
  <si>
    <t>Код школы, 70007</t>
  </si>
  <si>
    <t>Код школы, 70012</t>
  </si>
  <si>
    <t>Класс 9Х, % правильных ответов</t>
  </si>
  <si>
    <t>9Х</t>
  </si>
  <si>
    <t>Код школы, 70020</t>
  </si>
  <si>
    <t>0 3 8</t>
  </si>
  <si>
    <t>Класс 9Ц, % правильных ответов</t>
  </si>
  <si>
    <t>9Ц</t>
  </si>
  <si>
    <t>Код школы, 70022</t>
  </si>
  <si>
    <t>Код школы, 70026</t>
  </si>
  <si>
    <t>Класс 9Ш, % правильных ответов</t>
  </si>
  <si>
    <t>9Ш</t>
  </si>
  <si>
    <t>Код школы, 70031</t>
  </si>
  <si>
    <t>Код школы, 70034</t>
  </si>
  <si>
    <t>Код школы, 70037</t>
  </si>
  <si>
    <t>Код школы, 70049</t>
  </si>
  <si>
    <t>Код школы, 70080</t>
  </si>
  <si>
    <t>Код школы, 70095</t>
  </si>
  <si>
    <t>Код школы, 70099</t>
  </si>
  <si>
    <t>Класс 8А, % правильных ответов</t>
  </si>
  <si>
    <t>8А</t>
  </si>
  <si>
    <t>Код школы, 70104</t>
  </si>
  <si>
    <t>Код школы, 70105</t>
  </si>
  <si>
    <t>Код школы, 70109</t>
  </si>
  <si>
    <t>Код школы, 70110</t>
  </si>
  <si>
    <t>Код школы, 70427</t>
  </si>
  <si>
    <t>Код школы, 70001</t>
  </si>
  <si>
    <t>Код школы, 70010</t>
  </si>
  <si>
    <t>Код школы, 70025</t>
  </si>
  <si>
    <t>Код школы, 70028</t>
  </si>
  <si>
    <t>Код школы, 70041</t>
  </si>
  <si>
    <t>Код школы, 70051</t>
  </si>
  <si>
    <t>Код школы, 70060</t>
  </si>
  <si>
    <t>Код школы, 70061</t>
  </si>
  <si>
    <t>Код школы, 70068</t>
  </si>
  <si>
    <t>Код школы, 70072</t>
  </si>
  <si>
    <t>Код школы, 70085</t>
  </si>
  <si>
    <t>Код школы, 70094</t>
  </si>
  <si>
    <t>Код школы, 70534</t>
  </si>
  <si>
    <t>Код школы, 990019</t>
  </si>
  <si>
    <t>Муниципалитет 6, % правильных ответов</t>
  </si>
  <si>
    <t>Код школы, 60002</t>
  </si>
  <si>
    <t>Класс 9М, % правильных ответов</t>
  </si>
  <si>
    <t>9М</t>
  </si>
  <si>
    <t>Код школы, 60006</t>
  </si>
  <si>
    <t>Класс 9Я, % правильных ответов</t>
  </si>
  <si>
    <t>9Я</t>
  </si>
  <si>
    <t>Код школы, 60016</t>
  </si>
  <si>
    <t>Код школы, 60020</t>
  </si>
  <si>
    <t>Код школы, 60003</t>
  </si>
  <si>
    <t>Код школы, 60004</t>
  </si>
  <si>
    <t>Код школы, 60005</t>
  </si>
  <si>
    <t>Код школы, 60007</t>
  </si>
  <si>
    <t>Код школы, 60010</t>
  </si>
  <si>
    <t>Код школы, 60013</t>
  </si>
  <si>
    <t>Код школы, 60014</t>
  </si>
  <si>
    <t>Код школы, 60015</t>
  </si>
  <si>
    <t>Код школы, 60017</t>
  </si>
  <si>
    <t>Код школы, 60018</t>
  </si>
  <si>
    <t>Код школы, 60019</t>
  </si>
  <si>
    <t>Код школы, 60022</t>
  </si>
  <si>
    <t>Код школы, 60023</t>
  </si>
  <si>
    <t>Муниципалитет 7, % правильных ответов</t>
  </si>
  <si>
    <t>Код школы, 380001</t>
  </si>
  <si>
    <t>Код школы, 380002</t>
  </si>
  <si>
    <t>Класс 9Ч, % правильных ответов</t>
  </si>
  <si>
    <t>9Ч</t>
  </si>
  <si>
    <t>Код школы, 380003</t>
  </si>
  <si>
    <t>Код школы, 380004</t>
  </si>
  <si>
    <t>Класс 6А, % правильных ответов</t>
  </si>
  <si>
    <t>6А</t>
  </si>
  <si>
    <t>Код школы, 380005</t>
  </si>
  <si>
    <t>Код школы, 380007</t>
  </si>
  <si>
    <t>Код школы, 380008</t>
  </si>
  <si>
    <t>Код школы, 380011</t>
  </si>
  <si>
    <t>Код школы, 380013</t>
  </si>
  <si>
    <t>Код школы, 380015</t>
  </si>
  <si>
    <t>Код школы, 380016</t>
  </si>
  <si>
    <t>Муниципалитет 8, % правильных ответов</t>
  </si>
  <si>
    <t>Код школы, 220003</t>
  </si>
  <si>
    <t>Код школы, 220006</t>
  </si>
  <si>
    <t>Код школы, 220007</t>
  </si>
  <si>
    <t>Класс 5Ж, % правильных ответов</t>
  </si>
  <si>
    <t>5Ж</t>
  </si>
  <si>
    <t>Код школы, 220011</t>
  </si>
  <si>
    <t>Код школы, 220016</t>
  </si>
  <si>
    <t>Код школы, 220023</t>
  </si>
  <si>
    <t>Код школы, 220005</t>
  </si>
  <si>
    <t>Код школы, 220013</t>
  </si>
  <si>
    <t>Код школы, 220021</t>
  </si>
  <si>
    <t>Муниципалитет 9, % правильных ответов</t>
  </si>
  <si>
    <t>Код школы, 290002</t>
  </si>
  <si>
    <t>Код школы, 290003</t>
  </si>
  <si>
    <t>Код школы, 290004</t>
  </si>
  <si>
    <t>Код школы, 290007</t>
  </si>
  <si>
    <t>Код школы, 290008</t>
  </si>
  <si>
    <t>Код школы, 290009</t>
  </si>
  <si>
    <t>Код школы, 290012</t>
  </si>
  <si>
    <t>Код школы, 290014</t>
  </si>
  <si>
    <t>Код школы, 290021</t>
  </si>
  <si>
    <t>Код школы, 290023</t>
  </si>
  <si>
    <t>Класс 8Я, % правильных ответов</t>
  </si>
  <si>
    <t>8Я</t>
  </si>
  <si>
    <t>Код школы, 290001</t>
  </si>
  <si>
    <t>Код школы, 290024</t>
  </si>
  <si>
    <t>Код школы, 290025</t>
  </si>
  <si>
    <t>Муниципалитет 10, % правильных ответов</t>
  </si>
  <si>
    <t>Код школы, 80002</t>
  </si>
  <si>
    <t>Код школы, 80015</t>
  </si>
  <si>
    <t>Код школы, 80022</t>
  </si>
  <si>
    <t>Код школы, 80024</t>
  </si>
  <si>
    <t>Код школы, 80040</t>
  </si>
  <si>
    <t>Код школы, 80043</t>
  </si>
  <si>
    <t>Код школы, 80049</t>
  </si>
  <si>
    <t>Код школы, 80050</t>
  </si>
  <si>
    <t>Код школы, 80054</t>
  </si>
  <si>
    <t>Код школы, 80063</t>
  </si>
  <si>
    <t>Код школы, 80088</t>
  </si>
  <si>
    <t>Код школы, 80200</t>
  </si>
  <si>
    <t>Код школы, 80001</t>
  </si>
  <si>
    <t>Код школы, 80003</t>
  </si>
  <si>
    <t>Код школы, 80008</t>
  </si>
  <si>
    <t>Код школы, 80010</t>
  </si>
  <si>
    <t>Код школы, 80011</t>
  </si>
  <si>
    <t>Код школы, 80013</t>
  </si>
  <si>
    <t>Код школы, 80016</t>
  </si>
  <si>
    <t>Код школы, 80017</t>
  </si>
  <si>
    <t>0 3 5</t>
  </si>
  <si>
    <t>0 3 6</t>
  </si>
  <si>
    <t>Код школы, 80020</t>
  </si>
  <si>
    <t>Код школы, 80021</t>
  </si>
  <si>
    <t>Код школы, 80025</t>
  </si>
  <si>
    <t>Код школы, 80027</t>
  </si>
  <si>
    <t>Код школы, 80028</t>
  </si>
  <si>
    <t>Код школы, 80029</t>
  </si>
  <si>
    <t>Код школы, 80031</t>
  </si>
  <si>
    <t>Код школы, 80032</t>
  </si>
  <si>
    <t>Код школы, 80035</t>
  </si>
  <si>
    <t>Код школы, 80037</t>
  </si>
  <si>
    <t>Класс 9З, % правильных ответов</t>
  </si>
  <si>
    <t>9З</t>
  </si>
  <si>
    <t>Код школы, 80038</t>
  </si>
  <si>
    <t>Код школы, 80039</t>
  </si>
  <si>
    <t>Код школы, 80051</t>
  </si>
  <si>
    <t>Код школы, 80053</t>
  </si>
  <si>
    <t>Муниципалитет 11, % правильных ответов</t>
  </si>
  <si>
    <t>Код школы, 440001</t>
  </si>
  <si>
    <t>Код школы, 440002</t>
  </si>
  <si>
    <t>Код школы, 440003</t>
  </si>
  <si>
    <t>Код школы, 440005</t>
  </si>
  <si>
    <t>Код школы, 440009</t>
  </si>
  <si>
    <t>Код школы, 440012</t>
  </si>
  <si>
    <t>Код школы, 440017</t>
  </si>
  <si>
    <t>Код школы, 440025</t>
  </si>
  <si>
    <t>Код школы, 440029</t>
  </si>
  <si>
    <t>Код школы, 440030</t>
  </si>
  <si>
    <t>Класс 9Р, % правильных ответов</t>
  </si>
  <si>
    <t>9Р</t>
  </si>
  <si>
    <t>Код школы, 440031</t>
  </si>
  <si>
    <t>Муниципалитет 12, % правильных ответов</t>
  </si>
  <si>
    <t>Код школы, 100004</t>
  </si>
  <si>
    <t>Код школы, 100006</t>
  </si>
  <si>
    <t>Код школы, 100007</t>
  </si>
  <si>
    <t>Код школы, 410008</t>
  </si>
  <si>
    <t>Код школы, 410010</t>
  </si>
  <si>
    <t>Код школы, 410013</t>
  </si>
  <si>
    <t>Код школы, 410023</t>
  </si>
  <si>
    <t>Код школы, 410024</t>
  </si>
  <si>
    <t>Код школы, 410031</t>
  </si>
  <si>
    <t>Код школы, 410009</t>
  </si>
  <si>
    <t>Код школы, 410011</t>
  </si>
  <si>
    <t>Код школы, 410016</t>
  </si>
  <si>
    <t>Код школы, 410029</t>
  </si>
  <si>
    <t>Код школы, 410032</t>
  </si>
  <si>
    <t>Код школы, 100001</t>
  </si>
  <si>
    <t>Код школы, 100003</t>
  </si>
  <si>
    <t>Класс 9К, % правильных ответов</t>
  </si>
  <si>
    <t>9К</t>
  </si>
  <si>
    <t>Код школы, 410022</t>
  </si>
  <si>
    <t>Код школы, 410027</t>
  </si>
  <si>
    <t>Код школы, 100005</t>
  </si>
  <si>
    <t>Муниципалитет 13, % правильных ответов</t>
  </si>
  <si>
    <t>Код школы, 120034</t>
  </si>
  <si>
    <t>Код школы, 120040</t>
  </si>
  <si>
    <t>Код школы, 120001</t>
  </si>
  <si>
    <t>Код школы, 120003</t>
  </si>
  <si>
    <t>Код школы, 120006</t>
  </si>
  <si>
    <t>Код школы, 120007</t>
  </si>
  <si>
    <t>Код школы, 120008</t>
  </si>
  <si>
    <t>Код школы, 120009</t>
  </si>
  <si>
    <t>Код школы, 120012</t>
  </si>
  <si>
    <t>Код школы, 120037</t>
  </si>
  <si>
    <t>Код школы, 120042</t>
  </si>
  <si>
    <t>Код школы, 120044</t>
  </si>
  <si>
    <t>Муниципалитет 14, % правильных ответов</t>
  </si>
  <si>
    <t>Код школы, 400001</t>
  </si>
  <si>
    <t>Код школы, 400004</t>
  </si>
  <si>
    <t>Класс 9Т, % правильных ответов</t>
  </si>
  <si>
    <t>9Т</t>
  </si>
  <si>
    <t>Класс 9И, % правильных ответов</t>
  </si>
  <si>
    <t>9И</t>
  </si>
  <si>
    <t>Код школы, 400024</t>
  </si>
  <si>
    <t>Код школы, 400036</t>
  </si>
  <si>
    <t>Код школы, 400039</t>
  </si>
  <si>
    <t>Код школы, 400042</t>
  </si>
  <si>
    <t>Код школы, 400046</t>
  </si>
  <si>
    <t>Код школы, 400083</t>
  </si>
  <si>
    <t>Код школы, 400021</t>
  </si>
  <si>
    <t>Код школы, 400023</t>
  </si>
  <si>
    <t>Код школы, 400029</t>
  </si>
  <si>
    <t>Код школы, 400033</t>
  </si>
  <si>
    <t>Код школы, 400041</t>
  </si>
  <si>
    <t>Код школы, 400002</t>
  </si>
  <si>
    <t>Код школы, 400003</t>
  </si>
  <si>
    <t>Код школы, 400005</t>
  </si>
  <si>
    <t>Код школы, 400007</t>
  </si>
  <si>
    <t>Код школы, 400009</t>
  </si>
  <si>
    <t>Класс 9Й, % правильных ответов</t>
  </si>
  <si>
    <t>9Й</t>
  </si>
  <si>
    <t>Код школы, 400012</t>
  </si>
  <si>
    <t>Код школы, 400013</t>
  </si>
  <si>
    <t>Код школы, 400014</t>
  </si>
  <si>
    <t>Код школы, 400016</t>
  </si>
  <si>
    <t>Муниципалитет 15, % правильных ответов</t>
  </si>
  <si>
    <t>Код школы, 130005</t>
  </si>
  <si>
    <t>Код школы, 130007</t>
  </si>
  <si>
    <t>Код школы, 130009</t>
  </si>
  <si>
    <t>Код школы, 130001</t>
  </si>
  <si>
    <t>Код школы, 130002</t>
  </si>
  <si>
    <t>Код школы, 130003</t>
  </si>
  <si>
    <t>Код школы, 130004</t>
  </si>
  <si>
    <t>Код школы, 130006</t>
  </si>
  <si>
    <t>Код школы, 130008</t>
  </si>
  <si>
    <t>Код школы, 130011</t>
  </si>
  <si>
    <t>Код школы, 130013</t>
  </si>
  <si>
    <t>Код школы, 130014</t>
  </si>
  <si>
    <t>Код школы, 130016</t>
  </si>
  <si>
    <t>Код школы, 130020</t>
  </si>
  <si>
    <t>Код школы, 130021</t>
  </si>
  <si>
    <t>Код школы, 130033</t>
  </si>
  <si>
    <t>Код школы, 130025</t>
  </si>
  <si>
    <t>Код школы, 130030</t>
  </si>
  <si>
    <t>Код школы, 130026</t>
  </si>
  <si>
    <t>Муниципалитет 16, % правильных ответов</t>
  </si>
  <si>
    <t>Код школы, 140001</t>
  </si>
  <si>
    <t>Код школы, 140010</t>
  </si>
  <si>
    <t>Код школы, 140014</t>
  </si>
  <si>
    <t>Код школы, 140015</t>
  </si>
  <si>
    <t>Код школы, 140016</t>
  </si>
  <si>
    <t>Код школы, 140029</t>
  </si>
  <si>
    <t>Код школы, 140034</t>
  </si>
  <si>
    <t>Код школы, 140037</t>
  </si>
  <si>
    <t>Код школы, 140040</t>
  </si>
  <si>
    <t>Код школы, 140043</t>
  </si>
  <si>
    <t>Код школы, 140045</t>
  </si>
  <si>
    <t>Код школы, 140002</t>
  </si>
  <si>
    <t>Код школы, 140003</t>
  </si>
  <si>
    <t>Класс 7А, % правильных ответов</t>
  </si>
  <si>
    <t>7А</t>
  </si>
  <si>
    <t>Код школы, 140004</t>
  </si>
  <si>
    <t>Код школы, 140013</t>
  </si>
  <si>
    <t>Код школы, 140032</t>
  </si>
  <si>
    <t>Код школы, 140038</t>
  </si>
  <si>
    <t>Код школы, 140041</t>
  </si>
  <si>
    <t>Код школы, 140046</t>
  </si>
  <si>
    <t>Муниципалитет 17, % правильных ответов</t>
  </si>
  <si>
    <t>Код школы, 150008</t>
  </si>
  <si>
    <t>Код школы, 150009</t>
  </si>
  <si>
    <t>Код школы, 150012</t>
  </si>
  <si>
    <t>Код школы, 150033</t>
  </si>
  <si>
    <t>Код школы, 150002</t>
  </si>
  <si>
    <t>Код школы, 150007</t>
  </si>
  <si>
    <t>Код школы, 150022</t>
  </si>
  <si>
    <t>Код школы, 150038</t>
  </si>
  <si>
    <t>Код школы, 150039</t>
  </si>
  <si>
    <t>Код школы, 150043</t>
  </si>
  <si>
    <t>Код школы, 150004</t>
  </si>
  <si>
    <t>Код школы, 150027</t>
  </si>
  <si>
    <t>Муниципалитет 18, % правильных ответов</t>
  </si>
  <si>
    <t>Код школы, 160005</t>
  </si>
  <si>
    <t>Код школы, 160011</t>
  </si>
  <si>
    <t>Код школы, 160016</t>
  </si>
  <si>
    <t>Код школы, 160017</t>
  </si>
  <si>
    <t>Код школы, 160018</t>
  </si>
  <si>
    <t>Код школы, 160021</t>
  </si>
  <si>
    <t>Код школы, 160003</t>
  </si>
  <si>
    <t>Код школы, 160007</t>
  </si>
  <si>
    <t>Код школы, 160009</t>
  </si>
  <si>
    <t>Код школы, 160010</t>
  </si>
  <si>
    <t>Код школы, 160012</t>
  </si>
  <si>
    <t>Код школы, 160014</t>
  </si>
  <si>
    <t>Код школы, 160015</t>
  </si>
  <si>
    <t>Код школы, 160019</t>
  </si>
  <si>
    <t>Код школы, 160020</t>
  </si>
  <si>
    <t>Код школы, 160001</t>
  </si>
  <si>
    <t>Код школы, 160022</t>
  </si>
  <si>
    <t>Муниципалитет 19, % правильных ответов</t>
  </si>
  <si>
    <t>Код школы, 170001</t>
  </si>
  <si>
    <t>Код школы, 170003</t>
  </si>
  <si>
    <t>Код школы, 170016</t>
  </si>
  <si>
    <t>Код школы, 170017</t>
  </si>
  <si>
    <t>Код школы, 170018</t>
  </si>
  <si>
    <t>Код школы, 170019</t>
  </si>
  <si>
    <t>Код школы, 170023</t>
  </si>
  <si>
    <t>Код школы, 170025</t>
  </si>
  <si>
    <t>Код школы, 170026</t>
  </si>
  <si>
    <t>Код школы, 170031</t>
  </si>
  <si>
    <t>Код школы, 170005</t>
  </si>
  <si>
    <t>Код школы, 170008</t>
  </si>
  <si>
    <t>Код школы, 170009</t>
  </si>
  <si>
    <t>Код школы, 170015</t>
  </si>
  <si>
    <t>Муниципалитет 20, % правильных ответов</t>
  </si>
  <si>
    <t>Код школы, 180012</t>
  </si>
  <si>
    <t>Код школы, 180019</t>
  </si>
  <si>
    <t>Код школы, 180022</t>
  </si>
  <si>
    <t>Код школы, 180029</t>
  </si>
  <si>
    <t>Код школы, 180033</t>
  </si>
  <si>
    <t>Код школы, 180036</t>
  </si>
  <si>
    <t>Код школы, 180042</t>
  </si>
  <si>
    <t>Код школы, 180021</t>
  </si>
  <si>
    <t>Код школы, 180032</t>
  </si>
  <si>
    <t>Код школы, 180035</t>
  </si>
  <si>
    <t>Код школы, 180003</t>
  </si>
  <si>
    <t>Код школы, 180014</t>
  </si>
  <si>
    <t>Муниципалитет 21, % правильных ответов</t>
  </si>
  <si>
    <t>Код школы, 360001</t>
  </si>
  <si>
    <t>Код школы, 360002</t>
  </si>
  <si>
    <t>Код школы, 360003</t>
  </si>
  <si>
    <t>Код школы, 360004</t>
  </si>
  <si>
    <t>Код школы, 360006</t>
  </si>
  <si>
    <t>Код школы, 360007</t>
  </si>
  <si>
    <t>Код школы, 360010</t>
  </si>
  <si>
    <t>Код школы, 360011</t>
  </si>
  <si>
    <t>Код школы, 360012</t>
  </si>
  <si>
    <t>Код школы, 360014</t>
  </si>
  <si>
    <t>Код школы, 360016</t>
  </si>
  <si>
    <t>Код школы, 360018</t>
  </si>
  <si>
    <t>Код школы, 360020</t>
  </si>
  <si>
    <t>Код школы, 360021</t>
  </si>
  <si>
    <t>Код школы, 360013</t>
  </si>
  <si>
    <t>Код школы, 360017</t>
  </si>
  <si>
    <t>Муниципалитет 22, % правильных ответов</t>
  </si>
  <si>
    <t>Код школы, 190001</t>
  </si>
  <si>
    <t>Код школы, 190002</t>
  </si>
  <si>
    <t>Код школы, 190007</t>
  </si>
  <si>
    <t>Код школы, 190011</t>
  </si>
  <si>
    <t>Код школы, 190014</t>
  </si>
  <si>
    <t>Код школы, 190021</t>
  </si>
  <si>
    <t>Код школы, 190030</t>
  </si>
  <si>
    <t>Код школы, 190032</t>
  </si>
  <si>
    <t>Код школы, 190035</t>
  </si>
  <si>
    <t>Код школы, 190044</t>
  </si>
  <si>
    <t>Код школы, 190003</t>
  </si>
  <si>
    <t>Код школы, 190004</t>
  </si>
  <si>
    <t>Код школы, 190009</t>
  </si>
  <si>
    <t>Код школы, 190012</t>
  </si>
  <si>
    <t>Код школы, 190022</t>
  </si>
  <si>
    <t>Код школы, 190026</t>
  </si>
  <si>
    <t>Код школы, 190033</t>
  </si>
  <si>
    <t>Код школы, 190036</t>
  </si>
  <si>
    <t>Код школы, 190038</t>
  </si>
  <si>
    <t>Код школы, 190040</t>
  </si>
  <si>
    <t>Код школы, 190041</t>
  </si>
  <si>
    <t>Код школы, 190042</t>
  </si>
  <si>
    <t>Муниципалитет 23, % правильных ответов</t>
  </si>
  <si>
    <t>Код школы, 460002</t>
  </si>
  <si>
    <t>Код школы, 460005</t>
  </si>
  <si>
    <t>Код школы, 460008</t>
  </si>
  <si>
    <t>Код школы, 460012</t>
  </si>
  <si>
    <t>Код школы, 460020</t>
  </si>
  <si>
    <t>Код школы, 460003</t>
  </si>
  <si>
    <t>Код школы, 460009</t>
  </si>
  <si>
    <t>Муниципалитет 24, % правильных ответов</t>
  </si>
  <si>
    <t>Код школы, 450001</t>
  </si>
  <si>
    <t>Код школы, 450002</t>
  </si>
  <si>
    <t>Код школы, 450005</t>
  </si>
  <si>
    <t>Код школы, 450007</t>
  </si>
  <si>
    <t>Код школы, 450020</t>
  </si>
  <si>
    <t>Код школы, 450024</t>
  </si>
  <si>
    <t>Код школы, 450030</t>
  </si>
  <si>
    <t>Код школы, 450035</t>
  </si>
  <si>
    <t>Код школы, 450013</t>
  </si>
  <si>
    <t>Код школы, 450022</t>
  </si>
  <si>
    <t>Код школы, 450023</t>
  </si>
  <si>
    <t>Код школы, 450029</t>
  </si>
  <si>
    <t>Код школы, 450034</t>
  </si>
  <si>
    <t>Муниципалитет 25, % правильных ответов</t>
  </si>
  <si>
    <t>Код школы, 210005</t>
  </si>
  <si>
    <t>Код школы, 210011</t>
  </si>
  <si>
    <t>Код школы, 210018</t>
  </si>
  <si>
    <t>Код школы, 210002</t>
  </si>
  <si>
    <t>Код школы, 210006</t>
  </si>
  <si>
    <t>Код школы, 210020</t>
  </si>
  <si>
    <t>Код школы, 210021</t>
  </si>
  <si>
    <t>Муниципалитет 26, % правильных ответов</t>
  </si>
  <si>
    <t>Код школы, 230001</t>
  </si>
  <si>
    <t>Код школы, 230003</t>
  </si>
  <si>
    <t>Код школы, 230004</t>
  </si>
  <si>
    <t>Код школы, 230009</t>
  </si>
  <si>
    <t>Код школы, 230010</t>
  </si>
  <si>
    <t>Код школы, 230014</t>
  </si>
  <si>
    <t>Код школы, 230015</t>
  </si>
  <si>
    <t>Код школы, 230002</t>
  </si>
  <si>
    <t>Код школы, 230005</t>
  </si>
  <si>
    <t>Код школы, 230006</t>
  </si>
  <si>
    <t>Класс 9У, % правильных ответов</t>
  </si>
  <si>
    <t>9У</t>
  </si>
  <si>
    <t>Код школы, 230011</t>
  </si>
  <si>
    <t>Код школы, 230016</t>
  </si>
  <si>
    <t>Муниципалитет 27, % правильных ответов</t>
  </si>
  <si>
    <t>Код школы, 330001</t>
  </si>
  <si>
    <t>Код школы, 330002</t>
  </si>
  <si>
    <t>Код школы, 330003</t>
  </si>
  <si>
    <t>Код школы, 330004</t>
  </si>
  <si>
    <t>Код школы, 330006</t>
  </si>
  <si>
    <t>Код школы, 330007</t>
  </si>
  <si>
    <t>Код школы, 330008</t>
  </si>
  <si>
    <t>Код школы, 330009</t>
  </si>
  <si>
    <t>Код школы, 330010</t>
  </si>
  <si>
    <t>Код школы, 330011</t>
  </si>
  <si>
    <t>Код школы, 330012</t>
  </si>
  <si>
    <t>Код школы, 330013</t>
  </si>
  <si>
    <t>Код школы, 330016</t>
  </si>
  <si>
    <t>Код школы, 330017</t>
  </si>
  <si>
    <t>Код школы, 330031</t>
  </si>
  <si>
    <t>Класс 5Р, % правильных ответов</t>
  </si>
  <si>
    <t>5Р</t>
  </si>
  <si>
    <t>Код школы, 330034</t>
  </si>
  <si>
    <t>Код школы, 330015</t>
  </si>
  <si>
    <t>Код школы, 330014</t>
  </si>
  <si>
    <t>Код школы, 330025</t>
  </si>
  <si>
    <t>Код школы, 330026</t>
  </si>
  <si>
    <t>Код школы, 330027</t>
  </si>
  <si>
    <t>Код школы, 330028</t>
  </si>
  <si>
    <t>Код школы, 330029</t>
  </si>
  <si>
    <t>Код школы, 330035</t>
  </si>
  <si>
    <t>Муниципалитет 28, % правильных ответов</t>
  </si>
  <si>
    <t>Код школы, 240002</t>
  </si>
  <si>
    <t>Код школы, 240011</t>
  </si>
  <si>
    <t>Код школы, 240012</t>
  </si>
  <si>
    <t>Код школы, 240018</t>
  </si>
  <si>
    <t>Класс 8В, % правильных ответов</t>
  </si>
  <si>
    <t>8В</t>
  </si>
  <si>
    <t>Класс 5Б, % правильных ответов</t>
  </si>
  <si>
    <t>5Б</t>
  </si>
  <si>
    <t>Класс 5В, % правильных ответов</t>
  </si>
  <si>
    <t>5В</t>
  </si>
  <si>
    <t>Код школы, 240019</t>
  </si>
  <si>
    <t>Код школы, 240022</t>
  </si>
  <si>
    <t>Код школы, 240023</t>
  </si>
  <si>
    <t>Код школы, 240024</t>
  </si>
  <si>
    <t>Код школы, 240027</t>
  </si>
  <si>
    <t>Код школы, 240028</t>
  </si>
  <si>
    <t>Код школы, 240031</t>
  </si>
  <si>
    <t>Код школы, 240033</t>
  </si>
  <si>
    <t>Код школы, 240038</t>
  </si>
  <si>
    <t>Код школы, 240039</t>
  </si>
  <si>
    <t>Код школы, 240040</t>
  </si>
  <si>
    <t>Код школы, 240042</t>
  </si>
  <si>
    <t>Муниципалитет 29, % правильных ответов</t>
  </si>
  <si>
    <t>Код школы, 420012</t>
  </si>
  <si>
    <t>Код школы, 420014</t>
  </si>
  <si>
    <t>Код школы, 420002</t>
  </si>
  <si>
    <t>Код школы, 420003</t>
  </si>
  <si>
    <t>Код школы, 420004</t>
  </si>
  <si>
    <t>Код школы, 420005</t>
  </si>
  <si>
    <t>Код школы, 420015</t>
  </si>
  <si>
    <t>Код школы, 420001</t>
  </si>
  <si>
    <t>Код школы, 420016</t>
  </si>
  <si>
    <t>Код школы, 420017</t>
  </si>
  <si>
    <t>Код школы, 420018</t>
  </si>
  <si>
    <t>Код школы, 420019</t>
  </si>
  <si>
    <t>Код школы, 420024</t>
  </si>
  <si>
    <t>Код школы, 420031</t>
  </si>
  <si>
    <t>Код школы, 420030</t>
  </si>
  <si>
    <t>Муниципалитет 30, % правильных ответов</t>
  </si>
  <si>
    <t>Код школы, 320116</t>
  </si>
  <si>
    <t>Код школы, 320001</t>
  </si>
  <si>
    <t>Код школы, 320002</t>
  </si>
  <si>
    <t>Код школы, 320007</t>
  </si>
  <si>
    <t>Код школы, 320010</t>
  </si>
  <si>
    <t>Код школы, 320013</t>
  </si>
  <si>
    <t>Код школы, 320015</t>
  </si>
  <si>
    <t>Код школы, 320016</t>
  </si>
  <si>
    <t>Код школы, 320022</t>
  </si>
  <si>
    <t>Код школы, 320026</t>
  </si>
  <si>
    <t>Код школы, 320032</t>
  </si>
  <si>
    <t>Код школы, 320040</t>
  </si>
  <si>
    <t>Код школы, 320043</t>
  </si>
  <si>
    <t>Код школы, 320047</t>
  </si>
  <si>
    <t>Код школы, 320049</t>
  </si>
  <si>
    <t>Код школы, 320053</t>
  </si>
  <si>
    <t>Код школы, 320004</t>
  </si>
  <si>
    <t>Код школы, 320009</t>
  </si>
  <si>
    <t>Код школы, 320012</t>
  </si>
  <si>
    <t>Класс 9Л, % правильных ответов</t>
  </si>
  <si>
    <t>9Л</t>
  </si>
  <si>
    <t>Код школы, 320018</t>
  </si>
  <si>
    <t>Код школы, 320003</t>
  </si>
  <si>
    <t>Код школы, 320021</t>
  </si>
  <si>
    <t>Код школы, 320023</t>
  </si>
  <si>
    <t>Код школы, 320025</t>
  </si>
  <si>
    <t>Код школы, 320027</t>
  </si>
  <si>
    <t>Код школы, 320028</t>
  </si>
  <si>
    <t>Код школы, 320029</t>
  </si>
  <si>
    <t>Код школы, 320031</t>
  </si>
  <si>
    <t>Код школы, 320033</t>
  </si>
  <si>
    <t>Код школы, 320038</t>
  </si>
  <si>
    <t>Код школы, 320039</t>
  </si>
  <si>
    <t>Код школы, 320041</t>
  </si>
  <si>
    <t>Код школы, 320044</t>
  </si>
  <si>
    <t>Код школы, 320046</t>
  </si>
  <si>
    <t>Код школы, 320050</t>
  </si>
  <si>
    <t>Код школы, 320051</t>
  </si>
  <si>
    <t>Код школы, 320008</t>
  </si>
  <si>
    <t>Муниципалитет 31, % правильных ответов</t>
  </si>
  <si>
    <t>Код школы, 250015</t>
  </si>
  <si>
    <t>Код школы, 250019</t>
  </si>
  <si>
    <t>Код школы, 250020</t>
  </si>
  <si>
    <t>Код школы, 250026</t>
  </si>
  <si>
    <t>Код школы, 250027</t>
  </si>
  <si>
    <t>Код школы, 250029</t>
  </si>
  <si>
    <t>Код школы, 250033</t>
  </si>
  <si>
    <t>Код школы, 250035</t>
  </si>
  <si>
    <t>Код школы, 250038</t>
  </si>
  <si>
    <t>Код школы, 250039</t>
  </si>
  <si>
    <t>Код школы, 250040</t>
  </si>
  <si>
    <t>Код школы, 250044</t>
  </si>
  <si>
    <t>Код школы, 250047</t>
  </si>
  <si>
    <t>Код школы, 250055</t>
  </si>
  <si>
    <t>Муниципалитет 32, % правильных ответов</t>
  </si>
  <si>
    <t>Код школы, 260001</t>
  </si>
  <si>
    <t>Код школы, 260002</t>
  </si>
  <si>
    <t>Код школы, 260003</t>
  </si>
  <si>
    <t>Код школы, 260004</t>
  </si>
  <si>
    <t>Код школы, 260005</t>
  </si>
  <si>
    <t>Код школы, 260007</t>
  </si>
  <si>
    <t>Код школы, 260020</t>
  </si>
  <si>
    <t>Код школы, 260021</t>
  </si>
  <si>
    <t>Код школы, 260028</t>
  </si>
  <si>
    <t>Код школы, 260029</t>
  </si>
  <si>
    <t>Код школы, 260034</t>
  </si>
  <si>
    <t>Код школы, 260035</t>
  </si>
  <si>
    <t>Код школы, 260036</t>
  </si>
  <si>
    <t>Код школы, 260039</t>
  </si>
  <si>
    <t>Код школы, 260041</t>
  </si>
  <si>
    <t>Код школы, 260043</t>
  </si>
  <si>
    <t>Код школы, 260044</t>
  </si>
  <si>
    <t>Код школы, 260047</t>
  </si>
  <si>
    <t>Код школы, 260049</t>
  </si>
  <si>
    <t>Код школы, 260057</t>
  </si>
  <si>
    <t>Код школы, 260059</t>
  </si>
  <si>
    <t>Код школы, 260052</t>
  </si>
  <si>
    <t>Код школы, 260056</t>
  </si>
  <si>
    <t>Код школы, 260060</t>
  </si>
  <si>
    <t>Муниципалитет 33, % правильных ответов</t>
  </si>
  <si>
    <t>Код школы, 390001</t>
  </si>
  <si>
    <t>Код школы, 390004</t>
  </si>
  <si>
    <t>Код школы, 390006</t>
  </si>
  <si>
    <t>Код школы, 390022</t>
  </si>
  <si>
    <t>Код школы, 390035</t>
  </si>
  <si>
    <t>Код школы, 390036</t>
  </si>
  <si>
    <t>Код школы, 390039</t>
  </si>
  <si>
    <t>Код школы, 390043</t>
  </si>
  <si>
    <t>Муниципалитет 34, % правильных ответов</t>
  </si>
  <si>
    <t>Код школы, 270001</t>
  </si>
  <si>
    <t>Код школы, 270003</t>
  </si>
  <si>
    <t>Код школы, 270005</t>
  </si>
  <si>
    <t>Код школы, 270006</t>
  </si>
  <si>
    <t>Код школы, 270007</t>
  </si>
  <si>
    <t>Код школы, 270009</t>
  </si>
  <si>
    <t>Код школы, 270010</t>
  </si>
  <si>
    <t>Код школы, 270012</t>
  </si>
  <si>
    <t>Код школы, 270022</t>
  </si>
  <si>
    <t>Муниципалитет 35, % правильных ответов</t>
  </si>
  <si>
    <t>Код школы, 340001</t>
  </si>
  <si>
    <t>Код школы, 340003</t>
  </si>
  <si>
    <t>Код школы, 340004</t>
  </si>
  <si>
    <t>Код школы, 340006</t>
  </si>
  <si>
    <t>Код школы, 340007</t>
  </si>
  <si>
    <t>Код школы, 340008</t>
  </si>
  <si>
    <t>Код школы, 340010</t>
  </si>
  <si>
    <t>Код школы, 340016</t>
  </si>
  <si>
    <t>Код школы, 340017</t>
  </si>
  <si>
    <t>Код школы, 340018</t>
  </si>
  <si>
    <t>Код школы, 340020</t>
  </si>
  <si>
    <t>Код школы, 340021</t>
  </si>
  <si>
    <t>Муниципалитет 36, % правильных ответов</t>
  </si>
  <si>
    <t>Код школы, 280006</t>
  </si>
  <si>
    <t>Код школы, 280019</t>
  </si>
  <si>
    <t>Код школы, 280020</t>
  </si>
  <si>
    <t>Код школы, 280018</t>
  </si>
  <si>
    <t>Код школы, 280008</t>
  </si>
  <si>
    <t>Код школы, 280009</t>
  </si>
  <si>
    <t>Код школы, 280011</t>
  </si>
  <si>
    <t>Код школы, 280013</t>
  </si>
  <si>
    <t>Код школы, 280014</t>
  </si>
  <si>
    <t>Муниципалитет 37, % правильных ответов</t>
  </si>
  <si>
    <t>Код школы, 300017</t>
  </si>
  <si>
    <t>Код школы, 300004</t>
  </si>
  <si>
    <t>Код школы, 300024</t>
  </si>
  <si>
    <t>Код школы, 300031</t>
  </si>
  <si>
    <t>Код школы, 300034</t>
  </si>
  <si>
    <t>Код школы, 300032</t>
  </si>
  <si>
    <t>Код школы, 300035</t>
  </si>
  <si>
    <t>Код школы, 300001</t>
  </si>
  <si>
    <t>Код школы, 300002</t>
  </si>
  <si>
    <t>Код школы, 300003</t>
  </si>
  <si>
    <t>Код школы, 300005</t>
  </si>
  <si>
    <t>Код школы, 300007</t>
  </si>
  <si>
    <t>Код школы, 300008</t>
  </si>
  <si>
    <t>Код школы, 300009</t>
  </si>
  <si>
    <t>Код школы, 300010</t>
  </si>
  <si>
    <t>Код школы, 300011</t>
  </si>
  <si>
    <t>Код школы, 300012</t>
  </si>
  <si>
    <t>Код школы, 300013</t>
  </si>
  <si>
    <t>Код школы, 300014</t>
  </si>
  <si>
    <t>Код школы, 300018</t>
  </si>
  <si>
    <t>Код школы, 300020</t>
  </si>
  <si>
    <t>Код школы, 300021</t>
  </si>
  <si>
    <t>Код школы, 300027</t>
  </si>
  <si>
    <t>Муниципалитет 38, % правильных ответов</t>
  </si>
  <si>
    <t>Код школы, 310005</t>
  </si>
  <si>
    <t>Код школы, 310013</t>
  </si>
  <si>
    <t>Код школы, 310015</t>
  </si>
  <si>
    <t>Код школы, 310002</t>
  </si>
  <si>
    <t>Код школы, 310006</t>
  </si>
  <si>
    <t>Код школы, 310007</t>
  </si>
  <si>
    <t>Код школы, 310016</t>
  </si>
  <si>
    <t>Код школы, 310023</t>
  </si>
  <si>
    <t>Код школы, 310026</t>
  </si>
  <si>
    <t>Код школы, 310030</t>
  </si>
  <si>
    <t>Муниципалитет 39, % правильных ответов</t>
  </si>
  <si>
    <t>Код школы, 350008</t>
  </si>
  <si>
    <t>Код школы, 350022</t>
  </si>
  <si>
    <t>Код школы, 350009</t>
  </si>
  <si>
    <t>Код школы, 350014</t>
  </si>
  <si>
    <t>Код школы, 350019</t>
  </si>
  <si>
    <t>Класс 5Г, % правильных ответов</t>
  </si>
  <si>
    <t>5Г</t>
  </si>
  <si>
    <t>Код школы, 350020</t>
  </si>
  <si>
    <t>Код школы, 350024</t>
  </si>
  <si>
    <t>Муниципалитет 40, % правильных ответов</t>
  </si>
  <si>
    <t>Код школы, 370005</t>
  </si>
  <si>
    <t>Код школы, 370017</t>
  </si>
  <si>
    <t>Код школы, 370020</t>
  </si>
  <si>
    <t>Код школы, 370023</t>
  </si>
  <si>
    <t>Код школы, 370026</t>
  </si>
  <si>
    <t>Код школы, 370032</t>
  </si>
  <si>
    <t>Код школы, 370033</t>
  </si>
  <si>
    <t>Код школы, 370036</t>
  </si>
  <si>
    <t>Код школы, 370044</t>
  </si>
  <si>
    <t>Код школы, 370050</t>
  </si>
  <si>
    <t>Код школы, 370001</t>
  </si>
  <si>
    <t>Код школы, 370002</t>
  </si>
  <si>
    <t>Код школы, 370003</t>
  </si>
  <si>
    <t>Код школы, 370011</t>
  </si>
  <si>
    <t>Код школы, 370012</t>
  </si>
  <si>
    <t>Код школы, 370013</t>
  </si>
  <si>
    <t>Код школы, 370014</t>
  </si>
  <si>
    <t>Код школы, 370021</t>
  </si>
  <si>
    <t>Код школы, 370022</t>
  </si>
  <si>
    <t>Код школы, 370025</t>
  </si>
  <si>
    <t>Код школы, 370028</t>
  </si>
  <si>
    <t>Код школы, 370030</t>
  </si>
  <si>
    <t>Код школы, 370031</t>
  </si>
  <si>
    <t>Код школы, 370038</t>
  </si>
  <si>
    <t>Код школы, 370039</t>
  </si>
  <si>
    <t>Код школы, 370040</t>
  </si>
  <si>
    <t>Код школы, 370047</t>
  </si>
  <si>
    <t>Код школы, 370051</t>
  </si>
  <si>
    <t>Муниципалитет 41, % правильных ответов</t>
  </si>
  <si>
    <t>Код школы, 430002</t>
  </si>
  <si>
    <t>Код школы, 430008</t>
  </si>
  <si>
    <t>Код школы, 430010</t>
  </si>
  <si>
    <t>Код школы, 430017</t>
  </si>
  <si>
    <t>Класс 8Д, % правильных ответов</t>
  </si>
  <si>
    <t>8Д</t>
  </si>
  <si>
    <t>Код школы, 430028</t>
  </si>
  <si>
    <t>Код школы, 430031</t>
  </si>
  <si>
    <t>Код школы, 430014</t>
  </si>
  <si>
    <t>Код школы, 430019</t>
  </si>
  <si>
    <t>Код школы, 430027</t>
  </si>
  <si>
    <t>Код школы, 430001</t>
  </si>
  <si>
    <t>Код школы, 430004</t>
  </si>
  <si>
    <t>Код школы, 430005</t>
  </si>
  <si>
    <t>Код школы, 430006</t>
  </si>
  <si>
    <t>Код школы, 430015</t>
  </si>
  <si>
    <t>Муниципалитет 42, % правильных ответов</t>
  </si>
  <si>
    <t>Код школы, 470001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</si>
</sst>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2" borderId="0" xfId="0" applyFill="1"/>
    <xf numFmtId="0" fontId="0" fillId="0" borderId="2" xfId="0" applyBorder="1"/>
  </cellXfs>
  <cellStyles count="1">
    <cellStyle name="Normal" xfId="0" builtinId="0"/>
  </cellStyles>
  <dxfs count="2">
    <dxf>
      <fill>
        <patternFill>
          <bgColor rgb="FFDD0000"/>
        </patternFill>
      </fill>
    </dxf>
    <dxf>
      <fill>
        <patternFill>
          <bgColor rgb="FF00DD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873"/>
  <sheetViews>
    <sheetView tabSelected="1" workbookViewId="0"/>
  </sheetViews>
  <sheetFormatPr defaultRowHeight="15" outlineLevelRow="2"/>
  <sheetData>
    <row r="1" spans="1:16">
      <c r="A1" t="s">
        <v>0</v>
      </c>
      <c r="B1" t="s">
        <v>1</v>
      </c>
      <c r="D1" t="s">
        <v>5</v>
      </c>
      <c r="E1" t="s">
        <v>5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  <c r="L1" t="s">
        <v>5</v>
      </c>
      <c r="M1" t="s">
        <v>5</v>
      </c>
      <c r="N1" t="s">
        <v>5</v>
      </c>
      <c r="O1" t="s">
        <v>5</v>
      </c>
      <c r="P1" t="s">
        <v>5</v>
      </c>
    </row>
    <row r="2" spans="1:16">
      <c r="B2" t="s">
        <v>2</v>
      </c>
      <c r="D2" s="1">
        <f>IFERROR(AVERAGE(D5,D197,D714,D1184,D1310,D2037,D2935,D3139,D3339,D3654,D5234,D5431,D6005,D6338,D6840,D7093,D7442,D7602,D7856,D8066,D8205,D8501,D8780,D9030,D9186,D9322,D9478,D9888,D10129,D10291,D11259,D11441,D11879,D11994,D12095,D12253,D12365,D12697,D12916,D13023,D13535,D13768), 0)</f>
        <v>0</v>
      </c>
      <c r="E2" s="1">
        <f>IFERROR(AVERAGE(E5,E197,E714,E1184,E1310,E2037,E2935,E3139,E3339,E3654,E5234,E5431,E6005,E6338,E6840,E7093,E7442,E7602,E7856,E8066,E8205,E8501,E8780,E9030,E9186,E9322,E9478,E9888,E10129,E10291,E11259,E11441,E11879,E11994,E12095,E12253,E12365,E12697,E12916,E13023,E13535,E13768), 0)</f>
        <v>0</v>
      </c>
      <c r="F2" s="1">
        <f>IFERROR(AVERAGE(F5,F197,F714,F1184,F1310,F2037,F2935,F3139,F3339,F3654,F5234,F5431,F6005,F6338,F6840,F7093,F7442,F7602,F7856,F8066,F8205,F8501,F8780,F9030,F9186,F9322,F9478,F9888,F10129,F10291,F11259,F11441,F11879,F11994,F12095,F12253,F12365,F12697,F12916,F13023,F13535,F13768), 0)</f>
        <v>0</v>
      </c>
      <c r="G2" s="1">
        <f>IFERROR(AVERAGE(G5,G197,G714,G1184,G1310,G2037,G2935,G3139,G3339,G3654,G5234,G5431,G6005,G6338,G6840,G7093,G7442,G7602,G7856,G8066,G8205,G8501,G8780,G9030,G9186,G9322,G9478,G9888,G10129,G10291,G11259,G11441,G11879,G11994,G12095,G12253,G12365,G12697,G12916,G13023,G13535,G13768), 0)</f>
        <v>0</v>
      </c>
      <c r="H2" s="1">
        <f>IFERROR(AVERAGE(H5,H197,H714,H1184,H1310,H2037,H2935,H3139,H3339,H3654,H5234,H5431,H6005,H6338,H6840,H7093,H7442,H7602,H7856,H8066,H8205,H8501,H8780,H9030,H9186,H9322,H9478,H9888,H10129,H10291,H11259,H11441,H11879,H11994,H12095,H12253,H12365,H12697,H12916,H13023,H13535,H13768), 0)</f>
        <v>0</v>
      </c>
      <c r="I2" s="1">
        <f>IFERROR(AVERAGE(I5,I197,I714,I1184,I1310,I2037,I2935,I3139,I3339,I3654,I5234,I5431,I6005,I6338,I6840,I7093,I7442,I7602,I7856,I8066,I8205,I8501,I8780,I9030,I9186,I9322,I9478,I9888,I10129,I10291,I11259,I11441,I11879,I11994,I12095,I12253,I12365,I12697,I12916,I13023,I13535,I13768), 0)</f>
        <v>0</v>
      </c>
      <c r="J2" s="1">
        <f>IFERROR(AVERAGE(J5,J197,J714,J1184,J1310,J2037,J2935,J3139,J3339,J3654,J5234,J5431,J6005,J6338,J6840,J7093,J7442,J7602,J7856,J8066,J8205,J8501,J8780,J9030,J9186,J9322,J9478,J9888,J10129,J10291,J11259,J11441,J11879,J11994,J12095,J12253,J12365,J12697,J12916,J13023,J13535,J13768), 0)</f>
        <v>0</v>
      </c>
      <c r="K2" s="1">
        <f>IFERROR(AVERAGE(K5,K197,K714,K1184,K1310,K2037,K2935,K3139,K3339,K3654,K5234,K5431,K6005,K6338,K6840,K7093,K7442,K7602,K7856,K8066,K8205,K8501,K8780,K9030,K9186,K9322,K9478,K9888,K10129,K10291,K11259,K11441,K11879,K11994,K12095,K12253,K12365,K12697,K12916,K13023,K13535,K13768), 0)</f>
        <v>0</v>
      </c>
      <c r="L2" s="1">
        <f>IFERROR(AVERAGE(L5,L197,L714,L1184,L1310,L2037,L2935,L3139,L3339,L3654,L5234,L5431,L6005,L6338,L6840,L7093,L7442,L7602,L7856,L8066,L8205,L8501,L8780,L9030,L9186,L9322,L9478,L9888,L10129,L10291,L11259,L11441,L11879,L11994,L12095,L12253,L12365,L12697,L12916,L13023,L13535,L13768), 0)</f>
        <v>0</v>
      </c>
      <c r="M2" s="1">
        <f>IFERROR(AVERAGE(M5,M197,M714,M1184,M1310,M2037,M2935,M3139,M3339,M3654,M5234,M5431,M6005,M6338,M6840,M7093,M7442,M7602,M7856,M8066,M8205,M8501,M8780,M9030,M9186,M9322,M9478,M9888,M10129,M10291,M11259,M11441,M11879,M11994,M12095,M12253,M12365,M12697,M12916,M13023,M13535,M13768), 0)</f>
        <v>0</v>
      </c>
      <c r="N2" s="1">
        <f>IFERROR(AVERAGE(N5,N197,N714,N1184,N1310,N2037,N2935,N3139,N3339,N3654,N5234,N5431,N6005,N6338,N6840,N7093,N7442,N7602,N7856,N8066,N8205,N8501,N8780,N9030,N9186,N9322,N9478,N9888,N10129,N10291,N11259,N11441,N11879,N11994,N12095,N12253,N12365,N12697,N12916,N13023,N13535,N13768), 0)</f>
        <v>0</v>
      </c>
      <c r="O2" s="1">
        <f>IFERROR(AVERAGE(O5,O197,O714,O1184,O1310,O2037,O2935,O3139,O3339,O3654,O5234,O5431,O6005,O6338,O6840,O7093,O7442,O7602,O7856,O8066,O8205,O8501,O8780,O9030,O9186,O9322,O9478,O9888,O10129,O10291,O11259,O11441,O11879,O11994,O12095,O12253,O12365,O12697,O12916,O13023,O13535,O13768), 0)</f>
        <v>0</v>
      </c>
      <c r="P2" s="1">
        <f>IFERROR(AVERAGE(P5,P197,P714,P1184,P1310,P2037,P2935,P3139,P3339,P3654,P5234,P5431,P6005,P6338,P6840,P7093,P7442,P7602,P7856,P8066,P8205,P8501,P8780,P9030,P9186,P9322,P9478,P9888,P10129,P10291,P11259,P11441,P11879,P11994,P12095,P12253,P12365,P12697,P12916,P13023,P13535,P13768), 0)</f>
        <v>0</v>
      </c>
    </row>
    <row r="3" spans="1:16">
      <c r="B3" t="s">
        <v>3</v>
      </c>
      <c r="D3">
        <f>D6+D198+D715+D1185+D1311+D2038+D2936+D3140+D3340+D3655+D5235+D5432+D6006+D6339+D6841+D7094+D7443+D7603+D7857+D8067+D8206+D8502+D8781+D9031+D9187+D9323+D9479+D9889+D10130+D10292+D11260+D11442+D11880+D11995+D12096+D12254+D12366+D12698+D12917+D13024+D13536+D13769</f>
        <v>0</v>
      </c>
      <c r="E3">
        <f>E6+E198+E715+E1185+E1311+E2038+E2936+E3140+E3340+E3655+E5235+E5432+E6006+E6339+E6841+E7094+E7443+E7603+E7857+E8067+E8206+E8502+E8781+E9031+E9187+E9323+E9479+E9889+E10130+E10292+E11260+E11442+E11880+E11995+E12096+E12254+E12366+E12698+E12917+E13024+E13536+E13769</f>
        <v>0</v>
      </c>
      <c r="F3">
        <f>F6+F198+F715+F1185+F1311+F2038+F2936+F3140+F3340+F3655+F5235+F5432+F6006+F6339+F6841+F7094+F7443+F7603+F7857+F8067+F8206+F8502+F8781+F9031+F9187+F9323+F9479+F9889+F10130+F10292+F11260+F11442+F11880+F11995+F12096+F12254+F12366+F12698+F12917+F13024+F13536+F13769</f>
        <v>0</v>
      </c>
      <c r="G3">
        <f>G6+G198+G715+G1185+G1311+G2038+G2936+G3140+G3340+G3655+G5235+G5432+G6006+G6339+G6841+G7094+G7443+G7603+G7857+G8067+G8206+G8502+G8781+G9031+G9187+G9323+G9479+G9889+G10130+G10292+G11260+G11442+G11880+G11995+G12096+G12254+G12366+G12698+G12917+G13024+G13536+G13769</f>
        <v>0</v>
      </c>
      <c r="H3">
        <f>H6+H198+H715+H1185+H1311+H2038+H2936+H3140+H3340+H3655+H5235+H5432+H6006+H6339+H6841+H7094+H7443+H7603+H7857+H8067+H8206+H8502+H8781+H9031+H9187+H9323+H9479+H9889+H10130+H10292+H11260+H11442+H11880+H11995+H12096+H12254+H12366+H12698+H12917+H13024+H13536+H13769</f>
        <v>0</v>
      </c>
      <c r="I3">
        <f>I6+I198+I715+I1185+I1311+I2038+I2936+I3140+I3340+I3655+I5235+I5432+I6006+I6339+I6841+I7094+I7443+I7603+I7857+I8067+I8206+I8502+I8781+I9031+I9187+I9323+I9479+I9889+I10130+I10292+I11260+I11442+I11880+I11995+I12096+I12254+I12366+I12698+I12917+I13024+I13536+I13769</f>
        <v>0</v>
      </c>
      <c r="J3">
        <f>J6+J198+J715+J1185+J1311+J2038+J2936+J3140+J3340+J3655+J5235+J5432+J6006+J6339+J6841+J7094+J7443+J7603+J7857+J8067+J8206+J8502+J8781+J9031+J9187+J9323+J9479+J9889+J10130+J10292+J11260+J11442+J11880+J11995+J12096+J12254+J12366+J12698+J12917+J13024+J13536+J13769</f>
        <v>0</v>
      </c>
      <c r="K3">
        <f>K6+K198+K715+K1185+K1311+K2038+K2936+K3140+K3340+K3655+K5235+K5432+K6006+K6339+K6841+K7094+K7443+K7603+K7857+K8067+K8206+K8502+K8781+K9031+K9187+K9323+K9479+K9889+K10130+K10292+K11260+K11442+K11880+K11995+K12096+K12254+K12366+K12698+K12917+K13024+K13536+K13769</f>
        <v>0</v>
      </c>
      <c r="L3">
        <f>L6+L198+L715+L1185+L1311+L2038+L2936+L3140+L3340+L3655+L5235+L5432+L6006+L6339+L6841+L7094+L7443+L7603+L7857+L8067+L8206+L8502+L8781+L9031+L9187+L9323+L9479+L9889+L10130+L10292+L11260+L11442+L11880+L11995+L12096+L12254+L12366+L12698+L12917+L13024+L13536+L13769</f>
        <v>0</v>
      </c>
      <c r="M3">
        <f>M6+M198+M715+M1185+M1311+M2038+M2936+M3140+M3340+M3655+M5235+M5432+M6006+M6339+M6841+M7094+M7443+M7603+M7857+M8067+M8206+M8502+M8781+M9031+M9187+M9323+M9479+M9889+M10130+M10292+M11260+M11442+M11880+M11995+M12096+M12254+M12366+M12698+M12917+M13024+M13536+M13769</f>
        <v>0</v>
      </c>
      <c r="N3">
        <f>N6+N198+N715+N1185+N1311+N2038+N2936+N3140+N3340+N3655+N5235+N5432+N6006+N6339+N6841+N7094+N7443+N7603+N7857+N8067+N8206+N8502+N8781+N9031+N9187+N9323+N9479+N9889+N10130+N10292+N11260+N11442+N11880+N11995+N12096+N12254+N12366+N12698+N12917+N13024+N13536+N13769</f>
        <v>0</v>
      </c>
      <c r="O3">
        <f>O6+O198+O715+O1185+O1311+O2038+O2936+O3140+O3340+O3655+O5235+O5432+O6006+O6339+O6841+O7094+O7443+O7603+O7857+O8067+O8206+O8502+O8781+O9031+O9187+O9323+O9479+O9889+O10130+O10292+O11260+O11442+O11880+O11995+O12096+O12254+O12366+O12698+O12917+O13024+O13536+O13769</f>
        <v>0</v>
      </c>
      <c r="P3">
        <f>P6+P198+P715+P1185+P1311+P2038+P2936+P3140+P3340+P3655+P5235+P5432+P6006+P6339+P6841+P7094+P7443+P7603+P7857+P8067+P8206+P8502+P8781+P9031+P9187+P9323+P9479+P9889+P10130+P10292+P11260+P11442+P11880+P11995+P12096+P12254+P12366+P12698+P12917+P13024+P13536+P13769</f>
        <v>0</v>
      </c>
    </row>
    <row r="4" spans="1:16">
      <c r="B4" t="s">
        <v>4</v>
      </c>
      <c r="D4">
        <f>D7+D199+D716+D1186+D1312+D2039+D2937+D3141+D3341+D3656+D5236+D5433+D6007+D6340+D6842+D7095+D7444+D7604+D7858+D8068+D8207+D8503+D8782+D9032+D9188+D9324+D9480+D9890+D10131+D10293+D11261+D11443+D11881+D11996+D12097+D12255+D12367+D12699+D12918+D13025+D13537+D13770</f>
        <v>0</v>
      </c>
      <c r="E4">
        <f>E7+E199+E716+E1186+E1312+E2039+E2937+E3141+E3341+E3656+E5236+E5433+E6007+E6340+E6842+E7095+E7444+E7604+E7858+E8068+E8207+E8503+E8782+E9032+E9188+E9324+E9480+E9890+E10131+E10293+E11261+E11443+E11881+E11996+E12097+E12255+E12367+E12699+E12918+E13025+E13537+E13770</f>
        <v>0</v>
      </c>
      <c r="F4">
        <f>F7+F199+F716+F1186+F1312+F2039+F2937+F3141+F3341+F3656+F5236+F5433+F6007+F6340+F6842+F7095+F7444+F7604+F7858+F8068+F8207+F8503+F8782+F9032+F9188+F9324+F9480+F9890+F10131+F10293+F11261+F11443+F11881+F11996+F12097+F12255+F12367+F12699+F12918+F13025+F13537+F13770</f>
        <v>0</v>
      </c>
      <c r="G4">
        <f>G7+G199+G716+G1186+G1312+G2039+G2937+G3141+G3341+G3656+G5236+G5433+G6007+G6340+G6842+G7095+G7444+G7604+G7858+G8068+G8207+G8503+G8782+G9032+G9188+G9324+G9480+G9890+G10131+G10293+G11261+G11443+G11881+G11996+G12097+G12255+G12367+G12699+G12918+G13025+G13537+G13770</f>
        <v>0</v>
      </c>
      <c r="H4">
        <f>H7+H199+H716+H1186+H1312+H2039+H2937+H3141+H3341+H3656+H5236+H5433+H6007+H6340+H6842+H7095+H7444+H7604+H7858+H8068+H8207+H8503+H8782+H9032+H9188+H9324+H9480+H9890+H10131+H10293+H11261+H11443+H11881+H11996+H12097+H12255+H12367+H12699+H12918+H13025+H13537+H13770</f>
        <v>0</v>
      </c>
      <c r="I4">
        <f>I7+I199+I716+I1186+I1312+I2039+I2937+I3141+I3341+I3656+I5236+I5433+I6007+I6340+I6842+I7095+I7444+I7604+I7858+I8068+I8207+I8503+I8782+I9032+I9188+I9324+I9480+I9890+I10131+I10293+I11261+I11443+I11881+I11996+I12097+I12255+I12367+I12699+I12918+I13025+I13537+I13770</f>
        <v>0</v>
      </c>
      <c r="J4">
        <f>J7+J199+J716+J1186+J1312+J2039+J2937+J3141+J3341+J3656+J5236+J5433+J6007+J6340+J6842+J7095+J7444+J7604+J7858+J8068+J8207+J8503+J8782+J9032+J9188+J9324+J9480+J9890+J10131+J10293+J11261+J11443+J11881+J11996+J12097+J12255+J12367+J12699+J12918+J13025+J13537+J13770</f>
        <v>0</v>
      </c>
      <c r="K4">
        <f>K7+K199+K716+K1186+K1312+K2039+K2937+K3141+K3341+K3656+K5236+K5433+K6007+K6340+K6842+K7095+K7444+K7604+K7858+K8068+K8207+K8503+K8782+K9032+K9188+K9324+K9480+K9890+K10131+K10293+K11261+K11443+K11881+K11996+K12097+K12255+K12367+K12699+K12918+K13025+K13537+K13770</f>
        <v>0</v>
      </c>
      <c r="L4">
        <f>L7+L199+L716+L1186+L1312+L2039+L2937+L3141+L3341+L3656+L5236+L5433+L6007+L6340+L6842+L7095+L7444+L7604+L7858+L8068+L8207+L8503+L8782+L9032+L9188+L9324+L9480+L9890+L10131+L10293+L11261+L11443+L11881+L11996+L12097+L12255+L12367+L12699+L12918+L13025+L13537+L13770</f>
        <v>0</v>
      </c>
      <c r="M4">
        <f>M7+M199+M716+M1186+M1312+M2039+M2937+M3141+M3341+M3656+M5236+M5433+M6007+M6340+M6842+M7095+M7444+M7604+M7858+M8068+M8207+M8503+M8782+M9032+M9188+M9324+M9480+M9890+M10131+M10293+M11261+M11443+M11881+M11996+M12097+M12255+M12367+M12699+M12918+M13025+M13537+M13770</f>
        <v>0</v>
      </c>
      <c r="N4">
        <f>N7+N199+N716+N1186+N1312+N2039+N2937+N3141+N3341+N3656+N5236+N5433+N6007+N6340+N6842+N7095+N7444+N7604+N7858+N8068+N8207+N8503+N8782+N9032+N9188+N9324+N9480+N9890+N10131+N10293+N11261+N11443+N11881+N11996+N12097+N12255+N12367+N12699+N12918+N13025+N13537+N13770</f>
        <v>0</v>
      </c>
      <c r="O4">
        <f>O7+O199+O716+O1186+O1312+O2039+O2937+O3141+O3341+O3656+O5236+O5433+O6007+O6340+O6842+O7095+O7444+O7604+O7858+O8068+O8207+O8503+O8782+O9032+O9188+O9324+O9480+O9890+O10131+O10293+O11261+O11443+O11881+O11996+O12097+O12255+O12367+O12699+O12918+O13025+O13537+O13770</f>
        <v>0</v>
      </c>
      <c r="P4">
        <f>P7+P199+P716+P1186+P1312+P2039+P2937+P3141+P3341+P3656+P5236+P5433+P6007+P6340+P6842+P7095+P7444+P7604+P7858+P8068+P8207+P8503+P8782+P9032+P9188+P9324+P9480+P9890+P10131+P10293+P11261+P11443+P11881+P11996+P12097+P12255+P12367+P12699+P12918+P13025+P13537+P13770</f>
        <v>0</v>
      </c>
    </row>
    <row r="5" spans="1:16" s="2" customFormat="1">
      <c r="B5" s="2" t="s">
        <v>6</v>
      </c>
      <c r="D5" s="2">
        <f>IFERROR(AVERAGE(D8,D28,D73,D86,D125,D174), 0)</f>
        <v>0</v>
      </c>
      <c r="E5" s="2">
        <f>IFERROR(AVERAGE(E8,E28,E73,E86,E125,E174), 0)</f>
        <v>0</v>
      </c>
      <c r="F5" s="2">
        <f>IFERROR(AVERAGE(F8,F28,F73,F86,F125,F174), 0)</f>
        <v>0</v>
      </c>
      <c r="G5" s="2">
        <f>IFERROR(AVERAGE(G8,G28,G73,G86,G125,G174), 0)</f>
        <v>0</v>
      </c>
      <c r="H5" s="2">
        <f>IFERROR(AVERAGE(H8,H28,H73,H86,H125,H174), 0)</f>
        <v>0</v>
      </c>
      <c r="I5" s="2">
        <f>IFERROR(AVERAGE(I8,I28,I73,I86,I125,I174), 0)</f>
        <v>0</v>
      </c>
      <c r="J5" s="2">
        <f>IFERROR(AVERAGE(J8,J28,J73,J86,J125,J174), 0)</f>
        <v>0</v>
      </c>
      <c r="K5" s="2">
        <f>IFERROR(AVERAGE(K8,K28,K73,K86,K125,K174), 0)</f>
        <v>0</v>
      </c>
      <c r="L5" s="2">
        <f>IFERROR(AVERAGE(L8,L28,L73,L86,L125,L174), 0)</f>
        <v>0</v>
      </c>
      <c r="M5" s="2">
        <f>IFERROR(AVERAGE(M8,M28,M73,M86,M125,M174), 0)</f>
        <v>0</v>
      </c>
      <c r="N5" s="2">
        <f>IFERROR(AVERAGE(N8,N28,N73,N86,N125,N174), 0)</f>
        <v>0</v>
      </c>
      <c r="O5" s="2">
        <f>IFERROR(AVERAGE(O8,O28,O73,O86,O125,O174), 0)</f>
        <v>0</v>
      </c>
      <c r="P5" s="2">
        <f>IFERROR(AVERAGE(P8,P28,P73,P86,P125,P174), 0)</f>
        <v>0</v>
      </c>
    </row>
    <row r="6" spans="1:16" outlineLevel="2">
      <c r="B6" t="s">
        <v>3</v>
      </c>
      <c r="D6">
        <f>D9+D29+D74+D87+D126+D175</f>
        <v>0</v>
      </c>
      <c r="E6">
        <f>E9+E29+E74+E87+E126+E175</f>
        <v>0</v>
      </c>
      <c r="F6">
        <f>F9+F29+F74+F87+F126+F175</f>
        <v>0</v>
      </c>
      <c r="G6">
        <f>G9+G29+G74+G87+G126+G175</f>
        <v>0</v>
      </c>
      <c r="H6">
        <f>H9+H29+H74+H87+H126+H175</f>
        <v>0</v>
      </c>
      <c r="I6">
        <f>I9+I29+I74+I87+I126+I175</f>
        <v>0</v>
      </c>
      <c r="J6">
        <f>J9+J29+J74+J87+J126+J175</f>
        <v>0</v>
      </c>
      <c r="K6">
        <f>K9+K29+K74+K87+K126+K175</f>
        <v>0</v>
      </c>
      <c r="L6">
        <f>L9+L29+L74+L87+L126+L175</f>
        <v>0</v>
      </c>
      <c r="M6">
        <f>M9+M29+M74+M87+M126+M175</f>
        <v>0</v>
      </c>
      <c r="N6">
        <f>N9+N29+N74+N87+N126+N175</f>
        <v>0</v>
      </c>
      <c r="O6">
        <f>O9+O29+O74+O87+O126+O175</f>
        <v>0</v>
      </c>
      <c r="P6">
        <f>P9+P29+P74+P87+P126+P175</f>
        <v>0</v>
      </c>
    </row>
    <row r="7" spans="1:16" outlineLevel="2">
      <c r="B7" t="s">
        <v>4</v>
      </c>
      <c r="D7">
        <f>D10+D30+D75+D88+D127+D176</f>
        <v>0</v>
      </c>
      <c r="E7">
        <f>E10+E30+E75+E88+E127+E176</f>
        <v>0</v>
      </c>
      <c r="F7">
        <f>F10+F30+F75+F88+F127+F176</f>
        <v>0</v>
      </c>
      <c r="G7">
        <f>G10+G30+G75+G88+G127+G176</f>
        <v>0</v>
      </c>
      <c r="H7">
        <f>H10+H30+H75+H88+H127+H176</f>
        <v>0</v>
      </c>
      <c r="I7">
        <f>I10+I30+I75+I88+I127+I176</f>
        <v>0</v>
      </c>
      <c r="J7">
        <f>J10+J30+J75+J88+J127+J176</f>
        <v>0</v>
      </c>
      <c r="K7">
        <f>K10+K30+K75+K88+K127+K176</f>
        <v>0</v>
      </c>
      <c r="L7">
        <f>L10+L30+L75+L88+L127+L176</f>
        <v>0</v>
      </c>
      <c r="M7">
        <f>M10+M30+M75+M88+M127+M176</f>
        <v>0</v>
      </c>
      <c r="N7">
        <f>N10+N30+N75+N88+N127+N176</f>
        <v>0</v>
      </c>
      <c r="O7">
        <f>O10+O30+O75+O88+O127+O176</f>
        <v>0</v>
      </c>
      <c r="P7">
        <f>P10+P30+P75+P88+P127+P176</f>
        <v>0</v>
      </c>
    </row>
    <row r="8" spans="1:16" s="3" customFormat="1">
      <c r="B8" s="3" t="s">
        <v>7</v>
      </c>
      <c r="C8" s="3" t="s">
        <v>8</v>
      </c>
      <c r="D8" s="3">
        <f>IFERROR(AVERAGE(D11,D15,D19,D23), 0)</f>
        <v>0</v>
      </c>
      <c r="E8" s="3">
        <f>IFERROR(AVERAGE(E11,E15,E19,E23), 0)</f>
        <v>0</v>
      </c>
      <c r="F8" s="3">
        <f>IFERROR(AVERAGE(F11,F15,F19,F23), 0)</f>
        <v>0</v>
      </c>
      <c r="G8" s="3">
        <f>IFERROR(AVERAGE(G11,G15,G19,G23), 0)</f>
        <v>0</v>
      </c>
      <c r="H8" s="3">
        <f>IFERROR(AVERAGE(H11,H15,H19,H23), 0)</f>
        <v>0</v>
      </c>
      <c r="I8" s="3">
        <f>IFERROR(AVERAGE(I11,I15,I19,I23), 0)</f>
        <v>0</v>
      </c>
      <c r="J8" s="3">
        <f>IFERROR(AVERAGE(J11,J15,J19,J23), 0)</f>
        <v>0</v>
      </c>
      <c r="K8" s="3">
        <f>IFERROR(AVERAGE(K11,K15,K19,K23), 0)</f>
        <v>0</v>
      </c>
      <c r="L8" s="3">
        <f>IFERROR(AVERAGE(L11,L15,L19,L23), 0)</f>
        <v>0</v>
      </c>
      <c r="M8" s="3">
        <f>IFERROR(AVERAGE(M11,M15,M19,M23), 0)</f>
        <v>0</v>
      </c>
      <c r="N8" s="3">
        <f>IFERROR(AVERAGE(N11,N15,N19,N23), 0)</f>
        <v>0</v>
      </c>
      <c r="O8" s="3">
        <f>IFERROR(AVERAGE(O11,O15,O19,O23), 0)</f>
        <v>0</v>
      </c>
      <c r="P8" s="3">
        <f>IFERROR(AVERAGE(P11,P15,P19,P23), 0)</f>
        <v>0</v>
      </c>
    </row>
    <row r="9" spans="1:16" outlineLevel="2">
      <c r="B9" s="4" t="s">
        <v>9</v>
      </c>
      <c r="D9">
        <f>E12+E16+E20+E24</f>
        <v>0</v>
      </c>
      <c r="E9">
        <f>F12+F16+F20+F24</f>
        <v>0</v>
      </c>
      <c r="F9">
        <f>G12+G16+G20+G24</f>
        <v>0</v>
      </c>
      <c r="G9">
        <f>H12+H16+H20+H24</f>
        <v>0</v>
      </c>
      <c r="H9">
        <f>I12+I16+I20+I24</f>
        <v>0</v>
      </c>
      <c r="I9">
        <f>J12+J16+J20+J24</f>
        <v>0</v>
      </c>
      <c r="J9">
        <f>K12+K16+K20+K24</f>
        <v>0</v>
      </c>
      <c r="K9">
        <f>L12+L16+L20+L24</f>
        <v>0</v>
      </c>
      <c r="L9">
        <f>M12+M16+M20+M24</f>
        <v>0</v>
      </c>
      <c r="M9">
        <f>N12+N16+N20+N24</f>
        <v>0</v>
      </c>
      <c r="N9">
        <f>O12+O16+O20+O24</f>
        <v>0</v>
      </c>
      <c r="O9">
        <f>P12+P16+P20+P24</f>
        <v>0</v>
      </c>
      <c r="P9">
        <f>Q12+Q16+Q20+Q24</f>
        <v>0</v>
      </c>
    </row>
    <row r="10" spans="1:16" outlineLevel="2">
      <c r="B10" s="4" t="s">
        <v>10</v>
      </c>
      <c r="D10">
        <f>E13+E17+E21+E25</f>
        <v>0</v>
      </c>
      <c r="E10">
        <f>F13+F17+F21+F25</f>
        <v>0</v>
      </c>
      <c r="F10">
        <f>G13+G17+G21+G25</f>
        <v>0</v>
      </c>
      <c r="G10">
        <f>H13+H17+H21+H25</f>
        <v>0</v>
      </c>
      <c r="H10">
        <f>I13+I17+I21+I25</f>
        <v>0</v>
      </c>
      <c r="I10">
        <f>J13+J17+J21+J25</f>
        <v>0</v>
      </c>
      <c r="J10">
        <f>K13+K17+K21+K25</f>
        <v>0</v>
      </c>
      <c r="K10">
        <f>L13+L17+L21+L25</f>
        <v>0</v>
      </c>
      <c r="L10">
        <f>M13+M17+M21+M25</f>
        <v>0</v>
      </c>
      <c r="M10">
        <f>N13+N17+N21+N25</f>
        <v>0</v>
      </c>
      <c r="N10">
        <f>O13+O17+O21+O25</f>
        <v>0</v>
      </c>
      <c r="O10">
        <f>P13+P17+P21+P25</f>
        <v>0</v>
      </c>
      <c r="P10">
        <f>Q13+Q17+Q21+Q25</f>
        <v>0</v>
      </c>
    </row>
    <row r="11" spans="1:16" s="5" customFormat="1" outlineLevel="1">
      <c r="C11" s="5" t="s">
        <v>11</v>
      </c>
      <c r="D11" s="1">
        <f>IFERROR(D12/D13, D12)</f>
        <v>0</v>
      </c>
      <c r="E11" s="1">
        <f>IFERROR(E12/E13, E12)</f>
        <v>0</v>
      </c>
      <c r="F11" s="1">
        <f>IFERROR(F12/F13, F12)</f>
        <v>0</v>
      </c>
      <c r="G11" s="1">
        <f>IFERROR(G12/G13, G12)</f>
        <v>0</v>
      </c>
      <c r="H11" s="1">
        <f>IFERROR(H12/H13, H12)</f>
        <v>0</v>
      </c>
      <c r="I11" s="1">
        <f>IFERROR(I12/I13, I12)</f>
        <v>0</v>
      </c>
      <c r="J11" s="1">
        <f>IFERROR(J12/J13, J12)</f>
        <v>0</v>
      </c>
      <c r="K11" s="1">
        <f>IFERROR(K12/K13, K12)</f>
        <v>0</v>
      </c>
      <c r="L11" s="1">
        <f>IFERROR(L12/L13, L12)</f>
        <v>0</v>
      </c>
      <c r="M11" s="1">
        <f>IFERROR(M12/M13, M12)</f>
        <v>0</v>
      </c>
      <c r="N11" s="1">
        <f>IFERROR(N12/N13, N12)</f>
        <v>0</v>
      </c>
      <c r="O11" s="1">
        <f>IFERROR(O12/O13, O12)</f>
        <v>0</v>
      </c>
      <c r="P11" s="1">
        <f>IFERROR(P12/P13, P12)</f>
        <v>0</v>
      </c>
    </row>
    <row r="12" spans="1:16" outlineLevel="2">
      <c r="C12" t="s">
        <v>10</v>
      </c>
      <c r="D12">
        <f>COUNTIF(D14:D14, "1")</f>
        <v>0</v>
      </c>
      <c r="E12">
        <f>COUNTIF(E14:E14, "1")</f>
        <v>0</v>
      </c>
      <c r="F12">
        <f>COUNTIF(F14:F14, "1")</f>
        <v>0</v>
      </c>
      <c r="G12">
        <f>COUNTIF(G14:G14, "1")</f>
        <v>0</v>
      </c>
      <c r="H12">
        <f>COUNTIF(H14:H14, "1")</f>
        <v>0</v>
      </c>
      <c r="I12">
        <f>COUNTIF(I14:I14, "1")</f>
        <v>0</v>
      </c>
      <c r="J12">
        <f>COUNTIF(J14:J14, "1")</f>
        <v>0</v>
      </c>
      <c r="K12">
        <f>COUNTIF(K14:K14, "1")</f>
        <v>0</v>
      </c>
      <c r="L12">
        <f>COUNTIF(L14:L14, "1")</f>
        <v>0</v>
      </c>
      <c r="M12">
        <f>COUNTIF(M14:M14, "1")</f>
        <v>0</v>
      </c>
      <c r="N12">
        <f>COUNTIF(N14:N14, "1")</f>
        <v>0</v>
      </c>
      <c r="O12">
        <f>COUNTIF(O14:O14, "1")</f>
        <v>0</v>
      </c>
      <c r="P12">
        <f>COUNTIF(P14:P14, "1")</f>
        <v>0</v>
      </c>
    </row>
    <row r="13" spans="1:16" outlineLevel="2">
      <c r="C13" t="s">
        <v>12</v>
      </c>
      <c r="D13">
        <f>COUNTIF(D14:D14, "0")</f>
        <v>0</v>
      </c>
      <c r="E13">
        <f>COUNTIF(E14:E14, "0")</f>
        <v>0</v>
      </c>
      <c r="F13">
        <f>COUNTIF(F14:F14, "0")</f>
        <v>0</v>
      </c>
      <c r="G13">
        <f>COUNTIF(G14:G14, "0")</f>
        <v>0</v>
      </c>
      <c r="H13">
        <f>COUNTIF(H14:H14, "0")</f>
        <v>0</v>
      </c>
      <c r="I13">
        <f>COUNTIF(I14:I14, "0")</f>
        <v>0</v>
      </c>
      <c r="J13">
        <f>COUNTIF(J14:J14, "0")</f>
        <v>0</v>
      </c>
      <c r="K13">
        <f>COUNTIF(K14:K14, "0")</f>
        <v>0</v>
      </c>
      <c r="L13">
        <f>COUNTIF(L14:L14, "0")</f>
        <v>0</v>
      </c>
      <c r="M13">
        <f>COUNTIF(M14:M14, "0")</f>
        <v>0</v>
      </c>
      <c r="N13">
        <f>COUNTIF(N14:N14, "0")</f>
        <v>0</v>
      </c>
      <c r="O13">
        <f>COUNTIF(O14:O14, "0")</f>
        <v>0</v>
      </c>
      <c r="P13">
        <f>COUNTIF(P14:P14, "0")</f>
        <v>0</v>
      </c>
    </row>
    <row r="14" spans="1:16" outlineLevel="2">
      <c r="B14" t="s">
        <v>13</v>
      </c>
      <c r="C14" t="s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s="5" customFormat="1" outlineLevel="1">
      <c r="C15" s="5" t="s">
        <v>15</v>
      </c>
      <c r="D15" s="1">
        <f>IFERROR(D16/D17, D16)</f>
        <v>0</v>
      </c>
      <c r="E15" s="1">
        <f>IFERROR(E16/E17, E16)</f>
        <v>0</v>
      </c>
      <c r="F15" s="1">
        <f>IFERROR(F16/F17, F16)</f>
        <v>0</v>
      </c>
      <c r="G15" s="1">
        <f>IFERROR(G16/G17, G16)</f>
        <v>0</v>
      </c>
      <c r="H15" s="1">
        <f>IFERROR(H16/H17, H16)</f>
        <v>0</v>
      </c>
      <c r="I15" s="1">
        <f>IFERROR(I16/I17, I16)</f>
        <v>0</v>
      </c>
      <c r="J15" s="1">
        <f>IFERROR(J16/J17, J16)</f>
        <v>0</v>
      </c>
      <c r="K15" s="1">
        <f>IFERROR(K16/K17, K16)</f>
        <v>0</v>
      </c>
      <c r="L15" s="1">
        <f>IFERROR(L16/L17, L16)</f>
        <v>0</v>
      </c>
      <c r="M15" s="1">
        <f>IFERROR(M16/M17, M16)</f>
        <v>0</v>
      </c>
      <c r="N15" s="1">
        <f>IFERROR(N16/N17, N16)</f>
        <v>0</v>
      </c>
      <c r="O15" s="1">
        <f>IFERROR(O16/O17, O16)</f>
        <v>0</v>
      </c>
      <c r="P15" s="1">
        <f>IFERROR(P16/P17, P16)</f>
        <v>0</v>
      </c>
    </row>
    <row r="16" spans="1:16" outlineLevel="2">
      <c r="C16" t="s">
        <v>10</v>
      </c>
      <c r="D16">
        <f>COUNTIF(D18:D18, "1")</f>
        <v>0</v>
      </c>
      <c r="E16">
        <f>COUNTIF(E18:E18, "1")</f>
        <v>0</v>
      </c>
      <c r="F16">
        <f>COUNTIF(F18:F18, "1")</f>
        <v>0</v>
      </c>
      <c r="G16">
        <f>COUNTIF(G18:G18, "1")</f>
        <v>0</v>
      </c>
      <c r="H16">
        <f>COUNTIF(H18:H18, "1")</f>
        <v>0</v>
      </c>
      <c r="I16">
        <f>COUNTIF(I18:I18, "1")</f>
        <v>0</v>
      </c>
      <c r="J16">
        <f>COUNTIF(J18:J18, "1")</f>
        <v>0</v>
      </c>
      <c r="K16">
        <f>COUNTIF(K18:K18, "1")</f>
        <v>0</v>
      </c>
      <c r="L16">
        <f>COUNTIF(L18:L18, "1")</f>
        <v>0</v>
      </c>
      <c r="M16">
        <f>COUNTIF(M18:M18, "1")</f>
        <v>0</v>
      </c>
      <c r="N16">
        <f>COUNTIF(N18:N18, "1")</f>
        <v>0</v>
      </c>
      <c r="O16">
        <f>COUNTIF(O18:O18, "1")</f>
        <v>0</v>
      </c>
      <c r="P16">
        <f>COUNTIF(P18:P18, "1")</f>
        <v>0</v>
      </c>
    </row>
    <row r="17" spans="2:16" outlineLevel="2">
      <c r="C17" t="s">
        <v>12</v>
      </c>
      <c r="D17">
        <f>COUNTIF(D18:D18, "0")</f>
        <v>0</v>
      </c>
      <c r="E17">
        <f>COUNTIF(E18:E18, "0")</f>
        <v>0</v>
      </c>
      <c r="F17">
        <f>COUNTIF(F18:F18, "0")</f>
        <v>0</v>
      </c>
      <c r="G17">
        <f>COUNTIF(G18:G18, "0")</f>
        <v>0</v>
      </c>
      <c r="H17">
        <f>COUNTIF(H18:H18, "0")</f>
        <v>0</v>
      </c>
      <c r="I17">
        <f>COUNTIF(I18:I18, "0")</f>
        <v>0</v>
      </c>
      <c r="J17">
        <f>COUNTIF(J18:J18, "0")</f>
        <v>0</v>
      </c>
      <c r="K17">
        <f>COUNTIF(K18:K18, "0")</f>
        <v>0</v>
      </c>
      <c r="L17">
        <f>COUNTIF(L18:L18, "0")</f>
        <v>0</v>
      </c>
      <c r="M17">
        <f>COUNTIF(M18:M18, "0")</f>
        <v>0</v>
      </c>
      <c r="N17">
        <f>COUNTIF(N18:N18, "0")</f>
        <v>0</v>
      </c>
      <c r="O17">
        <f>COUNTIF(O18:O18, "0")</f>
        <v>0</v>
      </c>
      <c r="P17">
        <f>COUNTIF(P18:P18, "0")</f>
        <v>0</v>
      </c>
    </row>
    <row r="18" spans="2:16" outlineLevel="2">
      <c r="B18" t="s">
        <v>16</v>
      </c>
      <c r="C18" t="s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2:16" s="5" customFormat="1" outlineLevel="1">
      <c r="C19" s="5" t="s">
        <v>18</v>
      </c>
      <c r="D19" s="1">
        <f>IFERROR(D20/D21, D20)</f>
        <v>0</v>
      </c>
      <c r="E19" s="1">
        <f>IFERROR(E20/E21, E20)</f>
        <v>0</v>
      </c>
      <c r="F19" s="1">
        <f>IFERROR(F20/F21, F20)</f>
        <v>0</v>
      </c>
      <c r="G19" s="1">
        <f>IFERROR(G20/G21, G20)</f>
        <v>0</v>
      </c>
      <c r="H19" s="1">
        <f>IFERROR(H20/H21, H20)</f>
        <v>0</v>
      </c>
      <c r="I19" s="1">
        <f>IFERROR(I20/I21, I20)</f>
        <v>0</v>
      </c>
      <c r="J19" s="1">
        <f>IFERROR(J20/J21, J20)</f>
        <v>0</v>
      </c>
      <c r="K19" s="1">
        <f>IFERROR(K20/K21, K20)</f>
        <v>0</v>
      </c>
      <c r="L19" s="1">
        <f>IFERROR(L20/L21, L20)</f>
        <v>0</v>
      </c>
      <c r="M19" s="1">
        <f>IFERROR(M20/M21, M20)</f>
        <v>0</v>
      </c>
      <c r="N19" s="1">
        <f>IFERROR(N20/N21, N20)</f>
        <v>0</v>
      </c>
      <c r="O19" s="1">
        <f>IFERROR(O20/O21, O20)</f>
        <v>0</v>
      </c>
      <c r="P19" s="1">
        <f>IFERROR(P20/P21, P20)</f>
        <v>0</v>
      </c>
    </row>
    <row r="20" spans="2:16" outlineLevel="2">
      <c r="C20" t="s">
        <v>10</v>
      </c>
      <c r="D20">
        <f>COUNTIF(D22:D22, "1")</f>
        <v>0</v>
      </c>
      <c r="E20">
        <f>COUNTIF(E22:E22, "1")</f>
        <v>0</v>
      </c>
      <c r="F20">
        <f>COUNTIF(F22:F22, "1")</f>
        <v>0</v>
      </c>
      <c r="G20">
        <f>COUNTIF(G22:G22, "1")</f>
        <v>0</v>
      </c>
      <c r="H20">
        <f>COUNTIF(H22:H22, "1")</f>
        <v>0</v>
      </c>
      <c r="I20">
        <f>COUNTIF(I22:I22, "1")</f>
        <v>0</v>
      </c>
      <c r="J20">
        <f>COUNTIF(J22:J22, "1")</f>
        <v>0</v>
      </c>
      <c r="K20">
        <f>COUNTIF(K22:K22, "1")</f>
        <v>0</v>
      </c>
      <c r="L20">
        <f>COUNTIF(L22:L22, "1")</f>
        <v>0</v>
      </c>
      <c r="M20">
        <f>COUNTIF(M22:M22, "1")</f>
        <v>0</v>
      </c>
      <c r="N20">
        <f>COUNTIF(N22:N22, "1")</f>
        <v>0</v>
      </c>
      <c r="O20">
        <f>COUNTIF(O22:O22, "1")</f>
        <v>0</v>
      </c>
      <c r="P20">
        <f>COUNTIF(P22:P22, "1")</f>
        <v>0</v>
      </c>
    </row>
    <row r="21" spans="2:16" outlineLevel="2">
      <c r="C21" t="s">
        <v>12</v>
      </c>
      <c r="D21">
        <f>COUNTIF(D22:D22, "0")</f>
        <v>0</v>
      </c>
      <c r="E21">
        <f>COUNTIF(E22:E22, "0")</f>
        <v>0</v>
      </c>
      <c r="F21">
        <f>COUNTIF(F22:F22, "0")</f>
        <v>0</v>
      </c>
      <c r="G21">
        <f>COUNTIF(G22:G22, "0")</f>
        <v>0</v>
      </c>
      <c r="H21">
        <f>COUNTIF(H22:H22, "0")</f>
        <v>0</v>
      </c>
      <c r="I21">
        <f>COUNTIF(I22:I22, "0")</f>
        <v>0</v>
      </c>
      <c r="J21">
        <f>COUNTIF(J22:J22, "0")</f>
        <v>0</v>
      </c>
      <c r="K21">
        <f>COUNTIF(K22:K22, "0")</f>
        <v>0</v>
      </c>
      <c r="L21">
        <f>COUNTIF(L22:L22, "0")</f>
        <v>0</v>
      </c>
      <c r="M21">
        <f>COUNTIF(M22:M22, "0")</f>
        <v>0</v>
      </c>
      <c r="N21">
        <f>COUNTIF(N22:N22, "0")</f>
        <v>0</v>
      </c>
      <c r="O21">
        <f>COUNTIF(O22:O22, "0")</f>
        <v>0</v>
      </c>
      <c r="P21">
        <f>COUNTIF(P22:P22, "0")</f>
        <v>0</v>
      </c>
    </row>
    <row r="22" spans="2:16" outlineLevel="2">
      <c r="B22" t="s">
        <v>19</v>
      </c>
      <c r="C22" t="s">
        <v>20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2:16" s="5" customFormat="1" outlineLevel="1">
      <c r="C23" s="5" t="s">
        <v>21</v>
      </c>
      <c r="D23" s="1">
        <f>IFERROR(D24/D25, D24)</f>
        <v>0</v>
      </c>
      <c r="E23" s="1">
        <f>IFERROR(E24/E25, E24)</f>
        <v>0</v>
      </c>
      <c r="F23" s="1">
        <f>IFERROR(F24/F25, F24)</f>
        <v>0</v>
      </c>
      <c r="G23" s="1">
        <f>IFERROR(G24/G25, G24)</f>
        <v>0</v>
      </c>
      <c r="H23" s="1">
        <f>IFERROR(H24/H25, H24)</f>
        <v>0</v>
      </c>
      <c r="I23" s="1">
        <f>IFERROR(I24/I25, I24)</f>
        <v>0</v>
      </c>
      <c r="J23" s="1">
        <f>IFERROR(J24/J25, J24)</f>
        <v>0</v>
      </c>
      <c r="K23" s="1">
        <f>IFERROR(K24/K25, K24)</f>
        <v>0</v>
      </c>
      <c r="L23" s="1">
        <f>IFERROR(L24/L25, L24)</f>
        <v>0</v>
      </c>
      <c r="M23" s="1">
        <f>IFERROR(M24/M25, M24)</f>
        <v>0</v>
      </c>
      <c r="N23" s="1">
        <f>IFERROR(N24/N25, N24)</f>
        <v>0</v>
      </c>
      <c r="O23" s="1">
        <f>IFERROR(O24/O25, O24)</f>
        <v>0</v>
      </c>
      <c r="P23" s="1">
        <f>IFERROR(P24/P25, P24)</f>
        <v>0</v>
      </c>
    </row>
    <row r="24" spans="2:16" outlineLevel="2">
      <c r="C24" t="s">
        <v>10</v>
      </c>
      <c r="D24">
        <f>COUNTIF(D26:D27, "1")</f>
        <v>0</v>
      </c>
      <c r="E24">
        <f>COUNTIF(E26:E27, "1")</f>
        <v>0</v>
      </c>
      <c r="F24">
        <f>COUNTIF(F26:F27, "1")</f>
        <v>0</v>
      </c>
      <c r="G24">
        <f>COUNTIF(G26:G27, "1")</f>
        <v>0</v>
      </c>
      <c r="H24">
        <f>COUNTIF(H26:H27, "1")</f>
        <v>0</v>
      </c>
      <c r="I24">
        <f>COUNTIF(I26:I27, "1")</f>
        <v>0</v>
      </c>
      <c r="J24">
        <f>COUNTIF(J26:J27, "1")</f>
        <v>0</v>
      </c>
      <c r="K24">
        <f>COUNTIF(K26:K27, "1")</f>
        <v>0</v>
      </c>
      <c r="L24">
        <f>COUNTIF(L26:L27, "1")</f>
        <v>0</v>
      </c>
      <c r="M24">
        <f>COUNTIF(M26:M27, "1")</f>
        <v>0</v>
      </c>
      <c r="N24">
        <f>COUNTIF(N26:N27, "1")</f>
        <v>0</v>
      </c>
      <c r="O24">
        <f>COUNTIF(O26:O27, "1")</f>
        <v>0</v>
      </c>
      <c r="P24">
        <f>COUNTIF(P26:P27, "1")</f>
        <v>0</v>
      </c>
    </row>
    <row r="25" spans="2:16" outlineLevel="2">
      <c r="C25" t="s">
        <v>12</v>
      </c>
      <c r="D25">
        <f>COUNTIF(D26:D27, "0")</f>
        <v>0</v>
      </c>
      <c r="E25">
        <f>COUNTIF(E26:E27, "0")</f>
        <v>0</v>
      </c>
      <c r="F25">
        <f>COUNTIF(F26:F27, "0")</f>
        <v>0</v>
      </c>
      <c r="G25">
        <f>COUNTIF(G26:G27, "0")</f>
        <v>0</v>
      </c>
      <c r="H25">
        <f>COUNTIF(H26:H27, "0")</f>
        <v>0</v>
      </c>
      <c r="I25">
        <f>COUNTIF(I26:I27, "0")</f>
        <v>0</v>
      </c>
      <c r="J25">
        <f>COUNTIF(J26:J27, "0")</f>
        <v>0</v>
      </c>
      <c r="K25">
        <f>COUNTIF(K26:K27, "0")</f>
        <v>0</v>
      </c>
      <c r="L25">
        <f>COUNTIF(L26:L27, "0")</f>
        <v>0</v>
      </c>
      <c r="M25">
        <f>COUNTIF(M26:M27, "0")</f>
        <v>0</v>
      </c>
      <c r="N25">
        <f>COUNTIF(N26:N27, "0")</f>
        <v>0</v>
      </c>
      <c r="O25">
        <f>COUNTIF(O26:O27, "0")</f>
        <v>0</v>
      </c>
      <c r="P25">
        <f>COUNTIF(P26:P27, "0")</f>
        <v>0</v>
      </c>
    </row>
    <row r="26" spans="2:16" outlineLevel="2">
      <c r="B26" t="s">
        <v>22</v>
      </c>
      <c r="C26" t="s">
        <v>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2:16" outlineLevel="2">
      <c r="B27" t="s">
        <v>22</v>
      </c>
      <c r="C27" t="s">
        <v>23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2:16" s="3" customFormat="1">
      <c r="B28" s="3" t="s">
        <v>24</v>
      </c>
      <c r="C28" s="3" t="s">
        <v>8</v>
      </c>
      <c r="D28" s="3">
        <f>IFERROR(AVERAGE(D31,D55), 0)</f>
        <v>0</v>
      </c>
      <c r="E28" s="3">
        <f>IFERROR(AVERAGE(E31,E55), 0)</f>
        <v>0</v>
      </c>
      <c r="F28" s="3">
        <f>IFERROR(AVERAGE(F31,F55), 0)</f>
        <v>0</v>
      </c>
      <c r="G28" s="3">
        <f>IFERROR(AVERAGE(G31,G55), 0)</f>
        <v>0</v>
      </c>
      <c r="H28" s="3">
        <f>IFERROR(AVERAGE(H31,H55), 0)</f>
        <v>0</v>
      </c>
      <c r="I28" s="3">
        <f>IFERROR(AVERAGE(I31,I55), 0)</f>
        <v>0</v>
      </c>
      <c r="J28" s="3">
        <f>IFERROR(AVERAGE(J31,J55), 0)</f>
        <v>0</v>
      </c>
      <c r="K28" s="3">
        <f>IFERROR(AVERAGE(K31,K55), 0)</f>
        <v>0</v>
      </c>
      <c r="L28" s="3">
        <f>IFERROR(AVERAGE(L31,L55), 0)</f>
        <v>0</v>
      </c>
      <c r="M28" s="3">
        <f>IFERROR(AVERAGE(M31,M55), 0)</f>
        <v>0</v>
      </c>
      <c r="N28" s="3">
        <f>IFERROR(AVERAGE(N31,N55), 0)</f>
        <v>0</v>
      </c>
      <c r="O28" s="3">
        <f>IFERROR(AVERAGE(O31,O55), 0)</f>
        <v>0</v>
      </c>
      <c r="P28" s="3">
        <f>IFERROR(AVERAGE(P31,P55), 0)</f>
        <v>0</v>
      </c>
    </row>
    <row r="29" spans="2:16" outlineLevel="2">
      <c r="B29" s="4" t="s">
        <v>9</v>
      </c>
      <c r="D29">
        <f>E32+E56</f>
        <v>0</v>
      </c>
      <c r="E29">
        <f>F32+F56</f>
        <v>0</v>
      </c>
      <c r="F29">
        <f>G32+G56</f>
        <v>0</v>
      </c>
      <c r="G29">
        <f>H32+H56</f>
        <v>0</v>
      </c>
      <c r="H29">
        <f>I32+I56</f>
        <v>0</v>
      </c>
      <c r="I29">
        <f>J32+J56</f>
        <v>0</v>
      </c>
      <c r="J29">
        <f>K32+K56</f>
        <v>0</v>
      </c>
      <c r="K29">
        <f>L32+L56</f>
        <v>0</v>
      </c>
      <c r="L29">
        <f>M32+M56</f>
        <v>0</v>
      </c>
      <c r="M29">
        <f>N32+N56</f>
        <v>0</v>
      </c>
      <c r="N29">
        <f>O32+O56</f>
        <v>0</v>
      </c>
      <c r="O29">
        <f>P32+P56</f>
        <v>0</v>
      </c>
      <c r="P29">
        <f>Q32+Q56</f>
        <v>0</v>
      </c>
    </row>
    <row r="30" spans="2:16" outlineLevel="2">
      <c r="B30" s="4" t="s">
        <v>10</v>
      </c>
      <c r="D30">
        <f>E33+E57</f>
        <v>0</v>
      </c>
      <c r="E30">
        <f>F33+F57</f>
        <v>0</v>
      </c>
      <c r="F30">
        <f>G33+G57</f>
        <v>0</v>
      </c>
      <c r="G30">
        <f>H33+H57</f>
        <v>0</v>
      </c>
      <c r="H30">
        <f>I33+I57</f>
        <v>0</v>
      </c>
      <c r="I30">
        <f>J33+J57</f>
        <v>0</v>
      </c>
      <c r="J30">
        <f>K33+K57</f>
        <v>0</v>
      </c>
      <c r="K30">
        <f>L33+L57</f>
        <v>0</v>
      </c>
      <c r="L30">
        <f>M33+M57</f>
        <v>0</v>
      </c>
      <c r="M30">
        <f>N33+N57</f>
        <v>0</v>
      </c>
      <c r="N30">
        <f>O33+O57</f>
        <v>0</v>
      </c>
      <c r="O30">
        <f>P33+P57</f>
        <v>0</v>
      </c>
      <c r="P30">
        <f>Q33+Q57</f>
        <v>0</v>
      </c>
    </row>
    <row r="31" spans="2:16" s="5" customFormat="1" outlineLevel="1">
      <c r="C31" s="5" t="s">
        <v>15</v>
      </c>
      <c r="D31" s="1">
        <f>IFERROR(D32/D33, D32)</f>
        <v>0</v>
      </c>
      <c r="E31" s="1">
        <f>IFERROR(E32/E33, E32)</f>
        <v>0</v>
      </c>
      <c r="F31" s="1">
        <f>IFERROR(F32/F33, F32)</f>
        <v>0</v>
      </c>
      <c r="G31" s="1">
        <f>IFERROR(G32/G33, G32)</f>
        <v>0</v>
      </c>
      <c r="H31" s="1">
        <f>IFERROR(H32/H33, H32)</f>
        <v>0</v>
      </c>
      <c r="I31" s="1">
        <f>IFERROR(I32/I33, I32)</f>
        <v>0</v>
      </c>
      <c r="J31" s="1">
        <f>IFERROR(J32/J33, J32)</f>
        <v>0</v>
      </c>
      <c r="K31" s="1">
        <f>IFERROR(K32/K33, K32)</f>
        <v>0</v>
      </c>
      <c r="L31" s="1">
        <f>IFERROR(L32/L33, L32)</f>
        <v>0</v>
      </c>
      <c r="M31" s="1">
        <f>IFERROR(M32/M33, M32)</f>
        <v>0</v>
      </c>
      <c r="N31" s="1">
        <f>IFERROR(N32/N33, N32)</f>
        <v>0</v>
      </c>
      <c r="O31" s="1">
        <f>IFERROR(O32/O33, O32)</f>
        <v>0</v>
      </c>
      <c r="P31" s="1">
        <f>IFERROR(P32/P33, P32)</f>
        <v>0</v>
      </c>
    </row>
    <row r="32" spans="2:16" outlineLevel="2">
      <c r="C32" t="s">
        <v>10</v>
      </c>
      <c r="D32">
        <f>COUNTIF(D34:D54, "1")</f>
        <v>0</v>
      </c>
      <c r="E32">
        <f>COUNTIF(E34:E54, "1")</f>
        <v>0</v>
      </c>
      <c r="F32">
        <f>COUNTIF(F34:F54, "1")</f>
        <v>0</v>
      </c>
      <c r="G32">
        <f>COUNTIF(G34:G54, "1")</f>
        <v>0</v>
      </c>
      <c r="H32">
        <f>COUNTIF(H34:H54, "1")</f>
        <v>0</v>
      </c>
      <c r="I32">
        <f>COUNTIF(I34:I54, "1")</f>
        <v>0</v>
      </c>
      <c r="J32">
        <f>COUNTIF(J34:J54, "1")</f>
        <v>0</v>
      </c>
      <c r="K32">
        <f>COUNTIF(K34:K54, "1")</f>
        <v>0</v>
      </c>
      <c r="L32">
        <f>COUNTIF(L34:L54, "1")</f>
        <v>0</v>
      </c>
      <c r="M32">
        <f>COUNTIF(M34:M54, "1")</f>
        <v>0</v>
      </c>
      <c r="N32">
        <f>COUNTIF(N34:N54, "1")</f>
        <v>0</v>
      </c>
      <c r="O32">
        <f>COUNTIF(O34:O54, "1")</f>
        <v>0</v>
      </c>
      <c r="P32">
        <f>COUNTIF(P34:P54, "1")</f>
        <v>0</v>
      </c>
    </row>
    <row r="33" spans="2:16" outlineLevel="2">
      <c r="C33" t="s">
        <v>12</v>
      </c>
      <c r="D33">
        <f>COUNTIF(D34:D54, "0")</f>
        <v>0</v>
      </c>
      <c r="E33">
        <f>COUNTIF(E34:E54, "0")</f>
        <v>0</v>
      </c>
      <c r="F33">
        <f>COUNTIF(F34:F54, "0")</f>
        <v>0</v>
      </c>
      <c r="G33">
        <f>COUNTIF(G34:G54, "0")</f>
        <v>0</v>
      </c>
      <c r="H33">
        <f>COUNTIF(H34:H54, "0")</f>
        <v>0</v>
      </c>
      <c r="I33">
        <f>COUNTIF(I34:I54, "0")</f>
        <v>0</v>
      </c>
      <c r="J33">
        <f>COUNTIF(J34:J54, "0")</f>
        <v>0</v>
      </c>
      <c r="K33">
        <f>COUNTIF(K34:K54, "0")</f>
        <v>0</v>
      </c>
      <c r="L33">
        <f>COUNTIF(L34:L54, "0")</f>
        <v>0</v>
      </c>
      <c r="M33">
        <f>COUNTIF(M34:M54, "0")</f>
        <v>0</v>
      </c>
      <c r="N33">
        <f>COUNTIF(N34:N54, "0")</f>
        <v>0</v>
      </c>
      <c r="O33">
        <f>COUNTIF(O34:O54, "0")</f>
        <v>0</v>
      </c>
      <c r="P33">
        <f>COUNTIF(P34:P54, "0")</f>
        <v>0</v>
      </c>
    </row>
    <row r="34" spans="2:16" outlineLevel="2">
      <c r="B34" t="s">
        <v>16</v>
      </c>
      <c r="C34" t="s">
        <v>25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2:16" outlineLevel="2">
      <c r="B35" t="s">
        <v>16</v>
      </c>
      <c r="C35" t="s">
        <v>26</v>
      </c>
      <c r="D35">
        <v>1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2:16" outlineLevel="2">
      <c r="B36" t="s">
        <v>16</v>
      </c>
      <c r="C36" t="s">
        <v>27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2:16" outlineLevel="2">
      <c r="B37" t="s">
        <v>16</v>
      </c>
      <c r="C37" t="s">
        <v>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2:16" outlineLevel="2">
      <c r="B38" t="s">
        <v>16</v>
      </c>
      <c r="C38" t="s">
        <v>29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2:16" outlineLevel="2">
      <c r="B39" t="s">
        <v>16</v>
      </c>
      <c r="C39" t="s">
        <v>30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2:16" outlineLevel="2">
      <c r="B40" t="s">
        <v>16</v>
      </c>
      <c r="C40" t="s">
        <v>31</v>
      </c>
      <c r="D40">
        <v>1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</row>
    <row r="41" spans="2:16" outlineLevel="2">
      <c r="B41" t="s">
        <v>16</v>
      </c>
      <c r="C41" t="s">
        <v>20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2:16" outlineLevel="2">
      <c r="B42" t="s">
        <v>16</v>
      </c>
      <c r="C42" t="s">
        <v>32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</row>
    <row r="43" spans="2:16" outlineLevel="2">
      <c r="B43" t="s">
        <v>16</v>
      </c>
      <c r="C43" t="s">
        <v>33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2:16" outlineLevel="2">
      <c r="B44" t="s">
        <v>16</v>
      </c>
      <c r="C44" t="s">
        <v>34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2:16" outlineLevel="2">
      <c r="B45" t="s">
        <v>16</v>
      </c>
      <c r="C45" t="s">
        <v>35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2:16" outlineLevel="2">
      <c r="B46" t="s">
        <v>16</v>
      </c>
      <c r="C46" t="s">
        <v>36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2:16" outlineLevel="2">
      <c r="B47" t="s">
        <v>16</v>
      </c>
      <c r="C47" t="s">
        <v>37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2:16" outlineLevel="2">
      <c r="B48" t="s">
        <v>16</v>
      </c>
      <c r="C48" t="s">
        <v>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</row>
    <row r="49" spans="2:16" outlineLevel="2">
      <c r="B49" t="s">
        <v>16</v>
      </c>
      <c r="C49" t="s">
        <v>39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</row>
    <row r="50" spans="2:16" outlineLevel="2">
      <c r="B50" t="s">
        <v>16</v>
      </c>
      <c r="C50" t="s">
        <v>40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</row>
    <row r="51" spans="2:16" outlineLevel="2">
      <c r="B51" t="s">
        <v>16</v>
      </c>
      <c r="C51" t="s">
        <v>41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2:16" outlineLevel="2">
      <c r="B52" t="s">
        <v>16</v>
      </c>
      <c r="C52" t="s">
        <v>23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2:16" outlineLevel="2">
      <c r="B53" t="s">
        <v>16</v>
      </c>
      <c r="C53" t="s">
        <v>42</v>
      </c>
      <c r="D53">
        <v>0</v>
      </c>
      <c r="E53">
        <v>1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</row>
    <row r="54" spans="2:16" outlineLevel="2">
      <c r="B54" t="s">
        <v>16</v>
      </c>
      <c r="C54" t="s">
        <v>42</v>
      </c>
      <c r="D54">
        <v>0</v>
      </c>
      <c r="E54">
        <v>1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</row>
    <row r="55" spans="2:16" s="5" customFormat="1" outlineLevel="1">
      <c r="C55" s="5" t="s">
        <v>43</v>
      </c>
      <c r="D55" s="1">
        <f>IFERROR(D56/D57, D56)</f>
        <v>0</v>
      </c>
      <c r="E55" s="1">
        <f>IFERROR(E56/E57, E56)</f>
        <v>0</v>
      </c>
      <c r="F55" s="1">
        <f>IFERROR(F56/F57, F56)</f>
        <v>0</v>
      </c>
      <c r="G55" s="1">
        <f>IFERROR(G56/G57, G56)</f>
        <v>0</v>
      </c>
      <c r="H55" s="1">
        <f>IFERROR(H56/H57, H56)</f>
        <v>0</v>
      </c>
      <c r="I55" s="1">
        <f>IFERROR(I56/I57, I56)</f>
        <v>0</v>
      </c>
      <c r="J55" s="1">
        <f>IFERROR(J56/J57, J56)</f>
        <v>0</v>
      </c>
      <c r="K55" s="1">
        <f>IFERROR(K56/K57, K56)</f>
        <v>0</v>
      </c>
      <c r="L55" s="1">
        <f>IFERROR(L56/L57, L56)</f>
        <v>0</v>
      </c>
      <c r="M55" s="1">
        <f>IFERROR(M56/M57, M56)</f>
        <v>0</v>
      </c>
      <c r="N55" s="1">
        <f>IFERROR(N56/N57, N56)</f>
        <v>0</v>
      </c>
      <c r="O55" s="1">
        <f>IFERROR(O56/O57, O56)</f>
        <v>0</v>
      </c>
      <c r="P55" s="1">
        <f>IFERROR(P56/P57, P56)</f>
        <v>0</v>
      </c>
    </row>
    <row r="56" spans="2:16" outlineLevel="2">
      <c r="C56" t="s">
        <v>10</v>
      </c>
      <c r="D56">
        <f>COUNTIF(D58:D72, "1")</f>
        <v>0</v>
      </c>
      <c r="E56">
        <f>COUNTIF(E58:E72, "1")</f>
        <v>0</v>
      </c>
      <c r="F56">
        <f>COUNTIF(F58:F72, "1")</f>
        <v>0</v>
      </c>
      <c r="G56">
        <f>COUNTIF(G58:G72, "1")</f>
        <v>0</v>
      </c>
      <c r="H56">
        <f>COUNTIF(H58:H72, "1")</f>
        <v>0</v>
      </c>
      <c r="I56">
        <f>COUNTIF(I58:I72, "1")</f>
        <v>0</v>
      </c>
      <c r="J56">
        <f>COUNTIF(J58:J72, "1")</f>
        <v>0</v>
      </c>
      <c r="K56">
        <f>COUNTIF(K58:K72, "1")</f>
        <v>0</v>
      </c>
      <c r="L56">
        <f>COUNTIF(L58:L72, "1")</f>
        <v>0</v>
      </c>
      <c r="M56">
        <f>COUNTIF(M58:M72, "1")</f>
        <v>0</v>
      </c>
      <c r="N56">
        <f>COUNTIF(N58:N72, "1")</f>
        <v>0</v>
      </c>
      <c r="O56">
        <f>COUNTIF(O58:O72, "1")</f>
        <v>0</v>
      </c>
      <c r="P56">
        <f>COUNTIF(P58:P72, "1")</f>
        <v>0</v>
      </c>
    </row>
    <row r="57" spans="2:16" outlineLevel="2">
      <c r="C57" t="s">
        <v>12</v>
      </c>
      <c r="D57">
        <f>COUNTIF(D58:D72, "0")</f>
        <v>0</v>
      </c>
      <c r="E57">
        <f>COUNTIF(E58:E72, "0")</f>
        <v>0</v>
      </c>
      <c r="F57">
        <f>COUNTIF(F58:F72, "0")</f>
        <v>0</v>
      </c>
      <c r="G57">
        <f>COUNTIF(G58:G72, "0")</f>
        <v>0</v>
      </c>
      <c r="H57">
        <f>COUNTIF(H58:H72, "0")</f>
        <v>0</v>
      </c>
      <c r="I57">
        <f>COUNTIF(I58:I72, "0")</f>
        <v>0</v>
      </c>
      <c r="J57">
        <f>COUNTIF(J58:J72, "0")</f>
        <v>0</v>
      </c>
      <c r="K57">
        <f>COUNTIF(K58:K72, "0")</f>
        <v>0</v>
      </c>
      <c r="L57">
        <f>COUNTIF(L58:L72, "0")</f>
        <v>0</v>
      </c>
      <c r="M57">
        <f>COUNTIF(M58:M72, "0")</f>
        <v>0</v>
      </c>
      <c r="N57">
        <f>COUNTIF(N58:N72, "0")</f>
        <v>0</v>
      </c>
      <c r="O57">
        <f>COUNTIF(O58:O72, "0")</f>
        <v>0</v>
      </c>
      <c r="P57">
        <f>COUNTIF(P58:P72, "0")</f>
        <v>0</v>
      </c>
    </row>
    <row r="58" spans="2:16" outlineLevel="2">
      <c r="B58" t="s">
        <v>44</v>
      </c>
      <c r="C58" t="s">
        <v>25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2:16" outlineLevel="2">
      <c r="B59" t="s">
        <v>44</v>
      </c>
      <c r="C59" t="s">
        <v>26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2:16" outlineLevel="2">
      <c r="B60" t="s">
        <v>44</v>
      </c>
      <c r="C60" t="s">
        <v>29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2:16" outlineLevel="2">
      <c r="B61" t="s">
        <v>44</v>
      </c>
      <c r="C61" t="s">
        <v>30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2:16" outlineLevel="2">
      <c r="B62" t="s">
        <v>44</v>
      </c>
      <c r="C62" t="s">
        <v>31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2:16" outlineLevel="2">
      <c r="B63" t="s">
        <v>44</v>
      </c>
      <c r="C63" t="s">
        <v>20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2:16" outlineLevel="2">
      <c r="B64" t="s">
        <v>44</v>
      </c>
      <c r="C64" t="s">
        <v>32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2:16" outlineLevel="2">
      <c r="B65" t="s">
        <v>44</v>
      </c>
      <c r="C65" t="s">
        <v>34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2:16" outlineLevel="2">
      <c r="B66" t="s">
        <v>44</v>
      </c>
      <c r="C66" t="s">
        <v>35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2:16" outlineLevel="2">
      <c r="B67" t="s">
        <v>44</v>
      </c>
      <c r="C67" t="s">
        <v>36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2:16" outlineLevel="2">
      <c r="B68" t="s">
        <v>44</v>
      </c>
      <c r="C68" t="s">
        <v>37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2:16" outlineLevel="2">
      <c r="B69" t="s">
        <v>44</v>
      </c>
      <c r="C69" t="s">
        <v>38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2:16" outlineLevel="2">
      <c r="B70" t="s">
        <v>44</v>
      </c>
      <c r="C70" t="s">
        <v>40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</row>
    <row r="71" spans="2:16" outlineLevel="2">
      <c r="B71" t="s">
        <v>44</v>
      </c>
      <c r="C71" t="s">
        <v>23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2:16" outlineLevel="2">
      <c r="B72" t="s">
        <v>44</v>
      </c>
      <c r="C72" t="s">
        <v>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2:16" s="3" customFormat="1">
      <c r="B73" s="3" t="s">
        <v>45</v>
      </c>
      <c r="C73" s="3" t="s">
        <v>8</v>
      </c>
      <c r="D73" s="3">
        <f>IFERROR(AVERAGE(D76), 0)</f>
        <v>0</v>
      </c>
      <c r="E73" s="3">
        <f>IFERROR(AVERAGE(E76), 0)</f>
        <v>0</v>
      </c>
      <c r="F73" s="3">
        <f>IFERROR(AVERAGE(F76), 0)</f>
        <v>0</v>
      </c>
      <c r="G73" s="3">
        <f>IFERROR(AVERAGE(G76), 0)</f>
        <v>0</v>
      </c>
      <c r="H73" s="3">
        <f>IFERROR(AVERAGE(H76), 0)</f>
        <v>0</v>
      </c>
      <c r="I73" s="3">
        <f>IFERROR(AVERAGE(I76), 0)</f>
        <v>0</v>
      </c>
      <c r="J73" s="3">
        <f>IFERROR(AVERAGE(J76), 0)</f>
        <v>0</v>
      </c>
      <c r="K73" s="3">
        <f>IFERROR(AVERAGE(K76), 0)</f>
        <v>0</v>
      </c>
      <c r="L73" s="3">
        <f>IFERROR(AVERAGE(L76), 0)</f>
        <v>0</v>
      </c>
      <c r="M73" s="3">
        <f>IFERROR(AVERAGE(M76), 0)</f>
        <v>0</v>
      </c>
      <c r="N73" s="3">
        <f>IFERROR(AVERAGE(N76), 0)</f>
        <v>0</v>
      </c>
      <c r="O73" s="3">
        <f>IFERROR(AVERAGE(O76), 0)</f>
        <v>0</v>
      </c>
      <c r="P73" s="3">
        <f>IFERROR(AVERAGE(P76), 0)</f>
        <v>0</v>
      </c>
    </row>
    <row r="74" spans="2:16" outlineLevel="2">
      <c r="B74" s="4" t="s">
        <v>9</v>
      </c>
      <c r="D74">
        <f>E77</f>
        <v>0</v>
      </c>
      <c r="E74">
        <f>F77</f>
        <v>0</v>
      </c>
      <c r="F74">
        <f>G77</f>
        <v>0</v>
      </c>
      <c r="G74">
        <f>H77</f>
        <v>0</v>
      </c>
      <c r="H74">
        <f>I77</f>
        <v>0</v>
      </c>
      <c r="I74">
        <f>J77</f>
        <v>0</v>
      </c>
      <c r="J74">
        <f>K77</f>
        <v>0</v>
      </c>
      <c r="K74">
        <f>L77</f>
        <v>0</v>
      </c>
      <c r="L74">
        <f>M77</f>
        <v>0</v>
      </c>
      <c r="M74">
        <f>N77</f>
        <v>0</v>
      </c>
      <c r="N74">
        <f>O77</f>
        <v>0</v>
      </c>
      <c r="O74">
        <f>P77</f>
        <v>0</v>
      </c>
      <c r="P74">
        <f>Q77</f>
        <v>0</v>
      </c>
    </row>
    <row r="75" spans="2:16" outlineLevel="2">
      <c r="B75" s="4" t="s">
        <v>10</v>
      </c>
      <c r="D75">
        <f>E78</f>
        <v>0</v>
      </c>
      <c r="E75">
        <f>F78</f>
        <v>0</v>
      </c>
      <c r="F75">
        <f>G78</f>
        <v>0</v>
      </c>
      <c r="G75">
        <f>H78</f>
        <v>0</v>
      </c>
      <c r="H75">
        <f>I78</f>
        <v>0</v>
      </c>
      <c r="I75">
        <f>J78</f>
        <v>0</v>
      </c>
      <c r="J75">
        <f>K78</f>
        <v>0</v>
      </c>
      <c r="K75">
        <f>L78</f>
        <v>0</v>
      </c>
      <c r="L75">
        <f>M78</f>
        <v>0</v>
      </c>
      <c r="M75">
        <f>N78</f>
        <v>0</v>
      </c>
      <c r="N75">
        <f>O78</f>
        <v>0</v>
      </c>
      <c r="O75">
        <f>P78</f>
        <v>0</v>
      </c>
      <c r="P75">
        <f>Q78</f>
        <v>0</v>
      </c>
    </row>
    <row r="76" spans="2:16" s="5" customFormat="1" outlineLevel="1">
      <c r="C76" s="5" t="s">
        <v>46</v>
      </c>
      <c r="D76" s="1">
        <f>IFERROR(D77/D78, D77)</f>
        <v>0</v>
      </c>
      <c r="E76" s="1">
        <f>IFERROR(E77/E78, E77)</f>
        <v>0</v>
      </c>
      <c r="F76" s="1">
        <f>IFERROR(F77/F78, F77)</f>
        <v>0</v>
      </c>
      <c r="G76" s="1">
        <f>IFERROR(G77/G78, G77)</f>
        <v>0</v>
      </c>
      <c r="H76" s="1">
        <f>IFERROR(H77/H78, H77)</f>
        <v>0</v>
      </c>
      <c r="I76" s="1">
        <f>IFERROR(I77/I78, I77)</f>
        <v>0</v>
      </c>
      <c r="J76" s="1">
        <f>IFERROR(J77/J78, J77)</f>
        <v>0</v>
      </c>
      <c r="K76" s="1">
        <f>IFERROR(K77/K78, K77)</f>
        <v>0</v>
      </c>
      <c r="L76" s="1">
        <f>IFERROR(L77/L78, L77)</f>
        <v>0</v>
      </c>
      <c r="M76" s="1">
        <f>IFERROR(M77/M78, M77)</f>
        <v>0</v>
      </c>
      <c r="N76" s="1">
        <f>IFERROR(N77/N78, N77)</f>
        <v>0</v>
      </c>
      <c r="O76" s="1">
        <f>IFERROR(O77/O78, O77)</f>
        <v>0</v>
      </c>
      <c r="P76" s="1">
        <f>IFERROR(P77/P78, P77)</f>
        <v>0</v>
      </c>
    </row>
    <row r="77" spans="2:16" outlineLevel="2">
      <c r="C77" t="s">
        <v>10</v>
      </c>
      <c r="D77">
        <f>COUNTIF(D79:D85, "1")</f>
        <v>0</v>
      </c>
      <c r="E77">
        <f>COUNTIF(E79:E85, "1")</f>
        <v>0</v>
      </c>
      <c r="F77">
        <f>COUNTIF(F79:F85, "1")</f>
        <v>0</v>
      </c>
      <c r="G77">
        <f>COUNTIF(G79:G85, "1")</f>
        <v>0</v>
      </c>
      <c r="H77">
        <f>COUNTIF(H79:H85, "1")</f>
        <v>0</v>
      </c>
      <c r="I77">
        <f>COUNTIF(I79:I85, "1")</f>
        <v>0</v>
      </c>
      <c r="J77">
        <f>COUNTIF(J79:J85, "1")</f>
        <v>0</v>
      </c>
      <c r="K77">
        <f>COUNTIF(K79:K85, "1")</f>
        <v>0</v>
      </c>
      <c r="L77">
        <f>COUNTIF(L79:L85, "1")</f>
        <v>0</v>
      </c>
      <c r="M77">
        <f>COUNTIF(M79:M85, "1")</f>
        <v>0</v>
      </c>
      <c r="N77">
        <f>COUNTIF(N79:N85, "1")</f>
        <v>0</v>
      </c>
      <c r="O77">
        <f>COUNTIF(O79:O85, "1")</f>
        <v>0</v>
      </c>
      <c r="P77">
        <f>COUNTIF(P79:P85, "1")</f>
        <v>0</v>
      </c>
    </row>
    <row r="78" spans="2:16" outlineLevel="2">
      <c r="C78" t="s">
        <v>12</v>
      </c>
      <c r="D78">
        <f>COUNTIF(D79:D85, "0")</f>
        <v>0</v>
      </c>
      <c r="E78">
        <f>COUNTIF(E79:E85, "0")</f>
        <v>0</v>
      </c>
      <c r="F78">
        <f>COUNTIF(F79:F85, "0")</f>
        <v>0</v>
      </c>
      <c r="G78">
        <f>COUNTIF(G79:G85, "0")</f>
        <v>0</v>
      </c>
      <c r="H78">
        <f>COUNTIF(H79:H85, "0")</f>
        <v>0</v>
      </c>
      <c r="I78">
        <f>COUNTIF(I79:I85, "0")</f>
        <v>0</v>
      </c>
      <c r="J78">
        <f>COUNTIF(J79:J85, "0")</f>
        <v>0</v>
      </c>
      <c r="K78">
        <f>COUNTIF(K79:K85, "0")</f>
        <v>0</v>
      </c>
      <c r="L78">
        <f>COUNTIF(L79:L85, "0")</f>
        <v>0</v>
      </c>
      <c r="M78">
        <f>COUNTIF(M79:M85, "0")</f>
        <v>0</v>
      </c>
      <c r="N78">
        <f>COUNTIF(N79:N85, "0")</f>
        <v>0</v>
      </c>
      <c r="O78">
        <f>COUNTIF(O79:O85, "0")</f>
        <v>0</v>
      </c>
      <c r="P78">
        <f>COUNTIF(P79:P85, "0")</f>
        <v>0</v>
      </c>
    </row>
    <row r="79" spans="2:16" outlineLevel="2">
      <c r="B79" t="s">
        <v>47</v>
      </c>
      <c r="C79" t="s">
        <v>48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2:16" outlineLevel="2">
      <c r="B80" t="s">
        <v>47</v>
      </c>
      <c r="C80" t="s">
        <v>32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2:16" outlineLevel="2">
      <c r="B81" t="s">
        <v>47</v>
      </c>
      <c r="C81" t="s">
        <v>34</v>
      </c>
      <c r="D81">
        <v>0</v>
      </c>
      <c r="E81">
        <v>0</v>
      </c>
      <c r="F81">
        <v>0</v>
      </c>
      <c r="G81">
        <v>1</v>
      </c>
      <c r="H81">
        <v>0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</row>
    <row r="82" spans="2:16" outlineLevel="2">
      <c r="B82" t="s">
        <v>47</v>
      </c>
      <c r="C82" t="s">
        <v>38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</row>
    <row r="83" spans="2:16" outlineLevel="2">
      <c r="B83" t="s">
        <v>47</v>
      </c>
      <c r="C83" t="s">
        <v>39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2:16" outlineLevel="2">
      <c r="B84" t="s">
        <v>47</v>
      </c>
      <c r="C84" t="s">
        <v>40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</row>
    <row r="85" spans="2:16" outlineLevel="2">
      <c r="B85" t="s">
        <v>47</v>
      </c>
      <c r="C85" t="s">
        <v>23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</row>
    <row r="86" spans="2:16" s="3" customFormat="1">
      <c r="B86" s="3" t="s">
        <v>49</v>
      </c>
      <c r="C86" s="3" t="s">
        <v>8</v>
      </c>
      <c r="D86" s="3">
        <f>IFERROR(AVERAGE(D89,D121), 0)</f>
        <v>0</v>
      </c>
      <c r="E86" s="3">
        <f>IFERROR(AVERAGE(E89,E121), 0)</f>
        <v>0</v>
      </c>
      <c r="F86" s="3">
        <f>IFERROR(AVERAGE(F89,F121), 0)</f>
        <v>0</v>
      </c>
      <c r="G86" s="3">
        <f>IFERROR(AVERAGE(G89,G121), 0)</f>
        <v>0</v>
      </c>
      <c r="H86" s="3">
        <f>IFERROR(AVERAGE(H89,H121), 0)</f>
        <v>0</v>
      </c>
      <c r="I86" s="3">
        <f>IFERROR(AVERAGE(I89,I121), 0)</f>
        <v>0</v>
      </c>
      <c r="J86" s="3">
        <f>IFERROR(AVERAGE(J89,J121), 0)</f>
        <v>0</v>
      </c>
      <c r="K86" s="3">
        <f>IFERROR(AVERAGE(K89,K121), 0)</f>
        <v>0</v>
      </c>
      <c r="L86" s="3">
        <f>IFERROR(AVERAGE(L89,L121), 0)</f>
        <v>0</v>
      </c>
      <c r="M86" s="3">
        <f>IFERROR(AVERAGE(M89,M121), 0)</f>
        <v>0</v>
      </c>
      <c r="N86" s="3">
        <f>IFERROR(AVERAGE(N89,N121), 0)</f>
        <v>0</v>
      </c>
      <c r="O86" s="3">
        <f>IFERROR(AVERAGE(O89,O121), 0)</f>
        <v>0</v>
      </c>
      <c r="P86" s="3">
        <f>IFERROR(AVERAGE(P89,P121), 0)</f>
        <v>0</v>
      </c>
    </row>
    <row r="87" spans="2:16" outlineLevel="2">
      <c r="B87" s="4" t="s">
        <v>9</v>
      </c>
      <c r="D87">
        <f>E90+E122</f>
        <v>0</v>
      </c>
      <c r="E87">
        <f>F90+F122</f>
        <v>0</v>
      </c>
      <c r="F87">
        <f>G90+G122</f>
        <v>0</v>
      </c>
      <c r="G87">
        <f>H90+H122</f>
        <v>0</v>
      </c>
      <c r="H87">
        <f>I90+I122</f>
        <v>0</v>
      </c>
      <c r="I87">
        <f>J90+J122</f>
        <v>0</v>
      </c>
      <c r="J87">
        <f>K90+K122</f>
        <v>0</v>
      </c>
      <c r="K87">
        <f>L90+L122</f>
        <v>0</v>
      </c>
      <c r="L87">
        <f>M90+M122</f>
        <v>0</v>
      </c>
      <c r="M87">
        <f>N90+N122</f>
        <v>0</v>
      </c>
      <c r="N87">
        <f>O90+O122</f>
        <v>0</v>
      </c>
      <c r="O87">
        <f>P90+P122</f>
        <v>0</v>
      </c>
      <c r="P87">
        <f>Q90+Q122</f>
        <v>0</v>
      </c>
    </row>
    <row r="88" spans="2:16" outlineLevel="2">
      <c r="B88" s="4" t="s">
        <v>10</v>
      </c>
      <c r="D88">
        <f>E91+E123</f>
        <v>0</v>
      </c>
      <c r="E88">
        <f>F91+F123</f>
        <v>0</v>
      </c>
      <c r="F88">
        <f>G91+G123</f>
        <v>0</v>
      </c>
      <c r="G88">
        <f>H91+H123</f>
        <v>0</v>
      </c>
      <c r="H88">
        <f>I91+I123</f>
        <v>0</v>
      </c>
      <c r="I88">
        <f>J91+J123</f>
        <v>0</v>
      </c>
      <c r="J88">
        <f>K91+K123</f>
        <v>0</v>
      </c>
      <c r="K88">
        <f>L91+L123</f>
        <v>0</v>
      </c>
      <c r="L88">
        <f>M91+M123</f>
        <v>0</v>
      </c>
      <c r="M88">
        <f>N91+N123</f>
        <v>0</v>
      </c>
      <c r="N88">
        <f>O91+O123</f>
        <v>0</v>
      </c>
      <c r="O88">
        <f>P91+P123</f>
        <v>0</v>
      </c>
      <c r="P88">
        <f>Q91+Q123</f>
        <v>0</v>
      </c>
    </row>
    <row r="89" spans="2:16" s="5" customFormat="1" outlineLevel="1">
      <c r="C89" s="5" t="s">
        <v>15</v>
      </c>
      <c r="D89" s="1">
        <f>IFERROR(D90/D91, D90)</f>
        <v>0</v>
      </c>
      <c r="E89" s="1">
        <f>IFERROR(E90/E91, E90)</f>
        <v>0</v>
      </c>
      <c r="F89" s="1">
        <f>IFERROR(F90/F91, F90)</f>
        <v>0</v>
      </c>
      <c r="G89" s="1">
        <f>IFERROR(G90/G91, G90)</f>
        <v>0</v>
      </c>
      <c r="H89" s="1">
        <f>IFERROR(H90/H91, H90)</f>
        <v>0</v>
      </c>
      <c r="I89" s="1">
        <f>IFERROR(I90/I91, I90)</f>
        <v>0</v>
      </c>
      <c r="J89" s="1">
        <f>IFERROR(J90/J91, J90)</f>
        <v>0</v>
      </c>
      <c r="K89" s="1">
        <f>IFERROR(K90/K91, K90)</f>
        <v>0</v>
      </c>
      <c r="L89" s="1">
        <f>IFERROR(L90/L91, L90)</f>
        <v>0</v>
      </c>
      <c r="M89" s="1">
        <f>IFERROR(M90/M91, M90)</f>
        <v>0</v>
      </c>
      <c r="N89" s="1">
        <f>IFERROR(N90/N91, N90)</f>
        <v>0</v>
      </c>
      <c r="O89" s="1">
        <f>IFERROR(O90/O91, O90)</f>
        <v>0</v>
      </c>
      <c r="P89" s="1">
        <f>IFERROR(P90/P91, P90)</f>
        <v>0</v>
      </c>
    </row>
    <row r="90" spans="2:16" outlineLevel="2">
      <c r="C90" t="s">
        <v>10</v>
      </c>
      <c r="D90">
        <f>COUNTIF(D92:D120, "1")</f>
        <v>0</v>
      </c>
      <c r="E90">
        <f>COUNTIF(E92:E120, "1")</f>
        <v>0</v>
      </c>
      <c r="F90">
        <f>COUNTIF(F92:F120, "1")</f>
        <v>0</v>
      </c>
      <c r="G90">
        <f>COUNTIF(G92:G120, "1")</f>
        <v>0</v>
      </c>
      <c r="H90">
        <f>COUNTIF(H92:H120, "1")</f>
        <v>0</v>
      </c>
      <c r="I90">
        <f>COUNTIF(I92:I120, "1")</f>
        <v>0</v>
      </c>
      <c r="J90">
        <f>COUNTIF(J92:J120, "1")</f>
        <v>0</v>
      </c>
      <c r="K90">
        <f>COUNTIF(K92:K120, "1")</f>
        <v>0</v>
      </c>
      <c r="L90">
        <f>COUNTIF(L92:L120, "1")</f>
        <v>0</v>
      </c>
      <c r="M90">
        <f>COUNTIF(M92:M120, "1")</f>
        <v>0</v>
      </c>
      <c r="N90">
        <f>COUNTIF(N92:N120, "1")</f>
        <v>0</v>
      </c>
      <c r="O90">
        <f>COUNTIF(O92:O120, "1")</f>
        <v>0</v>
      </c>
      <c r="P90">
        <f>COUNTIF(P92:P120, "1")</f>
        <v>0</v>
      </c>
    </row>
    <row r="91" spans="2:16" outlineLevel="2">
      <c r="C91" t="s">
        <v>12</v>
      </c>
      <c r="D91">
        <f>COUNTIF(D92:D120, "0")</f>
        <v>0</v>
      </c>
      <c r="E91">
        <f>COUNTIF(E92:E120, "0")</f>
        <v>0</v>
      </c>
      <c r="F91">
        <f>COUNTIF(F92:F120, "0")</f>
        <v>0</v>
      </c>
      <c r="G91">
        <f>COUNTIF(G92:G120, "0")</f>
        <v>0</v>
      </c>
      <c r="H91">
        <f>COUNTIF(H92:H120, "0")</f>
        <v>0</v>
      </c>
      <c r="I91">
        <f>COUNTIF(I92:I120, "0")</f>
        <v>0</v>
      </c>
      <c r="J91">
        <f>COUNTIF(J92:J120, "0")</f>
        <v>0</v>
      </c>
      <c r="K91">
        <f>COUNTIF(K92:K120, "0")</f>
        <v>0</v>
      </c>
      <c r="L91">
        <f>COUNTIF(L92:L120, "0")</f>
        <v>0</v>
      </c>
      <c r="M91">
        <f>COUNTIF(M92:M120, "0")</f>
        <v>0</v>
      </c>
      <c r="N91">
        <f>COUNTIF(N92:N120, "0")</f>
        <v>0</v>
      </c>
      <c r="O91">
        <f>COUNTIF(O92:O120, "0")</f>
        <v>0</v>
      </c>
      <c r="P91">
        <f>COUNTIF(P92:P120, "0")</f>
        <v>0</v>
      </c>
    </row>
    <row r="92" spans="2:16" outlineLevel="2">
      <c r="B92" t="s">
        <v>16</v>
      </c>
      <c r="C92" t="s">
        <v>25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2:16" outlineLevel="2">
      <c r="B93" t="s">
        <v>16</v>
      </c>
      <c r="C93" t="s">
        <v>26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2:16" outlineLevel="2">
      <c r="B94" t="s">
        <v>16</v>
      </c>
      <c r="C94" t="s">
        <v>27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2:16" outlineLevel="2">
      <c r="B95" t="s">
        <v>16</v>
      </c>
      <c r="C95" t="s">
        <v>48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2:16" outlineLevel="2">
      <c r="B96" t="s">
        <v>16</v>
      </c>
      <c r="C96" t="s">
        <v>29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2:16" outlineLevel="2">
      <c r="B97" t="s">
        <v>16</v>
      </c>
      <c r="C97" t="s">
        <v>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2:16" outlineLevel="2">
      <c r="B98" t="s">
        <v>16</v>
      </c>
      <c r="C98" t="s">
        <v>20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2:16" outlineLevel="2">
      <c r="B99" t="s">
        <v>16</v>
      </c>
      <c r="C99" t="s">
        <v>32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2:16" outlineLevel="2">
      <c r="B100" t="s">
        <v>16</v>
      </c>
      <c r="C100" t="s">
        <v>33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2:16" outlineLevel="2">
      <c r="B101" t="s">
        <v>16</v>
      </c>
      <c r="C101" t="s">
        <v>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2:16" outlineLevel="2">
      <c r="B102" t="s">
        <v>16</v>
      </c>
      <c r="C102" t="s">
        <v>36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2:16" outlineLevel="2">
      <c r="B103" t="s">
        <v>16</v>
      </c>
      <c r="C103" t="s">
        <v>37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2:16" outlineLevel="2">
      <c r="B104" t="s">
        <v>16</v>
      </c>
      <c r="C104" t="s">
        <v>38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</row>
    <row r="105" spans="2:16" outlineLevel="2">
      <c r="B105" t="s">
        <v>16</v>
      </c>
      <c r="C105" t="s">
        <v>39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2:16" outlineLevel="2">
      <c r="B106" t="s">
        <v>16</v>
      </c>
      <c r="C106" t="s">
        <v>40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2:16" outlineLevel="2">
      <c r="B107" t="s">
        <v>16</v>
      </c>
      <c r="C107" t="s">
        <v>23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2:16" outlineLevel="2">
      <c r="B108" t="s">
        <v>16</v>
      </c>
      <c r="C108" t="s">
        <v>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2:16" outlineLevel="2">
      <c r="B109" t="s">
        <v>16</v>
      </c>
      <c r="C109" t="s">
        <v>50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</row>
    <row r="110" spans="2:16" outlineLevel="2">
      <c r="B110" t="s">
        <v>16</v>
      </c>
      <c r="C110" t="s">
        <v>51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2:16" outlineLevel="2">
      <c r="B111" t="s">
        <v>16</v>
      </c>
      <c r="C111" t="s">
        <v>52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2:16" outlineLevel="2">
      <c r="B112" t="s">
        <v>16</v>
      </c>
      <c r="C112" t="s">
        <v>53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2:16" outlineLevel="2">
      <c r="B113" t="s">
        <v>16</v>
      </c>
      <c r="C113" t="s">
        <v>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</row>
    <row r="114" spans="2:16" outlineLevel="2">
      <c r="B114" t="s">
        <v>16</v>
      </c>
      <c r="C114" t="s">
        <v>55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2:16" outlineLevel="2">
      <c r="B115" t="s">
        <v>16</v>
      </c>
      <c r="C115" t="s">
        <v>56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2:16" outlineLevel="2">
      <c r="B116" t="s">
        <v>16</v>
      </c>
      <c r="C116" t="s">
        <v>57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2:16" outlineLevel="2">
      <c r="B117" t="s">
        <v>16</v>
      </c>
      <c r="C117" t="s">
        <v>58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2:16" outlineLevel="2">
      <c r="B118" t="s">
        <v>16</v>
      </c>
      <c r="C118" t="s">
        <v>59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2:16" outlineLevel="2">
      <c r="B119" t="s">
        <v>16</v>
      </c>
      <c r="C119" t="s">
        <v>60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2:16" outlineLevel="2">
      <c r="B120" t="s">
        <v>16</v>
      </c>
      <c r="C120" t="s">
        <v>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2:16" s="5" customFormat="1" outlineLevel="1">
      <c r="C121" s="5" t="s">
        <v>43</v>
      </c>
      <c r="D121" s="1">
        <f>IFERROR(D122/D123, D122)</f>
        <v>0</v>
      </c>
      <c r="E121" s="1">
        <f>IFERROR(E122/E123, E122)</f>
        <v>0</v>
      </c>
      <c r="F121" s="1">
        <f>IFERROR(F122/F123, F122)</f>
        <v>0</v>
      </c>
      <c r="G121" s="1">
        <f>IFERROR(G122/G123, G122)</f>
        <v>0</v>
      </c>
      <c r="H121" s="1">
        <f>IFERROR(H122/H123, H122)</f>
        <v>0</v>
      </c>
      <c r="I121" s="1">
        <f>IFERROR(I122/I123, I122)</f>
        <v>0</v>
      </c>
      <c r="J121" s="1">
        <f>IFERROR(J122/J123, J122)</f>
        <v>0</v>
      </c>
      <c r="K121" s="1">
        <f>IFERROR(K122/K123, K122)</f>
        <v>0</v>
      </c>
      <c r="L121" s="1">
        <f>IFERROR(L122/L123, L122)</f>
        <v>0</v>
      </c>
      <c r="M121" s="1">
        <f>IFERROR(M122/M123, M122)</f>
        <v>0</v>
      </c>
      <c r="N121" s="1">
        <f>IFERROR(N122/N123, N122)</f>
        <v>0</v>
      </c>
      <c r="O121" s="1">
        <f>IFERROR(O122/O123, O122)</f>
        <v>0</v>
      </c>
      <c r="P121" s="1">
        <f>IFERROR(P122/P123, P122)</f>
        <v>0</v>
      </c>
    </row>
    <row r="122" spans="2:16" outlineLevel="2">
      <c r="C122" t="s">
        <v>10</v>
      </c>
      <c r="D122">
        <f>COUNTIF(D124:D124, "1")</f>
        <v>0</v>
      </c>
      <c r="E122">
        <f>COUNTIF(E124:E124, "1")</f>
        <v>0</v>
      </c>
      <c r="F122">
        <f>COUNTIF(F124:F124, "1")</f>
        <v>0</v>
      </c>
      <c r="G122">
        <f>COUNTIF(G124:G124, "1")</f>
        <v>0</v>
      </c>
      <c r="H122">
        <f>COUNTIF(H124:H124, "1")</f>
        <v>0</v>
      </c>
      <c r="I122">
        <f>COUNTIF(I124:I124, "1")</f>
        <v>0</v>
      </c>
      <c r="J122">
        <f>COUNTIF(J124:J124, "1")</f>
        <v>0</v>
      </c>
      <c r="K122">
        <f>COUNTIF(K124:K124, "1")</f>
        <v>0</v>
      </c>
      <c r="L122">
        <f>COUNTIF(L124:L124, "1")</f>
        <v>0</v>
      </c>
      <c r="M122">
        <f>COUNTIF(M124:M124, "1")</f>
        <v>0</v>
      </c>
      <c r="N122">
        <f>COUNTIF(N124:N124, "1")</f>
        <v>0</v>
      </c>
      <c r="O122">
        <f>COUNTIF(O124:O124, "1")</f>
        <v>0</v>
      </c>
      <c r="P122">
        <f>COUNTIF(P124:P124, "1")</f>
        <v>0</v>
      </c>
    </row>
    <row r="123" spans="2:16" outlineLevel="2">
      <c r="C123" t="s">
        <v>12</v>
      </c>
      <c r="D123">
        <f>COUNTIF(D124:D124, "0")</f>
        <v>0</v>
      </c>
      <c r="E123">
        <f>COUNTIF(E124:E124, "0")</f>
        <v>0</v>
      </c>
      <c r="F123">
        <f>COUNTIF(F124:F124, "0")</f>
        <v>0</v>
      </c>
      <c r="G123">
        <f>COUNTIF(G124:G124, "0")</f>
        <v>0</v>
      </c>
      <c r="H123">
        <f>COUNTIF(H124:H124, "0")</f>
        <v>0</v>
      </c>
      <c r="I123">
        <f>COUNTIF(I124:I124, "0")</f>
        <v>0</v>
      </c>
      <c r="J123">
        <f>COUNTIF(J124:J124, "0")</f>
        <v>0</v>
      </c>
      <c r="K123">
        <f>COUNTIF(K124:K124, "0")</f>
        <v>0</v>
      </c>
      <c r="L123">
        <f>COUNTIF(L124:L124, "0")</f>
        <v>0</v>
      </c>
      <c r="M123">
        <f>COUNTIF(M124:M124, "0")</f>
        <v>0</v>
      </c>
      <c r="N123">
        <f>COUNTIF(N124:N124, "0")</f>
        <v>0</v>
      </c>
      <c r="O123">
        <f>COUNTIF(O124:O124, "0")</f>
        <v>0</v>
      </c>
      <c r="P123">
        <f>COUNTIF(P124:P124, "0")</f>
        <v>0</v>
      </c>
    </row>
    <row r="124" spans="2:16" outlineLevel="2">
      <c r="B124" t="s">
        <v>44</v>
      </c>
      <c r="C124" t="s">
        <v>41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2:16" s="3" customFormat="1">
      <c r="B125" s="3" t="s">
        <v>62</v>
      </c>
      <c r="C125" s="3" t="s">
        <v>8</v>
      </c>
      <c r="D125" s="3">
        <f>IFERROR(AVERAGE(D128,D134,D160), 0)</f>
        <v>0</v>
      </c>
      <c r="E125" s="3">
        <f>IFERROR(AVERAGE(E128,E134,E160), 0)</f>
        <v>0</v>
      </c>
      <c r="F125" s="3">
        <f>IFERROR(AVERAGE(F128,F134,F160), 0)</f>
        <v>0</v>
      </c>
      <c r="G125" s="3">
        <f>IFERROR(AVERAGE(G128,G134,G160), 0)</f>
        <v>0</v>
      </c>
      <c r="H125" s="3">
        <f>IFERROR(AVERAGE(H128,H134,H160), 0)</f>
        <v>0</v>
      </c>
      <c r="I125" s="3">
        <f>IFERROR(AVERAGE(I128,I134,I160), 0)</f>
        <v>0</v>
      </c>
      <c r="J125" s="3">
        <f>IFERROR(AVERAGE(J128,J134,J160), 0)</f>
        <v>0</v>
      </c>
      <c r="K125" s="3">
        <f>IFERROR(AVERAGE(K128,K134,K160), 0)</f>
        <v>0</v>
      </c>
      <c r="L125" s="3">
        <f>IFERROR(AVERAGE(L128,L134,L160), 0)</f>
        <v>0</v>
      </c>
      <c r="M125" s="3">
        <f>IFERROR(AVERAGE(M128,M134,M160), 0)</f>
        <v>0</v>
      </c>
      <c r="N125" s="3">
        <f>IFERROR(AVERAGE(N128,N134,N160), 0)</f>
        <v>0</v>
      </c>
      <c r="O125" s="3">
        <f>IFERROR(AVERAGE(O128,O134,O160), 0)</f>
        <v>0</v>
      </c>
      <c r="P125" s="3">
        <f>IFERROR(AVERAGE(P128,P134,P160), 0)</f>
        <v>0</v>
      </c>
    </row>
    <row r="126" spans="2:16" outlineLevel="2">
      <c r="B126" s="4" t="s">
        <v>9</v>
      </c>
      <c r="D126">
        <f>E129+E135+E161</f>
        <v>0</v>
      </c>
      <c r="E126">
        <f>F129+F135+F161</f>
        <v>0</v>
      </c>
      <c r="F126">
        <f>G129+G135+G161</f>
        <v>0</v>
      </c>
      <c r="G126">
        <f>H129+H135+H161</f>
        <v>0</v>
      </c>
      <c r="H126">
        <f>I129+I135+I161</f>
        <v>0</v>
      </c>
      <c r="I126">
        <f>J129+J135+J161</f>
        <v>0</v>
      </c>
      <c r="J126">
        <f>K129+K135+K161</f>
        <v>0</v>
      </c>
      <c r="K126">
        <f>L129+L135+L161</f>
        <v>0</v>
      </c>
      <c r="L126">
        <f>M129+M135+M161</f>
        <v>0</v>
      </c>
      <c r="M126">
        <f>N129+N135+N161</f>
        <v>0</v>
      </c>
      <c r="N126">
        <f>O129+O135+O161</f>
        <v>0</v>
      </c>
      <c r="O126">
        <f>P129+P135+P161</f>
        <v>0</v>
      </c>
      <c r="P126">
        <f>Q129+Q135+Q161</f>
        <v>0</v>
      </c>
    </row>
    <row r="127" spans="2:16" outlineLevel="2">
      <c r="B127" s="4" t="s">
        <v>10</v>
      </c>
      <c r="D127">
        <f>E130+E136+E162</f>
        <v>0</v>
      </c>
      <c r="E127">
        <f>F130+F136+F162</f>
        <v>0</v>
      </c>
      <c r="F127">
        <f>G130+G136+G162</f>
        <v>0</v>
      </c>
      <c r="G127">
        <f>H130+H136+H162</f>
        <v>0</v>
      </c>
      <c r="H127">
        <f>I130+I136+I162</f>
        <v>0</v>
      </c>
      <c r="I127">
        <f>J130+J136+J162</f>
        <v>0</v>
      </c>
      <c r="J127">
        <f>K130+K136+K162</f>
        <v>0</v>
      </c>
      <c r="K127">
        <f>L130+L136+L162</f>
        <v>0</v>
      </c>
      <c r="L127">
        <f>M130+M136+M162</f>
        <v>0</v>
      </c>
      <c r="M127">
        <f>N130+N136+N162</f>
        <v>0</v>
      </c>
      <c r="N127">
        <f>O130+O136+O162</f>
        <v>0</v>
      </c>
      <c r="O127">
        <f>P130+P136+P162</f>
        <v>0</v>
      </c>
      <c r="P127">
        <f>Q130+Q136+Q162</f>
        <v>0</v>
      </c>
    </row>
    <row r="128" spans="2:16" s="5" customFormat="1" outlineLevel="1">
      <c r="C128" s="5" t="s">
        <v>15</v>
      </c>
      <c r="D128" s="1">
        <f>IFERROR(D129/D130, D129)</f>
        <v>0</v>
      </c>
      <c r="E128" s="1">
        <f>IFERROR(E129/E130, E129)</f>
        <v>0</v>
      </c>
      <c r="F128" s="1">
        <f>IFERROR(F129/F130, F129)</f>
        <v>0</v>
      </c>
      <c r="G128" s="1">
        <f>IFERROR(G129/G130, G129)</f>
        <v>0</v>
      </c>
      <c r="H128" s="1">
        <f>IFERROR(H129/H130, H129)</f>
        <v>0</v>
      </c>
      <c r="I128" s="1">
        <f>IFERROR(I129/I130, I129)</f>
        <v>0</v>
      </c>
      <c r="J128" s="1">
        <f>IFERROR(J129/J130, J129)</f>
        <v>0</v>
      </c>
      <c r="K128" s="1">
        <f>IFERROR(K129/K130, K129)</f>
        <v>0</v>
      </c>
      <c r="L128" s="1">
        <f>IFERROR(L129/L130, L129)</f>
        <v>0</v>
      </c>
      <c r="M128" s="1">
        <f>IFERROR(M129/M130, M129)</f>
        <v>0</v>
      </c>
      <c r="N128" s="1">
        <f>IFERROR(N129/N130, N129)</f>
        <v>0</v>
      </c>
      <c r="O128" s="1">
        <f>IFERROR(O129/O130, O129)</f>
        <v>0</v>
      </c>
      <c r="P128" s="1">
        <f>IFERROR(P129/P130, P129)</f>
        <v>0</v>
      </c>
    </row>
    <row r="129" spans="2:16" outlineLevel="2">
      <c r="C129" t="s">
        <v>10</v>
      </c>
      <c r="D129">
        <f>COUNTIF(D131:D133, "1")</f>
        <v>0</v>
      </c>
      <c r="E129">
        <f>COUNTIF(E131:E133, "1")</f>
        <v>0</v>
      </c>
      <c r="F129">
        <f>COUNTIF(F131:F133, "1")</f>
        <v>0</v>
      </c>
      <c r="G129">
        <f>COUNTIF(G131:G133, "1")</f>
        <v>0</v>
      </c>
      <c r="H129">
        <f>COUNTIF(H131:H133, "1")</f>
        <v>0</v>
      </c>
      <c r="I129">
        <f>COUNTIF(I131:I133, "1")</f>
        <v>0</v>
      </c>
      <c r="J129">
        <f>COUNTIF(J131:J133, "1")</f>
        <v>0</v>
      </c>
      <c r="K129">
        <f>COUNTIF(K131:K133, "1")</f>
        <v>0</v>
      </c>
      <c r="L129">
        <f>COUNTIF(L131:L133, "1")</f>
        <v>0</v>
      </c>
      <c r="M129">
        <f>COUNTIF(M131:M133, "1")</f>
        <v>0</v>
      </c>
      <c r="N129">
        <f>COUNTIF(N131:N133, "1")</f>
        <v>0</v>
      </c>
      <c r="O129">
        <f>COUNTIF(O131:O133, "1")</f>
        <v>0</v>
      </c>
      <c r="P129">
        <f>COUNTIF(P131:P133, "1")</f>
        <v>0</v>
      </c>
    </row>
    <row r="130" spans="2:16" outlineLevel="2">
      <c r="C130" t="s">
        <v>12</v>
      </c>
      <c r="D130">
        <f>COUNTIF(D131:D133, "0")</f>
        <v>0</v>
      </c>
      <c r="E130">
        <f>COUNTIF(E131:E133, "0")</f>
        <v>0</v>
      </c>
      <c r="F130">
        <f>COUNTIF(F131:F133, "0")</f>
        <v>0</v>
      </c>
      <c r="G130">
        <f>COUNTIF(G131:G133, "0")</f>
        <v>0</v>
      </c>
      <c r="H130">
        <f>COUNTIF(H131:H133, "0")</f>
        <v>0</v>
      </c>
      <c r="I130">
        <f>COUNTIF(I131:I133, "0")</f>
        <v>0</v>
      </c>
      <c r="J130">
        <f>COUNTIF(J131:J133, "0")</f>
        <v>0</v>
      </c>
      <c r="K130">
        <f>COUNTIF(K131:K133, "0")</f>
        <v>0</v>
      </c>
      <c r="L130">
        <f>COUNTIF(L131:L133, "0")</f>
        <v>0</v>
      </c>
      <c r="M130">
        <f>COUNTIF(M131:M133, "0")</f>
        <v>0</v>
      </c>
      <c r="N130">
        <f>COUNTIF(N131:N133, "0")</f>
        <v>0</v>
      </c>
      <c r="O130">
        <f>COUNTIF(O131:O133, "0")</f>
        <v>0</v>
      </c>
      <c r="P130">
        <f>COUNTIF(P131:P133, "0")</f>
        <v>0</v>
      </c>
    </row>
    <row r="131" spans="2:16" outlineLevel="2">
      <c r="B131" t="s">
        <v>16</v>
      </c>
      <c r="C131" t="s">
        <v>31</v>
      </c>
      <c r="D131">
        <v>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2:16" outlineLevel="2">
      <c r="B132" t="s">
        <v>16</v>
      </c>
      <c r="C132" t="s">
        <v>20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2:16" outlineLevel="2">
      <c r="B133" t="s">
        <v>16</v>
      </c>
      <c r="C133" t="s">
        <v>35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2:16" s="5" customFormat="1" outlineLevel="1">
      <c r="C134" s="5" t="s">
        <v>43</v>
      </c>
      <c r="D134" s="1">
        <f>IFERROR(D135/D136, D135)</f>
        <v>0</v>
      </c>
      <c r="E134" s="1">
        <f>IFERROR(E135/E136, E135)</f>
        <v>0</v>
      </c>
      <c r="F134" s="1">
        <f>IFERROR(F135/F136, F135)</f>
        <v>0</v>
      </c>
      <c r="G134" s="1">
        <f>IFERROR(G135/G136, G135)</f>
        <v>0</v>
      </c>
      <c r="H134" s="1">
        <f>IFERROR(H135/H136, H135)</f>
        <v>0</v>
      </c>
      <c r="I134" s="1">
        <f>IFERROR(I135/I136, I135)</f>
        <v>0</v>
      </c>
      <c r="J134" s="1">
        <f>IFERROR(J135/J136, J135)</f>
        <v>0</v>
      </c>
      <c r="K134" s="1">
        <f>IFERROR(K135/K136, K135)</f>
        <v>0</v>
      </c>
      <c r="L134" s="1">
        <f>IFERROR(L135/L136, L135)</f>
        <v>0</v>
      </c>
      <c r="M134" s="1">
        <f>IFERROR(M135/M136, M135)</f>
        <v>0</v>
      </c>
      <c r="N134" s="1">
        <f>IFERROR(N135/N136, N135)</f>
        <v>0</v>
      </c>
      <c r="O134" s="1">
        <f>IFERROR(O135/O136, O135)</f>
        <v>0</v>
      </c>
      <c r="P134" s="1">
        <f>IFERROR(P135/P136, P135)</f>
        <v>0</v>
      </c>
    </row>
    <row r="135" spans="2:16" outlineLevel="2">
      <c r="C135" t="s">
        <v>10</v>
      </c>
      <c r="D135">
        <f>COUNTIF(D137:D159, "1")</f>
        <v>0</v>
      </c>
      <c r="E135">
        <f>COUNTIF(E137:E159, "1")</f>
        <v>0</v>
      </c>
      <c r="F135">
        <f>COUNTIF(F137:F159, "1")</f>
        <v>0</v>
      </c>
      <c r="G135">
        <f>COUNTIF(G137:G159, "1")</f>
        <v>0</v>
      </c>
      <c r="H135">
        <f>COUNTIF(H137:H159, "1")</f>
        <v>0</v>
      </c>
      <c r="I135">
        <f>COUNTIF(I137:I159, "1")</f>
        <v>0</v>
      </c>
      <c r="J135">
        <f>COUNTIF(J137:J159, "1")</f>
        <v>0</v>
      </c>
      <c r="K135">
        <f>COUNTIF(K137:K159, "1")</f>
        <v>0</v>
      </c>
      <c r="L135">
        <f>COUNTIF(L137:L159, "1")</f>
        <v>0</v>
      </c>
      <c r="M135">
        <f>COUNTIF(M137:M159, "1")</f>
        <v>0</v>
      </c>
      <c r="N135">
        <f>COUNTIF(N137:N159, "1")</f>
        <v>0</v>
      </c>
      <c r="O135">
        <f>COUNTIF(O137:O159, "1")</f>
        <v>0</v>
      </c>
      <c r="P135">
        <f>COUNTIF(P137:P159, "1")</f>
        <v>0</v>
      </c>
    </row>
    <row r="136" spans="2:16" outlineLevel="2">
      <c r="C136" t="s">
        <v>12</v>
      </c>
      <c r="D136">
        <f>COUNTIF(D137:D159, "0")</f>
        <v>0</v>
      </c>
      <c r="E136">
        <f>COUNTIF(E137:E159, "0")</f>
        <v>0</v>
      </c>
      <c r="F136">
        <f>COUNTIF(F137:F159, "0")</f>
        <v>0</v>
      </c>
      <c r="G136">
        <f>COUNTIF(G137:G159, "0")</f>
        <v>0</v>
      </c>
      <c r="H136">
        <f>COUNTIF(H137:H159, "0")</f>
        <v>0</v>
      </c>
      <c r="I136">
        <f>COUNTIF(I137:I159, "0")</f>
        <v>0</v>
      </c>
      <c r="J136">
        <f>COUNTIF(J137:J159, "0")</f>
        <v>0</v>
      </c>
      <c r="K136">
        <f>COUNTIF(K137:K159, "0")</f>
        <v>0</v>
      </c>
      <c r="L136">
        <f>COUNTIF(L137:L159, "0")</f>
        <v>0</v>
      </c>
      <c r="M136">
        <f>COUNTIF(M137:M159, "0")</f>
        <v>0</v>
      </c>
      <c r="N136">
        <f>COUNTIF(N137:N159, "0")</f>
        <v>0</v>
      </c>
      <c r="O136">
        <f>COUNTIF(O137:O159, "0")</f>
        <v>0</v>
      </c>
      <c r="P136">
        <f>COUNTIF(P137:P159, "0")</f>
        <v>0</v>
      </c>
    </row>
    <row r="137" spans="2:16" outlineLevel="2">
      <c r="B137" t="s">
        <v>44</v>
      </c>
      <c r="C137" t="s">
        <v>25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</row>
    <row r="138" spans="2:16" outlineLevel="2">
      <c r="B138" t="s">
        <v>44</v>
      </c>
      <c r="C138" t="s">
        <v>26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</row>
    <row r="139" spans="2:16" outlineLevel="2">
      <c r="B139" t="s">
        <v>44</v>
      </c>
      <c r="C139" t="s">
        <v>27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2:16" outlineLevel="2">
      <c r="B140" t="s">
        <v>44</v>
      </c>
      <c r="C140" t="s">
        <v>28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2:16" outlineLevel="2">
      <c r="B141" t="s">
        <v>44</v>
      </c>
      <c r="C141" t="s">
        <v>48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2:16" outlineLevel="2">
      <c r="B142" t="s">
        <v>44</v>
      </c>
      <c r="C142" t="s">
        <v>29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</row>
    <row r="143" spans="2:16" outlineLevel="2">
      <c r="B143" t="s">
        <v>44</v>
      </c>
      <c r="C143" t="s">
        <v>30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2:16" outlineLevel="2">
      <c r="B144" t="s">
        <v>44</v>
      </c>
      <c r="C144" t="s">
        <v>31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2:16" outlineLevel="2">
      <c r="B145" t="s">
        <v>44</v>
      </c>
      <c r="C145" t="s">
        <v>20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2:16" outlineLevel="2">
      <c r="B146" t="s">
        <v>44</v>
      </c>
      <c r="C146" t="s">
        <v>32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</row>
    <row r="147" spans="2:16" outlineLevel="2">
      <c r="B147" t="s">
        <v>44</v>
      </c>
      <c r="C147" t="s">
        <v>33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2:16" outlineLevel="2">
      <c r="B148" t="s">
        <v>44</v>
      </c>
      <c r="C148" t="s">
        <v>34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2:16" outlineLevel="2">
      <c r="B149" t="s">
        <v>44</v>
      </c>
      <c r="C149" t="s">
        <v>35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</row>
    <row r="150" spans="2:16" outlineLevel="2">
      <c r="B150" t="s">
        <v>44</v>
      </c>
      <c r="C150" t="s">
        <v>38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2:16" outlineLevel="2">
      <c r="B151" t="s">
        <v>44</v>
      </c>
      <c r="C151" t="s">
        <v>39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2:16" outlineLevel="2">
      <c r="B152" t="s">
        <v>44</v>
      </c>
      <c r="C152" t="s">
        <v>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2:16" outlineLevel="2">
      <c r="B153" t="s">
        <v>44</v>
      </c>
      <c r="C153" t="s">
        <v>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2:16" outlineLevel="2">
      <c r="B154" t="s">
        <v>44</v>
      </c>
      <c r="C154" t="s">
        <v>23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0</v>
      </c>
      <c r="P154">
        <v>0</v>
      </c>
    </row>
    <row r="155" spans="2:16" outlineLevel="2">
      <c r="B155" t="s">
        <v>44</v>
      </c>
      <c r="C155" t="s">
        <v>42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</row>
    <row r="156" spans="2:16" outlineLevel="2">
      <c r="B156" t="s">
        <v>44</v>
      </c>
      <c r="C156" t="s">
        <v>50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0</v>
      </c>
    </row>
    <row r="157" spans="2:16" outlineLevel="2">
      <c r="B157" t="s">
        <v>44</v>
      </c>
      <c r="C157" t="s">
        <v>51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2:16" outlineLevel="2">
      <c r="B158" t="s">
        <v>44</v>
      </c>
      <c r="C158" t="s">
        <v>53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2:16" outlineLevel="2">
      <c r="B159" t="s">
        <v>44</v>
      </c>
      <c r="C159" t="s">
        <v>54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2:16" s="5" customFormat="1" outlineLevel="1">
      <c r="C160" s="5" t="s">
        <v>21</v>
      </c>
      <c r="D160" s="1">
        <f>IFERROR(D161/D162, D161)</f>
        <v>0</v>
      </c>
      <c r="E160" s="1">
        <f>IFERROR(E161/E162, E161)</f>
        <v>0</v>
      </c>
      <c r="F160" s="1">
        <f>IFERROR(F161/F162, F161)</f>
        <v>0</v>
      </c>
      <c r="G160" s="1">
        <f>IFERROR(G161/G162, G161)</f>
        <v>0</v>
      </c>
      <c r="H160" s="1">
        <f>IFERROR(H161/H162, H161)</f>
        <v>0</v>
      </c>
      <c r="I160" s="1">
        <f>IFERROR(I161/I162, I161)</f>
        <v>0</v>
      </c>
      <c r="J160" s="1">
        <f>IFERROR(J161/J162, J161)</f>
        <v>0</v>
      </c>
      <c r="K160" s="1">
        <f>IFERROR(K161/K162, K161)</f>
        <v>0</v>
      </c>
      <c r="L160" s="1">
        <f>IFERROR(L161/L162, L161)</f>
        <v>0</v>
      </c>
      <c r="M160" s="1">
        <f>IFERROR(M161/M162, M161)</f>
        <v>0</v>
      </c>
      <c r="N160" s="1">
        <f>IFERROR(N161/N162, N161)</f>
        <v>0</v>
      </c>
      <c r="O160" s="1">
        <f>IFERROR(O161/O162, O161)</f>
        <v>0</v>
      </c>
      <c r="P160" s="1">
        <f>IFERROR(P161/P162, P161)</f>
        <v>0</v>
      </c>
    </row>
    <row r="161" spans="2:16" outlineLevel="2">
      <c r="C161" t="s">
        <v>10</v>
      </c>
      <c r="D161">
        <f>COUNTIF(D163:D173, "1")</f>
        <v>0</v>
      </c>
      <c r="E161">
        <f>COUNTIF(E163:E173, "1")</f>
        <v>0</v>
      </c>
      <c r="F161">
        <f>COUNTIF(F163:F173, "1")</f>
        <v>0</v>
      </c>
      <c r="G161">
        <f>COUNTIF(G163:G173, "1")</f>
        <v>0</v>
      </c>
      <c r="H161">
        <f>COUNTIF(H163:H173, "1")</f>
        <v>0</v>
      </c>
      <c r="I161">
        <f>COUNTIF(I163:I173, "1")</f>
        <v>0</v>
      </c>
      <c r="J161">
        <f>COUNTIF(J163:J173, "1")</f>
        <v>0</v>
      </c>
      <c r="K161">
        <f>COUNTIF(K163:K173, "1")</f>
        <v>0</v>
      </c>
      <c r="L161">
        <f>COUNTIF(L163:L173, "1")</f>
        <v>0</v>
      </c>
      <c r="M161">
        <f>COUNTIF(M163:M173, "1")</f>
        <v>0</v>
      </c>
      <c r="N161">
        <f>COUNTIF(N163:N173, "1")</f>
        <v>0</v>
      </c>
      <c r="O161">
        <f>COUNTIF(O163:O173, "1")</f>
        <v>0</v>
      </c>
      <c r="P161">
        <f>COUNTIF(P163:P173, "1")</f>
        <v>0</v>
      </c>
    </row>
    <row r="162" spans="2:16" outlineLevel="2">
      <c r="C162" t="s">
        <v>12</v>
      </c>
      <c r="D162">
        <f>COUNTIF(D163:D173, "0")</f>
        <v>0</v>
      </c>
      <c r="E162">
        <f>COUNTIF(E163:E173, "0")</f>
        <v>0</v>
      </c>
      <c r="F162">
        <f>COUNTIF(F163:F173, "0")</f>
        <v>0</v>
      </c>
      <c r="G162">
        <f>COUNTIF(G163:G173, "0")</f>
        <v>0</v>
      </c>
      <c r="H162">
        <f>COUNTIF(H163:H173, "0")</f>
        <v>0</v>
      </c>
      <c r="I162">
        <f>COUNTIF(I163:I173, "0")</f>
        <v>0</v>
      </c>
      <c r="J162">
        <f>COUNTIF(J163:J173, "0")</f>
        <v>0</v>
      </c>
      <c r="K162">
        <f>COUNTIF(K163:K173, "0")</f>
        <v>0</v>
      </c>
      <c r="L162">
        <f>COUNTIF(L163:L173, "0")</f>
        <v>0</v>
      </c>
      <c r="M162">
        <f>COUNTIF(M163:M173, "0")</f>
        <v>0</v>
      </c>
      <c r="N162">
        <f>COUNTIF(N163:N173, "0")</f>
        <v>0</v>
      </c>
      <c r="O162">
        <f>COUNTIF(O163:O173, "0")</f>
        <v>0</v>
      </c>
      <c r="P162">
        <f>COUNTIF(P163:P173, "0")</f>
        <v>0</v>
      </c>
    </row>
    <row r="163" spans="2:16" outlineLevel="2">
      <c r="B163" t="s">
        <v>22</v>
      </c>
      <c r="C163" t="s">
        <v>25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</row>
    <row r="164" spans="2:16" outlineLevel="2">
      <c r="B164" t="s">
        <v>22</v>
      </c>
      <c r="C164" t="s">
        <v>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</row>
    <row r="165" spans="2:16" outlineLevel="2">
      <c r="B165" t="s">
        <v>22</v>
      </c>
      <c r="C165" t="s">
        <v>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2:16" outlineLevel="2">
      <c r="B166" t="s">
        <v>22</v>
      </c>
      <c r="C166" t="s">
        <v>48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</row>
    <row r="167" spans="2:16" outlineLevel="2">
      <c r="B167" t="s">
        <v>22</v>
      </c>
      <c r="C167" t="s">
        <v>29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2:16" outlineLevel="2">
      <c r="B168" t="s">
        <v>22</v>
      </c>
      <c r="C168" t="s">
        <v>30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2:16" outlineLevel="2">
      <c r="B169" t="s">
        <v>22</v>
      </c>
      <c r="C169" t="s">
        <v>31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2:16" outlineLevel="2">
      <c r="B170" t="s">
        <v>22</v>
      </c>
      <c r="C170" t="s">
        <v>20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2:16" outlineLevel="2">
      <c r="B171" t="s">
        <v>22</v>
      </c>
      <c r="C171" t="s">
        <v>32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</row>
    <row r="172" spans="2:16" outlineLevel="2">
      <c r="B172" t="s">
        <v>22</v>
      </c>
      <c r="C172" t="s">
        <v>35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2:16" outlineLevel="2">
      <c r="B173" t="s">
        <v>22</v>
      </c>
      <c r="C173" t="s">
        <v>36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2:16" s="3" customFormat="1">
      <c r="B174" s="3" t="s">
        <v>63</v>
      </c>
      <c r="C174" s="3" t="s">
        <v>8</v>
      </c>
      <c r="D174" s="3">
        <f>IFERROR(AVERAGE(D177), 0)</f>
        <v>0</v>
      </c>
      <c r="E174" s="3">
        <f>IFERROR(AVERAGE(E177), 0)</f>
        <v>0</v>
      </c>
      <c r="F174" s="3">
        <f>IFERROR(AVERAGE(F177), 0)</f>
        <v>0</v>
      </c>
      <c r="G174" s="3">
        <f>IFERROR(AVERAGE(G177), 0)</f>
        <v>0</v>
      </c>
      <c r="H174" s="3">
        <f>IFERROR(AVERAGE(H177), 0)</f>
        <v>0</v>
      </c>
      <c r="I174" s="3">
        <f>IFERROR(AVERAGE(I177), 0)</f>
        <v>0</v>
      </c>
      <c r="J174" s="3">
        <f>IFERROR(AVERAGE(J177), 0)</f>
        <v>0</v>
      </c>
      <c r="K174" s="3">
        <f>IFERROR(AVERAGE(K177), 0)</f>
        <v>0</v>
      </c>
      <c r="L174" s="3">
        <f>IFERROR(AVERAGE(L177), 0)</f>
        <v>0</v>
      </c>
      <c r="M174" s="3">
        <f>IFERROR(AVERAGE(M177), 0)</f>
        <v>0</v>
      </c>
      <c r="N174" s="3">
        <f>IFERROR(AVERAGE(N177), 0)</f>
        <v>0</v>
      </c>
      <c r="O174" s="3">
        <f>IFERROR(AVERAGE(O177), 0)</f>
        <v>0</v>
      </c>
      <c r="P174" s="3">
        <f>IFERROR(AVERAGE(P177), 0)</f>
        <v>0</v>
      </c>
    </row>
    <row r="175" spans="2:16" outlineLevel="2">
      <c r="B175" s="4" t="s">
        <v>9</v>
      </c>
      <c r="D175">
        <f>E178</f>
        <v>0</v>
      </c>
      <c r="E175">
        <f>F178</f>
        <v>0</v>
      </c>
      <c r="F175">
        <f>G178</f>
        <v>0</v>
      </c>
      <c r="G175">
        <f>H178</f>
        <v>0</v>
      </c>
      <c r="H175">
        <f>I178</f>
        <v>0</v>
      </c>
      <c r="I175">
        <f>J178</f>
        <v>0</v>
      </c>
      <c r="J175">
        <f>K178</f>
        <v>0</v>
      </c>
      <c r="K175">
        <f>L178</f>
        <v>0</v>
      </c>
      <c r="L175">
        <f>M178</f>
        <v>0</v>
      </c>
      <c r="M175">
        <f>N178</f>
        <v>0</v>
      </c>
      <c r="N175">
        <f>O178</f>
        <v>0</v>
      </c>
      <c r="O175">
        <f>P178</f>
        <v>0</v>
      </c>
      <c r="P175">
        <f>Q178</f>
        <v>0</v>
      </c>
    </row>
    <row r="176" spans="2:16" outlineLevel="2">
      <c r="B176" s="4" t="s">
        <v>10</v>
      </c>
      <c r="D176">
        <f>E179</f>
        <v>0</v>
      </c>
      <c r="E176">
        <f>F179</f>
        <v>0</v>
      </c>
      <c r="F176">
        <f>G179</f>
        <v>0</v>
      </c>
      <c r="G176">
        <f>H179</f>
        <v>0</v>
      </c>
      <c r="H176">
        <f>I179</f>
        <v>0</v>
      </c>
      <c r="I176">
        <f>J179</f>
        <v>0</v>
      </c>
      <c r="J176">
        <f>K179</f>
        <v>0</v>
      </c>
      <c r="K176">
        <f>L179</f>
        <v>0</v>
      </c>
      <c r="L176">
        <f>M179</f>
        <v>0</v>
      </c>
      <c r="M176">
        <f>N179</f>
        <v>0</v>
      </c>
      <c r="N176">
        <f>O179</f>
        <v>0</v>
      </c>
      <c r="O176">
        <f>P179</f>
        <v>0</v>
      </c>
      <c r="P176">
        <f>Q179</f>
        <v>0</v>
      </c>
    </row>
    <row r="177" spans="2:16" s="5" customFormat="1" outlineLevel="1">
      <c r="C177" s="5" t="s">
        <v>43</v>
      </c>
      <c r="D177" s="1">
        <f>IFERROR(D178/D179, D178)</f>
        <v>0</v>
      </c>
      <c r="E177" s="1">
        <f>IFERROR(E178/E179, E178)</f>
        <v>0</v>
      </c>
      <c r="F177" s="1">
        <f>IFERROR(F178/F179, F178)</f>
        <v>0</v>
      </c>
      <c r="G177" s="1">
        <f>IFERROR(G178/G179, G178)</f>
        <v>0</v>
      </c>
      <c r="H177" s="1">
        <f>IFERROR(H178/H179, H178)</f>
        <v>0</v>
      </c>
      <c r="I177" s="1">
        <f>IFERROR(I178/I179, I178)</f>
        <v>0</v>
      </c>
      <c r="J177" s="1">
        <f>IFERROR(J178/J179, J178)</f>
        <v>0</v>
      </c>
      <c r="K177" s="1">
        <f>IFERROR(K178/K179, K178)</f>
        <v>0</v>
      </c>
      <c r="L177" s="1">
        <f>IFERROR(L178/L179, L178)</f>
        <v>0</v>
      </c>
      <c r="M177" s="1">
        <f>IFERROR(M178/M179, M178)</f>
        <v>0</v>
      </c>
      <c r="N177" s="1">
        <f>IFERROR(N178/N179, N178)</f>
        <v>0</v>
      </c>
      <c r="O177" s="1">
        <f>IFERROR(O178/O179, O178)</f>
        <v>0</v>
      </c>
      <c r="P177" s="1">
        <f>IFERROR(P178/P179, P178)</f>
        <v>0</v>
      </c>
    </row>
    <row r="178" spans="2:16" outlineLevel="2">
      <c r="C178" t="s">
        <v>10</v>
      </c>
      <c r="D178">
        <f>COUNTIF(D180:D196, "1")</f>
        <v>0</v>
      </c>
      <c r="E178">
        <f>COUNTIF(E180:E196, "1")</f>
        <v>0</v>
      </c>
      <c r="F178">
        <f>COUNTIF(F180:F196, "1")</f>
        <v>0</v>
      </c>
      <c r="G178">
        <f>COUNTIF(G180:G196, "1")</f>
        <v>0</v>
      </c>
      <c r="H178">
        <f>COUNTIF(H180:H196, "1")</f>
        <v>0</v>
      </c>
      <c r="I178">
        <f>COUNTIF(I180:I196, "1")</f>
        <v>0</v>
      </c>
      <c r="J178">
        <f>COUNTIF(J180:J196, "1")</f>
        <v>0</v>
      </c>
      <c r="K178">
        <f>COUNTIF(K180:K196, "1")</f>
        <v>0</v>
      </c>
      <c r="L178">
        <f>COUNTIF(L180:L196, "1")</f>
        <v>0</v>
      </c>
      <c r="M178">
        <f>COUNTIF(M180:M196, "1")</f>
        <v>0</v>
      </c>
      <c r="N178">
        <f>COUNTIF(N180:N196, "1")</f>
        <v>0</v>
      </c>
      <c r="O178">
        <f>COUNTIF(O180:O196, "1")</f>
        <v>0</v>
      </c>
      <c r="P178">
        <f>COUNTIF(P180:P196, "1")</f>
        <v>0</v>
      </c>
    </row>
    <row r="179" spans="2:16" outlineLevel="2">
      <c r="C179" t="s">
        <v>12</v>
      </c>
      <c r="D179">
        <f>COUNTIF(D180:D196, "0")</f>
        <v>0</v>
      </c>
      <c r="E179">
        <f>COUNTIF(E180:E196, "0")</f>
        <v>0</v>
      </c>
      <c r="F179">
        <f>COUNTIF(F180:F196, "0")</f>
        <v>0</v>
      </c>
      <c r="G179">
        <f>COUNTIF(G180:G196, "0")</f>
        <v>0</v>
      </c>
      <c r="H179">
        <f>COUNTIF(H180:H196, "0")</f>
        <v>0</v>
      </c>
      <c r="I179">
        <f>COUNTIF(I180:I196, "0")</f>
        <v>0</v>
      </c>
      <c r="J179">
        <f>COUNTIF(J180:J196, "0")</f>
        <v>0</v>
      </c>
      <c r="K179">
        <f>COUNTIF(K180:K196, "0")</f>
        <v>0</v>
      </c>
      <c r="L179">
        <f>COUNTIF(L180:L196, "0")</f>
        <v>0</v>
      </c>
      <c r="M179">
        <f>COUNTIF(M180:M196, "0")</f>
        <v>0</v>
      </c>
      <c r="N179">
        <f>COUNTIF(N180:N196, "0")</f>
        <v>0</v>
      </c>
      <c r="O179">
        <f>COUNTIF(O180:O196, "0")</f>
        <v>0</v>
      </c>
      <c r="P179">
        <f>COUNTIF(P180:P196, "0")</f>
        <v>0</v>
      </c>
    </row>
    <row r="180" spans="2:16" outlineLevel="2">
      <c r="B180" t="s">
        <v>44</v>
      </c>
      <c r="C180" t="s">
        <v>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2:16" outlineLevel="2">
      <c r="B181" t="s">
        <v>44</v>
      </c>
      <c r="C181" t="s">
        <v>28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2:16" outlineLevel="2">
      <c r="B182" t="s">
        <v>44</v>
      </c>
      <c r="C182" t="s">
        <v>20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</row>
    <row r="183" spans="2:16" outlineLevel="2">
      <c r="B183" t="s">
        <v>44</v>
      </c>
      <c r="C183" t="s">
        <v>32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2:16" outlineLevel="2">
      <c r="B184" t="s">
        <v>44</v>
      </c>
      <c r="C184" t="s">
        <v>33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2:16" outlineLevel="2">
      <c r="B185" t="s">
        <v>44</v>
      </c>
      <c r="C185" t="s">
        <v>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2:16" outlineLevel="2">
      <c r="B186" t="s">
        <v>44</v>
      </c>
      <c r="C186" t="s">
        <v>35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2:16" outlineLevel="2">
      <c r="B187" t="s">
        <v>44</v>
      </c>
      <c r="C187" t="s">
        <v>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2:16" outlineLevel="2">
      <c r="B188" t="s">
        <v>44</v>
      </c>
      <c r="C188" t="s">
        <v>39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2:16" outlineLevel="2">
      <c r="B189" t="s">
        <v>44</v>
      </c>
      <c r="C189" t="s">
        <v>41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</row>
    <row r="190" spans="2:16" outlineLevel="2">
      <c r="B190" t="s">
        <v>44</v>
      </c>
      <c r="C190" t="s">
        <v>23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</row>
    <row r="191" spans="2:16" outlineLevel="2">
      <c r="B191" t="s">
        <v>44</v>
      </c>
      <c r="C191" t="s">
        <v>42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</row>
    <row r="192" spans="2:16" outlineLevel="2">
      <c r="B192" t="s">
        <v>44</v>
      </c>
      <c r="C192" t="s">
        <v>50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2:16" outlineLevel="2">
      <c r="B193" t="s">
        <v>44</v>
      </c>
      <c r="C193" t="s">
        <v>51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2:16" outlineLevel="2">
      <c r="B194" t="s">
        <v>44</v>
      </c>
      <c r="C194" t="s">
        <v>52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2:16" outlineLevel="2">
      <c r="B195" t="s">
        <v>44</v>
      </c>
      <c r="C195" t="s">
        <v>53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2:16" outlineLevel="2">
      <c r="B196" t="s">
        <v>44</v>
      </c>
      <c r="C196" t="s">
        <v>64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2:16" s="2" customFormat="1">
      <c r="B197" s="2" t="s">
        <v>65</v>
      </c>
      <c r="D197" s="2">
        <f>IFERROR(AVERAGE(D200,D225,D233,D241,D311,D318,D371,D426,D455,D569,D595,D660,D668), 0)</f>
        <v>0</v>
      </c>
      <c r="E197" s="2">
        <f>IFERROR(AVERAGE(E200,E225,E233,E241,E311,E318,E371,E426,E455,E569,E595,E660,E668), 0)</f>
        <v>0</v>
      </c>
      <c r="F197" s="2">
        <f>IFERROR(AVERAGE(F200,F225,F233,F241,F311,F318,F371,F426,F455,F569,F595,F660,F668), 0)</f>
        <v>0</v>
      </c>
      <c r="G197" s="2">
        <f>IFERROR(AVERAGE(G200,G225,G233,G241,G311,G318,G371,G426,G455,G569,G595,G660,G668), 0)</f>
        <v>0</v>
      </c>
      <c r="H197" s="2">
        <f>IFERROR(AVERAGE(H200,H225,H233,H241,H311,H318,H371,H426,H455,H569,H595,H660,H668), 0)</f>
        <v>0</v>
      </c>
      <c r="I197" s="2">
        <f>IFERROR(AVERAGE(I200,I225,I233,I241,I311,I318,I371,I426,I455,I569,I595,I660,I668), 0)</f>
        <v>0</v>
      </c>
      <c r="J197" s="2">
        <f>IFERROR(AVERAGE(J200,J225,J233,J241,J311,J318,J371,J426,J455,J569,J595,J660,J668), 0)</f>
        <v>0</v>
      </c>
      <c r="K197" s="2">
        <f>IFERROR(AVERAGE(K200,K225,K233,K241,K311,K318,K371,K426,K455,K569,K595,K660,K668), 0)</f>
        <v>0</v>
      </c>
      <c r="L197" s="2">
        <f>IFERROR(AVERAGE(L200,L225,L233,L241,L311,L318,L371,L426,L455,L569,L595,L660,L668), 0)</f>
        <v>0</v>
      </c>
      <c r="M197" s="2">
        <f>IFERROR(AVERAGE(M200,M225,M233,M241,M311,M318,M371,M426,M455,M569,M595,M660,M668), 0)</f>
        <v>0</v>
      </c>
      <c r="N197" s="2">
        <f>IFERROR(AVERAGE(N200,N225,N233,N241,N311,N318,N371,N426,N455,N569,N595,N660,N668), 0)</f>
        <v>0</v>
      </c>
      <c r="O197" s="2">
        <f>IFERROR(AVERAGE(O200,O225,O233,O241,O311,O318,O371,O426,O455,O569,O595,O660,O668), 0)</f>
        <v>0</v>
      </c>
      <c r="P197" s="2">
        <f>IFERROR(AVERAGE(P200,P225,P233,P241,P311,P318,P371,P426,P455,P569,P595,P660,P668), 0)</f>
        <v>0</v>
      </c>
    </row>
    <row r="198" spans="2:16" outlineLevel="2">
      <c r="B198" t="s">
        <v>3</v>
      </c>
      <c r="D198">
        <f>D201+D226+D234+D242+D312+D319+D372+D427+D456+D570+D596+D661+D669</f>
        <v>0</v>
      </c>
      <c r="E198">
        <f>E201+E226+E234+E242+E312+E319+E372+E427+E456+E570+E596+E661+E669</f>
        <v>0</v>
      </c>
      <c r="F198">
        <f>F201+F226+F234+F242+F312+F319+F372+F427+F456+F570+F596+F661+F669</f>
        <v>0</v>
      </c>
      <c r="G198">
        <f>G201+G226+G234+G242+G312+G319+G372+G427+G456+G570+G596+G661+G669</f>
        <v>0</v>
      </c>
      <c r="H198">
        <f>H201+H226+H234+H242+H312+H319+H372+H427+H456+H570+H596+H661+H669</f>
        <v>0</v>
      </c>
      <c r="I198">
        <f>I201+I226+I234+I242+I312+I319+I372+I427+I456+I570+I596+I661+I669</f>
        <v>0</v>
      </c>
      <c r="J198">
        <f>J201+J226+J234+J242+J312+J319+J372+J427+J456+J570+J596+J661+J669</f>
        <v>0</v>
      </c>
      <c r="K198">
        <f>K201+K226+K234+K242+K312+K319+K372+K427+K456+K570+K596+K661+K669</f>
        <v>0</v>
      </c>
      <c r="L198">
        <f>L201+L226+L234+L242+L312+L319+L372+L427+L456+L570+L596+L661+L669</f>
        <v>0</v>
      </c>
      <c r="M198">
        <f>M201+M226+M234+M242+M312+M319+M372+M427+M456+M570+M596+M661+M669</f>
        <v>0</v>
      </c>
      <c r="N198">
        <f>N201+N226+N234+N242+N312+N319+N372+N427+N456+N570+N596+N661+N669</f>
        <v>0</v>
      </c>
      <c r="O198">
        <f>O201+O226+O234+O242+O312+O319+O372+O427+O456+O570+O596+O661+O669</f>
        <v>0</v>
      </c>
      <c r="P198">
        <f>P201+P226+P234+P242+P312+P319+P372+P427+P456+P570+P596+P661+P669</f>
        <v>0</v>
      </c>
    </row>
    <row r="199" spans="2:16" outlineLevel="2">
      <c r="B199" t="s">
        <v>4</v>
      </c>
      <c r="D199">
        <f>D202+D227+D235+D243+D313+D320+D373+D428+D457+D571+D597+D662+D670</f>
        <v>0</v>
      </c>
      <c r="E199">
        <f>E202+E227+E235+E243+E313+E320+E373+E428+E457+E571+E597+E662+E670</f>
        <v>0</v>
      </c>
      <c r="F199">
        <f>F202+F227+F235+F243+F313+F320+F373+F428+F457+F571+F597+F662+F670</f>
        <v>0</v>
      </c>
      <c r="G199">
        <f>G202+G227+G235+G243+G313+G320+G373+G428+G457+G571+G597+G662+G670</f>
        <v>0</v>
      </c>
      <c r="H199">
        <f>H202+H227+H235+H243+H313+H320+H373+H428+H457+H571+H597+H662+H670</f>
        <v>0</v>
      </c>
      <c r="I199">
        <f>I202+I227+I235+I243+I313+I320+I373+I428+I457+I571+I597+I662+I670</f>
        <v>0</v>
      </c>
      <c r="J199">
        <f>J202+J227+J235+J243+J313+J320+J373+J428+J457+J571+J597+J662+J670</f>
        <v>0</v>
      </c>
      <c r="K199">
        <f>K202+K227+K235+K243+K313+K320+K373+K428+K457+K571+K597+K662+K670</f>
        <v>0</v>
      </c>
      <c r="L199">
        <f>L202+L227+L235+L243+L313+L320+L373+L428+L457+L571+L597+L662+L670</f>
        <v>0</v>
      </c>
      <c r="M199">
        <f>M202+M227+M235+M243+M313+M320+M373+M428+M457+M571+M597+M662+M670</f>
        <v>0</v>
      </c>
      <c r="N199">
        <f>N202+N227+N235+N243+N313+N320+N373+N428+N457+N571+N597+N662+N670</f>
        <v>0</v>
      </c>
      <c r="O199">
        <f>O202+O227+O235+O243+O313+O320+O373+O428+O457+O571+O597+O662+O670</f>
        <v>0</v>
      </c>
      <c r="P199">
        <f>P202+P227+P235+P243+P313+P320+P373+P428+P457+P571+P597+P662+P670</f>
        <v>0</v>
      </c>
    </row>
    <row r="200" spans="2:16" s="3" customFormat="1">
      <c r="B200" s="3" t="s">
        <v>66</v>
      </c>
      <c r="C200" s="3" t="s">
        <v>8</v>
      </c>
      <c r="D200" s="3">
        <f>IFERROR(AVERAGE(D203,D221), 0)</f>
        <v>0</v>
      </c>
      <c r="E200" s="3">
        <f>IFERROR(AVERAGE(E203,E221), 0)</f>
        <v>0</v>
      </c>
      <c r="F200" s="3">
        <f>IFERROR(AVERAGE(F203,F221), 0)</f>
        <v>0</v>
      </c>
      <c r="G200" s="3">
        <f>IFERROR(AVERAGE(G203,G221), 0)</f>
        <v>0</v>
      </c>
      <c r="H200" s="3">
        <f>IFERROR(AVERAGE(H203,H221), 0)</f>
        <v>0</v>
      </c>
      <c r="I200" s="3">
        <f>IFERROR(AVERAGE(I203,I221), 0)</f>
        <v>0</v>
      </c>
      <c r="J200" s="3">
        <f>IFERROR(AVERAGE(J203,J221), 0)</f>
        <v>0</v>
      </c>
      <c r="K200" s="3">
        <f>IFERROR(AVERAGE(K203,K221), 0)</f>
        <v>0</v>
      </c>
      <c r="L200" s="3">
        <f>IFERROR(AVERAGE(L203,L221), 0)</f>
        <v>0</v>
      </c>
      <c r="M200" s="3">
        <f>IFERROR(AVERAGE(M203,M221), 0)</f>
        <v>0</v>
      </c>
      <c r="N200" s="3">
        <f>IFERROR(AVERAGE(N203,N221), 0)</f>
        <v>0</v>
      </c>
      <c r="O200" s="3">
        <f>IFERROR(AVERAGE(O203,O221), 0)</f>
        <v>0</v>
      </c>
      <c r="P200" s="3">
        <f>IFERROR(AVERAGE(P203,P221), 0)</f>
        <v>0</v>
      </c>
    </row>
    <row r="201" spans="2:16" outlineLevel="2">
      <c r="B201" s="4" t="s">
        <v>9</v>
      </c>
      <c r="D201">
        <f>E204+E222</f>
        <v>0</v>
      </c>
      <c r="E201">
        <f>F204+F222</f>
        <v>0</v>
      </c>
      <c r="F201">
        <f>G204+G222</f>
        <v>0</v>
      </c>
      <c r="G201">
        <f>H204+H222</f>
        <v>0</v>
      </c>
      <c r="H201">
        <f>I204+I222</f>
        <v>0</v>
      </c>
      <c r="I201">
        <f>J204+J222</f>
        <v>0</v>
      </c>
      <c r="J201">
        <f>K204+K222</f>
        <v>0</v>
      </c>
      <c r="K201">
        <f>L204+L222</f>
        <v>0</v>
      </c>
      <c r="L201">
        <f>M204+M222</f>
        <v>0</v>
      </c>
      <c r="M201">
        <f>N204+N222</f>
        <v>0</v>
      </c>
      <c r="N201">
        <f>O204+O222</f>
        <v>0</v>
      </c>
      <c r="O201">
        <f>P204+P222</f>
        <v>0</v>
      </c>
      <c r="P201">
        <f>Q204+Q222</f>
        <v>0</v>
      </c>
    </row>
    <row r="202" spans="2:16" outlineLevel="2">
      <c r="B202" s="4" t="s">
        <v>10</v>
      </c>
      <c r="D202">
        <f>E205+E223</f>
        <v>0</v>
      </c>
      <c r="E202">
        <f>F205+F223</f>
        <v>0</v>
      </c>
      <c r="F202">
        <f>G205+G223</f>
        <v>0</v>
      </c>
      <c r="G202">
        <f>H205+H223</f>
        <v>0</v>
      </c>
      <c r="H202">
        <f>I205+I223</f>
        <v>0</v>
      </c>
      <c r="I202">
        <f>J205+J223</f>
        <v>0</v>
      </c>
      <c r="J202">
        <f>K205+K223</f>
        <v>0</v>
      </c>
      <c r="K202">
        <f>L205+L223</f>
        <v>0</v>
      </c>
      <c r="L202">
        <f>M205+M223</f>
        <v>0</v>
      </c>
      <c r="M202">
        <f>N205+N223</f>
        <v>0</v>
      </c>
      <c r="N202">
        <f>O205+O223</f>
        <v>0</v>
      </c>
      <c r="O202">
        <f>P205+P223</f>
        <v>0</v>
      </c>
      <c r="P202">
        <f>Q205+Q223</f>
        <v>0</v>
      </c>
    </row>
    <row r="203" spans="2:16" s="5" customFormat="1" outlineLevel="1">
      <c r="C203" s="5" t="s">
        <v>43</v>
      </c>
      <c r="D203" s="1">
        <f>IFERROR(D204/D205, D204)</f>
        <v>0</v>
      </c>
      <c r="E203" s="1">
        <f>IFERROR(E204/E205, E204)</f>
        <v>0</v>
      </c>
      <c r="F203" s="1">
        <f>IFERROR(F204/F205, F204)</f>
        <v>0</v>
      </c>
      <c r="G203" s="1">
        <f>IFERROR(G204/G205, G204)</f>
        <v>0</v>
      </c>
      <c r="H203" s="1">
        <f>IFERROR(H204/H205, H204)</f>
        <v>0</v>
      </c>
      <c r="I203" s="1">
        <f>IFERROR(I204/I205, I204)</f>
        <v>0</v>
      </c>
      <c r="J203" s="1">
        <f>IFERROR(J204/J205, J204)</f>
        <v>0</v>
      </c>
      <c r="K203" s="1">
        <f>IFERROR(K204/K205, K204)</f>
        <v>0</v>
      </c>
      <c r="L203" s="1">
        <f>IFERROR(L204/L205, L204)</f>
        <v>0</v>
      </c>
      <c r="M203" s="1">
        <f>IFERROR(M204/M205, M204)</f>
        <v>0</v>
      </c>
      <c r="N203" s="1">
        <f>IFERROR(N204/N205, N204)</f>
        <v>0</v>
      </c>
      <c r="O203" s="1">
        <f>IFERROR(O204/O205, O204)</f>
        <v>0</v>
      </c>
      <c r="P203" s="1">
        <f>IFERROR(P204/P205, P204)</f>
        <v>0</v>
      </c>
    </row>
    <row r="204" spans="2:16" outlineLevel="2">
      <c r="C204" t="s">
        <v>10</v>
      </c>
      <c r="D204">
        <f>COUNTIF(D206:D220, "1")</f>
        <v>0</v>
      </c>
      <c r="E204">
        <f>COUNTIF(E206:E220, "1")</f>
        <v>0</v>
      </c>
      <c r="F204">
        <f>COUNTIF(F206:F220, "1")</f>
        <v>0</v>
      </c>
      <c r="G204">
        <f>COUNTIF(G206:G220, "1")</f>
        <v>0</v>
      </c>
      <c r="H204">
        <f>COUNTIF(H206:H220, "1")</f>
        <v>0</v>
      </c>
      <c r="I204">
        <f>COUNTIF(I206:I220, "1")</f>
        <v>0</v>
      </c>
      <c r="J204">
        <f>COUNTIF(J206:J220, "1")</f>
        <v>0</v>
      </c>
      <c r="K204">
        <f>COUNTIF(K206:K220, "1")</f>
        <v>0</v>
      </c>
      <c r="L204">
        <f>COUNTIF(L206:L220, "1")</f>
        <v>0</v>
      </c>
      <c r="M204">
        <f>COUNTIF(M206:M220, "1")</f>
        <v>0</v>
      </c>
      <c r="N204">
        <f>COUNTIF(N206:N220, "1")</f>
        <v>0</v>
      </c>
      <c r="O204">
        <f>COUNTIF(O206:O220, "1")</f>
        <v>0</v>
      </c>
      <c r="P204">
        <f>COUNTIF(P206:P220, "1")</f>
        <v>0</v>
      </c>
    </row>
    <row r="205" spans="2:16" outlineLevel="2">
      <c r="C205" t="s">
        <v>12</v>
      </c>
      <c r="D205">
        <f>COUNTIF(D206:D220, "0")</f>
        <v>0</v>
      </c>
      <c r="E205">
        <f>COUNTIF(E206:E220, "0")</f>
        <v>0</v>
      </c>
      <c r="F205">
        <f>COUNTIF(F206:F220, "0")</f>
        <v>0</v>
      </c>
      <c r="G205">
        <f>COUNTIF(G206:G220, "0")</f>
        <v>0</v>
      </c>
      <c r="H205">
        <f>COUNTIF(H206:H220, "0")</f>
        <v>0</v>
      </c>
      <c r="I205">
        <f>COUNTIF(I206:I220, "0")</f>
        <v>0</v>
      </c>
      <c r="J205">
        <f>COUNTIF(J206:J220, "0")</f>
        <v>0</v>
      </c>
      <c r="K205">
        <f>COUNTIF(K206:K220, "0")</f>
        <v>0</v>
      </c>
      <c r="L205">
        <f>COUNTIF(L206:L220, "0")</f>
        <v>0</v>
      </c>
      <c r="M205">
        <f>COUNTIF(M206:M220, "0")</f>
        <v>0</v>
      </c>
      <c r="N205">
        <f>COUNTIF(N206:N220, "0")</f>
        <v>0</v>
      </c>
      <c r="O205">
        <f>COUNTIF(O206:O220, "0")</f>
        <v>0</v>
      </c>
      <c r="P205">
        <f>COUNTIF(P206:P220, "0")</f>
        <v>0</v>
      </c>
    </row>
    <row r="206" spans="2:16" outlineLevel="2">
      <c r="B206" t="s">
        <v>44</v>
      </c>
      <c r="C206" t="s">
        <v>41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2:16" outlineLevel="2">
      <c r="B207" t="s">
        <v>44</v>
      </c>
      <c r="C207" t="s">
        <v>32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2:16" outlineLevel="2">
      <c r="B208" t="s">
        <v>44</v>
      </c>
      <c r="C208" t="s">
        <v>50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2:16" outlineLevel="2">
      <c r="B209" t="s">
        <v>44</v>
      </c>
      <c r="C209" t="s">
        <v>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</row>
    <row r="210" spans="2:16" outlineLevel="2">
      <c r="B210" t="s">
        <v>44</v>
      </c>
      <c r="C210" t="s">
        <v>40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2:16" outlineLevel="2">
      <c r="B211" t="s">
        <v>44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2:16" outlineLevel="2">
      <c r="B212" t="s">
        <v>44</v>
      </c>
      <c r="C212" t="s">
        <v>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2:16" outlineLevel="2">
      <c r="B213" t="s">
        <v>44</v>
      </c>
      <c r="C213" t="s">
        <v>34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2:16" outlineLevel="2">
      <c r="B214" t="s">
        <v>44</v>
      </c>
      <c r="C214" t="s">
        <v>28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2:16" outlineLevel="2">
      <c r="B215" t="s">
        <v>44</v>
      </c>
      <c r="C215" t="s">
        <v>42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2:16" outlineLevel="2">
      <c r="B216" t="s">
        <v>44</v>
      </c>
      <c r="C216" t="s">
        <v>39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2:16" outlineLevel="2">
      <c r="B217" t="s">
        <v>44</v>
      </c>
      <c r="C217" t="s">
        <v>48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2:16" outlineLevel="2">
      <c r="B218" t="s">
        <v>44</v>
      </c>
      <c r="C218" t="s">
        <v>27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2:16" outlineLevel="2">
      <c r="B219" t="s">
        <v>44</v>
      </c>
      <c r="C219" t="s">
        <v>31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</row>
    <row r="220" spans="2:16" outlineLevel="2">
      <c r="B220" t="s">
        <v>44</v>
      </c>
      <c r="C220" t="s">
        <v>25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2:16" s="5" customFormat="1" outlineLevel="1">
      <c r="C221" s="5" t="s">
        <v>21</v>
      </c>
      <c r="D221" s="1">
        <f>IFERROR(D222/D223, D222)</f>
        <v>0</v>
      </c>
      <c r="E221" s="1">
        <f>IFERROR(E222/E223, E222)</f>
        <v>0</v>
      </c>
      <c r="F221" s="1">
        <f>IFERROR(F222/F223, F222)</f>
        <v>0</v>
      </c>
      <c r="G221" s="1">
        <f>IFERROR(G222/G223, G222)</f>
        <v>0</v>
      </c>
      <c r="H221" s="1">
        <f>IFERROR(H222/H223, H222)</f>
        <v>0</v>
      </c>
      <c r="I221" s="1">
        <f>IFERROR(I222/I223, I222)</f>
        <v>0</v>
      </c>
      <c r="J221" s="1">
        <f>IFERROR(J222/J223, J222)</f>
        <v>0</v>
      </c>
      <c r="K221" s="1">
        <f>IFERROR(K222/K223, K222)</f>
        <v>0</v>
      </c>
      <c r="L221" s="1">
        <f>IFERROR(L222/L223, L222)</f>
        <v>0</v>
      </c>
      <c r="M221" s="1">
        <f>IFERROR(M222/M223, M222)</f>
        <v>0</v>
      </c>
      <c r="N221" s="1">
        <f>IFERROR(N222/N223, N222)</f>
        <v>0</v>
      </c>
      <c r="O221" s="1">
        <f>IFERROR(O222/O223, O222)</f>
        <v>0</v>
      </c>
      <c r="P221" s="1">
        <f>IFERROR(P222/P223, P222)</f>
        <v>0</v>
      </c>
    </row>
    <row r="222" spans="2:16" outlineLevel="2">
      <c r="C222" t="s">
        <v>10</v>
      </c>
      <c r="D222">
        <f>COUNTIF(D224:D224, "1")</f>
        <v>0</v>
      </c>
      <c r="E222">
        <f>COUNTIF(E224:E224, "1")</f>
        <v>0</v>
      </c>
      <c r="F222">
        <f>COUNTIF(F224:F224, "1")</f>
        <v>0</v>
      </c>
      <c r="G222">
        <f>COUNTIF(G224:G224, "1")</f>
        <v>0</v>
      </c>
      <c r="H222">
        <f>COUNTIF(H224:H224, "1")</f>
        <v>0</v>
      </c>
      <c r="I222">
        <f>COUNTIF(I224:I224, "1")</f>
        <v>0</v>
      </c>
      <c r="J222">
        <f>COUNTIF(J224:J224, "1")</f>
        <v>0</v>
      </c>
      <c r="K222">
        <f>COUNTIF(K224:K224, "1")</f>
        <v>0</v>
      </c>
      <c r="L222">
        <f>COUNTIF(L224:L224, "1")</f>
        <v>0</v>
      </c>
      <c r="M222">
        <f>COUNTIF(M224:M224, "1")</f>
        <v>0</v>
      </c>
      <c r="N222">
        <f>COUNTIF(N224:N224, "1")</f>
        <v>0</v>
      </c>
      <c r="O222">
        <f>COUNTIF(O224:O224, "1")</f>
        <v>0</v>
      </c>
      <c r="P222">
        <f>COUNTIF(P224:P224, "1")</f>
        <v>0</v>
      </c>
    </row>
    <row r="223" spans="2:16" outlineLevel="2">
      <c r="C223" t="s">
        <v>12</v>
      </c>
      <c r="D223">
        <f>COUNTIF(D224:D224, "0")</f>
        <v>0</v>
      </c>
      <c r="E223">
        <f>COUNTIF(E224:E224, "0")</f>
        <v>0</v>
      </c>
      <c r="F223">
        <f>COUNTIF(F224:F224, "0")</f>
        <v>0</v>
      </c>
      <c r="G223">
        <f>COUNTIF(G224:G224, "0")</f>
        <v>0</v>
      </c>
      <c r="H223">
        <f>COUNTIF(H224:H224, "0")</f>
        <v>0</v>
      </c>
      <c r="I223">
        <f>COUNTIF(I224:I224, "0")</f>
        <v>0</v>
      </c>
      <c r="J223">
        <f>COUNTIF(J224:J224, "0")</f>
        <v>0</v>
      </c>
      <c r="K223">
        <f>COUNTIF(K224:K224, "0")</f>
        <v>0</v>
      </c>
      <c r="L223">
        <f>COUNTIF(L224:L224, "0")</f>
        <v>0</v>
      </c>
      <c r="M223">
        <f>COUNTIF(M224:M224, "0")</f>
        <v>0</v>
      </c>
      <c r="N223">
        <f>COUNTIF(N224:N224, "0")</f>
        <v>0</v>
      </c>
      <c r="O223">
        <f>COUNTIF(O224:O224, "0")</f>
        <v>0</v>
      </c>
      <c r="P223">
        <f>COUNTIF(P224:P224, "0")</f>
        <v>0</v>
      </c>
    </row>
    <row r="224" spans="2:16" outlineLevel="2">
      <c r="B224" t="s">
        <v>22</v>
      </c>
      <c r="C224" t="s">
        <v>20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2:16" s="3" customFormat="1">
      <c r="B225" s="3" t="s">
        <v>67</v>
      </c>
      <c r="C225" s="3" t="s">
        <v>8</v>
      </c>
      <c r="D225" s="3">
        <f>IFERROR(AVERAGE(D228), 0)</f>
        <v>0</v>
      </c>
      <c r="E225" s="3">
        <f>IFERROR(AVERAGE(E228), 0)</f>
        <v>0</v>
      </c>
      <c r="F225" s="3">
        <f>IFERROR(AVERAGE(F228), 0)</f>
        <v>0</v>
      </c>
      <c r="G225" s="3">
        <f>IFERROR(AVERAGE(G228), 0)</f>
        <v>0</v>
      </c>
      <c r="H225" s="3">
        <f>IFERROR(AVERAGE(H228), 0)</f>
        <v>0</v>
      </c>
      <c r="I225" s="3">
        <f>IFERROR(AVERAGE(I228), 0)</f>
        <v>0</v>
      </c>
      <c r="J225" s="3">
        <f>IFERROR(AVERAGE(J228), 0)</f>
        <v>0</v>
      </c>
      <c r="K225" s="3">
        <f>IFERROR(AVERAGE(K228), 0)</f>
        <v>0</v>
      </c>
      <c r="L225" s="3">
        <f>IFERROR(AVERAGE(L228), 0)</f>
        <v>0</v>
      </c>
      <c r="M225" s="3">
        <f>IFERROR(AVERAGE(M228), 0)</f>
        <v>0</v>
      </c>
      <c r="N225" s="3">
        <f>IFERROR(AVERAGE(N228), 0)</f>
        <v>0</v>
      </c>
      <c r="O225" s="3">
        <f>IFERROR(AVERAGE(O228), 0)</f>
        <v>0</v>
      </c>
      <c r="P225" s="3">
        <f>IFERROR(AVERAGE(P228), 0)</f>
        <v>0</v>
      </c>
    </row>
    <row r="226" spans="2:16" outlineLevel="2">
      <c r="B226" s="4" t="s">
        <v>9</v>
      </c>
      <c r="D226">
        <f>E229</f>
        <v>0</v>
      </c>
      <c r="E226">
        <f>F229</f>
        <v>0</v>
      </c>
      <c r="F226">
        <f>G229</f>
        <v>0</v>
      </c>
      <c r="G226">
        <f>H229</f>
        <v>0</v>
      </c>
      <c r="H226">
        <f>I229</f>
        <v>0</v>
      </c>
      <c r="I226">
        <f>J229</f>
        <v>0</v>
      </c>
      <c r="J226">
        <f>K229</f>
        <v>0</v>
      </c>
      <c r="K226">
        <f>L229</f>
        <v>0</v>
      </c>
      <c r="L226">
        <f>M229</f>
        <v>0</v>
      </c>
      <c r="M226">
        <f>N229</f>
        <v>0</v>
      </c>
      <c r="N226">
        <f>O229</f>
        <v>0</v>
      </c>
      <c r="O226">
        <f>P229</f>
        <v>0</v>
      </c>
      <c r="P226">
        <f>Q229</f>
        <v>0</v>
      </c>
    </row>
    <row r="227" spans="2:16" outlineLevel="2">
      <c r="B227" s="4" t="s">
        <v>10</v>
      </c>
      <c r="D227">
        <f>E230</f>
        <v>0</v>
      </c>
      <c r="E227">
        <f>F230</f>
        <v>0</v>
      </c>
      <c r="F227">
        <f>G230</f>
        <v>0</v>
      </c>
      <c r="G227">
        <f>H230</f>
        <v>0</v>
      </c>
      <c r="H227">
        <f>I230</f>
        <v>0</v>
      </c>
      <c r="I227">
        <f>J230</f>
        <v>0</v>
      </c>
      <c r="J227">
        <f>K230</f>
        <v>0</v>
      </c>
      <c r="K227">
        <f>L230</f>
        <v>0</v>
      </c>
      <c r="L227">
        <f>M230</f>
        <v>0</v>
      </c>
      <c r="M227">
        <f>N230</f>
        <v>0</v>
      </c>
      <c r="N227">
        <f>O230</f>
        <v>0</v>
      </c>
      <c r="O227">
        <f>P230</f>
        <v>0</v>
      </c>
      <c r="P227">
        <f>Q230</f>
        <v>0</v>
      </c>
    </row>
    <row r="228" spans="2:16" s="5" customFormat="1" outlineLevel="1">
      <c r="C228" s="5" t="s">
        <v>68</v>
      </c>
      <c r="D228" s="1">
        <f>IFERROR(D229/D230, D229)</f>
        <v>0</v>
      </c>
      <c r="E228" s="1">
        <f>IFERROR(E229/E230, E229)</f>
        <v>0</v>
      </c>
      <c r="F228" s="1">
        <f>IFERROR(F229/F230, F229)</f>
        <v>0</v>
      </c>
      <c r="G228" s="1">
        <f>IFERROR(G229/G230, G229)</f>
        <v>0</v>
      </c>
      <c r="H228" s="1">
        <f>IFERROR(H229/H230, H229)</f>
        <v>0</v>
      </c>
      <c r="I228" s="1">
        <f>IFERROR(I229/I230, I229)</f>
        <v>0</v>
      </c>
      <c r="J228" s="1">
        <f>IFERROR(J229/J230, J229)</f>
        <v>0</v>
      </c>
      <c r="K228" s="1">
        <f>IFERROR(K229/K230, K229)</f>
        <v>0</v>
      </c>
      <c r="L228" s="1">
        <f>IFERROR(L229/L230, L229)</f>
        <v>0</v>
      </c>
      <c r="M228" s="1">
        <f>IFERROR(M229/M230, M229)</f>
        <v>0</v>
      </c>
      <c r="N228" s="1">
        <f>IFERROR(N229/N230, N229)</f>
        <v>0</v>
      </c>
      <c r="O228" s="1">
        <f>IFERROR(O229/O230, O229)</f>
        <v>0</v>
      </c>
      <c r="P228" s="1">
        <f>IFERROR(P229/P230, P229)</f>
        <v>0</v>
      </c>
    </row>
    <row r="229" spans="2:16" outlineLevel="2">
      <c r="C229" t="s">
        <v>10</v>
      </c>
      <c r="D229">
        <f>COUNTIF(D231:D232, "1")</f>
        <v>0</v>
      </c>
      <c r="E229">
        <f>COUNTIF(E231:E232, "1")</f>
        <v>0</v>
      </c>
      <c r="F229">
        <f>COUNTIF(F231:F232, "1")</f>
        <v>0</v>
      </c>
      <c r="G229">
        <f>COUNTIF(G231:G232, "1")</f>
        <v>0</v>
      </c>
      <c r="H229">
        <f>COUNTIF(H231:H232, "1")</f>
        <v>0</v>
      </c>
      <c r="I229">
        <f>COUNTIF(I231:I232, "1")</f>
        <v>0</v>
      </c>
      <c r="J229">
        <f>COUNTIF(J231:J232, "1")</f>
        <v>0</v>
      </c>
      <c r="K229">
        <f>COUNTIF(K231:K232, "1")</f>
        <v>0</v>
      </c>
      <c r="L229">
        <f>COUNTIF(L231:L232, "1")</f>
        <v>0</v>
      </c>
      <c r="M229">
        <f>COUNTIF(M231:M232, "1")</f>
        <v>0</v>
      </c>
      <c r="N229">
        <f>COUNTIF(N231:N232, "1")</f>
        <v>0</v>
      </c>
      <c r="O229">
        <f>COUNTIF(O231:O232, "1")</f>
        <v>0</v>
      </c>
      <c r="P229">
        <f>COUNTIF(P231:P232, "1")</f>
        <v>0</v>
      </c>
    </row>
    <row r="230" spans="2:16" outlineLevel="2">
      <c r="C230" t="s">
        <v>12</v>
      </c>
      <c r="D230">
        <f>COUNTIF(D231:D232, "0")</f>
        <v>0</v>
      </c>
      <c r="E230">
        <f>COUNTIF(E231:E232, "0")</f>
        <v>0</v>
      </c>
      <c r="F230">
        <f>COUNTIF(F231:F232, "0")</f>
        <v>0</v>
      </c>
      <c r="G230">
        <f>COUNTIF(G231:G232, "0")</f>
        <v>0</v>
      </c>
      <c r="H230">
        <f>COUNTIF(H231:H232, "0")</f>
        <v>0</v>
      </c>
      <c r="I230">
        <f>COUNTIF(I231:I232, "0")</f>
        <v>0</v>
      </c>
      <c r="J230">
        <f>COUNTIF(J231:J232, "0")</f>
        <v>0</v>
      </c>
      <c r="K230">
        <f>COUNTIF(K231:K232, "0")</f>
        <v>0</v>
      </c>
      <c r="L230">
        <f>COUNTIF(L231:L232, "0")</f>
        <v>0</v>
      </c>
      <c r="M230">
        <f>COUNTIF(M231:M232, "0")</f>
        <v>0</v>
      </c>
      <c r="N230">
        <f>COUNTIF(N231:N232, "0")</f>
        <v>0</v>
      </c>
      <c r="O230">
        <f>COUNTIF(O231:O232, "0")</f>
        <v>0</v>
      </c>
      <c r="P230">
        <f>COUNTIF(P231:P232, "0")</f>
        <v>0</v>
      </c>
    </row>
    <row r="231" spans="2:16" outlineLevel="2">
      <c r="B231" t="s">
        <v>69</v>
      </c>
      <c r="C231" t="s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2:16" outlineLevel="2">
      <c r="B232" t="s">
        <v>69</v>
      </c>
      <c r="C232" t="s">
        <v>17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2:16" s="3" customFormat="1">
      <c r="B233" s="3" t="s">
        <v>70</v>
      </c>
      <c r="C233" s="3" t="s">
        <v>8</v>
      </c>
      <c r="D233" s="3">
        <f>IFERROR(AVERAGE(D236), 0)</f>
        <v>0</v>
      </c>
      <c r="E233" s="3">
        <f>IFERROR(AVERAGE(E236), 0)</f>
        <v>0</v>
      </c>
      <c r="F233" s="3">
        <f>IFERROR(AVERAGE(F236), 0)</f>
        <v>0</v>
      </c>
      <c r="G233" s="3">
        <f>IFERROR(AVERAGE(G236), 0)</f>
        <v>0</v>
      </c>
      <c r="H233" s="3">
        <f>IFERROR(AVERAGE(H236), 0)</f>
        <v>0</v>
      </c>
      <c r="I233" s="3">
        <f>IFERROR(AVERAGE(I236), 0)</f>
        <v>0</v>
      </c>
      <c r="J233" s="3">
        <f>IFERROR(AVERAGE(J236), 0)</f>
        <v>0</v>
      </c>
      <c r="K233" s="3">
        <f>IFERROR(AVERAGE(K236), 0)</f>
        <v>0</v>
      </c>
      <c r="L233" s="3">
        <f>IFERROR(AVERAGE(L236), 0)</f>
        <v>0</v>
      </c>
      <c r="M233" s="3">
        <f>IFERROR(AVERAGE(M236), 0)</f>
        <v>0</v>
      </c>
      <c r="N233" s="3">
        <f>IFERROR(AVERAGE(N236), 0)</f>
        <v>0</v>
      </c>
      <c r="O233" s="3">
        <f>IFERROR(AVERAGE(O236), 0)</f>
        <v>0</v>
      </c>
      <c r="P233" s="3">
        <f>IFERROR(AVERAGE(P236), 0)</f>
        <v>0</v>
      </c>
    </row>
    <row r="234" spans="2:16" outlineLevel="2">
      <c r="B234" s="4" t="s">
        <v>9</v>
      </c>
      <c r="D234">
        <f>E237</f>
        <v>0</v>
      </c>
      <c r="E234">
        <f>F237</f>
        <v>0</v>
      </c>
      <c r="F234">
        <f>G237</f>
        <v>0</v>
      </c>
      <c r="G234">
        <f>H237</f>
        <v>0</v>
      </c>
      <c r="H234">
        <f>I237</f>
        <v>0</v>
      </c>
      <c r="I234">
        <f>J237</f>
        <v>0</v>
      </c>
      <c r="J234">
        <f>K237</f>
        <v>0</v>
      </c>
      <c r="K234">
        <f>L237</f>
        <v>0</v>
      </c>
      <c r="L234">
        <f>M237</f>
        <v>0</v>
      </c>
      <c r="M234">
        <f>N237</f>
        <v>0</v>
      </c>
      <c r="N234">
        <f>O237</f>
        <v>0</v>
      </c>
      <c r="O234">
        <f>P237</f>
        <v>0</v>
      </c>
      <c r="P234">
        <f>Q237</f>
        <v>0</v>
      </c>
    </row>
    <row r="235" spans="2:16" outlineLevel="2">
      <c r="B235" s="4" t="s">
        <v>10</v>
      </c>
      <c r="D235">
        <f>E238</f>
        <v>0</v>
      </c>
      <c r="E235">
        <f>F238</f>
        <v>0</v>
      </c>
      <c r="F235">
        <f>G238</f>
        <v>0</v>
      </c>
      <c r="G235">
        <f>H238</f>
        <v>0</v>
      </c>
      <c r="H235">
        <f>I238</f>
        <v>0</v>
      </c>
      <c r="I235">
        <f>J238</f>
        <v>0</v>
      </c>
      <c r="J235">
        <f>K238</f>
        <v>0</v>
      </c>
      <c r="K235">
        <f>L238</f>
        <v>0</v>
      </c>
      <c r="L235">
        <f>M238</f>
        <v>0</v>
      </c>
      <c r="M235">
        <f>N238</f>
        <v>0</v>
      </c>
      <c r="N235">
        <f>O238</f>
        <v>0</v>
      </c>
      <c r="O235">
        <f>P238</f>
        <v>0</v>
      </c>
      <c r="P235">
        <f>Q238</f>
        <v>0</v>
      </c>
    </row>
    <row r="236" spans="2:16" s="5" customFormat="1" outlineLevel="1">
      <c r="C236" s="5" t="s">
        <v>68</v>
      </c>
      <c r="D236" s="1">
        <f>IFERROR(D237/D238, D237)</f>
        <v>0</v>
      </c>
      <c r="E236" s="1">
        <f>IFERROR(E237/E238, E237)</f>
        <v>0</v>
      </c>
      <c r="F236" s="1">
        <f>IFERROR(F237/F238, F237)</f>
        <v>0</v>
      </c>
      <c r="G236" s="1">
        <f>IFERROR(G237/G238, G237)</f>
        <v>0</v>
      </c>
      <c r="H236" s="1">
        <f>IFERROR(H237/H238, H237)</f>
        <v>0</v>
      </c>
      <c r="I236" s="1">
        <f>IFERROR(I237/I238, I237)</f>
        <v>0</v>
      </c>
      <c r="J236" s="1">
        <f>IFERROR(J237/J238, J237)</f>
        <v>0</v>
      </c>
      <c r="K236" s="1">
        <f>IFERROR(K237/K238, K237)</f>
        <v>0</v>
      </c>
      <c r="L236" s="1">
        <f>IFERROR(L237/L238, L237)</f>
        <v>0</v>
      </c>
      <c r="M236" s="1">
        <f>IFERROR(M237/M238, M237)</f>
        <v>0</v>
      </c>
      <c r="N236" s="1">
        <f>IFERROR(N237/N238, N237)</f>
        <v>0</v>
      </c>
      <c r="O236" s="1">
        <f>IFERROR(O237/O238, O237)</f>
        <v>0</v>
      </c>
      <c r="P236" s="1">
        <f>IFERROR(P237/P238, P237)</f>
        <v>0</v>
      </c>
    </row>
    <row r="237" spans="2:16" outlineLevel="2">
      <c r="C237" t="s">
        <v>10</v>
      </c>
      <c r="D237">
        <f>COUNTIF(D239:D240, "1")</f>
        <v>0</v>
      </c>
      <c r="E237">
        <f>COUNTIF(E239:E240, "1")</f>
        <v>0</v>
      </c>
      <c r="F237">
        <f>COUNTIF(F239:F240, "1")</f>
        <v>0</v>
      </c>
      <c r="G237">
        <f>COUNTIF(G239:G240, "1")</f>
        <v>0</v>
      </c>
      <c r="H237">
        <f>COUNTIF(H239:H240, "1")</f>
        <v>0</v>
      </c>
      <c r="I237">
        <f>COUNTIF(I239:I240, "1")</f>
        <v>0</v>
      </c>
      <c r="J237">
        <f>COUNTIF(J239:J240, "1")</f>
        <v>0</v>
      </c>
      <c r="K237">
        <f>COUNTIF(K239:K240, "1")</f>
        <v>0</v>
      </c>
      <c r="L237">
        <f>COUNTIF(L239:L240, "1")</f>
        <v>0</v>
      </c>
      <c r="M237">
        <f>COUNTIF(M239:M240, "1")</f>
        <v>0</v>
      </c>
      <c r="N237">
        <f>COUNTIF(N239:N240, "1")</f>
        <v>0</v>
      </c>
      <c r="O237">
        <f>COUNTIF(O239:O240, "1")</f>
        <v>0</v>
      </c>
      <c r="P237">
        <f>COUNTIF(P239:P240, "1")</f>
        <v>0</v>
      </c>
    </row>
    <row r="238" spans="2:16" outlineLevel="2">
      <c r="C238" t="s">
        <v>12</v>
      </c>
      <c r="D238">
        <f>COUNTIF(D239:D240, "0")</f>
        <v>0</v>
      </c>
      <c r="E238">
        <f>COUNTIF(E239:E240, "0")</f>
        <v>0</v>
      </c>
      <c r="F238">
        <f>COUNTIF(F239:F240, "0")</f>
        <v>0</v>
      </c>
      <c r="G238">
        <f>COUNTIF(G239:G240, "0")</f>
        <v>0</v>
      </c>
      <c r="H238">
        <f>COUNTIF(H239:H240, "0")</f>
        <v>0</v>
      </c>
      <c r="I238">
        <f>COUNTIF(I239:I240, "0")</f>
        <v>0</v>
      </c>
      <c r="J238">
        <f>COUNTIF(J239:J240, "0")</f>
        <v>0</v>
      </c>
      <c r="K238">
        <f>COUNTIF(K239:K240, "0")</f>
        <v>0</v>
      </c>
      <c r="L238">
        <f>COUNTIF(L239:L240, "0")</f>
        <v>0</v>
      </c>
      <c r="M238">
        <f>COUNTIF(M239:M240, "0")</f>
        <v>0</v>
      </c>
      <c r="N238">
        <f>COUNTIF(N239:N240, "0")</f>
        <v>0</v>
      </c>
      <c r="O238">
        <f>COUNTIF(O239:O240, "0")</f>
        <v>0</v>
      </c>
      <c r="P238">
        <f>COUNTIF(P239:P240, "0")</f>
        <v>0</v>
      </c>
    </row>
    <row r="239" spans="2:16" outlineLevel="2">
      <c r="B239" t="s">
        <v>69</v>
      </c>
      <c r="C239" t="s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2:16" outlineLevel="2">
      <c r="B240" t="s">
        <v>69</v>
      </c>
      <c r="C240" t="s">
        <v>25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2:16" s="3" customFormat="1">
      <c r="B241" s="3" t="s">
        <v>71</v>
      </c>
      <c r="C241" s="3" t="s">
        <v>8</v>
      </c>
      <c r="D241" s="3">
        <f>IFERROR(AVERAGE(D244,D263,D287), 0)</f>
        <v>0</v>
      </c>
      <c r="E241" s="3">
        <f>IFERROR(AVERAGE(E244,E263,E287), 0)</f>
        <v>0</v>
      </c>
      <c r="F241" s="3">
        <f>IFERROR(AVERAGE(F244,F263,F287), 0)</f>
        <v>0</v>
      </c>
      <c r="G241" s="3">
        <f>IFERROR(AVERAGE(G244,G263,G287), 0)</f>
        <v>0</v>
      </c>
      <c r="H241" s="3">
        <f>IFERROR(AVERAGE(H244,H263,H287), 0)</f>
        <v>0</v>
      </c>
      <c r="I241" s="3">
        <f>IFERROR(AVERAGE(I244,I263,I287), 0)</f>
        <v>0</v>
      </c>
      <c r="J241" s="3">
        <f>IFERROR(AVERAGE(J244,J263,J287), 0)</f>
        <v>0</v>
      </c>
      <c r="K241" s="3">
        <f>IFERROR(AVERAGE(K244,K263,K287), 0)</f>
        <v>0</v>
      </c>
      <c r="L241" s="3">
        <f>IFERROR(AVERAGE(L244,L263,L287), 0)</f>
        <v>0</v>
      </c>
      <c r="M241" s="3">
        <f>IFERROR(AVERAGE(M244,M263,M287), 0)</f>
        <v>0</v>
      </c>
      <c r="N241" s="3">
        <f>IFERROR(AVERAGE(N244,N263,N287), 0)</f>
        <v>0</v>
      </c>
      <c r="O241" s="3">
        <f>IFERROR(AVERAGE(O244,O263,O287), 0)</f>
        <v>0</v>
      </c>
      <c r="P241" s="3">
        <f>IFERROR(AVERAGE(P244,P263,P287), 0)</f>
        <v>0</v>
      </c>
    </row>
    <row r="242" spans="2:16" outlineLevel="2">
      <c r="B242" s="4" t="s">
        <v>9</v>
      </c>
      <c r="D242">
        <f>E245+E264+E288</f>
        <v>0</v>
      </c>
      <c r="E242">
        <f>F245+F264+F288</f>
        <v>0</v>
      </c>
      <c r="F242">
        <f>G245+G264+G288</f>
        <v>0</v>
      </c>
      <c r="G242">
        <f>H245+H264+H288</f>
        <v>0</v>
      </c>
      <c r="H242">
        <f>I245+I264+I288</f>
        <v>0</v>
      </c>
      <c r="I242">
        <f>J245+J264+J288</f>
        <v>0</v>
      </c>
      <c r="J242">
        <f>K245+K264+K288</f>
        <v>0</v>
      </c>
      <c r="K242">
        <f>L245+L264+L288</f>
        <v>0</v>
      </c>
      <c r="L242">
        <f>M245+M264+M288</f>
        <v>0</v>
      </c>
      <c r="M242">
        <f>N245+N264+N288</f>
        <v>0</v>
      </c>
      <c r="N242">
        <f>O245+O264+O288</f>
        <v>0</v>
      </c>
      <c r="O242">
        <f>P245+P264+P288</f>
        <v>0</v>
      </c>
      <c r="P242">
        <f>Q245+Q264+Q288</f>
        <v>0</v>
      </c>
    </row>
    <row r="243" spans="2:16" outlineLevel="2">
      <c r="B243" s="4" t="s">
        <v>10</v>
      </c>
      <c r="D243">
        <f>E246+E265+E289</f>
        <v>0</v>
      </c>
      <c r="E243">
        <f>F246+F265+F289</f>
        <v>0</v>
      </c>
      <c r="F243">
        <f>G246+G265+G289</f>
        <v>0</v>
      </c>
      <c r="G243">
        <f>H246+H265+H289</f>
        <v>0</v>
      </c>
      <c r="H243">
        <f>I246+I265+I289</f>
        <v>0</v>
      </c>
      <c r="I243">
        <f>J246+J265+J289</f>
        <v>0</v>
      </c>
      <c r="J243">
        <f>K246+K265+K289</f>
        <v>0</v>
      </c>
      <c r="K243">
        <f>L246+L265+L289</f>
        <v>0</v>
      </c>
      <c r="L243">
        <f>M246+M265+M289</f>
        <v>0</v>
      </c>
      <c r="M243">
        <f>N246+N265+N289</f>
        <v>0</v>
      </c>
      <c r="N243">
        <f>O246+O265+O289</f>
        <v>0</v>
      </c>
      <c r="O243">
        <f>P246+P265+P289</f>
        <v>0</v>
      </c>
      <c r="P243">
        <f>Q246+Q265+Q289</f>
        <v>0</v>
      </c>
    </row>
    <row r="244" spans="2:16" s="5" customFormat="1" outlineLevel="1">
      <c r="C244" s="5" t="s">
        <v>15</v>
      </c>
      <c r="D244" s="1">
        <f>IFERROR(D245/D246, D245)</f>
        <v>0</v>
      </c>
      <c r="E244" s="1">
        <f>IFERROR(E245/E246, E245)</f>
        <v>0</v>
      </c>
      <c r="F244" s="1">
        <f>IFERROR(F245/F246, F245)</f>
        <v>0</v>
      </c>
      <c r="G244" s="1">
        <f>IFERROR(G245/G246, G245)</f>
        <v>0</v>
      </c>
      <c r="H244" s="1">
        <f>IFERROR(H245/H246, H245)</f>
        <v>0</v>
      </c>
      <c r="I244" s="1">
        <f>IFERROR(I245/I246, I245)</f>
        <v>0</v>
      </c>
      <c r="J244" s="1">
        <f>IFERROR(J245/J246, J245)</f>
        <v>0</v>
      </c>
      <c r="K244" s="1">
        <f>IFERROR(K245/K246, K245)</f>
        <v>0</v>
      </c>
      <c r="L244" s="1">
        <f>IFERROR(L245/L246, L245)</f>
        <v>0</v>
      </c>
      <c r="M244" s="1">
        <f>IFERROR(M245/M246, M245)</f>
        <v>0</v>
      </c>
      <c r="N244" s="1">
        <f>IFERROR(N245/N246, N245)</f>
        <v>0</v>
      </c>
      <c r="O244" s="1">
        <f>IFERROR(O245/O246, O245)</f>
        <v>0</v>
      </c>
      <c r="P244" s="1">
        <f>IFERROR(P245/P246, P245)</f>
        <v>0</v>
      </c>
    </row>
    <row r="245" spans="2:16" outlineLevel="2">
      <c r="C245" t="s">
        <v>10</v>
      </c>
      <c r="D245">
        <f>COUNTIF(D247:D262, "1")</f>
        <v>0</v>
      </c>
      <c r="E245">
        <f>COUNTIF(E247:E262, "1")</f>
        <v>0</v>
      </c>
      <c r="F245">
        <f>COUNTIF(F247:F262, "1")</f>
        <v>0</v>
      </c>
      <c r="G245">
        <f>COUNTIF(G247:G262, "1")</f>
        <v>0</v>
      </c>
      <c r="H245">
        <f>COUNTIF(H247:H262, "1")</f>
        <v>0</v>
      </c>
      <c r="I245">
        <f>COUNTIF(I247:I262, "1")</f>
        <v>0</v>
      </c>
      <c r="J245">
        <f>COUNTIF(J247:J262, "1")</f>
        <v>0</v>
      </c>
      <c r="K245">
        <f>COUNTIF(K247:K262, "1")</f>
        <v>0</v>
      </c>
      <c r="L245">
        <f>COUNTIF(L247:L262, "1")</f>
        <v>0</v>
      </c>
      <c r="M245">
        <f>COUNTIF(M247:M262, "1")</f>
        <v>0</v>
      </c>
      <c r="N245">
        <f>COUNTIF(N247:N262, "1")</f>
        <v>0</v>
      </c>
      <c r="O245">
        <f>COUNTIF(O247:O262, "1")</f>
        <v>0</v>
      </c>
      <c r="P245">
        <f>COUNTIF(P247:P262, "1")</f>
        <v>0</v>
      </c>
    </row>
    <row r="246" spans="2:16" outlineLevel="2">
      <c r="C246" t="s">
        <v>12</v>
      </c>
      <c r="D246">
        <f>COUNTIF(D247:D262, "0")</f>
        <v>0</v>
      </c>
      <c r="E246">
        <f>COUNTIF(E247:E262, "0")</f>
        <v>0</v>
      </c>
      <c r="F246">
        <f>COUNTIF(F247:F262, "0")</f>
        <v>0</v>
      </c>
      <c r="G246">
        <f>COUNTIF(G247:G262, "0")</f>
        <v>0</v>
      </c>
      <c r="H246">
        <f>COUNTIF(H247:H262, "0")</f>
        <v>0</v>
      </c>
      <c r="I246">
        <f>COUNTIF(I247:I262, "0")</f>
        <v>0</v>
      </c>
      <c r="J246">
        <f>COUNTIF(J247:J262, "0")</f>
        <v>0</v>
      </c>
      <c r="K246">
        <f>COUNTIF(K247:K262, "0")</f>
        <v>0</v>
      </c>
      <c r="L246">
        <f>COUNTIF(L247:L262, "0")</f>
        <v>0</v>
      </c>
      <c r="M246">
        <f>COUNTIF(M247:M262, "0")</f>
        <v>0</v>
      </c>
      <c r="N246">
        <f>COUNTIF(N247:N262, "0")</f>
        <v>0</v>
      </c>
      <c r="O246">
        <f>COUNTIF(O247:O262, "0")</f>
        <v>0</v>
      </c>
      <c r="P246">
        <f>COUNTIF(P247:P262, "0")</f>
        <v>0</v>
      </c>
    </row>
    <row r="247" spans="2:16" outlineLevel="2">
      <c r="B247" t="s">
        <v>16</v>
      </c>
      <c r="C247" t="s">
        <v>25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2:16" outlineLevel="2">
      <c r="B248" t="s">
        <v>16</v>
      </c>
      <c r="C248" t="s">
        <v>27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2:16" outlineLevel="2">
      <c r="B249" t="s">
        <v>16</v>
      </c>
      <c r="C249" t="s">
        <v>48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2:16" outlineLevel="2">
      <c r="B250" t="s">
        <v>16</v>
      </c>
      <c r="C250" t="s">
        <v>29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</row>
    <row r="251" spans="2:16" outlineLevel="2">
      <c r="B251" t="s">
        <v>16</v>
      </c>
      <c r="C251" t="s">
        <v>31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</row>
    <row r="252" spans="2:16" outlineLevel="2">
      <c r="B252" t="s">
        <v>16</v>
      </c>
      <c r="C252" t="s">
        <v>20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2:16" outlineLevel="2">
      <c r="B253" t="s">
        <v>16</v>
      </c>
      <c r="C253" t="s">
        <v>33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2:16" outlineLevel="2">
      <c r="B254" t="s">
        <v>16</v>
      </c>
      <c r="C254" t="s">
        <v>34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2:16" outlineLevel="2">
      <c r="B255" t="s">
        <v>16</v>
      </c>
      <c r="C255" t="s">
        <v>35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2:16" outlineLevel="2">
      <c r="B256" t="s">
        <v>16</v>
      </c>
      <c r="C256" t="s">
        <v>38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2:16" outlineLevel="2">
      <c r="B257" t="s">
        <v>16</v>
      </c>
      <c r="C257" t="s">
        <v>39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</row>
    <row r="258" spans="2:16" outlineLevel="2">
      <c r="B258" t="s">
        <v>16</v>
      </c>
      <c r="C258" t="s">
        <v>40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</row>
    <row r="259" spans="2:16" outlineLevel="2">
      <c r="B259" t="s">
        <v>16</v>
      </c>
      <c r="C259" t="s">
        <v>41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2:16" outlineLevel="2">
      <c r="B260" t="s">
        <v>16</v>
      </c>
      <c r="C260" t="s">
        <v>23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</row>
    <row r="261" spans="2:16" outlineLevel="2">
      <c r="B261" t="s">
        <v>16</v>
      </c>
      <c r="C261" t="s">
        <v>42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2:16" outlineLevel="2">
      <c r="B262" t="s">
        <v>16</v>
      </c>
      <c r="C262" t="s">
        <v>52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</row>
    <row r="263" spans="2:16" s="5" customFormat="1" outlineLevel="1">
      <c r="C263" s="5" t="s">
        <v>43</v>
      </c>
      <c r="D263" s="1">
        <f>IFERROR(D264/D265, D264)</f>
        <v>0</v>
      </c>
      <c r="E263" s="1">
        <f>IFERROR(E264/E265, E264)</f>
        <v>0</v>
      </c>
      <c r="F263" s="1">
        <f>IFERROR(F264/F265, F264)</f>
        <v>0</v>
      </c>
      <c r="G263" s="1">
        <f>IFERROR(G264/G265, G264)</f>
        <v>0</v>
      </c>
      <c r="H263" s="1">
        <f>IFERROR(H264/H265, H264)</f>
        <v>0</v>
      </c>
      <c r="I263" s="1">
        <f>IFERROR(I264/I265, I264)</f>
        <v>0</v>
      </c>
      <c r="J263" s="1">
        <f>IFERROR(J264/J265, J264)</f>
        <v>0</v>
      </c>
      <c r="K263" s="1">
        <f>IFERROR(K264/K265, K264)</f>
        <v>0</v>
      </c>
      <c r="L263" s="1">
        <f>IFERROR(L264/L265, L264)</f>
        <v>0</v>
      </c>
      <c r="M263" s="1">
        <f>IFERROR(M264/M265, M264)</f>
        <v>0</v>
      </c>
      <c r="N263" s="1">
        <f>IFERROR(N264/N265, N264)</f>
        <v>0</v>
      </c>
      <c r="O263" s="1">
        <f>IFERROR(O264/O265, O264)</f>
        <v>0</v>
      </c>
      <c r="P263" s="1">
        <f>IFERROR(P264/P265, P264)</f>
        <v>0</v>
      </c>
    </row>
    <row r="264" spans="2:16" outlineLevel="2">
      <c r="C264" t="s">
        <v>10</v>
      </c>
      <c r="D264">
        <f>COUNTIF(D266:D286, "1")</f>
        <v>0</v>
      </c>
      <c r="E264">
        <f>COUNTIF(E266:E286, "1")</f>
        <v>0</v>
      </c>
      <c r="F264">
        <f>COUNTIF(F266:F286, "1")</f>
        <v>0</v>
      </c>
      <c r="G264">
        <f>COUNTIF(G266:G286, "1")</f>
        <v>0</v>
      </c>
      <c r="H264">
        <f>COUNTIF(H266:H286, "1")</f>
        <v>0</v>
      </c>
      <c r="I264">
        <f>COUNTIF(I266:I286, "1")</f>
        <v>0</v>
      </c>
      <c r="J264">
        <f>COUNTIF(J266:J286, "1")</f>
        <v>0</v>
      </c>
      <c r="K264">
        <f>COUNTIF(K266:K286, "1")</f>
        <v>0</v>
      </c>
      <c r="L264">
        <f>COUNTIF(L266:L286, "1")</f>
        <v>0</v>
      </c>
      <c r="M264">
        <f>COUNTIF(M266:M286, "1")</f>
        <v>0</v>
      </c>
      <c r="N264">
        <f>COUNTIF(N266:N286, "1")</f>
        <v>0</v>
      </c>
      <c r="O264">
        <f>COUNTIF(O266:O286, "1")</f>
        <v>0</v>
      </c>
      <c r="P264">
        <f>COUNTIF(P266:P286, "1")</f>
        <v>0</v>
      </c>
    </row>
    <row r="265" spans="2:16" outlineLevel="2">
      <c r="C265" t="s">
        <v>12</v>
      </c>
      <c r="D265">
        <f>COUNTIF(D266:D286, "0")</f>
        <v>0</v>
      </c>
      <c r="E265">
        <f>COUNTIF(E266:E286, "0")</f>
        <v>0</v>
      </c>
      <c r="F265">
        <f>COUNTIF(F266:F286, "0")</f>
        <v>0</v>
      </c>
      <c r="G265">
        <f>COUNTIF(G266:G286, "0")</f>
        <v>0</v>
      </c>
      <c r="H265">
        <f>COUNTIF(H266:H286, "0")</f>
        <v>0</v>
      </c>
      <c r="I265">
        <f>COUNTIF(I266:I286, "0")</f>
        <v>0</v>
      </c>
      <c r="J265">
        <f>COUNTIF(J266:J286, "0")</f>
        <v>0</v>
      </c>
      <c r="K265">
        <f>COUNTIF(K266:K286, "0")</f>
        <v>0</v>
      </c>
      <c r="L265">
        <f>COUNTIF(L266:L286, "0")</f>
        <v>0</v>
      </c>
      <c r="M265">
        <f>COUNTIF(M266:M286, "0")</f>
        <v>0</v>
      </c>
      <c r="N265">
        <f>COUNTIF(N266:N286, "0")</f>
        <v>0</v>
      </c>
      <c r="O265">
        <f>COUNTIF(O266:O286, "0")</f>
        <v>0</v>
      </c>
      <c r="P265">
        <f>COUNTIF(P266:P286, "0")</f>
        <v>0</v>
      </c>
    </row>
    <row r="266" spans="2:16" outlineLevel="2">
      <c r="B266" t="s">
        <v>44</v>
      </c>
      <c r="C266" t="s">
        <v>25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2:16" outlineLevel="2">
      <c r="B267" t="s">
        <v>44</v>
      </c>
      <c r="C267" t="s">
        <v>26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2:16" outlineLevel="2">
      <c r="B268" t="s">
        <v>44</v>
      </c>
      <c r="C268" t="s">
        <v>27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2:16" outlineLevel="2">
      <c r="B269" t="s">
        <v>44</v>
      </c>
      <c r="C269" t="s">
        <v>28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2:16" outlineLevel="2">
      <c r="B270" t="s">
        <v>44</v>
      </c>
      <c r="C270" t="s">
        <v>29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2:16" outlineLevel="2">
      <c r="B271" t="s">
        <v>44</v>
      </c>
      <c r="C271" t="s">
        <v>30</v>
      </c>
      <c r="D271">
        <v>1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2:16" outlineLevel="2">
      <c r="B272" t="s">
        <v>44</v>
      </c>
      <c r="C272" t="s">
        <v>31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</row>
    <row r="273" spans="2:16" outlineLevel="2">
      <c r="B273" t="s">
        <v>44</v>
      </c>
      <c r="C273" t="s">
        <v>20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2:16" outlineLevel="2">
      <c r="B274" t="s">
        <v>44</v>
      </c>
      <c r="C274" t="s">
        <v>33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2:16" outlineLevel="2">
      <c r="B275" t="s">
        <v>44</v>
      </c>
      <c r="C275" t="s">
        <v>34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2:16" outlineLevel="2">
      <c r="B276" t="s">
        <v>44</v>
      </c>
      <c r="C276" t="s">
        <v>35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</row>
    <row r="277" spans="2:16" outlineLevel="2">
      <c r="B277" t="s">
        <v>44</v>
      </c>
      <c r="C277" t="s">
        <v>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2:16" outlineLevel="2">
      <c r="B278" t="s">
        <v>44</v>
      </c>
      <c r="C278" t="s">
        <v>38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</row>
    <row r="279" spans="2:16" outlineLevel="2">
      <c r="B279" t="s">
        <v>44</v>
      </c>
      <c r="C279" t="s">
        <v>39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</row>
    <row r="280" spans="2:16" outlineLevel="2">
      <c r="B280" t="s">
        <v>44</v>
      </c>
      <c r="C280" t="s">
        <v>39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</row>
    <row r="281" spans="2:16" outlineLevel="2">
      <c r="B281" t="s">
        <v>44</v>
      </c>
      <c r="C281" t="s">
        <v>40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2:16" outlineLevel="2">
      <c r="B282" t="s">
        <v>44</v>
      </c>
      <c r="C282" t="s">
        <v>50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2:16" outlineLevel="2">
      <c r="B283" t="s">
        <v>44</v>
      </c>
      <c r="C283" t="s">
        <v>52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</row>
    <row r="284" spans="2:16" outlineLevel="2">
      <c r="B284" t="s">
        <v>44</v>
      </c>
      <c r="C284" t="s">
        <v>52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</row>
    <row r="285" spans="2:16" outlineLevel="2">
      <c r="B285" t="s">
        <v>44</v>
      </c>
      <c r="C285" t="s">
        <v>53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</row>
    <row r="286" spans="2:16" outlineLevel="2">
      <c r="B286" t="s">
        <v>44</v>
      </c>
      <c r="C286" t="s">
        <v>54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2:16" s="5" customFormat="1" outlineLevel="1">
      <c r="C287" s="5" t="s">
        <v>21</v>
      </c>
      <c r="D287" s="1">
        <f>IFERROR(D288/D289, D288)</f>
        <v>0</v>
      </c>
      <c r="E287" s="1">
        <f>IFERROR(E288/E289, E288)</f>
        <v>0</v>
      </c>
      <c r="F287" s="1">
        <f>IFERROR(F288/F289, F288)</f>
        <v>0</v>
      </c>
      <c r="G287" s="1">
        <f>IFERROR(G288/G289, G288)</f>
        <v>0</v>
      </c>
      <c r="H287" s="1">
        <f>IFERROR(H288/H289, H288)</f>
        <v>0</v>
      </c>
      <c r="I287" s="1">
        <f>IFERROR(I288/I289, I288)</f>
        <v>0</v>
      </c>
      <c r="J287" s="1">
        <f>IFERROR(J288/J289, J288)</f>
        <v>0</v>
      </c>
      <c r="K287" s="1">
        <f>IFERROR(K288/K289, K288)</f>
        <v>0</v>
      </c>
      <c r="L287" s="1">
        <f>IFERROR(L288/L289, L288)</f>
        <v>0</v>
      </c>
      <c r="M287" s="1">
        <f>IFERROR(M288/M289, M288)</f>
        <v>0</v>
      </c>
      <c r="N287" s="1">
        <f>IFERROR(N288/N289, N288)</f>
        <v>0</v>
      </c>
      <c r="O287" s="1">
        <f>IFERROR(O288/O289, O288)</f>
        <v>0</v>
      </c>
      <c r="P287" s="1">
        <f>IFERROR(P288/P289, P288)</f>
        <v>0</v>
      </c>
    </row>
    <row r="288" spans="2:16" outlineLevel="2">
      <c r="C288" t="s">
        <v>10</v>
      </c>
      <c r="D288">
        <f>COUNTIF(D290:D310, "1")</f>
        <v>0</v>
      </c>
      <c r="E288">
        <f>COUNTIF(E290:E310, "1")</f>
        <v>0</v>
      </c>
      <c r="F288">
        <f>COUNTIF(F290:F310, "1")</f>
        <v>0</v>
      </c>
      <c r="G288">
        <f>COUNTIF(G290:G310, "1")</f>
        <v>0</v>
      </c>
      <c r="H288">
        <f>COUNTIF(H290:H310, "1")</f>
        <v>0</v>
      </c>
      <c r="I288">
        <f>COUNTIF(I290:I310, "1")</f>
        <v>0</v>
      </c>
      <c r="J288">
        <f>COUNTIF(J290:J310, "1")</f>
        <v>0</v>
      </c>
      <c r="K288">
        <f>COUNTIF(K290:K310, "1")</f>
        <v>0</v>
      </c>
      <c r="L288">
        <f>COUNTIF(L290:L310, "1")</f>
        <v>0</v>
      </c>
      <c r="M288">
        <f>COUNTIF(M290:M310, "1")</f>
        <v>0</v>
      </c>
      <c r="N288">
        <f>COUNTIF(N290:N310, "1")</f>
        <v>0</v>
      </c>
      <c r="O288">
        <f>COUNTIF(O290:O310, "1")</f>
        <v>0</v>
      </c>
      <c r="P288">
        <f>COUNTIF(P290:P310, "1")</f>
        <v>0</v>
      </c>
    </row>
    <row r="289" spans="2:16" outlineLevel="2">
      <c r="C289" t="s">
        <v>12</v>
      </c>
      <c r="D289">
        <f>COUNTIF(D290:D310, "0")</f>
        <v>0</v>
      </c>
      <c r="E289">
        <f>COUNTIF(E290:E310, "0")</f>
        <v>0</v>
      </c>
      <c r="F289">
        <f>COUNTIF(F290:F310, "0")</f>
        <v>0</v>
      </c>
      <c r="G289">
        <f>COUNTIF(G290:G310, "0")</f>
        <v>0</v>
      </c>
      <c r="H289">
        <f>COUNTIF(H290:H310, "0")</f>
        <v>0</v>
      </c>
      <c r="I289">
        <f>COUNTIF(I290:I310, "0")</f>
        <v>0</v>
      </c>
      <c r="J289">
        <f>COUNTIF(J290:J310, "0")</f>
        <v>0</v>
      </c>
      <c r="K289">
        <f>COUNTIF(K290:K310, "0")</f>
        <v>0</v>
      </c>
      <c r="L289">
        <f>COUNTIF(L290:L310, "0")</f>
        <v>0</v>
      </c>
      <c r="M289">
        <f>COUNTIF(M290:M310, "0")</f>
        <v>0</v>
      </c>
      <c r="N289">
        <f>COUNTIF(N290:N310, "0")</f>
        <v>0</v>
      </c>
      <c r="O289">
        <f>COUNTIF(O290:O310, "0")</f>
        <v>0</v>
      </c>
      <c r="P289">
        <f>COUNTIF(P290:P310, "0")</f>
        <v>0</v>
      </c>
    </row>
    <row r="290" spans="2:16" outlineLevel="2">
      <c r="B290" t="s">
        <v>22</v>
      </c>
      <c r="C290" t="s">
        <v>25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2:16" outlineLevel="2">
      <c r="B291" t="s">
        <v>22</v>
      </c>
      <c r="C291" t="s">
        <v>26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2:16" outlineLevel="2">
      <c r="B292" t="s">
        <v>22</v>
      </c>
      <c r="C292" t="s">
        <v>28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2:16" outlineLevel="2">
      <c r="B293" t="s">
        <v>22</v>
      </c>
      <c r="C293" t="s">
        <v>48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2:16" outlineLevel="2">
      <c r="B294" t="s">
        <v>22</v>
      </c>
      <c r="C294" t="s">
        <v>29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2:16" outlineLevel="2">
      <c r="B295" t="s">
        <v>22</v>
      </c>
      <c r="C295" t="s">
        <v>30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2:16" outlineLevel="2">
      <c r="B296" t="s">
        <v>22</v>
      </c>
      <c r="C296" t="s">
        <v>31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2:16" outlineLevel="2">
      <c r="B297" t="s">
        <v>22</v>
      </c>
      <c r="C297" t="s">
        <v>20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2:16" outlineLevel="2">
      <c r="B298" t="s">
        <v>22</v>
      </c>
      <c r="C298" t="s">
        <v>32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2:16" outlineLevel="2">
      <c r="B299" t="s">
        <v>22</v>
      </c>
      <c r="C299" t="s">
        <v>33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2:16" outlineLevel="2">
      <c r="B300" t="s">
        <v>22</v>
      </c>
      <c r="C300" t="s">
        <v>35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2:16" outlineLevel="2">
      <c r="B301" t="s">
        <v>22</v>
      </c>
      <c r="C301" t="s">
        <v>36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2:16" outlineLevel="2">
      <c r="B302" t="s">
        <v>22</v>
      </c>
      <c r="C302" t="s">
        <v>37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2:16" outlineLevel="2">
      <c r="B303" t="s">
        <v>22</v>
      </c>
      <c r="C303" t="s">
        <v>38</v>
      </c>
      <c r="D303">
        <v>0</v>
      </c>
      <c r="E303">
        <v>0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2:16" outlineLevel="2">
      <c r="B304" t="s">
        <v>22</v>
      </c>
      <c r="C304" t="s">
        <v>39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</row>
    <row r="305" spans="2:16" outlineLevel="2">
      <c r="B305" t="s">
        <v>22</v>
      </c>
      <c r="C305" t="s">
        <v>40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2:16" outlineLevel="2">
      <c r="B306" t="s">
        <v>22</v>
      </c>
      <c r="C306" t="s">
        <v>41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2:16" outlineLevel="2">
      <c r="B307" t="s">
        <v>22</v>
      </c>
      <c r="C307" t="s">
        <v>23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2:16" outlineLevel="2">
      <c r="B308" t="s">
        <v>22</v>
      </c>
      <c r="C308" t="s">
        <v>42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2:16" outlineLevel="2">
      <c r="B309" t="s">
        <v>22</v>
      </c>
      <c r="C309" t="s">
        <v>51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2:16" outlineLevel="2">
      <c r="B310" t="s">
        <v>22</v>
      </c>
      <c r="C310" t="s">
        <v>53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</row>
    <row r="311" spans="2:16" s="3" customFormat="1">
      <c r="B311" s="3" t="s">
        <v>72</v>
      </c>
      <c r="C311" s="3" t="s">
        <v>8</v>
      </c>
      <c r="D311" s="3">
        <f>IFERROR(AVERAGE(D314), 0)</f>
        <v>0</v>
      </c>
      <c r="E311" s="3">
        <f>IFERROR(AVERAGE(E314), 0)</f>
        <v>0</v>
      </c>
      <c r="F311" s="3">
        <f>IFERROR(AVERAGE(F314), 0)</f>
        <v>0</v>
      </c>
      <c r="G311" s="3">
        <f>IFERROR(AVERAGE(G314), 0)</f>
        <v>0</v>
      </c>
      <c r="H311" s="3">
        <f>IFERROR(AVERAGE(H314), 0)</f>
        <v>0</v>
      </c>
      <c r="I311" s="3">
        <f>IFERROR(AVERAGE(I314), 0)</f>
        <v>0</v>
      </c>
      <c r="J311" s="3">
        <f>IFERROR(AVERAGE(J314), 0)</f>
        <v>0</v>
      </c>
      <c r="K311" s="3">
        <f>IFERROR(AVERAGE(K314), 0)</f>
        <v>0</v>
      </c>
      <c r="L311" s="3">
        <f>IFERROR(AVERAGE(L314), 0)</f>
        <v>0</v>
      </c>
      <c r="M311" s="3">
        <f>IFERROR(AVERAGE(M314), 0)</f>
        <v>0</v>
      </c>
      <c r="N311" s="3">
        <f>IFERROR(AVERAGE(N314), 0)</f>
        <v>0</v>
      </c>
      <c r="O311" s="3">
        <f>IFERROR(AVERAGE(O314), 0)</f>
        <v>0</v>
      </c>
      <c r="P311" s="3">
        <f>IFERROR(AVERAGE(P314), 0)</f>
        <v>0</v>
      </c>
    </row>
    <row r="312" spans="2:16" outlineLevel="2">
      <c r="B312" s="4" t="s">
        <v>9</v>
      </c>
      <c r="D312">
        <f>E315</f>
        <v>0</v>
      </c>
      <c r="E312">
        <f>F315</f>
        <v>0</v>
      </c>
      <c r="F312">
        <f>G315</f>
        <v>0</v>
      </c>
      <c r="G312">
        <f>H315</f>
        <v>0</v>
      </c>
      <c r="H312">
        <f>I315</f>
        <v>0</v>
      </c>
      <c r="I312">
        <f>J315</f>
        <v>0</v>
      </c>
      <c r="J312">
        <f>K315</f>
        <v>0</v>
      </c>
      <c r="K312">
        <f>L315</f>
        <v>0</v>
      </c>
      <c r="L312">
        <f>M315</f>
        <v>0</v>
      </c>
      <c r="M312">
        <f>N315</f>
        <v>0</v>
      </c>
      <c r="N312">
        <f>O315</f>
        <v>0</v>
      </c>
      <c r="O312">
        <f>P315</f>
        <v>0</v>
      </c>
      <c r="P312">
        <f>Q315</f>
        <v>0</v>
      </c>
    </row>
    <row r="313" spans="2:16" outlineLevel="2">
      <c r="B313" s="4" t="s">
        <v>10</v>
      </c>
      <c r="D313">
        <f>E316</f>
        <v>0</v>
      </c>
      <c r="E313">
        <f>F316</f>
        <v>0</v>
      </c>
      <c r="F313">
        <f>G316</f>
        <v>0</v>
      </c>
      <c r="G313">
        <f>H316</f>
        <v>0</v>
      </c>
      <c r="H313">
        <f>I316</f>
        <v>0</v>
      </c>
      <c r="I313">
        <f>J316</f>
        <v>0</v>
      </c>
      <c r="J313">
        <f>K316</f>
        <v>0</v>
      </c>
      <c r="K313">
        <f>L316</f>
        <v>0</v>
      </c>
      <c r="L313">
        <f>M316</f>
        <v>0</v>
      </c>
      <c r="M313">
        <f>N316</f>
        <v>0</v>
      </c>
      <c r="N313">
        <f>O316</f>
        <v>0</v>
      </c>
      <c r="O313">
        <f>P316</f>
        <v>0</v>
      </c>
      <c r="P313">
        <f>Q316</f>
        <v>0</v>
      </c>
    </row>
    <row r="314" spans="2:16" s="5" customFormat="1" outlineLevel="1">
      <c r="C314" s="5" t="s">
        <v>15</v>
      </c>
      <c r="D314" s="1">
        <f>IFERROR(D315/D316, D315)</f>
        <v>0</v>
      </c>
      <c r="E314" s="1">
        <f>IFERROR(E315/E316, E315)</f>
        <v>0</v>
      </c>
      <c r="F314" s="1">
        <f>IFERROR(F315/F316, F315)</f>
        <v>0</v>
      </c>
      <c r="G314" s="1">
        <f>IFERROR(G315/G316, G315)</f>
        <v>0</v>
      </c>
      <c r="H314" s="1">
        <f>IFERROR(H315/H316, H315)</f>
        <v>0</v>
      </c>
      <c r="I314" s="1">
        <f>IFERROR(I315/I316, I315)</f>
        <v>0</v>
      </c>
      <c r="J314" s="1">
        <f>IFERROR(J315/J316, J315)</f>
        <v>0</v>
      </c>
      <c r="K314" s="1">
        <f>IFERROR(K315/K316, K315)</f>
        <v>0</v>
      </c>
      <c r="L314" s="1">
        <f>IFERROR(L315/L316, L315)</f>
        <v>0</v>
      </c>
      <c r="M314" s="1">
        <f>IFERROR(M315/M316, M315)</f>
        <v>0</v>
      </c>
      <c r="N314" s="1">
        <f>IFERROR(N315/N316, N315)</f>
        <v>0</v>
      </c>
      <c r="O314" s="1">
        <f>IFERROR(O315/O316, O315)</f>
        <v>0</v>
      </c>
      <c r="P314" s="1">
        <f>IFERROR(P315/P316, P315)</f>
        <v>0</v>
      </c>
    </row>
    <row r="315" spans="2:16" outlineLevel="2">
      <c r="C315" t="s">
        <v>10</v>
      </c>
      <c r="D315">
        <f>COUNTIF(D317:D317, "1")</f>
        <v>0</v>
      </c>
      <c r="E315">
        <f>COUNTIF(E317:E317, "1")</f>
        <v>0</v>
      </c>
      <c r="F315">
        <f>COUNTIF(F317:F317, "1")</f>
        <v>0</v>
      </c>
      <c r="G315">
        <f>COUNTIF(G317:G317, "1")</f>
        <v>0</v>
      </c>
      <c r="H315">
        <f>COUNTIF(H317:H317, "1")</f>
        <v>0</v>
      </c>
      <c r="I315">
        <f>COUNTIF(I317:I317, "1")</f>
        <v>0</v>
      </c>
      <c r="J315">
        <f>COUNTIF(J317:J317, "1")</f>
        <v>0</v>
      </c>
      <c r="K315">
        <f>COUNTIF(K317:K317, "1")</f>
        <v>0</v>
      </c>
      <c r="L315">
        <f>COUNTIF(L317:L317, "1")</f>
        <v>0</v>
      </c>
      <c r="M315">
        <f>COUNTIF(M317:M317, "1")</f>
        <v>0</v>
      </c>
      <c r="N315">
        <f>COUNTIF(N317:N317, "1")</f>
        <v>0</v>
      </c>
      <c r="O315">
        <f>COUNTIF(O317:O317, "1")</f>
        <v>0</v>
      </c>
      <c r="P315">
        <f>COUNTIF(P317:P317, "1")</f>
        <v>0</v>
      </c>
    </row>
    <row r="316" spans="2:16" outlineLevel="2">
      <c r="C316" t="s">
        <v>12</v>
      </c>
      <c r="D316">
        <f>COUNTIF(D317:D317, "0")</f>
        <v>0</v>
      </c>
      <c r="E316">
        <f>COUNTIF(E317:E317, "0")</f>
        <v>0</v>
      </c>
      <c r="F316">
        <f>COUNTIF(F317:F317, "0")</f>
        <v>0</v>
      </c>
      <c r="G316">
        <f>COUNTIF(G317:G317, "0")</f>
        <v>0</v>
      </c>
      <c r="H316">
        <f>COUNTIF(H317:H317, "0")</f>
        <v>0</v>
      </c>
      <c r="I316">
        <f>COUNTIF(I317:I317, "0")</f>
        <v>0</v>
      </c>
      <c r="J316">
        <f>COUNTIF(J317:J317, "0")</f>
        <v>0</v>
      </c>
      <c r="K316">
        <f>COUNTIF(K317:K317, "0")</f>
        <v>0</v>
      </c>
      <c r="L316">
        <f>COUNTIF(L317:L317, "0")</f>
        <v>0</v>
      </c>
      <c r="M316">
        <f>COUNTIF(M317:M317, "0")</f>
        <v>0</v>
      </c>
      <c r="N316">
        <f>COUNTIF(N317:N317, "0")</f>
        <v>0</v>
      </c>
      <c r="O316">
        <f>COUNTIF(O317:O317, "0")</f>
        <v>0</v>
      </c>
      <c r="P316">
        <f>COUNTIF(P317:P317, "0")</f>
        <v>0</v>
      </c>
    </row>
    <row r="317" spans="2:16" outlineLevel="2">
      <c r="B317" t="s">
        <v>16</v>
      </c>
      <c r="C317" t="s">
        <v>35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2:16" s="3" customFormat="1">
      <c r="B318" s="3" t="s">
        <v>73</v>
      </c>
      <c r="C318" s="3" t="s">
        <v>8</v>
      </c>
      <c r="D318" s="3">
        <f>IFERROR(AVERAGE(D321,D335,D352), 0)</f>
        <v>0</v>
      </c>
      <c r="E318" s="3">
        <f>IFERROR(AVERAGE(E321,E335,E352), 0)</f>
        <v>0</v>
      </c>
      <c r="F318" s="3">
        <f>IFERROR(AVERAGE(F321,F335,F352), 0)</f>
        <v>0</v>
      </c>
      <c r="G318" s="3">
        <f>IFERROR(AVERAGE(G321,G335,G352), 0)</f>
        <v>0</v>
      </c>
      <c r="H318" s="3">
        <f>IFERROR(AVERAGE(H321,H335,H352), 0)</f>
        <v>0</v>
      </c>
      <c r="I318" s="3">
        <f>IFERROR(AVERAGE(I321,I335,I352), 0)</f>
        <v>0</v>
      </c>
      <c r="J318" s="3">
        <f>IFERROR(AVERAGE(J321,J335,J352), 0)</f>
        <v>0</v>
      </c>
      <c r="K318" s="3">
        <f>IFERROR(AVERAGE(K321,K335,K352), 0)</f>
        <v>0</v>
      </c>
      <c r="L318" s="3">
        <f>IFERROR(AVERAGE(L321,L335,L352), 0)</f>
        <v>0</v>
      </c>
      <c r="M318" s="3">
        <f>IFERROR(AVERAGE(M321,M335,M352), 0)</f>
        <v>0</v>
      </c>
      <c r="N318" s="3">
        <f>IFERROR(AVERAGE(N321,N335,N352), 0)</f>
        <v>0</v>
      </c>
      <c r="O318" s="3">
        <f>IFERROR(AVERAGE(O321,O335,O352), 0)</f>
        <v>0</v>
      </c>
      <c r="P318" s="3">
        <f>IFERROR(AVERAGE(P321,P335,P352), 0)</f>
        <v>0</v>
      </c>
    </row>
    <row r="319" spans="2:16" outlineLevel="2">
      <c r="B319" s="4" t="s">
        <v>9</v>
      </c>
      <c r="D319">
        <f>E322+E336+E353</f>
        <v>0</v>
      </c>
      <c r="E319">
        <f>F322+F336+F353</f>
        <v>0</v>
      </c>
      <c r="F319">
        <f>G322+G336+G353</f>
        <v>0</v>
      </c>
      <c r="G319">
        <f>H322+H336+H353</f>
        <v>0</v>
      </c>
      <c r="H319">
        <f>I322+I336+I353</f>
        <v>0</v>
      </c>
      <c r="I319">
        <f>J322+J336+J353</f>
        <v>0</v>
      </c>
      <c r="J319">
        <f>K322+K336+K353</f>
        <v>0</v>
      </c>
      <c r="K319">
        <f>L322+L336+L353</f>
        <v>0</v>
      </c>
      <c r="L319">
        <f>M322+M336+M353</f>
        <v>0</v>
      </c>
      <c r="M319">
        <f>N322+N336+N353</f>
        <v>0</v>
      </c>
      <c r="N319">
        <f>O322+O336+O353</f>
        <v>0</v>
      </c>
      <c r="O319">
        <f>P322+P336+P353</f>
        <v>0</v>
      </c>
      <c r="P319">
        <f>Q322+Q336+Q353</f>
        <v>0</v>
      </c>
    </row>
    <row r="320" spans="2:16" outlineLevel="2">
      <c r="B320" s="4" t="s">
        <v>10</v>
      </c>
      <c r="D320">
        <f>E323+E337+E354</f>
        <v>0</v>
      </c>
      <c r="E320">
        <f>F323+F337+F354</f>
        <v>0</v>
      </c>
      <c r="F320">
        <f>G323+G337+G354</f>
        <v>0</v>
      </c>
      <c r="G320">
        <f>H323+H337+H354</f>
        <v>0</v>
      </c>
      <c r="H320">
        <f>I323+I337+I354</f>
        <v>0</v>
      </c>
      <c r="I320">
        <f>J323+J337+J354</f>
        <v>0</v>
      </c>
      <c r="J320">
        <f>K323+K337+K354</f>
        <v>0</v>
      </c>
      <c r="K320">
        <f>L323+L337+L354</f>
        <v>0</v>
      </c>
      <c r="L320">
        <f>M323+M337+M354</f>
        <v>0</v>
      </c>
      <c r="M320">
        <f>N323+N337+N354</f>
        <v>0</v>
      </c>
      <c r="N320">
        <f>O323+O337+O354</f>
        <v>0</v>
      </c>
      <c r="O320">
        <f>P323+P337+P354</f>
        <v>0</v>
      </c>
      <c r="P320">
        <f>Q323+Q337+Q354</f>
        <v>0</v>
      </c>
    </row>
    <row r="321" spans="2:16" s="5" customFormat="1" outlineLevel="1">
      <c r="C321" s="5" t="s">
        <v>15</v>
      </c>
      <c r="D321" s="1">
        <f>IFERROR(D322/D323, D322)</f>
        <v>0</v>
      </c>
      <c r="E321" s="1">
        <f>IFERROR(E322/E323, E322)</f>
        <v>0</v>
      </c>
      <c r="F321" s="1">
        <f>IFERROR(F322/F323, F322)</f>
        <v>0</v>
      </c>
      <c r="G321" s="1">
        <f>IFERROR(G322/G323, G322)</f>
        <v>0</v>
      </c>
      <c r="H321" s="1">
        <f>IFERROR(H322/H323, H322)</f>
        <v>0</v>
      </c>
      <c r="I321" s="1">
        <f>IFERROR(I322/I323, I322)</f>
        <v>0</v>
      </c>
      <c r="J321" s="1">
        <f>IFERROR(J322/J323, J322)</f>
        <v>0</v>
      </c>
      <c r="K321" s="1">
        <f>IFERROR(K322/K323, K322)</f>
        <v>0</v>
      </c>
      <c r="L321" s="1">
        <f>IFERROR(L322/L323, L322)</f>
        <v>0</v>
      </c>
      <c r="M321" s="1">
        <f>IFERROR(M322/M323, M322)</f>
        <v>0</v>
      </c>
      <c r="N321" s="1">
        <f>IFERROR(N322/N323, N322)</f>
        <v>0</v>
      </c>
      <c r="O321" s="1">
        <f>IFERROR(O322/O323, O322)</f>
        <v>0</v>
      </c>
      <c r="P321" s="1">
        <f>IFERROR(P322/P323, P322)</f>
        <v>0</v>
      </c>
    </row>
    <row r="322" spans="2:16" outlineLevel="2">
      <c r="C322" t="s">
        <v>10</v>
      </c>
      <c r="D322">
        <f>COUNTIF(D324:D334, "1")</f>
        <v>0</v>
      </c>
      <c r="E322">
        <f>COUNTIF(E324:E334, "1")</f>
        <v>0</v>
      </c>
      <c r="F322">
        <f>COUNTIF(F324:F334, "1")</f>
        <v>0</v>
      </c>
      <c r="G322">
        <f>COUNTIF(G324:G334, "1")</f>
        <v>0</v>
      </c>
      <c r="H322">
        <f>COUNTIF(H324:H334, "1")</f>
        <v>0</v>
      </c>
      <c r="I322">
        <f>COUNTIF(I324:I334, "1")</f>
        <v>0</v>
      </c>
      <c r="J322">
        <f>COUNTIF(J324:J334, "1")</f>
        <v>0</v>
      </c>
      <c r="K322">
        <f>COUNTIF(K324:K334, "1")</f>
        <v>0</v>
      </c>
      <c r="L322">
        <f>COUNTIF(L324:L334, "1")</f>
        <v>0</v>
      </c>
      <c r="M322">
        <f>COUNTIF(M324:M334, "1")</f>
        <v>0</v>
      </c>
      <c r="N322">
        <f>COUNTIF(N324:N334, "1")</f>
        <v>0</v>
      </c>
      <c r="O322">
        <f>COUNTIF(O324:O334, "1")</f>
        <v>0</v>
      </c>
      <c r="P322">
        <f>COUNTIF(P324:P334, "1")</f>
        <v>0</v>
      </c>
    </row>
    <row r="323" spans="2:16" outlineLevel="2">
      <c r="C323" t="s">
        <v>12</v>
      </c>
      <c r="D323">
        <f>COUNTIF(D324:D334, "0")</f>
        <v>0</v>
      </c>
      <c r="E323">
        <f>COUNTIF(E324:E334, "0")</f>
        <v>0</v>
      </c>
      <c r="F323">
        <f>COUNTIF(F324:F334, "0")</f>
        <v>0</v>
      </c>
      <c r="G323">
        <f>COUNTIF(G324:G334, "0")</f>
        <v>0</v>
      </c>
      <c r="H323">
        <f>COUNTIF(H324:H334, "0")</f>
        <v>0</v>
      </c>
      <c r="I323">
        <f>COUNTIF(I324:I334, "0")</f>
        <v>0</v>
      </c>
      <c r="J323">
        <f>COUNTIF(J324:J334, "0")</f>
        <v>0</v>
      </c>
      <c r="K323">
        <f>COUNTIF(K324:K334, "0")</f>
        <v>0</v>
      </c>
      <c r="L323">
        <f>COUNTIF(L324:L334, "0")</f>
        <v>0</v>
      </c>
      <c r="M323">
        <f>COUNTIF(M324:M334, "0")</f>
        <v>0</v>
      </c>
      <c r="N323">
        <f>COUNTIF(N324:N334, "0")</f>
        <v>0</v>
      </c>
      <c r="O323">
        <f>COUNTIF(O324:O334, "0")</f>
        <v>0</v>
      </c>
      <c r="P323">
        <f>COUNTIF(P324:P334, "0")</f>
        <v>0</v>
      </c>
    </row>
    <row r="324" spans="2:16" outlineLevel="2">
      <c r="B324" t="s">
        <v>16</v>
      </c>
      <c r="C324" t="s">
        <v>27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2:16" outlineLevel="2">
      <c r="B325" t="s">
        <v>16</v>
      </c>
      <c r="C325" t="s">
        <v>28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2:16" outlineLevel="2">
      <c r="B326" t="s">
        <v>16</v>
      </c>
      <c r="C326" t="s">
        <v>48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2:16" outlineLevel="2">
      <c r="B327" t="s">
        <v>16</v>
      </c>
      <c r="C327" t="s">
        <v>29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2:16" outlineLevel="2">
      <c r="B328" t="s">
        <v>16</v>
      </c>
      <c r="C328" t="s">
        <v>30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2:16" outlineLevel="2">
      <c r="B329" t="s">
        <v>16</v>
      </c>
      <c r="C329" t="s">
        <v>31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2:16" outlineLevel="2">
      <c r="B330" t="s">
        <v>16</v>
      </c>
      <c r="C330" t="s">
        <v>32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2:16" outlineLevel="2">
      <c r="B331" t="s">
        <v>16</v>
      </c>
      <c r="C331" t="s">
        <v>33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2:16" outlineLevel="2">
      <c r="B332" t="s">
        <v>16</v>
      </c>
      <c r="C332" t="s">
        <v>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2:16" outlineLevel="2">
      <c r="B333" t="s">
        <v>16</v>
      </c>
      <c r="C333" t="s">
        <v>37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2:16" outlineLevel="2">
      <c r="B334" t="s">
        <v>16</v>
      </c>
      <c r="C334" t="s">
        <v>41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2:16" s="5" customFormat="1" outlineLevel="1">
      <c r="C335" s="5" t="s">
        <v>74</v>
      </c>
      <c r="D335" s="1">
        <f>IFERROR(D336/D337, D336)</f>
        <v>0</v>
      </c>
      <c r="E335" s="1">
        <f>IFERROR(E336/E337, E336)</f>
        <v>0</v>
      </c>
      <c r="F335" s="1">
        <f>IFERROR(F336/F337, F336)</f>
        <v>0</v>
      </c>
      <c r="G335" s="1">
        <f>IFERROR(G336/G337, G336)</f>
        <v>0</v>
      </c>
      <c r="H335" s="1">
        <f>IFERROR(H336/H337, H336)</f>
        <v>0</v>
      </c>
      <c r="I335" s="1">
        <f>IFERROR(I336/I337, I336)</f>
        <v>0</v>
      </c>
      <c r="J335" s="1">
        <f>IFERROR(J336/J337, J336)</f>
        <v>0</v>
      </c>
      <c r="K335" s="1">
        <f>IFERROR(K336/K337, K336)</f>
        <v>0</v>
      </c>
      <c r="L335" s="1">
        <f>IFERROR(L336/L337, L336)</f>
        <v>0</v>
      </c>
      <c r="M335" s="1">
        <f>IFERROR(M336/M337, M336)</f>
        <v>0</v>
      </c>
      <c r="N335" s="1">
        <f>IFERROR(N336/N337, N336)</f>
        <v>0</v>
      </c>
      <c r="O335" s="1">
        <f>IFERROR(O336/O337, O336)</f>
        <v>0</v>
      </c>
      <c r="P335" s="1">
        <f>IFERROR(P336/P337, P336)</f>
        <v>0</v>
      </c>
    </row>
    <row r="336" spans="2:16" outlineLevel="2">
      <c r="C336" t="s">
        <v>10</v>
      </c>
      <c r="D336">
        <f>COUNTIF(D338:D351, "1")</f>
        <v>0</v>
      </c>
      <c r="E336">
        <f>COUNTIF(E338:E351, "1")</f>
        <v>0</v>
      </c>
      <c r="F336">
        <f>COUNTIF(F338:F351, "1")</f>
        <v>0</v>
      </c>
      <c r="G336">
        <f>COUNTIF(G338:G351, "1")</f>
        <v>0</v>
      </c>
      <c r="H336">
        <f>COUNTIF(H338:H351, "1")</f>
        <v>0</v>
      </c>
      <c r="I336">
        <f>COUNTIF(I338:I351, "1")</f>
        <v>0</v>
      </c>
      <c r="J336">
        <f>COUNTIF(J338:J351, "1")</f>
        <v>0</v>
      </c>
      <c r="K336">
        <f>COUNTIF(K338:K351, "1")</f>
        <v>0</v>
      </c>
      <c r="L336">
        <f>COUNTIF(L338:L351, "1")</f>
        <v>0</v>
      </c>
      <c r="M336">
        <f>COUNTIF(M338:M351, "1")</f>
        <v>0</v>
      </c>
      <c r="N336">
        <f>COUNTIF(N338:N351, "1")</f>
        <v>0</v>
      </c>
      <c r="O336">
        <f>COUNTIF(O338:O351, "1")</f>
        <v>0</v>
      </c>
      <c r="P336">
        <f>COUNTIF(P338:P351, "1")</f>
        <v>0</v>
      </c>
    </row>
    <row r="337" spans="2:16" outlineLevel="2">
      <c r="C337" t="s">
        <v>12</v>
      </c>
      <c r="D337">
        <f>COUNTIF(D338:D351, "0")</f>
        <v>0</v>
      </c>
      <c r="E337">
        <f>COUNTIF(E338:E351, "0")</f>
        <v>0</v>
      </c>
      <c r="F337">
        <f>COUNTIF(F338:F351, "0")</f>
        <v>0</v>
      </c>
      <c r="G337">
        <f>COUNTIF(G338:G351, "0")</f>
        <v>0</v>
      </c>
      <c r="H337">
        <f>COUNTIF(H338:H351, "0")</f>
        <v>0</v>
      </c>
      <c r="I337">
        <f>COUNTIF(I338:I351, "0")</f>
        <v>0</v>
      </c>
      <c r="J337">
        <f>COUNTIF(J338:J351, "0")</f>
        <v>0</v>
      </c>
      <c r="K337">
        <f>COUNTIF(K338:K351, "0")</f>
        <v>0</v>
      </c>
      <c r="L337">
        <f>COUNTIF(L338:L351, "0")</f>
        <v>0</v>
      </c>
      <c r="M337">
        <f>COUNTIF(M338:M351, "0")</f>
        <v>0</v>
      </c>
      <c r="N337">
        <f>COUNTIF(N338:N351, "0")</f>
        <v>0</v>
      </c>
      <c r="O337">
        <f>COUNTIF(O338:O351, "0")</f>
        <v>0</v>
      </c>
      <c r="P337">
        <f>COUNTIF(P338:P351, "0")</f>
        <v>0</v>
      </c>
    </row>
    <row r="338" spans="2:16" outlineLevel="2">
      <c r="B338" t="s">
        <v>75</v>
      </c>
      <c r="C338" t="s">
        <v>25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</row>
    <row r="339" spans="2:16" outlineLevel="2">
      <c r="B339" t="s">
        <v>75</v>
      </c>
      <c r="C339" t="s">
        <v>26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</row>
    <row r="340" spans="2:16" outlineLevel="2">
      <c r="B340" t="s">
        <v>75</v>
      </c>
      <c r="C340" t="s">
        <v>27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2:16" outlineLevel="2">
      <c r="B341" t="s">
        <v>75</v>
      </c>
      <c r="C341" t="s">
        <v>28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</row>
    <row r="342" spans="2:16" outlineLevel="2">
      <c r="B342" t="s">
        <v>75</v>
      </c>
      <c r="C342" t="s">
        <v>29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2:16" outlineLevel="2">
      <c r="B343" t="s">
        <v>75</v>
      </c>
      <c r="C343" t="s">
        <v>30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</row>
    <row r="344" spans="2:16" outlineLevel="2">
      <c r="B344" t="s">
        <v>75</v>
      </c>
      <c r="C344" t="s">
        <v>31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2:16" outlineLevel="2">
      <c r="B345" t="s">
        <v>75</v>
      </c>
      <c r="C345" t="s">
        <v>20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</row>
    <row r="346" spans="2:16" outlineLevel="2">
      <c r="B346" t="s">
        <v>75</v>
      </c>
      <c r="C346" t="s">
        <v>32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2:16" outlineLevel="2">
      <c r="B347" t="s">
        <v>75</v>
      </c>
      <c r="C347" t="s">
        <v>33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2:16" outlineLevel="2">
      <c r="B348" t="s">
        <v>75</v>
      </c>
      <c r="C348" t="s">
        <v>34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2:16" outlineLevel="2">
      <c r="B349" t="s">
        <v>75</v>
      </c>
      <c r="C349" t="s">
        <v>35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2:16" outlineLevel="2">
      <c r="B350" t="s">
        <v>75</v>
      </c>
      <c r="C350" t="s">
        <v>36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2:16" outlineLevel="2">
      <c r="B351" t="s">
        <v>75</v>
      </c>
      <c r="C351" t="s">
        <v>38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2:16" s="5" customFormat="1" outlineLevel="1">
      <c r="C352" s="5" t="s">
        <v>43</v>
      </c>
      <c r="D352" s="1">
        <f>IFERROR(D353/D354, D353)</f>
        <v>0</v>
      </c>
      <c r="E352" s="1">
        <f>IFERROR(E353/E354, E353)</f>
        <v>0</v>
      </c>
      <c r="F352" s="1">
        <f>IFERROR(F353/F354, F353)</f>
        <v>0</v>
      </c>
      <c r="G352" s="1">
        <f>IFERROR(G353/G354, G353)</f>
        <v>0</v>
      </c>
      <c r="H352" s="1">
        <f>IFERROR(H353/H354, H353)</f>
        <v>0</v>
      </c>
      <c r="I352" s="1">
        <f>IFERROR(I353/I354, I353)</f>
        <v>0</v>
      </c>
      <c r="J352" s="1">
        <f>IFERROR(J353/J354, J353)</f>
        <v>0</v>
      </c>
      <c r="K352" s="1">
        <f>IFERROR(K353/K354, K353)</f>
        <v>0</v>
      </c>
      <c r="L352" s="1">
        <f>IFERROR(L353/L354, L353)</f>
        <v>0</v>
      </c>
      <c r="M352" s="1">
        <f>IFERROR(M353/M354, M353)</f>
        <v>0</v>
      </c>
      <c r="N352" s="1">
        <f>IFERROR(N353/N354, N353)</f>
        <v>0</v>
      </c>
      <c r="O352" s="1">
        <f>IFERROR(O353/O354, O353)</f>
        <v>0</v>
      </c>
      <c r="P352" s="1">
        <f>IFERROR(P353/P354, P353)</f>
        <v>0</v>
      </c>
    </row>
    <row r="353" spans="2:16" outlineLevel="2">
      <c r="C353" t="s">
        <v>10</v>
      </c>
      <c r="D353">
        <f>COUNTIF(D355:D370, "1")</f>
        <v>0</v>
      </c>
      <c r="E353">
        <f>COUNTIF(E355:E370, "1")</f>
        <v>0</v>
      </c>
      <c r="F353">
        <f>COUNTIF(F355:F370, "1")</f>
        <v>0</v>
      </c>
      <c r="G353">
        <f>COUNTIF(G355:G370, "1")</f>
        <v>0</v>
      </c>
      <c r="H353">
        <f>COUNTIF(H355:H370, "1")</f>
        <v>0</v>
      </c>
      <c r="I353">
        <f>COUNTIF(I355:I370, "1")</f>
        <v>0</v>
      </c>
      <c r="J353">
        <f>COUNTIF(J355:J370, "1")</f>
        <v>0</v>
      </c>
      <c r="K353">
        <f>COUNTIF(K355:K370, "1")</f>
        <v>0</v>
      </c>
      <c r="L353">
        <f>COUNTIF(L355:L370, "1")</f>
        <v>0</v>
      </c>
      <c r="M353">
        <f>COUNTIF(M355:M370, "1")</f>
        <v>0</v>
      </c>
      <c r="N353">
        <f>COUNTIF(N355:N370, "1")</f>
        <v>0</v>
      </c>
      <c r="O353">
        <f>COUNTIF(O355:O370, "1")</f>
        <v>0</v>
      </c>
      <c r="P353">
        <f>COUNTIF(P355:P370, "1")</f>
        <v>0</v>
      </c>
    </row>
    <row r="354" spans="2:16" outlineLevel="2">
      <c r="C354" t="s">
        <v>12</v>
      </c>
      <c r="D354">
        <f>COUNTIF(D355:D370, "0")</f>
        <v>0</v>
      </c>
      <c r="E354">
        <f>COUNTIF(E355:E370, "0")</f>
        <v>0</v>
      </c>
      <c r="F354">
        <f>COUNTIF(F355:F370, "0")</f>
        <v>0</v>
      </c>
      <c r="G354">
        <f>COUNTIF(G355:G370, "0")</f>
        <v>0</v>
      </c>
      <c r="H354">
        <f>COUNTIF(H355:H370, "0")</f>
        <v>0</v>
      </c>
      <c r="I354">
        <f>COUNTIF(I355:I370, "0")</f>
        <v>0</v>
      </c>
      <c r="J354">
        <f>COUNTIF(J355:J370, "0")</f>
        <v>0</v>
      </c>
      <c r="K354">
        <f>COUNTIF(K355:K370, "0")</f>
        <v>0</v>
      </c>
      <c r="L354">
        <f>COUNTIF(L355:L370, "0")</f>
        <v>0</v>
      </c>
      <c r="M354">
        <f>COUNTIF(M355:M370, "0")</f>
        <v>0</v>
      </c>
      <c r="N354">
        <f>COUNTIF(N355:N370, "0")</f>
        <v>0</v>
      </c>
      <c r="O354">
        <f>COUNTIF(O355:O370, "0")</f>
        <v>0</v>
      </c>
      <c r="P354">
        <f>COUNTIF(P355:P370, "0")</f>
        <v>0</v>
      </c>
    </row>
    <row r="355" spans="2:16" outlineLevel="2">
      <c r="B355" t="s">
        <v>44</v>
      </c>
      <c r="C355" t="s">
        <v>25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2:16" outlineLevel="2">
      <c r="B356" t="s">
        <v>44</v>
      </c>
      <c r="C356" t="s">
        <v>26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2:16" outlineLevel="2">
      <c r="B357" t="s">
        <v>44</v>
      </c>
      <c r="C357" t="s">
        <v>27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2:16" outlineLevel="2">
      <c r="B358" t="s">
        <v>44</v>
      </c>
      <c r="C358" t="s">
        <v>28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2:16" outlineLevel="2">
      <c r="B359" t="s">
        <v>44</v>
      </c>
      <c r="C359" t="s">
        <v>48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</row>
    <row r="360" spans="2:16" outlineLevel="2">
      <c r="B360" t="s">
        <v>44</v>
      </c>
      <c r="C360" t="s">
        <v>30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2:16" outlineLevel="2">
      <c r="B361" t="s">
        <v>44</v>
      </c>
      <c r="C361" t="s">
        <v>31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2:16" outlineLevel="2">
      <c r="B362" t="s">
        <v>44</v>
      </c>
      <c r="C362" t="s">
        <v>20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</row>
    <row r="363" spans="2:16" outlineLevel="2">
      <c r="B363" t="s">
        <v>44</v>
      </c>
      <c r="C363" t="s">
        <v>33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2:16" outlineLevel="2">
      <c r="B364" t="s">
        <v>44</v>
      </c>
      <c r="C364" t="s">
        <v>34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2:16" outlineLevel="2">
      <c r="B365" t="s">
        <v>44</v>
      </c>
      <c r="C365" t="s">
        <v>35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2:16" outlineLevel="2">
      <c r="B366" t="s">
        <v>44</v>
      </c>
      <c r="C366" t="s">
        <v>36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2:16" outlineLevel="2">
      <c r="B367" t="s">
        <v>44</v>
      </c>
      <c r="C367" t="s">
        <v>39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2:16" outlineLevel="2">
      <c r="B368" t="s">
        <v>44</v>
      </c>
      <c r="C368" t="s">
        <v>40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2:16" outlineLevel="2">
      <c r="B369" t="s">
        <v>44</v>
      </c>
      <c r="C369" t="s">
        <v>41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2:16" outlineLevel="2">
      <c r="B370" t="s">
        <v>44</v>
      </c>
      <c r="C370" t="s">
        <v>23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</row>
    <row r="371" spans="2:16" s="3" customFormat="1">
      <c r="B371" s="3" t="s">
        <v>76</v>
      </c>
      <c r="C371" s="3" t="s">
        <v>8</v>
      </c>
      <c r="D371" s="3">
        <f>IFERROR(AVERAGE(D374,D397), 0)</f>
        <v>0</v>
      </c>
      <c r="E371" s="3">
        <f>IFERROR(AVERAGE(E374,E397), 0)</f>
        <v>0</v>
      </c>
      <c r="F371" s="3">
        <f>IFERROR(AVERAGE(F374,F397), 0)</f>
        <v>0</v>
      </c>
      <c r="G371" s="3">
        <f>IFERROR(AVERAGE(G374,G397), 0)</f>
        <v>0</v>
      </c>
      <c r="H371" s="3">
        <f>IFERROR(AVERAGE(H374,H397), 0)</f>
        <v>0</v>
      </c>
      <c r="I371" s="3">
        <f>IFERROR(AVERAGE(I374,I397), 0)</f>
        <v>0</v>
      </c>
      <c r="J371" s="3">
        <f>IFERROR(AVERAGE(J374,J397), 0)</f>
        <v>0</v>
      </c>
      <c r="K371" s="3">
        <f>IFERROR(AVERAGE(K374,K397), 0)</f>
        <v>0</v>
      </c>
      <c r="L371" s="3">
        <f>IFERROR(AVERAGE(L374,L397), 0)</f>
        <v>0</v>
      </c>
      <c r="M371" s="3">
        <f>IFERROR(AVERAGE(M374,M397), 0)</f>
        <v>0</v>
      </c>
      <c r="N371" s="3">
        <f>IFERROR(AVERAGE(N374,N397), 0)</f>
        <v>0</v>
      </c>
      <c r="O371" s="3">
        <f>IFERROR(AVERAGE(O374,O397), 0)</f>
        <v>0</v>
      </c>
      <c r="P371" s="3">
        <f>IFERROR(AVERAGE(P374,P397), 0)</f>
        <v>0</v>
      </c>
    </row>
    <row r="372" spans="2:16" outlineLevel="2">
      <c r="B372" s="4" t="s">
        <v>9</v>
      </c>
      <c r="D372">
        <f>E375+E398</f>
        <v>0</v>
      </c>
      <c r="E372">
        <f>F375+F398</f>
        <v>0</v>
      </c>
      <c r="F372">
        <f>G375+G398</f>
        <v>0</v>
      </c>
      <c r="G372">
        <f>H375+H398</f>
        <v>0</v>
      </c>
      <c r="H372">
        <f>I375+I398</f>
        <v>0</v>
      </c>
      <c r="I372">
        <f>J375+J398</f>
        <v>0</v>
      </c>
      <c r="J372">
        <f>K375+K398</f>
        <v>0</v>
      </c>
      <c r="K372">
        <f>L375+L398</f>
        <v>0</v>
      </c>
      <c r="L372">
        <f>M375+M398</f>
        <v>0</v>
      </c>
      <c r="M372">
        <f>N375+N398</f>
        <v>0</v>
      </c>
      <c r="N372">
        <f>O375+O398</f>
        <v>0</v>
      </c>
      <c r="O372">
        <f>P375+P398</f>
        <v>0</v>
      </c>
      <c r="P372">
        <f>Q375+Q398</f>
        <v>0</v>
      </c>
    </row>
    <row r="373" spans="2:16" outlineLevel="2">
      <c r="B373" s="4" t="s">
        <v>10</v>
      </c>
      <c r="D373">
        <f>E376+E399</f>
        <v>0</v>
      </c>
      <c r="E373">
        <f>F376+F399</f>
        <v>0</v>
      </c>
      <c r="F373">
        <f>G376+G399</f>
        <v>0</v>
      </c>
      <c r="G373">
        <f>H376+H399</f>
        <v>0</v>
      </c>
      <c r="H373">
        <f>I376+I399</f>
        <v>0</v>
      </c>
      <c r="I373">
        <f>J376+J399</f>
        <v>0</v>
      </c>
      <c r="J373">
        <f>K376+K399</f>
        <v>0</v>
      </c>
      <c r="K373">
        <f>L376+L399</f>
        <v>0</v>
      </c>
      <c r="L373">
        <f>M376+M399</f>
        <v>0</v>
      </c>
      <c r="M373">
        <f>N376+N399</f>
        <v>0</v>
      </c>
      <c r="N373">
        <f>O376+O399</f>
        <v>0</v>
      </c>
      <c r="O373">
        <f>P376+P399</f>
        <v>0</v>
      </c>
      <c r="P373">
        <f>Q376+Q399</f>
        <v>0</v>
      </c>
    </row>
    <row r="374" spans="2:16" s="5" customFormat="1" outlineLevel="1">
      <c r="C374" s="5" t="s">
        <v>43</v>
      </c>
      <c r="D374" s="1">
        <f>IFERROR(D375/D376, D375)</f>
        <v>0</v>
      </c>
      <c r="E374" s="1">
        <f>IFERROR(E375/E376, E375)</f>
        <v>0</v>
      </c>
      <c r="F374" s="1">
        <f>IFERROR(F375/F376, F375)</f>
        <v>0</v>
      </c>
      <c r="G374" s="1">
        <f>IFERROR(G375/G376, G375)</f>
        <v>0</v>
      </c>
      <c r="H374" s="1">
        <f>IFERROR(H375/H376, H375)</f>
        <v>0</v>
      </c>
      <c r="I374" s="1">
        <f>IFERROR(I375/I376, I375)</f>
        <v>0</v>
      </c>
      <c r="J374" s="1">
        <f>IFERROR(J375/J376, J375)</f>
        <v>0</v>
      </c>
      <c r="K374" s="1">
        <f>IFERROR(K375/K376, K375)</f>
        <v>0</v>
      </c>
      <c r="L374" s="1">
        <f>IFERROR(L375/L376, L375)</f>
        <v>0</v>
      </c>
      <c r="M374" s="1">
        <f>IFERROR(M375/M376, M375)</f>
        <v>0</v>
      </c>
      <c r="N374" s="1">
        <f>IFERROR(N375/N376, N375)</f>
        <v>0</v>
      </c>
      <c r="O374" s="1">
        <f>IFERROR(O375/O376, O375)</f>
        <v>0</v>
      </c>
      <c r="P374" s="1">
        <f>IFERROR(P375/P376, P375)</f>
        <v>0</v>
      </c>
    </row>
    <row r="375" spans="2:16" outlineLevel="2">
      <c r="C375" t="s">
        <v>10</v>
      </c>
      <c r="D375">
        <f>COUNTIF(D377:D396, "1")</f>
        <v>0</v>
      </c>
      <c r="E375">
        <f>COUNTIF(E377:E396, "1")</f>
        <v>0</v>
      </c>
      <c r="F375">
        <f>COUNTIF(F377:F396, "1")</f>
        <v>0</v>
      </c>
      <c r="G375">
        <f>COUNTIF(G377:G396, "1")</f>
        <v>0</v>
      </c>
      <c r="H375">
        <f>COUNTIF(H377:H396, "1")</f>
        <v>0</v>
      </c>
      <c r="I375">
        <f>COUNTIF(I377:I396, "1")</f>
        <v>0</v>
      </c>
      <c r="J375">
        <f>COUNTIF(J377:J396, "1")</f>
        <v>0</v>
      </c>
      <c r="K375">
        <f>COUNTIF(K377:K396, "1")</f>
        <v>0</v>
      </c>
      <c r="L375">
        <f>COUNTIF(L377:L396, "1")</f>
        <v>0</v>
      </c>
      <c r="M375">
        <f>COUNTIF(M377:M396, "1")</f>
        <v>0</v>
      </c>
      <c r="N375">
        <f>COUNTIF(N377:N396, "1")</f>
        <v>0</v>
      </c>
      <c r="O375">
        <f>COUNTIF(O377:O396, "1")</f>
        <v>0</v>
      </c>
      <c r="P375">
        <f>COUNTIF(P377:P396, "1")</f>
        <v>0</v>
      </c>
    </row>
    <row r="376" spans="2:16" outlineLevel="2">
      <c r="C376" t="s">
        <v>12</v>
      </c>
      <c r="D376">
        <f>COUNTIF(D377:D396, "0")</f>
        <v>0</v>
      </c>
      <c r="E376">
        <f>COUNTIF(E377:E396, "0")</f>
        <v>0</v>
      </c>
      <c r="F376">
        <f>COUNTIF(F377:F396, "0")</f>
        <v>0</v>
      </c>
      <c r="G376">
        <f>COUNTIF(G377:G396, "0")</f>
        <v>0</v>
      </c>
      <c r="H376">
        <f>COUNTIF(H377:H396, "0")</f>
        <v>0</v>
      </c>
      <c r="I376">
        <f>COUNTIF(I377:I396, "0")</f>
        <v>0</v>
      </c>
      <c r="J376">
        <f>COUNTIF(J377:J396, "0")</f>
        <v>0</v>
      </c>
      <c r="K376">
        <f>COUNTIF(K377:K396, "0")</f>
        <v>0</v>
      </c>
      <c r="L376">
        <f>COUNTIF(L377:L396, "0")</f>
        <v>0</v>
      </c>
      <c r="M376">
        <f>COUNTIF(M377:M396, "0")</f>
        <v>0</v>
      </c>
      <c r="N376">
        <f>COUNTIF(N377:N396, "0")</f>
        <v>0</v>
      </c>
      <c r="O376">
        <f>COUNTIF(O377:O396, "0")</f>
        <v>0</v>
      </c>
      <c r="P376">
        <f>COUNTIF(P377:P396, "0")</f>
        <v>0</v>
      </c>
    </row>
    <row r="377" spans="2:16" outlineLevel="2">
      <c r="B377" t="s">
        <v>44</v>
      </c>
      <c r="C377" t="s">
        <v>25</v>
      </c>
      <c r="D377">
        <v>1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</row>
    <row r="378" spans="2:16" outlineLevel="2">
      <c r="B378" t="s">
        <v>44</v>
      </c>
      <c r="C378" t="s">
        <v>26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2:16" outlineLevel="2">
      <c r="B379" t="s">
        <v>44</v>
      </c>
      <c r="C379" t="s">
        <v>27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</row>
    <row r="380" spans="2:16" outlineLevel="2">
      <c r="B380" t="s">
        <v>44</v>
      </c>
      <c r="C380" t="s">
        <v>28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</row>
    <row r="381" spans="2:16" outlineLevel="2">
      <c r="B381" t="s">
        <v>44</v>
      </c>
      <c r="C381" t="s">
        <v>48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</row>
    <row r="382" spans="2:16" outlineLevel="2">
      <c r="B382" t="s">
        <v>44</v>
      </c>
      <c r="C382" t="s">
        <v>29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2:16" outlineLevel="2">
      <c r="B383" t="s">
        <v>44</v>
      </c>
      <c r="C383" t="s">
        <v>31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2:16" outlineLevel="2">
      <c r="B384" t="s">
        <v>44</v>
      </c>
      <c r="C384" t="s">
        <v>32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2:16" outlineLevel="2">
      <c r="B385" t="s">
        <v>44</v>
      </c>
      <c r="C385" t="s">
        <v>33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</row>
    <row r="386" spans="2:16" outlineLevel="2">
      <c r="B386" t="s">
        <v>44</v>
      </c>
      <c r="C386" t="s">
        <v>34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2:16" outlineLevel="2">
      <c r="B387" t="s">
        <v>44</v>
      </c>
      <c r="C387" t="s">
        <v>38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2:16" outlineLevel="2">
      <c r="B388" t="s">
        <v>44</v>
      </c>
      <c r="C388" t="s">
        <v>39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2:16" outlineLevel="2">
      <c r="B389" t="s">
        <v>44</v>
      </c>
      <c r="C389" t="s">
        <v>39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2:16" outlineLevel="2">
      <c r="B390" t="s">
        <v>44</v>
      </c>
      <c r="C390" t="s">
        <v>40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2:16" outlineLevel="2">
      <c r="B391" t="s">
        <v>44</v>
      </c>
      <c r="C391" t="s">
        <v>23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</row>
    <row r="392" spans="2:16" outlineLevel="2">
      <c r="B392" t="s">
        <v>44</v>
      </c>
      <c r="C392" t="s">
        <v>50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2:16" outlineLevel="2">
      <c r="B393" t="s">
        <v>44</v>
      </c>
      <c r="C393" t="s">
        <v>51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2:16" outlineLevel="2">
      <c r="B394" t="s">
        <v>44</v>
      </c>
      <c r="C394" t="s">
        <v>54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2:16" outlineLevel="2">
      <c r="B395" t="s">
        <v>44</v>
      </c>
      <c r="C395" t="s">
        <v>64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2:16" outlineLevel="2">
      <c r="B396" t="s">
        <v>44</v>
      </c>
      <c r="C396" t="s">
        <v>55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2:16" s="5" customFormat="1" outlineLevel="1">
      <c r="C397" s="5" t="s">
        <v>15</v>
      </c>
      <c r="D397" s="1">
        <f>IFERROR(D398/D399, D398)</f>
        <v>0</v>
      </c>
      <c r="E397" s="1">
        <f>IFERROR(E398/E399, E398)</f>
        <v>0</v>
      </c>
      <c r="F397" s="1">
        <f>IFERROR(F398/F399, F398)</f>
        <v>0</v>
      </c>
      <c r="G397" s="1">
        <f>IFERROR(G398/G399, G398)</f>
        <v>0</v>
      </c>
      <c r="H397" s="1">
        <f>IFERROR(H398/H399, H398)</f>
        <v>0</v>
      </c>
      <c r="I397" s="1">
        <f>IFERROR(I398/I399, I398)</f>
        <v>0</v>
      </c>
      <c r="J397" s="1">
        <f>IFERROR(J398/J399, J398)</f>
        <v>0</v>
      </c>
      <c r="K397" s="1">
        <f>IFERROR(K398/K399, K398)</f>
        <v>0</v>
      </c>
      <c r="L397" s="1">
        <f>IFERROR(L398/L399, L398)</f>
        <v>0</v>
      </c>
      <c r="M397" s="1">
        <f>IFERROR(M398/M399, M398)</f>
        <v>0</v>
      </c>
      <c r="N397" s="1">
        <f>IFERROR(N398/N399, N398)</f>
        <v>0</v>
      </c>
      <c r="O397" s="1">
        <f>IFERROR(O398/O399, O398)</f>
        <v>0</v>
      </c>
      <c r="P397" s="1">
        <f>IFERROR(P398/P399, P398)</f>
        <v>0</v>
      </c>
    </row>
    <row r="398" spans="2:16" outlineLevel="2">
      <c r="C398" t="s">
        <v>10</v>
      </c>
      <c r="D398">
        <f>COUNTIF(D400:D425, "1")</f>
        <v>0</v>
      </c>
      <c r="E398">
        <f>COUNTIF(E400:E425, "1")</f>
        <v>0</v>
      </c>
      <c r="F398">
        <f>COUNTIF(F400:F425, "1")</f>
        <v>0</v>
      </c>
      <c r="G398">
        <f>COUNTIF(G400:G425, "1")</f>
        <v>0</v>
      </c>
      <c r="H398">
        <f>COUNTIF(H400:H425, "1")</f>
        <v>0</v>
      </c>
      <c r="I398">
        <f>COUNTIF(I400:I425, "1")</f>
        <v>0</v>
      </c>
      <c r="J398">
        <f>COUNTIF(J400:J425, "1")</f>
        <v>0</v>
      </c>
      <c r="K398">
        <f>COUNTIF(K400:K425, "1")</f>
        <v>0</v>
      </c>
      <c r="L398">
        <f>COUNTIF(L400:L425, "1")</f>
        <v>0</v>
      </c>
      <c r="M398">
        <f>COUNTIF(M400:M425, "1")</f>
        <v>0</v>
      </c>
      <c r="N398">
        <f>COUNTIF(N400:N425, "1")</f>
        <v>0</v>
      </c>
      <c r="O398">
        <f>COUNTIF(O400:O425, "1")</f>
        <v>0</v>
      </c>
      <c r="P398">
        <f>COUNTIF(P400:P425, "1")</f>
        <v>0</v>
      </c>
    </row>
    <row r="399" spans="2:16" outlineLevel="2">
      <c r="C399" t="s">
        <v>12</v>
      </c>
      <c r="D399">
        <f>COUNTIF(D400:D425, "0")</f>
        <v>0</v>
      </c>
      <c r="E399">
        <f>COUNTIF(E400:E425, "0")</f>
        <v>0</v>
      </c>
      <c r="F399">
        <f>COUNTIF(F400:F425, "0")</f>
        <v>0</v>
      </c>
      <c r="G399">
        <f>COUNTIF(G400:G425, "0")</f>
        <v>0</v>
      </c>
      <c r="H399">
        <f>COUNTIF(H400:H425, "0")</f>
        <v>0</v>
      </c>
      <c r="I399">
        <f>COUNTIF(I400:I425, "0")</f>
        <v>0</v>
      </c>
      <c r="J399">
        <f>COUNTIF(J400:J425, "0")</f>
        <v>0</v>
      </c>
      <c r="K399">
        <f>COUNTIF(K400:K425, "0")</f>
        <v>0</v>
      </c>
      <c r="L399">
        <f>COUNTIF(L400:L425, "0")</f>
        <v>0</v>
      </c>
      <c r="M399">
        <f>COUNTIF(M400:M425, "0")</f>
        <v>0</v>
      </c>
      <c r="N399">
        <f>COUNTIF(N400:N425, "0")</f>
        <v>0</v>
      </c>
      <c r="O399">
        <f>COUNTIF(O400:O425, "0")</f>
        <v>0</v>
      </c>
      <c r="P399">
        <f>COUNTIF(P400:P425, "0")</f>
        <v>0</v>
      </c>
    </row>
    <row r="400" spans="2:16" outlineLevel="2">
      <c r="B400" t="s">
        <v>16</v>
      </c>
      <c r="C400" t="s">
        <v>25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2:16" outlineLevel="2">
      <c r="B401" t="s">
        <v>16</v>
      </c>
      <c r="C401" t="s">
        <v>26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2:16" outlineLevel="2">
      <c r="B402" t="s">
        <v>16</v>
      </c>
      <c r="C402" t="s">
        <v>27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</row>
    <row r="403" spans="2:16" outlineLevel="2">
      <c r="B403" t="s">
        <v>16</v>
      </c>
      <c r="C403" t="s">
        <v>28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2:16" outlineLevel="2">
      <c r="B404" t="s">
        <v>16</v>
      </c>
      <c r="C404" t="s">
        <v>48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2:16" outlineLevel="2">
      <c r="B405" t="s">
        <v>16</v>
      </c>
      <c r="C405" t="s">
        <v>29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</row>
    <row r="406" spans="2:16" outlineLevel="2">
      <c r="B406" t="s">
        <v>16</v>
      </c>
      <c r="C406" t="s">
        <v>31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2:16" outlineLevel="2">
      <c r="B407" t="s">
        <v>16</v>
      </c>
      <c r="C407" t="s">
        <v>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</row>
    <row r="408" spans="2:16" outlineLevel="2">
      <c r="B408" t="s">
        <v>16</v>
      </c>
      <c r="C408" t="s">
        <v>32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</row>
    <row r="409" spans="2:16" outlineLevel="2">
      <c r="B409" t="s">
        <v>16</v>
      </c>
      <c r="C409" t="s">
        <v>33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</row>
    <row r="410" spans="2:16" outlineLevel="2">
      <c r="B410" t="s">
        <v>16</v>
      </c>
      <c r="C410" t="s">
        <v>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2:16" outlineLevel="2">
      <c r="B411" t="s">
        <v>16</v>
      </c>
      <c r="C411" t="s">
        <v>35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</row>
    <row r="412" spans="2:16" outlineLevel="2">
      <c r="B412" t="s">
        <v>16</v>
      </c>
      <c r="C412" t="s">
        <v>38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</row>
    <row r="413" spans="2:16" outlineLevel="2">
      <c r="B413" t="s">
        <v>16</v>
      </c>
      <c r="C413" t="s">
        <v>39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2:16" outlineLevel="2">
      <c r="B414" t="s">
        <v>16</v>
      </c>
      <c r="C414" t="s">
        <v>41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2:16" outlineLevel="2">
      <c r="B415" t="s">
        <v>16</v>
      </c>
      <c r="C415" t="s">
        <v>41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2:16" outlineLevel="2">
      <c r="B416" t="s">
        <v>16</v>
      </c>
      <c r="C416" t="s">
        <v>23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</row>
    <row r="417" spans="2:16" outlineLevel="2">
      <c r="B417" t="s">
        <v>16</v>
      </c>
      <c r="C417" t="s">
        <v>23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</row>
    <row r="418" spans="2:16" outlineLevel="2">
      <c r="B418" t="s">
        <v>16</v>
      </c>
      <c r="C418" t="s">
        <v>50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2:16" outlineLevel="2">
      <c r="B419" t="s">
        <v>16</v>
      </c>
      <c r="C419" t="s">
        <v>51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</row>
    <row r="420" spans="2:16" outlineLevel="2">
      <c r="B420" t="s">
        <v>16</v>
      </c>
      <c r="C420" t="s">
        <v>52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2:16" outlineLevel="2">
      <c r="B421" t="s">
        <v>16</v>
      </c>
      <c r="C421" t="s">
        <v>53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</row>
    <row r="422" spans="2:16" outlineLevel="2">
      <c r="B422" t="s">
        <v>16</v>
      </c>
      <c r="C422" t="s">
        <v>54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2:16" outlineLevel="2">
      <c r="B423" t="s">
        <v>16</v>
      </c>
      <c r="C423" t="s">
        <v>64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2:16" outlineLevel="2">
      <c r="B424" t="s">
        <v>16</v>
      </c>
      <c r="C424" t="s">
        <v>55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2:16" outlineLevel="2">
      <c r="B425" t="s">
        <v>16</v>
      </c>
      <c r="C425" t="s">
        <v>56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</row>
    <row r="426" spans="2:16" s="3" customFormat="1">
      <c r="B426" s="3" t="s">
        <v>77</v>
      </c>
      <c r="C426" s="3" t="s">
        <v>8</v>
      </c>
      <c r="D426" s="3">
        <f>IFERROR(AVERAGE(D429), 0)</f>
        <v>0</v>
      </c>
      <c r="E426" s="3">
        <f>IFERROR(AVERAGE(E429), 0)</f>
        <v>0</v>
      </c>
      <c r="F426" s="3">
        <f>IFERROR(AVERAGE(F429), 0)</f>
        <v>0</v>
      </c>
      <c r="G426" s="3">
        <f>IFERROR(AVERAGE(G429), 0)</f>
        <v>0</v>
      </c>
      <c r="H426" s="3">
        <f>IFERROR(AVERAGE(H429), 0)</f>
        <v>0</v>
      </c>
      <c r="I426" s="3">
        <f>IFERROR(AVERAGE(I429), 0)</f>
        <v>0</v>
      </c>
      <c r="J426" s="3">
        <f>IFERROR(AVERAGE(J429), 0)</f>
        <v>0</v>
      </c>
      <c r="K426" s="3">
        <f>IFERROR(AVERAGE(K429), 0)</f>
        <v>0</v>
      </c>
      <c r="L426" s="3">
        <f>IFERROR(AVERAGE(L429), 0)</f>
        <v>0</v>
      </c>
      <c r="M426" s="3">
        <f>IFERROR(AVERAGE(M429), 0)</f>
        <v>0</v>
      </c>
      <c r="N426" s="3">
        <f>IFERROR(AVERAGE(N429), 0)</f>
        <v>0</v>
      </c>
      <c r="O426" s="3">
        <f>IFERROR(AVERAGE(O429), 0)</f>
        <v>0</v>
      </c>
      <c r="P426" s="3">
        <f>IFERROR(AVERAGE(P429), 0)</f>
        <v>0</v>
      </c>
    </row>
    <row r="427" spans="2:16" outlineLevel="2">
      <c r="B427" s="4" t="s">
        <v>9</v>
      </c>
      <c r="D427">
        <f>E430</f>
        <v>0</v>
      </c>
      <c r="E427">
        <f>F430</f>
        <v>0</v>
      </c>
      <c r="F427">
        <f>G430</f>
        <v>0</v>
      </c>
      <c r="G427">
        <f>H430</f>
        <v>0</v>
      </c>
      <c r="H427">
        <f>I430</f>
        <v>0</v>
      </c>
      <c r="I427">
        <f>J430</f>
        <v>0</v>
      </c>
      <c r="J427">
        <f>K430</f>
        <v>0</v>
      </c>
      <c r="K427">
        <f>L430</f>
        <v>0</v>
      </c>
      <c r="L427">
        <f>M430</f>
        <v>0</v>
      </c>
      <c r="M427">
        <f>N430</f>
        <v>0</v>
      </c>
      <c r="N427">
        <f>O430</f>
        <v>0</v>
      </c>
      <c r="O427">
        <f>P430</f>
        <v>0</v>
      </c>
      <c r="P427">
        <f>Q430</f>
        <v>0</v>
      </c>
    </row>
    <row r="428" spans="2:16" outlineLevel="2">
      <c r="B428" s="4" t="s">
        <v>10</v>
      </c>
      <c r="D428">
        <f>E431</f>
        <v>0</v>
      </c>
      <c r="E428">
        <f>F431</f>
        <v>0</v>
      </c>
      <c r="F428">
        <f>G431</f>
        <v>0</v>
      </c>
      <c r="G428">
        <f>H431</f>
        <v>0</v>
      </c>
      <c r="H428">
        <f>I431</f>
        <v>0</v>
      </c>
      <c r="I428">
        <f>J431</f>
        <v>0</v>
      </c>
      <c r="J428">
        <f>K431</f>
        <v>0</v>
      </c>
      <c r="K428">
        <f>L431</f>
        <v>0</v>
      </c>
      <c r="L428">
        <f>M431</f>
        <v>0</v>
      </c>
      <c r="M428">
        <f>N431</f>
        <v>0</v>
      </c>
      <c r="N428">
        <f>O431</f>
        <v>0</v>
      </c>
      <c r="O428">
        <f>P431</f>
        <v>0</v>
      </c>
      <c r="P428">
        <f>Q431</f>
        <v>0</v>
      </c>
    </row>
    <row r="429" spans="2:16" s="5" customFormat="1" outlineLevel="1">
      <c r="C429" s="5" t="s">
        <v>21</v>
      </c>
      <c r="D429" s="1">
        <f>IFERROR(D430/D431, D430)</f>
        <v>0</v>
      </c>
      <c r="E429" s="1">
        <f>IFERROR(E430/E431, E430)</f>
        <v>0</v>
      </c>
      <c r="F429" s="1">
        <f>IFERROR(F430/F431, F430)</f>
        <v>0</v>
      </c>
      <c r="G429" s="1">
        <f>IFERROR(G430/G431, G430)</f>
        <v>0</v>
      </c>
      <c r="H429" s="1">
        <f>IFERROR(H430/H431, H430)</f>
        <v>0</v>
      </c>
      <c r="I429" s="1">
        <f>IFERROR(I430/I431, I430)</f>
        <v>0</v>
      </c>
      <c r="J429" s="1">
        <f>IFERROR(J430/J431, J430)</f>
        <v>0</v>
      </c>
      <c r="K429" s="1">
        <f>IFERROR(K430/K431, K430)</f>
        <v>0</v>
      </c>
      <c r="L429" s="1">
        <f>IFERROR(L430/L431, L430)</f>
        <v>0</v>
      </c>
      <c r="M429" s="1">
        <f>IFERROR(M430/M431, M430)</f>
        <v>0</v>
      </c>
      <c r="N429" s="1">
        <f>IFERROR(N430/N431, N430)</f>
        <v>0</v>
      </c>
      <c r="O429" s="1">
        <f>IFERROR(O430/O431, O430)</f>
        <v>0</v>
      </c>
      <c r="P429" s="1">
        <f>IFERROR(P430/P431, P430)</f>
        <v>0</v>
      </c>
    </row>
    <row r="430" spans="2:16" outlineLevel="2">
      <c r="C430" t="s">
        <v>10</v>
      </c>
      <c r="D430">
        <f>COUNTIF(D432:D454, "1")</f>
        <v>0</v>
      </c>
      <c r="E430">
        <f>COUNTIF(E432:E454, "1")</f>
        <v>0</v>
      </c>
      <c r="F430">
        <f>COUNTIF(F432:F454, "1")</f>
        <v>0</v>
      </c>
      <c r="G430">
        <f>COUNTIF(G432:G454, "1")</f>
        <v>0</v>
      </c>
      <c r="H430">
        <f>COUNTIF(H432:H454, "1")</f>
        <v>0</v>
      </c>
      <c r="I430">
        <f>COUNTIF(I432:I454, "1")</f>
        <v>0</v>
      </c>
      <c r="J430">
        <f>COUNTIF(J432:J454, "1")</f>
        <v>0</v>
      </c>
      <c r="K430">
        <f>COUNTIF(K432:K454, "1")</f>
        <v>0</v>
      </c>
      <c r="L430">
        <f>COUNTIF(L432:L454, "1")</f>
        <v>0</v>
      </c>
      <c r="M430">
        <f>COUNTIF(M432:M454, "1")</f>
        <v>0</v>
      </c>
      <c r="N430">
        <f>COUNTIF(N432:N454, "1")</f>
        <v>0</v>
      </c>
      <c r="O430">
        <f>COUNTIF(O432:O454, "1")</f>
        <v>0</v>
      </c>
      <c r="P430">
        <f>COUNTIF(P432:P454, "1")</f>
        <v>0</v>
      </c>
    </row>
    <row r="431" spans="2:16" outlineLevel="2">
      <c r="C431" t="s">
        <v>12</v>
      </c>
      <c r="D431">
        <f>COUNTIF(D432:D454, "0")</f>
        <v>0</v>
      </c>
      <c r="E431">
        <f>COUNTIF(E432:E454, "0")</f>
        <v>0</v>
      </c>
      <c r="F431">
        <f>COUNTIF(F432:F454, "0")</f>
        <v>0</v>
      </c>
      <c r="G431">
        <f>COUNTIF(G432:G454, "0")</f>
        <v>0</v>
      </c>
      <c r="H431">
        <f>COUNTIF(H432:H454, "0")</f>
        <v>0</v>
      </c>
      <c r="I431">
        <f>COUNTIF(I432:I454, "0")</f>
        <v>0</v>
      </c>
      <c r="J431">
        <f>COUNTIF(J432:J454, "0")</f>
        <v>0</v>
      </c>
      <c r="K431">
        <f>COUNTIF(K432:K454, "0")</f>
        <v>0</v>
      </c>
      <c r="L431">
        <f>COUNTIF(L432:L454, "0")</f>
        <v>0</v>
      </c>
      <c r="M431">
        <f>COUNTIF(M432:M454, "0")</f>
        <v>0</v>
      </c>
      <c r="N431">
        <f>COUNTIF(N432:N454, "0")</f>
        <v>0</v>
      </c>
      <c r="O431">
        <f>COUNTIF(O432:O454, "0")</f>
        <v>0</v>
      </c>
      <c r="P431">
        <f>COUNTIF(P432:P454, "0")</f>
        <v>0</v>
      </c>
    </row>
    <row r="432" spans="2:16" outlineLevel="2">
      <c r="B432" t="s">
        <v>22</v>
      </c>
      <c r="C432" t="s">
        <v>30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</row>
    <row r="433" spans="2:16" outlineLevel="2">
      <c r="B433" t="s">
        <v>22</v>
      </c>
      <c r="C433" t="s">
        <v>30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</row>
    <row r="434" spans="2:16" outlineLevel="2">
      <c r="B434" t="s">
        <v>22</v>
      </c>
      <c r="C434" t="s">
        <v>30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</row>
    <row r="435" spans="2:16" outlineLevel="2">
      <c r="B435" t="s">
        <v>22</v>
      </c>
      <c r="C435" t="s">
        <v>30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</row>
    <row r="436" spans="2:16" outlineLevel="2">
      <c r="B436" t="s">
        <v>22</v>
      </c>
      <c r="C436" t="s">
        <v>38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2:16" outlineLevel="2">
      <c r="B437" t="s">
        <v>22</v>
      </c>
      <c r="C437" t="s">
        <v>51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2:16" outlineLevel="2">
      <c r="B438" t="s">
        <v>22</v>
      </c>
      <c r="C438" t="s">
        <v>39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</row>
    <row r="439" spans="2:16" outlineLevel="2">
      <c r="B439" t="s">
        <v>22</v>
      </c>
      <c r="C439" t="s">
        <v>48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2:16" outlineLevel="2">
      <c r="B440" t="s">
        <v>22</v>
      </c>
      <c r="C440" t="s">
        <v>34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</row>
    <row r="441" spans="2:16" outlineLevel="2">
      <c r="B441" t="s">
        <v>22</v>
      </c>
      <c r="C441" t="s">
        <v>26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</row>
    <row r="442" spans="2:16" outlineLevel="2">
      <c r="B442" t="s">
        <v>22</v>
      </c>
      <c r="C442" t="s">
        <v>26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</row>
    <row r="443" spans="2:16" outlineLevel="2">
      <c r="B443" t="s">
        <v>22</v>
      </c>
      <c r="C443" t="s">
        <v>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</row>
    <row r="444" spans="2:16" outlineLevel="2">
      <c r="B444" t="s">
        <v>22</v>
      </c>
      <c r="C444" t="s">
        <v>36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2:16" outlineLevel="2">
      <c r="B445" t="s">
        <v>22</v>
      </c>
      <c r="C445" t="s">
        <v>52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2:16" outlineLevel="2">
      <c r="B446" t="s">
        <v>22</v>
      </c>
      <c r="C446" t="s">
        <v>33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2:16" outlineLevel="2">
      <c r="B447" t="s">
        <v>22</v>
      </c>
      <c r="C447" t="s">
        <v>23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2:16" outlineLevel="2">
      <c r="B448" t="s">
        <v>22</v>
      </c>
      <c r="C448" t="s">
        <v>37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2:16" outlineLevel="2">
      <c r="B449" t="s">
        <v>22</v>
      </c>
      <c r="C449" t="s">
        <v>32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2:16" outlineLevel="2">
      <c r="B450" t="s">
        <v>22</v>
      </c>
      <c r="C450" t="s">
        <v>53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0</v>
      </c>
    </row>
    <row r="451" spans="2:16" outlineLevel="2">
      <c r="B451" t="s">
        <v>22</v>
      </c>
      <c r="C451" t="s">
        <v>54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2:16" outlineLevel="2">
      <c r="B452" t="s">
        <v>22</v>
      </c>
      <c r="C452" t="s">
        <v>57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2:16" outlineLevel="2">
      <c r="B453" t="s">
        <v>22</v>
      </c>
      <c r="C453" t="s">
        <v>64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2:16" outlineLevel="2">
      <c r="B454" t="s">
        <v>22</v>
      </c>
      <c r="C454" t="s">
        <v>55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</row>
    <row r="455" spans="2:16" s="3" customFormat="1">
      <c r="B455" s="3" t="s">
        <v>78</v>
      </c>
      <c r="C455" s="3" t="s">
        <v>8</v>
      </c>
      <c r="D455" s="3">
        <f>IFERROR(AVERAGE(D458,D479,D517,D547), 0)</f>
        <v>0</v>
      </c>
      <c r="E455" s="3">
        <f>IFERROR(AVERAGE(E458,E479,E517,E547), 0)</f>
        <v>0</v>
      </c>
      <c r="F455" s="3">
        <f>IFERROR(AVERAGE(F458,F479,F517,F547), 0)</f>
        <v>0</v>
      </c>
      <c r="G455" s="3">
        <f>IFERROR(AVERAGE(G458,G479,G517,G547), 0)</f>
        <v>0</v>
      </c>
      <c r="H455" s="3">
        <f>IFERROR(AVERAGE(H458,H479,H517,H547), 0)</f>
        <v>0</v>
      </c>
      <c r="I455" s="3">
        <f>IFERROR(AVERAGE(I458,I479,I517,I547), 0)</f>
        <v>0</v>
      </c>
      <c r="J455" s="3">
        <f>IFERROR(AVERAGE(J458,J479,J517,J547), 0)</f>
        <v>0</v>
      </c>
      <c r="K455" s="3">
        <f>IFERROR(AVERAGE(K458,K479,K517,K547), 0)</f>
        <v>0</v>
      </c>
      <c r="L455" s="3">
        <f>IFERROR(AVERAGE(L458,L479,L517,L547), 0)</f>
        <v>0</v>
      </c>
      <c r="M455" s="3">
        <f>IFERROR(AVERAGE(M458,M479,M517,M547), 0)</f>
        <v>0</v>
      </c>
      <c r="N455" s="3">
        <f>IFERROR(AVERAGE(N458,N479,N517,N547), 0)</f>
        <v>0</v>
      </c>
      <c r="O455" s="3">
        <f>IFERROR(AVERAGE(O458,O479,O517,O547), 0)</f>
        <v>0</v>
      </c>
      <c r="P455" s="3">
        <f>IFERROR(AVERAGE(P458,P479,P517,P547), 0)</f>
        <v>0</v>
      </c>
    </row>
    <row r="456" spans="2:16" outlineLevel="2">
      <c r="B456" s="4" t="s">
        <v>9</v>
      </c>
      <c r="D456">
        <f>E459+E480+E518+E548</f>
        <v>0</v>
      </c>
      <c r="E456">
        <f>F459+F480+F518+F548</f>
        <v>0</v>
      </c>
      <c r="F456">
        <f>G459+G480+G518+G548</f>
        <v>0</v>
      </c>
      <c r="G456">
        <f>H459+H480+H518+H548</f>
        <v>0</v>
      </c>
      <c r="H456">
        <f>I459+I480+I518+I548</f>
        <v>0</v>
      </c>
      <c r="I456">
        <f>J459+J480+J518+J548</f>
        <v>0</v>
      </c>
      <c r="J456">
        <f>K459+K480+K518+K548</f>
        <v>0</v>
      </c>
      <c r="K456">
        <f>L459+L480+L518+L548</f>
        <v>0</v>
      </c>
      <c r="L456">
        <f>M459+M480+M518+M548</f>
        <v>0</v>
      </c>
      <c r="M456">
        <f>N459+N480+N518+N548</f>
        <v>0</v>
      </c>
      <c r="N456">
        <f>O459+O480+O518+O548</f>
        <v>0</v>
      </c>
      <c r="O456">
        <f>P459+P480+P518+P548</f>
        <v>0</v>
      </c>
      <c r="P456">
        <f>Q459+Q480+Q518+Q548</f>
        <v>0</v>
      </c>
    </row>
    <row r="457" spans="2:16" outlineLevel="2">
      <c r="B457" s="4" t="s">
        <v>10</v>
      </c>
      <c r="D457">
        <f>E460+E481+E519+E549</f>
        <v>0</v>
      </c>
      <c r="E457">
        <f>F460+F481+F519+F549</f>
        <v>0</v>
      </c>
      <c r="F457">
        <f>G460+G481+G519+G549</f>
        <v>0</v>
      </c>
      <c r="G457">
        <f>H460+H481+H519+H549</f>
        <v>0</v>
      </c>
      <c r="H457">
        <f>I460+I481+I519+I549</f>
        <v>0</v>
      </c>
      <c r="I457">
        <f>J460+J481+J519+J549</f>
        <v>0</v>
      </c>
      <c r="J457">
        <f>K460+K481+K519+K549</f>
        <v>0</v>
      </c>
      <c r="K457">
        <f>L460+L481+L519+L549</f>
        <v>0</v>
      </c>
      <c r="L457">
        <f>M460+M481+M519+M549</f>
        <v>0</v>
      </c>
      <c r="M457">
        <f>N460+N481+N519+N549</f>
        <v>0</v>
      </c>
      <c r="N457">
        <f>O460+O481+O519+O549</f>
        <v>0</v>
      </c>
      <c r="O457">
        <f>P460+P481+P519+P549</f>
        <v>0</v>
      </c>
      <c r="P457">
        <f>Q460+Q481+Q519+Q549</f>
        <v>0</v>
      </c>
    </row>
    <row r="458" spans="2:16" s="5" customFormat="1" outlineLevel="1">
      <c r="C458" s="5" t="s">
        <v>18</v>
      </c>
      <c r="D458" s="1">
        <f>IFERROR(D459/D460, D459)</f>
        <v>0</v>
      </c>
      <c r="E458" s="1">
        <f>IFERROR(E459/E460, E459)</f>
        <v>0</v>
      </c>
      <c r="F458" s="1">
        <f>IFERROR(F459/F460, F459)</f>
        <v>0</v>
      </c>
      <c r="G458" s="1">
        <f>IFERROR(G459/G460, G459)</f>
        <v>0</v>
      </c>
      <c r="H458" s="1">
        <f>IFERROR(H459/H460, H459)</f>
        <v>0</v>
      </c>
      <c r="I458" s="1">
        <f>IFERROR(I459/I460, I459)</f>
        <v>0</v>
      </c>
      <c r="J458" s="1">
        <f>IFERROR(J459/J460, J459)</f>
        <v>0</v>
      </c>
      <c r="K458" s="1">
        <f>IFERROR(K459/K460, K459)</f>
        <v>0</v>
      </c>
      <c r="L458" s="1">
        <f>IFERROR(L459/L460, L459)</f>
        <v>0</v>
      </c>
      <c r="M458" s="1">
        <f>IFERROR(M459/M460, M459)</f>
        <v>0</v>
      </c>
      <c r="N458" s="1">
        <f>IFERROR(N459/N460, N459)</f>
        <v>0</v>
      </c>
      <c r="O458" s="1">
        <f>IFERROR(O459/O460, O459)</f>
        <v>0</v>
      </c>
      <c r="P458" s="1">
        <f>IFERROR(P459/P460, P459)</f>
        <v>0</v>
      </c>
    </row>
    <row r="459" spans="2:16" outlineLevel="2">
      <c r="C459" t="s">
        <v>10</v>
      </c>
      <c r="D459">
        <f>COUNTIF(D461:D478, "1")</f>
        <v>0</v>
      </c>
      <c r="E459">
        <f>COUNTIF(E461:E478, "1")</f>
        <v>0</v>
      </c>
      <c r="F459">
        <f>COUNTIF(F461:F478, "1")</f>
        <v>0</v>
      </c>
      <c r="G459">
        <f>COUNTIF(G461:G478, "1")</f>
        <v>0</v>
      </c>
      <c r="H459">
        <f>COUNTIF(H461:H478, "1")</f>
        <v>0</v>
      </c>
      <c r="I459">
        <f>COUNTIF(I461:I478, "1")</f>
        <v>0</v>
      </c>
      <c r="J459">
        <f>COUNTIF(J461:J478, "1")</f>
        <v>0</v>
      </c>
      <c r="K459">
        <f>COUNTIF(K461:K478, "1")</f>
        <v>0</v>
      </c>
      <c r="L459">
        <f>COUNTIF(L461:L478, "1")</f>
        <v>0</v>
      </c>
      <c r="M459">
        <f>COUNTIF(M461:M478, "1")</f>
        <v>0</v>
      </c>
      <c r="N459">
        <f>COUNTIF(N461:N478, "1")</f>
        <v>0</v>
      </c>
      <c r="O459">
        <f>COUNTIF(O461:O478, "1")</f>
        <v>0</v>
      </c>
      <c r="P459">
        <f>COUNTIF(P461:P478, "1")</f>
        <v>0</v>
      </c>
    </row>
    <row r="460" spans="2:16" outlineLevel="2">
      <c r="C460" t="s">
        <v>12</v>
      </c>
      <c r="D460">
        <f>COUNTIF(D461:D478, "0")</f>
        <v>0</v>
      </c>
      <c r="E460">
        <f>COUNTIF(E461:E478, "0")</f>
        <v>0</v>
      </c>
      <c r="F460">
        <f>COUNTIF(F461:F478, "0")</f>
        <v>0</v>
      </c>
      <c r="G460">
        <f>COUNTIF(G461:G478, "0")</f>
        <v>0</v>
      </c>
      <c r="H460">
        <f>COUNTIF(H461:H478, "0")</f>
        <v>0</v>
      </c>
      <c r="I460">
        <f>COUNTIF(I461:I478, "0")</f>
        <v>0</v>
      </c>
      <c r="J460">
        <f>COUNTIF(J461:J478, "0")</f>
        <v>0</v>
      </c>
      <c r="K460">
        <f>COUNTIF(K461:K478, "0")</f>
        <v>0</v>
      </c>
      <c r="L460">
        <f>COUNTIF(L461:L478, "0")</f>
        <v>0</v>
      </c>
      <c r="M460">
        <f>COUNTIF(M461:M478, "0")</f>
        <v>0</v>
      </c>
      <c r="N460">
        <f>COUNTIF(N461:N478, "0")</f>
        <v>0</v>
      </c>
      <c r="O460">
        <f>COUNTIF(O461:O478, "0")</f>
        <v>0</v>
      </c>
      <c r="P460">
        <f>COUNTIF(P461:P478, "0")</f>
        <v>0</v>
      </c>
    </row>
    <row r="461" spans="2:16" outlineLevel="2">
      <c r="B461" t="s">
        <v>19</v>
      </c>
      <c r="C461" t="s">
        <v>25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2:16" outlineLevel="2">
      <c r="B462" t="s">
        <v>19</v>
      </c>
      <c r="C462" t="s">
        <v>26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2:16" outlineLevel="2">
      <c r="B463" t="s">
        <v>19</v>
      </c>
      <c r="C463" t="s">
        <v>27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2:16" outlineLevel="2">
      <c r="B464" t="s">
        <v>19</v>
      </c>
      <c r="C464" t="s">
        <v>28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</row>
    <row r="465" spans="2:16" outlineLevel="2">
      <c r="B465" t="s">
        <v>19</v>
      </c>
      <c r="C465" t="s">
        <v>48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2:16" outlineLevel="2">
      <c r="B466" t="s">
        <v>19</v>
      </c>
      <c r="C466" t="s">
        <v>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2:16" outlineLevel="2">
      <c r="B467" t="s">
        <v>19</v>
      </c>
      <c r="C467" t="s">
        <v>30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</row>
    <row r="468" spans="2:16" outlineLevel="2">
      <c r="B468" t="s">
        <v>19</v>
      </c>
      <c r="C468" t="s">
        <v>31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</row>
    <row r="469" spans="2:16" outlineLevel="2">
      <c r="B469" t="s">
        <v>19</v>
      </c>
      <c r="C469" t="s">
        <v>20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2:16" outlineLevel="2">
      <c r="B470" t="s">
        <v>19</v>
      </c>
      <c r="C470" t="s">
        <v>32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2:16" outlineLevel="2">
      <c r="B471" t="s">
        <v>19</v>
      </c>
      <c r="C471" t="s">
        <v>34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2:16" outlineLevel="2">
      <c r="B472" t="s">
        <v>19</v>
      </c>
      <c r="C472" t="s">
        <v>35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2:16" outlineLevel="2">
      <c r="B473" t="s">
        <v>19</v>
      </c>
      <c r="C473" t="s">
        <v>37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</row>
    <row r="474" spans="2:16" outlineLevel="2">
      <c r="B474" t="s">
        <v>19</v>
      </c>
      <c r="C474" t="s">
        <v>38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0</v>
      </c>
    </row>
    <row r="475" spans="2:16" outlineLevel="2">
      <c r="B475" t="s">
        <v>19</v>
      </c>
      <c r="C475" t="s">
        <v>39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</row>
    <row r="476" spans="2:16" outlineLevel="2">
      <c r="B476" t="s">
        <v>19</v>
      </c>
      <c r="C476" t="s">
        <v>40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2:16" outlineLevel="2">
      <c r="B477" t="s">
        <v>19</v>
      </c>
      <c r="C477" t="s">
        <v>41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</row>
    <row r="478" spans="2:16" outlineLevel="2">
      <c r="B478" t="s">
        <v>19</v>
      </c>
      <c r="C478" t="s">
        <v>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</row>
    <row r="479" spans="2:16" s="5" customFormat="1" outlineLevel="1">
      <c r="C479" s="5" t="s">
        <v>15</v>
      </c>
      <c r="D479" s="1">
        <f>IFERROR(D480/D481, D480)</f>
        <v>0</v>
      </c>
      <c r="E479" s="1">
        <f>IFERROR(E480/E481, E480)</f>
        <v>0</v>
      </c>
      <c r="F479" s="1">
        <f>IFERROR(F480/F481, F480)</f>
        <v>0</v>
      </c>
      <c r="G479" s="1">
        <f>IFERROR(G480/G481, G480)</f>
        <v>0</v>
      </c>
      <c r="H479" s="1">
        <f>IFERROR(H480/H481, H480)</f>
        <v>0</v>
      </c>
      <c r="I479" s="1">
        <f>IFERROR(I480/I481, I480)</f>
        <v>0</v>
      </c>
      <c r="J479" s="1">
        <f>IFERROR(J480/J481, J480)</f>
        <v>0</v>
      </c>
      <c r="K479" s="1">
        <f>IFERROR(K480/K481, K480)</f>
        <v>0</v>
      </c>
      <c r="L479" s="1">
        <f>IFERROR(L480/L481, L480)</f>
        <v>0</v>
      </c>
      <c r="M479" s="1">
        <f>IFERROR(M480/M481, M480)</f>
        <v>0</v>
      </c>
      <c r="N479" s="1">
        <f>IFERROR(N480/N481, N480)</f>
        <v>0</v>
      </c>
      <c r="O479" s="1">
        <f>IFERROR(O480/O481, O480)</f>
        <v>0</v>
      </c>
      <c r="P479" s="1">
        <f>IFERROR(P480/P481, P480)</f>
        <v>0</v>
      </c>
    </row>
    <row r="480" spans="2:16" outlineLevel="2">
      <c r="C480" t="s">
        <v>10</v>
      </c>
      <c r="D480">
        <f>COUNTIF(D482:D516, "1")</f>
        <v>0</v>
      </c>
      <c r="E480">
        <f>COUNTIF(E482:E516, "1")</f>
        <v>0</v>
      </c>
      <c r="F480">
        <f>COUNTIF(F482:F516, "1")</f>
        <v>0</v>
      </c>
      <c r="G480">
        <f>COUNTIF(G482:G516, "1")</f>
        <v>0</v>
      </c>
      <c r="H480">
        <f>COUNTIF(H482:H516, "1")</f>
        <v>0</v>
      </c>
      <c r="I480">
        <f>COUNTIF(I482:I516, "1")</f>
        <v>0</v>
      </c>
      <c r="J480">
        <f>COUNTIF(J482:J516, "1")</f>
        <v>0</v>
      </c>
      <c r="K480">
        <f>COUNTIF(K482:K516, "1")</f>
        <v>0</v>
      </c>
      <c r="L480">
        <f>COUNTIF(L482:L516, "1")</f>
        <v>0</v>
      </c>
      <c r="M480">
        <f>COUNTIF(M482:M516, "1")</f>
        <v>0</v>
      </c>
      <c r="N480">
        <f>COUNTIF(N482:N516, "1")</f>
        <v>0</v>
      </c>
      <c r="O480">
        <f>COUNTIF(O482:O516, "1")</f>
        <v>0</v>
      </c>
      <c r="P480">
        <f>COUNTIF(P482:P516, "1")</f>
        <v>0</v>
      </c>
    </row>
    <row r="481" spans="2:16" outlineLevel="2">
      <c r="C481" t="s">
        <v>12</v>
      </c>
      <c r="D481">
        <f>COUNTIF(D482:D516, "0")</f>
        <v>0</v>
      </c>
      <c r="E481">
        <f>COUNTIF(E482:E516, "0")</f>
        <v>0</v>
      </c>
      <c r="F481">
        <f>COUNTIF(F482:F516, "0")</f>
        <v>0</v>
      </c>
      <c r="G481">
        <f>COUNTIF(G482:G516, "0")</f>
        <v>0</v>
      </c>
      <c r="H481">
        <f>COUNTIF(H482:H516, "0")</f>
        <v>0</v>
      </c>
      <c r="I481">
        <f>COUNTIF(I482:I516, "0")</f>
        <v>0</v>
      </c>
      <c r="J481">
        <f>COUNTIF(J482:J516, "0")</f>
        <v>0</v>
      </c>
      <c r="K481">
        <f>COUNTIF(K482:K516, "0")</f>
        <v>0</v>
      </c>
      <c r="L481">
        <f>COUNTIF(L482:L516, "0")</f>
        <v>0</v>
      </c>
      <c r="M481">
        <f>COUNTIF(M482:M516, "0")</f>
        <v>0</v>
      </c>
      <c r="N481">
        <f>COUNTIF(N482:N516, "0")</f>
        <v>0</v>
      </c>
      <c r="O481">
        <f>COUNTIF(O482:O516, "0")</f>
        <v>0</v>
      </c>
      <c r="P481">
        <f>COUNTIF(P482:P516, "0")</f>
        <v>0</v>
      </c>
    </row>
    <row r="482" spans="2:16" outlineLevel="2">
      <c r="B482" t="s">
        <v>16</v>
      </c>
      <c r="C482" t="s">
        <v>25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2:16" outlineLevel="2">
      <c r="B483" t="s">
        <v>16</v>
      </c>
      <c r="C483" t="s">
        <v>26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</row>
    <row r="484" spans="2:16" outlineLevel="2">
      <c r="B484" t="s">
        <v>16</v>
      </c>
      <c r="C484" t="s">
        <v>26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</row>
    <row r="485" spans="2:16" outlineLevel="2">
      <c r="B485" t="s">
        <v>16</v>
      </c>
      <c r="C485" t="s">
        <v>27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</row>
    <row r="486" spans="2:16" outlineLevel="2">
      <c r="B486" t="s">
        <v>16</v>
      </c>
      <c r="C486" t="s">
        <v>28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2:16" outlineLevel="2">
      <c r="B487" t="s">
        <v>16</v>
      </c>
      <c r="C487" t="s">
        <v>28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2:16" outlineLevel="2">
      <c r="B488" t="s">
        <v>16</v>
      </c>
      <c r="C488" t="s">
        <v>29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</row>
    <row r="489" spans="2:16" outlineLevel="2">
      <c r="B489" t="s">
        <v>16</v>
      </c>
      <c r="C489" t="s">
        <v>30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2:16" outlineLevel="2">
      <c r="B490" t="s">
        <v>16</v>
      </c>
      <c r="C490" t="s">
        <v>31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</row>
    <row r="491" spans="2:16" outlineLevel="2">
      <c r="B491" t="s">
        <v>16</v>
      </c>
      <c r="C491" t="s">
        <v>31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</row>
    <row r="492" spans="2:16" outlineLevel="2">
      <c r="B492" t="s">
        <v>16</v>
      </c>
      <c r="C492" t="s">
        <v>32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</row>
    <row r="493" spans="2:16" outlineLevel="2">
      <c r="B493" t="s">
        <v>16</v>
      </c>
      <c r="C493" t="s">
        <v>32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</row>
    <row r="494" spans="2:16" outlineLevel="2">
      <c r="B494" t="s">
        <v>16</v>
      </c>
      <c r="C494" t="s">
        <v>33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</row>
    <row r="495" spans="2:16" outlineLevel="2">
      <c r="B495" t="s">
        <v>16</v>
      </c>
      <c r="C495" t="s">
        <v>34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2:16" outlineLevel="2">
      <c r="B496" t="s">
        <v>16</v>
      </c>
      <c r="C496" t="s">
        <v>34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2:16" outlineLevel="2">
      <c r="B497" t="s">
        <v>16</v>
      </c>
      <c r="C497" t="s">
        <v>35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2:16" outlineLevel="2">
      <c r="B498" t="s">
        <v>16</v>
      </c>
      <c r="C498" t="s">
        <v>35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2:16" outlineLevel="2">
      <c r="B499" t="s">
        <v>16</v>
      </c>
      <c r="C499" t="s">
        <v>36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2:16" outlineLevel="2">
      <c r="B500" t="s">
        <v>16</v>
      </c>
      <c r="C500" t="s">
        <v>36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2:16" outlineLevel="2">
      <c r="B501" t="s">
        <v>16</v>
      </c>
      <c r="C501" t="s">
        <v>37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2:16" outlineLevel="2">
      <c r="B502" t="s">
        <v>16</v>
      </c>
      <c r="C502" t="s">
        <v>37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2:16" outlineLevel="2">
      <c r="B503" t="s">
        <v>16</v>
      </c>
      <c r="C503" t="s">
        <v>38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2:16" outlineLevel="2">
      <c r="B504" t="s">
        <v>16</v>
      </c>
      <c r="C504" t="s">
        <v>38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2:16" outlineLevel="2">
      <c r="B505" t="s">
        <v>16</v>
      </c>
      <c r="C505" t="s">
        <v>39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</row>
    <row r="506" spans="2:16" outlineLevel="2">
      <c r="B506" t="s">
        <v>16</v>
      </c>
      <c r="C506" t="s">
        <v>39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</row>
    <row r="507" spans="2:16" outlineLevel="2">
      <c r="B507" t="s">
        <v>16</v>
      </c>
      <c r="C507" t="s">
        <v>40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0</v>
      </c>
    </row>
    <row r="508" spans="2:16" outlineLevel="2">
      <c r="B508" t="s">
        <v>16</v>
      </c>
      <c r="C508" t="s">
        <v>40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</v>
      </c>
      <c r="P508">
        <v>0</v>
      </c>
    </row>
    <row r="509" spans="2:16" outlineLevel="2">
      <c r="B509" t="s">
        <v>16</v>
      </c>
      <c r="C509" t="s">
        <v>41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2:16" outlineLevel="2">
      <c r="B510" t="s">
        <v>16</v>
      </c>
      <c r="C510" t="s">
        <v>41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2:16" outlineLevel="2">
      <c r="B511" t="s">
        <v>16</v>
      </c>
      <c r="C511" t="s">
        <v>23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2:16" outlineLevel="2">
      <c r="B512" t="s">
        <v>16</v>
      </c>
      <c r="C512" t="s">
        <v>23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2:16" outlineLevel="2">
      <c r="B513" t="s">
        <v>16</v>
      </c>
      <c r="C513" t="s">
        <v>50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</row>
    <row r="514" spans="2:16" outlineLevel="2">
      <c r="B514" t="s">
        <v>16</v>
      </c>
      <c r="C514" t="s">
        <v>50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</row>
    <row r="515" spans="2:16" outlineLevel="2">
      <c r="B515" t="s">
        <v>16</v>
      </c>
      <c r="C515" t="s">
        <v>51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2:16" outlineLevel="2">
      <c r="B516" t="s">
        <v>16</v>
      </c>
      <c r="C516" t="s">
        <v>51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2:16" s="5" customFormat="1" outlineLevel="1">
      <c r="C517" s="5" t="s">
        <v>21</v>
      </c>
      <c r="D517" s="1">
        <f>IFERROR(D518/D519, D518)</f>
        <v>0</v>
      </c>
      <c r="E517" s="1">
        <f>IFERROR(E518/E519, E518)</f>
        <v>0</v>
      </c>
      <c r="F517" s="1">
        <f>IFERROR(F518/F519, F518)</f>
        <v>0</v>
      </c>
      <c r="G517" s="1">
        <f>IFERROR(G518/G519, G518)</f>
        <v>0</v>
      </c>
      <c r="H517" s="1">
        <f>IFERROR(H518/H519, H518)</f>
        <v>0</v>
      </c>
      <c r="I517" s="1">
        <f>IFERROR(I518/I519, I518)</f>
        <v>0</v>
      </c>
      <c r="J517" s="1">
        <f>IFERROR(J518/J519, J518)</f>
        <v>0</v>
      </c>
      <c r="K517" s="1">
        <f>IFERROR(K518/K519, K518)</f>
        <v>0</v>
      </c>
      <c r="L517" s="1">
        <f>IFERROR(L518/L519, L518)</f>
        <v>0</v>
      </c>
      <c r="M517" s="1">
        <f>IFERROR(M518/M519, M518)</f>
        <v>0</v>
      </c>
      <c r="N517" s="1">
        <f>IFERROR(N518/N519, N518)</f>
        <v>0</v>
      </c>
      <c r="O517" s="1">
        <f>IFERROR(O518/O519, O518)</f>
        <v>0</v>
      </c>
      <c r="P517" s="1">
        <f>IFERROR(P518/P519, P518)</f>
        <v>0</v>
      </c>
    </row>
    <row r="518" spans="2:16" outlineLevel="2">
      <c r="C518" t="s">
        <v>10</v>
      </c>
      <c r="D518">
        <f>COUNTIF(D520:D546, "1")</f>
        <v>0</v>
      </c>
      <c r="E518">
        <f>COUNTIF(E520:E546, "1")</f>
        <v>0</v>
      </c>
      <c r="F518">
        <f>COUNTIF(F520:F546, "1")</f>
        <v>0</v>
      </c>
      <c r="G518">
        <f>COUNTIF(G520:G546, "1")</f>
        <v>0</v>
      </c>
      <c r="H518">
        <f>COUNTIF(H520:H546, "1")</f>
        <v>0</v>
      </c>
      <c r="I518">
        <f>COUNTIF(I520:I546, "1")</f>
        <v>0</v>
      </c>
      <c r="J518">
        <f>COUNTIF(J520:J546, "1")</f>
        <v>0</v>
      </c>
      <c r="K518">
        <f>COUNTIF(K520:K546, "1")</f>
        <v>0</v>
      </c>
      <c r="L518">
        <f>COUNTIF(L520:L546, "1")</f>
        <v>0</v>
      </c>
      <c r="M518">
        <f>COUNTIF(M520:M546, "1")</f>
        <v>0</v>
      </c>
      <c r="N518">
        <f>COUNTIF(N520:N546, "1")</f>
        <v>0</v>
      </c>
      <c r="O518">
        <f>COUNTIF(O520:O546, "1")</f>
        <v>0</v>
      </c>
      <c r="P518">
        <f>COUNTIF(P520:P546, "1")</f>
        <v>0</v>
      </c>
    </row>
    <row r="519" spans="2:16" outlineLevel="2">
      <c r="C519" t="s">
        <v>12</v>
      </c>
      <c r="D519">
        <f>COUNTIF(D520:D546, "0")</f>
        <v>0</v>
      </c>
      <c r="E519">
        <f>COUNTIF(E520:E546, "0")</f>
        <v>0</v>
      </c>
      <c r="F519">
        <f>COUNTIF(F520:F546, "0")</f>
        <v>0</v>
      </c>
      <c r="G519">
        <f>COUNTIF(G520:G546, "0")</f>
        <v>0</v>
      </c>
      <c r="H519">
        <f>COUNTIF(H520:H546, "0")</f>
        <v>0</v>
      </c>
      <c r="I519">
        <f>COUNTIF(I520:I546, "0")</f>
        <v>0</v>
      </c>
      <c r="J519">
        <f>COUNTIF(J520:J546, "0")</f>
        <v>0</v>
      </c>
      <c r="K519">
        <f>COUNTIF(K520:K546, "0")</f>
        <v>0</v>
      </c>
      <c r="L519">
        <f>COUNTIF(L520:L546, "0")</f>
        <v>0</v>
      </c>
      <c r="M519">
        <f>COUNTIF(M520:M546, "0")</f>
        <v>0</v>
      </c>
      <c r="N519">
        <f>COUNTIF(N520:N546, "0")</f>
        <v>0</v>
      </c>
      <c r="O519">
        <f>COUNTIF(O520:O546, "0")</f>
        <v>0</v>
      </c>
      <c r="P519">
        <f>COUNTIF(P520:P546, "0")</f>
        <v>0</v>
      </c>
    </row>
    <row r="520" spans="2:16" outlineLevel="2">
      <c r="B520" t="s">
        <v>22</v>
      </c>
      <c r="C520" t="s">
        <v>25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</row>
    <row r="521" spans="2:16" outlineLevel="2">
      <c r="B521" t="s">
        <v>22</v>
      </c>
      <c r="C521" t="s">
        <v>25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</row>
    <row r="522" spans="2:16" outlineLevel="2">
      <c r="B522" t="s">
        <v>22</v>
      </c>
      <c r="C522" t="s">
        <v>26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2:16" outlineLevel="2">
      <c r="B523" t="s">
        <v>22</v>
      </c>
      <c r="C523" t="s">
        <v>28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2:16" outlineLevel="2">
      <c r="B524" t="s">
        <v>22</v>
      </c>
      <c r="C524" t="s">
        <v>28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2:16" outlineLevel="2">
      <c r="B525" t="s">
        <v>22</v>
      </c>
      <c r="C525" t="s">
        <v>48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2:16" outlineLevel="2">
      <c r="B526" t="s">
        <v>22</v>
      </c>
      <c r="C526" t="s">
        <v>48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2:16" outlineLevel="2">
      <c r="B527" t="s">
        <v>22</v>
      </c>
      <c r="C527" t="s">
        <v>29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2:16" outlineLevel="2">
      <c r="B528" t="s">
        <v>22</v>
      </c>
      <c r="C528" t="s">
        <v>30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</row>
    <row r="529" spans="2:16" outlineLevel="2">
      <c r="B529" t="s">
        <v>22</v>
      </c>
      <c r="C529" t="s">
        <v>30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</row>
    <row r="530" spans="2:16" outlineLevel="2">
      <c r="B530" t="s">
        <v>22</v>
      </c>
      <c r="C530" t="s">
        <v>20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2:16" outlineLevel="2">
      <c r="B531" t="s">
        <v>22</v>
      </c>
      <c r="C531" t="s">
        <v>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</row>
    <row r="532" spans="2:16" outlineLevel="2">
      <c r="B532" t="s">
        <v>22</v>
      </c>
      <c r="C532" t="s">
        <v>36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</row>
    <row r="533" spans="2:16" outlineLevel="2">
      <c r="B533" t="s">
        <v>22</v>
      </c>
      <c r="C533" t="s">
        <v>36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</row>
    <row r="534" spans="2:16" outlineLevel="2">
      <c r="B534" t="s">
        <v>22</v>
      </c>
      <c r="C534" t="s">
        <v>38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2:16" outlineLevel="2">
      <c r="B535" t="s">
        <v>22</v>
      </c>
      <c r="C535" t="s">
        <v>39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</row>
    <row r="536" spans="2:16" outlineLevel="2">
      <c r="B536" t="s">
        <v>22</v>
      </c>
      <c r="C536" t="s">
        <v>40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</row>
    <row r="537" spans="2:16" outlineLevel="2">
      <c r="B537" t="s">
        <v>22</v>
      </c>
      <c r="C537" t="s">
        <v>40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</row>
    <row r="538" spans="2:16" outlineLevel="2">
      <c r="B538" t="s">
        <v>22</v>
      </c>
      <c r="C538" t="s">
        <v>23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2:16" outlineLevel="2">
      <c r="B539" t="s">
        <v>22</v>
      </c>
      <c r="C539" t="s">
        <v>23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2:16" outlineLevel="2">
      <c r="B540" t="s">
        <v>22</v>
      </c>
      <c r="C540" t="s">
        <v>42</v>
      </c>
      <c r="D540">
        <v>0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2:16" outlineLevel="2">
      <c r="B541" t="s">
        <v>22</v>
      </c>
      <c r="C541" t="s">
        <v>42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2:16" outlineLevel="2">
      <c r="B542" t="s">
        <v>22</v>
      </c>
      <c r="C542" t="s">
        <v>50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2:16" outlineLevel="2">
      <c r="B543" t="s">
        <v>22</v>
      </c>
      <c r="C543" t="s">
        <v>50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2:16" outlineLevel="2">
      <c r="B544" t="s">
        <v>22</v>
      </c>
      <c r="C544" t="s">
        <v>51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</row>
    <row r="545" spans="2:16" outlineLevel="2">
      <c r="B545" t="s">
        <v>22</v>
      </c>
      <c r="C545" t="s">
        <v>53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2:16" outlineLevel="2">
      <c r="B546" t="s">
        <v>22</v>
      </c>
      <c r="C546" t="s">
        <v>53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2:16" s="5" customFormat="1" outlineLevel="1">
      <c r="C547" s="5" t="s">
        <v>43</v>
      </c>
      <c r="D547" s="1">
        <f>IFERROR(D548/D549, D548)</f>
        <v>0</v>
      </c>
      <c r="E547" s="1">
        <f>IFERROR(E548/E549, E548)</f>
        <v>0</v>
      </c>
      <c r="F547" s="1">
        <f>IFERROR(F548/F549, F548)</f>
        <v>0</v>
      </c>
      <c r="G547" s="1">
        <f>IFERROR(G548/G549, G548)</f>
        <v>0</v>
      </c>
      <c r="H547" s="1">
        <f>IFERROR(H548/H549, H548)</f>
        <v>0</v>
      </c>
      <c r="I547" s="1">
        <f>IFERROR(I548/I549, I548)</f>
        <v>0</v>
      </c>
      <c r="J547" s="1">
        <f>IFERROR(J548/J549, J548)</f>
        <v>0</v>
      </c>
      <c r="K547" s="1">
        <f>IFERROR(K548/K549, K548)</f>
        <v>0</v>
      </c>
      <c r="L547" s="1">
        <f>IFERROR(L548/L549, L548)</f>
        <v>0</v>
      </c>
      <c r="M547" s="1">
        <f>IFERROR(M548/M549, M548)</f>
        <v>0</v>
      </c>
      <c r="N547" s="1">
        <f>IFERROR(N548/N549, N548)</f>
        <v>0</v>
      </c>
      <c r="O547" s="1">
        <f>IFERROR(O548/O549, O548)</f>
        <v>0</v>
      </c>
      <c r="P547" s="1">
        <f>IFERROR(P548/P549, P548)</f>
        <v>0</v>
      </c>
    </row>
    <row r="548" spans="2:16" outlineLevel="2">
      <c r="C548" t="s">
        <v>10</v>
      </c>
      <c r="D548">
        <f>COUNTIF(D550:D568, "1")</f>
        <v>0</v>
      </c>
      <c r="E548">
        <f>COUNTIF(E550:E568, "1")</f>
        <v>0</v>
      </c>
      <c r="F548">
        <f>COUNTIF(F550:F568, "1")</f>
        <v>0</v>
      </c>
      <c r="G548">
        <f>COUNTIF(G550:G568, "1")</f>
        <v>0</v>
      </c>
      <c r="H548">
        <f>COUNTIF(H550:H568, "1")</f>
        <v>0</v>
      </c>
      <c r="I548">
        <f>COUNTIF(I550:I568, "1")</f>
        <v>0</v>
      </c>
      <c r="J548">
        <f>COUNTIF(J550:J568, "1")</f>
        <v>0</v>
      </c>
      <c r="K548">
        <f>COUNTIF(K550:K568, "1")</f>
        <v>0</v>
      </c>
      <c r="L548">
        <f>COUNTIF(L550:L568, "1")</f>
        <v>0</v>
      </c>
      <c r="M548">
        <f>COUNTIF(M550:M568, "1")</f>
        <v>0</v>
      </c>
      <c r="N548">
        <f>COUNTIF(N550:N568, "1")</f>
        <v>0</v>
      </c>
      <c r="O548">
        <f>COUNTIF(O550:O568, "1")</f>
        <v>0</v>
      </c>
      <c r="P548">
        <f>COUNTIF(P550:P568, "1")</f>
        <v>0</v>
      </c>
    </row>
    <row r="549" spans="2:16" outlineLevel="2">
      <c r="C549" t="s">
        <v>12</v>
      </c>
      <c r="D549">
        <f>COUNTIF(D550:D568, "0")</f>
        <v>0</v>
      </c>
      <c r="E549">
        <f>COUNTIF(E550:E568, "0")</f>
        <v>0</v>
      </c>
      <c r="F549">
        <f>COUNTIF(F550:F568, "0")</f>
        <v>0</v>
      </c>
      <c r="G549">
        <f>COUNTIF(G550:G568, "0")</f>
        <v>0</v>
      </c>
      <c r="H549">
        <f>COUNTIF(H550:H568, "0")</f>
        <v>0</v>
      </c>
      <c r="I549">
        <f>COUNTIF(I550:I568, "0")</f>
        <v>0</v>
      </c>
      <c r="J549">
        <f>COUNTIF(J550:J568, "0")</f>
        <v>0</v>
      </c>
      <c r="K549">
        <f>COUNTIF(K550:K568, "0")</f>
        <v>0</v>
      </c>
      <c r="L549">
        <f>COUNTIF(L550:L568, "0")</f>
        <v>0</v>
      </c>
      <c r="M549">
        <f>COUNTIF(M550:M568, "0")</f>
        <v>0</v>
      </c>
      <c r="N549">
        <f>COUNTIF(N550:N568, "0")</f>
        <v>0</v>
      </c>
      <c r="O549">
        <f>COUNTIF(O550:O568, "0")</f>
        <v>0</v>
      </c>
      <c r="P549">
        <f>COUNTIF(P550:P568, "0")</f>
        <v>0</v>
      </c>
    </row>
    <row r="550" spans="2:16" outlineLevel="2">
      <c r="B550" t="s">
        <v>44</v>
      </c>
      <c r="C550" t="s">
        <v>25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2:16" outlineLevel="2">
      <c r="B551" t="s">
        <v>44</v>
      </c>
      <c r="C551" t="s">
        <v>27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2:16" outlineLevel="2">
      <c r="B552" t="s">
        <v>44</v>
      </c>
      <c r="C552" t="s">
        <v>48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2:16" outlineLevel="2">
      <c r="B553" t="s">
        <v>44</v>
      </c>
      <c r="C553" t="s">
        <v>29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2:16" outlineLevel="2">
      <c r="B554" t="s">
        <v>44</v>
      </c>
      <c r="C554" t="s">
        <v>30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</row>
    <row r="555" spans="2:16" outlineLevel="2">
      <c r="B555" t="s">
        <v>44</v>
      </c>
      <c r="C555" t="s">
        <v>20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2:16" outlineLevel="2">
      <c r="B556" t="s">
        <v>44</v>
      </c>
      <c r="C556" t="s">
        <v>32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2:16" outlineLevel="2">
      <c r="B557" t="s">
        <v>44</v>
      </c>
      <c r="C557" t="s">
        <v>33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2:16" outlineLevel="2">
      <c r="B558" t="s">
        <v>44</v>
      </c>
      <c r="C558" t="s">
        <v>34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2:16" outlineLevel="2">
      <c r="B559" t="s">
        <v>44</v>
      </c>
      <c r="C559" t="s">
        <v>35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2:16" outlineLevel="2">
      <c r="B560" t="s">
        <v>44</v>
      </c>
      <c r="C560" t="s">
        <v>36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2:16" outlineLevel="2">
      <c r="B561" t="s">
        <v>44</v>
      </c>
      <c r="C561" t="s">
        <v>37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2:16" outlineLevel="2">
      <c r="B562" t="s">
        <v>44</v>
      </c>
      <c r="C562" t="s">
        <v>38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2:16" outlineLevel="2">
      <c r="B563" t="s">
        <v>44</v>
      </c>
      <c r="C563" t="s">
        <v>40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2:16" outlineLevel="2">
      <c r="B564" t="s">
        <v>44</v>
      </c>
      <c r="C564" t="s">
        <v>41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2:16" outlineLevel="2">
      <c r="B565" t="s">
        <v>44</v>
      </c>
      <c r="C565" t="s">
        <v>23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</row>
    <row r="566" spans="2:16" outlineLevel="2">
      <c r="B566" t="s">
        <v>44</v>
      </c>
      <c r="C566" t="s">
        <v>42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</row>
    <row r="567" spans="2:16" outlineLevel="2">
      <c r="B567" t="s">
        <v>44</v>
      </c>
      <c r="C567" t="s">
        <v>50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</row>
    <row r="568" spans="2:16" outlineLevel="2">
      <c r="B568" t="s">
        <v>44</v>
      </c>
      <c r="C568" t="s">
        <v>51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2:16" s="3" customFormat="1">
      <c r="B569" s="3" t="s">
        <v>79</v>
      </c>
      <c r="C569" s="3" t="s">
        <v>8</v>
      </c>
      <c r="D569" s="3">
        <f>IFERROR(AVERAGE(D572), 0)</f>
        <v>0</v>
      </c>
      <c r="E569" s="3">
        <f>IFERROR(AVERAGE(E572), 0)</f>
        <v>0</v>
      </c>
      <c r="F569" s="3">
        <f>IFERROR(AVERAGE(F572), 0)</f>
        <v>0</v>
      </c>
      <c r="G569" s="3">
        <f>IFERROR(AVERAGE(G572), 0)</f>
        <v>0</v>
      </c>
      <c r="H569" s="3">
        <f>IFERROR(AVERAGE(H572), 0)</f>
        <v>0</v>
      </c>
      <c r="I569" s="3">
        <f>IFERROR(AVERAGE(I572), 0)</f>
        <v>0</v>
      </c>
      <c r="J569" s="3">
        <f>IFERROR(AVERAGE(J572), 0)</f>
        <v>0</v>
      </c>
      <c r="K569" s="3">
        <f>IFERROR(AVERAGE(K572), 0)</f>
        <v>0</v>
      </c>
      <c r="L569" s="3">
        <f>IFERROR(AVERAGE(L572), 0)</f>
        <v>0</v>
      </c>
      <c r="M569" s="3">
        <f>IFERROR(AVERAGE(M572), 0)</f>
        <v>0</v>
      </c>
      <c r="N569" s="3">
        <f>IFERROR(AVERAGE(N572), 0)</f>
        <v>0</v>
      </c>
      <c r="O569" s="3">
        <f>IFERROR(AVERAGE(O572), 0)</f>
        <v>0</v>
      </c>
      <c r="P569" s="3">
        <f>IFERROR(AVERAGE(P572), 0)</f>
        <v>0</v>
      </c>
    </row>
    <row r="570" spans="2:16" outlineLevel="2">
      <c r="B570" s="4" t="s">
        <v>9</v>
      </c>
      <c r="D570">
        <f>E573</f>
        <v>0</v>
      </c>
      <c r="E570">
        <f>F573</f>
        <v>0</v>
      </c>
      <c r="F570">
        <f>G573</f>
        <v>0</v>
      </c>
      <c r="G570">
        <f>H573</f>
        <v>0</v>
      </c>
      <c r="H570">
        <f>I573</f>
        <v>0</v>
      </c>
      <c r="I570">
        <f>J573</f>
        <v>0</v>
      </c>
      <c r="J570">
        <f>K573</f>
        <v>0</v>
      </c>
      <c r="K570">
        <f>L573</f>
        <v>0</v>
      </c>
      <c r="L570">
        <f>M573</f>
        <v>0</v>
      </c>
      <c r="M570">
        <f>N573</f>
        <v>0</v>
      </c>
      <c r="N570">
        <f>O573</f>
        <v>0</v>
      </c>
      <c r="O570">
        <f>P573</f>
        <v>0</v>
      </c>
      <c r="P570">
        <f>Q573</f>
        <v>0</v>
      </c>
    </row>
    <row r="571" spans="2:16" outlineLevel="2">
      <c r="B571" s="4" t="s">
        <v>10</v>
      </c>
      <c r="D571">
        <f>E574</f>
        <v>0</v>
      </c>
      <c r="E571">
        <f>F574</f>
        <v>0</v>
      </c>
      <c r="F571">
        <f>G574</f>
        <v>0</v>
      </c>
      <c r="G571">
        <f>H574</f>
        <v>0</v>
      </c>
      <c r="H571">
        <f>I574</f>
        <v>0</v>
      </c>
      <c r="I571">
        <f>J574</f>
        <v>0</v>
      </c>
      <c r="J571">
        <f>K574</f>
        <v>0</v>
      </c>
      <c r="K571">
        <f>L574</f>
        <v>0</v>
      </c>
      <c r="L571">
        <f>M574</f>
        <v>0</v>
      </c>
      <c r="M571">
        <f>N574</f>
        <v>0</v>
      </c>
      <c r="N571">
        <f>O574</f>
        <v>0</v>
      </c>
      <c r="O571">
        <f>P574</f>
        <v>0</v>
      </c>
      <c r="P571">
        <f>Q574</f>
        <v>0</v>
      </c>
    </row>
    <row r="572" spans="2:16" s="5" customFormat="1" outlineLevel="1">
      <c r="C572" s="5" t="s">
        <v>15</v>
      </c>
      <c r="D572" s="1">
        <f>IFERROR(D573/D574, D573)</f>
        <v>0</v>
      </c>
      <c r="E572" s="1">
        <f>IFERROR(E573/E574, E573)</f>
        <v>0</v>
      </c>
      <c r="F572" s="1">
        <f>IFERROR(F573/F574, F573)</f>
        <v>0</v>
      </c>
      <c r="G572" s="1">
        <f>IFERROR(G573/G574, G573)</f>
        <v>0</v>
      </c>
      <c r="H572" s="1">
        <f>IFERROR(H573/H574, H573)</f>
        <v>0</v>
      </c>
      <c r="I572" s="1">
        <f>IFERROR(I573/I574, I573)</f>
        <v>0</v>
      </c>
      <c r="J572" s="1">
        <f>IFERROR(J573/J574, J573)</f>
        <v>0</v>
      </c>
      <c r="K572" s="1">
        <f>IFERROR(K573/K574, K573)</f>
        <v>0</v>
      </c>
      <c r="L572" s="1">
        <f>IFERROR(L573/L574, L573)</f>
        <v>0</v>
      </c>
      <c r="M572" s="1">
        <f>IFERROR(M573/M574, M573)</f>
        <v>0</v>
      </c>
      <c r="N572" s="1">
        <f>IFERROR(N573/N574, N573)</f>
        <v>0</v>
      </c>
      <c r="O572" s="1">
        <f>IFERROR(O573/O574, O573)</f>
        <v>0</v>
      </c>
      <c r="P572" s="1">
        <f>IFERROR(P573/P574, P573)</f>
        <v>0</v>
      </c>
    </row>
    <row r="573" spans="2:16" outlineLevel="2">
      <c r="C573" t="s">
        <v>10</v>
      </c>
      <c r="D573">
        <f>COUNTIF(D575:D594, "1")</f>
        <v>0</v>
      </c>
      <c r="E573">
        <f>COUNTIF(E575:E594, "1")</f>
        <v>0</v>
      </c>
      <c r="F573">
        <f>COUNTIF(F575:F594, "1")</f>
        <v>0</v>
      </c>
      <c r="G573">
        <f>COUNTIF(G575:G594, "1")</f>
        <v>0</v>
      </c>
      <c r="H573">
        <f>COUNTIF(H575:H594, "1")</f>
        <v>0</v>
      </c>
      <c r="I573">
        <f>COUNTIF(I575:I594, "1")</f>
        <v>0</v>
      </c>
      <c r="J573">
        <f>COUNTIF(J575:J594, "1")</f>
        <v>0</v>
      </c>
      <c r="K573">
        <f>COUNTIF(K575:K594, "1")</f>
        <v>0</v>
      </c>
      <c r="L573">
        <f>COUNTIF(L575:L594, "1")</f>
        <v>0</v>
      </c>
      <c r="M573">
        <f>COUNTIF(M575:M594, "1")</f>
        <v>0</v>
      </c>
      <c r="N573">
        <f>COUNTIF(N575:N594, "1")</f>
        <v>0</v>
      </c>
      <c r="O573">
        <f>COUNTIF(O575:O594, "1")</f>
        <v>0</v>
      </c>
      <c r="P573">
        <f>COUNTIF(P575:P594, "1")</f>
        <v>0</v>
      </c>
    </row>
    <row r="574" spans="2:16" outlineLevel="2">
      <c r="C574" t="s">
        <v>12</v>
      </c>
      <c r="D574">
        <f>COUNTIF(D575:D594, "0")</f>
        <v>0</v>
      </c>
      <c r="E574">
        <f>COUNTIF(E575:E594, "0")</f>
        <v>0</v>
      </c>
      <c r="F574">
        <f>COUNTIF(F575:F594, "0")</f>
        <v>0</v>
      </c>
      <c r="G574">
        <f>COUNTIF(G575:G594, "0")</f>
        <v>0</v>
      </c>
      <c r="H574">
        <f>COUNTIF(H575:H594, "0")</f>
        <v>0</v>
      </c>
      <c r="I574">
        <f>COUNTIF(I575:I594, "0")</f>
        <v>0</v>
      </c>
      <c r="J574">
        <f>COUNTIF(J575:J594, "0")</f>
        <v>0</v>
      </c>
      <c r="K574">
        <f>COUNTIF(K575:K594, "0")</f>
        <v>0</v>
      </c>
      <c r="L574">
        <f>COUNTIF(L575:L594, "0")</f>
        <v>0</v>
      </c>
      <c r="M574">
        <f>COUNTIF(M575:M594, "0")</f>
        <v>0</v>
      </c>
      <c r="N574">
        <f>COUNTIF(N575:N594, "0")</f>
        <v>0</v>
      </c>
      <c r="O574">
        <f>COUNTIF(O575:O594, "0")</f>
        <v>0</v>
      </c>
      <c r="P574">
        <f>COUNTIF(P575:P594, "0")</f>
        <v>0</v>
      </c>
    </row>
    <row r="575" spans="2:16" outlineLevel="2">
      <c r="B575" t="s">
        <v>16</v>
      </c>
      <c r="C575" t="s">
        <v>25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2:16" outlineLevel="2">
      <c r="B576" t="s">
        <v>16</v>
      </c>
      <c r="C576" t="s">
        <v>28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2:16" outlineLevel="2">
      <c r="B577" t="s">
        <v>16</v>
      </c>
      <c r="C577" t="s">
        <v>48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</row>
    <row r="578" spans="2:16" outlineLevel="2">
      <c r="B578" t="s">
        <v>16</v>
      </c>
      <c r="C578" t="s">
        <v>29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2:16" outlineLevel="2">
      <c r="B579" t="s">
        <v>16</v>
      </c>
      <c r="C579" t="s">
        <v>30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2:16" outlineLevel="2">
      <c r="B580" t="s">
        <v>16</v>
      </c>
      <c r="C580" t="s">
        <v>31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2:16" outlineLevel="2">
      <c r="B581" t="s">
        <v>16</v>
      </c>
      <c r="C581" t="s">
        <v>20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0</v>
      </c>
    </row>
    <row r="582" spans="2:16" outlineLevel="2">
      <c r="B582" t="s">
        <v>16</v>
      </c>
      <c r="C582" t="s">
        <v>32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2:16" outlineLevel="2">
      <c r="B583" t="s">
        <v>16</v>
      </c>
      <c r="C583" t="s">
        <v>33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2:16" outlineLevel="2">
      <c r="B584" t="s">
        <v>16</v>
      </c>
      <c r="C584" t="s">
        <v>34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2:16" outlineLevel="2">
      <c r="B585" t="s">
        <v>16</v>
      </c>
      <c r="C585" t="s">
        <v>35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2:16" outlineLevel="2">
      <c r="B586" t="s">
        <v>16</v>
      </c>
      <c r="C586" t="s">
        <v>36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</row>
    <row r="587" spans="2:16" outlineLevel="2">
      <c r="B587" t="s">
        <v>16</v>
      </c>
      <c r="C587" t="s">
        <v>37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2:16" outlineLevel="2">
      <c r="B588" t="s">
        <v>16</v>
      </c>
      <c r="C588" t="s">
        <v>38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2:16" outlineLevel="2">
      <c r="B589" t="s">
        <v>16</v>
      </c>
      <c r="C589" t="s">
        <v>39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2:16" outlineLevel="2">
      <c r="B590" t="s">
        <v>16</v>
      </c>
      <c r="C590" t="s">
        <v>23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2:16" outlineLevel="2">
      <c r="B591" t="s">
        <v>16</v>
      </c>
      <c r="C591" t="s">
        <v>50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2:16" outlineLevel="2">
      <c r="B592" t="s">
        <v>16</v>
      </c>
      <c r="C592" t="s">
        <v>51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2:16" outlineLevel="2">
      <c r="B593" t="s">
        <v>16</v>
      </c>
      <c r="C593" t="s">
        <v>52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2:16" outlineLevel="2">
      <c r="B594" t="s">
        <v>16</v>
      </c>
      <c r="C594" t="s">
        <v>53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2:16" s="3" customFormat="1">
      <c r="B595" s="3" t="s">
        <v>80</v>
      </c>
      <c r="C595" s="3" t="s">
        <v>8</v>
      </c>
      <c r="D595" s="3">
        <f>IFERROR(AVERAGE(D598,D615,D637), 0)</f>
        <v>0</v>
      </c>
      <c r="E595" s="3">
        <f>IFERROR(AVERAGE(E598,E615,E637), 0)</f>
        <v>0</v>
      </c>
      <c r="F595" s="3">
        <f>IFERROR(AVERAGE(F598,F615,F637), 0)</f>
        <v>0</v>
      </c>
      <c r="G595" s="3">
        <f>IFERROR(AVERAGE(G598,G615,G637), 0)</f>
        <v>0</v>
      </c>
      <c r="H595" s="3">
        <f>IFERROR(AVERAGE(H598,H615,H637), 0)</f>
        <v>0</v>
      </c>
      <c r="I595" s="3">
        <f>IFERROR(AVERAGE(I598,I615,I637), 0)</f>
        <v>0</v>
      </c>
      <c r="J595" s="3">
        <f>IFERROR(AVERAGE(J598,J615,J637), 0)</f>
        <v>0</v>
      </c>
      <c r="K595" s="3">
        <f>IFERROR(AVERAGE(K598,K615,K637), 0)</f>
        <v>0</v>
      </c>
      <c r="L595" s="3">
        <f>IFERROR(AVERAGE(L598,L615,L637), 0)</f>
        <v>0</v>
      </c>
      <c r="M595" s="3">
        <f>IFERROR(AVERAGE(M598,M615,M637), 0)</f>
        <v>0</v>
      </c>
      <c r="N595" s="3">
        <f>IFERROR(AVERAGE(N598,N615,N637), 0)</f>
        <v>0</v>
      </c>
      <c r="O595" s="3">
        <f>IFERROR(AVERAGE(O598,O615,O637), 0)</f>
        <v>0</v>
      </c>
      <c r="P595" s="3">
        <f>IFERROR(AVERAGE(P598,P615,P637), 0)</f>
        <v>0</v>
      </c>
    </row>
    <row r="596" spans="2:16" outlineLevel="2">
      <c r="B596" s="4" t="s">
        <v>9</v>
      </c>
      <c r="D596">
        <f>E599+E616+E638</f>
        <v>0</v>
      </c>
      <c r="E596">
        <f>F599+F616+F638</f>
        <v>0</v>
      </c>
      <c r="F596">
        <f>G599+G616+G638</f>
        <v>0</v>
      </c>
      <c r="G596">
        <f>H599+H616+H638</f>
        <v>0</v>
      </c>
      <c r="H596">
        <f>I599+I616+I638</f>
        <v>0</v>
      </c>
      <c r="I596">
        <f>J599+J616+J638</f>
        <v>0</v>
      </c>
      <c r="J596">
        <f>K599+K616+K638</f>
        <v>0</v>
      </c>
      <c r="K596">
        <f>L599+L616+L638</f>
        <v>0</v>
      </c>
      <c r="L596">
        <f>M599+M616+M638</f>
        <v>0</v>
      </c>
      <c r="M596">
        <f>N599+N616+N638</f>
        <v>0</v>
      </c>
      <c r="N596">
        <f>O599+O616+O638</f>
        <v>0</v>
      </c>
      <c r="O596">
        <f>P599+P616+P638</f>
        <v>0</v>
      </c>
      <c r="P596">
        <f>Q599+Q616+Q638</f>
        <v>0</v>
      </c>
    </row>
    <row r="597" spans="2:16" outlineLevel="2">
      <c r="B597" s="4" t="s">
        <v>10</v>
      </c>
      <c r="D597">
        <f>E600+E617+E639</f>
        <v>0</v>
      </c>
      <c r="E597">
        <f>F600+F617+F639</f>
        <v>0</v>
      </c>
      <c r="F597">
        <f>G600+G617+G639</f>
        <v>0</v>
      </c>
      <c r="G597">
        <f>H600+H617+H639</f>
        <v>0</v>
      </c>
      <c r="H597">
        <f>I600+I617+I639</f>
        <v>0</v>
      </c>
      <c r="I597">
        <f>J600+J617+J639</f>
        <v>0</v>
      </c>
      <c r="J597">
        <f>K600+K617+K639</f>
        <v>0</v>
      </c>
      <c r="K597">
        <f>L600+L617+L639</f>
        <v>0</v>
      </c>
      <c r="L597">
        <f>M600+M617+M639</f>
        <v>0</v>
      </c>
      <c r="M597">
        <f>N600+N617+N639</f>
        <v>0</v>
      </c>
      <c r="N597">
        <f>O600+O617+O639</f>
        <v>0</v>
      </c>
      <c r="O597">
        <f>P600+P617+P639</f>
        <v>0</v>
      </c>
      <c r="P597">
        <f>Q600+Q617+Q639</f>
        <v>0</v>
      </c>
    </row>
    <row r="598" spans="2:16" s="5" customFormat="1" outlineLevel="1">
      <c r="C598" s="5" t="s">
        <v>21</v>
      </c>
      <c r="D598" s="1">
        <f>IFERROR(D599/D600, D599)</f>
        <v>0</v>
      </c>
      <c r="E598" s="1">
        <f>IFERROR(E599/E600, E599)</f>
        <v>0</v>
      </c>
      <c r="F598" s="1">
        <f>IFERROR(F599/F600, F599)</f>
        <v>0</v>
      </c>
      <c r="G598" s="1">
        <f>IFERROR(G599/G600, G599)</f>
        <v>0</v>
      </c>
      <c r="H598" s="1">
        <f>IFERROR(H599/H600, H599)</f>
        <v>0</v>
      </c>
      <c r="I598" s="1">
        <f>IFERROR(I599/I600, I599)</f>
        <v>0</v>
      </c>
      <c r="J598" s="1">
        <f>IFERROR(J599/J600, J599)</f>
        <v>0</v>
      </c>
      <c r="K598" s="1">
        <f>IFERROR(K599/K600, K599)</f>
        <v>0</v>
      </c>
      <c r="L598" s="1">
        <f>IFERROR(L599/L600, L599)</f>
        <v>0</v>
      </c>
      <c r="M598" s="1">
        <f>IFERROR(M599/M600, M599)</f>
        <v>0</v>
      </c>
      <c r="N598" s="1">
        <f>IFERROR(N599/N600, N599)</f>
        <v>0</v>
      </c>
      <c r="O598" s="1">
        <f>IFERROR(O599/O600, O599)</f>
        <v>0</v>
      </c>
      <c r="P598" s="1">
        <f>IFERROR(P599/P600, P599)</f>
        <v>0</v>
      </c>
    </row>
    <row r="599" spans="2:16" outlineLevel="2">
      <c r="C599" t="s">
        <v>10</v>
      </c>
      <c r="D599">
        <f>COUNTIF(D601:D614, "1")</f>
        <v>0</v>
      </c>
      <c r="E599">
        <f>COUNTIF(E601:E614, "1")</f>
        <v>0</v>
      </c>
      <c r="F599">
        <f>COUNTIF(F601:F614, "1")</f>
        <v>0</v>
      </c>
      <c r="G599">
        <f>COUNTIF(G601:G614, "1")</f>
        <v>0</v>
      </c>
      <c r="H599">
        <f>COUNTIF(H601:H614, "1")</f>
        <v>0</v>
      </c>
      <c r="I599">
        <f>COUNTIF(I601:I614, "1")</f>
        <v>0</v>
      </c>
      <c r="J599">
        <f>COUNTIF(J601:J614, "1")</f>
        <v>0</v>
      </c>
      <c r="K599">
        <f>COUNTIF(K601:K614, "1")</f>
        <v>0</v>
      </c>
      <c r="L599">
        <f>COUNTIF(L601:L614, "1")</f>
        <v>0</v>
      </c>
      <c r="M599">
        <f>COUNTIF(M601:M614, "1")</f>
        <v>0</v>
      </c>
      <c r="N599">
        <f>COUNTIF(N601:N614, "1")</f>
        <v>0</v>
      </c>
      <c r="O599">
        <f>COUNTIF(O601:O614, "1")</f>
        <v>0</v>
      </c>
      <c r="P599">
        <f>COUNTIF(P601:P614, "1")</f>
        <v>0</v>
      </c>
    </row>
    <row r="600" spans="2:16" outlineLevel="2">
      <c r="C600" t="s">
        <v>12</v>
      </c>
      <c r="D600">
        <f>COUNTIF(D601:D614, "0")</f>
        <v>0</v>
      </c>
      <c r="E600">
        <f>COUNTIF(E601:E614, "0")</f>
        <v>0</v>
      </c>
      <c r="F600">
        <f>COUNTIF(F601:F614, "0")</f>
        <v>0</v>
      </c>
      <c r="G600">
        <f>COUNTIF(G601:G614, "0")</f>
        <v>0</v>
      </c>
      <c r="H600">
        <f>COUNTIF(H601:H614, "0")</f>
        <v>0</v>
      </c>
      <c r="I600">
        <f>COUNTIF(I601:I614, "0")</f>
        <v>0</v>
      </c>
      <c r="J600">
        <f>COUNTIF(J601:J614, "0")</f>
        <v>0</v>
      </c>
      <c r="K600">
        <f>COUNTIF(K601:K614, "0")</f>
        <v>0</v>
      </c>
      <c r="L600">
        <f>COUNTIF(L601:L614, "0")</f>
        <v>0</v>
      </c>
      <c r="M600">
        <f>COUNTIF(M601:M614, "0")</f>
        <v>0</v>
      </c>
      <c r="N600">
        <f>COUNTIF(N601:N614, "0")</f>
        <v>0</v>
      </c>
      <c r="O600">
        <f>COUNTIF(O601:O614, "0")</f>
        <v>0</v>
      </c>
      <c r="P600">
        <f>COUNTIF(P601:P614, "0")</f>
        <v>0</v>
      </c>
    </row>
    <row r="601" spans="2:16" outlineLevel="2">
      <c r="B601" t="s">
        <v>22</v>
      </c>
      <c r="C601" t="s">
        <v>25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2:16" outlineLevel="2">
      <c r="B602" t="s">
        <v>22</v>
      </c>
      <c r="C602" t="s">
        <v>26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2:16" outlineLevel="2">
      <c r="B603" t="s">
        <v>22</v>
      </c>
      <c r="C603" t="s">
        <v>27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2:16" outlineLevel="2">
      <c r="B604" t="s">
        <v>22</v>
      </c>
      <c r="C604" t="s">
        <v>28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</row>
    <row r="605" spans="2:16" outlineLevel="2">
      <c r="B605" t="s">
        <v>22</v>
      </c>
      <c r="C605" t="s">
        <v>29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2:16" outlineLevel="2">
      <c r="B606" t="s">
        <v>22</v>
      </c>
      <c r="C606" t="s">
        <v>30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2:16" outlineLevel="2">
      <c r="B607" t="s">
        <v>22</v>
      </c>
      <c r="C607" t="s">
        <v>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</row>
    <row r="608" spans="2:16" outlineLevel="2">
      <c r="B608" t="s">
        <v>22</v>
      </c>
      <c r="C608" t="s">
        <v>32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0</v>
      </c>
    </row>
    <row r="609" spans="2:16" outlineLevel="2">
      <c r="B609" t="s">
        <v>22</v>
      </c>
      <c r="C609" t="s">
        <v>33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</row>
    <row r="610" spans="2:16" outlineLevel="2">
      <c r="B610" t="s">
        <v>22</v>
      </c>
      <c r="C610" t="s">
        <v>34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2:16" outlineLevel="2">
      <c r="B611" t="s">
        <v>22</v>
      </c>
      <c r="C611" t="s">
        <v>36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2:16" outlineLevel="2">
      <c r="B612" t="s">
        <v>22</v>
      </c>
      <c r="C612" t="s">
        <v>39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2:16" outlineLevel="2">
      <c r="B613" t="s">
        <v>22</v>
      </c>
      <c r="C613" t="s">
        <v>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2:16" outlineLevel="2">
      <c r="B614" t="s">
        <v>22</v>
      </c>
      <c r="C614" t="s">
        <v>42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2:16" s="5" customFormat="1" outlineLevel="1">
      <c r="C615" s="5" t="s">
        <v>18</v>
      </c>
      <c r="D615" s="1">
        <f>IFERROR(D616/D617, D616)</f>
        <v>0</v>
      </c>
      <c r="E615" s="1">
        <f>IFERROR(E616/E617, E616)</f>
        <v>0</v>
      </c>
      <c r="F615" s="1">
        <f>IFERROR(F616/F617, F616)</f>
        <v>0</v>
      </c>
      <c r="G615" s="1">
        <f>IFERROR(G616/G617, G616)</f>
        <v>0</v>
      </c>
      <c r="H615" s="1">
        <f>IFERROR(H616/H617, H616)</f>
        <v>0</v>
      </c>
      <c r="I615" s="1">
        <f>IFERROR(I616/I617, I616)</f>
        <v>0</v>
      </c>
      <c r="J615" s="1">
        <f>IFERROR(J616/J617, J616)</f>
        <v>0</v>
      </c>
      <c r="K615" s="1">
        <f>IFERROR(K616/K617, K616)</f>
        <v>0</v>
      </c>
      <c r="L615" s="1">
        <f>IFERROR(L616/L617, L616)</f>
        <v>0</v>
      </c>
      <c r="M615" s="1">
        <f>IFERROR(M616/M617, M616)</f>
        <v>0</v>
      </c>
      <c r="N615" s="1">
        <f>IFERROR(N616/N617, N616)</f>
        <v>0</v>
      </c>
      <c r="O615" s="1">
        <f>IFERROR(O616/O617, O616)</f>
        <v>0</v>
      </c>
      <c r="P615" s="1">
        <f>IFERROR(P616/P617, P616)</f>
        <v>0</v>
      </c>
    </row>
    <row r="616" spans="2:16" outlineLevel="2">
      <c r="C616" t="s">
        <v>10</v>
      </c>
      <c r="D616">
        <f>COUNTIF(D618:D636, "1")</f>
        <v>0</v>
      </c>
      <c r="E616">
        <f>COUNTIF(E618:E636, "1")</f>
        <v>0</v>
      </c>
      <c r="F616">
        <f>COUNTIF(F618:F636, "1")</f>
        <v>0</v>
      </c>
      <c r="G616">
        <f>COUNTIF(G618:G636, "1")</f>
        <v>0</v>
      </c>
      <c r="H616">
        <f>COUNTIF(H618:H636, "1")</f>
        <v>0</v>
      </c>
      <c r="I616">
        <f>COUNTIF(I618:I636, "1")</f>
        <v>0</v>
      </c>
      <c r="J616">
        <f>COUNTIF(J618:J636, "1")</f>
        <v>0</v>
      </c>
      <c r="K616">
        <f>COUNTIF(K618:K636, "1")</f>
        <v>0</v>
      </c>
      <c r="L616">
        <f>COUNTIF(L618:L636, "1")</f>
        <v>0</v>
      </c>
      <c r="M616">
        <f>COUNTIF(M618:M636, "1")</f>
        <v>0</v>
      </c>
      <c r="N616">
        <f>COUNTIF(N618:N636, "1")</f>
        <v>0</v>
      </c>
      <c r="O616">
        <f>COUNTIF(O618:O636, "1")</f>
        <v>0</v>
      </c>
      <c r="P616">
        <f>COUNTIF(P618:P636, "1")</f>
        <v>0</v>
      </c>
    </row>
    <row r="617" spans="2:16" outlineLevel="2">
      <c r="C617" t="s">
        <v>12</v>
      </c>
      <c r="D617">
        <f>COUNTIF(D618:D636, "0")</f>
        <v>0</v>
      </c>
      <c r="E617">
        <f>COUNTIF(E618:E636, "0")</f>
        <v>0</v>
      </c>
      <c r="F617">
        <f>COUNTIF(F618:F636, "0")</f>
        <v>0</v>
      </c>
      <c r="G617">
        <f>COUNTIF(G618:G636, "0")</f>
        <v>0</v>
      </c>
      <c r="H617">
        <f>COUNTIF(H618:H636, "0")</f>
        <v>0</v>
      </c>
      <c r="I617">
        <f>COUNTIF(I618:I636, "0")</f>
        <v>0</v>
      </c>
      <c r="J617">
        <f>COUNTIF(J618:J636, "0")</f>
        <v>0</v>
      </c>
      <c r="K617">
        <f>COUNTIF(K618:K636, "0")</f>
        <v>0</v>
      </c>
      <c r="L617">
        <f>COUNTIF(L618:L636, "0")</f>
        <v>0</v>
      </c>
      <c r="M617">
        <f>COUNTIF(M618:M636, "0")</f>
        <v>0</v>
      </c>
      <c r="N617">
        <f>COUNTIF(N618:N636, "0")</f>
        <v>0</v>
      </c>
      <c r="O617">
        <f>COUNTIF(O618:O636, "0")</f>
        <v>0</v>
      </c>
      <c r="P617">
        <f>COUNTIF(P618:P636, "0")</f>
        <v>0</v>
      </c>
    </row>
    <row r="618" spans="2:16" outlineLevel="2">
      <c r="B618" t="s">
        <v>19</v>
      </c>
      <c r="C618" t="s">
        <v>25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2:16" outlineLevel="2">
      <c r="B619" t="s">
        <v>19</v>
      </c>
      <c r="C619" t="s">
        <v>26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2:16" outlineLevel="2">
      <c r="B620" t="s">
        <v>19</v>
      </c>
      <c r="C620" t="s">
        <v>27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2:16" outlineLevel="2">
      <c r="B621" t="s">
        <v>19</v>
      </c>
      <c r="C621" t="s">
        <v>28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2:16" outlineLevel="2">
      <c r="B622" t="s">
        <v>19</v>
      </c>
      <c r="C622" t="s">
        <v>48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2:16" outlineLevel="2">
      <c r="B623" t="s">
        <v>19</v>
      </c>
      <c r="C623" t="s">
        <v>30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2:16" outlineLevel="2">
      <c r="B624" t="s">
        <v>19</v>
      </c>
      <c r="C624" t="s">
        <v>20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2:16" outlineLevel="2">
      <c r="B625" t="s">
        <v>19</v>
      </c>
      <c r="C625" t="s">
        <v>32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2:16" outlineLevel="2">
      <c r="B626" t="s">
        <v>19</v>
      </c>
      <c r="C626" t="s">
        <v>33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2:16" outlineLevel="2">
      <c r="B627" t="s">
        <v>19</v>
      </c>
      <c r="C627" t="s">
        <v>33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2:16" outlineLevel="2">
      <c r="B628" t="s">
        <v>19</v>
      </c>
      <c r="C628" t="s">
        <v>37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2:16" outlineLevel="2">
      <c r="B629" t="s">
        <v>19</v>
      </c>
      <c r="C629" t="s">
        <v>39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2:16" outlineLevel="2">
      <c r="B630" t="s">
        <v>19</v>
      </c>
      <c r="C630" t="s">
        <v>40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2:16" outlineLevel="2">
      <c r="B631" t="s">
        <v>19</v>
      </c>
      <c r="C631" t="s">
        <v>41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2:16" outlineLevel="2">
      <c r="B632" t="s">
        <v>19</v>
      </c>
      <c r="C632" t="s">
        <v>23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2:16" outlineLevel="2">
      <c r="B633" t="s">
        <v>19</v>
      </c>
      <c r="C633" t="s">
        <v>42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2:16" outlineLevel="2">
      <c r="B634" t="s">
        <v>19</v>
      </c>
      <c r="C634" t="s">
        <v>50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2:16" outlineLevel="2">
      <c r="B635" t="s">
        <v>19</v>
      </c>
      <c r="C635" t="s">
        <v>51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</row>
    <row r="636" spans="2:16" outlineLevel="2">
      <c r="B636" t="s">
        <v>19</v>
      </c>
      <c r="C636" t="s">
        <v>52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2:16" s="5" customFormat="1" outlineLevel="1">
      <c r="C637" s="5" t="s">
        <v>15</v>
      </c>
      <c r="D637" s="1">
        <f>IFERROR(D638/D639, D638)</f>
        <v>0</v>
      </c>
      <c r="E637" s="1">
        <f>IFERROR(E638/E639, E638)</f>
        <v>0</v>
      </c>
      <c r="F637" s="1">
        <f>IFERROR(F638/F639, F638)</f>
        <v>0</v>
      </c>
      <c r="G637" s="1">
        <f>IFERROR(G638/G639, G638)</f>
        <v>0</v>
      </c>
      <c r="H637" s="1">
        <f>IFERROR(H638/H639, H638)</f>
        <v>0</v>
      </c>
      <c r="I637" s="1">
        <f>IFERROR(I638/I639, I638)</f>
        <v>0</v>
      </c>
      <c r="J637" s="1">
        <f>IFERROR(J638/J639, J638)</f>
        <v>0</v>
      </c>
      <c r="K637" s="1">
        <f>IFERROR(K638/K639, K638)</f>
        <v>0</v>
      </c>
      <c r="L637" s="1">
        <f>IFERROR(L638/L639, L638)</f>
        <v>0</v>
      </c>
      <c r="M637" s="1">
        <f>IFERROR(M638/M639, M638)</f>
        <v>0</v>
      </c>
      <c r="N637" s="1">
        <f>IFERROR(N638/N639, N638)</f>
        <v>0</v>
      </c>
      <c r="O637" s="1">
        <f>IFERROR(O638/O639, O638)</f>
        <v>0</v>
      </c>
      <c r="P637" s="1">
        <f>IFERROR(P638/P639, P638)</f>
        <v>0</v>
      </c>
    </row>
    <row r="638" spans="2:16" outlineLevel="2">
      <c r="C638" t="s">
        <v>10</v>
      </c>
      <c r="D638">
        <f>COUNTIF(D640:D659, "1")</f>
        <v>0</v>
      </c>
      <c r="E638">
        <f>COUNTIF(E640:E659, "1")</f>
        <v>0</v>
      </c>
      <c r="F638">
        <f>COUNTIF(F640:F659, "1")</f>
        <v>0</v>
      </c>
      <c r="G638">
        <f>COUNTIF(G640:G659, "1")</f>
        <v>0</v>
      </c>
      <c r="H638">
        <f>COUNTIF(H640:H659, "1")</f>
        <v>0</v>
      </c>
      <c r="I638">
        <f>COUNTIF(I640:I659, "1")</f>
        <v>0</v>
      </c>
      <c r="J638">
        <f>COUNTIF(J640:J659, "1")</f>
        <v>0</v>
      </c>
      <c r="K638">
        <f>COUNTIF(K640:K659, "1")</f>
        <v>0</v>
      </c>
      <c r="L638">
        <f>COUNTIF(L640:L659, "1")</f>
        <v>0</v>
      </c>
      <c r="M638">
        <f>COUNTIF(M640:M659, "1")</f>
        <v>0</v>
      </c>
      <c r="N638">
        <f>COUNTIF(N640:N659, "1")</f>
        <v>0</v>
      </c>
      <c r="O638">
        <f>COUNTIF(O640:O659, "1")</f>
        <v>0</v>
      </c>
      <c r="P638">
        <f>COUNTIF(P640:P659, "1")</f>
        <v>0</v>
      </c>
    </row>
    <row r="639" spans="2:16" outlineLevel="2">
      <c r="C639" t="s">
        <v>12</v>
      </c>
      <c r="D639">
        <f>COUNTIF(D640:D659, "0")</f>
        <v>0</v>
      </c>
      <c r="E639">
        <f>COUNTIF(E640:E659, "0")</f>
        <v>0</v>
      </c>
      <c r="F639">
        <f>COUNTIF(F640:F659, "0")</f>
        <v>0</v>
      </c>
      <c r="G639">
        <f>COUNTIF(G640:G659, "0")</f>
        <v>0</v>
      </c>
      <c r="H639">
        <f>COUNTIF(H640:H659, "0")</f>
        <v>0</v>
      </c>
      <c r="I639">
        <f>COUNTIF(I640:I659, "0")</f>
        <v>0</v>
      </c>
      <c r="J639">
        <f>COUNTIF(J640:J659, "0")</f>
        <v>0</v>
      </c>
      <c r="K639">
        <f>COUNTIF(K640:K659, "0")</f>
        <v>0</v>
      </c>
      <c r="L639">
        <f>COUNTIF(L640:L659, "0")</f>
        <v>0</v>
      </c>
      <c r="M639">
        <f>COUNTIF(M640:M659, "0")</f>
        <v>0</v>
      </c>
      <c r="N639">
        <f>COUNTIF(N640:N659, "0")</f>
        <v>0</v>
      </c>
      <c r="O639">
        <f>COUNTIF(O640:O659, "0")</f>
        <v>0</v>
      </c>
      <c r="P639">
        <f>COUNTIF(P640:P659, "0")</f>
        <v>0</v>
      </c>
    </row>
    <row r="640" spans="2:16" outlineLevel="2">
      <c r="B640" t="s">
        <v>16</v>
      </c>
      <c r="C640" t="s">
        <v>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</row>
    <row r="641" spans="2:16" outlineLevel="2">
      <c r="B641" t="s">
        <v>16</v>
      </c>
      <c r="C641" t="s">
        <v>27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</row>
    <row r="642" spans="2:16" outlineLevel="2">
      <c r="B642" t="s">
        <v>16</v>
      </c>
      <c r="C642" t="s">
        <v>48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2:16" outlineLevel="2">
      <c r="B643" t="s">
        <v>16</v>
      </c>
      <c r="C643" t="s">
        <v>29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2:16" outlineLevel="2">
      <c r="B644" t="s">
        <v>16</v>
      </c>
      <c r="C644" t="s">
        <v>31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0</v>
      </c>
    </row>
    <row r="645" spans="2:16" outlineLevel="2">
      <c r="B645" t="s">
        <v>16</v>
      </c>
      <c r="C645" t="s">
        <v>31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0</v>
      </c>
    </row>
    <row r="646" spans="2:16" outlineLevel="2">
      <c r="B646" t="s">
        <v>16</v>
      </c>
      <c r="C646" t="s">
        <v>20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</row>
    <row r="647" spans="2:16" outlineLevel="2">
      <c r="B647" t="s">
        <v>16</v>
      </c>
      <c r="C647" t="s">
        <v>35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0</v>
      </c>
    </row>
    <row r="648" spans="2:16" outlineLevel="2">
      <c r="B648" t="s">
        <v>16</v>
      </c>
      <c r="C648" t="s">
        <v>39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2:16" outlineLevel="2">
      <c r="B649" t="s">
        <v>16</v>
      </c>
      <c r="C649" t="s">
        <v>40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</row>
    <row r="650" spans="2:16" outlineLevel="2">
      <c r="B650" t="s">
        <v>16</v>
      </c>
      <c r="C650" t="s">
        <v>40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</row>
    <row r="651" spans="2:16" outlineLevel="2">
      <c r="B651" t="s">
        <v>16</v>
      </c>
      <c r="C651" t="s">
        <v>41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</row>
    <row r="652" spans="2:16" outlineLevel="2">
      <c r="B652" t="s">
        <v>16</v>
      </c>
      <c r="C652" t="s">
        <v>23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</row>
    <row r="653" spans="2:16" outlineLevel="2">
      <c r="B653" t="s">
        <v>16</v>
      </c>
      <c r="C653" t="s">
        <v>23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</row>
    <row r="654" spans="2:16" outlineLevel="2">
      <c r="B654" t="s">
        <v>16</v>
      </c>
      <c r="C654" t="s">
        <v>42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2:16" outlineLevel="2">
      <c r="B655" t="s">
        <v>16</v>
      </c>
      <c r="C655" t="s">
        <v>51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</row>
    <row r="656" spans="2:16" outlineLevel="2">
      <c r="B656" t="s">
        <v>16</v>
      </c>
      <c r="C656" t="s">
        <v>52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</row>
    <row r="657" spans="2:16" outlineLevel="2">
      <c r="B657" t="s">
        <v>16</v>
      </c>
      <c r="C657" t="s">
        <v>54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2:16" outlineLevel="2">
      <c r="B658" t="s">
        <v>16</v>
      </c>
      <c r="C658" t="s">
        <v>64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</row>
    <row r="659" spans="2:16" outlineLevel="2">
      <c r="B659" t="s">
        <v>16</v>
      </c>
      <c r="C659" t="s">
        <v>55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2:16" s="3" customFormat="1">
      <c r="B660" s="3" t="s">
        <v>81</v>
      </c>
      <c r="C660" s="3" t="s">
        <v>8</v>
      </c>
      <c r="D660" s="3">
        <f>IFERROR(AVERAGE(D663), 0)</f>
        <v>0</v>
      </c>
      <c r="E660" s="3">
        <f>IFERROR(AVERAGE(E663), 0)</f>
        <v>0</v>
      </c>
      <c r="F660" s="3">
        <f>IFERROR(AVERAGE(F663), 0)</f>
        <v>0</v>
      </c>
      <c r="G660" s="3">
        <f>IFERROR(AVERAGE(G663), 0)</f>
        <v>0</v>
      </c>
      <c r="H660" s="3">
        <f>IFERROR(AVERAGE(H663), 0)</f>
        <v>0</v>
      </c>
      <c r="I660" s="3">
        <f>IFERROR(AVERAGE(I663), 0)</f>
        <v>0</v>
      </c>
      <c r="J660" s="3">
        <f>IFERROR(AVERAGE(J663), 0)</f>
        <v>0</v>
      </c>
      <c r="K660" s="3">
        <f>IFERROR(AVERAGE(K663), 0)</f>
        <v>0</v>
      </c>
      <c r="L660" s="3">
        <f>IFERROR(AVERAGE(L663), 0)</f>
        <v>0</v>
      </c>
      <c r="M660" s="3">
        <f>IFERROR(AVERAGE(M663), 0)</f>
        <v>0</v>
      </c>
      <c r="N660" s="3">
        <f>IFERROR(AVERAGE(N663), 0)</f>
        <v>0</v>
      </c>
      <c r="O660" s="3">
        <f>IFERROR(AVERAGE(O663), 0)</f>
        <v>0</v>
      </c>
      <c r="P660" s="3">
        <f>IFERROR(AVERAGE(P663), 0)</f>
        <v>0</v>
      </c>
    </row>
    <row r="661" spans="2:16" outlineLevel="2">
      <c r="B661" s="4" t="s">
        <v>9</v>
      </c>
      <c r="D661">
        <f>E664</f>
        <v>0</v>
      </c>
      <c r="E661">
        <f>F664</f>
        <v>0</v>
      </c>
      <c r="F661">
        <f>G664</f>
        <v>0</v>
      </c>
      <c r="G661">
        <f>H664</f>
        <v>0</v>
      </c>
      <c r="H661">
        <f>I664</f>
        <v>0</v>
      </c>
      <c r="I661">
        <f>J664</f>
        <v>0</v>
      </c>
      <c r="J661">
        <f>K664</f>
        <v>0</v>
      </c>
      <c r="K661">
        <f>L664</f>
        <v>0</v>
      </c>
      <c r="L661">
        <f>M664</f>
        <v>0</v>
      </c>
      <c r="M661">
        <f>N664</f>
        <v>0</v>
      </c>
      <c r="N661">
        <f>O664</f>
        <v>0</v>
      </c>
      <c r="O661">
        <f>P664</f>
        <v>0</v>
      </c>
      <c r="P661">
        <f>Q664</f>
        <v>0</v>
      </c>
    </row>
    <row r="662" spans="2:16" outlineLevel="2">
      <c r="B662" s="4" t="s">
        <v>10</v>
      </c>
      <c r="D662">
        <f>E665</f>
        <v>0</v>
      </c>
      <c r="E662">
        <f>F665</f>
        <v>0</v>
      </c>
      <c r="F662">
        <f>G665</f>
        <v>0</v>
      </c>
      <c r="G662">
        <f>H665</f>
        <v>0</v>
      </c>
      <c r="H662">
        <f>I665</f>
        <v>0</v>
      </c>
      <c r="I662">
        <f>J665</f>
        <v>0</v>
      </c>
      <c r="J662">
        <f>K665</f>
        <v>0</v>
      </c>
      <c r="K662">
        <f>L665</f>
        <v>0</v>
      </c>
      <c r="L662">
        <f>M665</f>
        <v>0</v>
      </c>
      <c r="M662">
        <f>N665</f>
        <v>0</v>
      </c>
      <c r="N662">
        <f>O665</f>
        <v>0</v>
      </c>
      <c r="O662">
        <f>P665</f>
        <v>0</v>
      </c>
      <c r="P662">
        <f>Q665</f>
        <v>0</v>
      </c>
    </row>
    <row r="663" spans="2:16" s="5" customFormat="1" outlineLevel="1">
      <c r="C663" s="5" t="s">
        <v>15</v>
      </c>
      <c r="D663" s="1">
        <f>IFERROR(D664/D665, D664)</f>
        <v>0</v>
      </c>
      <c r="E663" s="1">
        <f>IFERROR(E664/E665, E664)</f>
        <v>0</v>
      </c>
      <c r="F663" s="1">
        <f>IFERROR(F664/F665, F664)</f>
        <v>0</v>
      </c>
      <c r="G663" s="1">
        <f>IFERROR(G664/G665, G664)</f>
        <v>0</v>
      </c>
      <c r="H663" s="1">
        <f>IFERROR(H664/H665, H664)</f>
        <v>0</v>
      </c>
      <c r="I663" s="1">
        <f>IFERROR(I664/I665, I664)</f>
        <v>0</v>
      </c>
      <c r="J663" s="1">
        <f>IFERROR(J664/J665, J664)</f>
        <v>0</v>
      </c>
      <c r="K663" s="1">
        <f>IFERROR(K664/K665, K664)</f>
        <v>0</v>
      </c>
      <c r="L663" s="1">
        <f>IFERROR(L664/L665, L664)</f>
        <v>0</v>
      </c>
      <c r="M663" s="1">
        <f>IFERROR(M664/M665, M664)</f>
        <v>0</v>
      </c>
      <c r="N663" s="1">
        <f>IFERROR(N664/N665, N664)</f>
        <v>0</v>
      </c>
      <c r="O663" s="1">
        <f>IFERROR(O664/O665, O664)</f>
        <v>0</v>
      </c>
      <c r="P663" s="1">
        <f>IFERROR(P664/P665, P664)</f>
        <v>0</v>
      </c>
    </row>
    <row r="664" spans="2:16" outlineLevel="2">
      <c r="C664" t="s">
        <v>10</v>
      </c>
      <c r="D664">
        <f>COUNTIF(D666:D667, "1")</f>
        <v>0</v>
      </c>
      <c r="E664">
        <f>COUNTIF(E666:E667, "1")</f>
        <v>0</v>
      </c>
      <c r="F664">
        <f>COUNTIF(F666:F667, "1")</f>
        <v>0</v>
      </c>
      <c r="G664">
        <f>COUNTIF(G666:G667, "1")</f>
        <v>0</v>
      </c>
      <c r="H664">
        <f>COUNTIF(H666:H667, "1")</f>
        <v>0</v>
      </c>
      <c r="I664">
        <f>COUNTIF(I666:I667, "1")</f>
        <v>0</v>
      </c>
      <c r="J664">
        <f>COUNTIF(J666:J667, "1")</f>
        <v>0</v>
      </c>
      <c r="K664">
        <f>COUNTIF(K666:K667, "1")</f>
        <v>0</v>
      </c>
      <c r="L664">
        <f>COUNTIF(L666:L667, "1")</f>
        <v>0</v>
      </c>
      <c r="M664">
        <f>COUNTIF(M666:M667, "1")</f>
        <v>0</v>
      </c>
      <c r="N664">
        <f>COUNTIF(N666:N667, "1")</f>
        <v>0</v>
      </c>
      <c r="O664">
        <f>COUNTIF(O666:O667, "1")</f>
        <v>0</v>
      </c>
      <c r="P664">
        <f>COUNTIF(P666:P667, "1")</f>
        <v>0</v>
      </c>
    </row>
    <row r="665" spans="2:16" outlineLevel="2">
      <c r="C665" t="s">
        <v>12</v>
      </c>
      <c r="D665">
        <f>COUNTIF(D666:D667, "0")</f>
        <v>0</v>
      </c>
      <c r="E665">
        <f>COUNTIF(E666:E667, "0")</f>
        <v>0</v>
      </c>
      <c r="F665">
        <f>COUNTIF(F666:F667, "0")</f>
        <v>0</v>
      </c>
      <c r="G665">
        <f>COUNTIF(G666:G667, "0")</f>
        <v>0</v>
      </c>
      <c r="H665">
        <f>COUNTIF(H666:H667, "0")</f>
        <v>0</v>
      </c>
      <c r="I665">
        <f>COUNTIF(I666:I667, "0")</f>
        <v>0</v>
      </c>
      <c r="J665">
        <f>COUNTIF(J666:J667, "0")</f>
        <v>0</v>
      </c>
      <c r="K665">
        <f>COUNTIF(K666:K667, "0")</f>
        <v>0</v>
      </c>
      <c r="L665">
        <f>COUNTIF(L666:L667, "0")</f>
        <v>0</v>
      </c>
      <c r="M665">
        <f>COUNTIF(M666:M667, "0")</f>
        <v>0</v>
      </c>
      <c r="N665">
        <f>COUNTIF(N666:N667, "0")</f>
        <v>0</v>
      </c>
      <c r="O665">
        <f>COUNTIF(O666:O667, "0")</f>
        <v>0</v>
      </c>
      <c r="P665">
        <f>COUNTIF(P666:P667, "0")</f>
        <v>0</v>
      </c>
    </row>
    <row r="666" spans="2:16" outlineLevel="2">
      <c r="B666" t="s">
        <v>16</v>
      </c>
      <c r="C666" t="s">
        <v>25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2:16" outlineLevel="2">
      <c r="B667" t="s">
        <v>16</v>
      </c>
      <c r="C667" t="s">
        <v>25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2:16" s="3" customFormat="1">
      <c r="B668" s="3" t="s">
        <v>82</v>
      </c>
      <c r="C668" s="3" t="s">
        <v>8</v>
      </c>
      <c r="D668" s="3">
        <f>IFERROR(AVERAGE(D671,D694), 0)</f>
        <v>0</v>
      </c>
      <c r="E668" s="3">
        <f>IFERROR(AVERAGE(E671,E694), 0)</f>
        <v>0</v>
      </c>
      <c r="F668" s="3">
        <f>IFERROR(AVERAGE(F671,F694), 0)</f>
        <v>0</v>
      </c>
      <c r="G668" s="3">
        <f>IFERROR(AVERAGE(G671,G694), 0)</f>
        <v>0</v>
      </c>
      <c r="H668" s="3">
        <f>IFERROR(AVERAGE(H671,H694), 0)</f>
        <v>0</v>
      </c>
      <c r="I668" s="3">
        <f>IFERROR(AVERAGE(I671,I694), 0)</f>
        <v>0</v>
      </c>
      <c r="J668" s="3">
        <f>IFERROR(AVERAGE(J671,J694), 0)</f>
        <v>0</v>
      </c>
      <c r="K668" s="3">
        <f>IFERROR(AVERAGE(K671,K694), 0)</f>
        <v>0</v>
      </c>
      <c r="L668" s="3">
        <f>IFERROR(AVERAGE(L671,L694), 0)</f>
        <v>0</v>
      </c>
      <c r="M668" s="3">
        <f>IFERROR(AVERAGE(M671,M694), 0)</f>
        <v>0</v>
      </c>
      <c r="N668" s="3">
        <f>IFERROR(AVERAGE(N671,N694), 0)</f>
        <v>0</v>
      </c>
      <c r="O668" s="3">
        <f>IFERROR(AVERAGE(O671,O694), 0)</f>
        <v>0</v>
      </c>
      <c r="P668" s="3">
        <f>IFERROR(AVERAGE(P671,P694), 0)</f>
        <v>0</v>
      </c>
    </row>
    <row r="669" spans="2:16" outlineLevel="2">
      <c r="B669" s="4" t="s">
        <v>9</v>
      </c>
      <c r="D669">
        <f>E672+E695</f>
        <v>0</v>
      </c>
      <c r="E669">
        <f>F672+F695</f>
        <v>0</v>
      </c>
      <c r="F669">
        <f>G672+G695</f>
        <v>0</v>
      </c>
      <c r="G669">
        <f>H672+H695</f>
        <v>0</v>
      </c>
      <c r="H669">
        <f>I672+I695</f>
        <v>0</v>
      </c>
      <c r="I669">
        <f>J672+J695</f>
        <v>0</v>
      </c>
      <c r="J669">
        <f>K672+K695</f>
        <v>0</v>
      </c>
      <c r="K669">
        <f>L672+L695</f>
        <v>0</v>
      </c>
      <c r="L669">
        <f>M672+M695</f>
        <v>0</v>
      </c>
      <c r="M669">
        <f>N672+N695</f>
        <v>0</v>
      </c>
      <c r="N669">
        <f>O672+O695</f>
        <v>0</v>
      </c>
      <c r="O669">
        <f>P672+P695</f>
        <v>0</v>
      </c>
      <c r="P669">
        <f>Q672+Q695</f>
        <v>0</v>
      </c>
    </row>
    <row r="670" spans="2:16" outlineLevel="2">
      <c r="B670" s="4" t="s">
        <v>10</v>
      </c>
      <c r="D670">
        <f>E673+E696</f>
        <v>0</v>
      </c>
      <c r="E670">
        <f>F673+F696</f>
        <v>0</v>
      </c>
      <c r="F670">
        <f>G673+G696</f>
        <v>0</v>
      </c>
      <c r="G670">
        <f>H673+H696</f>
        <v>0</v>
      </c>
      <c r="H670">
        <f>I673+I696</f>
        <v>0</v>
      </c>
      <c r="I670">
        <f>J673+J696</f>
        <v>0</v>
      </c>
      <c r="J670">
        <f>K673+K696</f>
        <v>0</v>
      </c>
      <c r="K670">
        <f>L673+L696</f>
        <v>0</v>
      </c>
      <c r="L670">
        <f>M673+M696</f>
        <v>0</v>
      </c>
      <c r="M670">
        <f>N673+N696</f>
        <v>0</v>
      </c>
      <c r="N670">
        <f>O673+O696</f>
        <v>0</v>
      </c>
      <c r="O670">
        <f>P673+P696</f>
        <v>0</v>
      </c>
      <c r="P670">
        <f>Q673+Q696</f>
        <v>0</v>
      </c>
    </row>
    <row r="671" spans="2:16" s="5" customFormat="1" outlineLevel="1">
      <c r="C671" s="5" t="s">
        <v>15</v>
      </c>
      <c r="D671" s="1">
        <f>IFERROR(D672/D673, D672)</f>
        <v>0</v>
      </c>
      <c r="E671" s="1">
        <f>IFERROR(E672/E673, E672)</f>
        <v>0</v>
      </c>
      <c r="F671" s="1">
        <f>IFERROR(F672/F673, F672)</f>
        <v>0</v>
      </c>
      <c r="G671" s="1">
        <f>IFERROR(G672/G673, G672)</f>
        <v>0</v>
      </c>
      <c r="H671" s="1">
        <f>IFERROR(H672/H673, H672)</f>
        <v>0</v>
      </c>
      <c r="I671" s="1">
        <f>IFERROR(I672/I673, I672)</f>
        <v>0</v>
      </c>
      <c r="J671" s="1">
        <f>IFERROR(J672/J673, J672)</f>
        <v>0</v>
      </c>
      <c r="K671" s="1">
        <f>IFERROR(K672/K673, K672)</f>
        <v>0</v>
      </c>
      <c r="L671" s="1">
        <f>IFERROR(L672/L673, L672)</f>
        <v>0</v>
      </c>
      <c r="M671" s="1">
        <f>IFERROR(M672/M673, M672)</f>
        <v>0</v>
      </c>
      <c r="N671" s="1">
        <f>IFERROR(N672/N673, N672)</f>
        <v>0</v>
      </c>
      <c r="O671" s="1">
        <f>IFERROR(O672/O673, O672)</f>
        <v>0</v>
      </c>
      <c r="P671" s="1">
        <f>IFERROR(P672/P673, P672)</f>
        <v>0</v>
      </c>
    </row>
    <row r="672" spans="2:16" outlineLevel="2">
      <c r="C672" t="s">
        <v>10</v>
      </c>
      <c r="D672">
        <f>COUNTIF(D674:D693, "1")</f>
        <v>0</v>
      </c>
      <c r="E672">
        <f>COUNTIF(E674:E693, "1")</f>
        <v>0</v>
      </c>
      <c r="F672">
        <f>COUNTIF(F674:F693, "1")</f>
        <v>0</v>
      </c>
      <c r="G672">
        <f>COUNTIF(G674:G693, "1")</f>
        <v>0</v>
      </c>
      <c r="H672">
        <f>COUNTIF(H674:H693, "1")</f>
        <v>0</v>
      </c>
      <c r="I672">
        <f>COUNTIF(I674:I693, "1")</f>
        <v>0</v>
      </c>
      <c r="J672">
        <f>COUNTIF(J674:J693, "1")</f>
        <v>0</v>
      </c>
      <c r="K672">
        <f>COUNTIF(K674:K693, "1")</f>
        <v>0</v>
      </c>
      <c r="L672">
        <f>COUNTIF(L674:L693, "1")</f>
        <v>0</v>
      </c>
      <c r="M672">
        <f>COUNTIF(M674:M693, "1")</f>
        <v>0</v>
      </c>
      <c r="N672">
        <f>COUNTIF(N674:N693, "1")</f>
        <v>0</v>
      </c>
      <c r="O672">
        <f>COUNTIF(O674:O693, "1")</f>
        <v>0</v>
      </c>
      <c r="P672">
        <f>COUNTIF(P674:P693, "1")</f>
        <v>0</v>
      </c>
    </row>
    <row r="673" spans="2:16" outlineLevel="2">
      <c r="C673" t="s">
        <v>12</v>
      </c>
      <c r="D673">
        <f>COUNTIF(D674:D693, "0")</f>
        <v>0</v>
      </c>
      <c r="E673">
        <f>COUNTIF(E674:E693, "0")</f>
        <v>0</v>
      </c>
      <c r="F673">
        <f>COUNTIF(F674:F693, "0")</f>
        <v>0</v>
      </c>
      <c r="G673">
        <f>COUNTIF(G674:G693, "0")</f>
        <v>0</v>
      </c>
      <c r="H673">
        <f>COUNTIF(H674:H693, "0")</f>
        <v>0</v>
      </c>
      <c r="I673">
        <f>COUNTIF(I674:I693, "0")</f>
        <v>0</v>
      </c>
      <c r="J673">
        <f>COUNTIF(J674:J693, "0")</f>
        <v>0</v>
      </c>
      <c r="K673">
        <f>COUNTIF(K674:K693, "0")</f>
        <v>0</v>
      </c>
      <c r="L673">
        <f>COUNTIF(L674:L693, "0")</f>
        <v>0</v>
      </c>
      <c r="M673">
        <f>COUNTIF(M674:M693, "0")</f>
        <v>0</v>
      </c>
      <c r="N673">
        <f>COUNTIF(N674:N693, "0")</f>
        <v>0</v>
      </c>
      <c r="O673">
        <f>COUNTIF(O674:O693, "0")</f>
        <v>0</v>
      </c>
      <c r="P673">
        <f>COUNTIF(P674:P693, "0")</f>
        <v>0</v>
      </c>
    </row>
    <row r="674" spans="2:16" outlineLevel="2">
      <c r="B674" t="s">
        <v>16</v>
      </c>
      <c r="C674" t="s">
        <v>25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2:16" outlineLevel="2">
      <c r="B675" t="s">
        <v>16</v>
      </c>
      <c r="C675" t="s">
        <v>26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2:16" outlineLevel="2">
      <c r="B676" t="s">
        <v>16</v>
      </c>
      <c r="C676" t="s">
        <v>27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2:16" outlineLevel="2">
      <c r="B677" t="s">
        <v>16</v>
      </c>
      <c r="C677" t="s">
        <v>48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</row>
    <row r="678" spans="2:16" outlineLevel="2">
      <c r="B678" t="s">
        <v>16</v>
      </c>
      <c r="C678" t="s">
        <v>29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2:16" outlineLevel="2">
      <c r="B679" t="s">
        <v>16</v>
      </c>
      <c r="C679" t="s">
        <v>30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2:16" outlineLevel="2">
      <c r="B680" t="s">
        <v>16</v>
      </c>
      <c r="C680" t="s">
        <v>31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</row>
    <row r="681" spans="2:16" outlineLevel="2">
      <c r="B681" t="s">
        <v>16</v>
      </c>
      <c r="C681" t="s">
        <v>34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2:16" outlineLevel="2">
      <c r="B682" t="s">
        <v>16</v>
      </c>
      <c r="C682" t="s">
        <v>36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2:16" outlineLevel="2">
      <c r="B683" t="s">
        <v>16</v>
      </c>
      <c r="C683" t="s">
        <v>37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</row>
    <row r="684" spans="2:16" outlineLevel="2">
      <c r="B684" t="s">
        <v>16</v>
      </c>
      <c r="C684" t="s">
        <v>38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2:16" outlineLevel="2">
      <c r="B685" t="s">
        <v>16</v>
      </c>
      <c r="C685" t="s">
        <v>39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2:16" outlineLevel="2">
      <c r="B686" t="s">
        <v>16</v>
      </c>
      <c r="C686" t="s">
        <v>40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2:16" outlineLevel="2">
      <c r="B687" t="s">
        <v>16</v>
      </c>
      <c r="C687" t="s">
        <v>23</v>
      </c>
      <c r="D687">
        <v>1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2:16" outlineLevel="2">
      <c r="B688" t="s">
        <v>16</v>
      </c>
      <c r="C688" t="s">
        <v>42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2:16" outlineLevel="2">
      <c r="B689" t="s">
        <v>16</v>
      </c>
      <c r="C689" t="s">
        <v>50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2:16" outlineLevel="2">
      <c r="B690" t="s">
        <v>16</v>
      </c>
      <c r="C690" t="s">
        <v>53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2:16" outlineLevel="2">
      <c r="B691" t="s">
        <v>16</v>
      </c>
      <c r="C691" t="s">
        <v>54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0</v>
      </c>
    </row>
    <row r="692" spans="2:16" outlineLevel="2">
      <c r="B692" t="s">
        <v>16</v>
      </c>
      <c r="C692" t="s">
        <v>64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</row>
    <row r="693" spans="2:16" outlineLevel="2">
      <c r="B693" t="s">
        <v>16</v>
      </c>
      <c r="C693" t="s">
        <v>55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2:16" s="5" customFormat="1" outlineLevel="1">
      <c r="C694" s="5" t="s">
        <v>43</v>
      </c>
      <c r="D694" s="1">
        <f>IFERROR(D695/D696, D695)</f>
        <v>0</v>
      </c>
      <c r="E694" s="1">
        <f>IFERROR(E695/E696, E695)</f>
        <v>0</v>
      </c>
      <c r="F694" s="1">
        <f>IFERROR(F695/F696, F695)</f>
        <v>0</v>
      </c>
      <c r="G694" s="1">
        <f>IFERROR(G695/G696, G695)</f>
        <v>0</v>
      </c>
      <c r="H694" s="1">
        <f>IFERROR(H695/H696, H695)</f>
        <v>0</v>
      </c>
      <c r="I694" s="1">
        <f>IFERROR(I695/I696, I695)</f>
        <v>0</v>
      </c>
      <c r="J694" s="1">
        <f>IFERROR(J695/J696, J695)</f>
        <v>0</v>
      </c>
      <c r="K694" s="1">
        <f>IFERROR(K695/K696, K695)</f>
        <v>0</v>
      </c>
      <c r="L694" s="1">
        <f>IFERROR(L695/L696, L695)</f>
        <v>0</v>
      </c>
      <c r="M694" s="1">
        <f>IFERROR(M695/M696, M695)</f>
        <v>0</v>
      </c>
      <c r="N694" s="1">
        <f>IFERROR(N695/N696, N695)</f>
        <v>0</v>
      </c>
      <c r="O694" s="1">
        <f>IFERROR(O695/O696, O695)</f>
        <v>0</v>
      </c>
      <c r="P694" s="1">
        <f>IFERROR(P695/P696, P695)</f>
        <v>0</v>
      </c>
    </row>
    <row r="695" spans="2:16" outlineLevel="2">
      <c r="C695" t="s">
        <v>10</v>
      </c>
      <c r="D695">
        <f>COUNTIF(D697:D713, "1")</f>
        <v>0</v>
      </c>
      <c r="E695">
        <f>COUNTIF(E697:E713, "1")</f>
        <v>0</v>
      </c>
      <c r="F695">
        <f>COUNTIF(F697:F713, "1")</f>
        <v>0</v>
      </c>
      <c r="G695">
        <f>COUNTIF(G697:G713, "1")</f>
        <v>0</v>
      </c>
      <c r="H695">
        <f>COUNTIF(H697:H713, "1")</f>
        <v>0</v>
      </c>
      <c r="I695">
        <f>COUNTIF(I697:I713, "1")</f>
        <v>0</v>
      </c>
      <c r="J695">
        <f>COUNTIF(J697:J713, "1")</f>
        <v>0</v>
      </c>
      <c r="K695">
        <f>COUNTIF(K697:K713, "1")</f>
        <v>0</v>
      </c>
      <c r="L695">
        <f>COUNTIF(L697:L713, "1")</f>
        <v>0</v>
      </c>
      <c r="M695">
        <f>COUNTIF(M697:M713, "1")</f>
        <v>0</v>
      </c>
      <c r="N695">
        <f>COUNTIF(N697:N713, "1")</f>
        <v>0</v>
      </c>
      <c r="O695">
        <f>COUNTIF(O697:O713, "1")</f>
        <v>0</v>
      </c>
      <c r="P695">
        <f>COUNTIF(P697:P713, "1")</f>
        <v>0</v>
      </c>
    </row>
    <row r="696" spans="2:16" outlineLevel="2">
      <c r="C696" t="s">
        <v>12</v>
      </c>
      <c r="D696">
        <f>COUNTIF(D697:D713, "0")</f>
        <v>0</v>
      </c>
      <c r="E696">
        <f>COUNTIF(E697:E713, "0")</f>
        <v>0</v>
      </c>
      <c r="F696">
        <f>COUNTIF(F697:F713, "0")</f>
        <v>0</v>
      </c>
      <c r="G696">
        <f>COUNTIF(G697:G713, "0")</f>
        <v>0</v>
      </c>
      <c r="H696">
        <f>COUNTIF(H697:H713, "0")</f>
        <v>0</v>
      </c>
      <c r="I696">
        <f>COUNTIF(I697:I713, "0")</f>
        <v>0</v>
      </c>
      <c r="J696">
        <f>COUNTIF(J697:J713, "0")</f>
        <v>0</v>
      </c>
      <c r="K696">
        <f>COUNTIF(K697:K713, "0")</f>
        <v>0</v>
      </c>
      <c r="L696">
        <f>COUNTIF(L697:L713, "0")</f>
        <v>0</v>
      </c>
      <c r="M696">
        <f>COUNTIF(M697:M713, "0")</f>
        <v>0</v>
      </c>
      <c r="N696">
        <f>COUNTIF(N697:N713, "0")</f>
        <v>0</v>
      </c>
      <c r="O696">
        <f>COUNTIF(O697:O713, "0")</f>
        <v>0</v>
      </c>
      <c r="P696">
        <f>COUNTIF(P697:P713, "0")</f>
        <v>0</v>
      </c>
    </row>
    <row r="697" spans="2:16" outlineLevel="2">
      <c r="B697" t="s">
        <v>44</v>
      </c>
      <c r="C697" t="s">
        <v>25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2:16" outlineLevel="2">
      <c r="B698" t="s">
        <v>44</v>
      </c>
      <c r="C698" t="s">
        <v>27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2:16" outlineLevel="2">
      <c r="B699" t="s">
        <v>44</v>
      </c>
      <c r="C699" t="s">
        <v>48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2:16" outlineLevel="2">
      <c r="B700" t="s">
        <v>44</v>
      </c>
      <c r="C700" t="s">
        <v>29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</row>
    <row r="701" spans="2:16" outlineLevel="2">
      <c r="B701" t="s">
        <v>44</v>
      </c>
      <c r="C701" t="s">
        <v>30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2:16" outlineLevel="2">
      <c r="B702" t="s">
        <v>44</v>
      </c>
      <c r="C702" t="s">
        <v>32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2:16" outlineLevel="2">
      <c r="B703" t="s">
        <v>44</v>
      </c>
      <c r="C703" t="s">
        <v>34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</row>
    <row r="704" spans="2:16" outlineLevel="2">
      <c r="B704" t="s">
        <v>44</v>
      </c>
      <c r="C704" t="s">
        <v>35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</row>
    <row r="705" spans="2:16" outlineLevel="2">
      <c r="B705" t="s">
        <v>44</v>
      </c>
      <c r="C705" t="s">
        <v>36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</row>
    <row r="706" spans="2:16" outlineLevel="2">
      <c r="B706" t="s">
        <v>44</v>
      </c>
      <c r="C706" t="s">
        <v>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2:16" outlineLevel="2">
      <c r="B707" t="s">
        <v>44</v>
      </c>
      <c r="C707" t="s">
        <v>39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2:16" outlineLevel="2">
      <c r="B708" t="s">
        <v>44</v>
      </c>
      <c r="C708" t="s">
        <v>40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</row>
    <row r="709" spans="2:16" outlineLevel="2">
      <c r="B709" t="s">
        <v>44</v>
      </c>
      <c r="C709" t="s">
        <v>42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2:16" outlineLevel="2">
      <c r="B710" t="s">
        <v>44</v>
      </c>
      <c r="C710" t="s">
        <v>50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2:16" outlineLevel="2">
      <c r="B711" t="s">
        <v>44</v>
      </c>
      <c r="C711" t="s">
        <v>52</v>
      </c>
      <c r="D711">
        <v>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2:16" outlineLevel="2">
      <c r="B712" t="s">
        <v>44</v>
      </c>
      <c r="C712" t="s">
        <v>53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2:16" outlineLevel="2">
      <c r="B713" t="s">
        <v>44</v>
      </c>
      <c r="C713" t="s">
        <v>64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2:16" s="2" customFormat="1">
      <c r="B714" s="2" t="s">
        <v>83</v>
      </c>
      <c r="D714" s="2">
        <f>IFERROR(AVERAGE(D717,D766,D832,D853,D871,D922,D965,D1018,D1092,D1169), 0)</f>
        <v>0</v>
      </c>
      <c r="E714" s="2">
        <f>IFERROR(AVERAGE(E717,E766,E832,E853,E871,E922,E965,E1018,E1092,E1169), 0)</f>
        <v>0</v>
      </c>
      <c r="F714" s="2">
        <f>IFERROR(AVERAGE(F717,F766,F832,F853,F871,F922,F965,F1018,F1092,F1169), 0)</f>
        <v>0</v>
      </c>
      <c r="G714" s="2">
        <f>IFERROR(AVERAGE(G717,G766,G832,G853,G871,G922,G965,G1018,G1092,G1169), 0)</f>
        <v>0</v>
      </c>
      <c r="H714" s="2">
        <f>IFERROR(AVERAGE(H717,H766,H832,H853,H871,H922,H965,H1018,H1092,H1169), 0)</f>
        <v>0</v>
      </c>
      <c r="I714" s="2">
        <f>IFERROR(AVERAGE(I717,I766,I832,I853,I871,I922,I965,I1018,I1092,I1169), 0)</f>
        <v>0</v>
      </c>
      <c r="J714" s="2">
        <f>IFERROR(AVERAGE(J717,J766,J832,J853,J871,J922,J965,J1018,J1092,J1169), 0)</f>
        <v>0</v>
      </c>
      <c r="K714" s="2">
        <f>IFERROR(AVERAGE(K717,K766,K832,K853,K871,K922,K965,K1018,K1092,K1169), 0)</f>
        <v>0</v>
      </c>
      <c r="L714" s="2">
        <f>IFERROR(AVERAGE(L717,L766,L832,L853,L871,L922,L965,L1018,L1092,L1169), 0)</f>
        <v>0</v>
      </c>
      <c r="M714" s="2">
        <f>IFERROR(AVERAGE(M717,M766,M832,M853,M871,M922,M965,M1018,M1092,M1169), 0)</f>
        <v>0</v>
      </c>
      <c r="N714" s="2">
        <f>IFERROR(AVERAGE(N717,N766,N832,N853,N871,N922,N965,N1018,N1092,N1169), 0)</f>
        <v>0</v>
      </c>
      <c r="O714" s="2">
        <f>IFERROR(AVERAGE(O717,O766,O832,O853,O871,O922,O965,O1018,O1092,O1169), 0)</f>
        <v>0</v>
      </c>
      <c r="P714" s="2">
        <f>IFERROR(AVERAGE(P717,P766,P832,P853,P871,P922,P965,P1018,P1092,P1169), 0)</f>
        <v>0</v>
      </c>
    </row>
    <row r="715" spans="2:16" outlineLevel="2">
      <c r="B715" t="s">
        <v>3</v>
      </c>
      <c r="D715">
        <f>D718+D767+D833+D854+D872+D923+D966+D1019+D1093+D1170</f>
        <v>0</v>
      </c>
      <c r="E715">
        <f>E718+E767+E833+E854+E872+E923+E966+E1019+E1093+E1170</f>
        <v>0</v>
      </c>
      <c r="F715">
        <f>F718+F767+F833+F854+F872+F923+F966+F1019+F1093+F1170</f>
        <v>0</v>
      </c>
      <c r="G715">
        <f>G718+G767+G833+G854+G872+G923+G966+G1019+G1093+G1170</f>
        <v>0</v>
      </c>
      <c r="H715">
        <f>H718+H767+H833+H854+H872+H923+H966+H1019+H1093+H1170</f>
        <v>0</v>
      </c>
      <c r="I715">
        <f>I718+I767+I833+I854+I872+I923+I966+I1019+I1093+I1170</f>
        <v>0</v>
      </c>
      <c r="J715">
        <f>J718+J767+J833+J854+J872+J923+J966+J1019+J1093+J1170</f>
        <v>0</v>
      </c>
      <c r="K715">
        <f>K718+K767+K833+K854+K872+K923+K966+K1019+K1093+K1170</f>
        <v>0</v>
      </c>
      <c r="L715">
        <f>L718+L767+L833+L854+L872+L923+L966+L1019+L1093+L1170</f>
        <v>0</v>
      </c>
      <c r="M715">
        <f>M718+M767+M833+M854+M872+M923+M966+M1019+M1093+M1170</f>
        <v>0</v>
      </c>
      <c r="N715">
        <f>N718+N767+N833+N854+N872+N923+N966+N1019+N1093+N1170</f>
        <v>0</v>
      </c>
      <c r="O715">
        <f>O718+O767+O833+O854+O872+O923+O966+O1019+O1093+O1170</f>
        <v>0</v>
      </c>
      <c r="P715">
        <f>P718+P767+P833+P854+P872+P923+P966+P1019+P1093+P1170</f>
        <v>0</v>
      </c>
    </row>
    <row r="716" spans="2:16" outlineLevel="2">
      <c r="B716" t="s">
        <v>4</v>
      </c>
      <c r="D716">
        <f>D719+D768+D834+D855+D873+D924+D967+D1020+D1094+D1171</f>
        <v>0</v>
      </c>
      <c r="E716">
        <f>E719+E768+E834+E855+E873+E924+E967+E1020+E1094+E1171</f>
        <v>0</v>
      </c>
      <c r="F716">
        <f>F719+F768+F834+F855+F873+F924+F967+F1020+F1094+F1171</f>
        <v>0</v>
      </c>
      <c r="G716">
        <f>G719+G768+G834+G855+G873+G924+G967+G1020+G1094+G1171</f>
        <v>0</v>
      </c>
      <c r="H716">
        <f>H719+H768+H834+H855+H873+H924+H967+H1020+H1094+H1171</f>
        <v>0</v>
      </c>
      <c r="I716">
        <f>I719+I768+I834+I855+I873+I924+I967+I1020+I1094+I1171</f>
        <v>0</v>
      </c>
      <c r="J716">
        <f>J719+J768+J834+J855+J873+J924+J967+J1020+J1094+J1171</f>
        <v>0</v>
      </c>
      <c r="K716">
        <f>K719+K768+K834+K855+K873+K924+K967+K1020+K1094+K1171</f>
        <v>0</v>
      </c>
      <c r="L716">
        <f>L719+L768+L834+L855+L873+L924+L967+L1020+L1094+L1171</f>
        <v>0</v>
      </c>
      <c r="M716">
        <f>M719+M768+M834+M855+M873+M924+M967+M1020+M1094+M1171</f>
        <v>0</v>
      </c>
      <c r="N716">
        <f>N719+N768+N834+N855+N873+N924+N967+N1020+N1094+N1171</f>
        <v>0</v>
      </c>
      <c r="O716">
        <f>O719+O768+O834+O855+O873+O924+O967+O1020+O1094+O1171</f>
        <v>0</v>
      </c>
      <c r="P716">
        <f>P719+P768+P834+P855+P873+P924+P967+P1020+P1094+P1171</f>
        <v>0</v>
      </c>
    </row>
    <row r="717" spans="2:16" s="3" customFormat="1">
      <c r="B717" s="3" t="s">
        <v>84</v>
      </c>
      <c r="C717" s="3" t="s">
        <v>8</v>
      </c>
      <c r="D717" s="3">
        <f>IFERROR(AVERAGE(D720,D743), 0)</f>
        <v>0</v>
      </c>
      <c r="E717" s="3">
        <f>IFERROR(AVERAGE(E720,E743), 0)</f>
        <v>0</v>
      </c>
      <c r="F717" s="3">
        <f>IFERROR(AVERAGE(F720,F743), 0)</f>
        <v>0</v>
      </c>
      <c r="G717" s="3">
        <f>IFERROR(AVERAGE(G720,G743), 0)</f>
        <v>0</v>
      </c>
      <c r="H717" s="3">
        <f>IFERROR(AVERAGE(H720,H743), 0)</f>
        <v>0</v>
      </c>
      <c r="I717" s="3">
        <f>IFERROR(AVERAGE(I720,I743), 0)</f>
        <v>0</v>
      </c>
      <c r="J717" s="3">
        <f>IFERROR(AVERAGE(J720,J743), 0)</f>
        <v>0</v>
      </c>
      <c r="K717" s="3">
        <f>IFERROR(AVERAGE(K720,K743), 0)</f>
        <v>0</v>
      </c>
      <c r="L717" s="3">
        <f>IFERROR(AVERAGE(L720,L743), 0)</f>
        <v>0</v>
      </c>
      <c r="M717" s="3">
        <f>IFERROR(AVERAGE(M720,M743), 0)</f>
        <v>0</v>
      </c>
      <c r="N717" s="3">
        <f>IFERROR(AVERAGE(N720,N743), 0)</f>
        <v>0</v>
      </c>
      <c r="O717" s="3">
        <f>IFERROR(AVERAGE(O720,O743), 0)</f>
        <v>0</v>
      </c>
      <c r="P717" s="3">
        <f>IFERROR(AVERAGE(P720,P743), 0)</f>
        <v>0</v>
      </c>
    </row>
    <row r="718" spans="2:16" outlineLevel="2">
      <c r="B718" s="4" t="s">
        <v>9</v>
      </c>
      <c r="D718">
        <f>E721+E744</f>
        <v>0</v>
      </c>
      <c r="E718">
        <f>F721+F744</f>
        <v>0</v>
      </c>
      <c r="F718">
        <f>G721+G744</f>
        <v>0</v>
      </c>
      <c r="G718">
        <f>H721+H744</f>
        <v>0</v>
      </c>
      <c r="H718">
        <f>I721+I744</f>
        <v>0</v>
      </c>
      <c r="I718">
        <f>J721+J744</f>
        <v>0</v>
      </c>
      <c r="J718">
        <f>K721+K744</f>
        <v>0</v>
      </c>
      <c r="K718">
        <f>L721+L744</f>
        <v>0</v>
      </c>
      <c r="L718">
        <f>M721+M744</f>
        <v>0</v>
      </c>
      <c r="M718">
        <f>N721+N744</f>
        <v>0</v>
      </c>
      <c r="N718">
        <f>O721+O744</f>
        <v>0</v>
      </c>
      <c r="O718">
        <f>P721+P744</f>
        <v>0</v>
      </c>
      <c r="P718">
        <f>Q721+Q744</f>
        <v>0</v>
      </c>
    </row>
    <row r="719" spans="2:16" outlineLevel="2">
      <c r="B719" s="4" t="s">
        <v>10</v>
      </c>
      <c r="D719">
        <f>E722+E745</f>
        <v>0</v>
      </c>
      <c r="E719">
        <f>F722+F745</f>
        <v>0</v>
      </c>
      <c r="F719">
        <f>G722+G745</f>
        <v>0</v>
      </c>
      <c r="G719">
        <f>H722+H745</f>
        <v>0</v>
      </c>
      <c r="H719">
        <f>I722+I745</f>
        <v>0</v>
      </c>
      <c r="I719">
        <f>J722+J745</f>
        <v>0</v>
      </c>
      <c r="J719">
        <f>K722+K745</f>
        <v>0</v>
      </c>
      <c r="K719">
        <f>L722+L745</f>
        <v>0</v>
      </c>
      <c r="L719">
        <f>M722+M745</f>
        <v>0</v>
      </c>
      <c r="M719">
        <f>N722+N745</f>
        <v>0</v>
      </c>
      <c r="N719">
        <f>O722+O745</f>
        <v>0</v>
      </c>
      <c r="O719">
        <f>P722+P745</f>
        <v>0</v>
      </c>
      <c r="P719">
        <f>Q722+Q745</f>
        <v>0</v>
      </c>
    </row>
    <row r="720" spans="2:16" s="5" customFormat="1" outlineLevel="1">
      <c r="C720" s="5" t="s">
        <v>15</v>
      </c>
      <c r="D720" s="1">
        <f>IFERROR(D721/D722, D721)</f>
        <v>0</v>
      </c>
      <c r="E720" s="1">
        <f>IFERROR(E721/E722, E721)</f>
        <v>0</v>
      </c>
      <c r="F720" s="1">
        <f>IFERROR(F721/F722, F721)</f>
        <v>0</v>
      </c>
      <c r="G720" s="1">
        <f>IFERROR(G721/G722, G721)</f>
        <v>0</v>
      </c>
      <c r="H720" s="1">
        <f>IFERROR(H721/H722, H721)</f>
        <v>0</v>
      </c>
      <c r="I720" s="1">
        <f>IFERROR(I721/I722, I721)</f>
        <v>0</v>
      </c>
      <c r="J720" s="1">
        <f>IFERROR(J721/J722, J721)</f>
        <v>0</v>
      </c>
      <c r="K720" s="1">
        <f>IFERROR(K721/K722, K721)</f>
        <v>0</v>
      </c>
      <c r="L720" s="1">
        <f>IFERROR(L721/L722, L721)</f>
        <v>0</v>
      </c>
      <c r="M720" s="1">
        <f>IFERROR(M721/M722, M721)</f>
        <v>0</v>
      </c>
      <c r="N720" s="1">
        <f>IFERROR(N721/N722, N721)</f>
        <v>0</v>
      </c>
      <c r="O720" s="1">
        <f>IFERROR(O721/O722, O721)</f>
        <v>0</v>
      </c>
      <c r="P720" s="1">
        <f>IFERROR(P721/P722, P721)</f>
        <v>0</v>
      </c>
    </row>
    <row r="721" spans="2:16" outlineLevel="2">
      <c r="C721" t="s">
        <v>10</v>
      </c>
      <c r="D721">
        <f>COUNTIF(D723:D742, "1")</f>
        <v>0</v>
      </c>
      <c r="E721">
        <f>COUNTIF(E723:E742, "1")</f>
        <v>0</v>
      </c>
      <c r="F721">
        <f>COUNTIF(F723:F742, "1")</f>
        <v>0</v>
      </c>
      <c r="G721">
        <f>COUNTIF(G723:G742, "1")</f>
        <v>0</v>
      </c>
      <c r="H721">
        <f>COUNTIF(H723:H742, "1")</f>
        <v>0</v>
      </c>
      <c r="I721">
        <f>COUNTIF(I723:I742, "1")</f>
        <v>0</v>
      </c>
      <c r="J721">
        <f>COUNTIF(J723:J742, "1")</f>
        <v>0</v>
      </c>
      <c r="K721">
        <f>COUNTIF(K723:K742, "1")</f>
        <v>0</v>
      </c>
      <c r="L721">
        <f>COUNTIF(L723:L742, "1")</f>
        <v>0</v>
      </c>
      <c r="M721">
        <f>COUNTIF(M723:M742, "1")</f>
        <v>0</v>
      </c>
      <c r="N721">
        <f>COUNTIF(N723:N742, "1")</f>
        <v>0</v>
      </c>
      <c r="O721">
        <f>COUNTIF(O723:O742, "1")</f>
        <v>0</v>
      </c>
      <c r="P721">
        <f>COUNTIF(P723:P742, "1")</f>
        <v>0</v>
      </c>
    </row>
    <row r="722" spans="2:16" outlineLevel="2">
      <c r="C722" t="s">
        <v>12</v>
      </c>
      <c r="D722">
        <f>COUNTIF(D723:D742, "0")</f>
        <v>0</v>
      </c>
      <c r="E722">
        <f>COUNTIF(E723:E742, "0")</f>
        <v>0</v>
      </c>
      <c r="F722">
        <f>COUNTIF(F723:F742, "0")</f>
        <v>0</v>
      </c>
      <c r="G722">
        <f>COUNTIF(G723:G742, "0")</f>
        <v>0</v>
      </c>
      <c r="H722">
        <f>COUNTIF(H723:H742, "0")</f>
        <v>0</v>
      </c>
      <c r="I722">
        <f>COUNTIF(I723:I742, "0")</f>
        <v>0</v>
      </c>
      <c r="J722">
        <f>COUNTIF(J723:J742, "0")</f>
        <v>0</v>
      </c>
      <c r="K722">
        <f>COUNTIF(K723:K742, "0")</f>
        <v>0</v>
      </c>
      <c r="L722">
        <f>COUNTIF(L723:L742, "0")</f>
        <v>0</v>
      </c>
      <c r="M722">
        <f>COUNTIF(M723:M742, "0")</f>
        <v>0</v>
      </c>
      <c r="N722">
        <f>COUNTIF(N723:N742, "0")</f>
        <v>0</v>
      </c>
      <c r="O722">
        <f>COUNTIF(O723:O742, "0")</f>
        <v>0</v>
      </c>
      <c r="P722">
        <f>COUNTIF(P723:P742, "0")</f>
        <v>0</v>
      </c>
    </row>
    <row r="723" spans="2:16" outlineLevel="2">
      <c r="B723" t="s">
        <v>16</v>
      </c>
      <c r="C723" t="s">
        <v>25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2:16" outlineLevel="2">
      <c r="B724" t="s">
        <v>16</v>
      </c>
      <c r="C724" t="s">
        <v>26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2:16" outlineLevel="2">
      <c r="B725" t="s">
        <v>16</v>
      </c>
      <c r="C725" t="s">
        <v>26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2:16" outlineLevel="2">
      <c r="B726" t="s">
        <v>16</v>
      </c>
      <c r="C726" t="s">
        <v>26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2:16" outlineLevel="2">
      <c r="B727" t="s">
        <v>16</v>
      </c>
      <c r="C727" t="s">
        <v>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</row>
    <row r="728" spans="2:16" outlineLevel="2">
      <c r="B728" t="s">
        <v>16</v>
      </c>
      <c r="C728" t="s">
        <v>29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</row>
    <row r="729" spans="2:16" outlineLevel="2">
      <c r="B729" t="s">
        <v>16</v>
      </c>
      <c r="C729" t="s">
        <v>30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2:16" outlineLevel="2">
      <c r="B730" t="s">
        <v>16</v>
      </c>
      <c r="C730" t="s">
        <v>31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2:16" outlineLevel="2">
      <c r="B731" t="s">
        <v>16</v>
      </c>
      <c r="C731" t="s">
        <v>20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2:16" outlineLevel="2">
      <c r="B732" t="s">
        <v>16</v>
      </c>
      <c r="C732" t="s">
        <v>32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2:16" outlineLevel="2">
      <c r="B733" t="s">
        <v>16</v>
      </c>
      <c r="C733" t="s">
        <v>34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2:16" outlineLevel="2">
      <c r="B734" t="s">
        <v>16</v>
      </c>
      <c r="C734" t="s">
        <v>35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2:16" outlineLevel="2">
      <c r="B735" t="s">
        <v>16</v>
      </c>
      <c r="C735" t="s">
        <v>36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</row>
    <row r="736" spans="2:16" outlineLevel="2">
      <c r="B736" t="s">
        <v>16</v>
      </c>
      <c r="C736" t="s">
        <v>37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2:16" outlineLevel="2">
      <c r="B737" t="s">
        <v>16</v>
      </c>
      <c r="C737" t="s">
        <v>38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2:16" outlineLevel="2">
      <c r="B738" t="s">
        <v>16</v>
      </c>
      <c r="C738" t="s">
        <v>39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2:16" outlineLevel="2">
      <c r="B739" t="s">
        <v>16</v>
      </c>
      <c r="C739" t="s">
        <v>40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2:16" outlineLevel="2">
      <c r="B740" t="s">
        <v>16</v>
      </c>
      <c r="C740" t="s">
        <v>40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2:16" outlineLevel="2">
      <c r="B741" t="s">
        <v>16</v>
      </c>
      <c r="C741" t="s">
        <v>41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2:16" outlineLevel="2">
      <c r="B742" t="s">
        <v>16</v>
      </c>
      <c r="C742" t="s">
        <v>41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2:16" s="5" customFormat="1" outlineLevel="1">
      <c r="C743" s="5" t="s">
        <v>43</v>
      </c>
      <c r="D743" s="1">
        <f>IFERROR(D744/D745, D744)</f>
        <v>0</v>
      </c>
      <c r="E743" s="1">
        <f>IFERROR(E744/E745, E744)</f>
        <v>0</v>
      </c>
      <c r="F743" s="1">
        <f>IFERROR(F744/F745, F744)</f>
        <v>0</v>
      </c>
      <c r="G743" s="1">
        <f>IFERROR(G744/G745, G744)</f>
        <v>0</v>
      </c>
      <c r="H743" s="1">
        <f>IFERROR(H744/H745, H744)</f>
        <v>0</v>
      </c>
      <c r="I743" s="1">
        <f>IFERROR(I744/I745, I744)</f>
        <v>0</v>
      </c>
      <c r="J743" s="1">
        <f>IFERROR(J744/J745, J744)</f>
        <v>0</v>
      </c>
      <c r="K743" s="1">
        <f>IFERROR(K744/K745, K744)</f>
        <v>0</v>
      </c>
      <c r="L743" s="1">
        <f>IFERROR(L744/L745, L744)</f>
        <v>0</v>
      </c>
      <c r="M743" s="1">
        <f>IFERROR(M744/M745, M744)</f>
        <v>0</v>
      </c>
      <c r="N743" s="1">
        <f>IFERROR(N744/N745, N744)</f>
        <v>0</v>
      </c>
      <c r="O743" s="1">
        <f>IFERROR(O744/O745, O744)</f>
        <v>0</v>
      </c>
      <c r="P743" s="1">
        <f>IFERROR(P744/P745, P744)</f>
        <v>0</v>
      </c>
    </row>
    <row r="744" spans="2:16" outlineLevel="2">
      <c r="C744" t="s">
        <v>10</v>
      </c>
      <c r="D744">
        <f>COUNTIF(D746:D765, "1")</f>
        <v>0</v>
      </c>
      <c r="E744">
        <f>COUNTIF(E746:E765, "1")</f>
        <v>0</v>
      </c>
      <c r="F744">
        <f>COUNTIF(F746:F765, "1")</f>
        <v>0</v>
      </c>
      <c r="G744">
        <f>COUNTIF(G746:G765, "1")</f>
        <v>0</v>
      </c>
      <c r="H744">
        <f>COUNTIF(H746:H765, "1")</f>
        <v>0</v>
      </c>
      <c r="I744">
        <f>COUNTIF(I746:I765, "1")</f>
        <v>0</v>
      </c>
      <c r="J744">
        <f>COUNTIF(J746:J765, "1")</f>
        <v>0</v>
      </c>
      <c r="K744">
        <f>COUNTIF(K746:K765, "1")</f>
        <v>0</v>
      </c>
      <c r="L744">
        <f>COUNTIF(L746:L765, "1")</f>
        <v>0</v>
      </c>
      <c r="M744">
        <f>COUNTIF(M746:M765, "1")</f>
        <v>0</v>
      </c>
      <c r="N744">
        <f>COUNTIF(N746:N765, "1")</f>
        <v>0</v>
      </c>
      <c r="O744">
        <f>COUNTIF(O746:O765, "1")</f>
        <v>0</v>
      </c>
      <c r="P744">
        <f>COUNTIF(P746:P765, "1")</f>
        <v>0</v>
      </c>
    </row>
    <row r="745" spans="2:16" outlineLevel="2">
      <c r="C745" t="s">
        <v>12</v>
      </c>
      <c r="D745">
        <f>COUNTIF(D746:D765, "0")</f>
        <v>0</v>
      </c>
      <c r="E745">
        <f>COUNTIF(E746:E765, "0")</f>
        <v>0</v>
      </c>
      <c r="F745">
        <f>COUNTIF(F746:F765, "0")</f>
        <v>0</v>
      </c>
      <c r="G745">
        <f>COUNTIF(G746:G765, "0")</f>
        <v>0</v>
      </c>
      <c r="H745">
        <f>COUNTIF(H746:H765, "0")</f>
        <v>0</v>
      </c>
      <c r="I745">
        <f>COUNTIF(I746:I765, "0")</f>
        <v>0</v>
      </c>
      <c r="J745">
        <f>COUNTIF(J746:J765, "0")</f>
        <v>0</v>
      </c>
      <c r="K745">
        <f>COUNTIF(K746:K765, "0")</f>
        <v>0</v>
      </c>
      <c r="L745">
        <f>COUNTIF(L746:L765, "0")</f>
        <v>0</v>
      </c>
      <c r="M745">
        <f>COUNTIF(M746:M765, "0")</f>
        <v>0</v>
      </c>
      <c r="N745">
        <f>COUNTIF(N746:N765, "0")</f>
        <v>0</v>
      </c>
      <c r="O745">
        <f>COUNTIF(O746:O765, "0")</f>
        <v>0</v>
      </c>
      <c r="P745">
        <f>COUNTIF(P746:P765, "0")</f>
        <v>0</v>
      </c>
    </row>
    <row r="746" spans="2:16" outlineLevel="2">
      <c r="B746" t="s">
        <v>44</v>
      </c>
      <c r="C746" t="s">
        <v>26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2:16" outlineLevel="2">
      <c r="B747" t="s">
        <v>44</v>
      </c>
      <c r="C747" t="s">
        <v>27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2:16" outlineLevel="2">
      <c r="B748" t="s">
        <v>44</v>
      </c>
      <c r="C748" t="s">
        <v>28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2:16" outlineLevel="2">
      <c r="B749" t="s">
        <v>44</v>
      </c>
      <c r="C749" t="s">
        <v>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</row>
    <row r="750" spans="2:16" outlineLevel="2">
      <c r="B750" t="s">
        <v>44</v>
      </c>
      <c r="C750" t="s">
        <v>29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</row>
    <row r="751" spans="2:16" outlineLevel="2">
      <c r="B751" t="s">
        <v>44</v>
      </c>
      <c r="C751" t="s">
        <v>30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2:16" outlineLevel="2">
      <c r="B752" t="s">
        <v>44</v>
      </c>
      <c r="C752" t="s">
        <v>20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</row>
    <row r="753" spans="2:16" outlineLevel="2">
      <c r="B753" t="s">
        <v>44</v>
      </c>
      <c r="C753" t="s">
        <v>32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2:16" outlineLevel="2">
      <c r="B754" t="s">
        <v>44</v>
      </c>
      <c r="C754" t="s">
        <v>35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2:16" outlineLevel="2">
      <c r="B755" t="s">
        <v>44</v>
      </c>
      <c r="C755" t="s">
        <v>36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</row>
    <row r="756" spans="2:16" outlineLevel="2">
      <c r="B756" t="s">
        <v>44</v>
      </c>
      <c r="C756" t="s">
        <v>36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0</v>
      </c>
    </row>
    <row r="757" spans="2:16" outlineLevel="2">
      <c r="B757" t="s">
        <v>44</v>
      </c>
      <c r="C757" t="s">
        <v>37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2:16" outlineLevel="2">
      <c r="B758" t="s">
        <v>44</v>
      </c>
      <c r="C758" t="s">
        <v>38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2:16" outlineLevel="2">
      <c r="B759" t="s">
        <v>44</v>
      </c>
      <c r="C759" t="s">
        <v>39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</row>
    <row r="760" spans="2:16" outlineLevel="2">
      <c r="B760" t="s">
        <v>44</v>
      </c>
      <c r="C760" t="s">
        <v>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2:16" outlineLevel="2">
      <c r="B761" t="s">
        <v>44</v>
      </c>
      <c r="C761" t="s">
        <v>41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2:16" outlineLevel="2">
      <c r="B762" t="s">
        <v>44</v>
      </c>
      <c r="C762" t="s">
        <v>23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2:16" outlineLevel="2">
      <c r="B763" t="s">
        <v>44</v>
      </c>
      <c r="C763" t="s">
        <v>42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2:16" outlineLevel="2">
      <c r="B764" t="s">
        <v>44</v>
      </c>
      <c r="C764" t="s">
        <v>50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2:16" outlineLevel="2">
      <c r="B765" t="s">
        <v>44</v>
      </c>
      <c r="C765" t="s">
        <v>51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2:16" s="3" customFormat="1">
      <c r="B766" s="3" t="s">
        <v>85</v>
      </c>
      <c r="C766" s="3" t="s">
        <v>8</v>
      </c>
      <c r="D766" s="3">
        <f>IFERROR(AVERAGE(D769,D773,D799), 0)</f>
        <v>0</v>
      </c>
      <c r="E766" s="3">
        <f>IFERROR(AVERAGE(E769,E773,E799), 0)</f>
        <v>0</v>
      </c>
      <c r="F766" s="3">
        <f>IFERROR(AVERAGE(F769,F773,F799), 0)</f>
        <v>0</v>
      </c>
      <c r="G766" s="3">
        <f>IFERROR(AVERAGE(G769,G773,G799), 0)</f>
        <v>0</v>
      </c>
      <c r="H766" s="3">
        <f>IFERROR(AVERAGE(H769,H773,H799), 0)</f>
        <v>0</v>
      </c>
      <c r="I766" s="3">
        <f>IFERROR(AVERAGE(I769,I773,I799), 0)</f>
        <v>0</v>
      </c>
      <c r="J766" s="3">
        <f>IFERROR(AVERAGE(J769,J773,J799), 0)</f>
        <v>0</v>
      </c>
      <c r="K766" s="3">
        <f>IFERROR(AVERAGE(K769,K773,K799), 0)</f>
        <v>0</v>
      </c>
      <c r="L766" s="3">
        <f>IFERROR(AVERAGE(L769,L773,L799), 0)</f>
        <v>0</v>
      </c>
      <c r="M766" s="3">
        <f>IFERROR(AVERAGE(M769,M773,M799), 0)</f>
        <v>0</v>
      </c>
      <c r="N766" s="3">
        <f>IFERROR(AVERAGE(N769,N773,N799), 0)</f>
        <v>0</v>
      </c>
      <c r="O766" s="3">
        <f>IFERROR(AVERAGE(O769,O773,O799), 0)</f>
        <v>0</v>
      </c>
      <c r="P766" s="3">
        <f>IFERROR(AVERAGE(P769,P773,P799), 0)</f>
        <v>0</v>
      </c>
    </row>
    <row r="767" spans="2:16" outlineLevel="2">
      <c r="B767" s="4" t="s">
        <v>9</v>
      </c>
      <c r="D767">
        <f>E770+E774+E800</f>
        <v>0</v>
      </c>
      <c r="E767">
        <f>F770+F774+F800</f>
        <v>0</v>
      </c>
      <c r="F767">
        <f>G770+G774+G800</f>
        <v>0</v>
      </c>
      <c r="G767">
        <f>H770+H774+H800</f>
        <v>0</v>
      </c>
      <c r="H767">
        <f>I770+I774+I800</f>
        <v>0</v>
      </c>
      <c r="I767">
        <f>J770+J774+J800</f>
        <v>0</v>
      </c>
      <c r="J767">
        <f>K770+K774+K800</f>
        <v>0</v>
      </c>
      <c r="K767">
        <f>L770+L774+L800</f>
        <v>0</v>
      </c>
      <c r="L767">
        <f>M770+M774+M800</f>
        <v>0</v>
      </c>
      <c r="M767">
        <f>N770+N774+N800</f>
        <v>0</v>
      </c>
      <c r="N767">
        <f>O770+O774+O800</f>
        <v>0</v>
      </c>
      <c r="O767">
        <f>P770+P774+P800</f>
        <v>0</v>
      </c>
      <c r="P767">
        <f>Q770+Q774+Q800</f>
        <v>0</v>
      </c>
    </row>
    <row r="768" spans="2:16" outlineLevel="2">
      <c r="B768" s="4" t="s">
        <v>10</v>
      </c>
      <c r="D768">
        <f>E771+E775+E801</f>
        <v>0</v>
      </c>
      <c r="E768">
        <f>F771+F775+F801</f>
        <v>0</v>
      </c>
      <c r="F768">
        <f>G771+G775+G801</f>
        <v>0</v>
      </c>
      <c r="G768">
        <f>H771+H775+H801</f>
        <v>0</v>
      </c>
      <c r="H768">
        <f>I771+I775+I801</f>
        <v>0</v>
      </c>
      <c r="I768">
        <f>J771+J775+J801</f>
        <v>0</v>
      </c>
      <c r="J768">
        <f>K771+K775+K801</f>
        <v>0</v>
      </c>
      <c r="K768">
        <f>L771+L775+L801</f>
        <v>0</v>
      </c>
      <c r="L768">
        <f>M771+M775+M801</f>
        <v>0</v>
      </c>
      <c r="M768">
        <f>N771+N775+N801</f>
        <v>0</v>
      </c>
      <c r="N768">
        <f>O771+O775+O801</f>
        <v>0</v>
      </c>
      <c r="O768">
        <f>P771+P775+P801</f>
        <v>0</v>
      </c>
      <c r="P768">
        <f>Q771+Q775+Q801</f>
        <v>0</v>
      </c>
    </row>
    <row r="769" spans="2:16" s="5" customFormat="1" outlineLevel="1">
      <c r="C769" s="5" t="s">
        <v>86</v>
      </c>
      <c r="D769" s="1">
        <f>IFERROR(D770/D771, D770)</f>
        <v>0</v>
      </c>
      <c r="E769" s="1">
        <f>IFERROR(E770/E771, E770)</f>
        <v>0</v>
      </c>
      <c r="F769" s="1">
        <f>IFERROR(F770/F771, F770)</f>
        <v>0</v>
      </c>
      <c r="G769" s="1">
        <f>IFERROR(G770/G771, G770)</f>
        <v>0</v>
      </c>
      <c r="H769" s="1">
        <f>IFERROR(H770/H771, H770)</f>
        <v>0</v>
      </c>
      <c r="I769" s="1">
        <f>IFERROR(I770/I771, I770)</f>
        <v>0</v>
      </c>
      <c r="J769" s="1">
        <f>IFERROR(J770/J771, J770)</f>
        <v>0</v>
      </c>
      <c r="K769" s="1">
        <f>IFERROR(K770/K771, K770)</f>
        <v>0</v>
      </c>
      <c r="L769" s="1">
        <f>IFERROR(L770/L771, L770)</f>
        <v>0</v>
      </c>
      <c r="M769" s="1">
        <f>IFERROR(M770/M771, M770)</f>
        <v>0</v>
      </c>
      <c r="N769" s="1">
        <f>IFERROR(N770/N771, N770)</f>
        <v>0</v>
      </c>
      <c r="O769" s="1">
        <f>IFERROR(O770/O771, O770)</f>
        <v>0</v>
      </c>
      <c r="P769" s="1">
        <f>IFERROR(P770/P771, P770)</f>
        <v>0</v>
      </c>
    </row>
    <row r="770" spans="2:16" outlineLevel="2">
      <c r="C770" t="s">
        <v>10</v>
      </c>
      <c r="D770">
        <f>COUNTIF(D772:D772, "1")</f>
        <v>0</v>
      </c>
      <c r="E770">
        <f>COUNTIF(E772:E772, "1")</f>
        <v>0</v>
      </c>
      <c r="F770">
        <f>COUNTIF(F772:F772, "1")</f>
        <v>0</v>
      </c>
      <c r="G770">
        <f>COUNTIF(G772:G772, "1")</f>
        <v>0</v>
      </c>
      <c r="H770">
        <f>COUNTIF(H772:H772, "1")</f>
        <v>0</v>
      </c>
      <c r="I770">
        <f>COUNTIF(I772:I772, "1")</f>
        <v>0</v>
      </c>
      <c r="J770">
        <f>COUNTIF(J772:J772, "1")</f>
        <v>0</v>
      </c>
      <c r="K770">
        <f>COUNTIF(K772:K772, "1")</f>
        <v>0</v>
      </c>
      <c r="L770">
        <f>COUNTIF(L772:L772, "1")</f>
        <v>0</v>
      </c>
      <c r="M770">
        <f>COUNTIF(M772:M772, "1")</f>
        <v>0</v>
      </c>
      <c r="N770">
        <f>COUNTIF(N772:N772, "1")</f>
        <v>0</v>
      </c>
      <c r="O770">
        <f>COUNTIF(O772:O772, "1")</f>
        <v>0</v>
      </c>
      <c r="P770">
        <f>COUNTIF(P772:P772, "1")</f>
        <v>0</v>
      </c>
    </row>
    <row r="771" spans="2:16" outlineLevel="2">
      <c r="C771" t="s">
        <v>12</v>
      </c>
      <c r="D771">
        <f>COUNTIF(D772:D772, "0")</f>
        <v>0</v>
      </c>
      <c r="E771">
        <f>COUNTIF(E772:E772, "0")</f>
        <v>0</v>
      </c>
      <c r="F771">
        <f>COUNTIF(F772:F772, "0")</f>
        <v>0</v>
      </c>
      <c r="G771">
        <f>COUNTIF(G772:G772, "0")</f>
        <v>0</v>
      </c>
      <c r="H771">
        <f>COUNTIF(H772:H772, "0")</f>
        <v>0</v>
      </c>
      <c r="I771">
        <f>COUNTIF(I772:I772, "0")</f>
        <v>0</v>
      </c>
      <c r="J771">
        <f>COUNTIF(J772:J772, "0")</f>
        <v>0</v>
      </c>
      <c r="K771">
        <f>COUNTIF(K772:K772, "0")</f>
        <v>0</v>
      </c>
      <c r="L771">
        <f>COUNTIF(L772:L772, "0")</f>
        <v>0</v>
      </c>
      <c r="M771">
        <f>COUNTIF(M772:M772, "0")</f>
        <v>0</v>
      </c>
      <c r="N771">
        <f>COUNTIF(N772:N772, "0")</f>
        <v>0</v>
      </c>
      <c r="O771">
        <f>COUNTIF(O772:O772, "0")</f>
        <v>0</v>
      </c>
      <c r="P771">
        <f>COUNTIF(P772:P772, "0")</f>
        <v>0</v>
      </c>
    </row>
    <row r="772" spans="2:16" outlineLevel="2">
      <c r="B772" t="s">
        <v>87</v>
      </c>
      <c r="C772" t="s">
        <v>88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2:16" s="5" customFormat="1" outlineLevel="1">
      <c r="C773" s="5" t="s">
        <v>43</v>
      </c>
      <c r="D773" s="1">
        <f>IFERROR(D774/D775, D774)</f>
        <v>0</v>
      </c>
      <c r="E773" s="1">
        <f>IFERROR(E774/E775, E774)</f>
        <v>0</v>
      </c>
      <c r="F773" s="1">
        <f>IFERROR(F774/F775, F774)</f>
        <v>0</v>
      </c>
      <c r="G773" s="1">
        <f>IFERROR(G774/G775, G774)</f>
        <v>0</v>
      </c>
      <c r="H773" s="1">
        <f>IFERROR(H774/H775, H774)</f>
        <v>0</v>
      </c>
      <c r="I773" s="1">
        <f>IFERROR(I774/I775, I774)</f>
        <v>0</v>
      </c>
      <c r="J773" s="1">
        <f>IFERROR(J774/J775, J774)</f>
        <v>0</v>
      </c>
      <c r="K773" s="1">
        <f>IFERROR(K774/K775, K774)</f>
        <v>0</v>
      </c>
      <c r="L773" s="1">
        <f>IFERROR(L774/L775, L774)</f>
        <v>0</v>
      </c>
      <c r="M773" s="1">
        <f>IFERROR(M774/M775, M774)</f>
        <v>0</v>
      </c>
      <c r="N773" s="1">
        <f>IFERROR(N774/N775, N774)</f>
        <v>0</v>
      </c>
      <c r="O773" s="1">
        <f>IFERROR(O774/O775, O774)</f>
        <v>0</v>
      </c>
      <c r="P773" s="1">
        <f>IFERROR(P774/P775, P774)</f>
        <v>0</v>
      </c>
    </row>
    <row r="774" spans="2:16" outlineLevel="2">
      <c r="C774" t="s">
        <v>10</v>
      </c>
      <c r="D774">
        <f>COUNTIF(D776:D798, "1")</f>
        <v>0</v>
      </c>
      <c r="E774">
        <f>COUNTIF(E776:E798, "1")</f>
        <v>0</v>
      </c>
      <c r="F774">
        <f>COUNTIF(F776:F798, "1")</f>
        <v>0</v>
      </c>
      <c r="G774">
        <f>COUNTIF(G776:G798, "1")</f>
        <v>0</v>
      </c>
      <c r="H774">
        <f>COUNTIF(H776:H798, "1")</f>
        <v>0</v>
      </c>
      <c r="I774">
        <f>COUNTIF(I776:I798, "1")</f>
        <v>0</v>
      </c>
      <c r="J774">
        <f>COUNTIF(J776:J798, "1")</f>
        <v>0</v>
      </c>
      <c r="K774">
        <f>COUNTIF(K776:K798, "1")</f>
        <v>0</v>
      </c>
      <c r="L774">
        <f>COUNTIF(L776:L798, "1")</f>
        <v>0</v>
      </c>
      <c r="M774">
        <f>COUNTIF(M776:M798, "1")</f>
        <v>0</v>
      </c>
      <c r="N774">
        <f>COUNTIF(N776:N798, "1")</f>
        <v>0</v>
      </c>
      <c r="O774">
        <f>COUNTIF(O776:O798, "1")</f>
        <v>0</v>
      </c>
      <c r="P774">
        <f>COUNTIF(P776:P798, "1")</f>
        <v>0</v>
      </c>
    </row>
    <row r="775" spans="2:16" outlineLevel="2">
      <c r="C775" t="s">
        <v>12</v>
      </c>
      <c r="D775">
        <f>COUNTIF(D776:D798, "0")</f>
        <v>0</v>
      </c>
      <c r="E775">
        <f>COUNTIF(E776:E798, "0")</f>
        <v>0</v>
      </c>
      <c r="F775">
        <f>COUNTIF(F776:F798, "0")</f>
        <v>0</v>
      </c>
      <c r="G775">
        <f>COUNTIF(G776:G798, "0")</f>
        <v>0</v>
      </c>
      <c r="H775">
        <f>COUNTIF(H776:H798, "0")</f>
        <v>0</v>
      </c>
      <c r="I775">
        <f>COUNTIF(I776:I798, "0")</f>
        <v>0</v>
      </c>
      <c r="J775">
        <f>COUNTIF(J776:J798, "0")</f>
        <v>0</v>
      </c>
      <c r="K775">
        <f>COUNTIF(K776:K798, "0")</f>
        <v>0</v>
      </c>
      <c r="L775">
        <f>COUNTIF(L776:L798, "0")</f>
        <v>0</v>
      </c>
      <c r="M775">
        <f>COUNTIF(M776:M798, "0")</f>
        <v>0</v>
      </c>
      <c r="N775">
        <f>COUNTIF(N776:N798, "0")</f>
        <v>0</v>
      </c>
      <c r="O775">
        <f>COUNTIF(O776:O798, "0")</f>
        <v>0</v>
      </c>
      <c r="P775">
        <f>COUNTIF(P776:P798, "0")</f>
        <v>0</v>
      </c>
    </row>
    <row r="776" spans="2:16" outlineLevel="2">
      <c r="B776" t="s">
        <v>44</v>
      </c>
      <c r="C776" t="s">
        <v>25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2:16" outlineLevel="2">
      <c r="B777" t="s">
        <v>44</v>
      </c>
      <c r="C777" t="s">
        <v>25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2:16" outlineLevel="2">
      <c r="B778" t="s">
        <v>44</v>
      </c>
      <c r="C778" t="s">
        <v>27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2:16" outlineLevel="2">
      <c r="B779" t="s">
        <v>44</v>
      </c>
      <c r="C779" t="s">
        <v>28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2:16" outlineLevel="2">
      <c r="B780" t="s">
        <v>44</v>
      </c>
      <c r="C780" t="s">
        <v>48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2:16" outlineLevel="2">
      <c r="B781" t="s">
        <v>44</v>
      </c>
      <c r="C781" t="s">
        <v>29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2:16" outlineLevel="2">
      <c r="B782" t="s">
        <v>44</v>
      </c>
      <c r="C782" t="s">
        <v>30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2:16" outlineLevel="2">
      <c r="B783" t="s">
        <v>44</v>
      </c>
      <c r="C783" t="s">
        <v>30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2:16" outlineLevel="2">
      <c r="B784" t="s">
        <v>44</v>
      </c>
      <c r="C784" t="s">
        <v>31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</row>
    <row r="785" spans="2:16" outlineLevel="2">
      <c r="B785" t="s">
        <v>44</v>
      </c>
      <c r="C785" t="s">
        <v>20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2:16" outlineLevel="2">
      <c r="B786" t="s">
        <v>44</v>
      </c>
      <c r="C786" t="s">
        <v>32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2:16" outlineLevel="2">
      <c r="B787" t="s">
        <v>44</v>
      </c>
      <c r="C787" t="s">
        <v>34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2:16" outlineLevel="2">
      <c r="B788" t="s">
        <v>44</v>
      </c>
      <c r="C788" t="s">
        <v>34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2:16" outlineLevel="2">
      <c r="B789" t="s">
        <v>44</v>
      </c>
      <c r="C789" t="s">
        <v>35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2:16" outlineLevel="2">
      <c r="B790" t="s">
        <v>44</v>
      </c>
      <c r="C790" t="s">
        <v>36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</row>
    <row r="791" spans="2:16" outlineLevel="2">
      <c r="B791" t="s">
        <v>44</v>
      </c>
      <c r="C791" t="s">
        <v>37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2:16" outlineLevel="2">
      <c r="B792" t="s">
        <v>44</v>
      </c>
      <c r="C792" t="s">
        <v>38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2:16" outlineLevel="2">
      <c r="B793" t="s">
        <v>44</v>
      </c>
      <c r="C793" t="s">
        <v>38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2:16" outlineLevel="2">
      <c r="B794" t="s">
        <v>44</v>
      </c>
      <c r="C794" t="s">
        <v>39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2:16" outlineLevel="2">
      <c r="B795" t="s">
        <v>44</v>
      </c>
      <c r="C795" t="s">
        <v>40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2:16" outlineLevel="2">
      <c r="B796" t="s">
        <v>44</v>
      </c>
      <c r="C796" t="s">
        <v>41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2:16" outlineLevel="2">
      <c r="B797" t="s">
        <v>44</v>
      </c>
      <c r="C797" t="s">
        <v>23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2:16" outlineLevel="2">
      <c r="B798" t="s">
        <v>44</v>
      </c>
      <c r="C798" t="s">
        <v>42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2:16" s="5" customFormat="1" outlineLevel="1">
      <c r="C799" s="5" t="s">
        <v>15</v>
      </c>
      <c r="D799" s="1">
        <f>IFERROR(D800/D801, D800)</f>
        <v>0</v>
      </c>
      <c r="E799" s="1">
        <f>IFERROR(E800/E801, E800)</f>
        <v>0</v>
      </c>
      <c r="F799" s="1">
        <f>IFERROR(F800/F801, F800)</f>
        <v>0</v>
      </c>
      <c r="G799" s="1">
        <f>IFERROR(G800/G801, G800)</f>
        <v>0</v>
      </c>
      <c r="H799" s="1">
        <f>IFERROR(H800/H801, H800)</f>
        <v>0</v>
      </c>
      <c r="I799" s="1">
        <f>IFERROR(I800/I801, I800)</f>
        <v>0</v>
      </c>
      <c r="J799" s="1">
        <f>IFERROR(J800/J801, J800)</f>
        <v>0</v>
      </c>
      <c r="K799" s="1">
        <f>IFERROR(K800/K801, K800)</f>
        <v>0</v>
      </c>
      <c r="L799" s="1">
        <f>IFERROR(L800/L801, L800)</f>
        <v>0</v>
      </c>
      <c r="M799" s="1">
        <f>IFERROR(M800/M801, M800)</f>
        <v>0</v>
      </c>
      <c r="N799" s="1">
        <f>IFERROR(N800/N801, N800)</f>
        <v>0</v>
      </c>
      <c r="O799" s="1">
        <f>IFERROR(O800/O801, O800)</f>
        <v>0</v>
      </c>
      <c r="P799" s="1">
        <f>IFERROR(P800/P801, P800)</f>
        <v>0</v>
      </c>
    </row>
    <row r="800" spans="2:16" outlineLevel="2">
      <c r="C800" t="s">
        <v>10</v>
      </c>
      <c r="D800">
        <f>COUNTIF(D802:D831, "1")</f>
        <v>0</v>
      </c>
      <c r="E800">
        <f>COUNTIF(E802:E831, "1")</f>
        <v>0</v>
      </c>
      <c r="F800">
        <f>COUNTIF(F802:F831, "1")</f>
        <v>0</v>
      </c>
      <c r="G800">
        <f>COUNTIF(G802:G831, "1")</f>
        <v>0</v>
      </c>
      <c r="H800">
        <f>COUNTIF(H802:H831, "1")</f>
        <v>0</v>
      </c>
      <c r="I800">
        <f>COUNTIF(I802:I831, "1")</f>
        <v>0</v>
      </c>
      <c r="J800">
        <f>COUNTIF(J802:J831, "1")</f>
        <v>0</v>
      </c>
      <c r="K800">
        <f>COUNTIF(K802:K831, "1")</f>
        <v>0</v>
      </c>
      <c r="L800">
        <f>COUNTIF(L802:L831, "1")</f>
        <v>0</v>
      </c>
      <c r="M800">
        <f>COUNTIF(M802:M831, "1")</f>
        <v>0</v>
      </c>
      <c r="N800">
        <f>COUNTIF(N802:N831, "1")</f>
        <v>0</v>
      </c>
      <c r="O800">
        <f>COUNTIF(O802:O831, "1")</f>
        <v>0</v>
      </c>
      <c r="P800">
        <f>COUNTIF(P802:P831, "1")</f>
        <v>0</v>
      </c>
    </row>
    <row r="801" spans="2:16" outlineLevel="2">
      <c r="C801" t="s">
        <v>12</v>
      </c>
      <c r="D801">
        <f>COUNTIF(D802:D831, "0")</f>
        <v>0</v>
      </c>
      <c r="E801">
        <f>COUNTIF(E802:E831, "0")</f>
        <v>0</v>
      </c>
      <c r="F801">
        <f>COUNTIF(F802:F831, "0")</f>
        <v>0</v>
      </c>
      <c r="G801">
        <f>COUNTIF(G802:G831, "0")</f>
        <v>0</v>
      </c>
      <c r="H801">
        <f>COUNTIF(H802:H831, "0")</f>
        <v>0</v>
      </c>
      <c r="I801">
        <f>COUNTIF(I802:I831, "0")</f>
        <v>0</v>
      </c>
      <c r="J801">
        <f>COUNTIF(J802:J831, "0")</f>
        <v>0</v>
      </c>
      <c r="K801">
        <f>COUNTIF(K802:K831, "0")</f>
        <v>0</v>
      </c>
      <c r="L801">
        <f>COUNTIF(L802:L831, "0")</f>
        <v>0</v>
      </c>
      <c r="M801">
        <f>COUNTIF(M802:M831, "0")</f>
        <v>0</v>
      </c>
      <c r="N801">
        <f>COUNTIF(N802:N831, "0")</f>
        <v>0</v>
      </c>
      <c r="O801">
        <f>COUNTIF(O802:O831, "0")</f>
        <v>0</v>
      </c>
      <c r="P801">
        <f>COUNTIF(P802:P831, "0")</f>
        <v>0</v>
      </c>
    </row>
    <row r="802" spans="2:16" outlineLevel="2">
      <c r="B802" t="s">
        <v>16</v>
      </c>
      <c r="C802" t="s">
        <v>25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2:16" outlineLevel="2">
      <c r="B803" t="s">
        <v>16</v>
      </c>
      <c r="C803" t="s">
        <v>26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2:16" outlineLevel="2">
      <c r="B804" t="s">
        <v>16</v>
      </c>
      <c r="C804" t="s">
        <v>26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2:16" outlineLevel="2">
      <c r="B805" t="s">
        <v>16</v>
      </c>
      <c r="C805" t="s">
        <v>27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2:16" outlineLevel="2">
      <c r="B806" t="s">
        <v>16</v>
      </c>
      <c r="C806" t="s">
        <v>28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0</v>
      </c>
    </row>
    <row r="807" spans="2:16" outlineLevel="2">
      <c r="B807" t="s">
        <v>16</v>
      </c>
      <c r="C807" t="s">
        <v>28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1</v>
      </c>
      <c r="O807">
        <v>0</v>
      </c>
      <c r="P807">
        <v>0</v>
      </c>
    </row>
    <row r="808" spans="2:16" outlineLevel="2">
      <c r="B808" t="s">
        <v>16</v>
      </c>
      <c r="C808" t="s">
        <v>48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2:16" outlineLevel="2">
      <c r="B809" t="s">
        <v>16</v>
      </c>
      <c r="C809" t="s">
        <v>48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2:16" outlineLevel="2">
      <c r="B810" t="s">
        <v>16</v>
      </c>
      <c r="C810" t="s">
        <v>29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2:16" outlineLevel="2">
      <c r="B811" t="s">
        <v>16</v>
      </c>
      <c r="C811" t="s">
        <v>30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2:16" outlineLevel="2">
      <c r="B812" t="s">
        <v>16</v>
      </c>
      <c r="C812" t="s">
        <v>31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2:16" outlineLevel="2">
      <c r="B813" t="s">
        <v>16</v>
      </c>
      <c r="C813" t="s">
        <v>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2:16" outlineLevel="2">
      <c r="B814" t="s">
        <v>16</v>
      </c>
      <c r="C814" t="s">
        <v>20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2:16" outlineLevel="2">
      <c r="B815" t="s">
        <v>16</v>
      </c>
      <c r="C815" t="s">
        <v>32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2:16" outlineLevel="2">
      <c r="B816" t="s">
        <v>16</v>
      </c>
      <c r="C816" t="s">
        <v>33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2:16" outlineLevel="2">
      <c r="B817" t="s">
        <v>16</v>
      </c>
      <c r="C817" t="s">
        <v>34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2:16" outlineLevel="2">
      <c r="B818" t="s">
        <v>16</v>
      </c>
      <c r="C818" t="s">
        <v>35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2:16" outlineLevel="2">
      <c r="B819" t="s">
        <v>16</v>
      </c>
      <c r="C819" t="s">
        <v>36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2:16" outlineLevel="2">
      <c r="B820" t="s">
        <v>16</v>
      </c>
      <c r="C820" t="s">
        <v>37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2:16" outlineLevel="2">
      <c r="B821" t="s">
        <v>16</v>
      </c>
      <c r="C821" t="s">
        <v>38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2:16" outlineLevel="2">
      <c r="B822" t="s">
        <v>16</v>
      </c>
      <c r="C822" t="s">
        <v>39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2:16" outlineLevel="2">
      <c r="B823" t="s">
        <v>16</v>
      </c>
      <c r="C823" t="s">
        <v>40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2:16" outlineLevel="2">
      <c r="B824" t="s">
        <v>16</v>
      </c>
      <c r="C824" t="s">
        <v>41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2:16" outlineLevel="2">
      <c r="B825" t="s">
        <v>16</v>
      </c>
      <c r="C825" t="s">
        <v>23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2:16" outlineLevel="2">
      <c r="B826" t="s">
        <v>16</v>
      </c>
      <c r="C826" t="s">
        <v>42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2:16" outlineLevel="2">
      <c r="B827" t="s">
        <v>16</v>
      </c>
      <c r="C827" t="s">
        <v>50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2:16" outlineLevel="2">
      <c r="B828" t="s">
        <v>16</v>
      </c>
      <c r="C828" t="s">
        <v>51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2:16" outlineLevel="2">
      <c r="B829" t="s">
        <v>16</v>
      </c>
      <c r="C829" t="s">
        <v>52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2:16" outlineLevel="2">
      <c r="B830" t="s">
        <v>16</v>
      </c>
      <c r="C830" t="s">
        <v>53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2:16" outlineLevel="2">
      <c r="B831" t="s">
        <v>16</v>
      </c>
      <c r="C831" t="s">
        <v>54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2:16" s="3" customFormat="1">
      <c r="B832" s="3" t="s">
        <v>89</v>
      </c>
      <c r="C832" s="3" t="s">
        <v>8</v>
      </c>
      <c r="D832" s="3">
        <f>IFERROR(AVERAGE(D835), 0)</f>
        <v>0</v>
      </c>
      <c r="E832" s="3">
        <f>IFERROR(AVERAGE(E835), 0)</f>
        <v>0</v>
      </c>
      <c r="F832" s="3">
        <f>IFERROR(AVERAGE(F835), 0)</f>
        <v>0</v>
      </c>
      <c r="G832" s="3">
        <f>IFERROR(AVERAGE(G835), 0)</f>
        <v>0</v>
      </c>
      <c r="H832" s="3">
        <f>IFERROR(AVERAGE(H835), 0)</f>
        <v>0</v>
      </c>
      <c r="I832" s="3">
        <f>IFERROR(AVERAGE(I835), 0)</f>
        <v>0</v>
      </c>
      <c r="J832" s="3">
        <f>IFERROR(AVERAGE(J835), 0)</f>
        <v>0</v>
      </c>
      <c r="K832" s="3">
        <f>IFERROR(AVERAGE(K835), 0)</f>
        <v>0</v>
      </c>
      <c r="L832" s="3">
        <f>IFERROR(AVERAGE(L835), 0)</f>
        <v>0</v>
      </c>
      <c r="M832" s="3">
        <f>IFERROR(AVERAGE(M835), 0)</f>
        <v>0</v>
      </c>
      <c r="N832" s="3">
        <f>IFERROR(AVERAGE(N835), 0)</f>
        <v>0</v>
      </c>
      <c r="O832" s="3">
        <f>IFERROR(AVERAGE(O835), 0)</f>
        <v>0</v>
      </c>
      <c r="P832" s="3">
        <f>IFERROR(AVERAGE(P835), 0)</f>
        <v>0</v>
      </c>
    </row>
    <row r="833" spans="2:16" outlineLevel="2">
      <c r="B833" s="4" t="s">
        <v>9</v>
      </c>
      <c r="D833">
        <f>E836</f>
        <v>0</v>
      </c>
      <c r="E833">
        <f>F836</f>
        <v>0</v>
      </c>
      <c r="F833">
        <f>G836</f>
        <v>0</v>
      </c>
      <c r="G833">
        <f>H836</f>
        <v>0</v>
      </c>
      <c r="H833">
        <f>I836</f>
        <v>0</v>
      </c>
      <c r="I833">
        <f>J836</f>
        <v>0</v>
      </c>
      <c r="J833">
        <f>K836</f>
        <v>0</v>
      </c>
      <c r="K833">
        <f>L836</f>
        <v>0</v>
      </c>
      <c r="L833">
        <f>M836</f>
        <v>0</v>
      </c>
      <c r="M833">
        <f>N836</f>
        <v>0</v>
      </c>
      <c r="N833">
        <f>O836</f>
        <v>0</v>
      </c>
      <c r="O833">
        <f>P836</f>
        <v>0</v>
      </c>
      <c r="P833">
        <f>Q836</f>
        <v>0</v>
      </c>
    </row>
    <row r="834" spans="2:16" outlineLevel="2">
      <c r="B834" s="4" t="s">
        <v>10</v>
      </c>
      <c r="D834">
        <f>E837</f>
        <v>0</v>
      </c>
      <c r="E834">
        <f>F837</f>
        <v>0</v>
      </c>
      <c r="F834">
        <f>G837</f>
        <v>0</v>
      </c>
      <c r="G834">
        <f>H837</f>
        <v>0</v>
      </c>
      <c r="H834">
        <f>I837</f>
        <v>0</v>
      </c>
      <c r="I834">
        <f>J837</f>
        <v>0</v>
      </c>
      <c r="J834">
        <f>K837</f>
        <v>0</v>
      </c>
      <c r="K834">
        <f>L837</f>
        <v>0</v>
      </c>
      <c r="L834">
        <f>M837</f>
        <v>0</v>
      </c>
      <c r="M834">
        <f>N837</f>
        <v>0</v>
      </c>
      <c r="N834">
        <f>O837</f>
        <v>0</v>
      </c>
      <c r="O834">
        <f>P837</f>
        <v>0</v>
      </c>
      <c r="P834">
        <f>Q837</f>
        <v>0</v>
      </c>
    </row>
    <row r="835" spans="2:16" s="5" customFormat="1" outlineLevel="1">
      <c r="C835" s="5" t="s">
        <v>15</v>
      </c>
      <c r="D835" s="1">
        <f>IFERROR(D836/D837, D836)</f>
        <v>0</v>
      </c>
      <c r="E835" s="1">
        <f>IFERROR(E836/E837, E836)</f>
        <v>0</v>
      </c>
      <c r="F835" s="1">
        <f>IFERROR(F836/F837, F836)</f>
        <v>0</v>
      </c>
      <c r="G835" s="1">
        <f>IFERROR(G836/G837, G836)</f>
        <v>0</v>
      </c>
      <c r="H835" s="1">
        <f>IFERROR(H836/H837, H836)</f>
        <v>0</v>
      </c>
      <c r="I835" s="1">
        <f>IFERROR(I836/I837, I836)</f>
        <v>0</v>
      </c>
      <c r="J835" s="1">
        <f>IFERROR(J836/J837, J836)</f>
        <v>0</v>
      </c>
      <c r="K835" s="1">
        <f>IFERROR(K836/K837, K836)</f>
        <v>0</v>
      </c>
      <c r="L835" s="1">
        <f>IFERROR(L836/L837, L836)</f>
        <v>0</v>
      </c>
      <c r="M835" s="1">
        <f>IFERROR(M836/M837, M836)</f>
        <v>0</v>
      </c>
      <c r="N835" s="1">
        <f>IFERROR(N836/N837, N836)</f>
        <v>0</v>
      </c>
      <c r="O835" s="1">
        <f>IFERROR(O836/O837, O836)</f>
        <v>0</v>
      </c>
      <c r="P835" s="1">
        <f>IFERROR(P836/P837, P836)</f>
        <v>0</v>
      </c>
    </row>
    <row r="836" spans="2:16" outlineLevel="2">
      <c r="C836" t="s">
        <v>10</v>
      </c>
      <c r="D836">
        <f>COUNTIF(D838:D852, "1")</f>
        <v>0</v>
      </c>
      <c r="E836">
        <f>COUNTIF(E838:E852, "1")</f>
        <v>0</v>
      </c>
      <c r="F836">
        <f>COUNTIF(F838:F852, "1")</f>
        <v>0</v>
      </c>
      <c r="G836">
        <f>COUNTIF(G838:G852, "1")</f>
        <v>0</v>
      </c>
      <c r="H836">
        <f>COUNTIF(H838:H852, "1")</f>
        <v>0</v>
      </c>
      <c r="I836">
        <f>COUNTIF(I838:I852, "1")</f>
        <v>0</v>
      </c>
      <c r="J836">
        <f>COUNTIF(J838:J852, "1")</f>
        <v>0</v>
      </c>
      <c r="K836">
        <f>COUNTIF(K838:K852, "1")</f>
        <v>0</v>
      </c>
      <c r="L836">
        <f>COUNTIF(L838:L852, "1")</f>
        <v>0</v>
      </c>
      <c r="M836">
        <f>COUNTIF(M838:M852, "1")</f>
        <v>0</v>
      </c>
      <c r="N836">
        <f>COUNTIF(N838:N852, "1")</f>
        <v>0</v>
      </c>
      <c r="O836">
        <f>COUNTIF(O838:O852, "1")</f>
        <v>0</v>
      </c>
      <c r="P836">
        <f>COUNTIF(P838:P852, "1")</f>
        <v>0</v>
      </c>
    </row>
    <row r="837" spans="2:16" outlineLevel="2">
      <c r="C837" t="s">
        <v>12</v>
      </c>
      <c r="D837">
        <f>COUNTIF(D838:D852, "0")</f>
        <v>0</v>
      </c>
      <c r="E837">
        <f>COUNTIF(E838:E852, "0")</f>
        <v>0</v>
      </c>
      <c r="F837">
        <f>COUNTIF(F838:F852, "0")</f>
        <v>0</v>
      </c>
      <c r="G837">
        <f>COUNTIF(G838:G852, "0")</f>
        <v>0</v>
      </c>
      <c r="H837">
        <f>COUNTIF(H838:H852, "0")</f>
        <v>0</v>
      </c>
      <c r="I837">
        <f>COUNTIF(I838:I852, "0")</f>
        <v>0</v>
      </c>
      <c r="J837">
        <f>COUNTIF(J838:J852, "0")</f>
        <v>0</v>
      </c>
      <c r="K837">
        <f>COUNTIF(K838:K852, "0")</f>
        <v>0</v>
      </c>
      <c r="L837">
        <f>COUNTIF(L838:L852, "0")</f>
        <v>0</v>
      </c>
      <c r="M837">
        <f>COUNTIF(M838:M852, "0")</f>
        <v>0</v>
      </c>
      <c r="N837">
        <f>COUNTIF(N838:N852, "0")</f>
        <v>0</v>
      </c>
      <c r="O837">
        <f>COUNTIF(O838:O852, "0")</f>
        <v>0</v>
      </c>
      <c r="P837">
        <f>COUNTIF(P838:P852, "0")</f>
        <v>0</v>
      </c>
    </row>
    <row r="838" spans="2:16" outlineLevel="2">
      <c r="B838" t="s">
        <v>16</v>
      </c>
      <c r="C838" t="s">
        <v>25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2:16" outlineLevel="2">
      <c r="B839" t="s">
        <v>16</v>
      </c>
      <c r="C839" t="s">
        <v>26</v>
      </c>
      <c r="D839">
        <v>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0</v>
      </c>
    </row>
    <row r="840" spans="2:16" outlineLevel="2">
      <c r="B840" t="s">
        <v>16</v>
      </c>
      <c r="C840" t="s">
        <v>27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</row>
    <row r="841" spans="2:16" outlineLevel="2">
      <c r="B841" t="s">
        <v>16</v>
      </c>
      <c r="C841" t="s">
        <v>27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</row>
    <row r="842" spans="2:16" outlineLevel="2">
      <c r="B842" t="s">
        <v>16</v>
      </c>
      <c r="C842" t="s">
        <v>28</v>
      </c>
      <c r="D842">
        <v>1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</row>
    <row r="843" spans="2:16" outlineLevel="2">
      <c r="B843" t="s">
        <v>16</v>
      </c>
      <c r="C843" t="s">
        <v>48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2:16" outlineLevel="2">
      <c r="B844" t="s">
        <v>16</v>
      </c>
      <c r="C844" t="s">
        <v>29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2:16" outlineLevel="2">
      <c r="B845" t="s">
        <v>16</v>
      </c>
      <c r="C845" t="s">
        <v>30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</row>
    <row r="846" spans="2:16" outlineLevel="2">
      <c r="B846" t="s">
        <v>16</v>
      </c>
      <c r="C846" t="s">
        <v>31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2:16" outlineLevel="2">
      <c r="B847" t="s">
        <v>16</v>
      </c>
      <c r="C847" t="s">
        <v>32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</row>
    <row r="848" spans="2:16" outlineLevel="2">
      <c r="B848" t="s">
        <v>16</v>
      </c>
      <c r="C848" t="s">
        <v>33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</row>
    <row r="849" spans="2:16" outlineLevel="2">
      <c r="B849" t="s">
        <v>16</v>
      </c>
      <c r="C849" t="s">
        <v>35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</row>
    <row r="850" spans="2:16" outlineLevel="2">
      <c r="B850" t="s">
        <v>16</v>
      </c>
      <c r="C850" t="s">
        <v>37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</row>
    <row r="851" spans="2:16" outlineLevel="2">
      <c r="B851" t="s">
        <v>16</v>
      </c>
      <c r="C851" t="s">
        <v>38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2:16" outlineLevel="2">
      <c r="B852" t="s">
        <v>16</v>
      </c>
      <c r="C852" t="s">
        <v>23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2:16" s="3" customFormat="1">
      <c r="B853" s="3" t="s">
        <v>90</v>
      </c>
      <c r="C853" s="3" t="s">
        <v>8</v>
      </c>
      <c r="D853" s="3">
        <f>IFERROR(AVERAGE(D856,D860), 0)</f>
        <v>0</v>
      </c>
      <c r="E853" s="3">
        <f>IFERROR(AVERAGE(E856,E860), 0)</f>
        <v>0</v>
      </c>
      <c r="F853" s="3">
        <f>IFERROR(AVERAGE(F856,F860), 0)</f>
        <v>0</v>
      </c>
      <c r="G853" s="3">
        <f>IFERROR(AVERAGE(G856,G860), 0)</f>
        <v>0</v>
      </c>
      <c r="H853" s="3">
        <f>IFERROR(AVERAGE(H856,H860), 0)</f>
        <v>0</v>
      </c>
      <c r="I853" s="3">
        <f>IFERROR(AVERAGE(I856,I860), 0)</f>
        <v>0</v>
      </c>
      <c r="J853" s="3">
        <f>IFERROR(AVERAGE(J856,J860), 0)</f>
        <v>0</v>
      </c>
      <c r="K853" s="3">
        <f>IFERROR(AVERAGE(K856,K860), 0)</f>
        <v>0</v>
      </c>
      <c r="L853" s="3">
        <f>IFERROR(AVERAGE(L856,L860), 0)</f>
        <v>0</v>
      </c>
      <c r="M853" s="3">
        <f>IFERROR(AVERAGE(M856,M860), 0)</f>
        <v>0</v>
      </c>
      <c r="N853" s="3">
        <f>IFERROR(AVERAGE(N856,N860), 0)</f>
        <v>0</v>
      </c>
      <c r="O853" s="3">
        <f>IFERROR(AVERAGE(O856,O860), 0)</f>
        <v>0</v>
      </c>
      <c r="P853" s="3">
        <f>IFERROR(AVERAGE(P856,P860), 0)</f>
        <v>0</v>
      </c>
    </row>
    <row r="854" spans="2:16" outlineLevel="2">
      <c r="B854" s="4" t="s">
        <v>9</v>
      </c>
      <c r="D854">
        <f>E857+E861</f>
        <v>0</v>
      </c>
      <c r="E854">
        <f>F857+F861</f>
        <v>0</v>
      </c>
      <c r="F854">
        <f>G857+G861</f>
        <v>0</v>
      </c>
      <c r="G854">
        <f>H857+H861</f>
        <v>0</v>
      </c>
      <c r="H854">
        <f>I857+I861</f>
        <v>0</v>
      </c>
      <c r="I854">
        <f>J857+J861</f>
        <v>0</v>
      </c>
      <c r="J854">
        <f>K857+K861</f>
        <v>0</v>
      </c>
      <c r="K854">
        <f>L857+L861</f>
        <v>0</v>
      </c>
      <c r="L854">
        <f>M857+M861</f>
        <v>0</v>
      </c>
      <c r="M854">
        <f>N857+N861</f>
        <v>0</v>
      </c>
      <c r="N854">
        <f>O857+O861</f>
        <v>0</v>
      </c>
      <c r="O854">
        <f>P857+P861</f>
        <v>0</v>
      </c>
      <c r="P854">
        <f>Q857+Q861</f>
        <v>0</v>
      </c>
    </row>
    <row r="855" spans="2:16" outlineLevel="2">
      <c r="B855" s="4" t="s">
        <v>10</v>
      </c>
      <c r="D855">
        <f>E858+E862</f>
        <v>0</v>
      </c>
      <c r="E855">
        <f>F858+F862</f>
        <v>0</v>
      </c>
      <c r="F855">
        <f>G858+G862</f>
        <v>0</v>
      </c>
      <c r="G855">
        <f>H858+H862</f>
        <v>0</v>
      </c>
      <c r="H855">
        <f>I858+I862</f>
        <v>0</v>
      </c>
      <c r="I855">
        <f>J858+J862</f>
        <v>0</v>
      </c>
      <c r="J855">
        <f>K858+K862</f>
        <v>0</v>
      </c>
      <c r="K855">
        <f>L858+L862</f>
        <v>0</v>
      </c>
      <c r="L855">
        <f>M858+M862</f>
        <v>0</v>
      </c>
      <c r="M855">
        <f>N858+N862</f>
        <v>0</v>
      </c>
      <c r="N855">
        <f>O858+O862</f>
        <v>0</v>
      </c>
      <c r="O855">
        <f>P858+P862</f>
        <v>0</v>
      </c>
      <c r="P855">
        <f>Q858+Q862</f>
        <v>0</v>
      </c>
    </row>
    <row r="856" spans="2:16" s="5" customFormat="1" outlineLevel="1">
      <c r="C856" s="5" t="s">
        <v>43</v>
      </c>
      <c r="D856" s="1">
        <f>IFERROR(D857/D858, D857)</f>
        <v>0</v>
      </c>
      <c r="E856" s="1">
        <f>IFERROR(E857/E858, E857)</f>
        <v>0</v>
      </c>
      <c r="F856" s="1">
        <f>IFERROR(F857/F858, F857)</f>
        <v>0</v>
      </c>
      <c r="G856" s="1">
        <f>IFERROR(G857/G858, G857)</f>
        <v>0</v>
      </c>
      <c r="H856" s="1">
        <f>IFERROR(H857/H858, H857)</f>
        <v>0</v>
      </c>
      <c r="I856" s="1">
        <f>IFERROR(I857/I858, I857)</f>
        <v>0</v>
      </c>
      <c r="J856" s="1">
        <f>IFERROR(J857/J858, J857)</f>
        <v>0</v>
      </c>
      <c r="K856" s="1">
        <f>IFERROR(K857/K858, K857)</f>
        <v>0</v>
      </c>
      <c r="L856" s="1">
        <f>IFERROR(L857/L858, L857)</f>
        <v>0</v>
      </c>
      <c r="M856" s="1">
        <f>IFERROR(M857/M858, M857)</f>
        <v>0</v>
      </c>
      <c r="N856" s="1">
        <f>IFERROR(N857/N858, N857)</f>
        <v>0</v>
      </c>
      <c r="O856" s="1">
        <f>IFERROR(O857/O858, O857)</f>
        <v>0</v>
      </c>
      <c r="P856" s="1">
        <f>IFERROR(P857/P858, P857)</f>
        <v>0</v>
      </c>
    </row>
    <row r="857" spans="2:16" outlineLevel="2">
      <c r="C857" t="s">
        <v>10</v>
      </c>
      <c r="D857">
        <f>COUNTIF(D859:D859, "1")</f>
        <v>0</v>
      </c>
      <c r="E857">
        <f>COUNTIF(E859:E859, "1")</f>
        <v>0</v>
      </c>
      <c r="F857">
        <f>COUNTIF(F859:F859, "1")</f>
        <v>0</v>
      </c>
      <c r="G857">
        <f>COUNTIF(G859:G859, "1")</f>
        <v>0</v>
      </c>
      <c r="H857">
        <f>COUNTIF(H859:H859, "1")</f>
        <v>0</v>
      </c>
      <c r="I857">
        <f>COUNTIF(I859:I859, "1")</f>
        <v>0</v>
      </c>
      <c r="J857">
        <f>COUNTIF(J859:J859, "1")</f>
        <v>0</v>
      </c>
      <c r="K857">
        <f>COUNTIF(K859:K859, "1")</f>
        <v>0</v>
      </c>
      <c r="L857">
        <f>COUNTIF(L859:L859, "1")</f>
        <v>0</v>
      </c>
      <c r="M857">
        <f>COUNTIF(M859:M859, "1")</f>
        <v>0</v>
      </c>
      <c r="N857">
        <f>COUNTIF(N859:N859, "1")</f>
        <v>0</v>
      </c>
      <c r="O857">
        <f>COUNTIF(O859:O859, "1")</f>
        <v>0</v>
      </c>
      <c r="P857">
        <f>COUNTIF(P859:P859, "1")</f>
        <v>0</v>
      </c>
    </row>
    <row r="858" spans="2:16" outlineLevel="2">
      <c r="C858" t="s">
        <v>12</v>
      </c>
      <c r="D858">
        <f>COUNTIF(D859:D859, "0")</f>
        <v>0</v>
      </c>
      <c r="E858">
        <f>COUNTIF(E859:E859, "0")</f>
        <v>0</v>
      </c>
      <c r="F858">
        <f>COUNTIF(F859:F859, "0")</f>
        <v>0</v>
      </c>
      <c r="G858">
        <f>COUNTIF(G859:G859, "0")</f>
        <v>0</v>
      </c>
      <c r="H858">
        <f>COUNTIF(H859:H859, "0")</f>
        <v>0</v>
      </c>
      <c r="I858">
        <f>COUNTIF(I859:I859, "0")</f>
        <v>0</v>
      </c>
      <c r="J858">
        <f>COUNTIF(J859:J859, "0")</f>
        <v>0</v>
      </c>
      <c r="K858">
        <f>COUNTIF(K859:K859, "0")</f>
        <v>0</v>
      </c>
      <c r="L858">
        <f>COUNTIF(L859:L859, "0")</f>
        <v>0</v>
      </c>
      <c r="M858">
        <f>COUNTIF(M859:M859, "0")</f>
        <v>0</v>
      </c>
      <c r="N858">
        <f>COUNTIF(N859:N859, "0")</f>
        <v>0</v>
      </c>
      <c r="O858">
        <f>COUNTIF(O859:O859, "0")</f>
        <v>0</v>
      </c>
      <c r="P858">
        <f>COUNTIF(P859:P859, "0")</f>
        <v>0</v>
      </c>
    </row>
    <row r="859" spans="2:16" outlineLevel="2">
      <c r="B859" t="s">
        <v>44</v>
      </c>
      <c r="C859" t="s">
        <v>25</v>
      </c>
      <c r="D859">
        <v>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2:16" s="5" customFormat="1" outlineLevel="1">
      <c r="C860" s="5" t="s">
        <v>15</v>
      </c>
      <c r="D860" s="1">
        <f>IFERROR(D861/D862, D861)</f>
        <v>0</v>
      </c>
      <c r="E860" s="1">
        <f>IFERROR(E861/E862, E861)</f>
        <v>0</v>
      </c>
      <c r="F860" s="1">
        <f>IFERROR(F861/F862, F861)</f>
        <v>0</v>
      </c>
      <c r="G860" s="1">
        <f>IFERROR(G861/G862, G861)</f>
        <v>0</v>
      </c>
      <c r="H860" s="1">
        <f>IFERROR(H861/H862, H861)</f>
        <v>0</v>
      </c>
      <c r="I860" s="1">
        <f>IFERROR(I861/I862, I861)</f>
        <v>0</v>
      </c>
      <c r="J860" s="1">
        <f>IFERROR(J861/J862, J861)</f>
        <v>0</v>
      </c>
      <c r="K860" s="1">
        <f>IFERROR(K861/K862, K861)</f>
        <v>0</v>
      </c>
      <c r="L860" s="1">
        <f>IFERROR(L861/L862, L861)</f>
        <v>0</v>
      </c>
      <c r="M860" s="1">
        <f>IFERROR(M861/M862, M861)</f>
        <v>0</v>
      </c>
      <c r="N860" s="1">
        <f>IFERROR(N861/N862, N861)</f>
        <v>0</v>
      </c>
      <c r="O860" s="1">
        <f>IFERROR(O861/O862, O861)</f>
        <v>0</v>
      </c>
      <c r="P860" s="1">
        <f>IFERROR(P861/P862, P861)</f>
        <v>0</v>
      </c>
    </row>
    <row r="861" spans="2:16" outlineLevel="2">
      <c r="C861" t="s">
        <v>10</v>
      </c>
      <c r="D861">
        <f>COUNTIF(D863:D870, "1")</f>
        <v>0</v>
      </c>
      <c r="E861">
        <f>COUNTIF(E863:E870, "1")</f>
        <v>0</v>
      </c>
      <c r="F861">
        <f>COUNTIF(F863:F870, "1")</f>
        <v>0</v>
      </c>
      <c r="G861">
        <f>COUNTIF(G863:G870, "1")</f>
        <v>0</v>
      </c>
      <c r="H861">
        <f>COUNTIF(H863:H870, "1")</f>
        <v>0</v>
      </c>
      <c r="I861">
        <f>COUNTIF(I863:I870, "1")</f>
        <v>0</v>
      </c>
      <c r="J861">
        <f>COUNTIF(J863:J870, "1")</f>
        <v>0</v>
      </c>
      <c r="K861">
        <f>COUNTIF(K863:K870, "1")</f>
        <v>0</v>
      </c>
      <c r="L861">
        <f>COUNTIF(L863:L870, "1")</f>
        <v>0</v>
      </c>
      <c r="M861">
        <f>COUNTIF(M863:M870, "1")</f>
        <v>0</v>
      </c>
      <c r="N861">
        <f>COUNTIF(N863:N870, "1")</f>
        <v>0</v>
      </c>
      <c r="O861">
        <f>COUNTIF(O863:O870, "1")</f>
        <v>0</v>
      </c>
      <c r="P861">
        <f>COUNTIF(P863:P870, "1")</f>
        <v>0</v>
      </c>
    </row>
    <row r="862" spans="2:16" outlineLevel="2">
      <c r="C862" t="s">
        <v>12</v>
      </c>
      <c r="D862">
        <f>COUNTIF(D863:D870, "0")</f>
        <v>0</v>
      </c>
      <c r="E862">
        <f>COUNTIF(E863:E870, "0")</f>
        <v>0</v>
      </c>
      <c r="F862">
        <f>COUNTIF(F863:F870, "0")</f>
        <v>0</v>
      </c>
      <c r="G862">
        <f>COUNTIF(G863:G870, "0")</f>
        <v>0</v>
      </c>
      <c r="H862">
        <f>COUNTIF(H863:H870, "0")</f>
        <v>0</v>
      </c>
      <c r="I862">
        <f>COUNTIF(I863:I870, "0")</f>
        <v>0</v>
      </c>
      <c r="J862">
        <f>COUNTIF(J863:J870, "0")</f>
        <v>0</v>
      </c>
      <c r="K862">
        <f>COUNTIF(K863:K870, "0")</f>
        <v>0</v>
      </c>
      <c r="L862">
        <f>COUNTIF(L863:L870, "0")</f>
        <v>0</v>
      </c>
      <c r="M862">
        <f>COUNTIF(M863:M870, "0")</f>
        <v>0</v>
      </c>
      <c r="N862">
        <f>COUNTIF(N863:N870, "0")</f>
        <v>0</v>
      </c>
      <c r="O862">
        <f>COUNTIF(O863:O870, "0")</f>
        <v>0</v>
      </c>
      <c r="P862">
        <f>COUNTIF(P863:P870, "0")</f>
        <v>0</v>
      </c>
    </row>
    <row r="863" spans="2:16" outlineLevel="2">
      <c r="B863" t="s">
        <v>16</v>
      </c>
      <c r="C863" t="s">
        <v>25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2:16" outlineLevel="2">
      <c r="B864" t="s">
        <v>16</v>
      </c>
      <c r="C864" t="s">
        <v>26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2:16" outlineLevel="2">
      <c r="B865" t="s">
        <v>16</v>
      </c>
      <c r="C865" t="s">
        <v>27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</row>
    <row r="866" spans="2:16" outlineLevel="2">
      <c r="B866" t="s">
        <v>16</v>
      </c>
      <c r="C866" t="s">
        <v>28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</row>
    <row r="867" spans="2:16" outlineLevel="2">
      <c r="B867" t="s">
        <v>16</v>
      </c>
      <c r="C867" t="s">
        <v>48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2:16" outlineLevel="2">
      <c r="B868" t="s">
        <v>16</v>
      </c>
      <c r="C868" t="s">
        <v>29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</row>
    <row r="869" spans="2:16" outlineLevel="2">
      <c r="B869" t="s">
        <v>16</v>
      </c>
      <c r="C869" t="s">
        <v>30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2:16" outlineLevel="2">
      <c r="B870" t="s">
        <v>16</v>
      </c>
      <c r="C870" t="s">
        <v>31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2:16" s="3" customFormat="1">
      <c r="B871" s="3" t="s">
        <v>91</v>
      </c>
      <c r="C871" s="3" t="s">
        <v>8</v>
      </c>
      <c r="D871" s="3">
        <f>IFERROR(AVERAGE(D874,D884,D900), 0)</f>
        <v>0</v>
      </c>
      <c r="E871" s="3">
        <f>IFERROR(AVERAGE(E874,E884,E900), 0)</f>
        <v>0</v>
      </c>
      <c r="F871" s="3">
        <f>IFERROR(AVERAGE(F874,F884,F900), 0)</f>
        <v>0</v>
      </c>
      <c r="G871" s="3">
        <f>IFERROR(AVERAGE(G874,G884,G900), 0)</f>
        <v>0</v>
      </c>
      <c r="H871" s="3">
        <f>IFERROR(AVERAGE(H874,H884,H900), 0)</f>
        <v>0</v>
      </c>
      <c r="I871" s="3">
        <f>IFERROR(AVERAGE(I874,I884,I900), 0)</f>
        <v>0</v>
      </c>
      <c r="J871" s="3">
        <f>IFERROR(AVERAGE(J874,J884,J900), 0)</f>
        <v>0</v>
      </c>
      <c r="K871" s="3">
        <f>IFERROR(AVERAGE(K874,K884,K900), 0)</f>
        <v>0</v>
      </c>
      <c r="L871" s="3">
        <f>IFERROR(AVERAGE(L874,L884,L900), 0)</f>
        <v>0</v>
      </c>
      <c r="M871" s="3">
        <f>IFERROR(AVERAGE(M874,M884,M900), 0)</f>
        <v>0</v>
      </c>
      <c r="N871" s="3">
        <f>IFERROR(AVERAGE(N874,N884,N900), 0)</f>
        <v>0</v>
      </c>
      <c r="O871" s="3">
        <f>IFERROR(AVERAGE(O874,O884,O900), 0)</f>
        <v>0</v>
      </c>
      <c r="P871" s="3">
        <f>IFERROR(AVERAGE(P874,P884,P900), 0)</f>
        <v>0</v>
      </c>
    </row>
    <row r="872" spans="2:16" outlineLevel="2">
      <c r="B872" s="4" t="s">
        <v>9</v>
      </c>
      <c r="D872">
        <f>E875+E885+E901</f>
        <v>0</v>
      </c>
      <c r="E872">
        <f>F875+F885+F901</f>
        <v>0</v>
      </c>
      <c r="F872">
        <f>G875+G885+G901</f>
        <v>0</v>
      </c>
      <c r="G872">
        <f>H875+H885+H901</f>
        <v>0</v>
      </c>
      <c r="H872">
        <f>I875+I885+I901</f>
        <v>0</v>
      </c>
      <c r="I872">
        <f>J875+J885+J901</f>
        <v>0</v>
      </c>
      <c r="J872">
        <f>K875+K885+K901</f>
        <v>0</v>
      </c>
      <c r="K872">
        <f>L875+L885+L901</f>
        <v>0</v>
      </c>
      <c r="L872">
        <f>M875+M885+M901</f>
        <v>0</v>
      </c>
      <c r="M872">
        <f>N875+N885+N901</f>
        <v>0</v>
      </c>
      <c r="N872">
        <f>O875+O885+O901</f>
        <v>0</v>
      </c>
      <c r="O872">
        <f>P875+P885+P901</f>
        <v>0</v>
      </c>
      <c r="P872">
        <f>Q875+Q885+Q901</f>
        <v>0</v>
      </c>
    </row>
    <row r="873" spans="2:16" outlineLevel="2">
      <c r="B873" s="4" t="s">
        <v>10</v>
      </c>
      <c r="D873">
        <f>E876+E886+E902</f>
        <v>0</v>
      </c>
      <c r="E873">
        <f>F876+F886+F902</f>
        <v>0</v>
      </c>
      <c r="F873">
        <f>G876+G886+G902</f>
        <v>0</v>
      </c>
      <c r="G873">
        <f>H876+H886+H902</f>
        <v>0</v>
      </c>
      <c r="H873">
        <f>I876+I886+I902</f>
        <v>0</v>
      </c>
      <c r="I873">
        <f>J876+J886+J902</f>
        <v>0</v>
      </c>
      <c r="J873">
        <f>K876+K886+K902</f>
        <v>0</v>
      </c>
      <c r="K873">
        <f>L876+L886+L902</f>
        <v>0</v>
      </c>
      <c r="L873">
        <f>M876+M886+M902</f>
        <v>0</v>
      </c>
      <c r="M873">
        <f>N876+N886+N902</f>
        <v>0</v>
      </c>
      <c r="N873">
        <f>O876+O886+O902</f>
        <v>0</v>
      </c>
      <c r="O873">
        <f>P876+P886+P902</f>
        <v>0</v>
      </c>
      <c r="P873">
        <f>Q876+Q886+Q902</f>
        <v>0</v>
      </c>
    </row>
    <row r="874" spans="2:16" s="5" customFormat="1" outlineLevel="1">
      <c r="C874" s="5" t="s">
        <v>21</v>
      </c>
      <c r="D874" s="1">
        <f>IFERROR(D875/D876, D875)</f>
        <v>0</v>
      </c>
      <c r="E874" s="1">
        <f>IFERROR(E875/E876, E875)</f>
        <v>0</v>
      </c>
      <c r="F874" s="1">
        <f>IFERROR(F875/F876, F875)</f>
        <v>0</v>
      </c>
      <c r="G874" s="1">
        <f>IFERROR(G875/G876, G875)</f>
        <v>0</v>
      </c>
      <c r="H874" s="1">
        <f>IFERROR(H875/H876, H875)</f>
        <v>0</v>
      </c>
      <c r="I874" s="1">
        <f>IFERROR(I875/I876, I875)</f>
        <v>0</v>
      </c>
      <c r="J874" s="1">
        <f>IFERROR(J875/J876, J875)</f>
        <v>0</v>
      </c>
      <c r="K874" s="1">
        <f>IFERROR(K875/K876, K875)</f>
        <v>0</v>
      </c>
      <c r="L874" s="1">
        <f>IFERROR(L875/L876, L875)</f>
        <v>0</v>
      </c>
      <c r="M874" s="1">
        <f>IFERROR(M875/M876, M875)</f>
        <v>0</v>
      </c>
      <c r="N874" s="1">
        <f>IFERROR(N875/N876, N875)</f>
        <v>0</v>
      </c>
      <c r="O874" s="1">
        <f>IFERROR(O875/O876, O875)</f>
        <v>0</v>
      </c>
      <c r="P874" s="1">
        <f>IFERROR(P875/P876, P875)</f>
        <v>0</v>
      </c>
    </row>
    <row r="875" spans="2:16" outlineLevel="2">
      <c r="C875" t="s">
        <v>10</v>
      </c>
      <c r="D875">
        <f>COUNTIF(D877:D883, "1")</f>
        <v>0</v>
      </c>
      <c r="E875">
        <f>COUNTIF(E877:E883, "1")</f>
        <v>0</v>
      </c>
      <c r="F875">
        <f>COUNTIF(F877:F883, "1")</f>
        <v>0</v>
      </c>
      <c r="G875">
        <f>COUNTIF(G877:G883, "1")</f>
        <v>0</v>
      </c>
      <c r="H875">
        <f>COUNTIF(H877:H883, "1")</f>
        <v>0</v>
      </c>
      <c r="I875">
        <f>COUNTIF(I877:I883, "1")</f>
        <v>0</v>
      </c>
      <c r="J875">
        <f>COUNTIF(J877:J883, "1")</f>
        <v>0</v>
      </c>
      <c r="K875">
        <f>COUNTIF(K877:K883, "1")</f>
        <v>0</v>
      </c>
      <c r="L875">
        <f>COUNTIF(L877:L883, "1")</f>
        <v>0</v>
      </c>
      <c r="M875">
        <f>COUNTIF(M877:M883, "1")</f>
        <v>0</v>
      </c>
      <c r="N875">
        <f>COUNTIF(N877:N883, "1")</f>
        <v>0</v>
      </c>
      <c r="O875">
        <f>COUNTIF(O877:O883, "1")</f>
        <v>0</v>
      </c>
      <c r="P875">
        <f>COUNTIF(P877:P883, "1")</f>
        <v>0</v>
      </c>
    </row>
    <row r="876" spans="2:16" outlineLevel="2">
      <c r="C876" t="s">
        <v>12</v>
      </c>
      <c r="D876">
        <f>COUNTIF(D877:D883, "0")</f>
        <v>0</v>
      </c>
      <c r="E876">
        <f>COUNTIF(E877:E883, "0")</f>
        <v>0</v>
      </c>
      <c r="F876">
        <f>COUNTIF(F877:F883, "0")</f>
        <v>0</v>
      </c>
      <c r="G876">
        <f>COUNTIF(G877:G883, "0")</f>
        <v>0</v>
      </c>
      <c r="H876">
        <f>COUNTIF(H877:H883, "0")</f>
        <v>0</v>
      </c>
      <c r="I876">
        <f>COUNTIF(I877:I883, "0")</f>
        <v>0</v>
      </c>
      <c r="J876">
        <f>COUNTIF(J877:J883, "0")</f>
        <v>0</v>
      </c>
      <c r="K876">
        <f>COUNTIF(K877:K883, "0")</f>
        <v>0</v>
      </c>
      <c r="L876">
        <f>COUNTIF(L877:L883, "0")</f>
        <v>0</v>
      </c>
      <c r="M876">
        <f>COUNTIF(M877:M883, "0")</f>
        <v>0</v>
      </c>
      <c r="N876">
        <f>COUNTIF(N877:N883, "0")</f>
        <v>0</v>
      </c>
      <c r="O876">
        <f>COUNTIF(O877:O883, "0")</f>
        <v>0</v>
      </c>
      <c r="P876">
        <f>COUNTIF(P877:P883, "0")</f>
        <v>0</v>
      </c>
    </row>
    <row r="877" spans="2:16" outlineLevel="2">
      <c r="B877" t="s">
        <v>22</v>
      </c>
      <c r="C877" t="s">
        <v>39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2:16" outlineLevel="2">
      <c r="B878" t="s">
        <v>22</v>
      </c>
      <c r="C878" t="s">
        <v>40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2:16" outlineLevel="2">
      <c r="B879" t="s">
        <v>22</v>
      </c>
      <c r="C879" t="s">
        <v>23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</row>
    <row r="880" spans="2:16" outlineLevel="2">
      <c r="B880" t="s">
        <v>22</v>
      </c>
      <c r="C880" t="s">
        <v>42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</row>
    <row r="881" spans="2:16" outlineLevel="2">
      <c r="B881" t="s">
        <v>22</v>
      </c>
      <c r="C881" t="s">
        <v>50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</row>
    <row r="882" spans="2:16" outlineLevel="2">
      <c r="B882" t="s">
        <v>22</v>
      </c>
      <c r="C882" t="s">
        <v>52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</row>
    <row r="883" spans="2:16" outlineLevel="2">
      <c r="B883" t="s">
        <v>22</v>
      </c>
      <c r="C883" t="s">
        <v>52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</row>
    <row r="884" spans="2:16" s="5" customFormat="1" outlineLevel="1">
      <c r="C884" s="5" t="s">
        <v>43</v>
      </c>
      <c r="D884" s="1">
        <f>IFERROR(D885/D886, D885)</f>
        <v>0</v>
      </c>
      <c r="E884" s="1">
        <f>IFERROR(E885/E886, E885)</f>
        <v>0</v>
      </c>
      <c r="F884" s="1">
        <f>IFERROR(F885/F886, F885)</f>
        <v>0</v>
      </c>
      <c r="G884" s="1">
        <f>IFERROR(G885/G886, G885)</f>
        <v>0</v>
      </c>
      <c r="H884" s="1">
        <f>IFERROR(H885/H886, H885)</f>
        <v>0</v>
      </c>
      <c r="I884" s="1">
        <f>IFERROR(I885/I886, I885)</f>
        <v>0</v>
      </c>
      <c r="J884" s="1">
        <f>IFERROR(J885/J886, J885)</f>
        <v>0</v>
      </c>
      <c r="K884" s="1">
        <f>IFERROR(K885/K886, K885)</f>
        <v>0</v>
      </c>
      <c r="L884" s="1">
        <f>IFERROR(L885/L886, L885)</f>
        <v>0</v>
      </c>
      <c r="M884" s="1">
        <f>IFERROR(M885/M886, M885)</f>
        <v>0</v>
      </c>
      <c r="N884" s="1">
        <f>IFERROR(N885/N886, N885)</f>
        <v>0</v>
      </c>
      <c r="O884" s="1">
        <f>IFERROR(O885/O886, O885)</f>
        <v>0</v>
      </c>
      <c r="P884" s="1">
        <f>IFERROR(P885/P886, P885)</f>
        <v>0</v>
      </c>
    </row>
    <row r="885" spans="2:16" outlineLevel="2">
      <c r="C885" t="s">
        <v>10</v>
      </c>
      <c r="D885">
        <f>COUNTIF(D887:D899, "1")</f>
        <v>0</v>
      </c>
      <c r="E885">
        <f>COUNTIF(E887:E899, "1")</f>
        <v>0</v>
      </c>
      <c r="F885">
        <f>COUNTIF(F887:F899, "1")</f>
        <v>0</v>
      </c>
      <c r="G885">
        <f>COUNTIF(G887:G899, "1")</f>
        <v>0</v>
      </c>
      <c r="H885">
        <f>COUNTIF(H887:H899, "1")</f>
        <v>0</v>
      </c>
      <c r="I885">
        <f>COUNTIF(I887:I899, "1")</f>
        <v>0</v>
      </c>
      <c r="J885">
        <f>COUNTIF(J887:J899, "1")</f>
        <v>0</v>
      </c>
      <c r="K885">
        <f>COUNTIF(K887:K899, "1")</f>
        <v>0</v>
      </c>
      <c r="L885">
        <f>COUNTIF(L887:L899, "1")</f>
        <v>0</v>
      </c>
      <c r="M885">
        <f>COUNTIF(M887:M899, "1")</f>
        <v>0</v>
      </c>
      <c r="N885">
        <f>COUNTIF(N887:N899, "1")</f>
        <v>0</v>
      </c>
      <c r="O885">
        <f>COUNTIF(O887:O899, "1")</f>
        <v>0</v>
      </c>
      <c r="P885">
        <f>COUNTIF(P887:P899, "1")</f>
        <v>0</v>
      </c>
    </row>
    <row r="886" spans="2:16" outlineLevel="2">
      <c r="C886" t="s">
        <v>12</v>
      </c>
      <c r="D886">
        <f>COUNTIF(D887:D899, "0")</f>
        <v>0</v>
      </c>
      <c r="E886">
        <f>COUNTIF(E887:E899, "0")</f>
        <v>0</v>
      </c>
      <c r="F886">
        <f>COUNTIF(F887:F899, "0")</f>
        <v>0</v>
      </c>
      <c r="G886">
        <f>COUNTIF(G887:G899, "0")</f>
        <v>0</v>
      </c>
      <c r="H886">
        <f>COUNTIF(H887:H899, "0")</f>
        <v>0</v>
      </c>
      <c r="I886">
        <f>COUNTIF(I887:I899, "0")</f>
        <v>0</v>
      </c>
      <c r="J886">
        <f>COUNTIF(J887:J899, "0")</f>
        <v>0</v>
      </c>
      <c r="K886">
        <f>COUNTIF(K887:K899, "0")</f>
        <v>0</v>
      </c>
      <c r="L886">
        <f>COUNTIF(L887:L899, "0")</f>
        <v>0</v>
      </c>
      <c r="M886">
        <f>COUNTIF(M887:M899, "0")</f>
        <v>0</v>
      </c>
      <c r="N886">
        <f>COUNTIF(N887:N899, "0")</f>
        <v>0</v>
      </c>
      <c r="O886">
        <f>COUNTIF(O887:O899, "0")</f>
        <v>0</v>
      </c>
      <c r="P886">
        <f>COUNTIF(P887:P899, "0")</f>
        <v>0</v>
      </c>
    </row>
    <row r="887" spans="2:16" outlineLevel="2">
      <c r="B887" t="s">
        <v>44</v>
      </c>
      <c r="C887" t="s">
        <v>25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</row>
    <row r="888" spans="2:16" outlineLevel="2">
      <c r="B888" t="s">
        <v>44</v>
      </c>
      <c r="C888" t="s">
        <v>26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</row>
    <row r="889" spans="2:16" outlineLevel="2">
      <c r="B889" t="s">
        <v>44</v>
      </c>
      <c r="C889" t="s">
        <v>27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</row>
    <row r="890" spans="2:16" outlineLevel="2">
      <c r="B890" t="s">
        <v>44</v>
      </c>
      <c r="C890" t="s">
        <v>28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</row>
    <row r="891" spans="2:16" outlineLevel="2">
      <c r="B891" t="s">
        <v>44</v>
      </c>
      <c r="C891" t="s">
        <v>29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2:16" outlineLevel="2">
      <c r="B892" t="s">
        <v>44</v>
      </c>
      <c r="C892" t="s">
        <v>31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</row>
    <row r="893" spans="2:16" outlineLevel="2">
      <c r="B893" t="s">
        <v>44</v>
      </c>
      <c r="C893" t="s">
        <v>33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</row>
    <row r="894" spans="2:16" outlineLevel="2">
      <c r="B894" t="s">
        <v>44</v>
      </c>
      <c r="C894" t="s">
        <v>34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2:16" outlineLevel="2">
      <c r="B895" t="s">
        <v>44</v>
      </c>
      <c r="C895" t="s">
        <v>35</v>
      </c>
      <c r="D895">
        <v>0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</row>
    <row r="896" spans="2:16" outlineLevel="2">
      <c r="B896" t="s">
        <v>44</v>
      </c>
      <c r="C896" t="s">
        <v>36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2:16" outlineLevel="2">
      <c r="B897" t="s">
        <v>44</v>
      </c>
      <c r="C897" t="s">
        <v>38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2:16" outlineLevel="2">
      <c r="B898" t="s">
        <v>44</v>
      </c>
      <c r="C898" t="s">
        <v>39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2:16" outlineLevel="2">
      <c r="B899" t="s">
        <v>44</v>
      </c>
      <c r="C899" t="s">
        <v>41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2:16" s="5" customFormat="1" outlineLevel="1">
      <c r="C900" s="5" t="s">
        <v>15</v>
      </c>
      <c r="D900" s="1">
        <f>IFERROR(D901/D902, D901)</f>
        <v>0</v>
      </c>
      <c r="E900" s="1">
        <f>IFERROR(E901/E902, E901)</f>
        <v>0</v>
      </c>
      <c r="F900" s="1">
        <f>IFERROR(F901/F902, F901)</f>
        <v>0</v>
      </c>
      <c r="G900" s="1">
        <f>IFERROR(G901/G902, G901)</f>
        <v>0</v>
      </c>
      <c r="H900" s="1">
        <f>IFERROR(H901/H902, H901)</f>
        <v>0</v>
      </c>
      <c r="I900" s="1">
        <f>IFERROR(I901/I902, I901)</f>
        <v>0</v>
      </c>
      <c r="J900" s="1">
        <f>IFERROR(J901/J902, J901)</f>
        <v>0</v>
      </c>
      <c r="K900" s="1">
        <f>IFERROR(K901/K902, K901)</f>
        <v>0</v>
      </c>
      <c r="L900" s="1">
        <f>IFERROR(L901/L902, L901)</f>
        <v>0</v>
      </c>
      <c r="M900" s="1">
        <f>IFERROR(M901/M902, M901)</f>
        <v>0</v>
      </c>
      <c r="N900" s="1">
        <f>IFERROR(N901/N902, N901)</f>
        <v>0</v>
      </c>
      <c r="O900" s="1">
        <f>IFERROR(O901/O902, O901)</f>
        <v>0</v>
      </c>
      <c r="P900" s="1">
        <f>IFERROR(P901/P902, P901)</f>
        <v>0</v>
      </c>
    </row>
    <row r="901" spans="2:16" outlineLevel="2">
      <c r="C901" t="s">
        <v>10</v>
      </c>
      <c r="D901">
        <f>COUNTIF(D903:D921, "1")</f>
        <v>0</v>
      </c>
      <c r="E901">
        <f>COUNTIF(E903:E921, "1")</f>
        <v>0</v>
      </c>
      <c r="F901">
        <f>COUNTIF(F903:F921, "1")</f>
        <v>0</v>
      </c>
      <c r="G901">
        <f>COUNTIF(G903:G921, "1")</f>
        <v>0</v>
      </c>
      <c r="H901">
        <f>COUNTIF(H903:H921, "1")</f>
        <v>0</v>
      </c>
      <c r="I901">
        <f>COUNTIF(I903:I921, "1")</f>
        <v>0</v>
      </c>
      <c r="J901">
        <f>COUNTIF(J903:J921, "1")</f>
        <v>0</v>
      </c>
      <c r="K901">
        <f>COUNTIF(K903:K921, "1")</f>
        <v>0</v>
      </c>
      <c r="L901">
        <f>COUNTIF(L903:L921, "1")</f>
        <v>0</v>
      </c>
      <c r="M901">
        <f>COUNTIF(M903:M921, "1")</f>
        <v>0</v>
      </c>
      <c r="N901">
        <f>COUNTIF(N903:N921, "1")</f>
        <v>0</v>
      </c>
      <c r="O901">
        <f>COUNTIF(O903:O921, "1")</f>
        <v>0</v>
      </c>
      <c r="P901">
        <f>COUNTIF(P903:P921, "1")</f>
        <v>0</v>
      </c>
    </row>
    <row r="902" spans="2:16" outlineLevel="2">
      <c r="C902" t="s">
        <v>12</v>
      </c>
      <c r="D902">
        <f>COUNTIF(D903:D921, "0")</f>
        <v>0</v>
      </c>
      <c r="E902">
        <f>COUNTIF(E903:E921, "0")</f>
        <v>0</v>
      </c>
      <c r="F902">
        <f>COUNTIF(F903:F921, "0")</f>
        <v>0</v>
      </c>
      <c r="G902">
        <f>COUNTIF(G903:G921, "0")</f>
        <v>0</v>
      </c>
      <c r="H902">
        <f>COUNTIF(H903:H921, "0")</f>
        <v>0</v>
      </c>
      <c r="I902">
        <f>COUNTIF(I903:I921, "0")</f>
        <v>0</v>
      </c>
      <c r="J902">
        <f>COUNTIF(J903:J921, "0")</f>
        <v>0</v>
      </c>
      <c r="K902">
        <f>COUNTIF(K903:K921, "0")</f>
        <v>0</v>
      </c>
      <c r="L902">
        <f>COUNTIF(L903:L921, "0")</f>
        <v>0</v>
      </c>
      <c r="M902">
        <f>COUNTIF(M903:M921, "0")</f>
        <v>0</v>
      </c>
      <c r="N902">
        <f>COUNTIF(N903:N921, "0")</f>
        <v>0</v>
      </c>
      <c r="O902">
        <f>COUNTIF(O903:O921, "0")</f>
        <v>0</v>
      </c>
      <c r="P902">
        <f>COUNTIF(P903:P921, "0")</f>
        <v>0</v>
      </c>
    </row>
    <row r="903" spans="2:16" outlineLevel="2">
      <c r="B903" t="s">
        <v>16</v>
      </c>
      <c r="C903" t="s">
        <v>25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2:16" outlineLevel="2">
      <c r="B904" t="s">
        <v>16</v>
      </c>
      <c r="C904" t="s">
        <v>26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</row>
    <row r="905" spans="2:16" outlineLevel="2">
      <c r="B905" t="s">
        <v>16</v>
      </c>
      <c r="C905" t="s">
        <v>28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</row>
    <row r="906" spans="2:16" outlineLevel="2">
      <c r="B906" t="s">
        <v>16</v>
      </c>
      <c r="C906" t="s">
        <v>28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</row>
    <row r="907" spans="2:16" outlineLevel="2">
      <c r="B907" t="s">
        <v>16</v>
      </c>
      <c r="C907" t="s">
        <v>48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2:16" outlineLevel="2">
      <c r="B908" t="s">
        <v>16</v>
      </c>
      <c r="C908" t="s">
        <v>30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</row>
    <row r="909" spans="2:16" outlineLevel="2">
      <c r="B909" t="s">
        <v>16</v>
      </c>
      <c r="C909" t="s">
        <v>31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</row>
    <row r="910" spans="2:16" outlineLevel="2">
      <c r="B910" t="s">
        <v>16</v>
      </c>
      <c r="C910" t="s">
        <v>20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</row>
    <row r="911" spans="2:16" outlineLevel="2">
      <c r="B911" t="s">
        <v>16</v>
      </c>
      <c r="C911" t="s">
        <v>32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</row>
    <row r="912" spans="2:16" outlineLevel="2">
      <c r="B912" t="s">
        <v>16</v>
      </c>
      <c r="C912" t="s">
        <v>33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2:16" outlineLevel="2">
      <c r="B913" t="s">
        <v>16</v>
      </c>
      <c r="C913" t="s">
        <v>35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</row>
    <row r="914" spans="2:16" outlineLevel="2">
      <c r="B914" t="s">
        <v>16</v>
      </c>
      <c r="C914" t="s">
        <v>38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2:16" outlineLevel="2">
      <c r="B915" t="s">
        <v>16</v>
      </c>
      <c r="C915" t="s">
        <v>39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2:16" outlineLevel="2">
      <c r="B916" t="s">
        <v>16</v>
      </c>
      <c r="C916" t="s">
        <v>40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</row>
    <row r="917" spans="2:16" outlineLevel="2">
      <c r="B917" t="s">
        <v>16</v>
      </c>
      <c r="C917" t="s">
        <v>23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2:16" outlineLevel="2">
      <c r="B918" t="s">
        <v>16</v>
      </c>
      <c r="C918" t="s">
        <v>42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2:16" outlineLevel="2">
      <c r="B919" t="s">
        <v>16</v>
      </c>
      <c r="C919" t="s">
        <v>51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2:16" outlineLevel="2">
      <c r="B920" t="s">
        <v>16</v>
      </c>
      <c r="C920" t="s">
        <v>52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</row>
    <row r="921" spans="2:16" outlineLevel="2">
      <c r="B921" t="s">
        <v>16</v>
      </c>
      <c r="C921" t="s">
        <v>54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2:16" s="3" customFormat="1">
      <c r="B922" s="3" t="s">
        <v>92</v>
      </c>
      <c r="C922" s="3" t="s">
        <v>8</v>
      </c>
      <c r="D922" s="3">
        <f>IFERROR(AVERAGE(D925,D953), 0)</f>
        <v>0</v>
      </c>
      <c r="E922" s="3">
        <f>IFERROR(AVERAGE(E925,E953), 0)</f>
        <v>0</v>
      </c>
      <c r="F922" s="3">
        <f>IFERROR(AVERAGE(F925,F953), 0)</f>
        <v>0</v>
      </c>
      <c r="G922" s="3">
        <f>IFERROR(AVERAGE(G925,G953), 0)</f>
        <v>0</v>
      </c>
      <c r="H922" s="3">
        <f>IFERROR(AVERAGE(H925,H953), 0)</f>
        <v>0</v>
      </c>
      <c r="I922" s="3">
        <f>IFERROR(AVERAGE(I925,I953), 0)</f>
        <v>0</v>
      </c>
      <c r="J922" s="3">
        <f>IFERROR(AVERAGE(J925,J953), 0)</f>
        <v>0</v>
      </c>
      <c r="K922" s="3">
        <f>IFERROR(AVERAGE(K925,K953), 0)</f>
        <v>0</v>
      </c>
      <c r="L922" s="3">
        <f>IFERROR(AVERAGE(L925,L953), 0)</f>
        <v>0</v>
      </c>
      <c r="M922" s="3">
        <f>IFERROR(AVERAGE(M925,M953), 0)</f>
        <v>0</v>
      </c>
      <c r="N922" s="3">
        <f>IFERROR(AVERAGE(N925,N953), 0)</f>
        <v>0</v>
      </c>
      <c r="O922" s="3">
        <f>IFERROR(AVERAGE(O925,O953), 0)</f>
        <v>0</v>
      </c>
      <c r="P922" s="3">
        <f>IFERROR(AVERAGE(P925,P953), 0)</f>
        <v>0</v>
      </c>
    </row>
    <row r="923" spans="2:16" outlineLevel="2">
      <c r="B923" s="4" t="s">
        <v>9</v>
      </c>
      <c r="D923">
        <f>E926+E954</f>
        <v>0</v>
      </c>
      <c r="E923">
        <f>F926+F954</f>
        <v>0</v>
      </c>
      <c r="F923">
        <f>G926+G954</f>
        <v>0</v>
      </c>
      <c r="G923">
        <f>H926+H954</f>
        <v>0</v>
      </c>
      <c r="H923">
        <f>I926+I954</f>
        <v>0</v>
      </c>
      <c r="I923">
        <f>J926+J954</f>
        <v>0</v>
      </c>
      <c r="J923">
        <f>K926+K954</f>
        <v>0</v>
      </c>
      <c r="K923">
        <f>L926+L954</f>
        <v>0</v>
      </c>
      <c r="L923">
        <f>M926+M954</f>
        <v>0</v>
      </c>
      <c r="M923">
        <f>N926+N954</f>
        <v>0</v>
      </c>
      <c r="N923">
        <f>O926+O954</f>
        <v>0</v>
      </c>
      <c r="O923">
        <f>P926+P954</f>
        <v>0</v>
      </c>
      <c r="P923">
        <f>Q926+Q954</f>
        <v>0</v>
      </c>
    </row>
    <row r="924" spans="2:16" outlineLevel="2">
      <c r="B924" s="4" t="s">
        <v>10</v>
      </c>
      <c r="D924">
        <f>E927+E955</f>
        <v>0</v>
      </c>
      <c r="E924">
        <f>F927+F955</f>
        <v>0</v>
      </c>
      <c r="F924">
        <f>G927+G955</f>
        <v>0</v>
      </c>
      <c r="G924">
        <f>H927+H955</f>
        <v>0</v>
      </c>
      <c r="H924">
        <f>I927+I955</f>
        <v>0</v>
      </c>
      <c r="I924">
        <f>J927+J955</f>
        <v>0</v>
      </c>
      <c r="J924">
        <f>K927+K955</f>
        <v>0</v>
      </c>
      <c r="K924">
        <f>L927+L955</f>
        <v>0</v>
      </c>
      <c r="L924">
        <f>M927+M955</f>
        <v>0</v>
      </c>
      <c r="M924">
        <f>N927+N955</f>
        <v>0</v>
      </c>
      <c r="N924">
        <f>O927+O955</f>
        <v>0</v>
      </c>
      <c r="O924">
        <f>P927+P955</f>
        <v>0</v>
      </c>
      <c r="P924">
        <f>Q927+Q955</f>
        <v>0</v>
      </c>
    </row>
    <row r="925" spans="2:16" s="5" customFormat="1" outlineLevel="1">
      <c r="C925" s="5" t="s">
        <v>15</v>
      </c>
      <c r="D925" s="1">
        <f>IFERROR(D926/D927, D926)</f>
        <v>0</v>
      </c>
      <c r="E925" s="1">
        <f>IFERROR(E926/E927, E926)</f>
        <v>0</v>
      </c>
      <c r="F925" s="1">
        <f>IFERROR(F926/F927, F926)</f>
        <v>0</v>
      </c>
      <c r="G925" s="1">
        <f>IFERROR(G926/G927, G926)</f>
        <v>0</v>
      </c>
      <c r="H925" s="1">
        <f>IFERROR(H926/H927, H926)</f>
        <v>0</v>
      </c>
      <c r="I925" s="1">
        <f>IFERROR(I926/I927, I926)</f>
        <v>0</v>
      </c>
      <c r="J925" s="1">
        <f>IFERROR(J926/J927, J926)</f>
        <v>0</v>
      </c>
      <c r="K925" s="1">
        <f>IFERROR(K926/K927, K926)</f>
        <v>0</v>
      </c>
      <c r="L925" s="1">
        <f>IFERROR(L926/L927, L926)</f>
        <v>0</v>
      </c>
      <c r="M925" s="1">
        <f>IFERROR(M926/M927, M926)</f>
        <v>0</v>
      </c>
      <c r="N925" s="1">
        <f>IFERROR(N926/N927, N926)</f>
        <v>0</v>
      </c>
      <c r="O925" s="1">
        <f>IFERROR(O926/O927, O926)</f>
        <v>0</v>
      </c>
      <c r="P925" s="1">
        <f>IFERROR(P926/P927, P926)</f>
        <v>0</v>
      </c>
    </row>
    <row r="926" spans="2:16" outlineLevel="2">
      <c r="C926" t="s">
        <v>10</v>
      </c>
      <c r="D926">
        <f>COUNTIF(D928:D952, "1")</f>
        <v>0</v>
      </c>
      <c r="E926">
        <f>COUNTIF(E928:E952, "1")</f>
        <v>0</v>
      </c>
      <c r="F926">
        <f>COUNTIF(F928:F952, "1")</f>
        <v>0</v>
      </c>
      <c r="G926">
        <f>COUNTIF(G928:G952, "1")</f>
        <v>0</v>
      </c>
      <c r="H926">
        <f>COUNTIF(H928:H952, "1")</f>
        <v>0</v>
      </c>
      <c r="I926">
        <f>COUNTIF(I928:I952, "1")</f>
        <v>0</v>
      </c>
      <c r="J926">
        <f>COUNTIF(J928:J952, "1")</f>
        <v>0</v>
      </c>
      <c r="K926">
        <f>COUNTIF(K928:K952, "1")</f>
        <v>0</v>
      </c>
      <c r="L926">
        <f>COUNTIF(L928:L952, "1")</f>
        <v>0</v>
      </c>
      <c r="M926">
        <f>COUNTIF(M928:M952, "1")</f>
        <v>0</v>
      </c>
      <c r="N926">
        <f>COUNTIF(N928:N952, "1")</f>
        <v>0</v>
      </c>
      <c r="O926">
        <f>COUNTIF(O928:O952, "1")</f>
        <v>0</v>
      </c>
      <c r="P926">
        <f>COUNTIF(P928:P952, "1")</f>
        <v>0</v>
      </c>
    </row>
    <row r="927" spans="2:16" outlineLevel="2">
      <c r="C927" t="s">
        <v>12</v>
      </c>
      <c r="D927">
        <f>COUNTIF(D928:D952, "0")</f>
        <v>0</v>
      </c>
      <c r="E927">
        <f>COUNTIF(E928:E952, "0")</f>
        <v>0</v>
      </c>
      <c r="F927">
        <f>COUNTIF(F928:F952, "0")</f>
        <v>0</v>
      </c>
      <c r="G927">
        <f>COUNTIF(G928:G952, "0")</f>
        <v>0</v>
      </c>
      <c r="H927">
        <f>COUNTIF(H928:H952, "0")</f>
        <v>0</v>
      </c>
      <c r="I927">
        <f>COUNTIF(I928:I952, "0")</f>
        <v>0</v>
      </c>
      <c r="J927">
        <f>COUNTIF(J928:J952, "0")</f>
        <v>0</v>
      </c>
      <c r="K927">
        <f>COUNTIF(K928:K952, "0")</f>
        <v>0</v>
      </c>
      <c r="L927">
        <f>COUNTIF(L928:L952, "0")</f>
        <v>0</v>
      </c>
      <c r="M927">
        <f>COUNTIF(M928:M952, "0")</f>
        <v>0</v>
      </c>
      <c r="N927">
        <f>COUNTIF(N928:N952, "0")</f>
        <v>0</v>
      </c>
      <c r="O927">
        <f>COUNTIF(O928:O952, "0")</f>
        <v>0</v>
      </c>
      <c r="P927">
        <f>COUNTIF(P928:P952, "0")</f>
        <v>0</v>
      </c>
    </row>
    <row r="928" spans="2:16" outlineLevel="2">
      <c r="B928" t="s">
        <v>16</v>
      </c>
      <c r="C928" t="s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2:16" outlineLevel="2">
      <c r="B929" t="s">
        <v>16</v>
      </c>
      <c r="C929" t="s">
        <v>27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2:16" outlineLevel="2">
      <c r="B930" t="s">
        <v>16</v>
      </c>
      <c r="C930" t="s">
        <v>28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</row>
    <row r="931" spans="2:16" outlineLevel="2">
      <c r="B931" t="s">
        <v>16</v>
      </c>
      <c r="C931" t="s">
        <v>29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2:16" outlineLevel="2">
      <c r="B932" t="s">
        <v>16</v>
      </c>
      <c r="C932" t="s">
        <v>30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2:16" outlineLevel="2">
      <c r="B933" t="s">
        <v>16</v>
      </c>
      <c r="C933" t="s">
        <v>30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2:16" outlineLevel="2">
      <c r="B934" t="s">
        <v>16</v>
      </c>
      <c r="C934" t="s">
        <v>32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2:16" outlineLevel="2">
      <c r="B935" t="s">
        <v>16</v>
      </c>
      <c r="C935" t="s">
        <v>33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2:16" outlineLevel="2">
      <c r="B936" t="s">
        <v>16</v>
      </c>
      <c r="C936" t="s">
        <v>34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2:16" outlineLevel="2">
      <c r="B937" t="s">
        <v>16</v>
      </c>
      <c r="C937" t="s">
        <v>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2:16" outlineLevel="2">
      <c r="B938" t="s">
        <v>16</v>
      </c>
      <c r="C938" t="s">
        <v>36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2:16" outlineLevel="2">
      <c r="B939" t="s">
        <v>16</v>
      </c>
      <c r="C939" t="s">
        <v>37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2:16" outlineLevel="2">
      <c r="B940" t="s">
        <v>16</v>
      </c>
      <c r="C940" t="s">
        <v>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2:16" outlineLevel="2">
      <c r="B941" t="s">
        <v>16</v>
      </c>
      <c r="C941" t="s">
        <v>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2:16" outlineLevel="2">
      <c r="B942" t="s">
        <v>16</v>
      </c>
      <c r="C942" t="s">
        <v>23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2:16" outlineLevel="2">
      <c r="B943" t="s">
        <v>16</v>
      </c>
      <c r="C943" t="s">
        <v>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2:16" outlineLevel="2">
      <c r="B944" t="s">
        <v>16</v>
      </c>
      <c r="C944" t="s">
        <v>50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2:16" outlineLevel="2">
      <c r="B945" t="s">
        <v>16</v>
      </c>
      <c r="C945" t="s">
        <v>50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2:16" outlineLevel="2">
      <c r="B946" t="s">
        <v>16</v>
      </c>
      <c r="C946" t="s">
        <v>51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</row>
    <row r="947" spans="2:16" outlineLevel="2">
      <c r="B947" t="s">
        <v>16</v>
      </c>
      <c r="C947" t="s">
        <v>52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2:16" outlineLevel="2">
      <c r="B948" t="s">
        <v>16</v>
      </c>
      <c r="C948" t="s">
        <v>53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2:16" outlineLevel="2">
      <c r="B949" t="s">
        <v>16</v>
      </c>
      <c r="C949" t="s">
        <v>54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2:16" outlineLevel="2">
      <c r="B950" t="s">
        <v>16</v>
      </c>
      <c r="C950" t="s">
        <v>64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2:16" outlineLevel="2">
      <c r="B951" t="s">
        <v>16</v>
      </c>
      <c r="C951" t="s">
        <v>55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2:16" outlineLevel="2">
      <c r="B952" t="s">
        <v>16</v>
      </c>
      <c r="C952" t="s">
        <v>17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2:16" s="5" customFormat="1" outlineLevel="1">
      <c r="C953" s="5" t="s">
        <v>43</v>
      </c>
      <c r="D953" s="1">
        <f>IFERROR(D954/D955, D954)</f>
        <v>0</v>
      </c>
      <c r="E953" s="1">
        <f>IFERROR(E954/E955, E954)</f>
        <v>0</v>
      </c>
      <c r="F953" s="1">
        <f>IFERROR(F954/F955, F954)</f>
        <v>0</v>
      </c>
      <c r="G953" s="1">
        <f>IFERROR(G954/G955, G954)</f>
        <v>0</v>
      </c>
      <c r="H953" s="1">
        <f>IFERROR(H954/H955, H954)</f>
        <v>0</v>
      </c>
      <c r="I953" s="1">
        <f>IFERROR(I954/I955, I954)</f>
        <v>0</v>
      </c>
      <c r="J953" s="1">
        <f>IFERROR(J954/J955, J954)</f>
        <v>0</v>
      </c>
      <c r="K953" s="1">
        <f>IFERROR(K954/K955, K954)</f>
        <v>0</v>
      </c>
      <c r="L953" s="1">
        <f>IFERROR(L954/L955, L954)</f>
        <v>0</v>
      </c>
      <c r="M953" s="1">
        <f>IFERROR(M954/M955, M954)</f>
        <v>0</v>
      </c>
      <c r="N953" s="1">
        <f>IFERROR(N954/N955, N954)</f>
        <v>0</v>
      </c>
      <c r="O953" s="1">
        <f>IFERROR(O954/O955, O954)</f>
        <v>0</v>
      </c>
      <c r="P953" s="1">
        <f>IFERROR(P954/P955, P954)</f>
        <v>0</v>
      </c>
    </row>
    <row r="954" spans="2:16" outlineLevel="2">
      <c r="C954" t="s">
        <v>10</v>
      </c>
      <c r="D954">
        <f>COUNTIF(D956:D964, "1")</f>
        <v>0</v>
      </c>
      <c r="E954">
        <f>COUNTIF(E956:E964, "1")</f>
        <v>0</v>
      </c>
      <c r="F954">
        <f>COUNTIF(F956:F964, "1")</f>
        <v>0</v>
      </c>
      <c r="G954">
        <f>COUNTIF(G956:G964, "1")</f>
        <v>0</v>
      </c>
      <c r="H954">
        <f>COUNTIF(H956:H964, "1")</f>
        <v>0</v>
      </c>
      <c r="I954">
        <f>COUNTIF(I956:I964, "1")</f>
        <v>0</v>
      </c>
      <c r="J954">
        <f>COUNTIF(J956:J964, "1")</f>
        <v>0</v>
      </c>
      <c r="K954">
        <f>COUNTIF(K956:K964, "1")</f>
        <v>0</v>
      </c>
      <c r="L954">
        <f>COUNTIF(L956:L964, "1")</f>
        <v>0</v>
      </c>
      <c r="M954">
        <f>COUNTIF(M956:M964, "1")</f>
        <v>0</v>
      </c>
      <c r="N954">
        <f>COUNTIF(N956:N964, "1")</f>
        <v>0</v>
      </c>
      <c r="O954">
        <f>COUNTIF(O956:O964, "1")</f>
        <v>0</v>
      </c>
      <c r="P954">
        <f>COUNTIF(P956:P964, "1")</f>
        <v>0</v>
      </c>
    </row>
    <row r="955" spans="2:16" outlineLevel="2">
      <c r="C955" t="s">
        <v>12</v>
      </c>
      <c r="D955">
        <f>COUNTIF(D956:D964, "0")</f>
        <v>0</v>
      </c>
      <c r="E955">
        <f>COUNTIF(E956:E964, "0")</f>
        <v>0</v>
      </c>
      <c r="F955">
        <f>COUNTIF(F956:F964, "0")</f>
        <v>0</v>
      </c>
      <c r="G955">
        <f>COUNTIF(G956:G964, "0")</f>
        <v>0</v>
      </c>
      <c r="H955">
        <f>COUNTIF(H956:H964, "0")</f>
        <v>0</v>
      </c>
      <c r="I955">
        <f>COUNTIF(I956:I964, "0")</f>
        <v>0</v>
      </c>
      <c r="J955">
        <f>COUNTIF(J956:J964, "0")</f>
        <v>0</v>
      </c>
      <c r="K955">
        <f>COUNTIF(K956:K964, "0")</f>
        <v>0</v>
      </c>
      <c r="L955">
        <f>COUNTIF(L956:L964, "0")</f>
        <v>0</v>
      </c>
      <c r="M955">
        <f>COUNTIF(M956:M964, "0")</f>
        <v>0</v>
      </c>
      <c r="N955">
        <f>COUNTIF(N956:N964, "0")</f>
        <v>0</v>
      </c>
      <c r="O955">
        <f>COUNTIF(O956:O964, "0")</f>
        <v>0</v>
      </c>
      <c r="P955">
        <f>COUNTIF(P956:P964, "0")</f>
        <v>0</v>
      </c>
    </row>
    <row r="956" spans="2:16" outlineLevel="2">
      <c r="B956" t="s">
        <v>44</v>
      </c>
      <c r="C956" t="s">
        <v>25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2:16" outlineLevel="2">
      <c r="B957" t="s">
        <v>44</v>
      </c>
      <c r="C957" t="s">
        <v>26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2:16" outlineLevel="2">
      <c r="B958" t="s">
        <v>44</v>
      </c>
      <c r="C958" t="s">
        <v>28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</row>
    <row r="959" spans="2:16" outlineLevel="2">
      <c r="B959" t="s">
        <v>44</v>
      </c>
      <c r="C959" t="s">
        <v>30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2:16" outlineLevel="2">
      <c r="B960" t="s">
        <v>44</v>
      </c>
      <c r="C960" t="s">
        <v>31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2:16" outlineLevel="2">
      <c r="B961" t="s">
        <v>44</v>
      </c>
      <c r="C961" t="s">
        <v>20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2:16" outlineLevel="2">
      <c r="B962" t="s">
        <v>44</v>
      </c>
      <c r="C962" t="s">
        <v>32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2:16" outlineLevel="2">
      <c r="B963" t="s">
        <v>44</v>
      </c>
      <c r="C963" t="s">
        <v>34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2:16" outlineLevel="2">
      <c r="B964" t="s">
        <v>44</v>
      </c>
      <c r="C964" t="s">
        <v>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2:16" s="3" customFormat="1">
      <c r="B965" s="3" t="s">
        <v>93</v>
      </c>
      <c r="C965" s="3" t="s">
        <v>8</v>
      </c>
      <c r="D965" s="3">
        <f>IFERROR(AVERAGE(D968,D994), 0)</f>
        <v>0</v>
      </c>
      <c r="E965" s="3">
        <f>IFERROR(AVERAGE(E968,E994), 0)</f>
        <v>0</v>
      </c>
      <c r="F965" s="3">
        <f>IFERROR(AVERAGE(F968,F994), 0)</f>
        <v>0</v>
      </c>
      <c r="G965" s="3">
        <f>IFERROR(AVERAGE(G968,G994), 0)</f>
        <v>0</v>
      </c>
      <c r="H965" s="3">
        <f>IFERROR(AVERAGE(H968,H994), 0)</f>
        <v>0</v>
      </c>
      <c r="I965" s="3">
        <f>IFERROR(AVERAGE(I968,I994), 0)</f>
        <v>0</v>
      </c>
      <c r="J965" s="3">
        <f>IFERROR(AVERAGE(J968,J994), 0)</f>
        <v>0</v>
      </c>
      <c r="K965" s="3">
        <f>IFERROR(AVERAGE(K968,K994), 0)</f>
        <v>0</v>
      </c>
      <c r="L965" s="3">
        <f>IFERROR(AVERAGE(L968,L994), 0)</f>
        <v>0</v>
      </c>
      <c r="M965" s="3">
        <f>IFERROR(AVERAGE(M968,M994), 0)</f>
        <v>0</v>
      </c>
      <c r="N965" s="3">
        <f>IFERROR(AVERAGE(N968,N994), 0)</f>
        <v>0</v>
      </c>
      <c r="O965" s="3">
        <f>IFERROR(AVERAGE(O968,O994), 0)</f>
        <v>0</v>
      </c>
      <c r="P965" s="3">
        <f>IFERROR(AVERAGE(P968,P994), 0)</f>
        <v>0</v>
      </c>
    </row>
    <row r="966" spans="2:16" outlineLevel="2">
      <c r="B966" s="4" t="s">
        <v>9</v>
      </c>
      <c r="D966">
        <f>E969+E995</f>
        <v>0</v>
      </c>
      <c r="E966">
        <f>F969+F995</f>
        <v>0</v>
      </c>
      <c r="F966">
        <f>G969+G995</f>
        <v>0</v>
      </c>
      <c r="G966">
        <f>H969+H995</f>
        <v>0</v>
      </c>
      <c r="H966">
        <f>I969+I995</f>
        <v>0</v>
      </c>
      <c r="I966">
        <f>J969+J995</f>
        <v>0</v>
      </c>
      <c r="J966">
        <f>K969+K995</f>
        <v>0</v>
      </c>
      <c r="K966">
        <f>L969+L995</f>
        <v>0</v>
      </c>
      <c r="L966">
        <f>M969+M995</f>
        <v>0</v>
      </c>
      <c r="M966">
        <f>N969+N995</f>
        <v>0</v>
      </c>
      <c r="N966">
        <f>O969+O995</f>
        <v>0</v>
      </c>
      <c r="O966">
        <f>P969+P995</f>
        <v>0</v>
      </c>
      <c r="P966">
        <f>Q969+Q995</f>
        <v>0</v>
      </c>
    </row>
    <row r="967" spans="2:16" outlineLevel="2">
      <c r="B967" s="4" t="s">
        <v>10</v>
      </c>
      <c r="D967">
        <f>E970+E996</f>
        <v>0</v>
      </c>
      <c r="E967">
        <f>F970+F996</f>
        <v>0</v>
      </c>
      <c r="F967">
        <f>G970+G996</f>
        <v>0</v>
      </c>
      <c r="G967">
        <f>H970+H996</f>
        <v>0</v>
      </c>
      <c r="H967">
        <f>I970+I996</f>
        <v>0</v>
      </c>
      <c r="I967">
        <f>J970+J996</f>
        <v>0</v>
      </c>
      <c r="J967">
        <f>K970+K996</f>
        <v>0</v>
      </c>
      <c r="K967">
        <f>L970+L996</f>
        <v>0</v>
      </c>
      <c r="L967">
        <f>M970+M996</f>
        <v>0</v>
      </c>
      <c r="M967">
        <f>N970+N996</f>
        <v>0</v>
      </c>
      <c r="N967">
        <f>O970+O996</f>
        <v>0</v>
      </c>
      <c r="O967">
        <f>P970+P996</f>
        <v>0</v>
      </c>
      <c r="P967">
        <f>Q970+Q996</f>
        <v>0</v>
      </c>
    </row>
    <row r="968" spans="2:16" s="5" customFormat="1" outlineLevel="1">
      <c r="C968" s="5" t="s">
        <v>43</v>
      </c>
      <c r="D968" s="1">
        <f>IFERROR(D969/D970, D969)</f>
        <v>0</v>
      </c>
      <c r="E968" s="1">
        <f>IFERROR(E969/E970, E969)</f>
        <v>0</v>
      </c>
      <c r="F968" s="1">
        <f>IFERROR(F969/F970, F969)</f>
        <v>0</v>
      </c>
      <c r="G968" s="1">
        <f>IFERROR(G969/G970, G969)</f>
        <v>0</v>
      </c>
      <c r="H968" s="1">
        <f>IFERROR(H969/H970, H969)</f>
        <v>0</v>
      </c>
      <c r="I968" s="1">
        <f>IFERROR(I969/I970, I969)</f>
        <v>0</v>
      </c>
      <c r="J968" s="1">
        <f>IFERROR(J969/J970, J969)</f>
        <v>0</v>
      </c>
      <c r="K968" s="1">
        <f>IFERROR(K969/K970, K969)</f>
        <v>0</v>
      </c>
      <c r="L968" s="1">
        <f>IFERROR(L969/L970, L969)</f>
        <v>0</v>
      </c>
      <c r="M968" s="1">
        <f>IFERROR(M969/M970, M969)</f>
        <v>0</v>
      </c>
      <c r="N968" s="1">
        <f>IFERROR(N969/N970, N969)</f>
        <v>0</v>
      </c>
      <c r="O968" s="1">
        <f>IFERROR(O969/O970, O969)</f>
        <v>0</v>
      </c>
      <c r="P968" s="1">
        <f>IFERROR(P969/P970, P969)</f>
        <v>0</v>
      </c>
    </row>
    <row r="969" spans="2:16" outlineLevel="2">
      <c r="C969" t="s">
        <v>10</v>
      </c>
      <c r="D969">
        <f>COUNTIF(D971:D993, "1")</f>
        <v>0</v>
      </c>
      <c r="E969">
        <f>COUNTIF(E971:E993, "1")</f>
        <v>0</v>
      </c>
      <c r="F969">
        <f>COUNTIF(F971:F993, "1")</f>
        <v>0</v>
      </c>
      <c r="G969">
        <f>COUNTIF(G971:G993, "1")</f>
        <v>0</v>
      </c>
      <c r="H969">
        <f>COUNTIF(H971:H993, "1")</f>
        <v>0</v>
      </c>
      <c r="I969">
        <f>COUNTIF(I971:I993, "1")</f>
        <v>0</v>
      </c>
      <c r="J969">
        <f>COUNTIF(J971:J993, "1")</f>
        <v>0</v>
      </c>
      <c r="K969">
        <f>COUNTIF(K971:K993, "1")</f>
        <v>0</v>
      </c>
      <c r="L969">
        <f>COUNTIF(L971:L993, "1")</f>
        <v>0</v>
      </c>
      <c r="M969">
        <f>COUNTIF(M971:M993, "1")</f>
        <v>0</v>
      </c>
      <c r="N969">
        <f>COUNTIF(N971:N993, "1")</f>
        <v>0</v>
      </c>
      <c r="O969">
        <f>COUNTIF(O971:O993, "1")</f>
        <v>0</v>
      </c>
      <c r="P969">
        <f>COUNTIF(P971:P993, "1")</f>
        <v>0</v>
      </c>
    </row>
    <row r="970" spans="2:16" outlineLevel="2">
      <c r="C970" t="s">
        <v>12</v>
      </c>
      <c r="D970">
        <f>COUNTIF(D971:D993, "0")</f>
        <v>0</v>
      </c>
      <c r="E970">
        <f>COUNTIF(E971:E993, "0")</f>
        <v>0</v>
      </c>
      <c r="F970">
        <f>COUNTIF(F971:F993, "0")</f>
        <v>0</v>
      </c>
      <c r="G970">
        <f>COUNTIF(G971:G993, "0")</f>
        <v>0</v>
      </c>
      <c r="H970">
        <f>COUNTIF(H971:H993, "0")</f>
        <v>0</v>
      </c>
      <c r="I970">
        <f>COUNTIF(I971:I993, "0")</f>
        <v>0</v>
      </c>
      <c r="J970">
        <f>COUNTIF(J971:J993, "0")</f>
        <v>0</v>
      </c>
      <c r="K970">
        <f>COUNTIF(K971:K993, "0")</f>
        <v>0</v>
      </c>
      <c r="L970">
        <f>COUNTIF(L971:L993, "0")</f>
        <v>0</v>
      </c>
      <c r="M970">
        <f>COUNTIF(M971:M993, "0")</f>
        <v>0</v>
      </c>
      <c r="N970">
        <f>COUNTIF(N971:N993, "0")</f>
        <v>0</v>
      </c>
      <c r="O970">
        <f>COUNTIF(O971:O993, "0")</f>
        <v>0</v>
      </c>
      <c r="P970">
        <f>COUNTIF(P971:P993, "0")</f>
        <v>0</v>
      </c>
    </row>
    <row r="971" spans="2:16" outlineLevel="2">
      <c r="B971" t="s">
        <v>44</v>
      </c>
      <c r="C971" t="s">
        <v>25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2:16" outlineLevel="2">
      <c r="B972" t="s">
        <v>44</v>
      </c>
      <c r="C972" t="s">
        <v>27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2:16" outlineLevel="2">
      <c r="B973" t="s">
        <v>44</v>
      </c>
      <c r="C973" t="s">
        <v>28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2:16" outlineLevel="2">
      <c r="B974" t="s">
        <v>44</v>
      </c>
      <c r="C974" t="s">
        <v>48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</row>
    <row r="975" spans="2:16" outlineLevel="2">
      <c r="B975" t="s">
        <v>44</v>
      </c>
      <c r="C975" t="s">
        <v>29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2:16" outlineLevel="2">
      <c r="B976" t="s">
        <v>44</v>
      </c>
      <c r="C976" t="s">
        <v>30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2:16" outlineLevel="2">
      <c r="B977" t="s">
        <v>44</v>
      </c>
      <c r="C977" t="s">
        <v>31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2:16" outlineLevel="2">
      <c r="B978" t="s">
        <v>44</v>
      </c>
      <c r="C978" t="s">
        <v>32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2:16" outlineLevel="2">
      <c r="B979" t="s">
        <v>44</v>
      </c>
      <c r="C979" t="s">
        <v>33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2:16" outlineLevel="2">
      <c r="B980" t="s">
        <v>44</v>
      </c>
      <c r="C980" t="s">
        <v>35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2:16" outlineLevel="2">
      <c r="B981" t="s">
        <v>44</v>
      </c>
      <c r="C981" t="s">
        <v>36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2:16" outlineLevel="2">
      <c r="B982" t="s">
        <v>44</v>
      </c>
      <c r="C982" t="s">
        <v>37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2:16" outlineLevel="2">
      <c r="B983" t="s">
        <v>44</v>
      </c>
      <c r="C983" t="s">
        <v>38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2:16" outlineLevel="2">
      <c r="B984" t="s">
        <v>44</v>
      </c>
      <c r="C984" t="s">
        <v>39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</row>
    <row r="985" spans="2:16" outlineLevel="2">
      <c r="B985" t="s">
        <v>44</v>
      </c>
      <c r="C985" t="s">
        <v>40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</row>
    <row r="986" spans="2:16" outlineLevel="2">
      <c r="B986" t="s">
        <v>44</v>
      </c>
      <c r="C986" t="s">
        <v>41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</row>
    <row r="987" spans="2:16" outlineLevel="2">
      <c r="B987" t="s">
        <v>44</v>
      </c>
      <c r="C987" t="s">
        <v>23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2:16" outlineLevel="2">
      <c r="B988" t="s">
        <v>44</v>
      </c>
      <c r="C988" t="s">
        <v>42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2:16" outlineLevel="2">
      <c r="B989" t="s">
        <v>44</v>
      </c>
      <c r="C989" t="s">
        <v>50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2:16" outlineLevel="2">
      <c r="B990" t="s">
        <v>44</v>
      </c>
      <c r="C990" t="s">
        <v>51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</row>
    <row r="991" spans="2:16" outlineLevel="2">
      <c r="B991" t="s">
        <v>44</v>
      </c>
      <c r="C991" t="s">
        <v>52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2:16" outlineLevel="2">
      <c r="B992" t="s">
        <v>44</v>
      </c>
      <c r="C992" t="s">
        <v>53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</row>
    <row r="993" spans="2:16" outlineLevel="2">
      <c r="B993" t="s">
        <v>44</v>
      </c>
      <c r="C993" t="s">
        <v>54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2:16" s="5" customFormat="1" outlineLevel="1">
      <c r="C994" s="5" t="s">
        <v>15</v>
      </c>
      <c r="D994" s="1">
        <f>IFERROR(D995/D996, D995)</f>
        <v>0</v>
      </c>
      <c r="E994" s="1">
        <f>IFERROR(E995/E996, E995)</f>
        <v>0</v>
      </c>
      <c r="F994" s="1">
        <f>IFERROR(F995/F996, F995)</f>
        <v>0</v>
      </c>
      <c r="G994" s="1">
        <f>IFERROR(G995/G996, G995)</f>
        <v>0</v>
      </c>
      <c r="H994" s="1">
        <f>IFERROR(H995/H996, H995)</f>
        <v>0</v>
      </c>
      <c r="I994" s="1">
        <f>IFERROR(I995/I996, I995)</f>
        <v>0</v>
      </c>
      <c r="J994" s="1">
        <f>IFERROR(J995/J996, J995)</f>
        <v>0</v>
      </c>
      <c r="K994" s="1">
        <f>IFERROR(K995/K996, K995)</f>
        <v>0</v>
      </c>
      <c r="L994" s="1">
        <f>IFERROR(L995/L996, L995)</f>
        <v>0</v>
      </c>
      <c r="M994" s="1">
        <f>IFERROR(M995/M996, M995)</f>
        <v>0</v>
      </c>
      <c r="N994" s="1">
        <f>IFERROR(N995/N996, N995)</f>
        <v>0</v>
      </c>
      <c r="O994" s="1">
        <f>IFERROR(O995/O996, O995)</f>
        <v>0</v>
      </c>
      <c r="P994" s="1">
        <f>IFERROR(P995/P996, P995)</f>
        <v>0</v>
      </c>
    </row>
    <row r="995" spans="2:16" outlineLevel="2">
      <c r="C995" t="s">
        <v>10</v>
      </c>
      <c r="D995">
        <f>COUNTIF(D997:D1017, "1")</f>
        <v>0</v>
      </c>
      <c r="E995">
        <f>COUNTIF(E997:E1017, "1")</f>
        <v>0</v>
      </c>
      <c r="F995">
        <f>COUNTIF(F997:F1017, "1")</f>
        <v>0</v>
      </c>
      <c r="G995">
        <f>COUNTIF(G997:G1017, "1")</f>
        <v>0</v>
      </c>
      <c r="H995">
        <f>COUNTIF(H997:H1017, "1")</f>
        <v>0</v>
      </c>
      <c r="I995">
        <f>COUNTIF(I997:I1017, "1")</f>
        <v>0</v>
      </c>
      <c r="J995">
        <f>COUNTIF(J997:J1017, "1")</f>
        <v>0</v>
      </c>
      <c r="K995">
        <f>COUNTIF(K997:K1017, "1")</f>
        <v>0</v>
      </c>
      <c r="L995">
        <f>COUNTIF(L997:L1017, "1")</f>
        <v>0</v>
      </c>
      <c r="M995">
        <f>COUNTIF(M997:M1017, "1")</f>
        <v>0</v>
      </c>
      <c r="N995">
        <f>COUNTIF(N997:N1017, "1")</f>
        <v>0</v>
      </c>
      <c r="O995">
        <f>COUNTIF(O997:O1017, "1")</f>
        <v>0</v>
      </c>
      <c r="P995">
        <f>COUNTIF(P997:P1017, "1")</f>
        <v>0</v>
      </c>
    </row>
    <row r="996" spans="2:16" outlineLevel="2">
      <c r="C996" t="s">
        <v>12</v>
      </c>
      <c r="D996">
        <f>COUNTIF(D997:D1017, "0")</f>
        <v>0</v>
      </c>
      <c r="E996">
        <f>COUNTIF(E997:E1017, "0")</f>
        <v>0</v>
      </c>
      <c r="F996">
        <f>COUNTIF(F997:F1017, "0")</f>
        <v>0</v>
      </c>
      <c r="G996">
        <f>COUNTIF(G997:G1017, "0")</f>
        <v>0</v>
      </c>
      <c r="H996">
        <f>COUNTIF(H997:H1017, "0")</f>
        <v>0</v>
      </c>
      <c r="I996">
        <f>COUNTIF(I997:I1017, "0")</f>
        <v>0</v>
      </c>
      <c r="J996">
        <f>COUNTIF(J997:J1017, "0")</f>
        <v>0</v>
      </c>
      <c r="K996">
        <f>COUNTIF(K997:K1017, "0")</f>
        <v>0</v>
      </c>
      <c r="L996">
        <f>COUNTIF(L997:L1017, "0")</f>
        <v>0</v>
      </c>
      <c r="M996">
        <f>COUNTIF(M997:M1017, "0")</f>
        <v>0</v>
      </c>
      <c r="N996">
        <f>COUNTIF(N997:N1017, "0")</f>
        <v>0</v>
      </c>
      <c r="O996">
        <f>COUNTIF(O997:O1017, "0")</f>
        <v>0</v>
      </c>
      <c r="P996">
        <f>COUNTIF(P997:P1017, "0")</f>
        <v>0</v>
      </c>
    </row>
    <row r="997" spans="2:16" outlineLevel="2">
      <c r="B997" t="s">
        <v>16</v>
      </c>
      <c r="C997" t="s">
        <v>25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2:16" outlineLevel="2">
      <c r="B998" t="s">
        <v>16</v>
      </c>
      <c r="C998" t="s">
        <v>26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</row>
    <row r="999" spans="2:16" outlineLevel="2">
      <c r="B999" t="s">
        <v>16</v>
      </c>
      <c r="C999" t="s">
        <v>28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2:16" outlineLevel="2">
      <c r="B1000" t="s">
        <v>16</v>
      </c>
      <c r="C1000" t="s">
        <v>29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2:16" outlineLevel="2">
      <c r="B1001" t="s">
        <v>16</v>
      </c>
      <c r="C1001" t="s">
        <v>30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2:16" outlineLevel="2">
      <c r="B1002" t="s">
        <v>16</v>
      </c>
      <c r="C1002" t="s">
        <v>31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</row>
    <row r="1003" spans="2:16" outlineLevel="2">
      <c r="B1003" t="s">
        <v>16</v>
      </c>
      <c r="C1003" t="s">
        <v>20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2:16" outlineLevel="2">
      <c r="B1004" t="s">
        <v>16</v>
      </c>
      <c r="C1004" t="s">
        <v>32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</row>
    <row r="1005" spans="2:16" outlineLevel="2">
      <c r="B1005" t="s">
        <v>16</v>
      </c>
      <c r="C1005" t="s">
        <v>33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2:16" outlineLevel="2">
      <c r="B1006" t="s">
        <v>16</v>
      </c>
      <c r="C1006" t="s">
        <v>34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2:16" outlineLevel="2">
      <c r="B1007" t="s">
        <v>16</v>
      </c>
      <c r="C1007" t="s">
        <v>35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</row>
    <row r="1008" spans="2:16" outlineLevel="2">
      <c r="B1008" t="s">
        <v>16</v>
      </c>
      <c r="C1008" t="s">
        <v>36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2:16" outlineLevel="2">
      <c r="B1009" t="s">
        <v>16</v>
      </c>
      <c r="C1009" t="s">
        <v>40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</row>
    <row r="1010" spans="2:16" outlineLevel="2">
      <c r="B1010" t="s">
        <v>16</v>
      </c>
      <c r="C1010" t="s">
        <v>41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2:16" outlineLevel="2">
      <c r="B1011" t="s">
        <v>16</v>
      </c>
      <c r="C1011" t="s">
        <v>23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2:16" outlineLevel="2">
      <c r="B1012" t="s">
        <v>16</v>
      </c>
      <c r="C1012" t="s">
        <v>42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2:16" outlineLevel="2">
      <c r="B1013" t="s">
        <v>16</v>
      </c>
      <c r="C1013" t="s">
        <v>50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2:16" outlineLevel="2">
      <c r="B1014" t="s">
        <v>16</v>
      </c>
      <c r="C1014" t="s">
        <v>51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2:16" outlineLevel="2">
      <c r="B1015" t="s">
        <v>16</v>
      </c>
      <c r="C1015" t="s">
        <v>52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2:16" outlineLevel="2">
      <c r="B1016" t="s">
        <v>16</v>
      </c>
      <c r="C1016" t="s">
        <v>53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2:16" outlineLevel="2">
      <c r="B1017" t="s">
        <v>16</v>
      </c>
      <c r="C1017" t="s">
        <v>54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2:16" s="3" customFormat="1">
      <c r="B1018" s="3" t="s">
        <v>94</v>
      </c>
      <c r="C1018" s="3" t="s">
        <v>8</v>
      </c>
      <c r="D1018" s="3">
        <f>IFERROR(AVERAGE(D1021,D1027,D1054), 0)</f>
        <v>0</v>
      </c>
      <c r="E1018" s="3">
        <f>IFERROR(AVERAGE(E1021,E1027,E1054), 0)</f>
        <v>0</v>
      </c>
      <c r="F1018" s="3">
        <f>IFERROR(AVERAGE(F1021,F1027,F1054), 0)</f>
        <v>0</v>
      </c>
      <c r="G1018" s="3">
        <f>IFERROR(AVERAGE(G1021,G1027,G1054), 0)</f>
        <v>0</v>
      </c>
      <c r="H1018" s="3">
        <f>IFERROR(AVERAGE(H1021,H1027,H1054), 0)</f>
        <v>0</v>
      </c>
      <c r="I1018" s="3">
        <f>IFERROR(AVERAGE(I1021,I1027,I1054), 0)</f>
        <v>0</v>
      </c>
      <c r="J1018" s="3">
        <f>IFERROR(AVERAGE(J1021,J1027,J1054), 0)</f>
        <v>0</v>
      </c>
      <c r="K1018" s="3">
        <f>IFERROR(AVERAGE(K1021,K1027,K1054), 0)</f>
        <v>0</v>
      </c>
      <c r="L1018" s="3">
        <f>IFERROR(AVERAGE(L1021,L1027,L1054), 0)</f>
        <v>0</v>
      </c>
      <c r="M1018" s="3">
        <f>IFERROR(AVERAGE(M1021,M1027,M1054), 0)</f>
        <v>0</v>
      </c>
      <c r="N1018" s="3">
        <f>IFERROR(AVERAGE(N1021,N1027,N1054), 0)</f>
        <v>0</v>
      </c>
      <c r="O1018" s="3">
        <f>IFERROR(AVERAGE(O1021,O1027,O1054), 0)</f>
        <v>0</v>
      </c>
      <c r="P1018" s="3">
        <f>IFERROR(AVERAGE(P1021,P1027,P1054), 0)</f>
        <v>0</v>
      </c>
    </row>
    <row r="1019" spans="2:16" outlineLevel="2">
      <c r="B1019" s="4" t="s">
        <v>9</v>
      </c>
      <c r="D1019">
        <f>E1022+E1028+E1055</f>
        <v>0</v>
      </c>
      <c r="E1019">
        <f>F1022+F1028+F1055</f>
        <v>0</v>
      </c>
      <c r="F1019">
        <f>G1022+G1028+G1055</f>
        <v>0</v>
      </c>
      <c r="G1019">
        <f>H1022+H1028+H1055</f>
        <v>0</v>
      </c>
      <c r="H1019">
        <f>I1022+I1028+I1055</f>
        <v>0</v>
      </c>
      <c r="I1019">
        <f>J1022+J1028+J1055</f>
        <v>0</v>
      </c>
      <c r="J1019">
        <f>K1022+K1028+K1055</f>
        <v>0</v>
      </c>
      <c r="K1019">
        <f>L1022+L1028+L1055</f>
        <v>0</v>
      </c>
      <c r="L1019">
        <f>M1022+M1028+M1055</f>
        <v>0</v>
      </c>
      <c r="M1019">
        <f>N1022+N1028+N1055</f>
        <v>0</v>
      </c>
      <c r="N1019">
        <f>O1022+O1028+O1055</f>
        <v>0</v>
      </c>
      <c r="O1019">
        <f>P1022+P1028+P1055</f>
        <v>0</v>
      </c>
      <c r="P1019">
        <f>Q1022+Q1028+Q1055</f>
        <v>0</v>
      </c>
    </row>
    <row r="1020" spans="2:16" outlineLevel="2">
      <c r="B1020" s="4" t="s">
        <v>10</v>
      </c>
      <c r="D1020">
        <f>E1023+E1029+E1056</f>
        <v>0</v>
      </c>
      <c r="E1020">
        <f>F1023+F1029+F1056</f>
        <v>0</v>
      </c>
      <c r="F1020">
        <f>G1023+G1029+G1056</f>
        <v>0</v>
      </c>
      <c r="G1020">
        <f>H1023+H1029+H1056</f>
        <v>0</v>
      </c>
      <c r="H1020">
        <f>I1023+I1029+I1056</f>
        <v>0</v>
      </c>
      <c r="I1020">
        <f>J1023+J1029+J1056</f>
        <v>0</v>
      </c>
      <c r="J1020">
        <f>K1023+K1029+K1056</f>
        <v>0</v>
      </c>
      <c r="K1020">
        <f>L1023+L1029+L1056</f>
        <v>0</v>
      </c>
      <c r="L1020">
        <f>M1023+M1029+M1056</f>
        <v>0</v>
      </c>
      <c r="M1020">
        <f>N1023+N1029+N1056</f>
        <v>0</v>
      </c>
      <c r="N1020">
        <f>O1023+O1029+O1056</f>
        <v>0</v>
      </c>
      <c r="O1020">
        <f>P1023+P1029+P1056</f>
        <v>0</v>
      </c>
      <c r="P1020">
        <f>Q1023+Q1029+Q1056</f>
        <v>0</v>
      </c>
    </row>
    <row r="1021" spans="2:16" s="5" customFormat="1" outlineLevel="1">
      <c r="C1021" s="5" t="s">
        <v>43</v>
      </c>
      <c r="D1021" s="1">
        <f>IFERROR(D1022/D1023, D1022)</f>
        <v>0</v>
      </c>
      <c r="E1021" s="1">
        <f>IFERROR(E1022/E1023, E1022)</f>
        <v>0</v>
      </c>
      <c r="F1021" s="1">
        <f>IFERROR(F1022/F1023, F1022)</f>
        <v>0</v>
      </c>
      <c r="G1021" s="1">
        <f>IFERROR(G1022/G1023, G1022)</f>
        <v>0</v>
      </c>
      <c r="H1021" s="1">
        <f>IFERROR(H1022/H1023, H1022)</f>
        <v>0</v>
      </c>
      <c r="I1021" s="1">
        <f>IFERROR(I1022/I1023, I1022)</f>
        <v>0</v>
      </c>
      <c r="J1021" s="1">
        <f>IFERROR(J1022/J1023, J1022)</f>
        <v>0</v>
      </c>
      <c r="K1021" s="1">
        <f>IFERROR(K1022/K1023, K1022)</f>
        <v>0</v>
      </c>
      <c r="L1021" s="1">
        <f>IFERROR(L1022/L1023, L1022)</f>
        <v>0</v>
      </c>
      <c r="M1021" s="1">
        <f>IFERROR(M1022/M1023, M1022)</f>
        <v>0</v>
      </c>
      <c r="N1021" s="1">
        <f>IFERROR(N1022/N1023, N1022)</f>
        <v>0</v>
      </c>
      <c r="O1021" s="1">
        <f>IFERROR(O1022/O1023, O1022)</f>
        <v>0</v>
      </c>
      <c r="P1021" s="1">
        <f>IFERROR(P1022/P1023, P1022)</f>
        <v>0</v>
      </c>
    </row>
    <row r="1022" spans="2:16" outlineLevel="2">
      <c r="C1022" t="s">
        <v>10</v>
      </c>
      <c r="D1022">
        <f>COUNTIF(D1024:D1026, "1")</f>
        <v>0</v>
      </c>
      <c r="E1022">
        <f>COUNTIF(E1024:E1026, "1")</f>
        <v>0</v>
      </c>
      <c r="F1022">
        <f>COUNTIF(F1024:F1026, "1")</f>
        <v>0</v>
      </c>
      <c r="G1022">
        <f>COUNTIF(G1024:G1026, "1")</f>
        <v>0</v>
      </c>
      <c r="H1022">
        <f>COUNTIF(H1024:H1026, "1")</f>
        <v>0</v>
      </c>
      <c r="I1022">
        <f>COUNTIF(I1024:I1026, "1")</f>
        <v>0</v>
      </c>
      <c r="J1022">
        <f>COUNTIF(J1024:J1026, "1")</f>
        <v>0</v>
      </c>
      <c r="K1022">
        <f>COUNTIF(K1024:K1026, "1")</f>
        <v>0</v>
      </c>
      <c r="L1022">
        <f>COUNTIF(L1024:L1026, "1")</f>
        <v>0</v>
      </c>
      <c r="M1022">
        <f>COUNTIF(M1024:M1026, "1")</f>
        <v>0</v>
      </c>
      <c r="N1022">
        <f>COUNTIF(N1024:N1026, "1")</f>
        <v>0</v>
      </c>
      <c r="O1022">
        <f>COUNTIF(O1024:O1026, "1")</f>
        <v>0</v>
      </c>
      <c r="P1022">
        <f>COUNTIF(P1024:P1026, "1")</f>
        <v>0</v>
      </c>
    </row>
    <row r="1023" spans="2:16" outlineLevel="2">
      <c r="C1023" t="s">
        <v>12</v>
      </c>
      <c r="D1023">
        <f>COUNTIF(D1024:D1026, "0")</f>
        <v>0</v>
      </c>
      <c r="E1023">
        <f>COUNTIF(E1024:E1026, "0")</f>
        <v>0</v>
      </c>
      <c r="F1023">
        <f>COUNTIF(F1024:F1026, "0")</f>
        <v>0</v>
      </c>
      <c r="G1023">
        <f>COUNTIF(G1024:G1026, "0")</f>
        <v>0</v>
      </c>
      <c r="H1023">
        <f>COUNTIF(H1024:H1026, "0")</f>
        <v>0</v>
      </c>
      <c r="I1023">
        <f>COUNTIF(I1024:I1026, "0")</f>
        <v>0</v>
      </c>
      <c r="J1023">
        <f>COUNTIF(J1024:J1026, "0")</f>
        <v>0</v>
      </c>
      <c r="K1023">
        <f>COUNTIF(K1024:K1026, "0")</f>
        <v>0</v>
      </c>
      <c r="L1023">
        <f>COUNTIF(L1024:L1026, "0")</f>
        <v>0</v>
      </c>
      <c r="M1023">
        <f>COUNTIF(M1024:M1026, "0")</f>
        <v>0</v>
      </c>
      <c r="N1023">
        <f>COUNTIF(N1024:N1026, "0")</f>
        <v>0</v>
      </c>
      <c r="O1023">
        <f>COUNTIF(O1024:O1026, "0")</f>
        <v>0</v>
      </c>
      <c r="P1023">
        <f>COUNTIF(P1024:P1026, "0")</f>
        <v>0</v>
      </c>
    </row>
    <row r="1024" spans="2:16" outlineLevel="2">
      <c r="B1024" t="s">
        <v>44</v>
      </c>
      <c r="C1024" t="s">
        <v>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2:16" outlineLevel="2">
      <c r="B1025" t="s">
        <v>44</v>
      </c>
      <c r="C1025" t="s">
        <v>39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2:16" outlineLevel="2">
      <c r="B1026" t="s">
        <v>44</v>
      </c>
      <c r="C1026" t="s">
        <v>53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</row>
    <row r="1027" spans="2:16" s="5" customFormat="1" outlineLevel="1">
      <c r="C1027" s="5" t="s">
        <v>21</v>
      </c>
      <c r="D1027" s="1">
        <f>IFERROR(D1028/D1029, D1028)</f>
        <v>0</v>
      </c>
      <c r="E1027" s="1">
        <f>IFERROR(E1028/E1029, E1028)</f>
        <v>0</v>
      </c>
      <c r="F1027" s="1">
        <f>IFERROR(F1028/F1029, F1028)</f>
        <v>0</v>
      </c>
      <c r="G1027" s="1">
        <f>IFERROR(G1028/G1029, G1028)</f>
        <v>0</v>
      </c>
      <c r="H1027" s="1">
        <f>IFERROR(H1028/H1029, H1028)</f>
        <v>0</v>
      </c>
      <c r="I1027" s="1">
        <f>IFERROR(I1028/I1029, I1028)</f>
        <v>0</v>
      </c>
      <c r="J1027" s="1">
        <f>IFERROR(J1028/J1029, J1028)</f>
        <v>0</v>
      </c>
      <c r="K1027" s="1">
        <f>IFERROR(K1028/K1029, K1028)</f>
        <v>0</v>
      </c>
      <c r="L1027" s="1">
        <f>IFERROR(L1028/L1029, L1028)</f>
        <v>0</v>
      </c>
      <c r="M1027" s="1">
        <f>IFERROR(M1028/M1029, M1028)</f>
        <v>0</v>
      </c>
      <c r="N1027" s="1">
        <f>IFERROR(N1028/N1029, N1028)</f>
        <v>0</v>
      </c>
      <c r="O1027" s="1">
        <f>IFERROR(O1028/O1029, O1028)</f>
        <v>0</v>
      </c>
      <c r="P1027" s="1">
        <f>IFERROR(P1028/P1029, P1028)</f>
        <v>0</v>
      </c>
    </row>
    <row r="1028" spans="2:16" outlineLevel="2">
      <c r="C1028" t="s">
        <v>10</v>
      </c>
      <c r="D1028">
        <f>COUNTIF(D1030:D1053, "1")</f>
        <v>0</v>
      </c>
      <c r="E1028">
        <f>COUNTIF(E1030:E1053, "1")</f>
        <v>0</v>
      </c>
      <c r="F1028">
        <f>COUNTIF(F1030:F1053, "1")</f>
        <v>0</v>
      </c>
      <c r="G1028">
        <f>COUNTIF(G1030:G1053, "1")</f>
        <v>0</v>
      </c>
      <c r="H1028">
        <f>COUNTIF(H1030:H1053, "1")</f>
        <v>0</v>
      </c>
      <c r="I1028">
        <f>COUNTIF(I1030:I1053, "1")</f>
        <v>0</v>
      </c>
      <c r="J1028">
        <f>COUNTIF(J1030:J1053, "1")</f>
        <v>0</v>
      </c>
      <c r="K1028">
        <f>COUNTIF(K1030:K1053, "1")</f>
        <v>0</v>
      </c>
      <c r="L1028">
        <f>COUNTIF(L1030:L1053, "1")</f>
        <v>0</v>
      </c>
      <c r="M1028">
        <f>COUNTIF(M1030:M1053, "1")</f>
        <v>0</v>
      </c>
      <c r="N1028">
        <f>COUNTIF(N1030:N1053, "1")</f>
        <v>0</v>
      </c>
      <c r="O1028">
        <f>COUNTIF(O1030:O1053, "1")</f>
        <v>0</v>
      </c>
      <c r="P1028">
        <f>COUNTIF(P1030:P1053, "1")</f>
        <v>0</v>
      </c>
    </row>
    <row r="1029" spans="2:16" outlineLevel="2">
      <c r="C1029" t="s">
        <v>12</v>
      </c>
      <c r="D1029">
        <f>COUNTIF(D1030:D1053, "0")</f>
        <v>0</v>
      </c>
      <c r="E1029">
        <f>COUNTIF(E1030:E1053, "0")</f>
        <v>0</v>
      </c>
      <c r="F1029">
        <f>COUNTIF(F1030:F1053, "0")</f>
        <v>0</v>
      </c>
      <c r="G1029">
        <f>COUNTIF(G1030:G1053, "0")</f>
        <v>0</v>
      </c>
      <c r="H1029">
        <f>COUNTIF(H1030:H1053, "0")</f>
        <v>0</v>
      </c>
      <c r="I1029">
        <f>COUNTIF(I1030:I1053, "0")</f>
        <v>0</v>
      </c>
      <c r="J1029">
        <f>COUNTIF(J1030:J1053, "0")</f>
        <v>0</v>
      </c>
      <c r="K1029">
        <f>COUNTIF(K1030:K1053, "0")</f>
        <v>0</v>
      </c>
      <c r="L1029">
        <f>COUNTIF(L1030:L1053, "0")</f>
        <v>0</v>
      </c>
      <c r="M1029">
        <f>COUNTIF(M1030:M1053, "0")</f>
        <v>0</v>
      </c>
      <c r="N1029">
        <f>COUNTIF(N1030:N1053, "0")</f>
        <v>0</v>
      </c>
      <c r="O1029">
        <f>COUNTIF(O1030:O1053, "0")</f>
        <v>0</v>
      </c>
      <c r="P1029">
        <f>COUNTIF(P1030:P1053, "0")</f>
        <v>0</v>
      </c>
    </row>
    <row r="1030" spans="2:16" outlineLevel="2">
      <c r="B1030" t="s">
        <v>22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2:16" outlineLevel="2">
      <c r="B1031" t="s">
        <v>22</v>
      </c>
      <c r="C1031" t="s">
        <v>26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2:16" outlineLevel="2">
      <c r="B1032" t="s">
        <v>22</v>
      </c>
      <c r="C1032" t="s">
        <v>27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</row>
    <row r="1033" spans="2:16" outlineLevel="2">
      <c r="B1033" t="s">
        <v>22</v>
      </c>
      <c r="C1033" t="s">
        <v>48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2:16" outlineLevel="2">
      <c r="B1034" t="s">
        <v>22</v>
      </c>
      <c r="C1034" t="s">
        <v>29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2:16" outlineLevel="2">
      <c r="B1035" t="s">
        <v>22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2:16" outlineLevel="2">
      <c r="B1036" t="s">
        <v>22</v>
      </c>
      <c r="C1036" t="s">
        <v>31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2:16" outlineLevel="2">
      <c r="B1037" t="s">
        <v>22</v>
      </c>
      <c r="C1037" t="s">
        <v>20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2:16" outlineLevel="2">
      <c r="B1038" t="s">
        <v>22</v>
      </c>
      <c r="C1038" t="s">
        <v>32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</row>
    <row r="1039" spans="2:16" outlineLevel="2">
      <c r="B1039" t="s">
        <v>22</v>
      </c>
      <c r="C1039" t="s">
        <v>33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2:16" outlineLevel="2">
      <c r="B1040" t="s">
        <v>22</v>
      </c>
      <c r="C1040" t="s">
        <v>34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2:16" outlineLevel="2">
      <c r="B1041" t="s">
        <v>22</v>
      </c>
      <c r="C1041" t="s">
        <v>35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2:16" outlineLevel="2">
      <c r="B1042" t="s">
        <v>22</v>
      </c>
      <c r="C1042" t="s">
        <v>37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2:16" outlineLevel="2">
      <c r="B1043" t="s">
        <v>22</v>
      </c>
      <c r="C1043" t="s">
        <v>38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</row>
    <row r="1044" spans="2:16" outlineLevel="2">
      <c r="B1044" t="s">
        <v>22</v>
      </c>
      <c r="C1044" t="s">
        <v>39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2:16" outlineLevel="2">
      <c r="B1045" t="s">
        <v>22</v>
      </c>
      <c r="C1045" t="s">
        <v>40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2:16" outlineLevel="2">
      <c r="B1046" t="s">
        <v>22</v>
      </c>
      <c r="C1046" t="s">
        <v>41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2:16" outlineLevel="2">
      <c r="B1047" t="s">
        <v>22</v>
      </c>
      <c r="C1047" t="s">
        <v>23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2:16" outlineLevel="2">
      <c r="B1048" t="s">
        <v>22</v>
      </c>
      <c r="C1048" t="s">
        <v>50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2:16" outlineLevel="2">
      <c r="B1049" t="s">
        <v>22</v>
      </c>
      <c r="C1049" t="s">
        <v>50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2:16" outlineLevel="2">
      <c r="B1050" t="s">
        <v>22</v>
      </c>
      <c r="C1050" t="s">
        <v>51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</row>
    <row r="1051" spans="2:16" outlineLevel="2">
      <c r="B1051" t="s">
        <v>22</v>
      </c>
      <c r="C1051" t="s">
        <v>52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</row>
    <row r="1052" spans="2:16" outlineLevel="2">
      <c r="B1052" t="s">
        <v>22</v>
      </c>
      <c r="C1052" t="s">
        <v>54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2:16" outlineLevel="2">
      <c r="B1053" t="s">
        <v>22</v>
      </c>
      <c r="C1053" t="s">
        <v>64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2:16" s="5" customFormat="1" outlineLevel="1">
      <c r="C1054" s="5" t="s">
        <v>15</v>
      </c>
      <c r="D1054" s="1">
        <f>IFERROR(D1055/D1056, D1055)</f>
        <v>0</v>
      </c>
      <c r="E1054" s="1">
        <f>IFERROR(E1055/E1056, E1055)</f>
        <v>0</v>
      </c>
      <c r="F1054" s="1">
        <f>IFERROR(F1055/F1056, F1055)</f>
        <v>0</v>
      </c>
      <c r="G1054" s="1">
        <f>IFERROR(G1055/G1056, G1055)</f>
        <v>0</v>
      </c>
      <c r="H1054" s="1">
        <f>IFERROR(H1055/H1056, H1055)</f>
        <v>0</v>
      </c>
      <c r="I1054" s="1">
        <f>IFERROR(I1055/I1056, I1055)</f>
        <v>0</v>
      </c>
      <c r="J1054" s="1">
        <f>IFERROR(J1055/J1056, J1055)</f>
        <v>0</v>
      </c>
      <c r="K1054" s="1">
        <f>IFERROR(K1055/K1056, K1055)</f>
        <v>0</v>
      </c>
      <c r="L1054" s="1">
        <f>IFERROR(L1055/L1056, L1055)</f>
        <v>0</v>
      </c>
      <c r="M1054" s="1">
        <f>IFERROR(M1055/M1056, M1055)</f>
        <v>0</v>
      </c>
      <c r="N1054" s="1">
        <f>IFERROR(N1055/N1056, N1055)</f>
        <v>0</v>
      </c>
      <c r="O1054" s="1">
        <f>IFERROR(O1055/O1056, O1055)</f>
        <v>0</v>
      </c>
      <c r="P1054" s="1">
        <f>IFERROR(P1055/P1056, P1055)</f>
        <v>0</v>
      </c>
    </row>
    <row r="1055" spans="2:16" outlineLevel="2">
      <c r="C1055" t="s">
        <v>10</v>
      </c>
      <c r="D1055">
        <f>COUNTIF(D1057:D1091, "1")</f>
        <v>0</v>
      </c>
      <c r="E1055">
        <f>COUNTIF(E1057:E1091, "1")</f>
        <v>0</v>
      </c>
      <c r="F1055">
        <f>COUNTIF(F1057:F1091, "1")</f>
        <v>0</v>
      </c>
      <c r="G1055">
        <f>COUNTIF(G1057:G1091, "1")</f>
        <v>0</v>
      </c>
      <c r="H1055">
        <f>COUNTIF(H1057:H1091, "1")</f>
        <v>0</v>
      </c>
      <c r="I1055">
        <f>COUNTIF(I1057:I1091, "1")</f>
        <v>0</v>
      </c>
      <c r="J1055">
        <f>COUNTIF(J1057:J1091, "1")</f>
        <v>0</v>
      </c>
      <c r="K1055">
        <f>COUNTIF(K1057:K1091, "1")</f>
        <v>0</v>
      </c>
      <c r="L1055">
        <f>COUNTIF(L1057:L1091, "1")</f>
        <v>0</v>
      </c>
      <c r="M1055">
        <f>COUNTIF(M1057:M1091, "1")</f>
        <v>0</v>
      </c>
      <c r="N1055">
        <f>COUNTIF(N1057:N1091, "1")</f>
        <v>0</v>
      </c>
      <c r="O1055">
        <f>COUNTIF(O1057:O1091, "1")</f>
        <v>0</v>
      </c>
      <c r="P1055">
        <f>COUNTIF(P1057:P1091, "1")</f>
        <v>0</v>
      </c>
    </row>
    <row r="1056" spans="2:16" outlineLevel="2">
      <c r="C1056" t="s">
        <v>12</v>
      </c>
      <c r="D1056">
        <f>COUNTIF(D1057:D1091, "0")</f>
        <v>0</v>
      </c>
      <c r="E1056">
        <f>COUNTIF(E1057:E1091, "0")</f>
        <v>0</v>
      </c>
      <c r="F1056">
        <f>COUNTIF(F1057:F1091, "0")</f>
        <v>0</v>
      </c>
      <c r="G1056">
        <f>COUNTIF(G1057:G1091, "0")</f>
        <v>0</v>
      </c>
      <c r="H1056">
        <f>COUNTIF(H1057:H1091, "0")</f>
        <v>0</v>
      </c>
      <c r="I1056">
        <f>COUNTIF(I1057:I1091, "0")</f>
        <v>0</v>
      </c>
      <c r="J1056">
        <f>COUNTIF(J1057:J1091, "0")</f>
        <v>0</v>
      </c>
      <c r="K1056">
        <f>COUNTIF(K1057:K1091, "0")</f>
        <v>0</v>
      </c>
      <c r="L1056">
        <f>COUNTIF(L1057:L1091, "0")</f>
        <v>0</v>
      </c>
      <c r="M1056">
        <f>COUNTIF(M1057:M1091, "0")</f>
        <v>0</v>
      </c>
      <c r="N1056">
        <f>COUNTIF(N1057:N1091, "0")</f>
        <v>0</v>
      </c>
      <c r="O1056">
        <f>COUNTIF(O1057:O1091, "0")</f>
        <v>0</v>
      </c>
      <c r="P1056">
        <f>COUNTIF(P1057:P1091, "0")</f>
        <v>0</v>
      </c>
    </row>
    <row r="1057" spans="2:16" outlineLevel="2">
      <c r="B1057" t="s">
        <v>16</v>
      </c>
      <c r="C1057" t="s">
        <v>25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2:16" outlineLevel="2">
      <c r="B1058" t="s">
        <v>16</v>
      </c>
      <c r="C1058" t="s">
        <v>25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2:16" outlineLevel="2">
      <c r="B1059" t="s">
        <v>16</v>
      </c>
      <c r="C1059" t="s">
        <v>25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2:16" outlineLevel="2">
      <c r="B1060" t="s">
        <v>16</v>
      </c>
      <c r="C1060" t="s">
        <v>26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2:16" outlineLevel="2">
      <c r="B1061" t="s">
        <v>16</v>
      </c>
      <c r="C1061" t="s">
        <v>27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</row>
    <row r="1062" spans="2:16" outlineLevel="2">
      <c r="B1062" t="s">
        <v>16</v>
      </c>
      <c r="C1062" t="s">
        <v>28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2:16" outlineLevel="2">
      <c r="B1063" t="s">
        <v>16</v>
      </c>
      <c r="C1063" t="s">
        <v>28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2:16" outlineLevel="2">
      <c r="B1064" t="s">
        <v>16</v>
      </c>
      <c r="C1064" t="s">
        <v>28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2:16" outlineLevel="2">
      <c r="B1065" t="s">
        <v>16</v>
      </c>
      <c r="C1065" t="s">
        <v>48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2:16" outlineLevel="2">
      <c r="B1066" t="s">
        <v>16</v>
      </c>
      <c r="C1066" t="s">
        <v>29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2:16" outlineLevel="2">
      <c r="B1067" t="s">
        <v>16</v>
      </c>
      <c r="C1067" t="s">
        <v>31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2:16" outlineLevel="2">
      <c r="B1068" t="s">
        <v>16</v>
      </c>
      <c r="C1068" t="s">
        <v>20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2:16" outlineLevel="2">
      <c r="B1069" t="s">
        <v>16</v>
      </c>
      <c r="C1069" t="s">
        <v>32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</row>
    <row r="1070" spans="2:16" outlineLevel="2">
      <c r="B1070" t="s">
        <v>16</v>
      </c>
      <c r="C1070" t="s">
        <v>33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</row>
    <row r="1071" spans="2:16" outlineLevel="2">
      <c r="B1071" t="s">
        <v>16</v>
      </c>
      <c r="C1071" t="s">
        <v>34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2:16" outlineLevel="2">
      <c r="B1072" t="s">
        <v>16</v>
      </c>
      <c r="C1072" t="s">
        <v>35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</row>
    <row r="1073" spans="2:16" outlineLevel="2">
      <c r="B1073" t="s">
        <v>16</v>
      </c>
      <c r="C1073" t="s">
        <v>37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2:16" outlineLevel="2">
      <c r="B1074" t="s">
        <v>16</v>
      </c>
      <c r="C1074" t="s">
        <v>38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</row>
    <row r="1075" spans="2:16" outlineLevel="2">
      <c r="B1075" t="s">
        <v>16</v>
      </c>
      <c r="C1075" t="s">
        <v>39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1</v>
      </c>
      <c r="P1075">
        <v>0</v>
      </c>
    </row>
    <row r="1076" spans="2:16" outlineLevel="2">
      <c r="B1076" t="s">
        <v>16</v>
      </c>
      <c r="C1076" t="s">
        <v>40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2:16" outlineLevel="2">
      <c r="B1077" t="s">
        <v>16</v>
      </c>
      <c r="C1077" t="s">
        <v>41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2:16" outlineLevel="2">
      <c r="B1078" t="s">
        <v>16</v>
      </c>
      <c r="C1078" t="s">
        <v>23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2:16" outlineLevel="2">
      <c r="B1079" t="s">
        <v>16</v>
      </c>
      <c r="C1079" t="s">
        <v>42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</row>
    <row r="1080" spans="2:16" outlineLevel="2">
      <c r="B1080" t="s">
        <v>16</v>
      </c>
      <c r="C1080" t="s">
        <v>50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</row>
    <row r="1081" spans="2:16" outlineLevel="2">
      <c r="B1081" t="s">
        <v>16</v>
      </c>
      <c r="C1081" t="s">
        <v>50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</row>
    <row r="1082" spans="2:16" outlineLevel="2">
      <c r="B1082" t="s">
        <v>16</v>
      </c>
      <c r="C1082" t="s">
        <v>50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</row>
    <row r="1083" spans="2:16" outlineLevel="2">
      <c r="B1083" t="s">
        <v>16</v>
      </c>
      <c r="C1083" t="s">
        <v>51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2:16" outlineLevel="2">
      <c r="B1084" t="s">
        <v>16</v>
      </c>
      <c r="C1084" t="s">
        <v>52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2:16" outlineLevel="2">
      <c r="B1085" t="s">
        <v>16</v>
      </c>
      <c r="C1085" t="s">
        <v>53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</row>
    <row r="1086" spans="2:16" outlineLevel="2">
      <c r="B1086" t="s">
        <v>16</v>
      </c>
      <c r="C1086" t="s">
        <v>53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</row>
    <row r="1087" spans="2:16" outlineLevel="2">
      <c r="B1087" t="s">
        <v>16</v>
      </c>
      <c r="C1087" t="s">
        <v>53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</row>
    <row r="1088" spans="2:16" outlineLevel="2">
      <c r="B1088" t="s">
        <v>16</v>
      </c>
      <c r="C1088" t="s">
        <v>53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</row>
    <row r="1089" spans="2:16" outlineLevel="2">
      <c r="B1089" t="s">
        <v>16</v>
      </c>
      <c r="C1089" t="s">
        <v>53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</row>
    <row r="1090" spans="2:16" outlineLevel="2">
      <c r="B1090" t="s">
        <v>16</v>
      </c>
      <c r="C1090" t="s">
        <v>54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2:16" outlineLevel="2">
      <c r="B1091" t="s">
        <v>16</v>
      </c>
      <c r="C1091" t="s">
        <v>64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2:16" s="3" customFormat="1">
      <c r="B1092" s="3" t="s">
        <v>95</v>
      </c>
      <c r="C1092" s="3" t="s">
        <v>8</v>
      </c>
      <c r="D1092" s="3">
        <f>IFERROR(AVERAGE(D1095,D1119,D1138,D1142), 0)</f>
        <v>0</v>
      </c>
      <c r="E1092" s="3">
        <f>IFERROR(AVERAGE(E1095,E1119,E1138,E1142), 0)</f>
        <v>0</v>
      </c>
      <c r="F1092" s="3">
        <f>IFERROR(AVERAGE(F1095,F1119,F1138,F1142), 0)</f>
        <v>0</v>
      </c>
      <c r="G1092" s="3">
        <f>IFERROR(AVERAGE(G1095,G1119,G1138,G1142), 0)</f>
        <v>0</v>
      </c>
      <c r="H1092" s="3">
        <f>IFERROR(AVERAGE(H1095,H1119,H1138,H1142), 0)</f>
        <v>0</v>
      </c>
      <c r="I1092" s="3">
        <f>IFERROR(AVERAGE(I1095,I1119,I1138,I1142), 0)</f>
        <v>0</v>
      </c>
      <c r="J1092" s="3">
        <f>IFERROR(AVERAGE(J1095,J1119,J1138,J1142), 0)</f>
        <v>0</v>
      </c>
      <c r="K1092" s="3">
        <f>IFERROR(AVERAGE(K1095,K1119,K1138,K1142), 0)</f>
        <v>0</v>
      </c>
      <c r="L1092" s="3">
        <f>IFERROR(AVERAGE(L1095,L1119,L1138,L1142), 0)</f>
        <v>0</v>
      </c>
      <c r="M1092" s="3">
        <f>IFERROR(AVERAGE(M1095,M1119,M1138,M1142), 0)</f>
        <v>0</v>
      </c>
      <c r="N1092" s="3">
        <f>IFERROR(AVERAGE(N1095,N1119,N1138,N1142), 0)</f>
        <v>0</v>
      </c>
      <c r="O1092" s="3">
        <f>IFERROR(AVERAGE(O1095,O1119,O1138,O1142), 0)</f>
        <v>0</v>
      </c>
      <c r="P1092" s="3">
        <f>IFERROR(AVERAGE(P1095,P1119,P1138,P1142), 0)</f>
        <v>0</v>
      </c>
    </row>
    <row r="1093" spans="2:16" outlineLevel="2">
      <c r="B1093" s="4" t="s">
        <v>9</v>
      </c>
      <c r="D1093">
        <f>E1096+E1120+E1139+E1143</f>
        <v>0</v>
      </c>
      <c r="E1093">
        <f>F1096+F1120+F1139+F1143</f>
        <v>0</v>
      </c>
      <c r="F1093">
        <f>G1096+G1120+G1139+G1143</f>
        <v>0</v>
      </c>
      <c r="G1093">
        <f>H1096+H1120+H1139+H1143</f>
        <v>0</v>
      </c>
      <c r="H1093">
        <f>I1096+I1120+I1139+I1143</f>
        <v>0</v>
      </c>
      <c r="I1093">
        <f>J1096+J1120+J1139+J1143</f>
        <v>0</v>
      </c>
      <c r="J1093">
        <f>K1096+K1120+K1139+K1143</f>
        <v>0</v>
      </c>
      <c r="K1093">
        <f>L1096+L1120+L1139+L1143</f>
        <v>0</v>
      </c>
      <c r="L1093">
        <f>M1096+M1120+M1139+M1143</f>
        <v>0</v>
      </c>
      <c r="M1093">
        <f>N1096+N1120+N1139+N1143</f>
        <v>0</v>
      </c>
      <c r="N1093">
        <f>O1096+O1120+O1139+O1143</f>
        <v>0</v>
      </c>
      <c r="O1093">
        <f>P1096+P1120+P1139+P1143</f>
        <v>0</v>
      </c>
      <c r="P1093">
        <f>Q1096+Q1120+Q1139+Q1143</f>
        <v>0</v>
      </c>
    </row>
    <row r="1094" spans="2:16" outlineLevel="2">
      <c r="B1094" s="4" t="s">
        <v>10</v>
      </c>
      <c r="D1094">
        <f>E1097+E1121+E1140+E1144</f>
        <v>0</v>
      </c>
      <c r="E1094">
        <f>F1097+F1121+F1140+F1144</f>
        <v>0</v>
      </c>
      <c r="F1094">
        <f>G1097+G1121+G1140+G1144</f>
        <v>0</v>
      </c>
      <c r="G1094">
        <f>H1097+H1121+H1140+H1144</f>
        <v>0</v>
      </c>
      <c r="H1094">
        <f>I1097+I1121+I1140+I1144</f>
        <v>0</v>
      </c>
      <c r="I1094">
        <f>J1097+J1121+J1140+J1144</f>
        <v>0</v>
      </c>
      <c r="J1094">
        <f>K1097+K1121+K1140+K1144</f>
        <v>0</v>
      </c>
      <c r="K1094">
        <f>L1097+L1121+L1140+L1144</f>
        <v>0</v>
      </c>
      <c r="L1094">
        <f>M1097+M1121+M1140+M1144</f>
        <v>0</v>
      </c>
      <c r="M1094">
        <f>N1097+N1121+N1140+N1144</f>
        <v>0</v>
      </c>
      <c r="N1094">
        <f>O1097+O1121+O1140+O1144</f>
        <v>0</v>
      </c>
      <c r="O1094">
        <f>P1097+P1121+P1140+P1144</f>
        <v>0</v>
      </c>
      <c r="P1094">
        <f>Q1097+Q1121+Q1140+Q1144</f>
        <v>0</v>
      </c>
    </row>
    <row r="1095" spans="2:16" s="5" customFormat="1" outlineLevel="1">
      <c r="C1095" s="5" t="s">
        <v>15</v>
      </c>
      <c r="D1095" s="1">
        <f>IFERROR(D1096/D1097, D1096)</f>
        <v>0</v>
      </c>
      <c r="E1095" s="1">
        <f>IFERROR(E1096/E1097, E1096)</f>
        <v>0</v>
      </c>
      <c r="F1095" s="1">
        <f>IFERROR(F1096/F1097, F1096)</f>
        <v>0</v>
      </c>
      <c r="G1095" s="1">
        <f>IFERROR(G1096/G1097, G1096)</f>
        <v>0</v>
      </c>
      <c r="H1095" s="1">
        <f>IFERROR(H1096/H1097, H1096)</f>
        <v>0</v>
      </c>
      <c r="I1095" s="1">
        <f>IFERROR(I1096/I1097, I1096)</f>
        <v>0</v>
      </c>
      <c r="J1095" s="1">
        <f>IFERROR(J1096/J1097, J1096)</f>
        <v>0</v>
      </c>
      <c r="K1095" s="1">
        <f>IFERROR(K1096/K1097, K1096)</f>
        <v>0</v>
      </c>
      <c r="L1095" s="1">
        <f>IFERROR(L1096/L1097, L1096)</f>
        <v>0</v>
      </c>
      <c r="M1095" s="1">
        <f>IFERROR(M1096/M1097, M1096)</f>
        <v>0</v>
      </c>
      <c r="N1095" s="1">
        <f>IFERROR(N1096/N1097, N1096)</f>
        <v>0</v>
      </c>
      <c r="O1095" s="1">
        <f>IFERROR(O1096/O1097, O1096)</f>
        <v>0</v>
      </c>
      <c r="P1095" s="1">
        <f>IFERROR(P1096/P1097, P1096)</f>
        <v>0</v>
      </c>
    </row>
    <row r="1096" spans="2:16" outlineLevel="2">
      <c r="C1096" t="s">
        <v>10</v>
      </c>
      <c r="D1096">
        <f>COUNTIF(D1098:D1118, "1")</f>
        <v>0</v>
      </c>
      <c r="E1096">
        <f>COUNTIF(E1098:E1118, "1")</f>
        <v>0</v>
      </c>
      <c r="F1096">
        <f>COUNTIF(F1098:F1118, "1")</f>
        <v>0</v>
      </c>
      <c r="G1096">
        <f>COUNTIF(G1098:G1118, "1")</f>
        <v>0</v>
      </c>
      <c r="H1096">
        <f>COUNTIF(H1098:H1118, "1")</f>
        <v>0</v>
      </c>
      <c r="I1096">
        <f>COUNTIF(I1098:I1118, "1")</f>
        <v>0</v>
      </c>
      <c r="J1096">
        <f>COUNTIF(J1098:J1118, "1")</f>
        <v>0</v>
      </c>
      <c r="K1096">
        <f>COUNTIF(K1098:K1118, "1")</f>
        <v>0</v>
      </c>
      <c r="L1096">
        <f>COUNTIF(L1098:L1118, "1")</f>
        <v>0</v>
      </c>
      <c r="M1096">
        <f>COUNTIF(M1098:M1118, "1")</f>
        <v>0</v>
      </c>
      <c r="N1096">
        <f>COUNTIF(N1098:N1118, "1")</f>
        <v>0</v>
      </c>
      <c r="O1096">
        <f>COUNTIF(O1098:O1118, "1")</f>
        <v>0</v>
      </c>
      <c r="P1096">
        <f>COUNTIF(P1098:P1118, "1")</f>
        <v>0</v>
      </c>
    </row>
    <row r="1097" spans="2:16" outlineLevel="2">
      <c r="C1097" t="s">
        <v>12</v>
      </c>
      <c r="D1097">
        <f>COUNTIF(D1098:D1118, "0")</f>
        <v>0</v>
      </c>
      <c r="E1097">
        <f>COUNTIF(E1098:E1118, "0")</f>
        <v>0</v>
      </c>
      <c r="F1097">
        <f>COUNTIF(F1098:F1118, "0")</f>
        <v>0</v>
      </c>
      <c r="G1097">
        <f>COUNTIF(G1098:G1118, "0")</f>
        <v>0</v>
      </c>
      <c r="H1097">
        <f>COUNTIF(H1098:H1118, "0")</f>
        <v>0</v>
      </c>
      <c r="I1097">
        <f>COUNTIF(I1098:I1118, "0")</f>
        <v>0</v>
      </c>
      <c r="J1097">
        <f>COUNTIF(J1098:J1118, "0")</f>
        <v>0</v>
      </c>
      <c r="K1097">
        <f>COUNTIF(K1098:K1118, "0")</f>
        <v>0</v>
      </c>
      <c r="L1097">
        <f>COUNTIF(L1098:L1118, "0")</f>
        <v>0</v>
      </c>
      <c r="M1097">
        <f>COUNTIF(M1098:M1118, "0")</f>
        <v>0</v>
      </c>
      <c r="N1097">
        <f>COUNTIF(N1098:N1118, "0")</f>
        <v>0</v>
      </c>
      <c r="O1097">
        <f>COUNTIF(O1098:O1118, "0")</f>
        <v>0</v>
      </c>
      <c r="P1097">
        <f>COUNTIF(P1098:P1118, "0")</f>
        <v>0</v>
      </c>
    </row>
    <row r="1098" spans="2:16" outlineLevel="2">
      <c r="B1098" t="s">
        <v>16</v>
      </c>
      <c r="C1098" t="s">
        <v>25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2:16" outlineLevel="2">
      <c r="B1099" t="s">
        <v>16</v>
      </c>
      <c r="C1099" t="s">
        <v>26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2:16" outlineLevel="2">
      <c r="B1100" t="s">
        <v>16</v>
      </c>
      <c r="C1100" t="s">
        <v>26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2:16" outlineLevel="2">
      <c r="B1101" t="s">
        <v>16</v>
      </c>
      <c r="C1101" t="s">
        <v>27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2:16" outlineLevel="2">
      <c r="B1102" t="s">
        <v>16</v>
      </c>
      <c r="C1102" t="s">
        <v>28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0</v>
      </c>
    </row>
    <row r="1103" spans="2:16" outlineLevel="2">
      <c r="B1103" t="s">
        <v>16</v>
      </c>
      <c r="C1103" t="s">
        <v>48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</row>
    <row r="1104" spans="2:16" outlineLevel="2">
      <c r="B1104" t="s">
        <v>16</v>
      </c>
      <c r="C1104" t="s">
        <v>29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0</v>
      </c>
    </row>
    <row r="1105" spans="2:16" outlineLevel="2">
      <c r="B1105" t="s">
        <v>16</v>
      </c>
      <c r="C1105" t="s">
        <v>29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2:16" outlineLevel="2">
      <c r="B1106" t="s">
        <v>16</v>
      </c>
      <c r="C1106" t="s">
        <v>30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</row>
    <row r="1107" spans="2:16" outlineLevel="2">
      <c r="B1107" t="s">
        <v>16</v>
      </c>
      <c r="C1107" t="s">
        <v>31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2:16" outlineLevel="2">
      <c r="B1108" t="s">
        <v>16</v>
      </c>
      <c r="C1108" t="s">
        <v>20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2:16" outlineLevel="2">
      <c r="B1109" t="s">
        <v>16</v>
      </c>
      <c r="C1109" t="s">
        <v>33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2:16" outlineLevel="2">
      <c r="B1110" t="s">
        <v>16</v>
      </c>
      <c r="C1110" t="s">
        <v>34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2:16" outlineLevel="2">
      <c r="B1111" t="s">
        <v>16</v>
      </c>
      <c r="C1111" t="s">
        <v>36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2:16" outlineLevel="2">
      <c r="B1112" t="s">
        <v>16</v>
      </c>
      <c r="C1112" t="s">
        <v>37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2:16" outlineLevel="2">
      <c r="B1113" t="s">
        <v>16</v>
      </c>
      <c r="C1113" t="s">
        <v>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2:16" outlineLevel="2">
      <c r="B1114" t="s">
        <v>16</v>
      </c>
      <c r="C1114" t="s">
        <v>39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</row>
    <row r="1115" spans="2:16" outlineLevel="2">
      <c r="B1115" t="s">
        <v>16</v>
      </c>
      <c r="C1115" t="s">
        <v>39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</row>
    <row r="1116" spans="2:16" outlineLevel="2">
      <c r="B1116" t="s">
        <v>16</v>
      </c>
      <c r="C1116" t="s">
        <v>40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</row>
    <row r="1117" spans="2:16" outlineLevel="2">
      <c r="B1117" t="s">
        <v>16</v>
      </c>
      <c r="C1117" t="s">
        <v>41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2:16" outlineLevel="2">
      <c r="B1118" t="s">
        <v>16</v>
      </c>
      <c r="C1118" t="s">
        <v>42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2:16" s="5" customFormat="1" outlineLevel="1">
      <c r="C1119" s="5" t="s">
        <v>21</v>
      </c>
      <c r="D1119" s="1">
        <f>IFERROR(D1120/D1121, D1120)</f>
        <v>0</v>
      </c>
      <c r="E1119" s="1">
        <f>IFERROR(E1120/E1121, E1120)</f>
        <v>0</v>
      </c>
      <c r="F1119" s="1">
        <f>IFERROR(F1120/F1121, F1120)</f>
        <v>0</v>
      </c>
      <c r="G1119" s="1">
        <f>IFERROR(G1120/G1121, G1120)</f>
        <v>0</v>
      </c>
      <c r="H1119" s="1">
        <f>IFERROR(H1120/H1121, H1120)</f>
        <v>0</v>
      </c>
      <c r="I1119" s="1">
        <f>IFERROR(I1120/I1121, I1120)</f>
        <v>0</v>
      </c>
      <c r="J1119" s="1">
        <f>IFERROR(J1120/J1121, J1120)</f>
        <v>0</v>
      </c>
      <c r="K1119" s="1">
        <f>IFERROR(K1120/K1121, K1120)</f>
        <v>0</v>
      </c>
      <c r="L1119" s="1">
        <f>IFERROR(L1120/L1121, L1120)</f>
        <v>0</v>
      </c>
      <c r="M1119" s="1">
        <f>IFERROR(M1120/M1121, M1120)</f>
        <v>0</v>
      </c>
      <c r="N1119" s="1">
        <f>IFERROR(N1120/N1121, N1120)</f>
        <v>0</v>
      </c>
      <c r="O1119" s="1">
        <f>IFERROR(O1120/O1121, O1120)</f>
        <v>0</v>
      </c>
      <c r="P1119" s="1">
        <f>IFERROR(P1120/P1121, P1120)</f>
        <v>0</v>
      </c>
    </row>
    <row r="1120" spans="2:16" outlineLevel="2">
      <c r="C1120" t="s">
        <v>10</v>
      </c>
      <c r="D1120">
        <f>COUNTIF(D1122:D1137, "1")</f>
        <v>0</v>
      </c>
      <c r="E1120">
        <f>COUNTIF(E1122:E1137, "1")</f>
        <v>0</v>
      </c>
      <c r="F1120">
        <f>COUNTIF(F1122:F1137, "1")</f>
        <v>0</v>
      </c>
      <c r="G1120">
        <f>COUNTIF(G1122:G1137, "1")</f>
        <v>0</v>
      </c>
      <c r="H1120">
        <f>COUNTIF(H1122:H1137, "1")</f>
        <v>0</v>
      </c>
      <c r="I1120">
        <f>COUNTIF(I1122:I1137, "1")</f>
        <v>0</v>
      </c>
      <c r="J1120">
        <f>COUNTIF(J1122:J1137, "1")</f>
        <v>0</v>
      </c>
      <c r="K1120">
        <f>COUNTIF(K1122:K1137, "1")</f>
        <v>0</v>
      </c>
      <c r="L1120">
        <f>COUNTIF(L1122:L1137, "1")</f>
        <v>0</v>
      </c>
      <c r="M1120">
        <f>COUNTIF(M1122:M1137, "1")</f>
        <v>0</v>
      </c>
      <c r="N1120">
        <f>COUNTIF(N1122:N1137, "1")</f>
        <v>0</v>
      </c>
      <c r="O1120">
        <f>COUNTIF(O1122:O1137, "1")</f>
        <v>0</v>
      </c>
      <c r="P1120">
        <f>COUNTIF(P1122:P1137, "1")</f>
        <v>0</v>
      </c>
    </row>
    <row r="1121" spans="2:16" outlineLevel="2">
      <c r="C1121" t="s">
        <v>12</v>
      </c>
      <c r="D1121">
        <f>COUNTIF(D1122:D1137, "0")</f>
        <v>0</v>
      </c>
      <c r="E1121">
        <f>COUNTIF(E1122:E1137, "0")</f>
        <v>0</v>
      </c>
      <c r="F1121">
        <f>COUNTIF(F1122:F1137, "0")</f>
        <v>0</v>
      </c>
      <c r="G1121">
        <f>COUNTIF(G1122:G1137, "0")</f>
        <v>0</v>
      </c>
      <c r="H1121">
        <f>COUNTIF(H1122:H1137, "0")</f>
        <v>0</v>
      </c>
      <c r="I1121">
        <f>COUNTIF(I1122:I1137, "0")</f>
        <v>0</v>
      </c>
      <c r="J1121">
        <f>COUNTIF(J1122:J1137, "0")</f>
        <v>0</v>
      </c>
      <c r="K1121">
        <f>COUNTIF(K1122:K1137, "0")</f>
        <v>0</v>
      </c>
      <c r="L1121">
        <f>COUNTIF(L1122:L1137, "0")</f>
        <v>0</v>
      </c>
      <c r="M1121">
        <f>COUNTIF(M1122:M1137, "0")</f>
        <v>0</v>
      </c>
      <c r="N1121">
        <f>COUNTIF(N1122:N1137, "0")</f>
        <v>0</v>
      </c>
      <c r="O1121">
        <f>COUNTIF(O1122:O1137, "0")</f>
        <v>0</v>
      </c>
      <c r="P1121">
        <f>COUNTIF(P1122:P1137, "0")</f>
        <v>0</v>
      </c>
    </row>
    <row r="1122" spans="2:16" outlineLevel="2">
      <c r="B1122" t="s">
        <v>22</v>
      </c>
      <c r="C1122" t="s">
        <v>25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</row>
    <row r="1123" spans="2:16" outlineLevel="2">
      <c r="B1123" t="s">
        <v>22</v>
      </c>
      <c r="C1123" t="s">
        <v>26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2:16" outlineLevel="2">
      <c r="B1124" t="s">
        <v>22</v>
      </c>
      <c r="C1124" t="s">
        <v>27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</row>
    <row r="1125" spans="2:16" outlineLevel="2">
      <c r="B1125" t="s">
        <v>22</v>
      </c>
      <c r="C1125" t="s">
        <v>28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</row>
    <row r="1126" spans="2:16" outlineLevel="2">
      <c r="B1126" t="s">
        <v>22</v>
      </c>
      <c r="C1126" t="s">
        <v>48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2:16" outlineLevel="2">
      <c r="B1127" t="s">
        <v>22</v>
      </c>
      <c r="C1127" t="s">
        <v>29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</row>
    <row r="1128" spans="2:16" outlineLevel="2">
      <c r="B1128" t="s">
        <v>22</v>
      </c>
      <c r="C1128" t="s">
        <v>31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2:16" outlineLevel="2">
      <c r="B1129" t="s">
        <v>22</v>
      </c>
      <c r="C1129" t="s">
        <v>20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</row>
    <row r="1130" spans="2:16" outlineLevel="2">
      <c r="B1130" t="s">
        <v>22</v>
      </c>
      <c r="C1130" t="s">
        <v>32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</row>
    <row r="1131" spans="2:16" outlineLevel="2">
      <c r="B1131" t="s">
        <v>22</v>
      </c>
      <c r="C1131" t="s">
        <v>34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2:16" outlineLevel="2">
      <c r="B1132" t="s">
        <v>22</v>
      </c>
      <c r="C1132" t="s">
        <v>35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2:16" outlineLevel="2">
      <c r="B1133" t="s">
        <v>22</v>
      </c>
      <c r="C1133" t="s">
        <v>37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2:16" outlineLevel="2">
      <c r="B1134" t="s">
        <v>22</v>
      </c>
      <c r="C1134" t="s">
        <v>39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2:16" outlineLevel="2">
      <c r="B1135" t="s">
        <v>22</v>
      </c>
      <c r="C1135" t="s">
        <v>40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2:16" outlineLevel="2">
      <c r="B1136" t="s">
        <v>22</v>
      </c>
      <c r="C1136" t="s">
        <v>41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2:16" outlineLevel="2">
      <c r="B1137" t="s">
        <v>22</v>
      </c>
      <c r="C1137" t="s">
        <v>23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2:16" s="5" customFormat="1" outlineLevel="1">
      <c r="C1138" s="5" t="s">
        <v>18</v>
      </c>
      <c r="D1138" s="1">
        <f>IFERROR(D1139/D1140, D1139)</f>
        <v>0</v>
      </c>
      <c r="E1138" s="1">
        <f>IFERROR(E1139/E1140, E1139)</f>
        <v>0</v>
      </c>
      <c r="F1138" s="1">
        <f>IFERROR(F1139/F1140, F1139)</f>
        <v>0</v>
      </c>
      <c r="G1138" s="1">
        <f>IFERROR(G1139/G1140, G1139)</f>
        <v>0</v>
      </c>
      <c r="H1138" s="1">
        <f>IFERROR(H1139/H1140, H1139)</f>
        <v>0</v>
      </c>
      <c r="I1138" s="1">
        <f>IFERROR(I1139/I1140, I1139)</f>
        <v>0</v>
      </c>
      <c r="J1138" s="1">
        <f>IFERROR(J1139/J1140, J1139)</f>
        <v>0</v>
      </c>
      <c r="K1138" s="1">
        <f>IFERROR(K1139/K1140, K1139)</f>
        <v>0</v>
      </c>
      <c r="L1138" s="1">
        <f>IFERROR(L1139/L1140, L1139)</f>
        <v>0</v>
      </c>
      <c r="M1138" s="1">
        <f>IFERROR(M1139/M1140, M1139)</f>
        <v>0</v>
      </c>
      <c r="N1138" s="1">
        <f>IFERROR(N1139/N1140, N1139)</f>
        <v>0</v>
      </c>
      <c r="O1138" s="1">
        <f>IFERROR(O1139/O1140, O1139)</f>
        <v>0</v>
      </c>
      <c r="P1138" s="1">
        <f>IFERROR(P1139/P1140, P1139)</f>
        <v>0</v>
      </c>
    </row>
    <row r="1139" spans="2:16" outlineLevel="2">
      <c r="C1139" t="s">
        <v>10</v>
      </c>
      <c r="D1139">
        <f>COUNTIF(D1141:D1141, "1")</f>
        <v>0</v>
      </c>
      <c r="E1139">
        <f>COUNTIF(E1141:E1141, "1")</f>
        <v>0</v>
      </c>
      <c r="F1139">
        <f>COUNTIF(F1141:F1141, "1")</f>
        <v>0</v>
      </c>
      <c r="G1139">
        <f>COUNTIF(G1141:G1141, "1")</f>
        <v>0</v>
      </c>
      <c r="H1139">
        <f>COUNTIF(H1141:H1141, "1")</f>
        <v>0</v>
      </c>
      <c r="I1139">
        <f>COUNTIF(I1141:I1141, "1")</f>
        <v>0</v>
      </c>
      <c r="J1139">
        <f>COUNTIF(J1141:J1141, "1")</f>
        <v>0</v>
      </c>
      <c r="K1139">
        <f>COUNTIF(K1141:K1141, "1")</f>
        <v>0</v>
      </c>
      <c r="L1139">
        <f>COUNTIF(L1141:L1141, "1")</f>
        <v>0</v>
      </c>
      <c r="M1139">
        <f>COUNTIF(M1141:M1141, "1")</f>
        <v>0</v>
      </c>
      <c r="N1139">
        <f>COUNTIF(N1141:N1141, "1")</f>
        <v>0</v>
      </c>
      <c r="O1139">
        <f>COUNTIF(O1141:O1141, "1")</f>
        <v>0</v>
      </c>
      <c r="P1139">
        <f>COUNTIF(P1141:P1141, "1")</f>
        <v>0</v>
      </c>
    </row>
    <row r="1140" spans="2:16" outlineLevel="2">
      <c r="C1140" t="s">
        <v>12</v>
      </c>
      <c r="D1140">
        <f>COUNTIF(D1141:D1141, "0")</f>
        <v>0</v>
      </c>
      <c r="E1140">
        <f>COUNTIF(E1141:E1141, "0")</f>
        <v>0</v>
      </c>
      <c r="F1140">
        <f>COUNTIF(F1141:F1141, "0")</f>
        <v>0</v>
      </c>
      <c r="G1140">
        <f>COUNTIF(G1141:G1141, "0")</f>
        <v>0</v>
      </c>
      <c r="H1140">
        <f>COUNTIF(H1141:H1141, "0")</f>
        <v>0</v>
      </c>
      <c r="I1140">
        <f>COUNTIF(I1141:I1141, "0")</f>
        <v>0</v>
      </c>
      <c r="J1140">
        <f>COUNTIF(J1141:J1141, "0")</f>
        <v>0</v>
      </c>
      <c r="K1140">
        <f>COUNTIF(K1141:K1141, "0")</f>
        <v>0</v>
      </c>
      <c r="L1140">
        <f>COUNTIF(L1141:L1141, "0")</f>
        <v>0</v>
      </c>
      <c r="M1140">
        <f>COUNTIF(M1141:M1141, "0")</f>
        <v>0</v>
      </c>
      <c r="N1140">
        <f>COUNTIF(N1141:N1141, "0")</f>
        <v>0</v>
      </c>
      <c r="O1140">
        <f>COUNTIF(O1141:O1141, "0")</f>
        <v>0</v>
      </c>
      <c r="P1140">
        <f>COUNTIF(P1141:P1141, "0")</f>
        <v>0</v>
      </c>
    </row>
    <row r="1141" spans="2:16" outlineLevel="2">
      <c r="B1141" t="s">
        <v>19</v>
      </c>
      <c r="C1141" t="s">
        <v>36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2:16" s="5" customFormat="1" outlineLevel="1">
      <c r="C1142" s="5" t="s">
        <v>43</v>
      </c>
      <c r="D1142" s="1">
        <f>IFERROR(D1143/D1144, D1143)</f>
        <v>0</v>
      </c>
      <c r="E1142" s="1">
        <f>IFERROR(E1143/E1144, E1143)</f>
        <v>0</v>
      </c>
      <c r="F1142" s="1">
        <f>IFERROR(F1143/F1144, F1143)</f>
        <v>0</v>
      </c>
      <c r="G1142" s="1">
        <f>IFERROR(G1143/G1144, G1143)</f>
        <v>0</v>
      </c>
      <c r="H1142" s="1">
        <f>IFERROR(H1143/H1144, H1143)</f>
        <v>0</v>
      </c>
      <c r="I1142" s="1">
        <f>IFERROR(I1143/I1144, I1143)</f>
        <v>0</v>
      </c>
      <c r="J1142" s="1">
        <f>IFERROR(J1143/J1144, J1143)</f>
        <v>0</v>
      </c>
      <c r="K1142" s="1">
        <f>IFERROR(K1143/K1144, K1143)</f>
        <v>0</v>
      </c>
      <c r="L1142" s="1">
        <f>IFERROR(L1143/L1144, L1143)</f>
        <v>0</v>
      </c>
      <c r="M1142" s="1">
        <f>IFERROR(M1143/M1144, M1143)</f>
        <v>0</v>
      </c>
      <c r="N1142" s="1">
        <f>IFERROR(N1143/N1144, N1143)</f>
        <v>0</v>
      </c>
      <c r="O1142" s="1">
        <f>IFERROR(O1143/O1144, O1143)</f>
        <v>0</v>
      </c>
      <c r="P1142" s="1">
        <f>IFERROR(P1143/P1144, P1143)</f>
        <v>0</v>
      </c>
    </row>
    <row r="1143" spans="2:16" outlineLevel="2">
      <c r="C1143" t="s">
        <v>10</v>
      </c>
      <c r="D1143">
        <f>COUNTIF(D1145:D1168, "1")</f>
        <v>0</v>
      </c>
      <c r="E1143">
        <f>COUNTIF(E1145:E1168, "1")</f>
        <v>0</v>
      </c>
      <c r="F1143">
        <f>COUNTIF(F1145:F1168, "1")</f>
        <v>0</v>
      </c>
      <c r="G1143">
        <f>COUNTIF(G1145:G1168, "1")</f>
        <v>0</v>
      </c>
      <c r="H1143">
        <f>COUNTIF(H1145:H1168, "1")</f>
        <v>0</v>
      </c>
      <c r="I1143">
        <f>COUNTIF(I1145:I1168, "1")</f>
        <v>0</v>
      </c>
      <c r="J1143">
        <f>COUNTIF(J1145:J1168, "1")</f>
        <v>0</v>
      </c>
      <c r="K1143">
        <f>COUNTIF(K1145:K1168, "1")</f>
        <v>0</v>
      </c>
      <c r="L1143">
        <f>COUNTIF(L1145:L1168, "1")</f>
        <v>0</v>
      </c>
      <c r="M1143">
        <f>COUNTIF(M1145:M1168, "1")</f>
        <v>0</v>
      </c>
      <c r="N1143">
        <f>COUNTIF(N1145:N1168, "1")</f>
        <v>0</v>
      </c>
      <c r="O1143">
        <f>COUNTIF(O1145:O1168, "1")</f>
        <v>0</v>
      </c>
      <c r="P1143">
        <f>COUNTIF(P1145:P1168, "1")</f>
        <v>0</v>
      </c>
    </row>
    <row r="1144" spans="2:16" outlineLevel="2">
      <c r="C1144" t="s">
        <v>12</v>
      </c>
      <c r="D1144">
        <f>COUNTIF(D1145:D1168, "0")</f>
        <v>0</v>
      </c>
      <c r="E1144">
        <f>COUNTIF(E1145:E1168, "0")</f>
        <v>0</v>
      </c>
      <c r="F1144">
        <f>COUNTIF(F1145:F1168, "0")</f>
        <v>0</v>
      </c>
      <c r="G1144">
        <f>COUNTIF(G1145:G1168, "0")</f>
        <v>0</v>
      </c>
      <c r="H1144">
        <f>COUNTIF(H1145:H1168, "0")</f>
        <v>0</v>
      </c>
      <c r="I1144">
        <f>COUNTIF(I1145:I1168, "0")</f>
        <v>0</v>
      </c>
      <c r="J1144">
        <f>COUNTIF(J1145:J1168, "0")</f>
        <v>0</v>
      </c>
      <c r="K1144">
        <f>COUNTIF(K1145:K1168, "0")</f>
        <v>0</v>
      </c>
      <c r="L1144">
        <f>COUNTIF(L1145:L1168, "0")</f>
        <v>0</v>
      </c>
      <c r="M1144">
        <f>COUNTIF(M1145:M1168, "0")</f>
        <v>0</v>
      </c>
      <c r="N1144">
        <f>COUNTIF(N1145:N1168, "0")</f>
        <v>0</v>
      </c>
      <c r="O1144">
        <f>COUNTIF(O1145:O1168, "0")</f>
        <v>0</v>
      </c>
      <c r="P1144">
        <f>COUNTIF(P1145:P1168, "0")</f>
        <v>0</v>
      </c>
    </row>
    <row r="1145" spans="2:16" outlineLevel="2">
      <c r="B1145" t="s">
        <v>44</v>
      </c>
      <c r="C1145" t="s">
        <v>25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2:16" outlineLevel="2">
      <c r="B1146" t="s">
        <v>44</v>
      </c>
      <c r="C1146" t="s">
        <v>26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2:16" outlineLevel="2">
      <c r="B1147" t="s">
        <v>44</v>
      </c>
      <c r="C1147" t="s">
        <v>28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2:16" outlineLevel="2">
      <c r="B1148" t="s">
        <v>44</v>
      </c>
      <c r="C1148" t="s">
        <v>48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</row>
    <row r="1149" spans="2:16" outlineLevel="2">
      <c r="B1149" t="s">
        <v>44</v>
      </c>
      <c r="C1149" t="s">
        <v>29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2:16" outlineLevel="2">
      <c r="B1150" t="s">
        <v>44</v>
      </c>
      <c r="C1150" t="s">
        <v>31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</row>
    <row r="1151" spans="2:16" outlineLevel="2">
      <c r="B1151" t="s">
        <v>44</v>
      </c>
      <c r="C1151" t="s">
        <v>20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2:16" outlineLevel="2">
      <c r="B1152" t="s">
        <v>44</v>
      </c>
      <c r="C1152" t="s">
        <v>32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2:16" outlineLevel="2">
      <c r="B1153" t="s">
        <v>44</v>
      </c>
      <c r="C1153" t="s">
        <v>33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2:16" outlineLevel="2">
      <c r="B1154" t="s">
        <v>44</v>
      </c>
      <c r="C1154" t="s">
        <v>34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</row>
    <row r="1155" spans="2:16" outlineLevel="2">
      <c r="B1155" t="s">
        <v>44</v>
      </c>
      <c r="C1155" t="s">
        <v>35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2:16" outlineLevel="2">
      <c r="B1156" t="s">
        <v>44</v>
      </c>
      <c r="C1156" t="s">
        <v>36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</row>
    <row r="1157" spans="2:16" outlineLevel="2">
      <c r="B1157" t="s">
        <v>44</v>
      </c>
      <c r="C1157" t="s">
        <v>37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</row>
    <row r="1158" spans="2:16" outlineLevel="2">
      <c r="B1158" t="s">
        <v>44</v>
      </c>
      <c r="C1158" t="s">
        <v>38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</row>
    <row r="1159" spans="2:16" outlineLevel="2">
      <c r="B1159" t="s">
        <v>44</v>
      </c>
      <c r="C1159" t="s">
        <v>39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2:16" outlineLevel="2">
      <c r="B1160" t="s">
        <v>44</v>
      </c>
      <c r="C1160" t="s">
        <v>40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</row>
    <row r="1161" spans="2:16" outlineLevel="2">
      <c r="B1161" t="s">
        <v>44</v>
      </c>
      <c r="C1161" t="s">
        <v>41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2:16" outlineLevel="2">
      <c r="B1162" t="s">
        <v>44</v>
      </c>
      <c r="C1162" t="s">
        <v>23</v>
      </c>
      <c r="D1162">
        <v>0</v>
      </c>
      <c r="E1162">
        <v>1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2:16" outlineLevel="2">
      <c r="B1163" t="s">
        <v>44</v>
      </c>
      <c r="C1163" t="s">
        <v>42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</row>
    <row r="1164" spans="2:16" outlineLevel="2">
      <c r="B1164" t="s">
        <v>44</v>
      </c>
      <c r="C1164" t="s">
        <v>50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2:16" outlineLevel="2">
      <c r="B1165" t="s">
        <v>44</v>
      </c>
      <c r="C1165" t="s">
        <v>51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2:16" outlineLevel="2">
      <c r="B1166" t="s">
        <v>44</v>
      </c>
      <c r="C1166" t="s">
        <v>51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2:16" outlineLevel="2">
      <c r="B1167" t="s">
        <v>44</v>
      </c>
      <c r="C1167" t="s">
        <v>52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2:16" outlineLevel="2">
      <c r="B1168" t="s">
        <v>44</v>
      </c>
      <c r="C1168" t="s">
        <v>53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2:16" s="3" customFormat="1">
      <c r="B1169" s="3" t="s">
        <v>96</v>
      </c>
      <c r="C1169" s="3" t="s">
        <v>8</v>
      </c>
      <c r="D1169" s="3">
        <f>IFERROR(AVERAGE(D1172), 0)</f>
        <v>0</v>
      </c>
      <c r="E1169" s="3">
        <f>IFERROR(AVERAGE(E1172), 0)</f>
        <v>0</v>
      </c>
      <c r="F1169" s="3">
        <f>IFERROR(AVERAGE(F1172), 0)</f>
        <v>0</v>
      </c>
      <c r="G1169" s="3">
        <f>IFERROR(AVERAGE(G1172), 0)</f>
        <v>0</v>
      </c>
      <c r="H1169" s="3">
        <f>IFERROR(AVERAGE(H1172), 0)</f>
        <v>0</v>
      </c>
      <c r="I1169" s="3">
        <f>IFERROR(AVERAGE(I1172), 0)</f>
        <v>0</v>
      </c>
      <c r="J1169" s="3">
        <f>IFERROR(AVERAGE(J1172), 0)</f>
        <v>0</v>
      </c>
      <c r="K1169" s="3">
        <f>IFERROR(AVERAGE(K1172), 0)</f>
        <v>0</v>
      </c>
      <c r="L1169" s="3">
        <f>IFERROR(AVERAGE(L1172), 0)</f>
        <v>0</v>
      </c>
      <c r="M1169" s="3">
        <f>IFERROR(AVERAGE(M1172), 0)</f>
        <v>0</v>
      </c>
      <c r="N1169" s="3">
        <f>IFERROR(AVERAGE(N1172), 0)</f>
        <v>0</v>
      </c>
      <c r="O1169" s="3">
        <f>IFERROR(AVERAGE(O1172), 0)</f>
        <v>0</v>
      </c>
      <c r="P1169" s="3">
        <f>IFERROR(AVERAGE(P1172), 0)</f>
        <v>0</v>
      </c>
    </row>
    <row r="1170" spans="2:16" outlineLevel="2">
      <c r="B1170" s="4" t="s">
        <v>9</v>
      </c>
      <c r="D1170">
        <f>E1173</f>
        <v>0</v>
      </c>
      <c r="E1170">
        <f>F1173</f>
        <v>0</v>
      </c>
      <c r="F1170">
        <f>G1173</f>
        <v>0</v>
      </c>
      <c r="G1170">
        <f>H1173</f>
        <v>0</v>
      </c>
      <c r="H1170">
        <f>I1173</f>
        <v>0</v>
      </c>
      <c r="I1170">
        <f>J1173</f>
        <v>0</v>
      </c>
      <c r="J1170">
        <f>K1173</f>
        <v>0</v>
      </c>
      <c r="K1170">
        <f>L1173</f>
        <v>0</v>
      </c>
      <c r="L1170">
        <f>M1173</f>
        <v>0</v>
      </c>
      <c r="M1170">
        <f>N1173</f>
        <v>0</v>
      </c>
      <c r="N1170">
        <f>O1173</f>
        <v>0</v>
      </c>
      <c r="O1170">
        <f>P1173</f>
        <v>0</v>
      </c>
      <c r="P1170">
        <f>Q1173</f>
        <v>0</v>
      </c>
    </row>
    <row r="1171" spans="2:16" outlineLevel="2">
      <c r="B1171" s="4" t="s">
        <v>10</v>
      </c>
      <c r="D1171">
        <f>E1174</f>
        <v>0</v>
      </c>
      <c r="E1171">
        <f>F1174</f>
        <v>0</v>
      </c>
      <c r="F1171">
        <f>G1174</f>
        <v>0</v>
      </c>
      <c r="G1171">
        <f>H1174</f>
        <v>0</v>
      </c>
      <c r="H1171">
        <f>I1174</f>
        <v>0</v>
      </c>
      <c r="I1171">
        <f>J1174</f>
        <v>0</v>
      </c>
      <c r="J1171">
        <f>K1174</f>
        <v>0</v>
      </c>
      <c r="K1171">
        <f>L1174</f>
        <v>0</v>
      </c>
      <c r="L1171">
        <f>M1174</f>
        <v>0</v>
      </c>
      <c r="M1171">
        <f>N1174</f>
        <v>0</v>
      </c>
      <c r="N1171">
        <f>O1174</f>
        <v>0</v>
      </c>
      <c r="O1171">
        <f>P1174</f>
        <v>0</v>
      </c>
      <c r="P1171">
        <f>Q1174</f>
        <v>0</v>
      </c>
    </row>
    <row r="1172" spans="2:16" s="5" customFormat="1" outlineLevel="1">
      <c r="C1172" s="5" t="s">
        <v>15</v>
      </c>
      <c r="D1172" s="1">
        <f>IFERROR(D1173/D1174, D1173)</f>
        <v>0</v>
      </c>
      <c r="E1172" s="1">
        <f>IFERROR(E1173/E1174, E1173)</f>
        <v>0</v>
      </c>
      <c r="F1172" s="1">
        <f>IFERROR(F1173/F1174, F1173)</f>
        <v>0</v>
      </c>
      <c r="G1172" s="1">
        <f>IFERROR(G1173/G1174, G1173)</f>
        <v>0</v>
      </c>
      <c r="H1172" s="1">
        <f>IFERROR(H1173/H1174, H1173)</f>
        <v>0</v>
      </c>
      <c r="I1172" s="1">
        <f>IFERROR(I1173/I1174, I1173)</f>
        <v>0</v>
      </c>
      <c r="J1172" s="1">
        <f>IFERROR(J1173/J1174, J1173)</f>
        <v>0</v>
      </c>
      <c r="K1172" s="1">
        <f>IFERROR(K1173/K1174, K1173)</f>
        <v>0</v>
      </c>
      <c r="L1172" s="1">
        <f>IFERROR(L1173/L1174, L1173)</f>
        <v>0</v>
      </c>
      <c r="M1172" s="1">
        <f>IFERROR(M1173/M1174, M1173)</f>
        <v>0</v>
      </c>
      <c r="N1172" s="1">
        <f>IFERROR(N1173/N1174, N1173)</f>
        <v>0</v>
      </c>
      <c r="O1172" s="1">
        <f>IFERROR(O1173/O1174, O1173)</f>
        <v>0</v>
      </c>
      <c r="P1172" s="1">
        <f>IFERROR(P1173/P1174, P1173)</f>
        <v>0</v>
      </c>
    </row>
    <row r="1173" spans="2:16" outlineLevel="2">
      <c r="C1173" t="s">
        <v>10</v>
      </c>
      <c r="D1173">
        <f>COUNTIF(D1175:D1183, "1")</f>
        <v>0</v>
      </c>
      <c r="E1173">
        <f>COUNTIF(E1175:E1183, "1")</f>
        <v>0</v>
      </c>
      <c r="F1173">
        <f>COUNTIF(F1175:F1183, "1")</f>
        <v>0</v>
      </c>
      <c r="G1173">
        <f>COUNTIF(G1175:G1183, "1")</f>
        <v>0</v>
      </c>
      <c r="H1173">
        <f>COUNTIF(H1175:H1183, "1")</f>
        <v>0</v>
      </c>
      <c r="I1173">
        <f>COUNTIF(I1175:I1183, "1")</f>
        <v>0</v>
      </c>
      <c r="J1173">
        <f>COUNTIF(J1175:J1183, "1")</f>
        <v>0</v>
      </c>
      <c r="K1173">
        <f>COUNTIF(K1175:K1183, "1")</f>
        <v>0</v>
      </c>
      <c r="L1173">
        <f>COUNTIF(L1175:L1183, "1")</f>
        <v>0</v>
      </c>
      <c r="M1173">
        <f>COUNTIF(M1175:M1183, "1")</f>
        <v>0</v>
      </c>
      <c r="N1173">
        <f>COUNTIF(N1175:N1183, "1")</f>
        <v>0</v>
      </c>
      <c r="O1173">
        <f>COUNTIF(O1175:O1183, "1")</f>
        <v>0</v>
      </c>
      <c r="P1173">
        <f>COUNTIF(P1175:P1183, "1")</f>
        <v>0</v>
      </c>
    </row>
    <row r="1174" spans="2:16" outlineLevel="2">
      <c r="C1174" t="s">
        <v>12</v>
      </c>
      <c r="D1174">
        <f>COUNTIF(D1175:D1183, "0")</f>
        <v>0</v>
      </c>
      <c r="E1174">
        <f>COUNTIF(E1175:E1183, "0")</f>
        <v>0</v>
      </c>
      <c r="F1174">
        <f>COUNTIF(F1175:F1183, "0")</f>
        <v>0</v>
      </c>
      <c r="G1174">
        <f>COUNTIF(G1175:G1183, "0")</f>
        <v>0</v>
      </c>
      <c r="H1174">
        <f>COUNTIF(H1175:H1183, "0")</f>
        <v>0</v>
      </c>
      <c r="I1174">
        <f>COUNTIF(I1175:I1183, "0")</f>
        <v>0</v>
      </c>
      <c r="J1174">
        <f>COUNTIF(J1175:J1183, "0")</f>
        <v>0</v>
      </c>
      <c r="K1174">
        <f>COUNTIF(K1175:K1183, "0")</f>
        <v>0</v>
      </c>
      <c r="L1174">
        <f>COUNTIF(L1175:L1183, "0")</f>
        <v>0</v>
      </c>
      <c r="M1174">
        <f>COUNTIF(M1175:M1183, "0")</f>
        <v>0</v>
      </c>
      <c r="N1174">
        <f>COUNTIF(N1175:N1183, "0")</f>
        <v>0</v>
      </c>
      <c r="O1174">
        <f>COUNTIF(O1175:O1183, "0")</f>
        <v>0</v>
      </c>
      <c r="P1174">
        <f>COUNTIF(P1175:P1183, "0")</f>
        <v>0</v>
      </c>
    </row>
    <row r="1175" spans="2:16" outlineLevel="2">
      <c r="B1175" t="s">
        <v>16</v>
      </c>
      <c r="C1175" t="s">
        <v>25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</row>
    <row r="1176" spans="2:16" outlineLevel="2">
      <c r="B1176" t="s">
        <v>16</v>
      </c>
      <c r="C1176" t="s">
        <v>26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</row>
    <row r="1177" spans="2:16" outlineLevel="2">
      <c r="B1177" t="s">
        <v>16</v>
      </c>
      <c r="C1177" t="s">
        <v>27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2:16" outlineLevel="2">
      <c r="B1178" t="s">
        <v>16</v>
      </c>
      <c r="C1178" t="s">
        <v>28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2:16" outlineLevel="2">
      <c r="B1179" t="s">
        <v>16</v>
      </c>
      <c r="C1179" t="s">
        <v>48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2:16" outlineLevel="2">
      <c r="B1180" t="s">
        <v>16</v>
      </c>
      <c r="C1180" t="s">
        <v>29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2:16" outlineLevel="2">
      <c r="B1181" t="s">
        <v>16</v>
      </c>
      <c r="C1181" t="s">
        <v>30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</row>
    <row r="1182" spans="2:16" outlineLevel="2">
      <c r="B1182" t="s">
        <v>16</v>
      </c>
      <c r="C1182" t="s">
        <v>31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2:16" outlineLevel="2">
      <c r="B1183" t="s">
        <v>16</v>
      </c>
      <c r="C1183" t="s">
        <v>20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2:16" s="2" customFormat="1">
      <c r="B1184" s="2" t="s">
        <v>97</v>
      </c>
      <c r="D1184" s="2">
        <f>IFERROR(AVERAGE(D1187,D1206,D1250,D1264), 0)</f>
        <v>0</v>
      </c>
      <c r="E1184" s="2">
        <f>IFERROR(AVERAGE(E1187,E1206,E1250,E1264), 0)</f>
        <v>0</v>
      </c>
      <c r="F1184" s="2">
        <f>IFERROR(AVERAGE(F1187,F1206,F1250,F1264), 0)</f>
        <v>0</v>
      </c>
      <c r="G1184" s="2">
        <f>IFERROR(AVERAGE(G1187,G1206,G1250,G1264), 0)</f>
        <v>0</v>
      </c>
      <c r="H1184" s="2">
        <f>IFERROR(AVERAGE(H1187,H1206,H1250,H1264), 0)</f>
        <v>0</v>
      </c>
      <c r="I1184" s="2">
        <f>IFERROR(AVERAGE(I1187,I1206,I1250,I1264), 0)</f>
        <v>0</v>
      </c>
      <c r="J1184" s="2">
        <f>IFERROR(AVERAGE(J1187,J1206,J1250,J1264), 0)</f>
        <v>0</v>
      </c>
      <c r="K1184" s="2">
        <f>IFERROR(AVERAGE(K1187,K1206,K1250,K1264), 0)</f>
        <v>0</v>
      </c>
      <c r="L1184" s="2">
        <f>IFERROR(AVERAGE(L1187,L1206,L1250,L1264), 0)</f>
        <v>0</v>
      </c>
      <c r="M1184" s="2">
        <f>IFERROR(AVERAGE(M1187,M1206,M1250,M1264), 0)</f>
        <v>0</v>
      </c>
      <c r="N1184" s="2">
        <f>IFERROR(AVERAGE(N1187,N1206,N1250,N1264), 0)</f>
        <v>0</v>
      </c>
      <c r="O1184" s="2">
        <f>IFERROR(AVERAGE(O1187,O1206,O1250,O1264), 0)</f>
        <v>0</v>
      </c>
      <c r="P1184" s="2">
        <f>IFERROR(AVERAGE(P1187,P1206,P1250,P1264), 0)</f>
        <v>0</v>
      </c>
    </row>
    <row r="1185" spans="2:16" outlineLevel="2">
      <c r="B1185" t="s">
        <v>3</v>
      </c>
      <c r="D1185">
        <f>D1188+D1207+D1251+D1265</f>
        <v>0</v>
      </c>
      <c r="E1185">
        <f>E1188+E1207+E1251+E1265</f>
        <v>0</v>
      </c>
      <c r="F1185">
        <f>F1188+F1207+F1251+F1265</f>
        <v>0</v>
      </c>
      <c r="G1185">
        <f>G1188+G1207+G1251+G1265</f>
        <v>0</v>
      </c>
      <c r="H1185">
        <f>H1188+H1207+H1251+H1265</f>
        <v>0</v>
      </c>
      <c r="I1185">
        <f>I1188+I1207+I1251+I1265</f>
        <v>0</v>
      </c>
      <c r="J1185">
        <f>J1188+J1207+J1251+J1265</f>
        <v>0</v>
      </c>
      <c r="K1185">
        <f>K1188+K1207+K1251+K1265</f>
        <v>0</v>
      </c>
      <c r="L1185">
        <f>L1188+L1207+L1251+L1265</f>
        <v>0</v>
      </c>
      <c r="M1185">
        <f>M1188+M1207+M1251+M1265</f>
        <v>0</v>
      </c>
      <c r="N1185">
        <f>N1188+N1207+N1251+N1265</f>
        <v>0</v>
      </c>
      <c r="O1185">
        <f>O1188+O1207+O1251+O1265</f>
        <v>0</v>
      </c>
      <c r="P1185">
        <f>P1188+P1207+P1251+P1265</f>
        <v>0</v>
      </c>
    </row>
    <row r="1186" spans="2:16" outlineLevel="2">
      <c r="B1186" t="s">
        <v>4</v>
      </c>
      <c r="D1186">
        <f>D1189+D1208+D1252+D1266</f>
        <v>0</v>
      </c>
      <c r="E1186">
        <f>E1189+E1208+E1252+E1266</f>
        <v>0</v>
      </c>
      <c r="F1186">
        <f>F1189+F1208+F1252+F1266</f>
        <v>0</v>
      </c>
      <c r="G1186">
        <f>G1189+G1208+G1252+G1266</f>
        <v>0</v>
      </c>
      <c r="H1186">
        <f>H1189+H1208+H1252+H1266</f>
        <v>0</v>
      </c>
      <c r="I1186">
        <f>I1189+I1208+I1252+I1266</f>
        <v>0</v>
      </c>
      <c r="J1186">
        <f>J1189+J1208+J1252+J1266</f>
        <v>0</v>
      </c>
      <c r="K1186">
        <f>K1189+K1208+K1252+K1266</f>
        <v>0</v>
      </c>
      <c r="L1186">
        <f>L1189+L1208+L1252+L1266</f>
        <v>0</v>
      </c>
      <c r="M1186">
        <f>M1189+M1208+M1252+M1266</f>
        <v>0</v>
      </c>
      <c r="N1186">
        <f>N1189+N1208+N1252+N1266</f>
        <v>0</v>
      </c>
      <c r="O1186">
        <f>O1189+O1208+O1252+O1266</f>
        <v>0</v>
      </c>
      <c r="P1186">
        <f>P1189+P1208+P1252+P1266</f>
        <v>0</v>
      </c>
    </row>
    <row r="1187" spans="2:16" s="3" customFormat="1">
      <c r="B1187" s="3" t="s">
        <v>98</v>
      </c>
      <c r="C1187" s="3" t="s">
        <v>8</v>
      </c>
      <c r="D1187" s="3">
        <f>IFERROR(AVERAGE(D1190,D1195,D1199), 0)</f>
        <v>0</v>
      </c>
      <c r="E1187" s="3">
        <f>IFERROR(AVERAGE(E1190,E1195,E1199), 0)</f>
        <v>0</v>
      </c>
      <c r="F1187" s="3">
        <f>IFERROR(AVERAGE(F1190,F1195,F1199), 0)</f>
        <v>0</v>
      </c>
      <c r="G1187" s="3">
        <f>IFERROR(AVERAGE(G1190,G1195,G1199), 0)</f>
        <v>0</v>
      </c>
      <c r="H1187" s="3">
        <f>IFERROR(AVERAGE(H1190,H1195,H1199), 0)</f>
        <v>0</v>
      </c>
      <c r="I1187" s="3">
        <f>IFERROR(AVERAGE(I1190,I1195,I1199), 0)</f>
        <v>0</v>
      </c>
      <c r="J1187" s="3">
        <f>IFERROR(AVERAGE(J1190,J1195,J1199), 0)</f>
        <v>0</v>
      </c>
      <c r="K1187" s="3">
        <f>IFERROR(AVERAGE(K1190,K1195,K1199), 0)</f>
        <v>0</v>
      </c>
      <c r="L1187" s="3">
        <f>IFERROR(AVERAGE(L1190,L1195,L1199), 0)</f>
        <v>0</v>
      </c>
      <c r="M1187" s="3">
        <f>IFERROR(AVERAGE(M1190,M1195,M1199), 0)</f>
        <v>0</v>
      </c>
      <c r="N1187" s="3">
        <f>IFERROR(AVERAGE(N1190,N1195,N1199), 0)</f>
        <v>0</v>
      </c>
      <c r="O1187" s="3">
        <f>IFERROR(AVERAGE(O1190,O1195,O1199), 0)</f>
        <v>0</v>
      </c>
      <c r="P1187" s="3">
        <f>IFERROR(AVERAGE(P1190,P1195,P1199), 0)</f>
        <v>0</v>
      </c>
    </row>
    <row r="1188" spans="2:16" outlineLevel="2">
      <c r="B1188" s="4" t="s">
        <v>9</v>
      </c>
      <c r="D1188">
        <f>E1191+E1196+E1200</f>
        <v>0</v>
      </c>
      <c r="E1188">
        <f>F1191+F1196+F1200</f>
        <v>0</v>
      </c>
      <c r="F1188">
        <f>G1191+G1196+G1200</f>
        <v>0</v>
      </c>
      <c r="G1188">
        <f>H1191+H1196+H1200</f>
        <v>0</v>
      </c>
      <c r="H1188">
        <f>I1191+I1196+I1200</f>
        <v>0</v>
      </c>
      <c r="I1188">
        <f>J1191+J1196+J1200</f>
        <v>0</v>
      </c>
      <c r="J1188">
        <f>K1191+K1196+K1200</f>
        <v>0</v>
      </c>
      <c r="K1188">
        <f>L1191+L1196+L1200</f>
        <v>0</v>
      </c>
      <c r="L1188">
        <f>M1191+M1196+M1200</f>
        <v>0</v>
      </c>
      <c r="M1188">
        <f>N1191+N1196+N1200</f>
        <v>0</v>
      </c>
      <c r="N1188">
        <f>O1191+O1196+O1200</f>
        <v>0</v>
      </c>
      <c r="O1188">
        <f>P1191+P1196+P1200</f>
        <v>0</v>
      </c>
      <c r="P1188">
        <f>Q1191+Q1196+Q1200</f>
        <v>0</v>
      </c>
    </row>
    <row r="1189" spans="2:16" outlineLevel="2">
      <c r="B1189" s="4" t="s">
        <v>10</v>
      </c>
      <c r="D1189">
        <f>E1192+E1197+E1201</f>
        <v>0</v>
      </c>
      <c r="E1189">
        <f>F1192+F1197+F1201</f>
        <v>0</v>
      </c>
      <c r="F1189">
        <f>G1192+G1197+G1201</f>
        <v>0</v>
      </c>
      <c r="G1189">
        <f>H1192+H1197+H1201</f>
        <v>0</v>
      </c>
      <c r="H1189">
        <f>I1192+I1197+I1201</f>
        <v>0</v>
      </c>
      <c r="I1189">
        <f>J1192+J1197+J1201</f>
        <v>0</v>
      </c>
      <c r="J1189">
        <f>K1192+K1197+K1201</f>
        <v>0</v>
      </c>
      <c r="K1189">
        <f>L1192+L1197+L1201</f>
        <v>0</v>
      </c>
      <c r="L1189">
        <f>M1192+M1197+M1201</f>
        <v>0</v>
      </c>
      <c r="M1189">
        <f>N1192+N1197+N1201</f>
        <v>0</v>
      </c>
      <c r="N1189">
        <f>O1192+O1197+O1201</f>
        <v>0</v>
      </c>
      <c r="O1189">
        <f>P1192+P1197+P1201</f>
        <v>0</v>
      </c>
      <c r="P1189">
        <f>Q1192+Q1197+Q1201</f>
        <v>0</v>
      </c>
    </row>
    <row r="1190" spans="2:16" s="5" customFormat="1" outlineLevel="1">
      <c r="C1190" s="5" t="s">
        <v>43</v>
      </c>
      <c r="D1190" s="1">
        <f>IFERROR(D1191/D1192, D1191)</f>
        <v>0</v>
      </c>
      <c r="E1190" s="1">
        <f>IFERROR(E1191/E1192, E1191)</f>
        <v>0</v>
      </c>
      <c r="F1190" s="1">
        <f>IFERROR(F1191/F1192, F1191)</f>
        <v>0</v>
      </c>
      <c r="G1190" s="1">
        <f>IFERROR(G1191/G1192, G1191)</f>
        <v>0</v>
      </c>
      <c r="H1190" s="1">
        <f>IFERROR(H1191/H1192, H1191)</f>
        <v>0</v>
      </c>
      <c r="I1190" s="1">
        <f>IFERROR(I1191/I1192, I1191)</f>
        <v>0</v>
      </c>
      <c r="J1190" s="1">
        <f>IFERROR(J1191/J1192, J1191)</f>
        <v>0</v>
      </c>
      <c r="K1190" s="1">
        <f>IFERROR(K1191/K1192, K1191)</f>
        <v>0</v>
      </c>
      <c r="L1190" s="1">
        <f>IFERROR(L1191/L1192, L1191)</f>
        <v>0</v>
      </c>
      <c r="M1190" s="1">
        <f>IFERROR(M1191/M1192, M1191)</f>
        <v>0</v>
      </c>
      <c r="N1190" s="1">
        <f>IFERROR(N1191/N1192, N1191)</f>
        <v>0</v>
      </c>
      <c r="O1190" s="1">
        <f>IFERROR(O1191/O1192, O1191)</f>
        <v>0</v>
      </c>
      <c r="P1190" s="1">
        <f>IFERROR(P1191/P1192, P1191)</f>
        <v>0</v>
      </c>
    </row>
    <row r="1191" spans="2:16" outlineLevel="2">
      <c r="C1191" t="s">
        <v>10</v>
      </c>
      <c r="D1191">
        <f>COUNTIF(D1193:D1194, "1")</f>
        <v>0</v>
      </c>
      <c r="E1191">
        <f>COUNTIF(E1193:E1194, "1")</f>
        <v>0</v>
      </c>
      <c r="F1191">
        <f>COUNTIF(F1193:F1194, "1")</f>
        <v>0</v>
      </c>
      <c r="G1191">
        <f>COUNTIF(G1193:G1194, "1")</f>
        <v>0</v>
      </c>
      <c r="H1191">
        <f>COUNTIF(H1193:H1194, "1")</f>
        <v>0</v>
      </c>
      <c r="I1191">
        <f>COUNTIF(I1193:I1194, "1")</f>
        <v>0</v>
      </c>
      <c r="J1191">
        <f>COUNTIF(J1193:J1194, "1")</f>
        <v>0</v>
      </c>
      <c r="K1191">
        <f>COUNTIF(K1193:K1194, "1")</f>
        <v>0</v>
      </c>
      <c r="L1191">
        <f>COUNTIF(L1193:L1194, "1")</f>
        <v>0</v>
      </c>
      <c r="M1191">
        <f>COUNTIF(M1193:M1194, "1")</f>
        <v>0</v>
      </c>
      <c r="N1191">
        <f>COUNTIF(N1193:N1194, "1")</f>
        <v>0</v>
      </c>
      <c r="O1191">
        <f>COUNTIF(O1193:O1194, "1")</f>
        <v>0</v>
      </c>
      <c r="P1191">
        <f>COUNTIF(P1193:P1194, "1")</f>
        <v>0</v>
      </c>
    </row>
    <row r="1192" spans="2:16" outlineLevel="2">
      <c r="C1192" t="s">
        <v>12</v>
      </c>
      <c r="D1192">
        <f>COUNTIF(D1193:D1194, "0")</f>
        <v>0</v>
      </c>
      <c r="E1192">
        <f>COUNTIF(E1193:E1194, "0")</f>
        <v>0</v>
      </c>
      <c r="F1192">
        <f>COUNTIF(F1193:F1194, "0")</f>
        <v>0</v>
      </c>
      <c r="G1192">
        <f>COUNTIF(G1193:G1194, "0")</f>
        <v>0</v>
      </c>
      <c r="H1192">
        <f>COUNTIF(H1193:H1194, "0")</f>
        <v>0</v>
      </c>
      <c r="I1192">
        <f>COUNTIF(I1193:I1194, "0")</f>
        <v>0</v>
      </c>
      <c r="J1192">
        <f>COUNTIF(J1193:J1194, "0")</f>
        <v>0</v>
      </c>
      <c r="K1192">
        <f>COUNTIF(K1193:K1194, "0")</f>
        <v>0</v>
      </c>
      <c r="L1192">
        <f>COUNTIF(L1193:L1194, "0")</f>
        <v>0</v>
      </c>
      <c r="M1192">
        <f>COUNTIF(M1193:M1194, "0")</f>
        <v>0</v>
      </c>
      <c r="N1192">
        <f>COUNTIF(N1193:N1194, "0")</f>
        <v>0</v>
      </c>
      <c r="O1192">
        <f>COUNTIF(O1193:O1194, "0")</f>
        <v>0</v>
      </c>
      <c r="P1192">
        <f>COUNTIF(P1193:P1194, "0")</f>
        <v>0</v>
      </c>
    </row>
    <row r="1193" spans="2:16" outlineLevel="2">
      <c r="B1193" t="s">
        <v>44</v>
      </c>
      <c r="C1193" t="s">
        <v>34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2:16" outlineLevel="2">
      <c r="B1194" t="s">
        <v>44</v>
      </c>
      <c r="C1194" t="s">
        <v>42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2:16" s="5" customFormat="1" outlineLevel="1">
      <c r="C1195" s="5" t="s">
        <v>21</v>
      </c>
      <c r="D1195" s="1">
        <f>IFERROR(D1196/D1197, D1196)</f>
        <v>0</v>
      </c>
      <c r="E1195" s="1">
        <f>IFERROR(E1196/E1197, E1196)</f>
        <v>0</v>
      </c>
      <c r="F1195" s="1">
        <f>IFERROR(F1196/F1197, F1196)</f>
        <v>0</v>
      </c>
      <c r="G1195" s="1">
        <f>IFERROR(G1196/G1197, G1196)</f>
        <v>0</v>
      </c>
      <c r="H1195" s="1">
        <f>IFERROR(H1196/H1197, H1196)</f>
        <v>0</v>
      </c>
      <c r="I1195" s="1">
        <f>IFERROR(I1196/I1197, I1196)</f>
        <v>0</v>
      </c>
      <c r="J1195" s="1">
        <f>IFERROR(J1196/J1197, J1196)</f>
        <v>0</v>
      </c>
      <c r="K1195" s="1">
        <f>IFERROR(K1196/K1197, K1196)</f>
        <v>0</v>
      </c>
      <c r="L1195" s="1">
        <f>IFERROR(L1196/L1197, L1196)</f>
        <v>0</v>
      </c>
      <c r="M1195" s="1">
        <f>IFERROR(M1196/M1197, M1196)</f>
        <v>0</v>
      </c>
      <c r="N1195" s="1">
        <f>IFERROR(N1196/N1197, N1196)</f>
        <v>0</v>
      </c>
      <c r="O1195" s="1">
        <f>IFERROR(O1196/O1197, O1196)</f>
        <v>0</v>
      </c>
      <c r="P1195" s="1">
        <f>IFERROR(P1196/P1197, P1196)</f>
        <v>0</v>
      </c>
    </row>
    <row r="1196" spans="2:16" outlineLevel="2">
      <c r="C1196" t="s">
        <v>10</v>
      </c>
      <c r="D1196">
        <f>COUNTIF(D1198:D1198, "1")</f>
        <v>0</v>
      </c>
      <c r="E1196">
        <f>COUNTIF(E1198:E1198, "1")</f>
        <v>0</v>
      </c>
      <c r="F1196">
        <f>COUNTIF(F1198:F1198, "1")</f>
        <v>0</v>
      </c>
      <c r="G1196">
        <f>COUNTIF(G1198:G1198, "1")</f>
        <v>0</v>
      </c>
      <c r="H1196">
        <f>COUNTIF(H1198:H1198, "1")</f>
        <v>0</v>
      </c>
      <c r="I1196">
        <f>COUNTIF(I1198:I1198, "1")</f>
        <v>0</v>
      </c>
      <c r="J1196">
        <f>COUNTIF(J1198:J1198, "1")</f>
        <v>0</v>
      </c>
      <c r="K1196">
        <f>COUNTIF(K1198:K1198, "1")</f>
        <v>0</v>
      </c>
      <c r="L1196">
        <f>COUNTIF(L1198:L1198, "1")</f>
        <v>0</v>
      </c>
      <c r="M1196">
        <f>COUNTIF(M1198:M1198, "1")</f>
        <v>0</v>
      </c>
      <c r="N1196">
        <f>COUNTIF(N1198:N1198, "1")</f>
        <v>0</v>
      </c>
      <c r="O1196">
        <f>COUNTIF(O1198:O1198, "1")</f>
        <v>0</v>
      </c>
      <c r="P1196">
        <f>COUNTIF(P1198:P1198, "1")</f>
        <v>0</v>
      </c>
    </row>
    <row r="1197" spans="2:16" outlineLevel="2">
      <c r="C1197" t="s">
        <v>12</v>
      </c>
      <c r="D1197">
        <f>COUNTIF(D1198:D1198, "0")</f>
        <v>0</v>
      </c>
      <c r="E1197">
        <f>COUNTIF(E1198:E1198, "0")</f>
        <v>0</v>
      </c>
      <c r="F1197">
        <f>COUNTIF(F1198:F1198, "0")</f>
        <v>0</v>
      </c>
      <c r="G1197">
        <f>COUNTIF(G1198:G1198, "0")</f>
        <v>0</v>
      </c>
      <c r="H1197">
        <f>COUNTIF(H1198:H1198, "0")</f>
        <v>0</v>
      </c>
      <c r="I1197">
        <f>COUNTIF(I1198:I1198, "0")</f>
        <v>0</v>
      </c>
      <c r="J1197">
        <f>COUNTIF(J1198:J1198, "0")</f>
        <v>0</v>
      </c>
      <c r="K1197">
        <f>COUNTIF(K1198:K1198, "0")</f>
        <v>0</v>
      </c>
      <c r="L1197">
        <f>COUNTIF(L1198:L1198, "0")</f>
        <v>0</v>
      </c>
      <c r="M1197">
        <f>COUNTIF(M1198:M1198, "0")</f>
        <v>0</v>
      </c>
      <c r="N1197">
        <f>COUNTIF(N1198:N1198, "0")</f>
        <v>0</v>
      </c>
      <c r="O1197">
        <f>COUNTIF(O1198:O1198, "0")</f>
        <v>0</v>
      </c>
      <c r="P1197">
        <f>COUNTIF(P1198:P1198, "0")</f>
        <v>0</v>
      </c>
    </row>
    <row r="1198" spans="2:16" outlineLevel="2">
      <c r="B1198" t="s">
        <v>22</v>
      </c>
      <c r="C1198" t="s">
        <v>35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2:16" s="5" customFormat="1" outlineLevel="1">
      <c r="C1199" s="5" t="s">
        <v>15</v>
      </c>
      <c r="D1199" s="1">
        <f>IFERROR(D1200/D1201, D1200)</f>
        <v>0</v>
      </c>
      <c r="E1199" s="1">
        <f>IFERROR(E1200/E1201, E1200)</f>
        <v>0</v>
      </c>
      <c r="F1199" s="1">
        <f>IFERROR(F1200/F1201, F1200)</f>
        <v>0</v>
      </c>
      <c r="G1199" s="1">
        <f>IFERROR(G1200/G1201, G1200)</f>
        <v>0</v>
      </c>
      <c r="H1199" s="1">
        <f>IFERROR(H1200/H1201, H1200)</f>
        <v>0</v>
      </c>
      <c r="I1199" s="1">
        <f>IFERROR(I1200/I1201, I1200)</f>
        <v>0</v>
      </c>
      <c r="J1199" s="1">
        <f>IFERROR(J1200/J1201, J1200)</f>
        <v>0</v>
      </c>
      <c r="K1199" s="1">
        <f>IFERROR(K1200/K1201, K1200)</f>
        <v>0</v>
      </c>
      <c r="L1199" s="1">
        <f>IFERROR(L1200/L1201, L1200)</f>
        <v>0</v>
      </c>
      <c r="M1199" s="1">
        <f>IFERROR(M1200/M1201, M1200)</f>
        <v>0</v>
      </c>
      <c r="N1199" s="1">
        <f>IFERROR(N1200/N1201, N1200)</f>
        <v>0</v>
      </c>
      <c r="O1199" s="1">
        <f>IFERROR(O1200/O1201, O1200)</f>
        <v>0</v>
      </c>
      <c r="P1199" s="1">
        <f>IFERROR(P1200/P1201, P1200)</f>
        <v>0</v>
      </c>
    </row>
    <row r="1200" spans="2:16" outlineLevel="2">
      <c r="C1200" t="s">
        <v>10</v>
      </c>
      <c r="D1200">
        <f>COUNTIF(D1202:D1205, "1")</f>
        <v>0</v>
      </c>
      <c r="E1200">
        <f>COUNTIF(E1202:E1205, "1")</f>
        <v>0</v>
      </c>
      <c r="F1200">
        <f>COUNTIF(F1202:F1205, "1")</f>
        <v>0</v>
      </c>
      <c r="G1200">
        <f>COUNTIF(G1202:G1205, "1")</f>
        <v>0</v>
      </c>
      <c r="H1200">
        <f>COUNTIF(H1202:H1205, "1")</f>
        <v>0</v>
      </c>
      <c r="I1200">
        <f>COUNTIF(I1202:I1205, "1")</f>
        <v>0</v>
      </c>
      <c r="J1200">
        <f>COUNTIF(J1202:J1205, "1")</f>
        <v>0</v>
      </c>
      <c r="K1200">
        <f>COUNTIF(K1202:K1205, "1")</f>
        <v>0</v>
      </c>
      <c r="L1200">
        <f>COUNTIF(L1202:L1205, "1")</f>
        <v>0</v>
      </c>
      <c r="M1200">
        <f>COUNTIF(M1202:M1205, "1")</f>
        <v>0</v>
      </c>
      <c r="N1200">
        <f>COUNTIF(N1202:N1205, "1")</f>
        <v>0</v>
      </c>
      <c r="O1200">
        <f>COUNTIF(O1202:O1205, "1")</f>
        <v>0</v>
      </c>
      <c r="P1200">
        <f>COUNTIF(P1202:P1205, "1")</f>
        <v>0</v>
      </c>
    </row>
    <row r="1201" spans="2:16" outlineLevel="2">
      <c r="C1201" t="s">
        <v>12</v>
      </c>
      <c r="D1201">
        <f>COUNTIF(D1202:D1205, "0")</f>
        <v>0</v>
      </c>
      <c r="E1201">
        <f>COUNTIF(E1202:E1205, "0")</f>
        <v>0</v>
      </c>
      <c r="F1201">
        <f>COUNTIF(F1202:F1205, "0")</f>
        <v>0</v>
      </c>
      <c r="G1201">
        <f>COUNTIF(G1202:G1205, "0")</f>
        <v>0</v>
      </c>
      <c r="H1201">
        <f>COUNTIF(H1202:H1205, "0")</f>
        <v>0</v>
      </c>
      <c r="I1201">
        <f>COUNTIF(I1202:I1205, "0")</f>
        <v>0</v>
      </c>
      <c r="J1201">
        <f>COUNTIF(J1202:J1205, "0")</f>
        <v>0</v>
      </c>
      <c r="K1201">
        <f>COUNTIF(K1202:K1205, "0")</f>
        <v>0</v>
      </c>
      <c r="L1201">
        <f>COUNTIF(L1202:L1205, "0")</f>
        <v>0</v>
      </c>
      <c r="M1201">
        <f>COUNTIF(M1202:M1205, "0")</f>
        <v>0</v>
      </c>
      <c r="N1201">
        <f>COUNTIF(N1202:N1205, "0")</f>
        <v>0</v>
      </c>
      <c r="O1201">
        <f>COUNTIF(O1202:O1205, "0")</f>
        <v>0</v>
      </c>
      <c r="P1201">
        <f>COUNTIF(P1202:P1205, "0")</f>
        <v>0</v>
      </c>
    </row>
    <row r="1202" spans="2:16" outlineLevel="2">
      <c r="B1202" t="s">
        <v>16</v>
      </c>
      <c r="C1202" t="s">
        <v>28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2:16" outlineLevel="2">
      <c r="B1203" t="s">
        <v>16</v>
      </c>
      <c r="C1203" t="s">
        <v>31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2:16" outlineLevel="2">
      <c r="B1204" t="s">
        <v>16</v>
      </c>
      <c r="C1204" t="s">
        <v>32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2:16" outlineLevel="2">
      <c r="B1205" t="s">
        <v>16</v>
      </c>
      <c r="C1205" t="s">
        <v>42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2:16" s="3" customFormat="1">
      <c r="B1206" s="3" t="s">
        <v>99</v>
      </c>
      <c r="C1206" s="3" t="s">
        <v>8</v>
      </c>
      <c r="D1206" s="3">
        <f>IFERROR(AVERAGE(D1209,D1234), 0)</f>
        <v>0</v>
      </c>
      <c r="E1206" s="3">
        <f>IFERROR(AVERAGE(E1209,E1234), 0)</f>
        <v>0</v>
      </c>
      <c r="F1206" s="3">
        <f>IFERROR(AVERAGE(F1209,F1234), 0)</f>
        <v>0</v>
      </c>
      <c r="G1206" s="3">
        <f>IFERROR(AVERAGE(G1209,G1234), 0)</f>
        <v>0</v>
      </c>
      <c r="H1206" s="3">
        <f>IFERROR(AVERAGE(H1209,H1234), 0)</f>
        <v>0</v>
      </c>
      <c r="I1206" s="3">
        <f>IFERROR(AVERAGE(I1209,I1234), 0)</f>
        <v>0</v>
      </c>
      <c r="J1206" s="3">
        <f>IFERROR(AVERAGE(J1209,J1234), 0)</f>
        <v>0</v>
      </c>
      <c r="K1206" s="3">
        <f>IFERROR(AVERAGE(K1209,K1234), 0)</f>
        <v>0</v>
      </c>
      <c r="L1206" s="3">
        <f>IFERROR(AVERAGE(L1209,L1234), 0)</f>
        <v>0</v>
      </c>
      <c r="M1206" s="3">
        <f>IFERROR(AVERAGE(M1209,M1234), 0)</f>
        <v>0</v>
      </c>
      <c r="N1206" s="3">
        <f>IFERROR(AVERAGE(N1209,N1234), 0)</f>
        <v>0</v>
      </c>
      <c r="O1206" s="3">
        <f>IFERROR(AVERAGE(O1209,O1234), 0)</f>
        <v>0</v>
      </c>
      <c r="P1206" s="3">
        <f>IFERROR(AVERAGE(P1209,P1234), 0)</f>
        <v>0</v>
      </c>
    </row>
    <row r="1207" spans="2:16" outlineLevel="2">
      <c r="B1207" s="4" t="s">
        <v>9</v>
      </c>
      <c r="D1207">
        <f>E1210+E1235</f>
        <v>0</v>
      </c>
      <c r="E1207">
        <f>F1210+F1235</f>
        <v>0</v>
      </c>
      <c r="F1207">
        <f>G1210+G1235</f>
        <v>0</v>
      </c>
      <c r="G1207">
        <f>H1210+H1235</f>
        <v>0</v>
      </c>
      <c r="H1207">
        <f>I1210+I1235</f>
        <v>0</v>
      </c>
      <c r="I1207">
        <f>J1210+J1235</f>
        <v>0</v>
      </c>
      <c r="J1207">
        <f>K1210+K1235</f>
        <v>0</v>
      </c>
      <c r="K1207">
        <f>L1210+L1235</f>
        <v>0</v>
      </c>
      <c r="L1207">
        <f>M1210+M1235</f>
        <v>0</v>
      </c>
      <c r="M1207">
        <f>N1210+N1235</f>
        <v>0</v>
      </c>
      <c r="N1207">
        <f>O1210+O1235</f>
        <v>0</v>
      </c>
      <c r="O1207">
        <f>P1210+P1235</f>
        <v>0</v>
      </c>
      <c r="P1207">
        <f>Q1210+Q1235</f>
        <v>0</v>
      </c>
    </row>
    <row r="1208" spans="2:16" outlineLevel="2">
      <c r="B1208" s="4" t="s">
        <v>10</v>
      </c>
      <c r="D1208">
        <f>E1211+E1236</f>
        <v>0</v>
      </c>
      <c r="E1208">
        <f>F1211+F1236</f>
        <v>0</v>
      </c>
      <c r="F1208">
        <f>G1211+G1236</f>
        <v>0</v>
      </c>
      <c r="G1208">
        <f>H1211+H1236</f>
        <v>0</v>
      </c>
      <c r="H1208">
        <f>I1211+I1236</f>
        <v>0</v>
      </c>
      <c r="I1208">
        <f>J1211+J1236</f>
        <v>0</v>
      </c>
      <c r="J1208">
        <f>K1211+K1236</f>
        <v>0</v>
      </c>
      <c r="K1208">
        <f>L1211+L1236</f>
        <v>0</v>
      </c>
      <c r="L1208">
        <f>M1211+M1236</f>
        <v>0</v>
      </c>
      <c r="M1208">
        <f>N1211+N1236</f>
        <v>0</v>
      </c>
      <c r="N1208">
        <f>O1211+O1236</f>
        <v>0</v>
      </c>
      <c r="O1208">
        <f>P1211+P1236</f>
        <v>0</v>
      </c>
      <c r="P1208">
        <f>Q1211+Q1236</f>
        <v>0</v>
      </c>
    </row>
    <row r="1209" spans="2:16" s="5" customFormat="1" outlineLevel="1">
      <c r="C1209" s="5" t="s">
        <v>15</v>
      </c>
      <c r="D1209" s="1">
        <f>IFERROR(D1210/D1211, D1210)</f>
        <v>0</v>
      </c>
      <c r="E1209" s="1">
        <f>IFERROR(E1210/E1211, E1210)</f>
        <v>0</v>
      </c>
      <c r="F1209" s="1">
        <f>IFERROR(F1210/F1211, F1210)</f>
        <v>0</v>
      </c>
      <c r="G1209" s="1">
        <f>IFERROR(G1210/G1211, G1210)</f>
        <v>0</v>
      </c>
      <c r="H1209" s="1">
        <f>IFERROR(H1210/H1211, H1210)</f>
        <v>0</v>
      </c>
      <c r="I1209" s="1">
        <f>IFERROR(I1210/I1211, I1210)</f>
        <v>0</v>
      </c>
      <c r="J1209" s="1">
        <f>IFERROR(J1210/J1211, J1210)</f>
        <v>0</v>
      </c>
      <c r="K1209" s="1">
        <f>IFERROR(K1210/K1211, K1210)</f>
        <v>0</v>
      </c>
      <c r="L1209" s="1">
        <f>IFERROR(L1210/L1211, L1210)</f>
        <v>0</v>
      </c>
      <c r="M1209" s="1">
        <f>IFERROR(M1210/M1211, M1210)</f>
        <v>0</v>
      </c>
      <c r="N1209" s="1">
        <f>IFERROR(N1210/N1211, N1210)</f>
        <v>0</v>
      </c>
      <c r="O1209" s="1">
        <f>IFERROR(O1210/O1211, O1210)</f>
        <v>0</v>
      </c>
      <c r="P1209" s="1">
        <f>IFERROR(P1210/P1211, P1210)</f>
        <v>0</v>
      </c>
    </row>
    <row r="1210" spans="2:16" outlineLevel="2">
      <c r="C1210" t="s">
        <v>10</v>
      </c>
      <c r="D1210">
        <f>COUNTIF(D1212:D1233, "1")</f>
        <v>0</v>
      </c>
      <c r="E1210">
        <f>COUNTIF(E1212:E1233, "1")</f>
        <v>0</v>
      </c>
      <c r="F1210">
        <f>COUNTIF(F1212:F1233, "1")</f>
        <v>0</v>
      </c>
      <c r="G1210">
        <f>COUNTIF(G1212:G1233, "1")</f>
        <v>0</v>
      </c>
      <c r="H1210">
        <f>COUNTIF(H1212:H1233, "1")</f>
        <v>0</v>
      </c>
      <c r="I1210">
        <f>COUNTIF(I1212:I1233, "1")</f>
        <v>0</v>
      </c>
      <c r="J1210">
        <f>COUNTIF(J1212:J1233, "1")</f>
        <v>0</v>
      </c>
      <c r="K1210">
        <f>COUNTIF(K1212:K1233, "1")</f>
        <v>0</v>
      </c>
      <c r="L1210">
        <f>COUNTIF(L1212:L1233, "1")</f>
        <v>0</v>
      </c>
      <c r="M1210">
        <f>COUNTIF(M1212:M1233, "1")</f>
        <v>0</v>
      </c>
      <c r="N1210">
        <f>COUNTIF(N1212:N1233, "1")</f>
        <v>0</v>
      </c>
      <c r="O1210">
        <f>COUNTIF(O1212:O1233, "1")</f>
        <v>0</v>
      </c>
      <c r="P1210">
        <f>COUNTIF(P1212:P1233, "1")</f>
        <v>0</v>
      </c>
    </row>
    <row r="1211" spans="2:16" outlineLevel="2">
      <c r="C1211" t="s">
        <v>12</v>
      </c>
      <c r="D1211">
        <f>COUNTIF(D1212:D1233, "0")</f>
        <v>0</v>
      </c>
      <c r="E1211">
        <f>COUNTIF(E1212:E1233, "0")</f>
        <v>0</v>
      </c>
      <c r="F1211">
        <f>COUNTIF(F1212:F1233, "0")</f>
        <v>0</v>
      </c>
      <c r="G1211">
        <f>COUNTIF(G1212:G1233, "0")</f>
        <v>0</v>
      </c>
      <c r="H1211">
        <f>COUNTIF(H1212:H1233, "0")</f>
        <v>0</v>
      </c>
      <c r="I1211">
        <f>COUNTIF(I1212:I1233, "0")</f>
        <v>0</v>
      </c>
      <c r="J1211">
        <f>COUNTIF(J1212:J1233, "0")</f>
        <v>0</v>
      </c>
      <c r="K1211">
        <f>COUNTIF(K1212:K1233, "0")</f>
        <v>0</v>
      </c>
      <c r="L1211">
        <f>COUNTIF(L1212:L1233, "0")</f>
        <v>0</v>
      </c>
      <c r="M1211">
        <f>COUNTIF(M1212:M1233, "0")</f>
        <v>0</v>
      </c>
      <c r="N1211">
        <f>COUNTIF(N1212:N1233, "0")</f>
        <v>0</v>
      </c>
      <c r="O1211">
        <f>COUNTIF(O1212:O1233, "0")</f>
        <v>0</v>
      </c>
      <c r="P1211">
        <f>COUNTIF(P1212:P1233, "0")</f>
        <v>0</v>
      </c>
    </row>
    <row r="1212" spans="2:16" outlineLevel="2">
      <c r="B1212" t="s">
        <v>16</v>
      </c>
      <c r="C1212" t="s">
        <v>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</row>
    <row r="1213" spans="2:16" outlineLevel="2">
      <c r="B1213" t="s">
        <v>16</v>
      </c>
      <c r="C1213" t="s">
        <v>26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</row>
    <row r="1214" spans="2:16" outlineLevel="2">
      <c r="B1214" t="s">
        <v>16</v>
      </c>
      <c r="C1214" t="s">
        <v>27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2:16" outlineLevel="2">
      <c r="B1215" t="s">
        <v>16</v>
      </c>
      <c r="C1215" t="s">
        <v>28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</row>
    <row r="1216" spans="2:16" outlineLevel="2">
      <c r="B1216" t="s">
        <v>16</v>
      </c>
      <c r="C1216" t="s">
        <v>48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</row>
    <row r="1217" spans="2:16" outlineLevel="2">
      <c r="B1217" t="s">
        <v>16</v>
      </c>
      <c r="C1217" t="s">
        <v>29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2:16" outlineLevel="2">
      <c r="B1218" t="s">
        <v>16</v>
      </c>
      <c r="C1218" t="s">
        <v>30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2:16" outlineLevel="2">
      <c r="B1219" t="s">
        <v>16</v>
      </c>
      <c r="C1219" t="s">
        <v>31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2:16" outlineLevel="2">
      <c r="B1220" t="s">
        <v>16</v>
      </c>
      <c r="C1220" t="s">
        <v>20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2:16" outlineLevel="2">
      <c r="B1221" t="s">
        <v>16</v>
      </c>
      <c r="C1221" t="s">
        <v>32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</row>
    <row r="1222" spans="2:16" outlineLevel="2">
      <c r="B1222" t="s">
        <v>16</v>
      </c>
      <c r="C1222" t="s">
        <v>33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2:16" outlineLevel="2">
      <c r="B1223" t="s">
        <v>16</v>
      </c>
      <c r="C1223" t="s">
        <v>34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2:16" outlineLevel="2">
      <c r="B1224" t="s">
        <v>16</v>
      </c>
      <c r="C1224" t="s">
        <v>35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</row>
    <row r="1225" spans="2:16" outlineLevel="2">
      <c r="B1225" t="s">
        <v>16</v>
      </c>
      <c r="C1225" t="s">
        <v>36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2:16" outlineLevel="2">
      <c r="B1226" t="s">
        <v>16</v>
      </c>
      <c r="C1226" t="s">
        <v>37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</row>
    <row r="1227" spans="2:16" outlineLevel="2">
      <c r="B1227" t="s">
        <v>16</v>
      </c>
      <c r="C1227" t="s">
        <v>38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2:16" outlineLevel="2">
      <c r="B1228" t="s">
        <v>16</v>
      </c>
      <c r="C1228" t="s">
        <v>39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2:16" outlineLevel="2">
      <c r="B1229" t="s">
        <v>16</v>
      </c>
      <c r="C1229" t="s">
        <v>40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2:16" outlineLevel="2">
      <c r="B1230" t="s">
        <v>16</v>
      </c>
      <c r="C1230" t="s">
        <v>41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</row>
    <row r="1231" spans="2:16" outlineLevel="2">
      <c r="B1231" t="s">
        <v>16</v>
      </c>
      <c r="C1231" t="s">
        <v>23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2:16" outlineLevel="2">
      <c r="B1232" t="s">
        <v>16</v>
      </c>
      <c r="C1232" t="s">
        <v>88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2:16" outlineLevel="2">
      <c r="B1233" t="s">
        <v>16</v>
      </c>
      <c r="C1233" t="s">
        <v>88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2:16" s="5" customFormat="1" outlineLevel="1">
      <c r="C1234" s="5" t="s">
        <v>43</v>
      </c>
      <c r="D1234" s="1">
        <f>IFERROR(D1235/D1236, D1235)</f>
        <v>0</v>
      </c>
      <c r="E1234" s="1">
        <f>IFERROR(E1235/E1236, E1235)</f>
        <v>0</v>
      </c>
      <c r="F1234" s="1">
        <f>IFERROR(F1235/F1236, F1235)</f>
        <v>0</v>
      </c>
      <c r="G1234" s="1">
        <f>IFERROR(G1235/G1236, G1235)</f>
        <v>0</v>
      </c>
      <c r="H1234" s="1">
        <f>IFERROR(H1235/H1236, H1235)</f>
        <v>0</v>
      </c>
      <c r="I1234" s="1">
        <f>IFERROR(I1235/I1236, I1235)</f>
        <v>0</v>
      </c>
      <c r="J1234" s="1">
        <f>IFERROR(J1235/J1236, J1235)</f>
        <v>0</v>
      </c>
      <c r="K1234" s="1">
        <f>IFERROR(K1235/K1236, K1235)</f>
        <v>0</v>
      </c>
      <c r="L1234" s="1">
        <f>IFERROR(L1235/L1236, L1235)</f>
        <v>0</v>
      </c>
      <c r="M1234" s="1">
        <f>IFERROR(M1235/M1236, M1235)</f>
        <v>0</v>
      </c>
      <c r="N1234" s="1">
        <f>IFERROR(N1235/N1236, N1235)</f>
        <v>0</v>
      </c>
      <c r="O1234" s="1">
        <f>IFERROR(O1235/O1236, O1235)</f>
        <v>0</v>
      </c>
      <c r="P1234" s="1">
        <f>IFERROR(P1235/P1236, P1235)</f>
        <v>0</v>
      </c>
    </row>
    <row r="1235" spans="2:16" outlineLevel="2">
      <c r="C1235" t="s">
        <v>10</v>
      </c>
      <c r="D1235">
        <f>COUNTIF(D1237:D1249, "1")</f>
        <v>0</v>
      </c>
      <c r="E1235">
        <f>COUNTIF(E1237:E1249, "1")</f>
        <v>0</v>
      </c>
      <c r="F1235">
        <f>COUNTIF(F1237:F1249, "1")</f>
        <v>0</v>
      </c>
      <c r="G1235">
        <f>COUNTIF(G1237:G1249, "1")</f>
        <v>0</v>
      </c>
      <c r="H1235">
        <f>COUNTIF(H1237:H1249, "1")</f>
        <v>0</v>
      </c>
      <c r="I1235">
        <f>COUNTIF(I1237:I1249, "1")</f>
        <v>0</v>
      </c>
      <c r="J1235">
        <f>COUNTIF(J1237:J1249, "1")</f>
        <v>0</v>
      </c>
      <c r="K1235">
        <f>COUNTIF(K1237:K1249, "1")</f>
        <v>0</v>
      </c>
      <c r="L1235">
        <f>COUNTIF(L1237:L1249, "1")</f>
        <v>0</v>
      </c>
      <c r="M1235">
        <f>COUNTIF(M1237:M1249, "1")</f>
        <v>0</v>
      </c>
      <c r="N1235">
        <f>COUNTIF(N1237:N1249, "1")</f>
        <v>0</v>
      </c>
      <c r="O1235">
        <f>COUNTIF(O1237:O1249, "1")</f>
        <v>0</v>
      </c>
      <c r="P1235">
        <f>COUNTIF(P1237:P1249, "1")</f>
        <v>0</v>
      </c>
    </row>
    <row r="1236" spans="2:16" outlineLevel="2">
      <c r="C1236" t="s">
        <v>12</v>
      </c>
      <c r="D1236">
        <f>COUNTIF(D1237:D1249, "0")</f>
        <v>0</v>
      </c>
      <c r="E1236">
        <f>COUNTIF(E1237:E1249, "0")</f>
        <v>0</v>
      </c>
      <c r="F1236">
        <f>COUNTIF(F1237:F1249, "0")</f>
        <v>0</v>
      </c>
      <c r="G1236">
        <f>COUNTIF(G1237:G1249, "0")</f>
        <v>0</v>
      </c>
      <c r="H1236">
        <f>COUNTIF(H1237:H1249, "0")</f>
        <v>0</v>
      </c>
      <c r="I1236">
        <f>COUNTIF(I1237:I1249, "0")</f>
        <v>0</v>
      </c>
      <c r="J1236">
        <f>COUNTIF(J1237:J1249, "0")</f>
        <v>0</v>
      </c>
      <c r="K1236">
        <f>COUNTIF(K1237:K1249, "0")</f>
        <v>0</v>
      </c>
      <c r="L1236">
        <f>COUNTIF(L1237:L1249, "0")</f>
        <v>0</v>
      </c>
      <c r="M1236">
        <f>COUNTIF(M1237:M1249, "0")</f>
        <v>0</v>
      </c>
      <c r="N1236">
        <f>COUNTIF(N1237:N1249, "0")</f>
        <v>0</v>
      </c>
      <c r="O1236">
        <f>COUNTIF(O1237:O1249, "0")</f>
        <v>0</v>
      </c>
      <c r="P1236">
        <f>COUNTIF(P1237:P1249, "0")</f>
        <v>0</v>
      </c>
    </row>
    <row r="1237" spans="2:16" outlineLevel="2">
      <c r="B1237" t="s">
        <v>44</v>
      </c>
      <c r="C1237" t="s">
        <v>25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</row>
    <row r="1238" spans="2:16" outlineLevel="2">
      <c r="B1238" t="s">
        <v>44</v>
      </c>
      <c r="C1238" t="s">
        <v>26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2:16" outlineLevel="2">
      <c r="B1239" t="s">
        <v>44</v>
      </c>
      <c r="C1239" t="s">
        <v>27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</row>
    <row r="1240" spans="2:16" outlineLevel="2">
      <c r="B1240" t="s">
        <v>44</v>
      </c>
      <c r="C1240" t="s">
        <v>28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2:16" outlineLevel="2">
      <c r="B1241" t="s">
        <v>44</v>
      </c>
      <c r="C1241" t="s">
        <v>48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2:16" outlineLevel="2">
      <c r="B1242" t="s">
        <v>44</v>
      </c>
      <c r="C1242" t="s">
        <v>29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2:16" outlineLevel="2">
      <c r="B1243" t="s">
        <v>44</v>
      </c>
      <c r="C1243" t="s">
        <v>30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2:16" outlineLevel="2">
      <c r="B1244" t="s">
        <v>44</v>
      </c>
      <c r="C1244" t="s">
        <v>31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2:16" outlineLevel="2">
      <c r="B1245" t="s">
        <v>44</v>
      </c>
      <c r="C1245" t="s">
        <v>20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2:16" outlineLevel="2">
      <c r="B1246" t="s">
        <v>44</v>
      </c>
      <c r="C1246" t="s">
        <v>32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2:16" outlineLevel="2">
      <c r="B1247" t="s">
        <v>44</v>
      </c>
      <c r="C1247" t="s">
        <v>33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2:16" outlineLevel="2">
      <c r="B1248" t="s">
        <v>44</v>
      </c>
      <c r="C1248" t="s">
        <v>34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2:16" outlineLevel="2">
      <c r="B1249" t="s">
        <v>44</v>
      </c>
      <c r="C1249" t="s">
        <v>35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</row>
    <row r="1250" spans="2:16" s="3" customFormat="1">
      <c r="B1250" s="3" t="s">
        <v>100</v>
      </c>
      <c r="C1250" s="3" t="s">
        <v>8</v>
      </c>
      <c r="D1250" s="3">
        <f>IFERROR(AVERAGE(D1253), 0)</f>
        <v>0</v>
      </c>
      <c r="E1250" s="3">
        <f>IFERROR(AVERAGE(E1253), 0)</f>
        <v>0</v>
      </c>
      <c r="F1250" s="3">
        <f>IFERROR(AVERAGE(F1253), 0)</f>
        <v>0</v>
      </c>
      <c r="G1250" s="3">
        <f>IFERROR(AVERAGE(G1253), 0)</f>
        <v>0</v>
      </c>
      <c r="H1250" s="3">
        <f>IFERROR(AVERAGE(H1253), 0)</f>
        <v>0</v>
      </c>
      <c r="I1250" s="3">
        <f>IFERROR(AVERAGE(I1253), 0)</f>
        <v>0</v>
      </c>
      <c r="J1250" s="3">
        <f>IFERROR(AVERAGE(J1253), 0)</f>
        <v>0</v>
      </c>
      <c r="K1250" s="3">
        <f>IFERROR(AVERAGE(K1253), 0)</f>
        <v>0</v>
      </c>
      <c r="L1250" s="3">
        <f>IFERROR(AVERAGE(L1253), 0)</f>
        <v>0</v>
      </c>
      <c r="M1250" s="3">
        <f>IFERROR(AVERAGE(M1253), 0)</f>
        <v>0</v>
      </c>
      <c r="N1250" s="3">
        <f>IFERROR(AVERAGE(N1253), 0)</f>
        <v>0</v>
      </c>
      <c r="O1250" s="3">
        <f>IFERROR(AVERAGE(O1253), 0)</f>
        <v>0</v>
      </c>
      <c r="P1250" s="3">
        <f>IFERROR(AVERAGE(P1253), 0)</f>
        <v>0</v>
      </c>
    </row>
    <row r="1251" spans="2:16" outlineLevel="2">
      <c r="B1251" s="4" t="s">
        <v>9</v>
      </c>
      <c r="D1251">
        <f>E1254</f>
        <v>0</v>
      </c>
      <c r="E1251">
        <f>F1254</f>
        <v>0</v>
      </c>
      <c r="F1251">
        <f>G1254</f>
        <v>0</v>
      </c>
      <c r="G1251">
        <f>H1254</f>
        <v>0</v>
      </c>
      <c r="H1251">
        <f>I1254</f>
        <v>0</v>
      </c>
      <c r="I1251">
        <f>J1254</f>
        <v>0</v>
      </c>
      <c r="J1251">
        <f>K1254</f>
        <v>0</v>
      </c>
      <c r="K1251">
        <f>L1254</f>
        <v>0</v>
      </c>
      <c r="L1251">
        <f>M1254</f>
        <v>0</v>
      </c>
      <c r="M1251">
        <f>N1254</f>
        <v>0</v>
      </c>
      <c r="N1251">
        <f>O1254</f>
        <v>0</v>
      </c>
      <c r="O1251">
        <f>P1254</f>
        <v>0</v>
      </c>
      <c r="P1251">
        <f>Q1254</f>
        <v>0</v>
      </c>
    </row>
    <row r="1252" spans="2:16" outlineLevel="2">
      <c r="B1252" s="4" t="s">
        <v>10</v>
      </c>
      <c r="D1252">
        <f>E1255</f>
        <v>0</v>
      </c>
      <c r="E1252">
        <f>F1255</f>
        <v>0</v>
      </c>
      <c r="F1252">
        <f>G1255</f>
        <v>0</v>
      </c>
      <c r="G1252">
        <f>H1255</f>
        <v>0</v>
      </c>
      <c r="H1252">
        <f>I1255</f>
        <v>0</v>
      </c>
      <c r="I1252">
        <f>J1255</f>
        <v>0</v>
      </c>
      <c r="J1252">
        <f>K1255</f>
        <v>0</v>
      </c>
      <c r="K1252">
        <f>L1255</f>
        <v>0</v>
      </c>
      <c r="L1252">
        <f>M1255</f>
        <v>0</v>
      </c>
      <c r="M1252">
        <f>N1255</f>
        <v>0</v>
      </c>
      <c r="N1252">
        <f>O1255</f>
        <v>0</v>
      </c>
      <c r="O1252">
        <f>P1255</f>
        <v>0</v>
      </c>
      <c r="P1252">
        <f>Q1255</f>
        <v>0</v>
      </c>
    </row>
    <row r="1253" spans="2:16" s="5" customFormat="1" outlineLevel="1">
      <c r="C1253" s="5" t="s">
        <v>15</v>
      </c>
      <c r="D1253" s="1">
        <f>IFERROR(D1254/D1255, D1254)</f>
        <v>0</v>
      </c>
      <c r="E1253" s="1">
        <f>IFERROR(E1254/E1255, E1254)</f>
        <v>0</v>
      </c>
      <c r="F1253" s="1">
        <f>IFERROR(F1254/F1255, F1254)</f>
        <v>0</v>
      </c>
      <c r="G1253" s="1">
        <f>IFERROR(G1254/G1255, G1254)</f>
        <v>0</v>
      </c>
      <c r="H1253" s="1">
        <f>IFERROR(H1254/H1255, H1254)</f>
        <v>0</v>
      </c>
      <c r="I1253" s="1">
        <f>IFERROR(I1254/I1255, I1254)</f>
        <v>0</v>
      </c>
      <c r="J1253" s="1">
        <f>IFERROR(J1254/J1255, J1254)</f>
        <v>0</v>
      </c>
      <c r="K1253" s="1">
        <f>IFERROR(K1254/K1255, K1254)</f>
        <v>0</v>
      </c>
      <c r="L1253" s="1">
        <f>IFERROR(L1254/L1255, L1254)</f>
        <v>0</v>
      </c>
      <c r="M1253" s="1">
        <f>IFERROR(M1254/M1255, M1254)</f>
        <v>0</v>
      </c>
      <c r="N1253" s="1">
        <f>IFERROR(N1254/N1255, N1254)</f>
        <v>0</v>
      </c>
      <c r="O1253" s="1">
        <f>IFERROR(O1254/O1255, O1254)</f>
        <v>0</v>
      </c>
      <c r="P1253" s="1">
        <f>IFERROR(P1254/P1255, P1254)</f>
        <v>0</v>
      </c>
    </row>
    <row r="1254" spans="2:16" outlineLevel="2">
      <c r="C1254" t="s">
        <v>10</v>
      </c>
      <c r="D1254">
        <f>COUNTIF(D1256:D1263, "1")</f>
        <v>0</v>
      </c>
      <c r="E1254">
        <f>COUNTIF(E1256:E1263, "1")</f>
        <v>0</v>
      </c>
      <c r="F1254">
        <f>COUNTIF(F1256:F1263, "1")</f>
        <v>0</v>
      </c>
      <c r="G1254">
        <f>COUNTIF(G1256:G1263, "1")</f>
        <v>0</v>
      </c>
      <c r="H1254">
        <f>COUNTIF(H1256:H1263, "1")</f>
        <v>0</v>
      </c>
      <c r="I1254">
        <f>COUNTIF(I1256:I1263, "1")</f>
        <v>0</v>
      </c>
      <c r="J1254">
        <f>COUNTIF(J1256:J1263, "1")</f>
        <v>0</v>
      </c>
      <c r="K1254">
        <f>COUNTIF(K1256:K1263, "1")</f>
        <v>0</v>
      </c>
      <c r="L1254">
        <f>COUNTIF(L1256:L1263, "1")</f>
        <v>0</v>
      </c>
      <c r="M1254">
        <f>COUNTIF(M1256:M1263, "1")</f>
        <v>0</v>
      </c>
      <c r="N1254">
        <f>COUNTIF(N1256:N1263, "1")</f>
        <v>0</v>
      </c>
      <c r="O1254">
        <f>COUNTIF(O1256:O1263, "1")</f>
        <v>0</v>
      </c>
      <c r="P1254">
        <f>COUNTIF(P1256:P1263, "1")</f>
        <v>0</v>
      </c>
    </row>
    <row r="1255" spans="2:16" outlineLevel="2">
      <c r="C1255" t="s">
        <v>12</v>
      </c>
      <c r="D1255">
        <f>COUNTIF(D1256:D1263, "0")</f>
        <v>0</v>
      </c>
      <c r="E1255">
        <f>COUNTIF(E1256:E1263, "0")</f>
        <v>0</v>
      </c>
      <c r="F1255">
        <f>COUNTIF(F1256:F1263, "0")</f>
        <v>0</v>
      </c>
      <c r="G1255">
        <f>COUNTIF(G1256:G1263, "0")</f>
        <v>0</v>
      </c>
      <c r="H1255">
        <f>COUNTIF(H1256:H1263, "0")</f>
        <v>0</v>
      </c>
      <c r="I1255">
        <f>COUNTIF(I1256:I1263, "0")</f>
        <v>0</v>
      </c>
      <c r="J1255">
        <f>COUNTIF(J1256:J1263, "0")</f>
        <v>0</v>
      </c>
      <c r="K1255">
        <f>COUNTIF(K1256:K1263, "0")</f>
        <v>0</v>
      </c>
      <c r="L1255">
        <f>COUNTIF(L1256:L1263, "0")</f>
        <v>0</v>
      </c>
      <c r="M1255">
        <f>COUNTIF(M1256:M1263, "0")</f>
        <v>0</v>
      </c>
      <c r="N1255">
        <f>COUNTIF(N1256:N1263, "0")</f>
        <v>0</v>
      </c>
      <c r="O1255">
        <f>COUNTIF(O1256:O1263, "0")</f>
        <v>0</v>
      </c>
      <c r="P1255">
        <f>COUNTIF(P1256:P1263, "0")</f>
        <v>0</v>
      </c>
    </row>
    <row r="1256" spans="2:16" outlineLevel="2">
      <c r="B1256" t="s">
        <v>16</v>
      </c>
      <c r="C1256" t="s">
        <v>25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2:16" outlineLevel="2">
      <c r="B1257" t="s">
        <v>16</v>
      </c>
      <c r="C1257" t="s">
        <v>26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</row>
    <row r="1258" spans="2:16" outlineLevel="2">
      <c r="B1258" t="s">
        <v>16</v>
      </c>
      <c r="C1258" t="s">
        <v>29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</row>
    <row r="1259" spans="2:16" outlineLevel="2">
      <c r="B1259" t="s">
        <v>16</v>
      </c>
      <c r="C1259" t="s">
        <v>48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</row>
    <row r="1260" spans="2:16" outlineLevel="2">
      <c r="B1260" t="s">
        <v>16</v>
      </c>
      <c r="C1260" t="s">
        <v>28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2:16" outlineLevel="2">
      <c r="B1261" t="s">
        <v>16</v>
      </c>
      <c r="C1261" t="s">
        <v>30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2:16" outlineLevel="2">
      <c r="B1262" t="s">
        <v>16</v>
      </c>
      <c r="C1262" t="s">
        <v>31</v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2:16" outlineLevel="2">
      <c r="B1263" t="s">
        <v>16</v>
      </c>
      <c r="C1263" t="s">
        <v>27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</row>
    <row r="1264" spans="2:16" s="3" customFormat="1">
      <c r="B1264" s="3" t="s">
        <v>101</v>
      </c>
      <c r="C1264" s="3" t="s">
        <v>8</v>
      </c>
      <c r="D1264" s="3">
        <f>IFERROR(AVERAGE(D1267,D1287), 0)</f>
        <v>0</v>
      </c>
      <c r="E1264" s="3">
        <f>IFERROR(AVERAGE(E1267,E1287), 0)</f>
        <v>0</v>
      </c>
      <c r="F1264" s="3">
        <f>IFERROR(AVERAGE(F1267,F1287), 0)</f>
        <v>0</v>
      </c>
      <c r="G1264" s="3">
        <f>IFERROR(AVERAGE(G1267,G1287), 0)</f>
        <v>0</v>
      </c>
      <c r="H1264" s="3">
        <f>IFERROR(AVERAGE(H1267,H1287), 0)</f>
        <v>0</v>
      </c>
      <c r="I1264" s="3">
        <f>IFERROR(AVERAGE(I1267,I1287), 0)</f>
        <v>0</v>
      </c>
      <c r="J1264" s="3">
        <f>IFERROR(AVERAGE(J1267,J1287), 0)</f>
        <v>0</v>
      </c>
      <c r="K1264" s="3">
        <f>IFERROR(AVERAGE(K1267,K1287), 0)</f>
        <v>0</v>
      </c>
      <c r="L1264" s="3">
        <f>IFERROR(AVERAGE(L1267,L1287), 0)</f>
        <v>0</v>
      </c>
      <c r="M1264" s="3">
        <f>IFERROR(AVERAGE(M1267,M1287), 0)</f>
        <v>0</v>
      </c>
      <c r="N1264" s="3">
        <f>IFERROR(AVERAGE(N1267,N1287), 0)</f>
        <v>0</v>
      </c>
      <c r="O1264" s="3">
        <f>IFERROR(AVERAGE(O1267,O1287), 0)</f>
        <v>0</v>
      </c>
      <c r="P1264" s="3">
        <f>IFERROR(AVERAGE(P1267,P1287), 0)</f>
        <v>0</v>
      </c>
    </row>
    <row r="1265" spans="2:16" outlineLevel="2">
      <c r="B1265" s="4" t="s">
        <v>9</v>
      </c>
      <c r="D1265">
        <f>E1268+E1288</f>
        <v>0</v>
      </c>
      <c r="E1265">
        <f>F1268+F1288</f>
        <v>0</v>
      </c>
      <c r="F1265">
        <f>G1268+G1288</f>
        <v>0</v>
      </c>
      <c r="G1265">
        <f>H1268+H1288</f>
        <v>0</v>
      </c>
      <c r="H1265">
        <f>I1268+I1288</f>
        <v>0</v>
      </c>
      <c r="I1265">
        <f>J1268+J1288</f>
        <v>0</v>
      </c>
      <c r="J1265">
        <f>K1268+K1288</f>
        <v>0</v>
      </c>
      <c r="K1265">
        <f>L1268+L1288</f>
        <v>0</v>
      </c>
      <c r="L1265">
        <f>M1268+M1288</f>
        <v>0</v>
      </c>
      <c r="M1265">
        <f>N1268+N1288</f>
        <v>0</v>
      </c>
      <c r="N1265">
        <f>O1268+O1288</f>
        <v>0</v>
      </c>
      <c r="O1265">
        <f>P1268+P1288</f>
        <v>0</v>
      </c>
      <c r="P1265">
        <f>Q1268+Q1288</f>
        <v>0</v>
      </c>
    </row>
    <row r="1266" spans="2:16" outlineLevel="2">
      <c r="B1266" s="4" t="s">
        <v>10</v>
      </c>
      <c r="D1266">
        <f>E1269+E1289</f>
        <v>0</v>
      </c>
      <c r="E1266">
        <f>F1269+F1289</f>
        <v>0</v>
      </c>
      <c r="F1266">
        <f>G1269+G1289</f>
        <v>0</v>
      </c>
      <c r="G1266">
        <f>H1269+H1289</f>
        <v>0</v>
      </c>
      <c r="H1266">
        <f>I1269+I1289</f>
        <v>0</v>
      </c>
      <c r="I1266">
        <f>J1269+J1289</f>
        <v>0</v>
      </c>
      <c r="J1266">
        <f>K1269+K1289</f>
        <v>0</v>
      </c>
      <c r="K1266">
        <f>L1269+L1289</f>
        <v>0</v>
      </c>
      <c r="L1266">
        <f>M1269+M1289</f>
        <v>0</v>
      </c>
      <c r="M1266">
        <f>N1269+N1289</f>
        <v>0</v>
      </c>
      <c r="N1266">
        <f>O1269+O1289</f>
        <v>0</v>
      </c>
      <c r="O1266">
        <f>P1269+P1289</f>
        <v>0</v>
      </c>
      <c r="P1266">
        <f>Q1269+Q1289</f>
        <v>0</v>
      </c>
    </row>
    <row r="1267" spans="2:16" s="5" customFormat="1" outlineLevel="1">
      <c r="C1267" s="5" t="s">
        <v>43</v>
      </c>
      <c r="D1267" s="1">
        <f>IFERROR(D1268/D1269, D1268)</f>
        <v>0</v>
      </c>
      <c r="E1267" s="1">
        <f>IFERROR(E1268/E1269, E1268)</f>
        <v>0</v>
      </c>
      <c r="F1267" s="1">
        <f>IFERROR(F1268/F1269, F1268)</f>
        <v>0</v>
      </c>
      <c r="G1267" s="1">
        <f>IFERROR(G1268/G1269, G1268)</f>
        <v>0</v>
      </c>
      <c r="H1267" s="1">
        <f>IFERROR(H1268/H1269, H1268)</f>
        <v>0</v>
      </c>
      <c r="I1267" s="1">
        <f>IFERROR(I1268/I1269, I1268)</f>
        <v>0</v>
      </c>
      <c r="J1267" s="1">
        <f>IFERROR(J1268/J1269, J1268)</f>
        <v>0</v>
      </c>
      <c r="K1267" s="1">
        <f>IFERROR(K1268/K1269, K1268)</f>
        <v>0</v>
      </c>
      <c r="L1267" s="1">
        <f>IFERROR(L1268/L1269, L1268)</f>
        <v>0</v>
      </c>
      <c r="M1267" s="1">
        <f>IFERROR(M1268/M1269, M1268)</f>
        <v>0</v>
      </c>
      <c r="N1267" s="1">
        <f>IFERROR(N1268/N1269, N1268)</f>
        <v>0</v>
      </c>
      <c r="O1267" s="1">
        <f>IFERROR(O1268/O1269, O1268)</f>
        <v>0</v>
      </c>
      <c r="P1267" s="1">
        <f>IFERROR(P1268/P1269, P1268)</f>
        <v>0</v>
      </c>
    </row>
    <row r="1268" spans="2:16" outlineLevel="2">
      <c r="C1268" t="s">
        <v>10</v>
      </c>
      <c r="D1268">
        <f>COUNTIF(D1270:D1286, "1")</f>
        <v>0</v>
      </c>
      <c r="E1268">
        <f>COUNTIF(E1270:E1286, "1")</f>
        <v>0</v>
      </c>
      <c r="F1268">
        <f>COUNTIF(F1270:F1286, "1")</f>
        <v>0</v>
      </c>
      <c r="G1268">
        <f>COUNTIF(G1270:G1286, "1")</f>
        <v>0</v>
      </c>
      <c r="H1268">
        <f>COUNTIF(H1270:H1286, "1")</f>
        <v>0</v>
      </c>
      <c r="I1268">
        <f>COUNTIF(I1270:I1286, "1")</f>
        <v>0</v>
      </c>
      <c r="J1268">
        <f>COUNTIF(J1270:J1286, "1")</f>
        <v>0</v>
      </c>
      <c r="K1268">
        <f>COUNTIF(K1270:K1286, "1")</f>
        <v>0</v>
      </c>
      <c r="L1268">
        <f>COUNTIF(L1270:L1286, "1")</f>
        <v>0</v>
      </c>
      <c r="M1268">
        <f>COUNTIF(M1270:M1286, "1")</f>
        <v>0</v>
      </c>
      <c r="N1268">
        <f>COUNTIF(N1270:N1286, "1")</f>
        <v>0</v>
      </c>
      <c r="O1268">
        <f>COUNTIF(O1270:O1286, "1")</f>
        <v>0</v>
      </c>
      <c r="P1268">
        <f>COUNTIF(P1270:P1286, "1")</f>
        <v>0</v>
      </c>
    </row>
    <row r="1269" spans="2:16" outlineLevel="2">
      <c r="C1269" t="s">
        <v>12</v>
      </c>
      <c r="D1269">
        <f>COUNTIF(D1270:D1286, "0")</f>
        <v>0</v>
      </c>
      <c r="E1269">
        <f>COUNTIF(E1270:E1286, "0")</f>
        <v>0</v>
      </c>
      <c r="F1269">
        <f>COUNTIF(F1270:F1286, "0")</f>
        <v>0</v>
      </c>
      <c r="G1269">
        <f>COUNTIF(G1270:G1286, "0")</f>
        <v>0</v>
      </c>
      <c r="H1269">
        <f>COUNTIF(H1270:H1286, "0")</f>
        <v>0</v>
      </c>
      <c r="I1269">
        <f>COUNTIF(I1270:I1286, "0")</f>
        <v>0</v>
      </c>
      <c r="J1269">
        <f>COUNTIF(J1270:J1286, "0")</f>
        <v>0</v>
      </c>
      <c r="K1269">
        <f>COUNTIF(K1270:K1286, "0")</f>
        <v>0</v>
      </c>
      <c r="L1269">
        <f>COUNTIF(L1270:L1286, "0")</f>
        <v>0</v>
      </c>
      <c r="M1269">
        <f>COUNTIF(M1270:M1286, "0")</f>
        <v>0</v>
      </c>
      <c r="N1269">
        <f>COUNTIF(N1270:N1286, "0")</f>
        <v>0</v>
      </c>
      <c r="O1269">
        <f>COUNTIF(O1270:O1286, "0")</f>
        <v>0</v>
      </c>
      <c r="P1269">
        <f>COUNTIF(P1270:P1286, "0")</f>
        <v>0</v>
      </c>
    </row>
    <row r="1270" spans="2:16" outlineLevel="2">
      <c r="B1270" t="s">
        <v>44</v>
      </c>
      <c r="C1270" t="s">
        <v>25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2:16" outlineLevel="2">
      <c r="B1271" t="s">
        <v>44</v>
      </c>
      <c r="C1271" t="s">
        <v>26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</row>
    <row r="1272" spans="2:16" outlineLevel="2">
      <c r="B1272" t="s">
        <v>44</v>
      </c>
      <c r="C1272" t="s">
        <v>28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</row>
    <row r="1273" spans="2:16" outlineLevel="2">
      <c r="B1273" t="s">
        <v>44</v>
      </c>
      <c r="C1273" t="s">
        <v>48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2:16" outlineLevel="2">
      <c r="B1274" t="s">
        <v>44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</row>
    <row r="1275" spans="2:16" outlineLevel="2">
      <c r="B1275" t="s">
        <v>44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2:16" outlineLevel="2">
      <c r="B1276" t="s">
        <v>44</v>
      </c>
      <c r="C1276" t="s">
        <v>31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2:16" outlineLevel="2">
      <c r="B1277" t="s">
        <v>44</v>
      </c>
      <c r="C1277" t="s">
        <v>33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2:16" outlineLevel="2">
      <c r="B1278" t="s">
        <v>44</v>
      </c>
      <c r="C1278" t="s">
        <v>35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2:16" outlineLevel="2">
      <c r="B1279" t="s">
        <v>44</v>
      </c>
      <c r="C1279" t="s">
        <v>37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2:16" outlineLevel="2">
      <c r="B1280" t="s">
        <v>44</v>
      </c>
      <c r="C1280" t="s">
        <v>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</row>
    <row r="1281" spans="2:16" outlineLevel="2">
      <c r="B1281" t="s">
        <v>44</v>
      </c>
      <c r="C1281" t="s">
        <v>39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2:16" outlineLevel="2">
      <c r="B1282" t="s">
        <v>44</v>
      </c>
      <c r="C1282" t="s">
        <v>40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2:16" outlineLevel="2">
      <c r="B1283" t="s">
        <v>44</v>
      </c>
      <c r="C1283" t="s">
        <v>41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2:16" outlineLevel="2">
      <c r="B1284" t="s">
        <v>44</v>
      </c>
      <c r="C1284" t="s">
        <v>23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2:16" outlineLevel="2">
      <c r="B1285" t="s">
        <v>44</v>
      </c>
      <c r="C1285" t="s">
        <v>50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</row>
    <row r="1286" spans="2:16" outlineLevel="2">
      <c r="B1286" t="s">
        <v>44</v>
      </c>
      <c r="C1286" t="s">
        <v>51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2:16" s="5" customFormat="1" outlineLevel="1">
      <c r="C1287" s="5" t="s">
        <v>15</v>
      </c>
      <c r="D1287" s="1">
        <f>IFERROR(D1288/D1289, D1288)</f>
        <v>0</v>
      </c>
      <c r="E1287" s="1">
        <f>IFERROR(E1288/E1289, E1288)</f>
        <v>0</v>
      </c>
      <c r="F1287" s="1">
        <f>IFERROR(F1288/F1289, F1288)</f>
        <v>0</v>
      </c>
      <c r="G1287" s="1">
        <f>IFERROR(G1288/G1289, G1288)</f>
        <v>0</v>
      </c>
      <c r="H1287" s="1">
        <f>IFERROR(H1288/H1289, H1288)</f>
        <v>0</v>
      </c>
      <c r="I1287" s="1">
        <f>IFERROR(I1288/I1289, I1288)</f>
        <v>0</v>
      </c>
      <c r="J1287" s="1">
        <f>IFERROR(J1288/J1289, J1288)</f>
        <v>0</v>
      </c>
      <c r="K1287" s="1">
        <f>IFERROR(K1288/K1289, K1288)</f>
        <v>0</v>
      </c>
      <c r="L1287" s="1">
        <f>IFERROR(L1288/L1289, L1288)</f>
        <v>0</v>
      </c>
      <c r="M1287" s="1">
        <f>IFERROR(M1288/M1289, M1288)</f>
        <v>0</v>
      </c>
      <c r="N1287" s="1">
        <f>IFERROR(N1288/N1289, N1288)</f>
        <v>0</v>
      </c>
      <c r="O1287" s="1">
        <f>IFERROR(O1288/O1289, O1288)</f>
        <v>0</v>
      </c>
      <c r="P1287" s="1">
        <f>IFERROR(P1288/P1289, P1288)</f>
        <v>0</v>
      </c>
    </row>
    <row r="1288" spans="2:16" outlineLevel="2">
      <c r="C1288" t="s">
        <v>10</v>
      </c>
      <c r="D1288">
        <f>COUNTIF(D1290:D1309, "1")</f>
        <v>0</v>
      </c>
      <c r="E1288">
        <f>COUNTIF(E1290:E1309, "1")</f>
        <v>0</v>
      </c>
      <c r="F1288">
        <f>COUNTIF(F1290:F1309, "1")</f>
        <v>0</v>
      </c>
      <c r="G1288">
        <f>COUNTIF(G1290:G1309, "1")</f>
        <v>0</v>
      </c>
      <c r="H1288">
        <f>COUNTIF(H1290:H1309, "1")</f>
        <v>0</v>
      </c>
      <c r="I1288">
        <f>COUNTIF(I1290:I1309, "1")</f>
        <v>0</v>
      </c>
      <c r="J1288">
        <f>COUNTIF(J1290:J1309, "1")</f>
        <v>0</v>
      </c>
      <c r="K1288">
        <f>COUNTIF(K1290:K1309, "1")</f>
        <v>0</v>
      </c>
      <c r="L1288">
        <f>COUNTIF(L1290:L1309, "1")</f>
        <v>0</v>
      </c>
      <c r="M1288">
        <f>COUNTIF(M1290:M1309, "1")</f>
        <v>0</v>
      </c>
      <c r="N1288">
        <f>COUNTIF(N1290:N1309, "1")</f>
        <v>0</v>
      </c>
      <c r="O1288">
        <f>COUNTIF(O1290:O1309, "1")</f>
        <v>0</v>
      </c>
      <c r="P1288">
        <f>COUNTIF(P1290:P1309, "1")</f>
        <v>0</v>
      </c>
    </row>
    <row r="1289" spans="2:16" outlineLevel="2">
      <c r="C1289" t="s">
        <v>12</v>
      </c>
      <c r="D1289">
        <f>COUNTIF(D1290:D1309, "0")</f>
        <v>0</v>
      </c>
      <c r="E1289">
        <f>COUNTIF(E1290:E1309, "0")</f>
        <v>0</v>
      </c>
      <c r="F1289">
        <f>COUNTIF(F1290:F1309, "0")</f>
        <v>0</v>
      </c>
      <c r="G1289">
        <f>COUNTIF(G1290:G1309, "0")</f>
        <v>0</v>
      </c>
      <c r="H1289">
        <f>COUNTIF(H1290:H1309, "0")</f>
        <v>0</v>
      </c>
      <c r="I1289">
        <f>COUNTIF(I1290:I1309, "0")</f>
        <v>0</v>
      </c>
      <c r="J1289">
        <f>COUNTIF(J1290:J1309, "0")</f>
        <v>0</v>
      </c>
      <c r="K1289">
        <f>COUNTIF(K1290:K1309, "0")</f>
        <v>0</v>
      </c>
      <c r="L1289">
        <f>COUNTIF(L1290:L1309, "0")</f>
        <v>0</v>
      </c>
      <c r="M1289">
        <f>COUNTIF(M1290:M1309, "0")</f>
        <v>0</v>
      </c>
      <c r="N1289">
        <f>COUNTIF(N1290:N1309, "0")</f>
        <v>0</v>
      </c>
      <c r="O1289">
        <f>COUNTIF(O1290:O1309, "0")</f>
        <v>0</v>
      </c>
      <c r="P1289">
        <f>COUNTIF(P1290:P1309, "0")</f>
        <v>0</v>
      </c>
    </row>
    <row r="1290" spans="2:16" outlineLevel="2">
      <c r="B1290" t="s">
        <v>16</v>
      </c>
      <c r="C1290" t="s">
        <v>25</v>
      </c>
      <c r="D1290">
        <v>1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</row>
    <row r="1291" spans="2:16" outlineLevel="2">
      <c r="B1291" t="s">
        <v>16</v>
      </c>
      <c r="C1291" t="s">
        <v>26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</row>
    <row r="1292" spans="2:16" outlineLevel="2">
      <c r="B1292" t="s">
        <v>16</v>
      </c>
      <c r="C1292" t="s">
        <v>27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</row>
    <row r="1293" spans="2:16" outlineLevel="2">
      <c r="B1293" t="s">
        <v>16</v>
      </c>
      <c r="C1293" t="s">
        <v>28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2:16" outlineLevel="2">
      <c r="B1294" t="s">
        <v>16</v>
      </c>
      <c r="C1294" t="s">
        <v>48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2:16" outlineLevel="2">
      <c r="B1295" t="s">
        <v>16</v>
      </c>
      <c r="C1295" t="s">
        <v>48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2:16" outlineLevel="2">
      <c r="B1296" t="s">
        <v>16</v>
      </c>
      <c r="C1296" t="s">
        <v>31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</row>
    <row r="1297" spans="2:16" outlineLevel="2">
      <c r="B1297" t="s">
        <v>16</v>
      </c>
      <c r="C1297" t="s">
        <v>20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</row>
    <row r="1298" spans="2:16" outlineLevel="2">
      <c r="B1298" t="s">
        <v>16</v>
      </c>
      <c r="C1298" t="s">
        <v>32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</row>
    <row r="1299" spans="2:16" outlineLevel="2">
      <c r="B1299" t="s">
        <v>16</v>
      </c>
      <c r="C1299" t="s">
        <v>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</row>
    <row r="1300" spans="2:16" outlineLevel="2">
      <c r="B1300" t="s">
        <v>16</v>
      </c>
      <c r="C1300" t="s">
        <v>33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</row>
    <row r="1301" spans="2:16" outlineLevel="2">
      <c r="B1301" t="s">
        <v>16</v>
      </c>
      <c r="C1301" t="s">
        <v>34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</row>
    <row r="1302" spans="2:16" outlineLevel="2">
      <c r="B1302" t="s">
        <v>16</v>
      </c>
      <c r="C1302" t="s">
        <v>38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2:16" outlineLevel="2">
      <c r="B1303" t="s">
        <v>16</v>
      </c>
      <c r="C1303" t="s">
        <v>38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2:16" outlineLevel="2">
      <c r="B1304" t="s">
        <v>16</v>
      </c>
      <c r="C1304" t="s">
        <v>40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2:16" outlineLevel="2">
      <c r="B1305" t="s">
        <v>16</v>
      </c>
      <c r="C1305" t="s">
        <v>40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2:16" outlineLevel="2">
      <c r="B1306" t="s">
        <v>16</v>
      </c>
      <c r="C1306" t="s">
        <v>41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</row>
    <row r="1307" spans="2:16" outlineLevel="2">
      <c r="B1307" t="s">
        <v>16</v>
      </c>
      <c r="C1307" t="s">
        <v>42</v>
      </c>
      <c r="D1307">
        <v>0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</row>
    <row r="1308" spans="2:16" outlineLevel="2">
      <c r="B1308" t="s">
        <v>16</v>
      </c>
      <c r="C1308" t="s">
        <v>50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2:16" outlineLevel="2">
      <c r="B1309" t="s">
        <v>16</v>
      </c>
      <c r="C1309" t="s">
        <v>51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2:16" s="2" customFormat="1">
      <c r="B1310" s="2" t="s">
        <v>102</v>
      </c>
      <c r="D1310" s="2">
        <f>IFERROR(AVERAGE(D1313,D1320,D1327,D1338,D1376,D1425,D1436,D1477,D1485,D1508,D1515,D1522,D1550,D1590,D1605,D1619,D1634,D1641,D1650,D1708,D1719,D1749,D1788,D1795,D1849,D1864,D1872,D1906,D1965,D1987,D2000,D2024), 0)</f>
        <v>0</v>
      </c>
      <c r="E1310" s="2">
        <f>IFERROR(AVERAGE(E1313,E1320,E1327,E1338,E1376,E1425,E1436,E1477,E1485,E1508,E1515,E1522,E1550,E1590,E1605,E1619,E1634,E1641,E1650,E1708,E1719,E1749,E1788,E1795,E1849,E1864,E1872,E1906,E1965,E1987,E2000,E2024), 0)</f>
        <v>0</v>
      </c>
      <c r="F1310" s="2">
        <f>IFERROR(AVERAGE(F1313,F1320,F1327,F1338,F1376,F1425,F1436,F1477,F1485,F1508,F1515,F1522,F1550,F1590,F1605,F1619,F1634,F1641,F1650,F1708,F1719,F1749,F1788,F1795,F1849,F1864,F1872,F1906,F1965,F1987,F2000,F2024), 0)</f>
        <v>0</v>
      </c>
      <c r="G1310" s="2">
        <f>IFERROR(AVERAGE(G1313,G1320,G1327,G1338,G1376,G1425,G1436,G1477,G1485,G1508,G1515,G1522,G1550,G1590,G1605,G1619,G1634,G1641,G1650,G1708,G1719,G1749,G1788,G1795,G1849,G1864,G1872,G1906,G1965,G1987,G2000,G2024), 0)</f>
        <v>0</v>
      </c>
      <c r="H1310" s="2">
        <f>IFERROR(AVERAGE(H1313,H1320,H1327,H1338,H1376,H1425,H1436,H1477,H1485,H1508,H1515,H1522,H1550,H1590,H1605,H1619,H1634,H1641,H1650,H1708,H1719,H1749,H1788,H1795,H1849,H1864,H1872,H1906,H1965,H1987,H2000,H2024), 0)</f>
        <v>0</v>
      </c>
      <c r="I1310" s="2">
        <f>IFERROR(AVERAGE(I1313,I1320,I1327,I1338,I1376,I1425,I1436,I1477,I1485,I1508,I1515,I1522,I1550,I1590,I1605,I1619,I1634,I1641,I1650,I1708,I1719,I1749,I1788,I1795,I1849,I1864,I1872,I1906,I1965,I1987,I2000,I2024), 0)</f>
        <v>0</v>
      </c>
      <c r="J1310" s="2">
        <f>IFERROR(AVERAGE(J1313,J1320,J1327,J1338,J1376,J1425,J1436,J1477,J1485,J1508,J1515,J1522,J1550,J1590,J1605,J1619,J1634,J1641,J1650,J1708,J1719,J1749,J1788,J1795,J1849,J1864,J1872,J1906,J1965,J1987,J2000,J2024), 0)</f>
        <v>0</v>
      </c>
      <c r="K1310" s="2">
        <f>IFERROR(AVERAGE(K1313,K1320,K1327,K1338,K1376,K1425,K1436,K1477,K1485,K1508,K1515,K1522,K1550,K1590,K1605,K1619,K1634,K1641,K1650,K1708,K1719,K1749,K1788,K1795,K1849,K1864,K1872,K1906,K1965,K1987,K2000,K2024), 0)</f>
        <v>0</v>
      </c>
      <c r="L1310" s="2">
        <f>IFERROR(AVERAGE(L1313,L1320,L1327,L1338,L1376,L1425,L1436,L1477,L1485,L1508,L1515,L1522,L1550,L1590,L1605,L1619,L1634,L1641,L1650,L1708,L1719,L1749,L1788,L1795,L1849,L1864,L1872,L1906,L1965,L1987,L2000,L2024), 0)</f>
        <v>0</v>
      </c>
      <c r="M1310" s="2">
        <f>IFERROR(AVERAGE(M1313,M1320,M1327,M1338,M1376,M1425,M1436,M1477,M1485,M1508,M1515,M1522,M1550,M1590,M1605,M1619,M1634,M1641,M1650,M1708,M1719,M1749,M1788,M1795,M1849,M1864,M1872,M1906,M1965,M1987,M2000,M2024), 0)</f>
        <v>0</v>
      </c>
      <c r="N1310" s="2">
        <f>IFERROR(AVERAGE(N1313,N1320,N1327,N1338,N1376,N1425,N1436,N1477,N1485,N1508,N1515,N1522,N1550,N1590,N1605,N1619,N1634,N1641,N1650,N1708,N1719,N1749,N1788,N1795,N1849,N1864,N1872,N1906,N1965,N1987,N2000,N2024), 0)</f>
        <v>0</v>
      </c>
      <c r="O1310" s="2">
        <f>IFERROR(AVERAGE(O1313,O1320,O1327,O1338,O1376,O1425,O1436,O1477,O1485,O1508,O1515,O1522,O1550,O1590,O1605,O1619,O1634,O1641,O1650,O1708,O1719,O1749,O1788,O1795,O1849,O1864,O1872,O1906,O1965,O1987,O2000,O2024), 0)</f>
        <v>0</v>
      </c>
      <c r="P1310" s="2">
        <f>IFERROR(AVERAGE(P1313,P1320,P1327,P1338,P1376,P1425,P1436,P1477,P1485,P1508,P1515,P1522,P1550,P1590,P1605,P1619,P1634,P1641,P1650,P1708,P1719,P1749,P1788,P1795,P1849,P1864,P1872,P1906,P1965,P1987,P2000,P2024), 0)</f>
        <v>0</v>
      </c>
    </row>
    <row r="1311" spans="2:16" outlineLevel="2">
      <c r="B1311" t="s">
        <v>3</v>
      </c>
      <c r="D1311">
        <f>D1314+D1321+D1328+D1339+D1377+D1426+D1437+D1478+D1486+D1509+D1516+D1523+D1551+D1591+D1606+D1620+D1635+D1642+D1651+D1709+D1720+D1750+D1789+D1796+D1850+D1865+D1873+D1907+D1966+D1988+D2001+D2025</f>
        <v>0</v>
      </c>
      <c r="E1311">
        <f>E1314+E1321+E1328+E1339+E1377+E1426+E1437+E1478+E1486+E1509+E1516+E1523+E1551+E1591+E1606+E1620+E1635+E1642+E1651+E1709+E1720+E1750+E1789+E1796+E1850+E1865+E1873+E1907+E1966+E1988+E2001+E2025</f>
        <v>0</v>
      </c>
      <c r="F1311">
        <f>F1314+F1321+F1328+F1339+F1377+F1426+F1437+F1478+F1486+F1509+F1516+F1523+F1551+F1591+F1606+F1620+F1635+F1642+F1651+F1709+F1720+F1750+F1789+F1796+F1850+F1865+F1873+F1907+F1966+F1988+F2001+F2025</f>
        <v>0</v>
      </c>
      <c r="G1311">
        <f>G1314+G1321+G1328+G1339+G1377+G1426+G1437+G1478+G1486+G1509+G1516+G1523+G1551+G1591+G1606+G1620+G1635+G1642+G1651+G1709+G1720+G1750+G1789+G1796+G1850+G1865+G1873+G1907+G1966+G1988+G2001+G2025</f>
        <v>0</v>
      </c>
      <c r="H1311">
        <f>H1314+H1321+H1328+H1339+H1377+H1426+H1437+H1478+H1486+H1509+H1516+H1523+H1551+H1591+H1606+H1620+H1635+H1642+H1651+H1709+H1720+H1750+H1789+H1796+H1850+H1865+H1873+H1907+H1966+H1988+H2001+H2025</f>
        <v>0</v>
      </c>
      <c r="I1311">
        <f>I1314+I1321+I1328+I1339+I1377+I1426+I1437+I1478+I1486+I1509+I1516+I1523+I1551+I1591+I1606+I1620+I1635+I1642+I1651+I1709+I1720+I1750+I1789+I1796+I1850+I1865+I1873+I1907+I1966+I1988+I2001+I2025</f>
        <v>0</v>
      </c>
      <c r="J1311">
        <f>J1314+J1321+J1328+J1339+J1377+J1426+J1437+J1478+J1486+J1509+J1516+J1523+J1551+J1591+J1606+J1620+J1635+J1642+J1651+J1709+J1720+J1750+J1789+J1796+J1850+J1865+J1873+J1907+J1966+J1988+J2001+J2025</f>
        <v>0</v>
      </c>
      <c r="K1311">
        <f>K1314+K1321+K1328+K1339+K1377+K1426+K1437+K1478+K1486+K1509+K1516+K1523+K1551+K1591+K1606+K1620+K1635+K1642+K1651+K1709+K1720+K1750+K1789+K1796+K1850+K1865+K1873+K1907+K1966+K1988+K2001+K2025</f>
        <v>0</v>
      </c>
      <c r="L1311">
        <f>L1314+L1321+L1328+L1339+L1377+L1426+L1437+L1478+L1486+L1509+L1516+L1523+L1551+L1591+L1606+L1620+L1635+L1642+L1651+L1709+L1720+L1750+L1789+L1796+L1850+L1865+L1873+L1907+L1966+L1988+L2001+L2025</f>
        <v>0</v>
      </c>
      <c r="M1311">
        <f>M1314+M1321+M1328+M1339+M1377+M1426+M1437+M1478+M1486+M1509+M1516+M1523+M1551+M1591+M1606+M1620+M1635+M1642+M1651+M1709+M1720+M1750+M1789+M1796+M1850+M1865+M1873+M1907+M1966+M1988+M2001+M2025</f>
        <v>0</v>
      </c>
      <c r="N1311">
        <f>N1314+N1321+N1328+N1339+N1377+N1426+N1437+N1478+N1486+N1509+N1516+N1523+N1551+N1591+N1606+N1620+N1635+N1642+N1651+N1709+N1720+N1750+N1789+N1796+N1850+N1865+N1873+N1907+N1966+N1988+N2001+N2025</f>
        <v>0</v>
      </c>
      <c r="O1311">
        <f>O1314+O1321+O1328+O1339+O1377+O1426+O1437+O1478+O1486+O1509+O1516+O1523+O1551+O1591+O1606+O1620+O1635+O1642+O1651+O1709+O1720+O1750+O1789+O1796+O1850+O1865+O1873+O1907+O1966+O1988+O2001+O2025</f>
        <v>0</v>
      </c>
      <c r="P1311">
        <f>P1314+P1321+P1328+P1339+P1377+P1426+P1437+P1478+P1486+P1509+P1516+P1523+P1551+P1591+P1606+P1620+P1635+P1642+P1651+P1709+P1720+P1750+P1789+P1796+P1850+P1865+P1873+P1907+P1966+P1988+P2001+P2025</f>
        <v>0</v>
      </c>
    </row>
    <row r="1312" spans="2:16" outlineLevel="2">
      <c r="B1312" t="s">
        <v>4</v>
      </c>
      <c r="D1312">
        <f>D1315+D1322+D1329+D1340+D1378+D1427+D1438+D1479+D1487+D1510+D1517+D1524+D1552+D1592+D1607+D1621+D1636+D1643+D1652+D1710+D1721+D1751+D1790+D1797+D1851+D1866+D1874+D1908+D1967+D1989+D2002+D2026</f>
        <v>0</v>
      </c>
      <c r="E1312">
        <f>E1315+E1322+E1329+E1340+E1378+E1427+E1438+E1479+E1487+E1510+E1517+E1524+E1552+E1592+E1607+E1621+E1636+E1643+E1652+E1710+E1721+E1751+E1790+E1797+E1851+E1866+E1874+E1908+E1967+E1989+E2002+E2026</f>
        <v>0</v>
      </c>
      <c r="F1312">
        <f>F1315+F1322+F1329+F1340+F1378+F1427+F1438+F1479+F1487+F1510+F1517+F1524+F1552+F1592+F1607+F1621+F1636+F1643+F1652+F1710+F1721+F1751+F1790+F1797+F1851+F1866+F1874+F1908+F1967+F1989+F2002+F2026</f>
        <v>0</v>
      </c>
      <c r="G1312">
        <f>G1315+G1322+G1329+G1340+G1378+G1427+G1438+G1479+G1487+G1510+G1517+G1524+G1552+G1592+G1607+G1621+G1636+G1643+G1652+G1710+G1721+G1751+G1790+G1797+G1851+G1866+G1874+G1908+G1967+G1989+G2002+G2026</f>
        <v>0</v>
      </c>
      <c r="H1312">
        <f>H1315+H1322+H1329+H1340+H1378+H1427+H1438+H1479+H1487+H1510+H1517+H1524+H1552+H1592+H1607+H1621+H1636+H1643+H1652+H1710+H1721+H1751+H1790+H1797+H1851+H1866+H1874+H1908+H1967+H1989+H2002+H2026</f>
        <v>0</v>
      </c>
      <c r="I1312">
        <f>I1315+I1322+I1329+I1340+I1378+I1427+I1438+I1479+I1487+I1510+I1517+I1524+I1552+I1592+I1607+I1621+I1636+I1643+I1652+I1710+I1721+I1751+I1790+I1797+I1851+I1866+I1874+I1908+I1967+I1989+I2002+I2026</f>
        <v>0</v>
      </c>
      <c r="J1312">
        <f>J1315+J1322+J1329+J1340+J1378+J1427+J1438+J1479+J1487+J1510+J1517+J1524+J1552+J1592+J1607+J1621+J1636+J1643+J1652+J1710+J1721+J1751+J1790+J1797+J1851+J1866+J1874+J1908+J1967+J1989+J2002+J2026</f>
        <v>0</v>
      </c>
      <c r="K1312">
        <f>K1315+K1322+K1329+K1340+K1378+K1427+K1438+K1479+K1487+K1510+K1517+K1524+K1552+K1592+K1607+K1621+K1636+K1643+K1652+K1710+K1721+K1751+K1790+K1797+K1851+K1866+K1874+K1908+K1967+K1989+K2002+K2026</f>
        <v>0</v>
      </c>
      <c r="L1312">
        <f>L1315+L1322+L1329+L1340+L1378+L1427+L1438+L1479+L1487+L1510+L1517+L1524+L1552+L1592+L1607+L1621+L1636+L1643+L1652+L1710+L1721+L1751+L1790+L1797+L1851+L1866+L1874+L1908+L1967+L1989+L2002+L2026</f>
        <v>0</v>
      </c>
      <c r="M1312">
        <f>M1315+M1322+M1329+M1340+M1378+M1427+M1438+M1479+M1487+M1510+M1517+M1524+M1552+M1592+M1607+M1621+M1636+M1643+M1652+M1710+M1721+M1751+M1790+M1797+M1851+M1866+M1874+M1908+M1967+M1989+M2002+M2026</f>
        <v>0</v>
      </c>
      <c r="N1312">
        <f>N1315+N1322+N1329+N1340+N1378+N1427+N1438+N1479+N1487+N1510+N1517+N1524+N1552+N1592+N1607+N1621+N1636+N1643+N1652+N1710+N1721+N1751+N1790+N1797+N1851+N1866+N1874+N1908+N1967+N1989+N2002+N2026</f>
        <v>0</v>
      </c>
      <c r="O1312">
        <f>O1315+O1322+O1329+O1340+O1378+O1427+O1438+O1479+O1487+O1510+O1517+O1524+O1552+O1592+O1607+O1621+O1636+O1643+O1652+O1710+O1721+O1751+O1790+O1797+O1851+O1866+O1874+O1908+O1967+O1989+O2002+O2026</f>
        <v>0</v>
      </c>
      <c r="P1312">
        <f>P1315+P1322+P1329+P1340+P1378+P1427+P1438+P1479+P1487+P1510+P1517+P1524+P1552+P1592+P1607+P1621+P1636+P1643+P1652+P1710+P1721+P1751+P1790+P1797+P1851+P1866+P1874+P1908+P1967+P1989+P2002+P2026</f>
        <v>0</v>
      </c>
    </row>
    <row r="1313" spans="2:16" s="3" customFormat="1">
      <c r="B1313" s="3" t="s">
        <v>103</v>
      </c>
      <c r="C1313" s="3" t="s">
        <v>8</v>
      </c>
      <c r="D1313" s="3">
        <f>IFERROR(AVERAGE(D1316), 0)</f>
        <v>0</v>
      </c>
      <c r="E1313" s="3">
        <f>IFERROR(AVERAGE(E1316), 0)</f>
        <v>0</v>
      </c>
      <c r="F1313" s="3">
        <f>IFERROR(AVERAGE(F1316), 0)</f>
        <v>0</v>
      </c>
      <c r="G1313" s="3">
        <f>IFERROR(AVERAGE(G1316), 0)</f>
        <v>0</v>
      </c>
      <c r="H1313" s="3">
        <f>IFERROR(AVERAGE(H1316), 0)</f>
        <v>0</v>
      </c>
      <c r="I1313" s="3">
        <f>IFERROR(AVERAGE(I1316), 0)</f>
        <v>0</v>
      </c>
      <c r="J1313" s="3">
        <f>IFERROR(AVERAGE(J1316), 0)</f>
        <v>0</v>
      </c>
      <c r="K1313" s="3">
        <f>IFERROR(AVERAGE(K1316), 0)</f>
        <v>0</v>
      </c>
      <c r="L1313" s="3">
        <f>IFERROR(AVERAGE(L1316), 0)</f>
        <v>0</v>
      </c>
      <c r="M1313" s="3">
        <f>IFERROR(AVERAGE(M1316), 0)</f>
        <v>0</v>
      </c>
      <c r="N1313" s="3">
        <f>IFERROR(AVERAGE(N1316), 0)</f>
        <v>0</v>
      </c>
      <c r="O1313" s="3">
        <f>IFERROR(AVERAGE(O1316), 0)</f>
        <v>0</v>
      </c>
      <c r="P1313" s="3">
        <f>IFERROR(AVERAGE(P1316), 0)</f>
        <v>0</v>
      </c>
    </row>
    <row r="1314" spans="2:16" outlineLevel="2">
      <c r="B1314" s="4" t="s">
        <v>9</v>
      </c>
      <c r="D1314">
        <f>E1317</f>
        <v>0</v>
      </c>
      <c r="E1314">
        <f>F1317</f>
        <v>0</v>
      </c>
      <c r="F1314">
        <f>G1317</f>
        <v>0</v>
      </c>
      <c r="G1314">
        <f>H1317</f>
        <v>0</v>
      </c>
      <c r="H1314">
        <f>I1317</f>
        <v>0</v>
      </c>
      <c r="I1314">
        <f>J1317</f>
        <v>0</v>
      </c>
      <c r="J1314">
        <f>K1317</f>
        <v>0</v>
      </c>
      <c r="K1314">
        <f>L1317</f>
        <v>0</v>
      </c>
      <c r="L1314">
        <f>M1317</f>
        <v>0</v>
      </c>
      <c r="M1314">
        <f>N1317</f>
        <v>0</v>
      </c>
      <c r="N1314">
        <f>O1317</f>
        <v>0</v>
      </c>
      <c r="O1314">
        <f>P1317</f>
        <v>0</v>
      </c>
      <c r="P1314">
        <f>Q1317</f>
        <v>0</v>
      </c>
    </row>
    <row r="1315" spans="2:16" outlineLevel="2">
      <c r="B1315" s="4" t="s">
        <v>10</v>
      </c>
      <c r="D1315">
        <f>E1318</f>
        <v>0</v>
      </c>
      <c r="E1315">
        <f>F1318</f>
        <v>0</v>
      </c>
      <c r="F1315">
        <f>G1318</f>
        <v>0</v>
      </c>
      <c r="G1315">
        <f>H1318</f>
        <v>0</v>
      </c>
      <c r="H1315">
        <f>I1318</f>
        <v>0</v>
      </c>
      <c r="I1315">
        <f>J1318</f>
        <v>0</v>
      </c>
      <c r="J1315">
        <f>K1318</f>
        <v>0</v>
      </c>
      <c r="K1315">
        <f>L1318</f>
        <v>0</v>
      </c>
      <c r="L1315">
        <f>M1318</f>
        <v>0</v>
      </c>
      <c r="M1315">
        <f>N1318</f>
        <v>0</v>
      </c>
      <c r="N1315">
        <f>O1318</f>
        <v>0</v>
      </c>
      <c r="O1315">
        <f>P1318</f>
        <v>0</v>
      </c>
      <c r="P1315">
        <f>Q1318</f>
        <v>0</v>
      </c>
    </row>
    <row r="1316" spans="2:16" s="5" customFormat="1" outlineLevel="1">
      <c r="C1316" s="5" t="s">
        <v>21</v>
      </c>
      <c r="D1316" s="1">
        <f>IFERROR(D1317/D1318, D1317)</f>
        <v>0</v>
      </c>
      <c r="E1316" s="1">
        <f>IFERROR(E1317/E1318, E1317)</f>
        <v>0</v>
      </c>
      <c r="F1316" s="1">
        <f>IFERROR(F1317/F1318, F1317)</f>
        <v>0</v>
      </c>
      <c r="G1316" s="1">
        <f>IFERROR(G1317/G1318, G1317)</f>
        <v>0</v>
      </c>
      <c r="H1316" s="1">
        <f>IFERROR(H1317/H1318, H1317)</f>
        <v>0</v>
      </c>
      <c r="I1316" s="1">
        <f>IFERROR(I1317/I1318, I1317)</f>
        <v>0</v>
      </c>
      <c r="J1316" s="1">
        <f>IFERROR(J1317/J1318, J1317)</f>
        <v>0</v>
      </c>
      <c r="K1316" s="1">
        <f>IFERROR(K1317/K1318, K1317)</f>
        <v>0</v>
      </c>
      <c r="L1316" s="1">
        <f>IFERROR(L1317/L1318, L1317)</f>
        <v>0</v>
      </c>
      <c r="M1316" s="1">
        <f>IFERROR(M1317/M1318, M1317)</f>
        <v>0</v>
      </c>
      <c r="N1316" s="1">
        <f>IFERROR(N1317/N1318, N1317)</f>
        <v>0</v>
      </c>
      <c r="O1316" s="1">
        <f>IFERROR(O1317/O1318, O1317)</f>
        <v>0</v>
      </c>
      <c r="P1316" s="1">
        <f>IFERROR(P1317/P1318, P1317)</f>
        <v>0</v>
      </c>
    </row>
    <row r="1317" spans="2:16" outlineLevel="2">
      <c r="C1317" t="s">
        <v>10</v>
      </c>
      <c r="D1317">
        <f>COUNTIF(D1319:D1319, "1")</f>
        <v>0</v>
      </c>
      <c r="E1317">
        <f>COUNTIF(E1319:E1319, "1")</f>
        <v>0</v>
      </c>
      <c r="F1317">
        <f>COUNTIF(F1319:F1319, "1")</f>
        <v>0</v>
      </c>
      <c r="G1317">
        <f>COUNTIF(G1319:G1319, "1")</f>
        <v>0</v>
      </c>
      <c r="H1317">
        <f>COUNTIF(H1319:H1319, "1")</f>
        <v>0</v>
      </c>
      <c r="I1317">
        <f>COUNTIF(I1319:I1319, "1")</f>
        <v>0</v>
      </c>
      <c r="J1317">
        <f>COUNTIF(J1319:J1319, "1")</f>
        <v>0</v>
      </c>
      <c r="K1317">
        <f>COUNTIF(K1319:K1319, "1")</f>
        <v>0</v>
      </c>
      <c r="L1317">
        <f>COUNTIF(L1319:L1319, "1")</f>
        <v>0</v>
      </c>
      <c r="M1317">
        <f>COUNTIF(M1319:M1319, "1")</f>
        <v>0</v>
      </c>
      <c r="N1317">
        <f>COUNTIF(N1319:N1319, "1")</f>
        <v>0</v>
      </c>
      <c r="O1317">
        <f>COUNTIF(O1319:O1319, "1")</f>
        <v>0</v>
      </c>
      <c r="P1317">
        <f>COUNTIF(P1319:P1319, "1")</f>
        <v>0</v>
      </c>
    </row>
    <row r="1318" spans="2:16" outlineLevel="2">
      <c r="C1318" t="s">
        <v>12</v>
      </c>
      <c r="D1318">
        <f>COUNTIF(D1319:D1319, "0")</f>
        <v>0</v>
      </c>
      <c r="E1318">
        <f>COUNTIF(E1319:E1319, "0")</f>
        <v>0</v>
      </c>
      <c r="F1318">
        <f>COUNTIF(F1319:F1319, "0")</f>
        <v>0</v>
      </c>
      <c r="G1318">
        <f>COUNTIF(G1319:G1319, "0")</f>
        <v>0</v>
      </c>
      <c r="H1318">
        <f>COUNTIF(H1319:H1319, "0")</f>
        <v>0</v>
      </c>
      <c r="I1318">
        <f>COUNTIF(I1319:I1319, "0")</f>
        <v>0</v>
      </c>
      <c r="J1318">
        <f>COUNTIF(J1319:J1319, "0")</f>
        <v>0</v>
      </c>
      <c r="K1318">
        <f>COUNTIF(K1319:K1319, "0")</f>
        <v>0</v>
      </c>
      <c r="L1318">
        <f>COUNTIF(L1319:L1319, "0")</f>
        <v>0</v>
      </c>
      <c r="M1318">
        <f>COUNTIF(M1319:M1319, "0")</f>
        <v>0</v>
      </c>
      <c r="N1318">
        <f>COUNTIF(N1319:N1319, "0")</f>
        <v>0</v>
      </c>
      <c r="O1318">
        <f>COUNTIF(O1319:O1319, "0")</f>
        <v>0</v>
      </c>
      <c r="P1318">
        <f>COUNTIF(P1319:P1319, "0")</f>
        <v>0</v>
      </c>
    </row>
    <row r="1319" spans="2:16" outlineLevel="2">
      <c r="B1319" t="s">
        <v>22</v>
      </c>
      <c r="C1319" t="s">
        <v>48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2:16" s="3" customFormat="1">
      <c r="B1320" s="3" t="s">
        <v>104</v>
      </c>
      <c r="C1320" s="3" t="s">
        <v>8</v>
      </c>
      <c r="D1320" s="3">
        <f>IFERROR(AVERAGE(D1323), 0)</f>
        <v>0</v>
      </c>
      <c r="E1320" s="3">
        <f>IFERROR(AVERAGE(E1323), 0)</f>
        <v>0</v>
      </c>
      <c r="F1320" s="3">
        <f>IFERROR(AVERAGE(F1323), 0)</f>
        <v>0</v>
      </c>
      <c r="G1320" s="3">
        <f>IFERROR(AVERAGE(G1323), 0)</f>
        <v>0</v>
      </c>
      <c r="H1320" s="3">
        <f>IFERROR(AVERAGE(H1323), 0)</f>
        <v>0</v>
      </c>
      <c r="I1320" s="3">
        <f>IFERROR(AVERAGE(I1323), 0)</f>
        <v>0</v>
      </c>
      <c r="J1320" s="3">
        <f>IFERROR(AVERAGE(J1323), 0)</f>
        <v>0</v>
      </c>
      <c r="K1320" s="3">
        <f>IFERROR(AVERAGE(K1323), 0)</f>
        <v>0</v>
      </c>
      <c r="L1320" s="3">
        <f>IFERROR(AVERAGE(L1323), 0)</f>
        <v>0</v>
      </c>
      <c r="M1320" s="3">
        <f>IFERROR(AVERAGE(M1323), 0)</f>
        <v>0</v>
      </c>
      <c r="N1320" s="3">
        <f>IFERROR(AVERAGE(N1323), 0)</f>
        <v>0</v>
      </c>
      <c r="O1320" s="3">
        <f>IFERROR(AVERAGE(O1323), 0)</f>
        <v>0</v>
      </c>
      <c r="P1320" s="3">
        <f>IFERROR(AVERAGE(P1323), 0)</f>
        <v>0</v>
      </c>
    </row>
    <row r="1321" spans="2:16" outlineLevel="2">
      <c r="B1321" s="4" t="s">
        <v>9</v>
      </c>
      <c r="D1321">
        <f>E1324</f>
        <v>0</v>
      </c>
      <c r="E1321">
        <f>F1324</f>
        <v>0</v>
      </c>
      <c r="F1321">
        <f>G1324</f>
        <v>0</v>
      </c>
      <c r="G1321">
        <f>H1324</f>
        <v>0</v>
      </c>
      <c r="H1321">
        <f>I1324</f>
        <v>0</v>
      </c>
      <c r="I1321">
        <f>J1324</f>
        <v>0</v>
      </c>
      <c r="J1321">
        <f>K1324</f>
        <v>0</v>
      </c>
      <c r="K1321">
        <f>L1324</f>
        <v>0</v>
      </c>
      <c r="L1321">
        <f>M1324</f>
        <v>0</v>
      </c>
      <c r="M1321">
        <f>N1324</f>
        <v>0</v>
      </c>
      <c r="N1321">
        <f>O1324</f>
        <v>0</v>
      </c>
      <c r="O1321">
        <f>P1324</f>
        <v>0</v>
      </c>
      <c r="P1321">
        <f>Q1324</f>
        <v>0</v>
      </c>
    </row>
    <row r="1322" spans="2:16" outlineLevel="2">
      <c r="B1322" s="4" t="s">
        <v>10</v>
      </c>
      <c r="D1322">
        <f>E1325</f>
        <v>0</v>
      </c>
      <c r="E1322">
        <f>F1325</f>
        <v>0</v>
      </c>
      <c r="F1322">
        <f>G1325</f>
        <v>0</v>
      </c>
      <c r="G1322">
        <f>H1325</f>
        <v>0</v>
      </c>
      <c r="H1322">
        <f>I1325</f>
        <v>0</v>
      </c>
      <c r="I1322">
        <f>J1325</f>
        <v>0</v>
      </c>
      <c r="J1322">
        <f>K1325</f>
        <v>0</v>
      </c>
      <c r="K1322">
        <f>L1325</f>
        <v>0</v>
      </c>
      <c r="L1322">
        <f>M1325</f>
        <v>0</v>
      </c>
      <c r="M1322">
        <f>N1325</f>
        <v>0</v>
      </c>
      <c r="N1322">
        <f>O1325</f>
        <v>0</v>
      </c>
      <c r="O1322">
        <f>P1325</f>
        <v>0</v>
      </c>
      <c r="P1322">
        <f>Q1325</f>
        <v>0</v>
      </c>
    </row>
    <row r="1323" spans="2:16" s="5" customFormat="1" outlineLevel="1">
      <c r="C1323" s="5" t="s">
        <v>68</v>
      </c>
      <c r="D1323" s="1">
        <f>IFERROR(D1324/D1325, D1324)</f>
        <v>0</v>
      </c>
      <c r="E1323" s="1">
        <f>IFERROR(E1324/E1325, E1324)</f>
        <v>0</v>
      </c>
      <c r="F1323" s="1">
        <f>IFERROR(F1324/F1325, F1324)</f>
        <v>0</v>
      </c>
      <c r="G1323" s="1">
        <f>IFERROR(G1324/G1325, G1324)</f>
        <v>0</v>
      </c>
      <c r="H1323" s="1">
        <f>IFERROR(H1324/H1325, H1324)</f>
        <v>0</v>
      </c>
      <c r="I1323" s="1">
        <f>IFERROR(I1324/I1325, I1324)</f>
        <v>0</v>
      </c>
      <c r="J1323" s="1">
        <f>IFERROR(J1324/J1325, J1324)</f>
        <v>0</v>
      </c>
      <c r="K1323" s="1">
        <f>IFERROR(K1324/K1325, K1324)</f>
        <v>0</v>
      </c>
      <c r="L1323" s="1">
        <f>IFERROR(L1324/L1325, L1324)</f>
        <v>0</v>
      </c>
      <c r="M1323" s="1">
        <f>IFERROR(M1324/M1325, M1324)</f>
        <v>0</v>
      </c>
      <c r="N1323" s="1">
        <f>IFERROR(N1324/N1325, N1324)</f>
        <v>0</v>
      </c>
      <c r="O1323" s="1">
        <f>IFERROR(O1324/O1325, O1324)</f>
        <v>0</v>
      </c>
      <c r="P1323" s="1">
        <f>IFERROR(P1324/P1325, P1324)</f>
        <v>0</v>
      </c>
    </row>
    <row r="1324" spans="2:16" outlineLevel="2">
      <c r="C1324" t="s">
        <v>10</v>
      </c>
      <c r="D1324">
        <f>COUNTIF(D1326:D1326, "1")</f>
        <v>0</v>
      </c>
      <c r="E1324">
        <f>COUNTIF(E1326:E1326, "1")</f>
        <v>0</v>
      </c>
      <c r="F1324">
        <f>COUNTIF(F1326:F1326, "1")</f>
        <v>0</v>
      </c>
      <c r="G1324">
        <f>COUNTIF(G1326:G1326, "1")</f>
        <v>0</v>
      </c>
      <c r="H1324">
        <f>COUNTIF(H1326:H1326, "1")</f>
        <v>0</v>
      </c>
      <c r="I1324">
        <f>COUNTIF(I1326:I1326, "1")</f>
        <v>0</v>
      </c>
      <c r="J1324">
        <f>COUNTIF(J1326:J1326, "1")</f>
        <v>0</v>
      </c>
      <c r="K1324">
        <f>COUNTIF(K1326:K1326, "1")</f>
        <v>0</v>
      </c>
      <c r="L1324">
        <f>COUNTIF(L1326:L1326, "1")</f>
        <v>0</v>
      </c>
      <c r="M1324">
        <f>COUNTIF(M1326:M1326, "1")</f>
        <v>0</v>
      </c>
      <c r="N1324">
        <f>COUNTIF(N1326:N1326, "1")</f>
        <v>0</v>
      </c>
      <c r="O1324">
        <f>COUNTIF(O1326:O1326, "1")</f>
        <v>0</v>
      </c>
      <c r="P1324">
        <f>COUNTIF(P1326:P1326, "1")</f>
        <v>0</v>
      </c>
    </row>
    <row r="1325" spans="2:16" outlineLevel="2">
      <c r="C1325" t="s">
        <v>12</v>
      </c>
      <c r="D1325">
        <f>COUNTIF(D1326:D1326, "0")</f>
        <v>0</v>
      </c>
      <c r="E1325">
        <f>COUNTIF(E1326:E1326, "0")</f>
        <v>0</v>
      </c>
      <c r="F1325">
        <f>COUNTIF(F1326:F1326, "0")</f>
        <v>0</v>
      </c>
      <c r="G1325">
        <f>COUNTIF(G1326:G1326, "0")</f>
        <v>0</v>
      </c>
      <c r="H1325">
        <f>COUNTIF(H1326:H1326, "0")</f>
        <v>0</v>
      </c>
      <c r="I1325">
        <f>COUNTIF(I1326:I1326, "0")</f>
        <v>0</v>
      </c>
      <c r="J1325">
        <f>COUNTIF(J1326:J1326, "0")</f>
        <v>0</v>
      </c>
      <c r="K1325">
        <f>COUNTIF(K1326:K1326, "0")</f>
        <v>0</v>
      </c>
      <c r="L1325">
        <f>COUNTIF(L1326:L1326, "0")</f>
        <v>0</v>
      </c>
      <c r="M1325">
        <f>COUNTIF(M1326:M1326, "0")</f>
        <v>0</v>
      </c>
      <c r="N1325">
        <f>COUNTIF(N1326:N1326, "0")</f>
        <v>0</v>
      </c>
      <c r="O1325">
        <f>COUNTIF(O1326:O1326, "0")</f>
        <v>0</v>
      </c>
      <c r="P1325">
        <f>COUNTIF(P1326:P1326, "0")</f>
        <v>0</v>
      </c>
    </row>
    <row r="1326" spans="2:16" outlineLevel="2">
      <c r="B1326" t="s">
        <v>69</v>
      </c>
      <c r="C1326" t="s">
        <v>59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2:16" s="3" customFormat="1">
      <c r="B1327" s="3" t="s">
        <v>105</v>
      </c>
      <c r="C1327" s="3" t="s">
        <v>8</v>
      </c>
      <c r="D1327" s="3">
        <f>IFERROR(AVERAGE(D1330,D1334), 0)</f>
        <v>0</v>
      </c>
      <c r="E1327" s="3">
        <f>IFERROR(AVERAGE(E1330,E1334), 0)</f>
        <v>0</v>
      </c>
      <c r="F1327" s="3">
        <f>IFERROR(AVERAGE(F1330,F1334), 0)</f>
        <v>0</v>
      </c>
      <c r="G1327" s="3">
        <f>IFERROR(AVERAGE(G1330,G1334), 0)</f>
        <v>0</v>
      </c>
      <c r="H1327" s="3">
        <f>IFERROR(AVERAGE(H1330,H1334), 0)</f>
        <v>0</v>
      </c>
      <c r="I1327" s="3">
        <f>IFERROR(AVERAGE(I1330,I1334), 0)</f>
        <v>0</v>
      </c>
      <c r="J1327" s="3">
        <f>IFERROR(AVERAGE(J1330,J1334), 0)</f>
        <v>0</v>
      </c>
      <c r="K1327" s="3">
        <f>IFERROR(AVERAGE(K1330,K1334), 0)</f>
        <v>0</v>
      </c>
      <c r="L1327" s="3">
        <f>IFERROR(AVERAGE(L1330,L1334), 0)</f>
        <v>0</v>
      </c>
      <c r="M1327" s="3">
        <f>IFERROR(AVERAGE(M1330,M1334), 0)</f>
        <v>0</v>
      </c>
      <c r="N1327" s="3">
        <f>IFERROR(AVERAGE(N1330,N1334), 0)</f>
        <v>0</v>
      </c>
      <c r="O1327" s="3">
        <f>IFERROR(AVERAGE(O1330,O1334), 0)</f>
        <v>0</v>
      </c>
      <c r="P1327" s="3">
        <f>IFERROR(AVERAGE(P1330,P1334), 0)</f>
        <v>0</v>
      </c>
    </row>
    <row r="1328" spans="2:16" outlineLevel="2">
      <c r="B1328" s="4" t="s">
        <v>9</v>
      </c>
      <c r="D1328">
        <f>E1331+E1335</f>
        <v>0</v>
      </c>
      <c r="E1328">
        <f>F1331+F1335</f>
        <v>0</v>
      </c>
      <c r="F1328">
        <f>G1331+G1335</f>
        <v>0</v>
      </c>
      <c r="G1328">
        <f>H1331+H1335</f>
        <v>0</v>
      </c>
      <c r="H1328">
        <f>I1331+I1335</f>
        <v>0</v>
      </c>
      <c r="I1328">
        <f>J1331+J1335</f>
        <v>0</v>
      </c>
      <c r="J1328">
        <f>K1331+K1335</f>
        <v>0</v>
      </c>
      <c r="K1328">
        <f>L1331+L1335</f>
        <v>0</v>
      </c>
      <c r="L1328">
        <f>M1331+M1335</f>
        <v>0</v>
      </c>
      <c r="M1328">
        <f>N1331+N1335</f>
        <v>0</v>
      </c>
      <c r="N1328">
        <f>O1331+O1335</f>
        <v>0</v>
      </c>
      <c r="O1328">
        <f>P1331+P1335</f>
        <v>0</v>
      </c>
      <c r="P1328">
        <f>Q1331+Q1335</f>
        <v>0</v>
      </c>
    </row>
    <row r="1329" spans="2:16" outlineLevel="2">
      <c r="B1329" s="4" t="s">
        <v>10</v>
      </c>
      <c r="D1329">
        <f>E1332+E1336</f>
        <v>0</v>
      </c>
      <c r="E1329">
        <f>F1332+F1336</f>
        <v>0</v>
      </c>
      <c r="F1329">
        <f>G1332+G1336</f>
        <v>0</v>
      </c>
      <c r="G1329">
        <f>H1332+H1336</f>
        <v>0</v>
      </c>
      <c r="H1329">
        <f>I1332+I1336</f>
        <v>0</v>
      </c>
      <c r="I1329">
        <f>J1332+J1336</f>
        <v>0</v>
      </c>
      <c r="J1329">
        <f>K1332+K1336</f>
        <v>0</v>
      </c>
      <c r="K1329">
        <f>L1332+L1336</f>
        <v>0</v>
      </c>
      <c r="L1329">
        <f>M1332+M1336</f>
        <v>0</v>
      </c>
      <c r="M1329">
        <f>N1332+N1336</f>
        <v>0</v>
      </c>
      <c r="N1329">
        <f>O1332+O1336</f>
        <v>0</v>
      </c>
      <c r="O1329">
        <f>P1332+P1336</f>
        <v>0</v>
      </c>
      <c r="P1329">
        <f>Q1332+Q1336</f>
        <v>0</v>
      </c>
    </row>
    <row r="1330" spans="2:16" s="5" customFormat="1" outlineLevel="1">
      <c r="C1330" s="5" t="s">
        <v>106</v>
      </c>
      <c r="D1330" s="1">
        <f>IFERROR(D1331/D1332, D1331)</f>
        <v>0</v>
      </c>
      <c r="E1330" s="1">
        <f>IFERROR(E1331/E1332, E1331)</f>
        <v>0</v>
      </c>
      <c r="F1330" s="1">
        <f>IFERROR(F1331/F1332, F1331)</f>
        <v>0</v>
      </c>
      <c r="G1330" s="1">
        <f>IFERROR(G1331/G1332, G1331)</f>
        <v>0</v>
      </c>
      <c r="H1330" s="1">
        <f>IFERROR(H1331/H1332, H1331)</f>
        <v>0</v>
      </c>
      <c r="I1330" s="1">
        <f>IFERROR(I1331/I1332, I1331)</f>
        <v>0</v>
      </c>
      <c r="J1330" s="1">
        <f>IFERROR(J1331/J1332, J1331)</f>
        <v>0</v>
      </c>
      <c r="K1330" s="1">
        <f>IFERROR(K1331/K1332, K1331)</f>
        <v>0</v>
      </c>
      <c r="L1330" s="1">
        <f>IFERROR(L1331/L1332, L1331)</f>
        <v>0</v>
      </c>
      <c r="M1330" s="1">
        <f>IFERROR(M1331/M1332, M1331)</f>
        <v>0</v>
      </c>
      <c r="N1330" s="1">
        <f>IFERROR(N1331/N1332, N1331)</f>
        <v>0</v>
      </c>
      <c r="O1330" s="1">
        <f>IFERROR(O1331/O1332, O1331)</f>
        <v>0</v>
      </c>
      <c r="P1330" s="1">
        <f>IFERROR(P1331/P1332, P1331)</f>
        <v>0</v>
      </c>
    </row>
    <row r="1331" spans="2:16" outlineLevel="2">
      <c r="C1331" t="s">
        <v>10</v>
      </c>
      <c r="D1331">
        <f>COUNTIF(D1333:D1333, "1")</f>
        <v>0</v>
      </c>
      <c r="E1331">
        <f>COUNTIF(E1333:E1333, "1")</f>
        <v>0</v>
      </c>
      <c r="F1331">
        <f>COUNTIF(F1333:F1333, "1")</f>
        <v>0</v>
      </c>
      <c r="G1331">
        <f>COUNTIF(G1333:G1333, "1")</f>
        <v>0</v>
      </c>
      <c r="H1331">
        <f>COUNTIF(H1333:H1333, "1")</f>
        <v>0</v>
      </c>
      <c r="I1331">
        <f>COUNTIF(I1333:I1333, "1")</f>
        <v>0</v>
      </c>
      <c r="J1331">
        <f>COUNTIF(J1333:J1333, "1")</f>
        <v>0</v>
      </c>
      <c r="K1331">
        <f>COUNTIF(K1333:K1333, "1")</f>
        <v>0</v>
      </c>
      <c r="L1331">
        <f>COUNTIF(L1333:L1333, "1")</f>
        <v>0</v>
      </c>
      <c r="M1331">
        <f>COUNTIF(M1333:M1333, "1")</f>
        <v>0</v>
      </c>
      <c r="N1331">
        <f>COUNTIF(N1333:N1333, "1")</f>
        <v>0</v>
      </c>
      <c r="O1331">
        <f>COUNTIF(O1333:O1333, "1")</f>
        <v>0</v>
      </c>
      <c r="P1331">
        <f>COUNTIF(P1333:P1333, "1")</f>
        <v>0</v>
      </c>
    </row>
    <row r="1332" spans="2:16" outlineLevel="2">
      <c r="C1332" t="s">
        <v>12</v>
      </c>
      <c r="D1332">
        <f>COUNTIF(D1333:D1333, "0")</f>
        <v>0</v>
      </c>
      <c r="E1332">
        <f>COUNTIF(E1333:E1333, "0")</f>
        <v>0</v>
      </c>
      <c r="F1332">
        <f>COUNTIF(F1333:F1333, "0")</f>
        <v>0</v>
      </c>
      <c r="G1332">
        <f>COUNTIF(G1333:G1333, "0")</f>
        <v>0</v>
      </c>
      <c r="H1332">
        <f>COUNTIF(H1333:H1333, "0")</f>
        <v>0</v>
      </c>
      <c r="I1332">
        <f>COUNTIF(I1333:I1333, "0")</f>
        <v>0</v>
      </c>
      <c r="J1332">
        <f>COUNTIF(J1333:J1333, "0")</f>
        <v>0</v>
      </c>
      <c r="K1332">
        <f>COUNTIF(K1333:K1333, "0")</f>
        <v>0</v>
      </c>
      <c r="L1332">
        <f>COUNTIF(L1333:L1333, "0")</f>
        <v>0</v>
      </c>
      <c r="M1332">
        <f>COUNTIF(M1333:M1333, "0")</f>
        <v>0</v>
      </c>
      <c r="N1332">
        <f>COUNTIF(N1333:N1333, "0")</f>
        <v>0</v>
      </c>
      <c r="O1332">
        <f>COUNTIF(O1333:O1333, "0")</f>
        <v>0</v>
      </c>
      <c r="P1332">
        <f>COUNTIF(P1333:P1333, "0")</f>
        <v>0</v>
      </c>
    </row>
    <row r="1333" spans="2:16" outlineLevel="2">
      <c r="B1333" t="s">
        <v>107</v>
      </c>
      <c r="C1333" t="s">
        <v>17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2:16" s="5" customFormat="1" outlineLevel="1">
      <c r="C1334" s="5" t="s">
        <v>43</v>
      </c>
      <c r="D1334" s="1">
        <f>IFERROR(D1335/D1336, D1335)</f>
        <v>0</v>
      </c>
      <c r="E1334" s="1">
        <f>IFERROR(E1335/E1336, E1335)</f>
        <v>0</v>
      </c>
      <c r="F1334" s="1">
        <f>IFERROR(F1335/F1336, F1335)</f>
        <v>0</v>
      </c>
      <c r="G1334" s="1">
        <f>IFERROR(G1335/G1336, G1335)</f>
        <v>0</v>
      </c>
      <c r="H1334" s="1">
        <f>IFERROR(H1335/H1336, H1335)</f>
        <v>0</v>
      </c>
      <c r="I1334" s="1">
        <f>IFERROR(I1335/I1336, I1335)</f>
        <v>0</v>
      </c>
      <c r="J1334" s="1">
        <f>IFERROR(J1335/J1336, J1335)</f>
        <v>0</v>
      </c>
      <c r="K1334" s="1">
        <f>IFERROR(K1335/K1336, K1335)</f>
        <v>0</v>
      </c>
      <c r="L1334" s="1">
        <f>IFERROR(L1335/L1336, L1335)</f>
        <v>0</v>
      </c>
      <c r="M1334" s="1">
        <f>IFERROR(M1335/M1336, M1335)</f>
        <v>0</v>
      </c>
      <c r="N1334" s="1">
        <f>IFERROR(N1335/N1336, N1335)</f>
        <v>0</v>
      </c>
      <c r="O1334" s="1">
        <f>IFERROR(O1335/O1336, O1335)</f>
        <v>0</v>
      </c>
      <c r="P1334" s="1">
        <f>IFERROR(P1335/P1336, P1335)</f>
        <v>0</v>
      </c>
    </row>
    <row r="1335" spans="2:16" outlineLevel="2">
      <c r="C1335" t="s">
        <v>10</v>
      </c>
      <c r="D1335">
        <f>COUNTIF(D1337:D1337, "1")</f>
        <v>0</v>
      </c>
      <c r="E1335">
        <f>COUNTIF(E1337:E1337, "1")</f>
        <v>0</v>
      </c>
      <c r="F1335">
        <f>COUNTIF(F1337:F1337, "1")</f>
        <v>0</v>
      </c>
      <c r="G1335">
        <f>COUNTIF(G1337:G1337, "1")</f>
        <v>0</v>
      </c>
      <c r="H1335">
        <f>COUNTIF(H1337:H1337, "1")</f>
        <v>0</v>
      </c>
      <c r="I1335">
        <f>COUNTIF(I1337:I1337, "1")</f>
        <v>0</v>
      </c>
      <c r="J1335">
        <f>COUNTIF(J1337:J1337, "1")</f>
        <v>0</v>
      </c>
      <c r="K1335">
        <f>COUNTIF(K1337:K1337, "1")</f>
        <v>0</v>
      </c>
      <c r="L1335">
        <f>COUNTIF(L1337:L1337, "1")</f>
        <v>0</v>
      </c>
      <c r="M1335">
        <f>COUNTIF(M1337:M1337, "1")</f>
        <v>0</v>
      </c>
      <c r="N1335">
        <f>COUNTIF(N1337:N1337, "1")</f>
        <v>0</v>
      </c>
      <c r="O1335">
        <f>COUNTIF(O1337:O1337, "1")</f>
        <v>0</v>
      </c>
      <c r="P1335">
        <f>COUNTIF(P1337:P1337, "1")</f>
        <v>0</v>
      </c>
    </row>
    <row r="1336" spans="2:16" outlineLevel="2">
      <c r="C1336" t="s">
        <v>12</v>
      </c>
      <c r="D1336">
        <f>COUNTIF(D1337:D1337, "0")</f>
        <v>0</v>
      </c>
      <c r="E1336">
        <f>COUNTIF(E1337:E1337, "0")</f>
        <v>0</v>
      </c>
      <c r="F1336">
        <f>COUNTIF(F1337:F1337, "0")</f>
        <v>0</v>
      </c>
      <c r="G1336">
        <f>COUNTIF(G1337:G1337, "0")</f>
        <v>0</v>
      </c>
      <c r="H1336">
        <f>COUNTIF(H1337:H1337, "0")</f>
        <v>0</v>
      </c>
      <c r="I1336">
        <f>COUNTIF(I1337:I1337, "0")</f>
        <v>0</v>
      </c>
      <c r="J1336">
        <f>COUNTIF(J1337:J1337, "0")</f>
        <v>0</v>
      </c>
      <c r="K1336">
        <f>COUNTIF(K1337:K1337, "0")</f>
        <v>0</v>
      </c>
      <c r="L1336">
        <f>COUNTIF(L1337:L1337, "0")</f>
        <v>0</v>
      </c>
      <c r="M1336">
        <f>COUNTIF(M1337:M1337, "0")</f>
        <v>0</v>
      </c>
      <c r="N1336">
        <f>COUNTIF(N1337:N1337, "0")</f>
        <v>0</v>
      </c>
      <c r="O1336">
        <f>COUNTIF(O1337:O1337, "0")</f>
        <v>0</v>
      </c>
      <c r="P1336">
        <f>COUNTIF(P1337:P1337, "0")</f>
        <v>0</v>
      </c>
    </row>
    <row r="1337" spans="2:16" outlineLevel="2">
      <c r="B1337" t="s">
        <v>44</v>
      </c>
      <c r="C1337" t="s">
        <v>25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</row>
    <row r="1338" spans="2:16" s="3" customFormat="1">
      <c r="B1338" s="3" t="s">
        <v>108</v>
      </c>
      <c r="C1338" s="3" t="s">
        <v>8</v>
      </c>
      <c r="D1338" s="3">
        <f>IFERROR(AVERAGE(D1341,D1345,D1372), 0)</f>
        <v>0</v>
      </c>
      <c r="E1338" s="3">
        <f>IFERROR(AVERAGE(E1341,E1345,E1372), 0)</f>
        <v>0</v>
      </c>
      <c r="F1338" s="3">
        <f>IFERROR(AVERAGE(F1341,F1345,F1372), 0)</f>
        <v>0</v>
      </c>
      <c r="G1338" s="3">
        <f>IFERROR(AVERAGE(G1341,G1345,G1372), 0)</f>
        <v>0</v>
      </c>
      <c r="H1338" s="3">
        <f>IFERROR(AVERAGE(H1341,H1345,H1372), 0)</f>
        <v>0</v>
      </c>
      <c r="I1338" s="3">
        <f>IFERROR(AVERAGE(I1341,I1345,I1372), 0)</f>
        <v>0</v>
      </c>
      <c r="J1338" s="3">
        <f>IFERROR(AVERAGE(J1341,J1345,J1372), 0)</f>
        <v>0</v>
      </c>
      <c r="K1338" s="3">
        <f>IFERROR(AVERAGE(K1341,K1345,K1372), 0)</f>
        <v>0</v>
      </c>
      <c r="L1338" s="3">
        <f>IFERROR(AVERAGE(L1341,L1345,L1372), 0)</f>
        <v>0</v>
      </c>
      <c r="M1338" s="3">
        <f>IFERROR(AVERAGE(M1341,M1345,M1372), 0)</f>
        <v>0</v>
      </c>
      <c r="N1338" s="3">
        <f>IFERROR(AVERAGE(N1341,N1345,N1372), 0)</f>
        <v>0</v>
      </c>
      <c r="O1338" s="3">
        <f>IFERROR(AVERAGE(O1341,O1345,O1372), 0)</f>
        <v>0</v>
      </c>
      <c r="P1338" s="3">
        <f>IFERROR(AVERAGE(P1341,P1345,P1372), 0)</f>
        <v>0</v>
      </c>
    </row>
    <row r="1339" spans="2:16" outlineLevel="2">
      <c r="B1339" s="4" t="s">
        <v>9</v>
      </c>
      <c r="D1339">
        <f>E1342+E1346+E1373</f>
        <v>0</v>
      </c>
      <c r="E1339">
        <f>F1342+F1346+F1373</f>
        <v>0</v>
      </c>
      <c r="F1339">
        <f>G1342+G1346+G1373</f>
        <v>0</v>
      </c>
      <c r="G1339">
        <f>H1342+H1346+H1373</f>
        <v>0</v>
      </c>
      <c r="H1339">
        <f>I1342+I1346+I1373</f>
        <v>0</v>
      </c>
      <c r="I1339">
        <f>J1342+J1346+J1373</f>
        <v>0</v>
      </c>
      <c r="J1339">
        <f>K1342+K1346+K1373</f>
        <v>0</v>
      </c>
      <c r="K1339">
        <f>L1342+L1346+L1373</f>
        <v>0</v>
      </c>
      <c r="L1339">
        <f>M1342+M1346+M1373</f>
        <v>0</v>
      </c>
      <c r="M1339">
        <f>N1342+N1346+N1373</f>
        <v>0</v>
      </c>
      <c r="N1339">
        <f>O1342+O1346+O1373</f>
        <v>0</v>
      </c>
      <c r="O1339">
        <f>P1342+P1346+P1373</f>
        <v>0</v>
      </c>
      <c r="P1339">
        <f>Q1342+Q1346+Q1373</f>
        <v>0</v>
      </c>
    </row>
    <row r="1340" spans="2:16" outlineLevel="2">
      <c r="B1340" s="4" t="s">
        <v>10</v>
      </c>
      <c r="D1340">
        <f>E1343+E1347+E1374</f>
        <v>0</v>
      </c>
      <c r="E1340">
        <f>F1343+F1347+F1374</f>
        <v>0</v>
      </c>
      <c r="F1340">
        <f>G1343+G1347+G1374</f>
        <v>0</v>
      </c>
      <c r="G1340">
        <f>H1343+H1347+H1374</f>
        <v>0</v>
      </c>
      <c r="H1340">
        <f>I1343+I1347+I1374</f>
        <v>0</v>
      </c>
      <c r="I1340">
        <f>J1343+J1347+J1374</f>
        <v>0</v>
      </c>
      <c r="J1340">
        <f>K1343+K1347+K1374</f>
        <v>0</v>
      </c>
      <c r="K1340">
        <f>L1343+L1347+L1374</f>
        <v>0</v>
      </c>
      <c r="L1340">
        <f>M1343+M1347+M1374</f>
        <v>0</v>
      </c>
      <c r="M1340">
        <f>N1343+N1347+N1374</f>
        <v>0</v>
      </c>
      <c r="N1340">
        <f>O1343+O1347+O1374</f>
        <v>0</v>
      </c>
      <c r="O1340">
        <f>P1343+P1347+P1374</f>
        <v>0</v>
      </c>
      <c r="P1340">
        <f>Q1343+Q1347+Q1374</f>
        <v>0</v>
      </c>
    </row>
    <row r="1341" spans="2:16" s="5" customFormat="1" outlineLevel="1">
      <c r="C1341" s="5" t="s">
        <v>21</v>
      </c>
      <c r="D1341" s="1">
        <f>IFERROR(D1342/D1343, D1342)</f>
        <v>0</v>
      </c>
      <c r="E1341" s="1">
        <f>IFERROR(E1342/E1343, E1342)</f>
        <v>0</v>
      </c>
      <c r="F1341" s="1">
        <f>IFERROR(F1342/F1343, F1342)</f>
        <v>0</v>
      </c>
      <c r="G1341" s="1">
        <f>IFERROR(G1342/G1343, G1342)</f>
        <v>0</v>
      </c>
      <c r="H1341" s="1">
        <f>IFERROR(H1342/H1343, H1342)</f>
        <v>0</v>
      </c>
      <c r="I1341" s="1">
        <f>IFERROR(I1342/I1343, I1342)</f>
        <v>0</v>
      </c>
      <c r="J1341" s="1">
        <f>IFERROR(J1342/J1343, J1342)</f>
        <v>0</v>
      </c>
      <c r="K1341" s="1">
        <f>IFERROR(K1342/K1343, K1342)</f>
        <v>0</v>
      </c>
      <c r="L1341" s="1">
        <f>IFERROR(L1342/L1343, L1342)</f>
        <v>0</v>
      </c>
      <c r="M1341" s="1">
        <f>IFERROR(M1342/M1343, M1342)</f>
        <v>0</v>
      </c>
      <c r="N1341" s="1">
        <f>IFERROR(N1342/N1343, N1342)</f>
        <v>0</v>
      </c>
      <c r="O1341" s="1">
        <f>IFERROR(O1342/O1343, O1342)</f>
        <v>0</v>
      </c>
      <c r="P1341" s="1">
        <f>IFERROR(P1342/P1343, P1342)</f>
        <v>0</v>
      </c>
    </row>
    <row r="1342" spans="2:16" outlineLevel="2">
      <c r="C1342" t="s">
        <v>10</v>
      </c>
      <c r="D1342">
        <f>COUNTIF(D1344:D1344, "1")</f>
        <v>0</v>
      </c>
      <c r="E1342">
        <f>COUNTIF(E1344:E1344, "1")</f>
        <v>0</v>
      </c>
      <c r="F1342">
        <f>COUNTIF(F1344:F1344, "1")</f>
        <v>0</v>
      </c>
      <c r="G1342">
        <f>COUNTIF(G1344:G1344, "1")</f>
        <v>0</v>
      </c>
      <c r="H1342">
        <f>COUNTIF(H1344:H1344, "1")</f>
        <v>0</v>
      </c>
      <c r="I1342">
        <f>COUNTIF(I1344:I1344, "1")</f>
        <v>0</v>
      </c>
      <c r="J1342">
        <f>COUNTIF(J1344:J1344, "1")</f>
        <v>0</v>
      </c>
      <c r="K1342">
        <f>COUNTIF(K1344:K1344, "1")</f>
        <v>0</v>
      </c>
      <c r="L1342">
        <f>COUNTIF(L1344:L1344, "1")</f>
        <v>0</v>
      </c>
      <c r="M1342">
        <f>COUNTIF(M1344:M1344, "1")</f>
        <v>0</v>
      </c>
      <c r="N1342">
        <f>COUNTIF(N1344:N1344, "1")</f>
        <v>0</v>
      </c>
      <c r="O1342">
        <f>COUNTIF(O1344:O1344, "1")</f>
        <v>0</v>
      </c>
      <c r="P1342">
        <f>COUNTIF(P1344:P1344, "1")</f>
        <v>0</v>
      </c>
    </row>
    <row r="1343" spans="2:16" outlineLevel="2">
      <c r="C1343" t="s">
        <v>12</v>
      </c>
      <c r="D1343">
        <f>COUNTIF(D1344:D1344, "0")</f>
        <v>0</v>
      </c>
      <c r="E1343">
        <f>COUNTIF(E1344:E1344, "0")</f>
        <v>0</v>
      </c>
      <c r="F1343">
        <f>COUNTIF(F1344:F1344, "0")</f>
        <v>0</v>
      </c>
      <c r="G1343">
        <f>COUNTIF(G1344:G1344, "0")</f>
        <v>0</v>
      </c>
      <c r="H1343">
        <f>COUNTIF(H1344:H1344, "0")</f>
        <v>0</v>
      </c>
      <c r="I1343">
        <f>COUNTIF(I1344:I1344, "0")</f>
        <v>0</v>
      </c>
      <c r="J1343">
        <f>COUNTIF(J1344:J1344, "0")</f>
        <v>0</v>
      </c>
      <c r="K1343">
        <f>COUNTIF(K1344:K1344, "0")</f>
        <v>0</v>
      </c>
      <c r="L1343">
        <f>COUNTIF(L1344:L1344, "0")</f>
        <v>0</v>
      </c>
      <c r="M1343">
        <f>COUNTIF(M1344:M1344, "0")</f>
        <v>0</v>
      </c>
      <c r="N1343">
        <f>COUNTIF(N1344:N1344, "0")</f>
        <v>0</v>
      </c>
      <c r="O1343">
        <f>COUNTIF(O1344:O1344, "0")</f>
        <v>0</v>
      </c>
      <c r="P1343">
        <f>COUNTIF(P1344:P1344, "0")</f>
        <v>0</v>
      </c>
    </row>
    <row r="1344" spans="2:16" outlineLevel="2">
      <c r="B1344" t="s">
        <v>22</v>
      </c>
      <c r="C1344" t="s">
        <v>109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</row>
    <row r="1345" spans="2:16" s="5" customFormat="1" outlineLevel="1">
      <c r="C1345" s="5" t="s">
        <v>15</v>
      </c>
      <c r="D1345" s="1">
        <f>IFERROR(D1346/D1347, D1346)</f>
        <v>0</v>
      </c>
      <c r="E1345" s="1">
        <f>IFERROR(E1346/E1347, E1346)</f>
        <v>0</v>
      </c>
      <c r="F1345" s="1">
        <f>IFERROR(F1346/F1347, F1346)</f>
        <v>0</v>
      </c>
      <c r="G1345" s="1">
        <f>IFERROR(G1346/G1347, G1346)</f>
        <v>0</v>
      </c>
      <c r="H1345" s="1">
        <f>IFERROR(H1346/H1347, H1346)</f>
        <v>0</v>
      </c>
      <c r="I1345" s="1">
        <f>IFERROR(I1346/I1347, I1346)</f>
        <v>0</v>
      </c>
      <c r="J1345" s="1">
        <f>IFERROR(J1346/J1347, J1346)</f>
        <v>0</v>
      </c>
      <c r="K1345" s="1">
        <f>IFERROR(K1346/K1347, K1346)</f>
        <v>0</v>
      </c>
      <c r="L1345" s="1">
        <f>IFERROR(L1346/L1347, L1346)</f>
        <v>0</v>
      </c>
      <c r="M1345" s="1">
        <f>IFERROR(M1346/M1347, M1346)</f>
        <v>0</v>
      </c>
      <c r="N1345" s="1">
        <f>IFERROR(N1346/N1347, N1346)</f>
        <v>0</v>
      </c>
      <c r="O1345" s="1">
        <f>IFERROR(O1346/O1347, O1346)</f>
        <v>0</v>
      </c>
      <c r="P1345" s="1">
        <f>IFERROR(P1346/P1347, P1346)</f>
        <v>0</v>
      </c>
    </row>
    <row r="1346" spans="2:16" outlineLevel="2">
      <c r="C1346" t="s">
        <v>10</v>
      </c>
      <c r="D1346">
        <f>COUNTIF(D1348:D1371, "1")</f>
        <v>0</v>
      </c>
      <c r="E1346">
        <f>COUNTIF(E1348:E1371, "1")</f>
        <v>0</v>
      </c>
      <c r="F1346">
        <f>COUNTIF(F1348:F1371, "1")</f>
        <v>0</v>
      </c>
      <c r="G1346">
        <f>COUNTIF(G1348:G1371, "1")</f>
        <v>0</v>
      </c>
      <c r="H1346">
        <f>COUNTIF(H1348:H1371, "1")</f>
        <v>0</v>
      </c>
      <c r="I1346">
        <f>COUNTIF(I1348:I1371, "1")</f>
        <v>0</v>
      </c>
      <c r="J1346">
        <f>COUNTIF(J1348:J1371, "1")</f>
        <v>0</v>
      </c>
      <c r="K1346">
        <f>COUNTIF(K1348:K1371, "1")</f>
        <v>0</v>
      </c>
      <c r="L1346">
        <f>COUNTIF(L1348:L1371, "1")</f>
        <v>0</v>
      </c>
      <c r="M1346">
        <f>COUNTIF(M1348:M1371, "1")</f>
        <v>0</v>
      </c>
      <c r="N1346">
        <f>COUNTIF(N1348:N1371, "1")</f>
        <v>0</v>
      </c>
      <c r="O1346">
        <f>COUNTIF(O1348:O1371, "1")</f>
        <v>0</v>
      </c>
      <c r="P1346">
        <f>COUNTIF(P1348:P1371, "1")</f>
        <v>0</v>
      </c>
    </row>
    <row r="1347" spans="2:16" outlineLevel="2">
      <c r="C1347" t="s">
        <v>12</v>
      </c>
      <c r="D1347">
        <f>COUNTIF(D1348:D1371, "0")</f>
        <v>0</v>
      </c>
      <c r="E1347">
        <f>COUNTIF(E1348:E1371, "0")</f>
        <v>0</v>
      </c>
      <c r="F1347">
        <f>COUNTIF(F1348:F1371, "0")</f>
        <v>0</v>
      </c>
      <c r="G1347">
        <f>COUNTIF(G1348:G1371, "0")</f>
        <v>0</v>
      </c>
      <c r="H1347">
        <f>COUNTIF(H1348:H1371, "0")</f>
        <v>0</v>
      </c>
      <c r="I1347">
        <f>COUNTIF(I1348:I1371, "0")</f>
        <v>0</v>
      </c>
      <c r="J1347">
        <f>COUNTIF(J1348:J1371, "0")</f>
        <v>0</v>
      </c>
      <c r="K1347">
        <f>COUNTIF(K1348:K1371, "0")</f>
        <v>0</v>
      </c>
      <c r="L1347">
        <f>COUNTIF(L1348:L1371, "0")</f>
        <v>0</v>
      </c>
      <c r="M1347">
        <f>COUNTIF(M1348:M1371, "0")</f>
        <v>0</v>
      </c>
      <c r="N1347">
        <f>COUNTIF(N1348:N1371, "0")</f>
        <v>0</v>
      </c>
      <c r="O1347">
        <f>COUNTIF(O1348:O1371, "0")</f>
        <v>0</v>
      </c>
      <c r="P1347">
        <f>COUNTIF(P1348:P1371, "0")</f>
        <v>0</v>
      </c>
    </row>
    <row r="1348" spans="2:16" outlineLevel="2">
      <c r="B1348" t="s">
        <v>16</v>
      </c>
      <c r="C1348" t="s">
        <v>30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2:16" outlineLevel="2">
      <c r="B1349" t="s">
        <v>16</v>
      </c>
      <c r="C1349" t="s">
        <v>25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</row>
    <row r="1350" spans="2:16" outlineLevel="2">
      <c r="B1350" t="s">
        <v>16</v>
      </c>
      <c r="C1350" t="s">
        <v>28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2:16" outlineLevel="2">
      <c r="B1351" t="s">
        <v>16</v>
      </c>
      <c r="C1351" t="s">
        <v>50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2:16" outlineLevel="2">
      <c r="B1352" t="s">
        <v>16</v>
      </c>
      <c r="C1352" t="s">
        <v>54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2:16" outlineLevel="2">
      <c r="B1353" t="s">
        <v>16</v>
      </c>
      <c r="C1353" t="s">
        <v>64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2:16" outlineLevel="2">
      <c r="B1354" t="s">
        <v>16</v>
      </c>
      <c r="C1354" t="s">
        <v>38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2:16" outlineLevel="2">
      <c r="B1355" t="s">
        <v>16</v>
      </c>
      <c r="C1355" t="s">
        <v>52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</row>
    <row r="1356" spans="2:16" outlineLevel="2">
      <c r="B1356" t="s">
        <v>16</v>
      </c>
      <c r="C1356" t="s">
        <v>51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2:16" outlineLevel="2">
      <c r="B1357" t="s">
        <v>16</v>
      </c>
      <c r="C1357" t="s">
        <v>26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2:16" outlineLevel="2">
      <c r="B1358" t="s">
        <v>16</v>
      </c>
      <c r="C1358" t="s">
        <v>48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2:16" outlineLevel="2">
      <c r="B1359" t="s">
        <v>16</v>
      </c>
      <c r="C1359" t="s">
        <v>32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2:16" outlineLevel="2">
      <c r="B1360" t="s">
        <v>16</v>
      </c>
      <c r="C1360" t="s">
        <v>20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</row>
    <row r="1361" spans="2:16" outlineLevel="2">
      <c r="B1361" t="s">
        <v>16</v>
      </c>
      <c r="C1361" t="s">
        <v>56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2:16" outlineLevel="2">
      <c r="B1362" t="s">
        <v>16</v>
      </c>
      <c r="C1362" t="s">
        <v>31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</row>
    <row r="1363" spans="2:16" outlineLevel="2">
      <c r="B1363" t="s">
        <v>16</v>
      </c>
      <c r="C1363" t="s">
        <v>41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</row>
    <row r="1364" spans="2:16" outlineLevel="2">
      <c r="B1364" t="s">
        <v>16</v>
      </c>
      <c r="C1364" t="s">
        <v>37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2:16" outlineLevel="2">
      <c r="B1365" t="s">
        <v>16</v>
      </c>
      <c r="C1365" t="s">
        <v>39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2:16" outlineLevel="2">
      <c r="B1366" t="s">
        <v>16</v>
      </c>
      <c r="C1366" t="s">
        <v>36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2:16" outlineLevel="2">
      <c r="B1367" t="s">
        <v>16</v>
      </c>
      <c r="C1367" t="s">
        <v>55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</row>
    <row r="1368" spans="2:16" outlineLevel="2">
      <c r="B1368" t="s">
        <v>16</v>
      </c>
      <c r="C1368" t="s">
        <v>42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2:16" outlineLevel="2">
      <c r="B1369" t="s">
        <v>16</v>
      </c>
      <c r="C1369" t="s">
        <v>40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</row>
    <row r="1370" spans="2:16" outlineLevel="2">
      <c r="B1370" t="s">
        <v>16</v>
      </c>
      <c r="C1370" t="s">
        <v>53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2:16" outlineLevel="2">
      <c r="B1371" t="s">
        <v>16</v>
      </c>
      <c r="C1371" t="s">
        <v>57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2:16" s="5" customFormat="1" outlineLevel="1">
      <c r="C1372" s="5" t="s">
        <v>110</v>
      </c>
      <c r="D1372" s="1">
        <f>IFERROR(D1373/D1374, D1373)</f>
        <v>0</v>
      </c>
      <c r="E1372" s="1">
        <f>IFERROR(E1373/E1374, E1373)</f>
        <v>0</v>
      </c>
      <c r="F1372" s="1">
        <f>IFERROR(F1373/F1374, F1373)</f>
        <v>0</v>
      </c>
      <c r="G1372" s="1">
        <f>IFERROR(G1373/G1374, G1373)</f>
        <v>0</v>
      </c>
      <c r="H1372" s="1">
        <f>IFERROR(H1373/H1374, H1373)</f>
        <v>0</v>
      </c>
      <c r="I1372" s="1">
        <f>IFERROR(I1373/I1374, I1373)</f>
        <v>0</v>
      </c>
      <c r="J1372" s="1">
        <f>IFERROR(J1373/J1374, J1373)</f>
        <v>0</v>
      </c>
      <c r="K1372" s="1">
        <f>IFERROR(K1373/K1374, K1373)</f>
        <v>0</v>
      </c>
      <c r="L1372" s="1">
        <f>IFERROR(L1373/L1374, L1373)</f>
        <v>0</v>
      </c>
      <c r="M1372" s="1">
        <f>IFERROR(M1373/M1374, M1373)</f>
        <v>0</v>
      </c>
      <c r="N1372" s="1">
        <f>IFERROR(N1373/N1374, N1373)</f>
        <v>0</v>
      </c>
      <c r="O1372" s="1">
        <f>IFERROR(O1373/O1374, O1373)</f>
        <v>0</v>
      </c>
      <c r="P1372" s="1">
        <f>IFERROR(P1373/P1374, P1373)</f>
        <v>0</v>
      </c>
    </row>
    <row r="1373" spans="2:16" outlineLevel="2">
      <c r="C1373" t="s">
        <v>10</v>
      </c>
      <c r="D1373">
        <f>COUNTIF(D1375:D1375, "1")</f>
        <v>0</v>
      </c>
      <c r="E1373">
        <f>COUNTIF(E1375:E1375, "1")</f>
        <v>0</v>
      </c>
      <c r="F1373">
        <f>COUNTIF(F1375:F1375, "1")</f>
        <v>0</v>
      </c>
      <c r="G1373">
        <f>COUNTIF(G1375:G1375, "1")</f>
        <v>0</v>
      </c>
      <c r="H1373">
        <f>COUNTIF(H1375:H1375, "1")</f>
        <v>0</v>
      </c>
      <c r="I1373">
        <f>COUNTIF(I1375:I1375, "1")</f>
        <v>0</v>
      </c>
      <c r="J1373">
        <f>COUNTIF(J1375:J1375, "1")</f>
        <v>0</v>
      </c>
      <c r="K1373">
        <f>COUNTIF(K1375:K1375, "1")</f>
        <v>0</v>
      </c>
      <c r="L1373">
        <f>COUNTIF(L1375:L1375, "1")</f>
        <v>0</v>
      </c>
      <c r="M1373">
        <f>COUNTIF(M1375:M1375, "1")</f>
        <v>0</v>
      </c>
      <c r="N1373">
        <f>COUNTIF(N1375:N1375, "1")</f>
        <v>0</v>
      </c>
      <c r="O1373">
        <f>COUNTIF(O1375:O1375, "1")</f>
        <v>0</v>
      </c>
      <c r="P1373">
        <f>COUNTIF(P1375:P1375, "1")</f>
        <v>0</v>
      </c>
    </row>
    <row r="1374" spans="2:16" outlineLevel="2">
      <c r="C1374" t="s">
        <v>12</v>
      </c>
      <c r="D1374">
        <f>COUNTIF(D1375:D1375, "0")</f>
        <v>0</v>
      </c>
      <c r="E1374">
        <f>COUNTIF(E1375:E1375, "0")</f>
        <v>0</v>
      </c>
      <c r="F1374">
        <f>COUNTIF(F1375:F1375, "0")</f>
        <v>0</v>
      </c>
      <c r="G1374">
        <f>COUNTIF(G1375:G1375, "0")</f>
        <v>0</v>
      </c>
      <c r="H1374">
        <f>COUNTIF(H1375:H1375, "0")</f>
        <v>0</v>
      </c>
      <c r="I1374">
        <f>COUNTIF(I1375:I1375, "0")</f>
        <v>0</v>
      </c>
      <c r="J1374">
        <f>COUNTIF(J1375:J1375, "0")</f>
        <v>0</v>
      </c>
      <c r="K1374">
        <f>COUNTIF(K1375:K1375, "0")</f>
        <v>0</v>
      </c>
      <c r="L1374">
        <f>COUNTIF(L1375:L1375, "0")</f>
        <v>0</v>
      </c>
      <c r="M1374">
        <f>COUNTIF(M1375:M1375, "0")</f>
        <v>0</v>
      </c>
      <c r="N1374">
        <f>COUNTIF(N1375:N1375, "0")</f>
        <v>0</v>
      </c>
      <c r="O1374">
        <f>COUNTIF(O1375:O1375, "0")</f>
        <v>0</v>
      </c>
      <c r="P1374">
        <f>COUNTIF(P1375:P1375, "0")</f>
        <v>0</v>
      </c>
    </row>
    <row r="1375" spans="2:16" outlineLevel="2">
      <c r="B1375" t="s">
        <v>111</v>
      </c>
      <c r="C1375" t="s">
        <v>52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2:16" s="3" customFormat="1">
      <c r="B1376" s="3" t="s">
        <v>112</v>
      </c>
      <c r="C1376" s="3" t="s">
        <v>8</v>
      </c>
      <c r="D1376" s="3">
        <f>IFERROR(AVERAGE(D1379,D1399), 0)</f>
        <v>0</v>
      </c>
      <c r="E1376" s="3">
        <f>IFERROR(AVERAGE(E1379,E1399), 0)</f>
        <v>0</v>
      </c>
      <c r="F1376" s="3">
        <f>IFERROR(AVERAGE(F1379,F1399), 0)</f>
        <v>0</v>
      </c>
      <c r="G1376" s="3">
        <f>IFERROR(AVERAGE(G1379,G1399), 0)</f>
        <v>0</v>
      </c>
      <c r="H1376" s="3">
        <f>IFERROR(AVERAGE(H1379,H1399), 0)</f>
        <v>0</v>
      </c>
      <c r="I1376" s="3">
        <f>IFERROR(AVERAGE(I1379,I1399), 0)</f>
        <v>0</v>
      </c>
      <c r="J1376" s="3">
        <f>IFERROR(AVERAGE(J1379,J1399), 0)</f>
        <v>0</v>
      </c>
      <c r="K1376" s="3">
        <f>IFERROR(AVERAGE(K1379,K1399), 0)</f>
        <v>0</v>
      </c>
      <c r="L1376" s="3">
        <f>IFERROR(AVERAGE(L1379,L1399), 0)</f>
        <v>0</v>
      </c>
      <c r="M1376" s="3">
        <f>IFERROR(AVERAGE(M1379,M1399), 0)</f>
        <v>0</v>
      </c>
      <c r="N1376" s="3">
        <f>IFERROR(AVERAGE(N1379,N1399), 0)</f>
        <v>0</v>
      </c>
      <c r="O1376" s="3">
        <f>IFERROR(AVERAGE(O1379,O1399), 0)</f>
        <v>0</v>
      </c>
      <c r="P1376" s="3">
        <f>IFERROR(AVERAGE(P1379,P1399), 0)</f>
        <v>0</v>
      </c>
    </row>
    <row r="1377" spans="2:16" outlineLevel="2">
      <c r="B1377" s="4" t="s">
        <v>9</v>
      </c>
      <c r="D1377">
        <f>E1380+E1400</f>
        <v>0</v>
      </c>
      <c r="E1377">
        <f>F1380+F1400</f>
        <v>0</v>
      </c>
      <c r="F1377">
        <f>G1380+G1400</f>
        <v>0</v>
      </c>
      <c r="G1377">
        <f>H1380+H1400</f>
        <v>0</v>
      </c>
      <c r="H1377">
        <f>I1380+I1400</f>
        <v>0</v>
      </c>
      <c r="I1377">
        <f>J1380+J1400</f>
        <v>0</v>
      </c>
      <c r="J1377">
        <f>K1380+K1400</f>
        <v>0</v>
      </c>
      <c r="K1377">
        <f>L1380+L1400</f>
        <v>0</v>
      </c>
      <c r="L1377">
        <f>M1380+M1400</f>
        <v>0</v>
      </c>
      <c r="M1377">
        <f>N1380+N1400</f>
        <v>0</v>
      </c>
      <c r="N1377">
        <f>O1380+O1400</f>
        <v>0</v>
      </c>
      <c r="O1377">
        <f>P1380+P1400</f>
        <v>0</v>
      </c>
      <c r="P1377">
        <f>Q1380+Q1400</f>
        <v>0</v>
      </c>
    </row>
    <row r="1378" spans="2:16" outlineLevel="2">
      <c r="B1378" s="4" t="s">
        <v>10</v>
      </c>
      <c r="D1378">
        <f>E1381+E1401</f>
        <v>0</v>
      </c>
      <c r="E1378">
        <f>F1381+F1401</f>
        <v>0</v>
      </c>
      <c r="F1378">
        <f>G1381+G1401</f>
        <v>0</v>
      </c>
      <c r="G1378">
        <f>H1381+H1401</f>
        <v>0</v>
      </c>
      <c r="H1378">
        <f>I1381+I1401</f>
        <v>0</v>
      </c>
      <c r="I1378">
        <f>J1381+J1401</f>
        <v>0</v>
      </c>
      <c r="J1378">
        <f>K1381+K1401</f>
        <v>0</v>
      </c>
      <c r="K1378">
        <f>L1381+L1401</f>
        <v>0</v>
      </c>
      <c r="L1378">
        <f>M1381+M1401</f>
        <v>0</v>
      </c>
      <c r="M1378">
        <f>N1381+N1401</f>
        <v>0</v>
      </c>
      <c r="N1378">
        <f>O1381+O1401</f>
        <v>0</v>
      </c>
      <c r="O1378">
        <f>P1381+P1401</f>
        <v>0</v>
      </c>
      <c r="P1378">
        <f>Q1381+Q1401</f>
        <v>0</v>
      </c>
    </row>
    <row r="1379" spans="2:16" s="5" customFormat="1" outlineLevel="1">
      <c r="C1379" s="5" t="s">
        <v>21</v>
      </c>
      <c r="D1379" s="1">
        <f>IFERROR(D1380/D1381, D1380)</f>
        <v>0</v>
      </c>
      <c r="E1379" s="1">
        <f>IFERROR(E1380/E1381, E1380)</f>
        <v>0</v>
      </c>
      <c r="F1379" s="1">
        <f>IFERROR(F1380/F1381, F1380)</f>
        <v>0</v>
      </c>
      <c r="G1379" s="1">
        <f>IFERROR(G1380/G1381, G1380)</f>
        <v>0</v>
      </c>
      <c r="H1379" s="1">
        <f>IFERROR(H1380/H1381, H1380)</f>
        <v>0</v>
      </c>
      <c r="I1379" s="1">
        <f>IFERROR(I1380/I1381, I1380)</f>
        <v>0</v>
      </c>
      <c r="J1379" s="1">
        <f>IFERROR(J1380/J1381, J1380)</f>
        <v>0</v>
      </c>
      <c r="K1379" s="1">
        <f>IFERROR(K1380/K1381, K1380)</f>
        <v>0</v>
      </c>
      <c r="L1379" s="1">
        <f>IFERROR(L1380/L1381, L1380)</f>
        <v>0</v>
      </c>
      <c r="M1379" s="1">
        <f>IFERROR(M1380/M1381, M1380)</f>
        <v>0</v>
      </c>
      <c r="N1379" s="1">
        <f>IFERROR(N1380/N1381, N1380)</f>
        <v>0</v>
      </c>
      <c r="O1379" s="1">
        <f>IFERROR(O1380/O1381, O1380)</f>
        <v>0</v>
      </c>
      <c r="P1379" s="1">
        <f>IFERROR(P1380/P1381, P1380)</f>
        <v>0</v>
      </c>
    </row>
    <row r="1380" spans="2:16" outlineLevel="2">
      <c r="C1380" t="s">
        <v>10</v>
      </c>
      <c r="D1380">
        <f>COUNTIF(D1382:D1398, "1")</f>
        <v>0</v>
      </c>
      <c r="E1380">
        <f>COUNTIF(E1382:E1398, "1")</f>
        <v>0</v>
      </c>
      <c r="F1380">
        <f>COUNTIF(F1382:F1398, "1")</f>
        <v>0</v>
      </c>
      <c r="G1380">
        <f>COUNTIF(G1382:G1398, "1")</f>
        <v>0</v>
      </c>
      <c r="H1380">
        <f>COUNTIF(H1382:H1398, "1")</f>
        <v>0</v>
      </c>
      <c r="I1380">
        <f>COUNTIF(I1382:I1398, "1")</f>
        <v>0</v>
      </c>
      <c r="J1380">
        <f>COUNTIF(J1382:J1398, "1")</f>
        <v>0</v>
      </c>
      <c r="K1380">
        <f>COUNTIF(K1382:K1398, "1")</f>
        <v>0</v>
      </c>
      <c r="L1380">
        <f>COUNTIF(L1382:L1398, "1")</f>
        <v>0</v>
      </c>
      <c r="M1380">
        <f>COUNTIF(M1382:M1398, "1")</f>
        <v>0</v>
      </c>
      <c r="N1380">
        <f>COUNTIF(N1382:N1398, "1")</f>
        <v>0</v>
      </c>
      <c r="O1380">
        <f>COUNTIF(O1382:O1398, "1")</f>
        <v>0</v>
      </c>
      <c r="P1380">
        <f>COUNTIF(P1382:P1398, "1")</f>
        <v>0</v>
      </c>
    </row>
    <row r="1381" spans="2:16" outlineLevel="2">
      <c r="C1381" t="s">
        <v>12</v>
      </c>
      <c r="D1381">
        <f>COUNTIF(D1382:D1398, "0")</f>
        <v>0</v>
      </c>
      <c r="E1381">
        <f>COUNTIF(E1382:E1398, "0")</f>
        <v>0</v>
      </c>
      <c r="F1381">
        <f>COUNTIF(F1382:F1398, "0")</f>
        <v>0</v>
      </c>
      <c r="G1381">
        <f>COUNTIF(G1382:G1398, "0")</f>
        <v>0</v>
      </c>
      <c r="H1381">
        <f>COUNTIF(H1382:H1398, "0")</f>
        <v>0</v>
      </c>
      <c r="I1381">
        <f>COUNTIF(I1382:I1398, "0")</f>
        <v>0</v>
      </c>
      <c r="J1381">
        <f>COUNTIF(J1382:J1398, "0")</f>
        <v>0</v>
      </c>
      <c r="K1381">
        <f>COUNTIF(K1382:K1398, "0")</f>
        <v>0</v>
      </c>
      <c r="L1381">
        <f>COUNTIF(L1382:L1398, "0")</f>
        <v>0</v>
      </c>
      <c r="M1381">
        <f>COUNTIF(M1382:M1398, "0")</f>
        <v>0</v>
      </c>
      <c r="N1381">
        <f>COUNTIF(N1382:N1398, "0")</f>
        <v>0</v>
      </c>
      <c r="O1381">
        <f>COUNTIF(O1382:O1398, "0")</f>
        <v>0</v>
      </c>
      <c r="P1381">
        <f>COUNTIF(P1382:P1398, "0")</f>
        <v>0</v>
      </c>
    </row>
    <row r="1382" spans="2:16" outlineLevel="2">
      <c r="B1382" t="s">
        <v>22</v>
      </c>
      <c r="C1382" t="s">
        <v>25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2:16" outlineLevel="2">
      <c r="B1383" t="s">
        <v>22</v>
      </c>
      <c r="C1383" t="s">
        <v>26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2:16" outlineLevel="2">
      <c r="B1384" t="s">
        <v>22</v>
      </c>
      <c r="C1384" t="s">
        <v>27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2:16" outlineLevel="2">
      <c r="B1385" t="s">
        <v>22</v>
      </c>
      <c r="C1385" t="s">
        <v>27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2:16" outlineLevel="2">
      <c r="B1386" t="s">
        <v>22</v>
      </c>
      <c r="C1386" t="s">
        <v>28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2:16" outlineLevel="2">
      <c r="B1387" t="s">
        <v>22</v>
      </c>
      <c r="C1387" t="s">
        <v>29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2:16" outlineLevel="2">
      <c r="B1388" t="s">
        <v>22</v>
      </c>
      <c r="C1388" t="s">
        <v>31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</row>
    <row r="1389" spans="2:16" outlineLevel="2">
      <c r="B1389" t="s">
        <v>22</v>
      </c>
      <c r="C1389" t="s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2:16" outlineLevel="2">
      <c r="B1390" t="s">
        <v>22</v>
      </c>
      <c r="C1390" t="s">
        <v>32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</row>
    <row r="1391" spans="2:16" outlineLevel="2">
      <c r="B1391" t="s">
        <v>22</v>
      </c>
      <c r="C1391" t="s">
        <v>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2:16" outlineLevel="2">
      <c r="B1392" t="s">
        <v>22</v>
      </c>
      <c r="C1392" t="s">
        <v>36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0</v>
      </c>
    </row>
    <row r="1393" spans="2:16" outlineLevel="2">
      <c r="B1393" t="s">
        <v>22</v>
      </c>
      <c r="C1393" t="s">
        <v>37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2:16" outlineLevel="2">
      <c r="B1394" t="s">
        <v>22</v>
      </c>
      <c r="C1394" t="s">
        <v>38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</row>
    <row r="1395" spans="2:16" outlineLevel="2">
      <c r="B1395" t="s">
        <v>22</v>
      </c>
      <c r="C1395" t="s">
        <v>39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2:16" outlineLevel="2">
      <c r="B1396" t="s">
        <v>22</v>
      </c>
      <c r="C1396" t="s">
        <v>40</v>
      </c>
      <c r="D1396">
        <v>0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</row>
    <row r="1397" spans="2:16" outlineLevel="2">
      <c r="B1397" t="s">
        <v>22</v>
      </c>
      <c r="C1397" t="s">
        <v>41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</row>
    <row r="1398" spans="2:16" outlineLevel="2">
      <c r="B1398" t="s">
        <v>22</v>
      </c>
      <c r="C1398" t="s">
        <v>41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</row>
    <row r="1399" spans="2:16" s="5" customFormat="1" outlineLevel="1">
      <c r="C1399" s="5" t="s">
        <v>15</v>
      </c>
      <c r="D1399" s="1">
        <f>IFERROR(D1400/D1401, D1400)</f>
        <v>0</v>
      </c>
      <c r="E1399" s="1">
        <f>IFERROR(E1400/E1401, E1400)</f>
        <v>0</v>
      </c>
      <c r="F1399" s="1">
        <f>IFERROR(F1400/F1401, F1400)</f>
        <v>0</v>
      </c>
      <c r="G1399" s="1">
        <f>IFERROR(G1400/G1401, G1400)</f>
        <v>0</v>
      </c>
      <c r="H1399" s="1">
        <f>IFERROR(H1400/H1401, H1400)</f>
        <v>0</v>
      </c>
      <c r="I1399" s="1">
        <f>IFERROR(I1400/I1401, I1400)</f>
        <v>0</v>
      </c>
      <c r="J1399" s="1">
        <f>IFERROR(J1400/J1401, J1400)</f>
        <v>0</v>
      </c>
      <c r="K1399" s="1">
        <f>IFERROR(K1400/K1401, K1400)</f>
        <v>0</v>
      </c>
      <c r="L1399" s="1">
        <f>IFERROR(L1400/L1401, L1400)</f>
        <v>0</v>
      </c>
      <c r="M1399" s="1">
        <f>IFERROR(M1400/M1401, M1400)</f>
        <v>0</v>
      </c>
      <c r="N1399" s="1">
        <f>IFERROR(N1400/N1401, N1400)</f>
        <v>0</v>
      </c>
      <c r="O1399" s="1">
        <f>IFERROR(O1400/O1401, O1400)</f>
        <v>0</v>
      </c>
      <c r="P1399" s="1">
        <f>IFERROR(P1400/P1401, P1400)</f>
        <v>0</v>
      </c>
    </row>
    <row r="1400" spans="2:16" outlineLevel="2">
      <c r="C1400" t="s">
        <v>10</v>
      </c>
      <c r="D1400">
        <f>COUNTIF(D1402:D1424, "1")</f>
        <v>0</v>
      </c>
      <c r="E1400">
        <f>COUNTIF(E1402:E1424, "1")</f>
        <v>0</v>
      </c>
      <c r="F1400">
        <f>COUNTIF(F1402:F1424, "1")</f>
        <v>0</v>
      </c>
      <c r="G1400">
        <f>COUNTIF(G1402:G1424, "1")</f>
        <v>0</v>
      </c>
      <c r="H1400">
        <f>COUNTIF(H1402:H1424, "1")</f>
        <v>0</v>
      </c>
      <c r="I1400">
        <f>COUNTIF(I1402:I1424, "1")</f>
        <v>0</v>
      </c>
      <c r="J1400">
        <f>COUNTIF(J1402:J1424, "1")</f>
        <v>0</v>
      </c>
      <c r="K1400">
        <f>COUNTIF(K1402:K1424, "1")</f>
        <v>0</v>
      </c>
      <c r="L1400">
        <f>COUNTIF(L1402:L1424, "1")</f>
        <v>0</v>
      </c>
      <c r="M1400">
        <f>COUNTIF(M1402:M1424, "1")</f>
        <v>0</v>
      </c>
      <c r="N1400">
        <f>COUNTIF(N1402:N1424, "1")</f>
        <v>0</v>
      </c>
      <c r="O1400">
        <f>COUNTIF(O1402:O1424, "1")</f>
        <v>0</v>
      </c>
      <c r="P1400">
        <f>COUNTIF(P1402:P1424, "1")</f>
        <v>0</v>
      </c>
    </row>
    <row r="1401" spans="2:16" outlineLevel="2">
      <c r="C1401" t="s">
        <v>12</v>
      </c>
      <c r="D1401">
        <f>COUNTIF(D1402:D1424, "0")</f>
        <v>0</v>
      </c>
      <c r="E1401">
        <f>COUNTIF(E1402:E1424, "0")</f>
        <v>0</v>
      </c>
      <c r="F1401">
        <f>COUNTIF(F1402:F1424, "0")</f>
        <v>0</v>
      </c>
      <c r="G1401">
        <f>COUNTIF(G1402:G1424, "0")</f>
        <v>0</v>
      </c>
      <c r="H1401">
        <f>COUNTIF(H1402:H1424, "0")</f>
        <v>0</v>
      </c>
      <c r="I1401">
        <f>COUNTIF(I1402:I1424, "0")</f>
        <v>0</v>
      </c>
      <c r="J1401">
        <f>COUNTIF(J1402:J1424, "0")</f>
        <v>0</v>
      </c>
      <c r="K1401">
        <f>COUNTIF(K1402:K1424, "0")</f>
        <v>0</v>
      </c>
      <c r="L1401">
        <f>COUNTIF(L1402:L1424, "0")</f>
        <v>0</v>
      </c>
      <c r="M1401">
        <f>COUNTIF(M1402:M1424, "0")</f>
        <v>0</v>
      </c>
      <c r="N1401">
        <f>COUNTIF(N1402:N1424, "0")</f>
        <v>0</v>
      </c>
      <c r="O1401">
        <f>COUNTIF(O1402:O1424, "0")</f>
        <v>0</v>
      </c>
      <c r="P1401">
        <f>COUNTIF(P1402:P1424, "0")</f>
        <v>0</v>
      </c>
    </row>
    <row r="1402" spans="2:16" outlineLevel="2">
      <c r="B1402" t="s">
        <v>16</v>
      </c>
      <c r="C1402" t="s">
        <v>25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2:16" outlineLevel="2">
      <c r="B1403" t="s">
        <v>16</v>
      </c>
      <c r="C1403" t="s">
        <v>26</v>
      </c>
      <c r="D1403">
        <v>0</v>
      </c>
      <c r="E1403">
        <v>0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2:16" outlineLevel="2">
      <c r="B1404" t="s">
        <v>16</v>
      </c>
      <c r="C1404" t="s">
        <v>26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2:16" outlineLevel="2">
      <c r="B1405" t="s">
        <v>16</v>
      </c>
      <c r="C1405" t="s">
        <v>27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</row>
    <row r="1406" spans="2:16" outlineLevel="2">
      <c r="B1406" t="s">
        <v>16</v>
      </c>
      <c r="C1406" t="s">
        <v>27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</row>
    <row r="1407" spans="2:16" outlineLevel="2">
      <c r="B1407" t="s">
        <v>16</v>
      </c>
      <c r="C1407" t="s">
        <v>28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</row>
    <row r="1408" spans="2:16" outlineLevel="2">
      <c r="B1408" t="s">
        <v>16</v>
      </c>
      <c r="C1408" t="s">
        <v>48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2:16" outlineLevel="2">
      <c r="B1409" t="s">
        <v>16</v>
      </c>
      <c r="C1409" t="s">
        <v>29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2:16" outlineLevel="2">
      <c r="B1410" t="s">
        <v>16</v>
      </c>
      <c r="C1410" t="s">
        <v>31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</row>
    <row r="1411" spans="2:16" outlineLevel="2">
      <c r="B1411" t="s">
        <v>16</v>
      </c>
      <c r="C1411" t="s">
        <v>20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</row>
    <row r="1412" spans="2:16" outlineLevel="2">
      <c r="B1412" t="s">
        <v>16</v>
      </c>
      <c r="C1412" t="s">
        <v>33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</row>
    <row r="1413" spans="2:16" outlineLevel="2">
      <c r="B1413" t="s">
        <v>16</v>
      </c>
      <c r="C1413" t="s">
        <v>34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2:16" outlineLevel="2">
      <c r="B1414" t="s">
        <v>16</v>
      </c>
      <c r="C1414" t="s">
        <v>35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2:16" outlineLevel="2">
      <c r="B1415" t="s">
        <v>16</v>
      </c>
      <c r="C1415" t="s">
        <v>36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2:16" outlineLevel="2">
      <c r="B1416" t="s">
        <v>16</v>
      </c>
      <c r="C1416" t="s">
        <v>36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2:16" outlineLevel="2">
      <c r="B1417" t="s">
        <v>16</v>
      </c>
      <c r="C1417" t="s">
        <v>37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2:16" outlineLevel="2">
      <c r="B1418" t="s">
        <v>16</v>
      </c>
      <c r="C1418" t="s">
        <v>38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</row>
    <row r="1419" spans="2:16" outlineLevel="2">
      <c r="B1419" t="s">
        <v>16</v>
      </c>
      <c r="C1419" t="s">
        <v>38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</row>
    <row r="1420" spans="2:16" outlineLevel="2">
      <c r="B1420" t="s">
        <v>16</v>
      </c>
      <c r="C1420" t="s">
        <v>39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</row>
    <row r="1421" spans="2:16" outlineLevel="2">
      <c r="B1421" t="s">
        <v>16</v>
      </c>
      <c r="C1421" t="s">
        <v>41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2:16" outlineLevel="2">
      <c r="B1422" t="s">
        <v>16</v>
      </c>
      <c r="C1422" t="s">
        <v>41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2:16" outlineLevel="2">
      <c r="B1423" t="s">
        <v>16</v>
      </c>
      <c r="C1423" t="s">
        <v>51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</row>
    <row r="1424" spans="2:16" outlineLevel="2">
      <c r="B1424" t="s">
        <v>16</v>
      </c>
      <c r="C1424" t="s">
        <v>51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</row>
    <row r="1425" spans="2:16" s="3" customFormat="1">
      <c r="B1425" s="3" t="s">
        <v>113</v>
      </c>
      <c r="C1425" s="3" t="s">
        <v>8</v>
      </c>
      <c r="D1425" s="3">
        <f>IFERROR(AVERAGE(D1428,D1432), 0)</f>
        <v>0</v>
      </c>
      <c r="E1425" s="3">
        <f>IFERROR(AVERAGE(E1428,E1432), 0)</f>
        <v>0</v>
      </c>
      <c r="F1425" s="3">
        <f>IFERROR(AVERAGE(F1428,F1432), 0)</f>
        <v>0</v>
      </c>
      <c r="G1425" s="3">
        <f>IFERROR(AVERAGE(G1428,G1432), 0)</f>
        <v>0</v>
      </c>
      <c r="H1425" s="3">
        <f>IFERROR(AVERAGE(H1428,H1432), 0)</f>
        <v>0</v>
      </c>
      <c r="I1425" s="3">
        <f>IFERROR(AVERAGE(I1428,I1432), 0)</f>
        <v>0</v>
      </c>
      <c r="J1425" s="3">
        <f>IFERROR(AVERAGE(J1428,J1432), 0)</f>
        <v>0</v>
      </c>
      <c r="K1425" s="3">
        <f>IFERROR(AVERAGE(K1428,K1432), 0)</f>
        <v>0</v>
      </c>
      <c r="L1425" s="3">
        <f>IFERROR(AVERAGE(L1428,L1432), 0)</f>
        <v>0</v>
      </c>
      <c r="M1425" s="3">
        <f>IFERROR(AVERAGE(M1428,M1432), 0)</f>
        <v>0</v>
      </c>
      <c r="N1425" s="3">
        <f>IFERROR(AVERAGE(N1428,N1432), 0)</f>
        <v>0</v>
      </c>
      <c r="O1425" s="3">
        <f>IFERROR(AVERAGE(O1428,O1432), 0)</f>
        <v>0</v>
      </c>
      <c r="P1425" s="3">
        <f>IFERROR(AVERAGE(P1428,P1432), 0)</f>
        <v>0</v>
      </c>
    </row>
    <row r="1426" spans="2:16" outlineLevel="2">
      <c r="B1426" s="4" t="s">
        <v>9</v>
      </c>
      <c r="D1426">
        <f>E1429+E1433</f>
        <v>0</v>
      </c>
      <c r="E1426">
        <f>F1429+F1433</f>
        <v>0</v>
      </c>
      <c r="F1426">
        <f>G1429+G1433</f>
        <v>0</v>
      </c>
      <c r="G1426">
        <f>H1429+H1433</f>
        <v>0</v>
      </c>
      <c r="H1426">
        <f>I1429+I1433</f>
        <v>0</v>
      </c>
      <c r="I1426">
        <f>J1429+J1433</f>
        <v>0</v>
      </c>
      <c r="J1426">
        <f>K1429+K1433</f>
        <v>0</v>
      </c>
      <c r="K1426">
        <f>L1429+L1433</f>
        <v>0</v>
      </c>
      <c r="L1426">
        <f>M1429+M1433</f>
        <v>0</v>
      </c>
      <c r="M1426">
        <f>N1429+N1433</f>
        <v>0</v>
      </c>
      <c r="N1426">
        <f>O1429+O1433</f>
        <v>0</v>
      </c>
      <c r="O1426">
        <f>P1429+P1433</f>
        <v>0</v>
      </c>
      <c r="P1426">
        <f>Q1429+Q1433</f>
        <v>0</v>
      </c>
    </row>
    <row r="1427" spans="2:16" outlineLevel="2">
      <c r="B1427" s="4" t="s">
        <v>10</v>
      </c>
      <c r="D1427">
        <f>E1430+E1434</f>
        <v>0</v>
      </c>
      <c r="E1427">
        <f>F1430+F1434</f>
        <v>0</v>
      </c>
      <c r="F1427">
        <f>G1430+G1434</f>
        <v>0</v>
      </c>
      <c r="G1427">
        <f>H1430+H1434</f>
        <v>0</v>
      </c>
      <c r="H1427">
        <f>I1430+I1434</f>
        <v>0</v>
      </c>
      <c r="I1427">
        <f>J1430+J1434</f>
        <v>0</v>
      </c>
      <c r="J1427">
        <f>K1430+K1434</f>
        <v>0</v>
      </c>
      <c r="K1427">
        <f>L1430+L1434</f>
        <v>0</v>
      </c>
      <c r="L1427">
        <f>M1430+M1434</f>
        <v>0</v>
      </c>
      <c r="M1427">
        <f>N1430+N1434</f>
        <v>0</v>
      </c>
      <c r="N1427">
        <f>O1430+O1434</f>
        <v>0</v>
      </c>
      <c r="O1427">
        <f>P1430+P1434</f>
        <v>0</v>
      </c>
      <c r="P1427">
        <f>Q1430+Q1434</f>
        <v>0</v>
      </c>
    </row>
    <row r="1428" spans="2:16" s="5" customFormat="1" outlineLevel="1">
      <c r="C1428" s="5" t="s">
        <v>114</v>
      </c>
      <c r="D1428" s="1">
        <f>IFERROR(D1429/D1430, D1429)</f>
        <v>0</v>
      </c>
      <c r="E1428" s="1">
        <f>IFERROR(E1429/E1430, E1429)</f>
        <v>0</v>
      </c>
      <c r="F1428" s="1">
        <f>IFERROR(F1429/F1430, F1429)</f>
        <v>0</v>
      </c>
      <c r="G1428" s="1">
        <f>IFERROR(G1429/G1430, G1429)</f>
        <v>0</v>
      </c>
      <c r="H1428" s="1">
        <f>IFERROR(H1429/H1430, H1429)</f>
        <v>0</v>
      </c>
      <c r="I1428" s="1">
        <f>IFERROR(I1429/I1430, I1429)</f>
        <v>0</v>
      </c>
      <c r="J1428" s="1">
        <f>IFERROR(J1429/J1430, J1429)</f>
        <v>0</v>
      </c>
      <c r="K1428" s="1">
        <f>IFERROR(K1429/K1430, K1429)</f>
        <v>0</v>
      </c>
      <c r="L1428" s="1">
        <f>IFERROR(L1429/L1430, L1429)</f>
        <v>0</v>
      </c>
      <c r="M1428" s="1">
        <f>IFERROR(M1429/M1430, M1429)</f>
        <v>0</v>
      </c>
      <c r="N1428" s="1">
        <f>IFERROR(N1429/N1430, N1429)</f>
        <v>0</v>
      </c>
      <c r="O1428" s="1">
        <f>IFERROR(O1429/O1430, O1429)</f>
        <v>0</v>
      </c>
      <c r="P1428" s="1">
        <f>IFERROR(P1429/P1430, P1429)</f>
        <v>0</v>
      </c>
    </row>
    <row r="1429" spans="2:16" outlineLevel="2">
      <c r="C1429" t="s">
        <v>10</v>
      </c>
      <c r="D1429">
        <f>COUNTIF(D1431:D1431, "1")</f>
        <v>0</v>
      </c>
      <c r="E1429">
        <f>COUNTIF(E1431:E1431, "1")</f>
        <v>0</v>
      </c>
      <c r="F1429">
        <f>COUNTIF(F1431:F1431, "1")</f>
        <v>0</v>
      </c>
      <c r="G1429">
        <f>COUNTIF(G1431:G1431, "1")</f>
        <v>0</v>
      </c>
      <c r="H1429">
        <f>COUNTIF(H1431:H1431, "1")</f>
        <v>0</v>
      </c>
      <c r="I1429">
        <f>COUNTIF(I1431:I1431, "1")</f>
        <v>0</v>
      </c>
      <c r="J1429">
        <f>COUNTIF(J1431:J1431, "1")</f>
        <v>0</v>
      </c>
      <c r="K1429">
        <f>COUNTIF(K1431:K1431, "1")</f>
        <v>0</v>
      </c>
      <c r="L1429">
        <f>COUNTIF(L1431:L1431, "1")</f>
        <v>0</v>
      </c>
      <c r="M1429">
        <f>COUNTIF(M1431:M1431, "1")</f>
        <v>0</v>
      </c>
      <c r="N1429">
        <f>COUNTIF(N1431:N1431, "1")</f>
        <v>0</v>
      </c>
      <c r="O1429">
        <f>COUNTIF(O1431:O1431, "1")</f>
        <v>0</v>
      </c>
      <c r="P1429">
        <f>COUNTIF(P1431:P1431, "1")</f>
        <v>0</v>
      </c>
    </row>
    <row r="1430" spans="2:16" outlineLevel="2">
      <c r="C1430" t="s">
        <v>12</v>
      </c>
      <c r="D1430">
        <f>COUNTIF(D1431:D1431, "0")</f>
        <v>0</v>
      </c>
      <c r="E1430">
        <f>COUNTIF(E1431:E1431, "0")</f>
        <v>0</v>
      </c>
      <c r="F1430">
        <f>COUNTIF(F1431:F1431, "0")</f>
        <v>0</v>
      </c>
      <c r="G1430">
        <f>COUNTIF(G1431:G1431, "0")</f>
        <v>0</v>
      </c>
      <c r="H1430">
        <f>COUNTIF(H1431:H1431, "0")</f>
        <v>0</v>
      </c>
      <c r="I1430">
        <f>COUNTIF(I1431:I1431, "0")</f>
        <v>0</v>
      </c>
      <c r="J1430">
        <f>COUNTIF(J1431:J1431, "0")</f>
        <v>0</v>
      </c>
      <c r="K1430">
        <f>COUNTIF(K1431:K1431, "0")</f>
        <v>0</v>
      </c>
      <c r="L1430">
        <f>COUNTIF(L1431:L1431, "0")</f>
        <v>0</v>
      </c>
      <c r="M1430">
        <f>COUNTIF(M1431:M1431, "0")</f>
        <v>0</v>
      </c>
      <c r="N1430">
        <f>COUNTIF(N1431:N1431, "0")</f>
        <v>0</v>
      </c>
      <c r="O1430">
        <f>COUNTIF(O1431:O1431, "0")</f>
        <v>0</v>
      </c>
      <c r="P1430">
        <f>COUNTIF(P1431:P1431, "0")</f>
        <v>0</v>
      </c>
    </row>
    <row r="1431" spans="2:16" outlineLevel="2">
      <c r="B1431" t="s">
        <v>115</v>
      </c>
      <c r="C1431" t="s">
        <v>17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2:16" s="5" customFormat="1" outlineLevel="1">
      <c r="C1432" s="5" t="s">
        <v>43</v>
      </c>
      <c r="D1432" s="1">
        <f>IFERROR(D1433/D1434, D1433)</f>
        <v>0</v>
      </c>
      <c r="E1432" s="1">
        <f>IFERROR(E1433/E1434, E1433)</f>
        <v>0</v>
      </c>
      <c r="F1432" s="1">
        <f>IFERROR(F1433/F1434, F1433)</f>
        <v>0</v>
      </c>
      <c r="G1432" s="1">
        <f>IFERROR(G1433/G1434, G1433)</f>
        <v>0</v>
      </c>
      <c r="H1432" s="1">
        <f>IFERROR(H1433/H1434, H1433)</f>
        <v>0</v>
      </c>
      <c r="I1432" s="1">
        <f>IFERROR(I1433/I1434, I1433)</f>
        <v>0</v>
      </c>
      <c r="J1432" s="1">
        <f>IFERROR(J1433/J1434, J1433)</f>
        <v>0</v>
      </c>
      <c r="K1432" s="1">
        <f>IFERROR(K1433/K1434, K1433)</f>
        <v>0</v>
      </c>
      <c r="L1432" s="1">
        <f>IFERROR(L1433/L1434, L1433)</f>
        <v>0</v>
      </c>
      <c r="M1432" s="1">
        <f>IFERROR(M1433/M1434, M1433)</f>
        <v>0</v>
      </c>
      <c r="N1432" s="1">
        <f>IFERROR(N1433/N1434, N1433)</f>
        <v>0</v>
      </c>
      <c r="O1432" s="1">
        <f>IFERROR(O1433/O1434, O1433)</f>
        <v>0</v>
      </c>
      <c r="P1432" s="1">
        <f>IFERROR(P1433/P1434, P1433)</f>
        <v>0</v>
      </c>
    </row>
    <row r="1433" spans="2:16" outlineLevel="2">
      <c r="C1433" t="s">
        <v>10</v>
      </c>
      <c r="D1433">
        <f>COUNTIF(D1435:D1435, "1")</f>
        <v>0</v>
      </c>
      <c r="E1433">
        <f>COUNTIF(E1435:E1435, "1")</f>
        <v>0</v>
      </c>
      <c r="F1433">
        <f>COUNTIF(F1435:F1435, "1")</f>
        <v>0</v>
      </c>
      <c r="G1433">
        <f>COUNTIF(G1435:G1435, "1")</f>
        <v>0</v>
      </c>
      <c r="H1433">
        <f>COUNTIF(H1435:H1435, "1")</f>
        <v>0</v>
      </c>
      <c r="I1433">
        <f>COUNTIF(I1435:I1435, "1")</f>
        <v>0</v>
      </c>
      <c r="J1433">
        <f>COUNTIF(J1435:J1435, "1")</f>
        <v>0</v>
      </c>
      <c r="K1433">
        <f>COUNTIF(K1435:K1435, "1")</f>
        <v>0</v>
      </c>
      <c r="L1433">
        <f>COUNTIF(L1435:L1435, "1")</f>
        <v>0</v>
      </c>
      <c r="M1433">
        <f>COUNTIF(M1435:M1435, "1")</f>
        <v>0</v>
      </c>
      <c r="N1433">
        <f>COUNTIF(N1435:N1435, "1")</f>
        <v>0</v>
      </c>
      <c r="O1433">
        <f>COUNTIF(O1435:O1435, "1")</f>
        <v>0</v>
      </c>
      <c r="P1433">
        <f>COUNTIF(P1435:P1435, "1")</f>
        <v>0</v>
      </c>
    </row>
    <row r="1434" spans="2:16" outlineLevel="2">
      <c r="C1434" t="s">
        <v>12</v>
      </c>
      <c r="D1434">
        <f>COUNTIF(D1435:D1435, "0")</f>
        <v>0</v>
      </c>
      <c r="E1434">
        <f>COUNTIF(E1435:E1435, "0")</f>
        <v>0</v>
      </c>
      <c r="F1434">
        <f>COUNTIF(F1435:F1435, "0")</f>
        <v>0</v>
      </c>
      <c r="G1434">
        <f>COUNTIF(G1435:G1435, "0")</f>
        <v>0</v>
      </c>
      <c r="H1434">
        <f>COUNTIF(H1435:H1435, "0")</f>
        <v>0</v>
      </c>
      <c r="I1434">
        <f>COUNTIF(I1435:I1435, "0")</f>
        <v>0</v>
      </c>
      <c r="J1434">
        <f>COUNTIF(J1435:J1435, "0")</f>
        <v>0</v>
      </c>
      <c r="K1434">
        <f>COUNTIF(K1435:K1435, "0")</f>
        <v>0</v>
      </c>
      <c r="L1434">
        <f>COUNTIF(L1435:L1435, "0")</f>
        <v>0</v>
      </c>
      <c r="M1434">
        <f>COUNTIF(M1435:M1435, "0")</f>
        <v>0</v>
      </c>
      <c r="N1434">
        <f>COUNTIF(N1435:N1435, "0")</f>
        <v>0</v>
      </c>
      <c r="O1434">
        <f>COUNTIF(O1435:O1435, "0")</f>
        <v>0</v>
      </c>
      <c r="P1434">
        <f>COUNTIF(P1435:P1435, "0")</f>
        <v>0</v>
      </c>
    </row>
    <row r="1435" spans="2:16" outlineLevel="2">
      <c r="B1435" t="s">
        <v>44</v>
      </c>
      <c r="C1435" t="s">
        <v>35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</row>
    <row r="1436" spans="2:16" s="3" customFormat="1">
      <c r="B1436" s="3" t="s">
        <v>116</v>
      </c>
      <c r="C1436" s="3" t="s">
        <v>8</v>
      </c>
      <c r="D1436" s="3">
        <f>IFERROR(AVERAGE(D1439,D1460), 0)</f>
        <v>0</v>
      </c>
      <c r="E1436" s="3">
        <f>IFERROR(AVERAGE(E1439,E1460), 0)</f>
        <v>0</v>
      </c>
      <c r="F1436" s="3">
        <f>IFERROR(AVERAGE(F1439,F1460), 0)</f>
        <v>0</v>
      </c>
      <c r="G1436" s="3">
        <f>IFERROR(AVERAGE(G1439,G1460), 0)</f>
        <v>0</v>
      </c>
      <c r="H1436" s="3">
        <f>IFERROR(AVERAGE(H1439,H1460), 0)</f>
        <v>0</v>
      </c>
      <c r="I1436" s="3">
        <f>IFERROR(AVERAGE(I1439,I1460), 0)</f>
        <v>0</v>
      </c>
      <c r="J1436" s="3">
        <f>IFERROR(AVERAGE(J1439,J1460), 0)</f>
        <v>0</v>
      </c>
      <c r="K1436" s="3">
        <f>IFERROR(AVERAGE(K1439,K1460), 0)</f>
        <v>0</v>
      </c>
      <c r="L1436" s="3">
        <f>IFERROR(AVERAGE(L1439,L1460), 0)</f>
        <v>0</v>
      </c>
      <c r="M1436" s="3">
        <f>IFERROR(AVERAGE(M1439,M1460), 0)</f>
        <v>0</v>
      </c>
      <c r="N1436" s="3">
        <f>IFERROR(AVERAGE(N1439,N1460), 0)</f>
        <v>0</v>
      </c>
      <c r="O1436" s="3">
        <f>IFERROR(AVERAGE(O1439,O1460), 0)</f>
        <v>0</v>
      </c>
      <c r="P1436" s="3">
        <f>IFERROR(AVERAGE(P1439,P1460), 0)</f>
        <v>0</v>
      </c>
    </row>
    <row r="1437" spans="2:16" outlineLevel="2">
      <c r="B1437" s="4" t="s">
        <v>9</v>
      </c>
      <c r="D1437">
        <f>E1440+E1461</f>
        <v>0</v>
      </c>
      <c r="E1437">
        <f>F1440+F1461</f>
        <v>0</v>
      </c>
      <c r="F1437">
        <f>G1440+G1461</f>
        <v>0</v>
      </c>
      <c r="G1437">
        <f>H1440+H1461</f>
        <v>0</v>
      </c>
      <c r="H1437">
        <f>I1440+I1461</f>
        <v>0</v>
      </c>
      <c r="I1437">
        <f>J1440+J1461</f>
        <v>0</v>
      </c>
      <c r="J1437">
        <f>K1440+K1461</f>
        <v>0</v>
      </c>
      <c r="K1437">
        <f>L1440+L1461</f>
        <v>0</v>
      </c>
      <c r="L1437">
        <f>M1440+M1461</f>
        <v>0</v>
      </c>
      <c r="M1437">
        <f>N1440+N1461</f>
        <v>0</v>
      </c>
      <c r="N1437">
        <f>O1440+O1461</f>
        <v>0</v>
      </c>
      <c r="O1437">
        <f>P1440+P1461</f>
        <v>0</v>
      </c>
      <c r="P1437">
        <f>Q1440+Q1461</f>
        <v>0</v>
      </c>
    </row>
    <row r="1438" spans="2:16" outlineLevel="2">
      <c r="B1438" s="4" t="s">
        <v>10</v>
      </c>
      <c r="D1438">
        <f>E1441+E1462</f>
        <v>0</v>
      </c>
      <c r="E1438">
        <f>F1441+F1462</f>
        <v>0</v>
      </c>
      <c r="F1438">
        <f>G1441+G1462</f>
        <v>0</v>
      </c>
      <c r="G1438">
        <f>H1441+H1462</f>
        <v>0</v>
      </c>
      <c r="H1438">
        <f>I1441+I1462</f>
        <v>0</v>
      </c>
      <c r="I1438">
        <f>J1441+J1462</f>
        <v>0</v>
      </c>
      <c r="J1438">
        <f>K1441+K1462</f>
        <v>0</v>
      </c>
      <c r="K1438">
        <f>L1441+L1462</f>
        <v>0</v>
      </c>
      <c r="L1438">
        <f>M1441+M1462</f>
        <v>0</v>
      </c>
      <c r="M1438">
        <f>N1441+N1462</f>
        <v>0</v>
      </c>
      <c r="N1438">
        <f>O1441+O1462</f>
        <v>0</v>
      </c>
      <c r="O1438">
        <f>P1441+P1462</f>
        <v>0</v>
      </c>
      <c r="P1438">
        <f>Q1441+Q1462</f>
        <v>0</v>
      </c>
    </row>
    <row r="1439" spans="2:16" s="5" customFormat="1" outlineLevel="1">
      <c r="C1439" s="5" t="s">
        <v>15</v>
      </c>
      <c r="D1439" s="1">
        <f>IFERROR(D1440/D1441, D1440)</f>
        <v>0</v>
      </c>
      <c r="E1439" s="1">
        <f>IFERROR(E1440/E1441, E1440)</f>
        <v>0</v>
      </c>
      <c r="F1439" s="1">
        <f>IFERROR(F1440/F1441, F1440)</f>
        <v>0</v>
      </c>
      <c r="G1439" s="1">
        <f>IFERROR(G1440/G1441, G1440)</f>
        <v>0</v>
      </c>
      <c r="H1439" s="1">
        <f>IFERROR(H1440/H1441, H1440)</f>
        <v>0</v>
      </c>
      <c r="I1439" s="1">
        <f>IFERROR(I1440/I1441, I1440)</f>
        <v>0</v>
      </c>
      <c r="J1439" s="1">
        <f>IFERROR(J1440/J1441, J1440)</f>
        <v>0</v>
      </c>
      <c r="K1439" s="1">
        <f>IFERROR(K1440/K1441, K1440)</f>
        <v>0</v>
      </c>
      <c r="L1439" s="1">
        <f>IFERROR(L1440/L1441, L1440)</f>
        <v>0</v>
      </c>
      <c r="M1439" s="1">
        <f>IFERROR(M1440/M1441, M1440)</f>
        <v>0</v>
      </c>
      <c r="N1439" s="1">
        <f>IFERROR(N1440/N1441, N1440)</f>
        <v>0</v>
      </c>
      <c r="O1439" s="1">
        <f>IFERROR(O1440/O1441, O1440)</f>
        <v>0</v>
      </c>
      <c r="P1439" s="1">
        <f>IFERROR(P1440/P1441, P1440)</f>
        <v>0</v>
      </c>
    </row>
    <row r="1440" spans="2:16" outlineLevel="2">
      <c r="C1440" t="s">
        <v>10</v>
      </c>
      <c r="D1440">
        <f>COUNTIF(D1442:D1459, "1")</f>
        <v>0</v>
      </c>
      <c r="E1440">
        <f>COUNTIF(E1442:E1459, "1")</f>
        <v>0</v>
      </c>
      <c r="F1440">
        <f>COUNTIF(F1442:F1459, "1")</f>
        <v>0</v>
      </c>
      <c r="G1440">
        <f>COUNTIF(G1442:G1459, "1")</f>
        <v>0</v>
      </c>
      <c r="H1440">
        <f>COUNTIF(H1442:H1459, "1")</f>
        <v>0</v>
      </c>
      <c r="I1440">
        <f>COUNTIF(I1442:I1459, "1")</f>
        <v>0</v>
      </c>
      <c r="J1440">
        <f>COUNTIF(J1442:J1459, "1")</f>
        <v>0</v>
      </c>
      <c r="K1440">
        <f>COUNTIF(K1442:K1459, "1")</f>
        <v>0</v>
      </c>
      <c r="L1440">
        <f>COUNTIF(L1442:L1459, "1")</f>
        <v>0</v>
      </c>
      <c r="M1440">
        <f>COUNTIF(M1442:M1459, "1")</f>
        <v>0</v>
      </c>
      <c r="N1440">
        <f>COUNTIF(N1442:N1459, "1")</f>
        <v>0</v>
      </c>
      <c r="O1440">
        <f>COUNTIF(O1442:O1459, "1")</f>
        <v>0</v>
      </c>
      <c r="P1440">
        <f>COUNTIF(P1442:P1459, "1")</f>
        <v>0</v>
      </c>
    </row>
    <row r="1441" spans="2:16" outlineLevel="2">
      <c r="C1441" t="s">
        <v>12</v>
      </c>
      <c r="D1441">
        <f>COUNTIF(D1442:D1459, "0")</f>
        <v>0</v>
      </c>
      <c r="E1441">
        <f>COUNTIF(E1442:E1459, "0")</f>
        <v>0</v>
      </c>
      <c r="F1441">
        <f>COUNTIF(F1442:F1459, "0")</f>
        <v>0</v>
      </c>
      <c r="G1441">
        <f>COUNTIF(G1442:G1459, "0")</f>
        <v>0</v>
      </c>
      <c r="H1441">
        <f>COUNTIF(H1442:H1459, "0")</f>
        <v>0</v>
      </c>
      <c r="I1441">
        <f>COUNTIF(I1442:I1459, "0")</f>
        <v>0</v>
      </c>
      <c r="J1441">
        <f>COUNTIF(J1442:J1459, "0")</f>
        <v>0</v>
      </c>
      <c r="K1441">
        <f>COUNTIF(K1442:K1459, "0")</f>
        <v>0</v>
      </c>
      <c r="L1441">
        <f>COUNTIF(L1442:L1459, "0")</f>
        <v>0</v>
      </c>
      <c r="M1441">
        <f>COUNTIF(M1442:M1459, "0")</f>
        <v>0</v>
      </c>
      <c r="N1441">
        <f>COUNTIF(N1442:N1459, "0")</f>
        <v>0</v>
      </c>
      <c r="O1441">
        <f>COUNTIF(O1442:O1459, "0")</f>
        <v>0</v>
      </c>
      <c r="P1441">
        <f>COUNTIF(P1442:P1459, "0")</f>
        <v>0</v>
      </c>
    </row>
    <row r="1442" spans="2:16" outlineLevel="2">
      <c r="B1442" t="s">
        <v>16</v>
      </c>
      <c r="C1442" t="s">
        <v>38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</row>
    <row r="1443" spans="2:16" outlineLevel="2">
      <c r="B1443" t="s">
        <v>16</v>
      </c>
      <c r="C1443" t="s">
        <v>34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</row>
    <row r="1444" spans="2:16" outlineLevel="2">
      <c r="B1444" t="s">
        <v>16</v>
      </c>
      <c r="C1444" t="s">
        <v>29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2:16" outlineLevel="2">
      <c r="B1445" t="s">
        <v>16</v>
      </c>
      <c r="C1445" t="s">
        <v>40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2:16" outlineLevel="2">
      <c r="B1446" t="s">
        <v>16</v>
      </c>
      <c r="C1446" t="s">
        <v>26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2:16" outlineLevel="2">
      <c r="B1447" t="s">
        <v>16</v>
      </c>
      <c r="C1447" t="s">
        <v>57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2:16" outlineLevel="2">
      <c r="B1448" t="s">
        <v>16</v>
      </c>
      <c r="C1448" t="s">
        <v>53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2:16" outlineLevel="2">
      <c r="B1449" t="s">
        <v>16</v>
      </c>
      <c r="C1449" t="s">
        <v>41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2:16" outlineLevel="2">
      <c r="B1450" t="s">
        <v>16</v>
      </c>
      <c r="C1450" t="s">
        <v>48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2:16" outlineLevel="2">
      <c r="B1451" t="s">
        <v>16</v>
      </c>
      <c r="C1451" t="s">
        <v>31</v>
      </c>
      <c r="D1451">
        <v>0</v>
      </c>
      <c r="E1451">
        <v>0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2:16" outlineLevel="2">
      <c r="B1452" t="s">
        <v>16</v>
      </c>
      <c r="C1452" t="s">
        <v>36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2:16" outlineLevel="2">
      <c r="B1453" t="s">
        <v>16</v>
      </c>
      <c r="C1453" t="s">
        <v>37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2:16" outlineLevel="2">
      <c r="B1454" t="s">
        <v>16</v>
      </c>
      <c r="C1454" t="s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</row>
    <row r="1455" spans="2:16" outlineLevel="2">
      <c r="B1455" t="s">
        <v>16</v>
      </c>
      <c r="C1455" t="s">
        <v>56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</row>
    <row r="1456" spans="2:16" outlineLevel="2">
      <c r="B1456" t="s">
        <v>16</v>
      </c>
      <c r="C1456" t="s">
        <v>52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</row>
    <row r="1457" spans="2:16" outlineLevel="2">
      <c r="B1457" t="s">
        <v>16</v>
      </c>
      <c r="C1457" t="s">
        <v>20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2:16" outlineLevel="2">
      <c r="B1458" t="s">
        <v>16</v>
      </c>
      <c r="C1458" t="s">
        <v>20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2:16" outlineLevel="2">
      <c r="B1459" t="s">
        <v>16</v>
      </c>
      <c r="C1459" t="s">
        <v>25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2:16" s="5" customFormat="1" outlineLevel="1">
      <c r="C1460" s="5" t="s">
        <v>43</v>
      </c>
      <c r="D1460" s="1">
        <f>IFERROR(D1461/D1462, D1461)</f>
        <v>0</v>
      </c>
      <c r="E1460" s="1">
        <f>IFERROR(E1461/E1462, E1461)</f>
        <v>0</v>
      </c>
      <c r="F1460" s="1">
        <f>IFERROR(F1461/F1462, F1461)</f>
        <v>0</v>
      </c>
      <c r="G1460" s="1">
        <f>IFERROR(G1461/G1462, G1461)</f>
        <v>0</v>
      </c>
      <c r="H1460" s="1">
        <f>IFERROR(H1461/H1462, H1461)</f>
        <v>0</v>
      </c>
      <c r="I1460" s="1">
        <f>IFERROR(I1461/I1462, I1461)</f>
        <v>0</v>
      </c>
      <c r="J1460" s="1">
        <f>IFERROR(J1461/J1462, J1461)</f>
        <v>0</v>
      </c>
      <c r="K1460" s="1">
        <f>IFERROR(K1461/K1462, K1461)</f>
        <v>0</v>
      </c>
      <c r="L1460" s="1">
        <f>IFERROR(L1461/L1462, L1461)</f>
        <v>0</v>
      </c>
      <c r="M1460" s="1">
        <f>IFERROR(M1461/M1462, M1461)</f>
        <v>0</v>
      </c>
      <c r="N1460" s="1">
        <f>IFERROR(N1461/N1462, N1461)</f>
        <v>0</v>
      </c>
      <c r="O1460" s="1">
        <f>IFERROR(O1461/O1462, O1461)</f>
        <v>0</v>
      </c>
      <c r="P1460" s="1">
        <f>IFERROR(P1461/P1462, P1461)</f>
        <v>0</v>
      </c>
    </row>
    <row r="1461" spans="2:16" outlineLevel="2">
      <c r="C1461" t="s">
        <v>10</v>
      </c>
      <c r="D1461">
        <f>COUNTIF(D1463:D1476, "1")</f>
        <v>0</v>
      </c>
      <c r="E1461">
        <f>COUNTIF(E1463:E1476, "1")</f>
        <v>0</v>
      </c>
      <c r="F1461">
        <f>COUNTIF(F1463:F1476, "1")</f>
        <v>0</v>
      </c>
      <c r="G1461">
        <f>COUNTIF(G1463:G1476, "1")</f>
        <v>0</v>
      </c>
      <c r="H1461">
        <f>COUNTIF(H1463:H1476, "1")</f>
        <v>0</v>
      </c>
      <c r="I1461">
        <f>COUNTIF(I1463:I1476, "1")</f>
        <v>0</v>
      </c>
      <c r="J1461">
        <f>COUNTIF(J1463:J1476, "1")</f>
        <v>0</v>
      </c>
      <c r="K1461">
        <f>COUNTIF(K1463:K1476, "1")</f>
        <v>0</v>
      </c>
      <c r="L1461">
        <f>COUNTIF(L1463:L1476, "1")</f>
        <v>0</v>
      </c>
      <c r="M1461">
        <f>COUNTIF(M1463:M1476, "1")</f>
        <v>0</v>
      </c>
      <c r="N1461">
        <f>COUNTIF(N1463:N1476, "1")</f>
        <v>0</v>
      </c>
      <c r="O1461">
        <f>COUNTIF(O1463:O1476, "1")</f>
        <v>0</v>
      </c>
      <c r="P1461">
        <f>COUNTIF(P1463:P1476, "1")</f>
        <v>0</v>
      </c>
    </row>
    <row r="1462" spans="2:16" outlineLevel="2">
      <c r="C1462" t="s">
        <v>12</v>
      </c>
      <c r="D1462">
        <f>COUNTIF(D1463:D1476, "0")</f>
        <v>0</v>
      </c>
      <c r="E1462">
        <f>COUNTIF(E1463:E1476, "0")</f>
        <v>0</v>
      </c>
      <c r="F1462">
        <f>COUNTIF(F1463:F1476, "0")</f>
        <v>0</v>
      </c>
      <c r="G1462">
        <f>COUNTIF(G1463:G1476, "0")</f>
        <v>0</v>
      </c>
      <c r="H1462">
        <f>COUNTIF(H1463:H1476, "0")</f>
        <v>0</v>
      </c>
      <c r="I1462">
        <f>COUNTIF(I1463:I1476, "0")</f>
        <v>0</v>
      </c>
      <c r="J1462">
        <f>COUNTIF(J1463:J1476, "0")</f>
        <v>0</v>
      </c>
      <c r="K1462">
        <f>COUNTIF(K1463:K1476, "0")</f>
        <v>0</v>
      </c>
      <c r="L1462">
        <f>COUNTIF(L1463:L1476, "0")</f>
        <v>0</v>
      </c>
      <c r="M1462">
        <f>COUNTIF(M1463:M1476, "0")</f>
        <v>0</v>
      </c>
      <c r="N1462">
        <f>COUNTIF(N1463:N1476, "0")</f>
        <v>0</v>
      </c>
      <c r="O1462">
        <f>COUNTIF(O1463:O1476, "0")</f>
        <v>0</v>
      </c>
      <c r="P1462">
        <f>COUNTIF(P1463:P1476, "0")</f>
        <v>0</v>
      </c>
    </row>
    <row r="1463" spans="2:16" outlineLevel="2">
      <c r="B1463" t="s">
        <v>44</v>
      </c>
      <c r="C1463" t="s">
        <v>33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2:16" outlineLevel="2">
      <c r="B1464" t="s">
        <v>44</v>
      </c>
      <c r="C1464" t="s">
        <v>57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2:16" outlineLevel="2">
      <c r="B1465" t="s">
        <v>44</v>
      </c>
      <c r="C1465" t="s">
        <v>30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2:16" outlineLevel="2">
      <c r="B1466" t="s">
        <v>44</v>
      </c>
      <c r="C1466" t="s">
        <v>56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2:16" outlineLevel="2">
      <c r="B1467" t="s">
        <v>44</v>
      </c>
      <c r="C1467" t="s">
        <v>40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</row>
    <row r="1468" spans="2:16" outlineLevel="2">
      <c r="B1468" t="s">
        <v>44</v>
      </c>
      <c r="C1468" t="s">
        <v>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2:16" outlineLevel="2">
      <c r="B1469" t="s">
        <v>44</v>
      </c>
      <c r="C1469" t="s">
        <v>20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</row>
    <row r="1470" spans="2:16" outlineLevel="2">
      <c r="B1470" t="s">
        <v>44</v>
      </c>
      <c r="C1470" t="s">
        <v>32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2:16" outlineLevel="2">
      <c r="B1471" t="s">
        <v>44</v>
      </c>
      <c r="C1471" t="s">
        <v>41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</row>
    <row r="1472" spans="2:16" outlineLevel="2">
      <c r="B1472" t="s">
        <v>44</v>
      </c>
      <c r="C1472" t="s">
        <v>52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2:16" outlineLevel="2">
      <c r="B1473" t="s">
        <v>44</v>
      </c>
      <c r="C1473" t="s">
        <v>23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2:16" outlineLevel="2">
      <c r="B1474" t="s">
        <v>44</v>
      </c>
      <c r="C1474" t="s">
        <v>64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2:16" outlineLevel="2">
      <c r="B1475" t="s">
        <v>44</v>
      </c>
      <c r="C1475" t="s">
        <v>28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2:16" outlineLevel="2">
      <c r="B1476" t="s">
        <v>44</v>
      </c>
      <c r="C1476" t="s">
        <v>35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2:16" s="3" customFormat="1">
      <c r="B1477" s="3" t="s">
        <v>117</v>
      </c>
      <c r="C1477" s="3" t="s">
        <v>8</v>
      </c>
      <c r="D1477" s="3">
        <f>IFERROR(AVERAGE(D1480), 0)</f>
        <v>0</v>
      </c>
      <c r="E1477" s="3">
        <f>IFERROR(AVERAGE(E1480), 0)</f>
        <v>0</v>
      </c>
      <c r="F1477" s="3">
        <f>IFERROR(AVERAGE(F1480), 0)</f>
        <v>0</v>
      </c>
      <c r="G1477" s="3">
        <f>IFERROR(AVERAGE(G1480), 0)</f>
        <v>0</v>
      </c>
      <c r="H1477" s="3">
        <f>IFERROR(AVERAGE(H1480), 0)</f>
        <v>0</v>
      </c>
      <c r="I1477" s="3">
        <f>IFERROR(AVERAGE(I1480), 0)</f>
        <v>0</v>
      </c>
      <c r="J1477" s="3">
        <f>IFERROR(AVERAGE(J1480), 0)</f>
        <v>0</v>
      </c>
      <c r="K1477" s="3">
        <f>IFERROR(AVERAGE(K1480), 0)</f>
        <v>0</v>
      </c>
      <c r="L1477" s="3">
        <f>IFERROR(AVERAGE(L1480), 0)</f>
        <v>0</v>
      </c>
      <c r="M1477" s="3">
        <f>IFERROR(AVERAGE(M1480), 0)</f>
        <v>0</v>
      </c>
      <c r="N1477" s="3">
        <f>IFERROR(AVERAGE(N1480), 0)</f>
        <v>0</v>
      </c>
      <c r="O1477" s="3">
        <f>IFERROR(AVERAGE(O1480), 0)</f>
        <v>0</v>
      </c>
      <c r="P1477" s="3">
        <f>IFERROR(AVERAGE(P1480), 0)</f>
        <v>0</v>
      </c>
    </row>
    <row r="1478" spans="2:16" outlineLevel="2">
      <c r="B1478" s="4" t="s">
        <v>9</v>
      </c>
      <c r="D1478">
        <f>E1481</f>
        <v>0</v>
      </c>
      <c r="E1478">
        <f>F1481</f>
        <v>0</v>
      </c>
      <c r="F1478">
        <f>G1481</f>
        <v>0</v>
      </c>
      <c r="G1478">
        <f>H1481</f>
        <v>0</v>
      </c>
      <c r="H1478">
        <f>I1481</f>
        <v>0</v>
      </c>
      <c r="I1478">
        <f>J1481</f>
        <v>0</v>
      </c>
      <c r="J1478">
        <f>K1481</f>
        <v>0</v>
      </c>
      <c r="K1478">
        <f>L1481</f>
        <v>0</v>
      </c>
      <c r="L1478">
        <f>M1481</f>
        <v>0</v>
      </c>
      <c r="M1478">
        <f>N1481</f>
        <v>0</v>
      </c>
      <c r="N1478">
        <f>O1481</f>
        <v>0</v>
      </c>
      <c r="O1478">
        <f>P1481</f>
        <v>0</v>
      </c>
      <c r="P1478">
        <f>Q1481</f>
        <v>0</v>
      </c>
    </row>
    <row r="1479" spans="2:16" outlineLevel="2">
      <c r="B1479" s="4" t="s">
        <v>10</v>
      </c>
      <c r="D1479">
        <f>E1482</f>
        <v>0</v>
      </c>
      <c r="E1479">
        <f>F1482</f>
        <v>0</v>
      </c>
      <c r="F1479">
        <f>G1482</f>
        <v>0</v>
      </c>
      <c r="G1479">
        <f>H1482</f>
        <v>0</v>
      </c>
      <c r="H1479">
        <f>I1482</f>
        <v>0</v>
      </c>
      <c r="I1479">
        <f>J1482</f>
        <v>0</v>
      </c>
      <c r="J1479">
        <f>K1482</f>
        <v>0</v>
      </c>
      <c r="K1479">
        <f>L1482</f>
        <v>0</v>
      </c>
      <c r="L1479">
        <f>M1482</f>
        <v>0</v>
      </c>
      <c r="M1479">
        <f>N1482</f>
        <v>0</v>
      </c>
      <c r="N1479">
        <f>O1482</f>
        <v>0</v>
      </c>
      <c r="O1479">
        <f>P1482</f>
        <v>0</v>
      </c>
      <c r="P1479">
        <f>Q1482</f>
        <v>0</v>
      </c>
    </row>
    <row r="1480" spans="2:16" s="5" customFormat="1" outlineLevel="1">
      <c r="C1480" s="5" t="s">
        <v>18</v>
      </c>
      <c r="D1480" s="1">
        <f>IFERROR(D1481/D1482, D1481)</f>
        <v>0</v>
      </c>
      <c r="E1480" s="1">
        <f>IFERROR(E1481/E1482, E1481)</f>
        <v>0</v>
      </c>
      <c r="F1480" s="1">
        <f>IFERROR(F1481/F1482, F1481)</f>
        <v>0</v>
      </c>
      <c r="G1480" s="1">
        <f>IFERROR(G1481/G1482, G1481)</f>
        <v>0</v>
      </c>
      <c r="H1480" s="1">
        <f>IFERROR(H1481/H1482, H1481)</f>
        <v>0</v>
      </c>
      <c r="I1480" s="1">
        <f>IFERROR(I1481/I1482, I1481)</f>
        <v>0</v>
      </c>
      <c r="J1480" s="1">
        <f>IFERROR(J1481/J1482, J1481)</f>
        <v>0</v>
      </c>
      <c r="K1480" s="1">
        <f>IFERROR(K1481/K1482, K1481)</f>
        <v>0</v>
      </c>
      <c r="L1480" s="1">
        <f>IFERROR(L1481/L1482, L1481)</f>
        <v>0</v>
      </c>
      <c r="M1480" s="1">
        <f>IFERROR(M1481/M1482, M1481)</f>
        <v>0</v>
      </c>
      <c r="N1480" s="1">
        <f>IFERROR(N1481/N1482, N1481)</f>
        <v>0</v>
      </c>
      <c r="O1480" s="1">
        <f>IFERROR(O1481/O1482, O1481)</f>
        <v>0</v>
      </c>
      <c r="P1480" s="1">
        <f>IFERROR(P1481/P1482, P1481)</f>
        <v>0</v>
      </c>
    </row>
    <row r="1481" spans="2:16" outlineLevel="2">
      <c r="C1481" t="s">
        <v>10</v>
      </c>
      <c r="D1481">
        <f>COUNTIF(D1483:D1484, "1")</f>
        <v>0</v>
      </c>
      <c r="E1481">
        <f>COUNTIF(E1483:E1484, "1")</f>
        <v>0</v>
      </c>
      <c r="F1481">
        <f>COUNTIF(F1483:F1484, "1")</f>
        <v>0</v>
      </c>
      <c r="G1481">
        <f>COUNTIF(G1483:G1484, "1")</f>
        <v>0</v>
      </c>
      <c r="H1481">
        <f>COUNTIF(H1483:H1484, "1")</f>
        <v>0</v>
      </c>
      <c r="I1481">
        <f>COUNTIF(I1483:I1484, "1")</f>
        <v>0</v>
      </c>
      <c r="J1481">
        <f>COUNTIF(J1483:J1484, "1")</f>
        <v>0</v>
      </c>
      <c r="K1481">
        <f>COUNTIF(K1483:K1484, "1")</f>
        <v>0</v>
      </c>
      <c r="L1481">
        <f>COUNTIF(L1483:L1484, "1")</f>
        <v>0</v>
      </c>
      <c r="M1481">
        <f>COUNTIF(M1483:M1484, "1")</f>
        <v>0</v>
      </c>
      <c r="N1481">
        <f>COUNTIF(N1483:N1484, "1")</f>
        <v>0</v>
      </c>
      <c r="O1481">
        <f>COUNTIF(O1483:O1484, "1")</f>
        <v>0</v>
      </c>
      <c r="P1481">
        <f>COUNTIF(P1483:P1484, "1")</f>
        <v>0</v>
      </c>
    </row>
    <row r="1482" spans="2:16" outlineLevel="2">
      <c r="C1482" t="s">
        <v>12</v>
      </c>
      <c r="D1482">
        <f>COUNTIF(D1483:D1484, "0")</f>
        <v>0</v>
      </c>
      <c r="E1482">
        <f>COUNTIF(E1483:E1484, "0")</f>
        <v>0</v>
      </c>
      <c r="F1482">
        <f>COUNTIF(F1483:F1484, "0")</f>
        <v>0</v>
      </c>
      <c r="G1482">
        <f>COUNTIF(G1483:G1484, "0")</f>
        <v>0</v>
      </c>
      <c r="H1482">
        <f>COUNTIF(H1483:H1484, "0")</f>
        <v>0</v>
      </c>
      <c r="I1482">
        <f>COUNTIF(I1483:I1484, "0")</f>
        <v>0</v>
      </c>
      <c r="J1482">
        <f>COUNTIF(J1483:J1484, "0")</f>
        <v>0</v>
      </c>
      <c r="K1482">
        <f>COUNTIF(K1483:K1484, "0")</f>
        <v>0</v>
      </c>
      <c r="L1482">
        <f>COUNTIF(L1483:L1484, "0")</f>
        <v>0</v>
      </c>
      <c r="M1482">
        <f>COUNTIF(M1483:M1484, "0")</f>
        <v>0</v>
      </c>
      <c r="N1482">
        <f>COUNTIF(N1483:N1484, "0")</f>
        <v>0</v>
      </c>
      <c r="O1482">
        <f>COUNTIF(O1483:O1484, "0")</f>
        <v>0</v>
      </c>
      <c r="P1482">
        <f>COUNTIF(P1483:P1484, "0")</f>
        <v>0</v>
      </c>
    </row>
    <row r="1483" spans="2:16" outlineLevel="2">
      <c r="B1483" t="s">
        <v>19</v>
      </c>
      <c r="C1483" t="s">
        <v>38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2:16" outlineLevel="2">
      <c r="B1484" t="s">
        <v>19</v>
      </c>
      <c r="C1484" t="s">
        <v>55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2:16" s="3" customFormat="1">
      <c r="B1485" s="3" t="s">
        <v>118</v>
      </c>
      <c r="C1485" s="3" t="s">
        <v>8</v>
      </c>
      <c r="D1485" s="3">
        <f>IFERROR(AVERAGE(D1488), 0)</f>
        <v>0</v>
      </c>
      <c r="E1485" s="3">
        <f>IFERROR(AVERAGE(E1488), 0)</f>
        <v>0</v>
      </c>
      <c r="F1485" s="3">
        <f>IFERROR(AVERAGE(F1488), 0)</f>
        <v>0</v>
      </c>
      <c r="G1485" s="3">
        <f>IFERROR(AVERAGE(G1488), 0)</f>
        <v>0</v>
      </c>
      <c r="H1485" s="3">
        <f>IFERROR(AVERAGE(H1488), 0)</f>
        <v>0</v>
      </c>
      <c r="I1485" s="3">
        <f>IFERROR(AVERAGE(I1488), 0)</f>
        <v>0</v>
      </c>
      <c r="J1485" s="3">
        <f>IFERROR(AVERAGE(J1488), 0)</f>
        <v>0</v>
      </c>
      <c r="K1485" s="3">
        <f>IFERROR(AVERAGE(K1488), 0)</f>
        <v>0</v>
      </c>
      <c r="L1485" s="3">
        <f>IFERROR(AVERAGE(L1488), 0)</f>
        <v>0</v>
      </c>
      <c r="M1485" s="3">
        <f>IFERROR(AVERAGE(M1488), 0)</f>
        <v>0</v>
      </c>
      <c r="N1485" s="3">
        <f>IFERROR(AVERAGE(N1488), 0)</f>
        <v>0</v>
      </c>
      <c r="O1485" s="3">
        <f>IFERROR(AVERAGE(O1488), 0)</f>
        <v>0</v>
      </c>
      <c r="P1485" s="3">
        <f>IFERROR(AVERAGE(P1488), 0)</f>
        <v>0</v>
      </c>
    </row>
    <row r="1486" spans="2:16" outlineLevel="2">
      <c r="B1486" s="4" t="s">
        <v>9</v>
      </c>
      <c r="D1486">
        <f>E1489</f>
        <v>0</v>
      </c>
      <c r="E1486">
        <f>F1489</f>
        <v>0</v>
      </c>
      <c r="F1486">
        <f>G1489</f>
        <v>0</v>
      </c>
      <c r="G1486">
        <f>H1489</f>
        <v>0</v>
      </c>
      <c r="H1486">
        <f>I1489</f>
        <v>0</v>
      </c>
      <c r="I1486">
        <f>J1489</f>
        <v>0</v>
      </c>
      <c r="J1486">
        <f>K1489</f>
        <v>0</v>
      </c>
      <c r="K1486">
        <f>L1489</f>
        <v>0</v>
      </c>
      <c r="L1486">
        <f>M1489</f>
        <v>0</v>
      </c>
      <c r="M1486">
        <f>N1489</f>
        <v>0</v>
      </c>
      <c r="N1486">
        <f>O1489</f>
        <v>0</v>
      </c>
      <c r="O1486">
        <f>P1489</f>
        <v>0</v>
      </c>
      <c r="P1486">
        <f>Q1489</f>
        <v>0</v>
      </c>
    </row>
    <row r="1487" spans="2:16" outlineLevel="2">
      <c r="B1487" s="4" t="s">
        <v>10</v>
      </c>
      <c r="D1487">
        <f>E1490</f>
        <v>0</v>
      </c>
      <c r="E1487">
        <f>F1490</f>
        <v>0</v>
      </c>
      <c r="F1487">
        <f>G1490</f>
        <v>0</v>
      </c>
      <c r="G1487">
        <f>H1490</f>
        <v>0</v>
      </c>
      <c r="H1487">
        <f>I1490</f>
        <v>0</v>
      </c>
      <c r="I1487">
        <f>J1490</f>
        <v>0</v>
      </c>
      <c r="J1487">
        <f>K1490</f>
        <v>0</v>
      </c>
      <c r="K1487">
        <f>L1490</f>
        <v>0</v>
      </c>
      <c r="L1487">
        <f>M1490</f>
        <v>0</v>
      </c>
      <c r="M1487">
        <f>N1490</f>
        <v>0</v>
      </c>
      <c r="N1487">
        <f>O1490</f>
        <v>0</v>
      </c>
      <c r="O1487">
        <f>P1490</f>
        <v>0</v>
      </c>
      <c r="P1487">
        <f>Q1490</f>
        <v>0</v>
      </c>
    </row>
    <row r="1488" spans="2:16" s="5" customFormat="1" outlineLevel="1">
      <c r="C1488" s="5" t="s">
        <v>15</v>
      </c>
      <c r="D1488" s="1">
        <f>IFERROR(D1489/D1490, D1489)</f>
        <v>0</v>
      </c>
      <c r="E1488" s="1">
        <f>IFERROR(E1489/E1490, E1489)</f>
        <v>0</v>
      </c>
      <c r="F1488" s="1">
        <f>IFERROR(F1489/F1490, F1489)</f>
        <v>0</v>
      </c>
      <c r="G1488" s="1">
        <f>IFERROR(G1489/G1490, G1489)</f>
        <v>0</v>
      </c>
      <c r="H1488" s="1">
        <f>IFERROR(H1489/H1490, H1489)</f>
        <v>0</v>
      </c>
      <c r="I1488" s="1">
        <f>IFERROR(I1489/I1490, I1489)</f>
        <v>0</v>
      </c>
      <c r="J1488" s="1">
        <f>IFERROR(J1489/J1490, J1489)</f>
        <v>0</v>
      </c>
      <c r="K1488" s="1">
        <f>IFERROR(K1489/K1490, K1489)</f>
        <v>0</v>
      </c>
      <c r="L1488" s="1">
        <f>IFERROR(L1489/L1490, L1489)</f>
        <v>0</v>
      </c>
      <c r="M1488" s="1">
        <f>IFERROR(M1489/M1490, M1489)</f>
        <v>0</v>
      </c>
      <c r="N1488" s="1">
        <f>IFERROR(N1489/N1490, N1489)</f>
        <v>0</v>
      </c>
      <c r="O1488" s="1">
        <f>IFERROR(O1489/O1490, O1489)</f>
        <v>0</v>
      </c>
      <c r="P1488" s="1">
        <f>IFERROR(P1489/P1490, P1489)</f>
        <v>0</v>
      </c>
    </row>
    <row r="1489" spans="2:16" outlineLevel="2">
      <c r="C1489" t="s">
        <v>10</v>
      </c>
      <c r="D1489">
        <f>COUNTIF(D1491:D1507, "1")</f>
        <v>0</v>
      </c>
      <c r="E1489">
        <f>COUNTIF(E1491:E1507, "1")</f>
        <v>0</v>
      </c>
      <c r="F1489">
        <f>COUNTIF(F1491:F1507, "1")</f>
        <v>0</v>
      </c>
      <c r="G1489">
        <f>COUNTIF(G1491:G1507, "1")</f>
        <v>0</v>
      </c>
      <c r="H1489">
        <f>COUNTIF(H1491:H1507, "1")</f>
        <v>0</v>
      </c>
      <c r="I1489">
        <f>COUNTIF(I1491:I1507, "1")</f>
        <v>0</v>
      </c>
      <c r="J1489">
        <f>COUNTIF(J1491:J1507, "1")</f>
        <v>0</v>
      </c>
      <c r="K1489">
        <f>COUNTIF(K1491:K1507, "1")</f>
        <v>0</v>
      </c>
      <c r="L1489">
        <f>COUNTIF(L1491:L1507, "1")</f>
        <v>0</v>
      </c>
      <c r="M1489">
        <f>COUNTIF(M1491:M1507, "1")</f>
        <v>0</v>
      </c>
      <c r="N1489">
        <f>COUNTIF(N1491:N1507, "1")</f>
        <v>0</v>
      </c>
      <c r="O1489">
        <f>COUNTIF(O1491:O1507, "1")</f>
        <v>0</v>
      </c>
      <c r="P1489">
        <f>COUNTIF(P1491:P1507, "1")</f>
        <v>0</v>
      </c>
    </row>
    <row r="1490" spans="2:16" outlineLevel="2">
      <c r="C1490" t="s">
        <v>12</v>
      </c>
      <c r="D1490">
        <f>COUNTIF(D1491:D1507, "0")</f>
        <v>0</v>
      </c>
      <c r="E1490">
        <f>COUNTIF(E1491:E1507, "0")</f>
        <v>0</v>
      </c>
      <c r="F1490">
        <f>COUNTIF(F1491:F1507, "0")</f>
        <v>0</v>
      </c>
      <c r="G1490">
        <f>COUNTIF(G1491:G1507, "0")</f>
        <v>0</v>
      </c>
      <c r="H1490">
        <f>COUNTIF(H1491:H1507, "0")</f>
        <v>0</v>
      </c>
      <c r="I1490">
        <f>COUNTIF(I1491:I1507, "0")</f>
        <v>0</v>
      </c>
      <c r="J1490">
        <f>COUNTIF(J1491:J1507, "0")</f>
        <v>0</v>
      </c>
      <c r="K1490">
        <f>COUNTIF(K1491:K1507, "0")</f>
        <v>0</v>
      </c>
      <c r="L1490">
        <f>COUNTIF(L1491:L1507, "0")</f>
        <v>0</v>
      </c>
      <c r="M1490">
        <f>COUNTIF(M1491:M1507, "0")</f>
        <v>0</v>
      </c>
      <c r="N1490">
        <f>COUNTIF(N1491:N1507, "0")</f>
        <v>0</v>
      </c>
      <c r="O1490">
        <f>COUNTIF(O1491:O1507, "0")</f>
        <v>0</v>
      </c>
      <c r="P1490">
        <f>COUNTIF(P1491:P1507, "0")</f>
        <v>0</v>
      </c>
    </row>
    <row r="1491" spans="2:16" outlineLevel="2">
      <c r="B1491" t="s">
        <v>16</v>
      </c>
      <c r="C1491" t="s">
        <v>26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2:16" outlineLevel="2">
      <c r="B1492" t="s">
        <v>16</v>
      </c>
      <c r="C1492" t="s">
        <v>28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2:16" outlineLevel="2">
      <c r="B1493" t="s">
        <v>16</v>
      </c>
      <c r="C1493" t="s">
        <v>30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2:16" outlineLevel="2">
      <c r="B1494" t="s">
        <v>16</v>
      </c>
      <c r="C1494" t="s">
        <v>30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2:16" outlineLevel="2">
      <c r="B1495" t="s">
        <v>16</v>
      </c>
      <c r="C1495" t="s">
        <v>31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2:16" outlineLevel="2">
      <c r="B1496" t="s">
        <v>16</v>
      </c>
      <c r="C1496" t="s">
        <v>20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2:16" outlineLevel="2">
      <c r="B1497" t="s">
        <v>16</v>
      </c>
      <c r="C1497" t="s">
        <v>32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</row>
    <row r="1498" spans="2:16" outlineLevel="2">
      <c r="B1498" t="s">
        <v>16</v>
      </c>
      <c r="C1498" t="s">
        <v>33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2:16" outlineLevel="2">
      <c r="B1499" t="s">
        <v>16</v>
      </c>
      <c r="C1499" t="s">
        <v>33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2:16" outlineLevel="2">
      <c r="B1500" t="s">
        <v>16</v>
      </c>
      <c r="C1500" t="s">
        <v>34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2:16" outlineLevel="2">
      <c r="B1501" t="s">
        <v>16</v>
      </c>
      <c r="C1501" t="s">
        <v>35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</row>
    <row r="1502" spans="2:16" outlineLevel="2">
      <c r="B1502" t="s">
        <v>16</v>
      </c>
      <c r="C1502" t="s">
        <v>36</v>
      </c>
      <c r="D1502">
        <v>0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2:16" outlineLevel="2">
      <c r="B1503" t="s">
        <v>16</v>
      </c>
      <c r="C1503" t="s">
        <v>37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2:16" outlineLevel="2">
      <c r="B1504" t="s">
        <v>16</v>
      </c>
      <c r="C1504" t="s">
        <v>38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</row>
    <row r="1505" spans="2:16" outlineLevel="2">
      <c r="B1505" t="s">
        <v>16</v>
      </c>
      <c r="C1505" t="s">
        <v>39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</row>
    <row r="1506" spans="2:16" outlineLevel="2">
      <c r="B1506" t="s">
        <v>16</v>
      </c>
      <c r="C1506" t="s">
        <v>23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2:16" outlineLevel="2">
      <c r="B1507" t="s">
        <v>16</v>
      </c>
      <c r="C1507" t="s">
        <v>42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</row>
    <row r="1508" spans="2:16" s="3" customFormat="1">
      <c r="B1508" s="3" t="s">
        <v>119</v>
      </c>
      <c r="C1508" s="3" t="s">
        <v>8</v>
      </c>
      <c r="D1508" s="3">
        <f>IFERROR(AVERAGE(D1511), 0)</f>
        <v>0</v>
      </c>
      <c r="E1508" s="3">
        <f>IFERROR(AVERAGE(E1511), 0)</f>
        <v>0</v>
      </c>
      <c r="F1508" s="3">
        <f>IFERROR(AVERAGE(F1511), 0)</f>
        <v>0</v>
      </c>
      <c r="G1508" s="3">
        <f>IFERROR(AVERAGE(G1511), 0)</f>
        <v>0</v>
      </c>
      <c r="H1508" s="3">
        <f>IFERROR(AVERAGE(H1511), 0)</f>
        <v>0</v>
      </c>
      <c r="I1508" s="3">
        <f>IFERROR(AVERAGE(I1511), 0)</f>
        <v>0</v>
      </c>
      <c r="J1508" s="3">
        <f>IFERROR(AVERAGE(J1511), 0)</f>
        <v>0</v>
      </c>
      <c r="K1508" s="3">
        <f>IFERROR(AVERAGE(K1511), 0)</f>
        <v>0</v>
      </c>
      <c r="L1508" s="3">
        <f>IFERROR(AVERAGE(L1511), 0)</f>
        <v>0</v>
      </c>
      <c r="M1508" s="3">
        <f>IFERROR(AVERAGE(M1511), 0)</f>
        <v>0</v>
      </c>
      <c r="N1508" s="3">
        <f>IFERROR(AVERAGE(N1511), 0)</f>
        <v>0</v>
      </c>
      <c r="O1508" s="3">
        <f>IFERROR(AVERAGE(O1511), 0)</f>
        <v>0</v>
      </c>
      <c r="P1508" s="3">
        <f>IFERROR(AVERAGE(P1511), 0)</f>
        <v>0</v>
      </c>
    </row>
    <row r="1509" spans="2:16" outlineLevel="2">
      <c r="B1509" s="4" t="s">
        <v>9</v>
      </c>
      <c r="D1509">
        <f>E1512</f>
        <v>0</v>
      </c>
      <c r="E1509">
        <f>F1512</f>
        <v>0</v>
      </c>
      <c r="F1509">
        <f>G1512</f>
        <v>0</v>
      </c>
      <c r="G1509">
        <f>H1512</f>
        <v>0</v>
      </c>
      <c r="H1509">
        <f>I1512</f>
        <v>0</v>
      </c>
      <c r="I1509">
        <f>J1512</f>
        <v>0</v>
      </c>
      <c r="J1509">
        <f>K1512</f>
        <v>0</v>
      </c>
      <c r="K1509">
        <f>L1512</f>
        <v>0</v>
      </c>
      <c r="L1509">
        <f>M1512</f>
        <v>0</v>
      </c>
      <c r="M1509">
        <f>N1512</f>
        <v>0</v>
      </c>
      <c r="N1509">
        <f>O1512</f>
        <v>0</v>
      </c>
      <c r="O1509">
        <f>P1512</f>
        <v>0</v>
      </c>
      <c r="P1509">
        <f>Q1512</f>
        <v>0</v>
      </c>
    </row>
    <row r="1510" spans="2:16" outlineLevel="2">
      <c r="B1510" s="4" t="s">
        <v>10</v>
      </c>
      <c r="D1510">
        <f>E1513</f>
        <v>0</v>
      </c>
      <c r="E1510">
        <f>F1513</f>
        <v>0</v>
      </c>
      <c r="F1510">
        <f>G1513</f>
        <v>0</v>
      </c>
      <c r="G1510">
        <f>H1513</f>
        <v>0</v>
      </c>
      <c r="H1510">
        <f>I1513</f>
        <v>0</v>
      </c>
      <c r="I1510">
        <f>J1513</f>
        <v>0</v>
      </c>
      <c r="J1510">
        <f>K1513</f>
        <v>0</v>
      </c>
      <c r="K1510">
        <f>L1513</f>
        <v>0</v>
      </c>
      <c r="L1510">
        <f>M1513</f>
        <v>0</v>
      </c>
      <c r="M1510">
        <f>N1513</f>
        <v>0</v>
      </c>
      <c r="N1510">
        <f>O1513</f>
        <v>0</v>
      </c>
      <c r="O1510">
        <f>P1513</f>
        <v>0</v>
      </c>
      <c r="P1510">
        <f>Q1513</f>
        <v>0</v>
      </c>
    </row>
    <row r="1511" spans="2:16" s="5" customFormat="1" outlineLevel="1">
      <c r="C1511" s="5" t="s">
        <v>15</v>
      </c>
      <c r="D1511" s="1">
        <f>IFERROR(D1512/D1513, D1512)</f>
        <v>0</v>
      </c>
      <c r="E1511" s="1">
        <f>IFERROR(E1512/E1513, E1512)</f>
        <v>0</v>
      </c>
      <c r="F1511" s="1">
        <f>IFERROR(F1512/F1513, F1512)</f>
        <v>0</v>
      </c>
      <c r="G1511" s="1">
        <f>IFERROR(G1512/G1513, G1512)</f>
        <v>0</v>
      </c>
      <c r="H1511" s="1">
        <f>IFERROR(H1512/H1513, H1512)</f>
        <v>0</v>
      </c>
      <c r="I1511" s="1">
        <f>IFERROR(I1512/I1513, I1512)</f>
        <v>0</v>
      </c>
      <c r="J1511" s="1">
        <f>IFERROR(J1512/J1513, J1512)</f>
        <v>0</v>
      </c>
      <c r="K1511" s="1">
        <f>IFERROR(K1512/K1513, K1512)</f>
        <v>0</v>
      </c>
      <c r="L1511" s="1">
        <f>IFERROR(L1512/L1513, L1512)</f>
        <v>0</v>
      </c>
      <c r="M1511" s="1">
        <f>IFERROR(M1512/M1513, M1512)</f>
        <v>0</v>
      </c>
      <c r="N1511" s="1">
        <f>IFERROR(N1512/N1513, N1512)</f>
        <v>0</v>
      </c>
      <c r="O1511" s="1">
        <f>IFERROR(O1512/O1513, O1512)</f>
        <v>0</v>
      </c>
      <c r="P1511" s="1">
        <f>IFERROR(P1512/P1513, P1512)</f>
        <v>0</v>
      </c>
    </row>
    <row r="1512" spans="2:16" outlineLevel="2">
      <c r="C1512" t="s">
        <v>10</v>
      </c>
      <c r="D1512">
        <f>COUNTIF(D1514:D1514, "1")</f>
        <v>0</v>
      </c>
      <c r="E1512">
        <f>COUNTIF(E1514:E1514, "1")</f>
        <v>0</v>
      </c>
      <c r="F1512">
        <f>COUNTIF(F1514:F1514, "1")</f>
        <v>0</v>
      </c>
      <c r="G1512">
        <f>COUNTIF(G1514:G1514, "1")</f>
        <v>0</v>
      </c>
      <c r="H1512">
        <f>COUNTIF(H1514:H1514, "1")</f>
        <v>0</v>
      </c>
      <c r="I1512">
        <f>COUNTIF(I1514:I1514, "1")</f>
        <v>0</v>
      </c>
      <c r="J1512">
        <f>COUNTIF(J1514:J1514, "1")</f>
        <v>0</v>
      </c>
      <c r="K1512">
        <f>COUNTIF(K1514:K1514, "1")</f>
        <v>0</v>
      </c>
      <c r="L1512">
        <f>COUNTIF(L1514:L1514, "1")</f>
        <v>0</v>
      </c>
      <c r="M1512">
        <f>COUNTIF(M1514:M1514, "1")</f>
        <v>0</v>
      </c>
      <c r="N1512">
        <f>COUNTIF(N1514:N1514, "1")</f>
        <v>0</v>
      </c>
      <c r="O1512">
        <f>COUNTIF(O1514:O1514, "1")</f>
        <v>0</v>
      </c>
      <c r="P1512">
        <f>COUNTIF(P1514:P1514, "1")</f>
        <v>0</v>
      </c>
    </row>
    <row r="1513" spans="2:16" outlineLevel="2">
      <c r="C1513" t="s">
        <v>12</v>
      </c>
      <c r="D1513">
        <f>COUNTIF(D1514:D1514, "0")</f>
        <v>0</v>
      </c>
      <c r="E1513">
        <f>COUNTIF(E1514:E1514, "0")</f>
        <v>0</v>
      </c>
      <c r="F1513">
        <f>COUNTIF(F1514:F1514, "0")</f>
        <v>0</v>
      </c>
      <c r="G1513">
        <f>COUNTIF(G1514:G1514, "0")</f>
        <v>0</v>
      </c>
      <c r="H1513">
        <f>COUNTIF(H1514:H1514, "0")</f>
        <v>0</v>
      </c>
      <c r="I1513">
        <f>COUNTIF(I1514:I1514, "0")</f>
        <v>0</v>
      </c>
      <c r="J1513">
        <f>COUNTIF(J1514:J1514, "0")</f>
        <v>0</v>
      </c>
      <c r="K1513">
        <f>COUNTIF(K1514:K1514, "0")</f>
        <v>0</v>
      </c>
      <c r="L1513">
        <f>COUNTIF(L1514:L1514, "0")</f>
        <v>0</v>
      </c>
      <c r="M1513">
        <f>COUNTIF(M1514:M1514, "0")</f>
        <v>0</v>
      </c>
      <c r="N1513">
        <f>COUNTIF(N1514:N1514, "0")</f>
        <v>0</v>
      </c>
      <c r="O1513">
        <f>COUNTIF(O1514:O1514, "0")</f>
        <v>0</v>
      </c>
      <c r="P1513">
        <f>COUNTIF(P1514:P1514, "0")</f>
        <v>0</v>
      </c>
    </row>
    <row r="1514" spans="2:16" outlineLevel="2">
      <c r="B1514" t="s">
        <v>16</v>
      </c>
      <c r="C1514" t="s">
        <v>31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0</v>
      </c>
      <c r="O1514">
        <v>1</v>
      </c>
      <c r="P1514">
        <v>0</v>
      </c>
    </row>
    <row r="1515" spans="2:16" s="3" customFormat="1">
      <c r="B1515" s="3" t="s">
        <v>120</v>
      </c>
      <c r="C1515" s="3" t="s">
        <v>8</v>
      </c>
      <c r="D1515" s="3">
        <f>IFERROR(AVERAGE(D1518), 0)</f>
        <v>0</v>
      </c>
      <c r="E1515" s="3">
        <f>IFERROR(AVERAGE(E1518), 0)</f>
        <v>0</v>
      </c>
      <c r="F1515" s="3">
        <f>IFERROR(AVERAGE(F1518), 0)</f>
        <v>0</v>
      </c>
      <c r="G1515" s="3">
        <f>IFERROR(AVERAGE(G1518), 0)</f>
        <v>0</v>
      </c>
      <c r="H1515" s="3">
        <f>IFERROR(AVERAGE(H1518), 0)</f>
        <v>0</v>
      </c>
      <c r="I1515" s="3">
        <f>IFERROR(AVERAGE(I1518), 0)</f>
        <v>0</v>
      </c>
      <c r="J1515" s="3">
        <f>IFERROR(AVERAGE(J1518), 0)</f>
        <v>0</v>
      </c>
      <c r="K1515" s="3">
        <f>IFERROR(AVERAGE(K1518), 0)</f>
        <v>0</v>
      </c>
      <c r="L1515" s="3">
        <f>IFERROR(AVERAGE(L1518), 0)</f>
        <v>0</v>
      </c>
      <c r="M1515" s="3">
        <f>IFERROR(AVERAGE(M1518), 0)</f>
        <v>0</v>
      </c>
      <c r="N1515" s="3">
        <f>IFERROR(AVERAGE(N1518), 0)</f>
        <v>0</v>
      </c>
      <c r="O1515" s="3">
        <f>IFERROR(AVERAGE(O1518), 0)</f>
        <v>0</v>
      </c>
      <c r="P1515" s="3">
        <f>IFERROR(AVERAGE(P1518), 0)</f>
        <v>0</v>
      </c>
    </row>
    <row r="1516" spans="2:16" outlineLevel="2">
      <c r="B1516" s="4" t="s">
        <v>9</v>
      </c>
      <c r="D1516">
        <f>E1519</f>
        <v>0</v>
      </c>
      <c r="E1516">
        <f>F1519</f>
        <v>0</v>
      </c>
      <c r="F1516">
        <f>G1519</f>
        <v>0</v>
      </c>
      <c r="G1516">
        <f>H1519</f>
        <v>0</v>
      </c>
      <c r="H1516">
        <f>I1519</f>
        <v>0</v>
      </c>
      <c r="I1516">
        <f>J1519</f>
        <v>0</v>
      </c>
      <c r="J1516">
        <f>K1519</f>
        <v>0</v>
      </c>
      <c r="K1516">
        <f>L1519</f>
        <v>0</v>
      </c>
      <c r="L1516">
        <f>M1519</f>
        <v>0</v>
      </c>
      <c r="M1516">
        <f>N1519</f>
        <v>0</v>
      </c>
      <c r="N1516">
        <f>O1519</f>
        <v>0</v>
      </c>
      <c r="O1516">
        <f>P1519</f>
        <v>0</v>
      </c>
      <c r="P1516">
        <f>Q1519</f>
        <v>0</v>
      </c>
    </row>
    <row r="1517" spans="2:16" outlineLevel="2">
      <c r="B1517" s="4" t="s">
        <v>10</v>
      </c>
      <c r="D1517">
        <f>E1520</f>
        <v>0</v>
      </c>
      <c r="E1517">
        <f>F1520</f>
        <v>0</v>
      </c>
      <c r="F1517">
        <f>G1520</f>
        <v>0</v>
      </c>
      <c r="G1517">
        <f>H1520</f>
        <v>0</v>
      </c>
      <c r="H1517">
        <f>I1520</f>
        <v>0</v>
      </c>
      <c r="I1517">
        <f>J1520</f>
        <v>0</v>
      </c>
      <c r="J1517">
        <f>K1520</f>
        <v>0</v>
      </c>
      <c r="K1517">
        <f>L1520</f>
        <v>0</v>
      </c>
      <c r="L1517">
        <f>M1520</f>
        <v>0</v>
      </c>
      <c r="M1517">
        <f>N1520</f>
        <v>0</v>
      </c>
      <c r="N1517">
        <f>O1520</f>
        <v>0</v>
      </c>
      <c r="O1517">
        <f>P1520</f>
        <v>0</v>
      </c>
      <c r="P1517">
        <f>Q1520</f>
        <v>0</v>
      </c>
    </row>
    <row r="1518" spans="2:16" s="5" customFormat="1" outlineLevel="1">
      <c r="C1518" s="5" t="s">
        <v>15</v>
      </c>
      <c r="D1518" s="1">
        <f>IFERROR(D1519/D1520, D1519)</f>
        <v>0</v>
      </c>
      <c r="E1518" s="1">
        <f>IFERROR(E1519/E1520, E1519)</f>
        <v>0</v>
      </c>
      <c r="F1518" s="1">
        <f>IFERROR(F1519/F1520, F1519)</f>
        <v>0</v>
      </c>
      <c r="G1518" s="1">
        <f>IFERROR(G1519/G1520, G1519)</f>
        <v>0</v>
      </c>
      <c r="H1518" s="1">
        <f>IFERROR(H1519/H1520, H1519)</f>
        <v>0</v>
      </c>
      <c r="I1518" s="1">
        <f>IFERROR(I1519/I1520, I1519)</f>
        <v>0</v>
      </c>
      <c r="J1518" s="1">
        <f>IFERROR(J1519/J1520, J1519)</f>
        <v>0</v>
      </c>
      <c r="K1518" s="1">
        <f>IFERROR(K1519/K1520, K1519)</f>
        <v>0</v>
      </c>
      <c r="L1518" s="1">
        <f>IFERROR(L1519/L1520, L1519)</f>
        <v>0</v>
      </c>
      <c r="M1518" s="1">
        <f>IFERROR(M1519/M1520, M1519)</f>
        <v>0</v>
      </c>
      <c r="N1518" s="1">
        <f>IFERROR(N1519/N1520, N1519)</f>
        <v>0</v>
      </c>
      <c r="O1518" s="1">
        <f>IFERROR(O1519/O1520, O1519)</f>
        <v>0</v>
      </c>
      <c r="P1518" s="1">
        <f>IFERROR(P1519/P1520, P1519)</f>
        <v>0</v>
      </c>
    </row>
    <row r="1519" spans="2:16" outlineLevel="2">
      <c r="C1519" t="s">
        <v>10</v>
      </c>
      <c r="D1519">
        <f>COUNTIF(D1521:D1521, "1")</f>
        <v>0</v>
      </c>
      <c r="E1519">
        <f>COUNTIF(E1521:E1521, "1")</f>
        <v>0</v>
      </c>
      <c r="F1519">
        <f>COUNTIF(F1521:F1521, "1")</f>
        <v>0</v>
      </c>
      <c r="G1519">
        <f>COUNTIF(G1521:G1521, "1")</f>
        <v>0</v>
      </c>
      <c r="H1519">
        <f>COUNTIF(H1521:H1521, "1")</f>
        <v>0</v>
      </c>
      <c r="I1519">
        <f>COUNTIF(I1521:I1521, "1")</f>
        <v>0</v>
      </c>
      <c r="J1519">
        <f>COUNTIF(J1521:J1521, "1")</f>
        <v>0</v>
      </c>
      <c r="K1519">
        <f>COUNTIF(K1521:K1521, "1")</f>
        <v>0</v>
      </c>
      <c r="L1519">
        <f>COUNTIF(L1521:L1521, "1")</f>
        <v>0</v>
      </c>
      <c r="M1519">
        <f>COUNTIF(M1521:M1521, "1")</f>
        <v>0</v>
      </c>
      <c r="N1519">
        <f>COUNTIF(N1521:N1521, "1")</f>
        <v>0</v>
      </c>
      <c r="O1519">
        <f>COUNTIF(O1521:O1521, "1")</f>
        <v>0</v>
      </c>
      <c r="P1519">
        <f>COUNTIF(P1521:P1521, "1")</f>
        <v>0</v>
      </c>
    </row>
    <row r="1520" spans="2:16" outlineLevel="2">
      <c r="C1520" t="s">
        <v>12</v>
      </c>
      <c r="D1520">
        <f>COUNTIF(D1521:D1521, "0")</f>
        <v>0</v>
      </c>
      <c r="E1520">
        <f>COUNTIF(E1521:E1521, "0")</f>
        <v>0</v>
      </c>
      <c r="F1520">
        <f>COUNTIF(F1521:F1521, "0")</f>
        <v>0</v>
      </c>
      <c r="G1520">
        <f>COUNTIF(G1521:G1521, "0")</f>
        <v>0</v>
      </c>
      <c r="H1520">
        <f>COUNTIF(H1521:H1521, "0")</f>
        <v>0</v>
      </c>
      <c r="I1520">
        <f>COUNTIF(I1521:I1521, "0")</f>
        <v>0</v>
      </c>
      <c r="J1520">
        <f>COUNTIF(J1521:J1521, "0")</f>
        <v>0</v>
      </c>
      <c r="K1520">
        <f>COUNTIF(K1521:K1521, "0")</f>
        <v>0</v>
      </c>
      <c r="L1520">
        <f>COUNTIF(L1521:L1521, "0")</f>
        <v>0</v>
      </c>
      <c r="M1520">
        <f>COUNTIF(M1521:M1521, "0")</f>
        <v>0</v>
      </c>
      <c r="N1520">
        <f>COUNTIF(N1521:N1521, "0")</f>
        <v>0</v>
      </c>
      <c r="O1520">
        <f>COUNTIF(O1521:O1521, "0")</f>
        <v>0</v>
      </c>
      <c r="P1520">
        <f>COUNTIF(P1521:P1521, "0")</f>
        <v>0</v>
      </c>
    </row>
    <row r="1521" spans="2:16" outlineLevel="2">
      <c r="B1521" t="s">
        <v>16</v>
      </c>
      <c r="C1521" t="s">
        <v>25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2:16" s="3" customFormat="1">
      <c r="B1522" s="3" t="s">
        <v>121</v>
      </c>
      <c r="C1522" s="3" t="s">
        <v>8</v>
      </c>
      <c r="D1522" s="3">
        <f>IFERROR(AVERAGE(D1525,D1529,D1546), 0)</f>
        <v>0</v>
      </c>
      <c r="E1522" s="3">
        <f>IFERROR(AVERAGE(E1525,E1529,E1546), 0)</f>
        <v>0</v>
      </c>
      <c r="F1522" s="3">
        <f>IFERROR(AVERAGE(F1525,F1529,F1546), 0)</f>
        <v>0</v>
      </c>
      <c r="G1522" s="3">
        <f>IFERROR(AVERAGE(G1525,G1529,G1546), 0)</f>
        <v>0</v>
      </c>
      <c r="H1522" s="3">
        <f>IFERROR(AVERAGE(H1525,H1529,H1546), 0)</f>
        <v>0</v>
      </c>
      <c r="I1522" s="3">
        <f>IFERROR(AVERAGE(I1525,I1529,I1546), 0)</f>
        <v>0</v>
      </c>
      <c r="J1522" s="3">
        <f>IFERROR(AVERAGE(J1525,J1529,J1546), 0)</f>
        <v>0</v>
      </c>
      <c r="K1522" s="3">
        <f>IFERROR(AVERAGE(K1525,K1529,K1546), 0)</f>
        <v>0</v>
      </c>
      <c r="L1522" s="3">
        <f>IFERROR(AVERAGE(L1525,L1529,L1546), 0)</f>
        <v>0</v>
      </c>
      <c r="M1522" s="3">
        <f>IFERROR(AVERAGE(M1525,M1529,M1546), 0)</f>
        <v>0</v>
      </c>
      <c r="N1522" s="3">
        <f>IFERROR(AVERAGE(N1525,N1529,N1546), 0)</f>
        <v>0</v>
      </c>
      <c r="O1522" s="3">
        <f>IFERROR(AVERAGE(O1525,O1529,O1546), 0)</f>
        <v>0</v>
      </c>
      <c r="P1522" s="3">
        <f>IFERROR(AVERAGE(P1525,P1529,P1546), 0)</f>
        <v>0</v>
      </c>
    </row>
    <row r="1523" spans="2:16" outlineLevel="2">
      <c r="B1523" s="4" t="s">
        <v>9</v>
      </c>
      <c r="D1523">
        <f>E1526+E1530+E1547</f>
        <v>0</v>
      </c>
      <c r="E1523">
        <f>F1526+F1530+F1547</f>
        <v>0</v>
      </c>
      <c r="F1523">
        <f>G1526+G1530+G1547</f>
        <v>0</v>
      </c>
      <c r="G1523">
        <f>H1526+H1530+H1547</f>
        <v>0</v>
      </c>
      <c r="H1523">
        <f>I1526+I1530+I1547</f>
        <v>0</v>
      </c>
      <c r="I1523">
        <f>J1526+J1530+J1547</f>
        <v>0</v>
      </c>
      <c r="J1523">
        <f>K1526+K1530+K1547</f>
        <v>0</v>
      </c>
      <c r="K1523">
        <f>L1526+L1530+L1547</f>
        <v>0</v>
      </c>
      <c r="L1523">
        <f>M1526+M1530+M1547</f>
        <v>0</v>
      </c>
      <c r="M1523">
        <f>N1526+N1530+N1547</f>
        <v>0</v>
      </c>
      <c r="N1523">
        <f>O1526+O1530+O1547</f>
        <v>0</v>
      </c>
      <c r="O1523">
        <f>P1526+P1530+P1547</f>
        <v>0</v>
      </c>
      <c r="P1523">
        <f>Q1526+Q1530+Q1547</f>
        <v>0</v>
      </c>
    </row>
    <row r="1524" spans="2:16" outlineLevel="2">
      <c r="B1524" s="4" t="s">
        <v>10</v>
      </c>
      <c r="D1524">
        <f>E1527+E1531+E1548</f>
        <v>0</v>
      </c>
      <c r="E1524">
        <f>F1527+F1531+F1548</f>
        <v>0</v>
      </c>
      <c r="F1524">
        <f>G1527+G1531+G1548</f>
        <v>0</v>
      </c>
      <c r="G1524">
        <f>H1527+H1531+H1548</f>
        <v>0</v>
      </c>
      <c r="H1524">
        <f>I1527+I1531+I1548</f>
        <v>0</v>
      </c>
      <c r="I1524">
        <f>J1527+J1531+J1548</f>
        <v>0</v>
      </c>
      <c r="J1524">
        <f>K1527+K1531+K1548</f>
        <v>0</v>
      </c>
      <c r="K1524">
        <f>L1527+L1531+L1548</f>
        <v>0</v>
      </c>
      <c r="L1524">
        <f>M1527+M1531+M1548</f>
        <v>0</v>
      </c>
      <c r="M1524">
        <f>N1527+N1531+N1548</f>
        <v>0</v>
      </c>
      <c r="N1524">
        <f>O1527+O1531+O1548</f>
        <v>0</v>
      </c>
      <c r="O1524">
        <f>P1527+P1531+P1548</f>
        <v>0</v>
      </c>
      <c r="P1524">
        <f>Q1527+Q1531+Q1548</f>
        <v>0</v>
      </c>
    </row>
    <row r="1525" spans="2:16" s="5" customFormat="1" outlineLevel="1">
      <c r="C1525" s="5" t="s">
        <v>74</v>
      </c>
      <c r="D1525" s="1">
        <f>IFERROR(D1526/D1527, D1526)</f>
        <v>0</v>
      </c>
      <c r="E1525" s="1">
        <f>IFERROR(E1526/E1527, E1526)</f>
        <v>0</v>
      </c>
      <c r="F1525" s="1">
        <f>IFERROR(F1526/F1527, F1526)</f>
        <v>0</v>
      </c>
      <c r="G1525" s="1">
        <f>IFERROR(G1526/G1527, G1526)</f>
        <v>0</v>
      </c>
      <c r="H1525" s="1">
        <f>IFERROR(H1526/H1527, H1526)</f>
        <v>0</v>
      </c>
      <c r="I1525" s="1">
        <f>IFERROR(I1526/I1527, I1526)</f>
        <v>0</v>
      </c>
      <c r="J1525" s="1">
        <f>IFERROR(J1526/J1527, J1526)</f>
        <v>0</v>
      </c>
      <c r="K1525" s="1">
        <f>IFERROR(K1526/K1527, K1526)</f>
        <v>0</v>
      </c>
      <c r="L1525" s="1">
        <f>IFERROR(L1526/L1527, L1526)</f>
        <v>0</v>
      </c>
      <c r="M1525" s="1">
        <f>IFERROR(M1526/M1527, M1526)</f>
        <v>0</v>
      </c>
      <c r="N1525" s="1">
        <f>IFERROR(N1526/N1527, N1526)</f>
        <v>0</v>
      </c>
      <c r="O1525" s="1">
        <f>IFERROR(O1526/O1527, O1526)</f>
        <v>0</v>
      </c>
      <c r="P1525" s="1">
        <f>IFERROR(P1526/P1527, P1526)</f>
        <v>0</v>
      </c>
    </row>
    <row r="1526" spans="2:16" outlineLevel="2">
      <c r="C1526" t="s">
        <v>10</v>
      </c>
      <c r="D1526">
        <f>COUNTIF(D1528:D1528, "1")</f>
        <v>0</v>
      </c>
      <c r="E1526">
        <f>COUNTIF(E1528:E1528, "1")</f>
        <v>0</v>
      </c>
      <c r="F1526">
        <f>COUNTIF(F1528:F1528, "1")</f>
        <v>0</v>
      </c>
      <c r="G1526">
        <f>COUNTIF(G1528:G1528, "1")</f>
        <v>0</v>
      </c>
      <c r="H1526">
        <f>COUNTIF(H1528:H1528, "1")</f>
        <v>0</v>
      </c>
      <c r="I1526">
        <f>COUNTIF(I1528:I1528, "1")</f>
        <v>0</v>
      </c>
      <c r="J1526">
        <f>COUNTIF(J1528:J1528, "1")</f>
        <v>0</v>
      </c>
      <c r="K1526">
        <f>COUNTIF(K1528:K1528, "1")</f>
        <v>0</v>
      </c>
      <c r="L1526">
        <f>COUNTIF(L1528:L1528, "1")</f>
        <v>0</v>
      </c>
      <c r="M1526">
        <f>COUNTIF(M1528:M1528, "1")</f>
        <v>0</v>
      </c>
      <c r="N1526">
        <f>COUNTIF(N1528:N1528, "1")</f>
        <v>0</v>
      </c>
      <c r="O1526">
        <f>COUNTIF(O1528:O1528, "1")</f>
        <v>0</v>
      </c>
      <c r="P1526">
        <f>COUNTIF(P1528:P1528, "1")</f>
        <v>0</v>
      </c>
    </row>
    <row r="1527" spans="2:16" outlineLevel="2">
      <c r="C1527" t="s">
        <v>12</v>
      </c>
      <c r="D1527">
        <f>COUNTIF(D1528:D1528, "0")</f>
        <v>0</v>
      </c>
      <c r="E1527">
        <f>COUNTIF(E1528:E1528, "0")</f>
        <v>0</v>
      </c>
      <c r="F1527">
        <f>COUNTIF(F1528:F1528, "0")</f>
        <v>0</v>
      </c>
      <c r="G1527">
        <f>COUNTIF(G1528:G1528, "0")</f>
        <v>0</v>
      </c>
      <c r="H1527">
        <f>COUNTIF(H1528:H1528, "0")</f>
        <v>0</v>
      </c>
      <c r="I1527">
        <f>COUNTIF(I1528:I1528, "0")</f>
        <v>0</v>
      </c>
      <c r="J1527">
        <f>COUNTIF(J1528:J1528, "0")</f>
        <v>0</v>
      </c>
      <c r="K1527">
        <f>COUNTIF(K1528:K1528, "0")</f>
        <v>0</v>
      </c>
      <c r="L1527">
        <f>COUNTIF(L1528:L1528, "0")</f>
        <v>0</v>
      </c>
      <c r="M1527">
        <f>COUNTIF(M1528:M1528, "0")</f>
        <v>0</v>
      </c>
      <c r="N1527">
        <f>COUNTIF(N1528:N1528, "0")</f>
        <v>0</v>
      </c>
      <c r="O1527">
        <f>COUNTIF(O1528:O1528, "0")</f>
        <v>0</v>
      </c>
      <c r="P1527">
        <f>COUNTIF(P1528:P1528, "0")</f>
        <v>0</v>
      </c>
    </row>
    <row r="1528" spans="2:16" outlineLevel="2">
      <c r="B1528" t="s">
        <v>75</v>
      </c>
      <c r="C1528" t="s">
        <v>36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2:16" s="5" customFormat="1" outlineLevel="1">
      <c r="C1529" s="5" t="s">
        <v>15</v>
      </c>
      <c r="D1529" s="1">
        <f>IFERROR(D1530/D1531, D1530)</f>
        <v>0</v>
      </c>
      <c r="E1529" s="1">
        <f>IFERROR(E1530/E1531, E1530)</f>
        <v>0</v>
      </c>
      <c r="F1529" s="1">
        <f>IFERROR(F1530/F1531, F1530)</f>
        <v>0</v>
      </c>
      <c r="G1529" s="1">
        <f>IFERROR(G1530/G1531, G1530)</f>
        <v>0</v>
      </c>
      <c r="H1529" s="1">
        <f>IFERROR(H1530/H1531, H1530)</f>
        <v>0</v>
      </c>
      <c r="I1529" s="1">
        <f>IFERROR(I1530/I1531, I1530)</f>
        <v>0</v>
      </c>
      <c r="J1529" s="1">
        <f>IFERROR(J1530/J1531, J1530)</f>
        <v>0</v>
      </c>
      <c r="K1529" s="1">
        <f>IFERROR(K1530/K1531, K1530)</f>
        <v>0</v>
      </c>
      <c r="L1529" s="1">
        <f>IFERROR(L1530/L1531, L1530)</f>
        <v>0</v>
      </c>
      <c r="M1529" s="1">
        <f>IFERROR(M1530/M1531, M1530)</f>
        <v>0</v>
      </c>
      <c r="N1529" s="1">
        <f>IFERROR(N1530/N1531, N1530)</f>
        <v>0</v>
      </c>
      <c r="O1529" s="1">
        <f>IFERROR(O1530/O1531, O1530)</f>
        <v>0</v>
      </c>
      <c r="P1529" s="1">
        <f>IFERROR(P1530/P1531, P1530)</f>
        <v>0</v>
      </c>
    </row>
    <row r="1530" spans="2:16" outlineLevel="2">
      <c r="C1530" t="s">
        <v>10</v>
      </c>
      <c r="D1530">
        <f>COUNTIF(D1532:D1545, "1")</f>
        <v>0</v>
      </c>
      <c r="E1530">
        <f>COUNTIF(E1532:E1545, "1")</f>
        <v>0</v>
      </c>
      <c r="F1530">
        <f>COUNTIF(F1532:F1545, "1")</f>
        <v>0</v>
      </c>
      <c r="G1530">
        <f>COUNTIF(G1532:G1545, "1")</f>
        <v>0</v>
      </c>
      <c r="H1530">
        <f>COUNTIF(H1532:H1545, "1")</f>
        <v>0</v>
      </c>
      <c r="I1530">
        <f>COUNTIF(I1532:I1545, "1")</f>
        <v>0</v>
      </c>
      <c r="J1530">
        <f>COUNTIF(J1532:J1545, "1")</f>
        <v>0</v>
      </c>
      <c r="K1530">
        <f>COUNTIF(K1532:K1545, "1")</f>
        <v>0</v>
      </c>
      <c r="L1530">
        <f>COUNTIF(L1532:L1545, "1")</f>
        <v>0</v>
      </c>
      <c r="M1530">
        <f>COUNTIF(M1532:M1545, "1")</f>
        <v>0</v>
      </c>
      <c r="N1530">
        <f>COUNTIF(N1532:N1545, "1")</f>
        <v>0</v>
      </c>
      <c r="O1530">
        <f>COUNTIF(O1532:O1545, "1")</f>
        <v>0</v>
      </c>
      <c r="P1530">
        <f>COUNTIF(P1532:P1545, "1")</f>
        <v>0</v>
      </c>
    </row>
    <row r="1531" spans="2:16" outlineLevel="2">
      <c r="C1531" t="s">
        <v>12</v>
      </c>
      <c r="D1531">
        <f>COUNTIF(D1532:D1545, "0")</f>
        <v>0</v>
      </c>
      <c r="E1531">
        <f>COUNTIF(E1532:E1545, "0")</f>
        <v>0</v>
      </c>
      <c r="F1531">
        <f>COUNTIF(F1532:F1545, "0")</f>
        <v>0</v>
      </c>
      <c r="G1531">
        <f>COUNTIF(G1532:G1545, "0")</f>
        <v>0</v>
      </c>
      <c r="H1531">
        <f>COUNTIF(H1532:H1545, "0")</f>
        <v>0</v>
      </c>
      <c r="I1531">
        <f>COUNTIF(I1532:I1545, "0")</f>
        <v>0</v>
      </c>
      <c r="J1531">
        <f>COUNTIF(J1532:J1545, "0")</f>
        <v>0</v>
      </c>
      <c r="K1531">
        <f>COUNTIF(K1532:K1545, "0")</f>
        <v>0</v>
      </c>
      <c r="L1531">
        <f>COUNTIF(L1532:L1545, "0")</f>
        <v>0</v>
      </c>
      <c r="M1531">
        <f>COUNTIF(M1532:M1545, "0")</f>
        <v>0</v>
      </c>
      <c r="N1531">
        <f>COUNTIF(N1532:N1545, "0")</f>
        <v>0</v>
      </c>
      <c r="O1531">
        <f>COUNTIF(O1532:O1545, "0")</f>
        <v>0</v>
      </c>
      <c r="P1531">
        <f>COUNTIF(P1532:P1545, "0")</f>
        <v>0</v>
      </c>
    </row>
    <row r="1532" spans="2:16" outlineLevel="2">
      <c r="B1532" t="s">
        <v>16</v>
      </c>
      <c r="C1532" t="s">
        <v>26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</row>
    <row r="1533" spans="2:16" outlineLevel="2">
      <c r="B1533" t="s">
        <v>16</v>
      </c>
      <c r="C1533" t="s">
        <v>27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2:16" outlineLevel="2">
      <c r="B1534" t="s">
        <v>16</v>
      </c>
      <c r="C1534" t="s">
        <v>28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2:16" outlineLevel="2">
      <c r="B1535" t="s">
        <v>16</v>
      </c>
      <c r="C1535" t="s">
        <v>48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</row>
    <row r="1536" spans="2:16" outlineLevel="2">
      <c r="B1536" t="s">
        <v>16</v>
      </c>
      <c r="C1536" t="s">
        <v>29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2:16" outlineLevel="2">
      <c r="B1537" t="s">
        <v>16</v>
      </c>
      <c r="C1537" t="s">
        <v>30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2:16" outlineLevel="2">
      <c r="B1538" t="s">
        <v>16</v>
      </c>
      <c r="C1538" t="s">
        <v>31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2:16" outlineLevel="2">
      <c r="B1539" t="s">
        <v>16</v>
      </c>
      <c r="C1539" t="s">
        <v>20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2:16" outlineLevel="2">
      <c r="B1540" t="s">
        <v>16</v>
      </c>
      <c r="C1540" t="s">
        <v>32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</row>
    <row r="1541" spans="2:16" outlineLevel="2">
      <c r="B1541" t="s">
        <v>16</v>
      </c>
      <c r="C1541" t="s">
        <v>33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0</v>
      </c>
    </row>
    <row r="1542" spans="2:16" outlineLevel="2">
      <c r="B1542" t="s">
        <v>16</v>
      </c>
      <c r="C1542" t="s">
        <v>34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2:16" outlineLevel="2">
      <c r="B1543" t="s">
        <v>16</v>
      </c>
      <c r="C1543" t="s">
        <v>36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</row>
    <row r="1544" spans="2:16" outlineLevel="2">
      <c r="B1544" t="s">
        <v>16</v>
      </c>
      <c r="C1544" t="s">
        <v>37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2:16" outlineLevel="2">
      <c r="B1545" t="s">
        <v>16</v>
      </c>
      <c r="C1545" t="s">
        <v>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2:16" s="5" customFormat="1" outlineLevel="1">
      <c r="C1546" s="5" t="s">
        <v>43</v>
      </c>
      <c r="D1546" s="1">
        <f>IFERROR(D1547/D1548, D1547)</f>
        <v>0</v>
      </c>
      <c r="E1546" s="1">
        <f>IFERROR(E1547/E1548, E1547)</f>
        <v>0</v>
      </c>
      <c r="F1546" s="1">
        <f>IFERROR(F1547/F1548, F1547)</f>
        <v>0</v>
      </c>
      <c r="G1546" s="1">
        <f>IFERROR(G1547/G1548, G1547)</f>
        <v>0</v>
      </c>
      <c r="H1546" s="1">
        <f>IFERROR(H1547/H1548, H1547)</f>
        <v>0</v>
      </c>
      <c r="I1546" s="1">
        <f>IFERROR(I1547/I1548, I1547)</f>
        <v>0</v>
      </c>
      <c r="J1546" s="1">
        <f>IFERROR(J1547/J1548, J1547)</f>
        <v>0</v>
      </c>
      <c r="K1546" s="1">
        <f>IFERROR(K1547/K1548, K1547)</f>
        <v>0</v>
      </c>
      <c r="L1546" s="1">
        <f>IFERROR(L1547/L1548, L1547)</f>
        <v>0</v>
      </c>
      <c r="M1546" s="1">
        <f>IFERROR(M1547/M1548, M1547)</f>
        <v>0</v>
      </c>
      <c r="N1546" s="1">
        <f>IFERROR(N1547/N1548, N1547)</f>
        <v>0</v>
      </c>
      <c r="O1546" s="1">
        <f>IFERROR(O1547/O1548, O1547)</f>
        <v>0</v>
      </c>
      <c r="P1546" s="1">
        <f>IFERROR(P1547/P1548, P1547)</f>
        <v>0</v>
      </c>
    </row>
    <row r="1547" spans="2:16" outlineLevel="2">
      <c r="C1547" t="s">
        <v>10</v>
      </c>
      <c r="D1547">
        <f>COUNTIF(D1549:D1549, "1")</f>
        <v>0</v>
      </c>
      <c r="E1547">
        <f>COUNTIF(E1549:E1549, "1")</f>
        <v>0</v>
      </c>
      <c r="F1547">
        <f>COUNTIF(F1549:F1549, "1")</f>
        <v>0</v>
      </c>
      <c r="G1547">
        <f>COUNTIF(G1549:G1549, "1")</f>
        <v>0</v>
      </c>
      <c r="H1547">
        <f>COUNTIF(H1549:H1549, "1")</f>
        <v>0</v>
      </c>
      <c r="I1547">
        <f>COUNTIF(I1549:I1549, "1")</f>
        <v>0</v>
      </c>
      <c r="J1547">
        <f>COUNTIF(J1549:J1549, "1")</f>
        <v>0</v>
      </c>
      <c r="K1547">
        <f>COUNTIF(K1549:K1549, "1")</f>
        <v>0</v>
      </c>
      <c r="L1547">
        <f>COUNTIF(L1549:L1549, "1")</f>
        <v>0</v>
      </c>
      <c r="M1547">
        <f>COUNTIF(M1549:M1549, "1")</f>
        <v>0</v>
      </c>
      <c r="N1547">
        <f>COUNTIF(N1549:N1549, "1")</f>
        <v>0</v>
      </c>
      <c r="O1547">
        <f>COUNTIF(O1549:O1549, "1")</f>
        <v>0</v>
      </c>
      <c r="P1547">
        <f>COUNTIF(P1549:P1549, "1")</f>
        <v>0</v>
      </c>
    </row>
    <row r="1548" spans="2:16" outlineLevel="2">
      <c r="C1548" t="s">
        <v>12</v>
      </c>
      <c r="D1548">
        <f>COUNTIF(D1549:D1549, "0")</f>
        <v>0</v>
      </c>
      <c r="E1548">
        <f>COUNTIF(E1549:E1549, "0")</f>
        <v>0</v>
      </c>
      <c r="F1548">
        <f>COUNTIF(F1549:F1549, "0")</f>
        <v>0</v>
      </c>
      <c r="G1548">
        <f>COUNTIF(G1549:G1549, "0")</f>
        <v>0</v>
      </c>
      <c r="H1548">
        <f>COUNTIF(H1549:H1549, "0")</f>
        <v>0</v>
      </c>
      <c r="I1548">
        <f>COUNTIF(I1549:I1549, "0")</f>
        <v>0</v>
      </c>
      <c r="J1548">
        <f>COUNTIF(J1549:J1549, "0")</f>
        <v>0</v>
      </c>
      <c r="K1548">
        <f>COUNTIF(K1549:K1549, "0")</f>
        <v>0</v>
      </c>
      <c r="L1548">
        <f>COUNTIF(L1549:L1549, "0")</f>
        <v>0</v>
      </c>
      <c r="M1548">
        <f>COUNTIF(M1549:M1549, "0")</f>
        <v>0</v>
      </c>
      <c r="N1548">
        <f>COUNTIF(N1549:N1549, "0")</f>
        <v>0</v>
      </c>
      <c r="O1548">
        <f>COUNTIF(O1549:O1549, "0")</f>
        <v>0</v>
      </c>
      <c r="P1548">
        <f>COUNTIF(P1549:P1549, "0")</f>
        <v>0</v>
      </c>
    </row>
    <row r="1549" spans="2:16" outlineLevel="2">
      <c r="B1549" t="s">
        <v>44</v>
      </c>
      <c r="C1549" t="s">
        <v>35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2:16" s="3" customFormat="1">
      <c r="B1550" s="3" t="s">
        <v>122</v>
      </c>
      <c r="C1550" s="3" t="s">
        <v>8</v>
      </c>
      <c r="D1550" s="3">
        <f>IFERROR(AVERAGE(D1553,D1575,D1579,D1586), 0)</f>
        <v>0</v>
      </c>
      <c r="E1550" s="3">
        <f>IFERROR(AVERAGE(E1553,E1575,E1579,E1586), 0)</f>
        <v>0</v>
      </c>
      <c r="F1550" s="3">
        <f>IFERROR(AVERAGE(F1553,F1575,F1579,F1586), 0)</f>
        <v>0</v>
      </c>
      <c r="G1550" s="3">
        <f>IFERROR(AVERAGE(G1553,G1575,G1579,G1586), 0)</f>
        <v>0</v>
      </c>
      <c r="H1550" s="3">
        <f>IFERROR(AVERAGE(H1553,H1575,H1579,H1586), 0)</f>
        <v>0</v>
      </c>
      <c r="I1550" s="3">
        <f>IFERROR(AVERAGE(I1553,I1575,I1579,I1586), 0)</f>
        <v>0</v>
      </c>
      <c r="J1550" s="3">
        <f>IFERROR(AVERAGE(J1553,J1575,J1579,J1586), 0)</f>
        <v>0</v>
      </c>
      <c r="K1550" s="3">
        <f>IFERROR(AVERAGE(K1553,K1575,K1579,K1586), 0)</f>
        <v>0</v>
      </c>
      <c r="L1550" s="3">
        <f>IFERROR(AVERAGE(L1553,L1575,L1579,L1586), 0)</f>
        <v>0</v>
      </c>
      <c r="M1550" s="3">
        <f>IFERROR(AVERAGE(M1553,M1575,M1579,M1586), 0)</f>
        <v>0</v>
      </c>
      <c r="N1550" s="3">
        <f>IFERROR(AVERAGE(N1553,N1575,N1579,N1586), 0)</f>
        <v>0</v>
      </c>
      <c r="O1550" s="3">
        <f>IFERROR(AVERAGE(O1553,O1575,O1579,O1586), 0)</f>
        <v>0</v>
      </c>
      <c r="P1550" s="3">
        <f>IFERROR(AVERAGE(P1553,P1575,P1579,P1586), 0)</f>
        <v>0</v>
      </c>
    </row>
    <row r="1551" spans="2:16" outlineLevel="2">
      <c r="B1551" s="4" t="s">
        <v>9</v>
      </c>
      <c r="D1551">
        <f>E1554+E1576+E1580+E1587</f>
        <v>0</v>
      </c>
      <c r="E1551">
        <f>F1554+F1576+F1580+F1587</f>
        <v>0</v>
      </c>
      <c r="F1551">
        <f>G1554+G1576+G1580+G1587</f>
        <v>0</v>
      </c>
      <c r="G1551">
        <f>H1554+H1576+H1580+H1587</f>
        <v>0</v>
      </c>
      <c r="H1551">
        <f>I1554+I1576+I1580+I1587</f>
        <v>0</v>
      </c>
      <c r="I1551">
        <f>J1554+J1576+J1580+J1587</f>
        <v>0</v>
      </c>
      <c r="J1551">
        <f>K1554+K1576+K1580+K1587</f>
        <v>0</v>
      </c>
      <c r="K1551">
        <f>L1554+L1576+L1580+L1587</f>
        <v>0</v>
      </c>
      <c r="L1551">
        <f>M1554+M1576+M1580+M1587</f>
        <v>0</v>
      </c>
      <c r="M1551">
        <f>N1554+N1576+N1580+N1587</f>
        <v>0</v>
      </c>
      <c r="N1551">
        <f>O1554+O1576+O1580+O1587</f>
        <v>0</v>
      </c>
      <c r="O1551">
        <f>P1554+P1576+P1580+P1587</f>
        <v>0</v>
      </c>
      <c r="P1551">
        <f>Q1554+Q1576+Q1580+Q1587</f>
        <v>0</v>
      </c>
    </row>
    <row r="1552" spans="2:16" outlineLevel="2">
      <c r="B1552" s="4" t="s">
        <v>10</v>
      </c>
      <c r="D1552">
        <f>E1555+E1577+E1581+E1588</f>
        <v>0</v>
      </c>
      <c r="E1552">
        <f>F1555+F1577+F1581+F1588</f>
        <v>0</v>
      </c>
      <c r="F1552">
        <f>G1555+G1577+G1581+G1588</f>
        <v>0</v>
      </c>
      <c r="G1552">
        <f>H1555+H1577+H1581+H1588</f>
        <v>0</v>
      </c>
      <c r="H1552">
        <f>I1555+I1577+I1581+I1588</f>
        <v>0</v>
      </c>
      <c r="I1552">
        <f>J1555+J1577+J1581+J1588</f>
        <v>0</v>
      </c>
      <c r="J1552">
        <f>K1555+K1577+K1581+K1588</f>
        <v>0</v>
      </c>
      <c r="K1552">
        <f>L1555+L1577+L1581+L1588</f>
        <v>0</v>
      </c>
      <c r="L1552">
        <f>M1555+M1577+M1581+M1588</f>
        <v>0</v>
      </c>
      <c r="M1552">
        <f>N1555+N1577+N1581+N1588</f>
        <v>0</v>
      </c>
      <c r="N1552">
        <f>O1555+O1577+O1581+O1588</f>
        <v>0</v>
      </c>
      <c r="O1552">
        <f>P1555+P1577+P1581+P1588</f>
        <v>0</v>
      </c>
      <c r="P1552">
        <f>Q1555+Q1577+Q1581+Q1588</f>
        <v>0</v>
      </c>
    </row>
    <row r="1553" spans="2:16" s="5" customFormat="1" outlineLevel="1">
      <c r="C1553" s="5" t="s">
        <v>15</v>
      </c>
      <c r="D1553" s="1">
        <f>IFERROR(D1554/D1555, D1554)</f>
        <v>0</v>
      </c>
      <c r="E1553" s="1">
        <f>IFERROR(E1554/E1555, E1554)</f>
        <v>0</v>
      </c>
      <c r="F1553" s="1">
        <f>IFERROR(F1554/F1555, F1554)</f>
        <v>0</v>
      </c>
      <c r="G1553" s="1">
        <f>IFERROR(G1554/G1555, G1554)</f>
        <v>0</v>
      </c>
      <c r="H1553" s="1">
        <f>IFERROR(H1554/H1555, H1554)</f>
        <v>0</v>
      </c>
      <c r="I1553" s="1">
        <f>IFERROR(I1554/I1555, I1554)</f>
        <v>0</v>
      </c>
      <c r="J1553" s="1">
        <f>IFERROR(J1554/J1555, J1554)</f>
        <v>0</v>
      </c>
      <c r="K1553" s="1">
        <f>IFERROR(K1554/K1555, K1554)</f>
        <v>0</v>
      </c>
      <c r="L1553" s="1">
        <f>IFERROR(L1554/L1555, L1554)</f>
        <v>0</v>
      </c>
      <c r="M1553" s="1">
        <f>IFERROR(M1554/M1555, M1554)</f>
        <v>0</v>
      </c>
      <c r="N1553" s="1">
        <f>IFERROR(N1554/N1555, N1554)</f>
        <v>0</v>
      </c>
      <c r="O1553" s="1">
        <f>IFERROR(O1554/O1555, O1554)</f>
        <v>0</v>
      </c>
      <c r="P1553" s="1">
        <f>IFERROR(P1554/P1555, P1554)</f>
        <v>0</v>
      </c>
    </row>
    <row r="1554" spans="2:16" outlineLevel="2">
      <c r="C1554" t="s">
        <v>10</v>
      </c>
      <c r="D1554">
        <f>COUNTIF(D1556:D1574, "1")</f>
        <v>0</v>
      </c>
      <c r="E1554">
        <f>COUNTIF(E1556:E1574, "1")</f>
        <v>0</v>
      </c>
      <c r="F1554">
        <f>COUNTIF(F1556:F1574, "1")</f>
        <v>0</v>
      </c>
      <c r="G1554">
        <f>COUNTIF(G1556:G1574, "1")</f>
        <v>0</v>
      </c>
      <c r="H1554">
        <f>COUNTIF(H1556:H1574, "1")</f>
        <v>0</v>
      </c>
      <c r="I1554">
        <f>COUNTIF(I1556:I1574, "1")</f>
        <v>0</v>
      </c>
      <c r="J1554">
        <f>COUNTIF(J1556:J1574, "1")</f>
        <v>0</v>
      </c>
      <c r="K1554">
        <f>COUNTIF(K1556:K1574, "1")</f>
        <v>0</v>
      </c>
      <c r="L1554">
        <f>COUNTIF(L1556:L1574, "1")</f>
        <v>0</v>
      </c>
      <c r="M1554">
        <f>COUNTIF(M1556:M1574, "1")</f>
        <v>0</v>
      </c>
      <c r="N1554">
        <f>COUNTIF(N1556:N1574, "1")</f>
        <v>0</v>
      </c>
      <c r="O1554">
        <f>COUNTIF(O1556:O1574, "1")</f>
        <v>0</v>
      </c>
      <c r="P1554">
        <f>COUNTIF(P1556:P1574, "1")</f>
        <v>0</v>
      </c>
    </row>
    <row r="1555" spans="2:16" outlineLevel="2">
      <c r="C1555" t="s">
        <v>12</v>
      </c>
      <c r="D1555">
        <f>COUNTIF(D1556:D1574, "0")</f>
        <v>0</v>
      </c>
      <c r="E1555">
        <f>COUNTIF(E1556:E1574, "0")</f>
        <v>0</v>
      </c>
      <c r="F1555">
        <f>COUNTIF(F1556:F1574, "0")</f>
        <v>0</v>
      </c>
      <c r="G1555">
        <f>COUNTIF(G1556:G1574, "0")</f>
        <v>0</v>
      </c>
      <c r="H1555">
        <f>COUNTIF(H1556:H1574, "0")</f>
        <v>0</v>
      </c>
      <c r="I1555">
        <f>COUNTIF(I1556:I1574, "0")</f>
        <v>0</v>
      </c>
      <c r="J1555">
        <f>COUNTIF(J1556:J1574, "0")</f>
        <v>0</v>
      </c>
      <c r="K1555">
        <f>COUNTIF(K1556:K1574, "0")</f>
        <v>0</v>
      </c>
      <c r="L1555">
        <f>COUNTIF(L1556:L1574, "0")</f>
        <v>0</v>
      </c>
      <c r="M1555">
        <f>COUNTIF(M1556:M1574, "0")</f>
        <v>0</v>
      </c>
      <c r="N1555">
        <f>COUNTIF(N1556:N1574, "0")</f>
        <v>0</v>
      </c>
      <c r="O1555">
        <f>COUNTIF(O1556:O1574, "0")</f>
        <v>0</v>
      </c>
      <c r="P1555">
        <f>COUNTIF(P1556:P1574, "0")</f>
        <v>0</v>
      </c>
    </row>
    <row r="1556" spans="2:16" outlineLevel="2">
      <c r="B1556" t="s">
        <v>16</v>
      </c>
      <c r="C1556" t="s">
        <v>25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</row>
    <row r="1557" spans="2:16" outlineLevel="2">
      <c r="B1557" t="s">
        <v>16</v>
      </c>
      <c r="C1557" t="s">
        <v>26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2:16" outlineLevel="2">
      <c r="B1558" t="s">
        <v>16</v>
      </c>
      <c r="C1558" t="s">
        <v>27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</row>
    <row r="1559" spans="2:16" outlineLevel="2">
      <c r="B1559" t="s">
        <v>16</v>
      </c>
      <c r="C1559" t="s">
        <v>28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2:16" outlineLevel="2">
      <c r="B1560" t="s">
        <v>16</v>
      </c>
      <c r="C1560" t="s">
        <v>48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</row>
    <row r="1561" spans="2:16" outlineLevel="2">
      <c r="B1561" t="s">
        <v>16</v>
      </c>
      <c r="C1561" t="s">
        <v>30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2:16" outlineLevel="2">
      <c r="B1562" t="s">
        <v>16</v>
      </c>
      <c r="C1562" t="s">
        <v>29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2:16" outlineLevel="2">
      <c r="B1563" t="s">
        <v>16</v>
      </c>
      <c r="C1563" t="s">
        <v>31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2:16" outlineLevel="2">
      <c r="B1564" t="s">
        <v>16</v>
      </c>
      <c r="C1564" t="s">
        <v>41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2:16" outlineLevel="2">
      <c r="B1565" t="s">
        <v>16</v>
      </c>
      <c r="C1565" t="s">
        <v>35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2:16" outlineLevel="2">
      <c r="B1566" t="s">
        <v>16</v>
      </c>
      <c r="C1566" t="s">
        <v>32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</row>
    <row r="1567" spans="2:16" outlineLevel="2">
      <c r="B1567" t="s">
        <v>16</v>
      </c>
      <c r="C1567" t="s">
        <v>20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2:16" outlineLevel="2">
      <c r="B1568" t="s">
        <v>16</v>
      </c>
      <c r="C1568" t="s">
        <v>33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</row>
    <row r="1569" spans="2:16" outlineLevel="2">
      <c r="B1569" t="s">
        <v>16</v>
      </c>
      <c r="C1569" t="s">
        <v>37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2:16" outlineLevel="2">
      <c r="B1570" t="s">
        <v>16</v>
      </c>
      <c r="C1570" t="s">
        <v>34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2:16" outlineLevel="2">
      <c r="B1571" t="s">
        <v>16</v>
      </c>
      <c r="C1571" t="s">
        <v>38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2:16" outlineLevel="2">
      <c r="B1572" t="s">
        <v>16</v>
      </c>
      <c r="C1572" t="s">
        <v>23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2:16" outlineLevel="2">
      <c r="B1573" t="s">
        <v>16</v>
      </c>
      <c r="C1573" t="s">
        <v>50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</row>
    <row r="1574" spans="2:16" outlineLevel="2">
      <c r="B1574" t="s">
        <v>16</v>
      </c>
      <c r="C1574" t="s">
        <v>39</v>
      </c>
      <c r="D1574">
        <v>0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2:16" s="5" customFormat="1" outlineLevel="1">
      <c r="C1575" s="5" t="s">
        <v>21</v>
      </c>
      <c r="D1575" s="1">
        <f>IFERROR(D1576/D1577, D1576)</f>
        <v>0</v>
      </c>
      <c r="E1575" s="1">
        <f>IFERROR(E1576/E1577, E1576)</f>
        <v>0</v>
      </c>
      <c r="F1575" s="1">
        <f>IFERROR(F1576/F1577, F1576)</f>
        <v>0</v>
      </c>
      <c r="G1575" s="1">
        <f>IFERROR(G1576/G1577, G1576)</f>
        <v>0</v>
      </c>
      <c r="H1575" s="1">
        <f>IFERROR(H1576/H1577, H1576)</f>
        <v>0</v>
      </c>
      <c r="I1575" s="1">
        <f>IFERROR(I1576/I1577, I1576)</f>
        <v>0</v>
      </c>
      <c r="J1575" s="1">
        <f>IFERROR(J1576/J1577, J1576)</f>
        <v>0</v>
      </c>
      <c r="K1575" s="1">
        <f>IFERROR(K1576/K1577, K1576)</f>
        <v>0</v>
      </c>
      <c r="L1575" s="1">
        <f>IFERROR(L1576/L1577, L1576)</f>
        <v>0</v>
      </c>
      <c r="M1575" s="1">
        <f>IFERROR(M1576/M1577, M1576)</f>
        <v>0</v>
      </c>
      <c r="N1575" s="1">
        <f>IFERROR(N1576/N1577, N1576)</f>
        <v>0</v>
      </c>
      <c r="O1575" s="1">
        <f>IFERROR(O1576/O1577, O1576)</f>
        <v>0</v>
      </c>
      <c r="P1575" s="1">
        <f>IFERROR(P1576/P1577, P1576)</f>
        <v>0</v>
      </c>
    </row>
    <row r="1576" spans="2:16" outlineLevel="2">
      <c r="C1576" t="s">
        <v>10</v>
      </c>
      <c r="D1576">
        <f>COUNTIF(D1578:D1578, "1")</f>
        <v>0</v>
      </c>
      <c r="E1576">
        <f>COUNTIF(E1578:E1578, "1")</f>
        <v>0</v>
      </c>
      <c r="F1576">
        <f>COUNTIF(F1578:F1578, "1")</f>
        <v>0</v>
      </c>
      <c r="G1576">
        <f>COUNTIF(G1578:G1578, "1")</f>
        <v>0</v>
      </c>
      <c r="H1576">
        <f>COUNTIF(H1578:H1578, "1")</f>
        <v>0</v>
      </c>
      <c r="I1576">
        <f>COUNTIF(I1578:I1578, "1")</f>
        <v>0</v>
      </c>
      <c r="J1576">
        <f>COUNTIF(J1578:J1578, "1")</f>
        <v>0</v>
      </c>
      <c r="K1576">
        <f>COUNTIF(K1578:K1578, "1")</f>
        <v>0</v>
      </c>
      <c r="L1576">
        <f>COUNTIF(L1578:L1578, "1")</f>
        <v>0</v>
      </c>
      <c r="M1576">
        <f>COUNTIF(M1578:M1578, "1")</f>
        <v>0</v>
      </c>
      <c r="N1576">
        <f>COUNTIF(N1578:N1578, "1")</f>
        <v>0</v>
      </c>
      <c r="O1576">
        <f>COUNTIF(O1578:O1578, "1")</f>
        <v>0</v>
      </c>
      <c r="P1576">
        <f>COUNTIF(P1578:P1578, "1")</f>
        <v>0</v>
      </c>
    </row>
    <row r="1577" spans="2:16" outlineLevel="2">
      <c r="C1577" t="s">
        <v>12</v>
      </c>
      <c r="D1577">
        <f>COUNTIF(D1578:D1578, "0")</f>
        <v>0</v>
      </c>
      <c r="E1577">
        <f>COUNTIF(E1578:E1578, "0")</f>
        <v>0</v>
      </c>
      <c r="F1577">
        <f>COUNTIF(F1578:F1578, "0")</f>
        <v>0</v>
      </c>
      <c r="G1577">
        <f>COUNTIF(G1578:G1578, "0")</f>
        <v>0</v>
      </c>
      <c r="H1577">
        <f>COUNTIF(H1578:H1578, "0")</f>
        <v>0</v>
      </c>
      <c r="I1577">
        <f>COUNTIF(I1578:I1578, "0")</f>
        <v>0</v>
      </c>
      <c r="J1577">
        <f>COUNTIF(J1578:J1578, "0")</f>
        <v>0</v>
      </c>
      <c r="K1577">
        <f>COUNTIF(K1578:K1578, "0")</f>
        <v>0</v>
      </c>
      <c r="L1577">
        <f>COUNTIF(L1578:L1578, "0")</f>
        <v>0</v>
      </c>
      <c r="M1577">
        <f>COUNTIF(M1578:M1578, "0")</f>
        <v>0</v>
      </c>
      <c r="N1577">
        <f>COUNTIF(N1578:N1578, "0")</f>
        <v>0</v>
      </c>
      <c r="O1577">
        <f>COUNTIF(O1578:O1578, "0")</f>
        <v>0</v>
      </c>
      <c r="P1577">
        <f>COUNTIF(P1578:P1578, "0")</f>
        <v>0</v>
      </c>
    </row>
    <row r="1578" spans="2:16" outlineLevel="2">
      <c r="B1578" t="s">
        <v>22</v>
      </c>
      <c r="C1578" t="s">
        <v>35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</row>
    <row r="1579" spans="2:16" s="5" customFormat="1" outlineLevel="1">
      <c r="C1579" s="5" t="s">
        <v>43</v>
      </c>
      <c r="D1579" s="1">
        <f>IFERROR(D1580/D1581, D1580)</f>
        <v>0</v>
      </c>
      <c r="E1579" s="1">
        <f>IFERROR(E1580/E1581, E1580)</f>
        <v>0</v>
      </c>
      <c r="F1579" s="1">
        <f>IFERROR(F1580/F1581, F1580)</f>
        <v>0</v>
      </c>
      <c r="G1579" s="1">
        <f>IFERROR(G1580/G1581, G1580)</f>
        <v>0</v>
      </c>
      <c r="H1579" s="1">
        <f>IFERROR(H1580/H1581, H1580)</f>
        <v>0</v>
      </c>
      <c r="I1579" s="1">
        <f>IFERROR(I1580/I1581, I1580)</f>
        <v>0</v>
      </c>
      <c r="J1579" s="1">
        <f>IFERROR(J1580/J1581, J1580)</f>
        <v>0</v>
      </c>
      <c r="K1579" s="1">
        <f>IFERROR(K1580/K1581, K1580)</f>
        <v>0</v>
      </c>
      <c r="L1579" s="1">
        <f>IFERROR(L1580/L1581, L1580)</f>
        <v>0</v>
      </c>
      <c r="M1579" s="1">
        <f>IFERROR(M1580/M1581, M1580)</f>
        <v>0</v>
      </c>
      <c r="N1579" s="1">
        <f>IFERROR(N1580/N1581, N1580)</f>
        <v>0</v>
      </c>
      <c r="O1579" s="1">
        <f>IFERROR(O1580/O1581, O1580)</f>
        <v>0</v>
      </c>
      <c r="P1579" s="1">
        <f>IFERROR(P1580/P1581, P1580)</f>
        <v>0</v>
      </c>
    </row>
    <row r="1580" spans="2:16" outlineLevel="2">
      <c r="C1580" t="s">
        <v>10</v>
      </c>
      <c r="D1580">
        <f>COUNTIF(D1582:D1585, "1")</f>
        <v>0</v>
      </c>
      <c r="E1580">
        <f>COUNTIF(E1582:E1585, "1")</f>
        <v>0</v>
      </c>
      <c r="F1580">
        <f>COUNTIF(F1582:F1585, "1")</f>
        <v>0</v>
      </c>
      <c r="G1580">
        <f>COUNTIF(G1582:G1585, "1")</f>
        <v>0</v>
      </c>
      <c r="H1580">
        <f>COUNTIF(H1582:H1585, "1")</f>
        <v>0</v>
      </c>
      <c r="I1580">
        <f>COUNTIF(I1582:I1585, "1")</f>
        <v>0</v>
      </c>
      <c r="J1580">
        <f>COUNTIF(J1582:J1585, "1")</f>
        <v>0</v>
      </c>
      <c r="K1580">
        <f>COUNTIF(K1582:K1585, "1")</f>
        <v>0</v>
      </c>
      <c r="L1580">
        <f>COUNTIF(L1582:L1585, "1")</f>
        <v>0</v>
      </c>
      <c r="M1580">
        <f>COUNTIF(M1582:M1585, "1")</f>
        <v>0</v>
      </c>
      <c r="N1580">
        <f>COUNTIF(N1582:N1585, "1")</f>
        <v>0</v>
      </c>
      <c r="O1580">
        <f>COUNTIF(O1582:O1585, "1")</f>
        <v>0</v>
      </c>
      <c r="P1580">
        <f>COUNTIF(P1582:P1585, "1")</f>
        <v>0</v>
      </c>
    </row>
    <row r="1581" spans="2:16" outlineLevel="2">
      <c r="C1581" t="s">
        <v>12</v>
      </c>
      <c r="D1581">
        <f>COUNTIF(D1582:D1585, "0")</f>
        <v>0</v>
      </c>
      <c r="E1581">
        <f>COUNTIF(E1582:E1585, "0")</f>
        <v>0</v>
      </c>
      <c r="F1581">
        <f>COUNTIF(F1582:F1585, "0")</f>
        <v>0</v>
      </c>
      <c r="G1581">
        <f>COUNTIF(G1582:G1585, "0")</f>
        <v>0</v>
      </c>
      <c r="H1581">
        <f>COUNTIF(H1582:H1585, "0")</f>
        <v>0</v>
      </c>
      <c r="I1581">
        <f>COUNTIF(I1582:I1585, "0")</f>
        <v>0</v>
      </c>
      <c r="J1581">
        <f>COUNTIF(J1582:J1585, "0")</f>
        <v>0</v>
      </c>
      <c r="K1581">
        <f>COUNTIF(K1582:K1585, "0")</f>
        <v>0</v>
      </c>
      <c r="L1581">
        <f>COUNTIF(L1582:L1585, "0")</f>
        <v>0</v>
      </c>
      <c r="M1581">
        <f>COUNTIF(M1582:M1585, "0")</f>
        <v>0</v>
      </c>
      <c r="N1581">
        <f>COUNTIF(N1582:N1585, "0")</f>
        <v>0</v>
      </c>
      <c r="O1581">
        <f>COUNTIF(O1582:O1585, "0")</f>
        <v>0</v>
      </c>
      <c r="P1581">
        <f>COUNTIF(P1582:P1585, "0")</f>
        <v>0</v>
      </c>
    </row>
    <row r="1582" spans="2:16" outlineLevel="2">
      <c r="B1582" t="s">
        <v>44</v>
      </c>
      <c r="C1582" t="s">
        <v>20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2:16" outlineLevel="2">
      <c r="B1583" t="s">
        <v>44</v>
      </c>
      <c r="C1583" t="s">
        <v>28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2:16" outlineLevel="2">
      <c r="B1584" t="s">
        <v>44</v>
      </c>
      <c r="C1584" t="s">
        <v>29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2:16" outlineLevel="2">
      <c r="B1585" t="s">
        <v>44</v>
      </c>
      <c r="C1585" t="s">
        <v>27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0</v>
      </c>
    </row>
    <row r="1586" spans="2:16" s="5" customFormat="1" outlineLevel="1">
      <c r="C1586" s="5" t="s">
        <v>123</v>
      </c>
      <c r="D1586" s="1">
        <f>IFERROR(D1587/D1588, D1587)</f>
        <v>0</v>
      </c>
      <c r="E1586" s="1">
        <f>IFERROR(E1587/E1588, E1587)</f>
        <v>0</v>
      </c>
      <c r="F1586" s="1">
        <f>IFERROR(F1587/F1588, F1587)</f>
        <v>0</v>
      </c>
      <c r="G1586" s="1">
        <f>IFERROR(G1587/G1588, G1587)</f>
        <v>0</v>
      </c>
      <c r="H1586" s="1">
        <f>IFERROR(H1587/H1588, H1587)</f>
        <v>0</v>
      </c>
      <c r="I1586" s="1">
        <f>IFERROR(I1587/I1588, I1587)</f>
        <v>0</v>
      </c>
      <c r="J1586" s="1">
        <f>IFERROR(J1587/J1588, J1587)</f>
        <v>0</v>
      </c>
      <c r="K1586" s="1">
        <f>IFERROR(K1587/K1588, K1587)</f>
        <v>0</v>
      </c>
      <c r="L1586" s="1">
        <f>IFERROR(L1587/L1588, L1587)</f>
        <v>0</v>
      </c>
      <c r="M1586" s="1">
        <f>IFERROR(M1587/M1588, M1587)</f>
        <v>0</v>
      </c>
      <c r="N1586" s="1">
        <f>IFERROR(N1587/N1588, N1587)</f>
        <v>0</v>
      </c>
      <c r="O1586" s="1">
        <f>IFERROR(O1587/O1588, O1587)</f>
        <v>0</v>
      </c>
      <c r="P1586" s="1">
        <f>IFERROR(P1587/P1588, P1587)</f>
        <v>0</v>
      </c>
    </row>
    <row r="1587" spans="2:16" outlineLevel="2">
      <c r="C1587" t="s">
        <v>10</v>
      </c>
      <c r="D1587">
        <f>COUNTIF(D1589:D1589, "1")</f>
        <v>0</v>
      </c>
      <c r="E1587">
        <f>COUNTIF(E1589:E1589, "1")</f>
        <v>0</v>
      </c>
      <c r="F1587">
        <f>COUNTIF(F1589:F1589, "1")</f>
        <v>0</v>
      </c>
      <c r="G1587">
        <f>COUNTIF(G1589:G1589, "1")</f>
        <v>0</v>
      </c>
      <c r="H1587">
        <f>COUNTIF(H1589:H1589, "1")</f>
        <v>0</v>
      </c>
      <c r="I1587">
        <f>COUNTIF(I1589:I1589, "1")</f>
        <v>0</v>
      </c>
      <c r="J1587">
        <f>COUNTIF(J1589:J1589, "1")</f>
        <v>0</v>
      </c>
      <c r="K1587">
        <f>COUNTIF(K1589:K1589, "1")</f>
        <v>0</v>
      </c>
      <c r="L1587">
        <f>COUNTIF(L1589:L1589, "1")</f>
        <v>0</v>
      </c>
      <c r="M1587">
        <f>COUNTIF(M1589:M1589, "1")</f>
        <v>0</v>
      </c>
      <c r="N1587">
        <f>COUNTIF(N1589:N1589, "1")</f>
        <v>0</v>
      </c>
      <c r="O1587">
        <f>COUNTIF(O1589:O1589, "1")</f>
        <v>0</v>
      </c>
      <c r="P1587">
        <f>COUNTIF(P1589:P1589, "1")</f>
        <v>0</v>
      </c>
    </row>
    <row r="1588" spans="2:16" outlineLevel="2">
      <c r="C1588" t="s">
        <v>12</v>
      </c>
      <c r="D1588">
        <f>COUNTIF(D1589:D1589, "0")</f>
        <v>0</v>
      </c>
      <c r="E1588">
        <f>COUNTIF(E1589:E1589, "0")</f>
        <v>0</v>
      </c>
      <c r="F1588">
        <f>COUNTIF(F1589:F1589, "0")</f>
        <v>0</v>
      </c>
      <c r="G1588">
        <f>COUNTIF(G1589:G1589, "0")</f>
        <v>0</v>
      </c>
      <c r="H1588">
        <f>COUNTIF(H1589:H1589, "0")</f>
        <v>0</v>
      </c>
      <c r="I1588">
        <f>COUNTIF(I1589:I1589, "0")</f>
        <v>0</v>
      </c>
      <c r="J1588">
        <f>COUNTIF(J1589:J1589, "0")</f>
        <v>0</v>
      </c>
      <c r="K1588">
        <f>COUNTIF(K1589:K1589, "0")</f>
        <v>0</v>
      </c>
      <c r="L1588">
        <f>COUNTIF(L1589:L1589, "0")</f>
        <v>0</v>
      </c>
      <c r="M1588">
        <f>COUNTIF(M1589:M1589, "0")</f>
        <v>0</v>
      </c>
      <c r="N1588">
        <f>COUNTIF(N1589:N1589, "0")</f>
        <v>0</v>
      </c>
      <c r="O1588">
        <f>COUNTIF(O1589:O1589, "0")</f>
        <v>0</v>
      </c>
      <c r="P1588">
        <f>COUNTIF(P1589:P1589, "0")</f>
        <v>0</v>
      </c>
    </row>
    <row r="1589" spans="2:16" outlineLevel="2">
      <c r="B1589" t="s">
        <v>124</v>
      </c>
      <c r="C1589" t="s">
        <v>42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</row>
    <row r="1590" spans="2:16" s="3" customFormat="1">
      <c r="B1590" s="3" t="s">
        <v>125</v>
      </c>
      <c r="C1590" s="3" t="s">
        <v>8</v>
      </c>
      <c r="D1590" s="3">
        <f>IFERROR(AVERAGE(D1593), 0)</f>
        <v>0</v>
      </c>
      <c r="E1590" s="3">
        <f>IFERROR(AVERAGE(E1593), 0)</f>
        <v>0</v>
      </c>
      <c r="F1590" s="3">
        <f>IFERROR(AVERAGE(F1593), 0)</f>
        <v>0</v>
      </c>
      <c r="G1590" s="3">
        <f>IFERROR(AVERAGE(G1593), 0)</f>
        <v>0</v>
      </c>
      <c r="H1590" s="3">
        <f>IFERROR(AVERAGE(H1593), 0)</f>
        <v>0</v>
      </c>
      <c r="I1590" s="3">
        <f>IFERROR(AVERAGE(I1593), 0)</f>
        <v>0</v>
      </c>
      <c r="J1590" s="3">
        <f>IFERROR(AVERAGE(J1593), 0)</f>
        <v>0</v>
      </c>
      <c r="K1590" s="3">
        <f>IFERROR(AVERAGE(K1593), 0)</f>
        <v>0</v>
      </c>
      <c r="L1590" s="3">
        <f>IFERROR(AVERAGE(L1593), 0)</f>
        <v>0</v>
      </c>
      <c r="M1590" s="3">
        <f>IFERROR(AVERAGE(M1593), 0)</f>
        <v>0</v>
      </c>
      <c r="N1590" s="3">
        <f>IFERROR(AVERAGE(N1593), 0)</f>
        <v>0</v>
      </c>
      <c r="O1590" s="3">
        <f>IFERROR(AVERAGE(O1593), 0)</f>
        <v>0</v>
      </c>
      <c r="P1590" s="3">
        <f>IFERROR(AVERAGE(P1593), 0)</f>
        <v>0</v>
      </c>
    </row>
    <row r="1591" spans="2:16" outlineLevel="2">
      <c r="B1591" s="4" t="s">
        <v>9</v>
      </c>
      <c r="D1591">
        <f>E1594</f>
        <v>0</v>
      </c>
      <c r="E1591">
        <f>F1594</f>
        <v>0</v>
      </c>
      <c r="F1591">
        <f>G1594</f>
        <v>0</v>
      </c>
      <c r="G1591">
        <f>H1594</f>
        <v>0</v>
      </c>
      <c r="H1591">
        <f>I1594</f>
        <v>0</v>
      </c>
      <c r="I1591">
        <f>J1594</f>
        <v>0</v>
      </c>
      <c r="J1591">
        <f>K1594</f>
        <v>0</v>
      </c>
      <c r="K1591">
        <f>L1594</f>
        <v>0</v>
      </c>
      <c r="L1591">
        <f>M1594</f>
        <v>0</v>
      </c>
      <c r="M1591">
        <f>N1594</f>
        <v>0</v>
      </c>
      <c r="N1591">
        <f>O1594</f>
        <v>0</v>
      </c>
      <c r="O1591">
        <f>P1594</f>
        <v>0</v>
      </c>
      <c r="P1591">
        <f>Q1594</f>
        <v>0</v>
      </c>
    </row>
    <row r="1592" spans="2:16" outlineLevel="2">
      <c r="B1592" s="4" t="s">
        <v>10</v>
      </c>
      <c r="D1592">
        <f>E1595</f>
        <v>0</v>
      </c>
      <c r="E1592">
        <f>F1595</f>
        <v>0</v>
      </c>
      <c r="F1592">
        <f>G1595</f>
        <v>0</v>
      </c>
      <c r="G1592">
        <f>H1595</f>
        <v>0</v>
      </c>
      <c r="H1592">
        <f>I1595</f>
        <v>0</v>
      </c>
      <c r="I1592">
        <f>J1595</f>
        <v>0</v>
      </c>
      <c r="J1592">
        <f>K1595</f>
        <v>0</v>
      </c>
      <c r="K1592">
        <f>L1595</f>
        <v>0</v>
      </c>
      <c r="L1592">
        <f>M1595</f>
        <v>0</v>
      </c>
      <c r="M1592">
        <f>N1595</f>
        <v>0</v>
      </c>
      <c r="N1592">
        <f>O1595</f>
        <v>0</v>
      </c>
      <c r="O1592">
        <f>P1595</f>
        <v>0</v>
      </c>
      <c r="P1592">
        <f>Q1595</f>
        <v>0</v>
      </c>
    </row>
    <row r="1593" spans="2:16" s="5" customFormat="1" outlineLevel="1">
      <c r="C1593" s="5" t="s">
        <v>15</v>
      </c>
      <c r="D1593" s="1">
        <f>IFERROR(D1594/D1595, D1594)</f>
        <v>0</v>
      </c>
      <c r="E1593" s="1">
        <f>IFERROR(E1594/E1595, E1594)</f>
        <v>0</v>
      </c>
      <c r="F1593" s="1">
        <f>IFERROR(F1594/F1595, F1594)</f>
        <v>0</v>
      </c>
      <c r="G1593" s="1">
        <f>IFERROR(G1594/G1595, G1594)</f>
        <v>0</v>
      </c>
      <c r="H1593" s="1">
        <f>IFERROR(H1594/H1595, H1594)</f>
        <v>0</v>
      </c>
      <c r="I1593" s="1">
        <f>IFERROR(I1594/I1595, I1594)</f>
        <v>0</v>
      </c>
      <c r="J1593" s="1">
        <f>IFERROR(J1594/J1595, J1594)</f>
        <v>0</v>
      </c>
      <c r="K1593" s="1">
        <f>IFERROR(K1594/K1595, K1594)</f>
        <v>0</v>
      </c>
      <c r="L1593" s="1">
        <f>IFERROR(L1594/L1595, L1594)</f>
        <v>0</v>
      </c>
      <c r="M1593" s="1">
        <f>IFERROR(M1594/M1595, M1594)</f>
        <v>0</v>
      </c>
      <c r="N1593" s="1">
        <f>IFERROR(N1594/N1595, N1594)</f>
        <v>0</v>
      </c>
      <c r="O1593" s="1">
        <f>IFERROR(O1594/O1595, O1594)</f>
        <v>0</v>
      </c>
      <c r="P1593" s="1">
        <f>IFERROR(P1594/P1595, P1594)</f>
        <v>0</v>
      </c>
    </row>
    <row r="1594" spans="2:16" outlineLevel="2">
      <c r="C1594" t="s">
        <v>10</v>
      </c>
      <c r="D1594">
        <f>COUNTIF(D1596:D1604, "1")</f>
        <v>0</v>
      </c>
      <c r="E1594">
        <f>COUNTIF(E1596:E1604, "1")</f>
        <v>0</v>
      </c>
      <c r="F1594">
        <f>COUNTIF(F1596:F1604, "1")</f>
        <v>0</v>
      </c>
      <c r="G1594">
        <f>COUNTIF(G1596:G1604, "1")</f>
        <v>0</v>
      </c>
      <c r="H1594">
        <f>COUNTIF(H1596:H1604, "1")</f>
        <v>0</v>
      </c>
      <c r="I1594">
        <f>COUNTIF(I1596:I1604, "1")</f>
        <v>0</v>
      </c>
      <c r="J1594">
        <f>COUNTIF(J1596:J1604, "1")</f>
        <v>0</v>
      </c>
      <c r="K1594">
        <f>COUNTIF(K1596:K1604, "1")</f>
        <v>0</v>
      </c>
      <c r="L1594">
        <f>COUNTIF(L1596:L1604, "1")</f>
        <v>0</v>
      </c>
      <c r="M1594">
        <f>COUNTIF(M1596:M1604, "1")</f>
        <v>0</v>
      </c>
      <c r="N1594">
        <f>COUNTIF(N1596:N1604, "1")</f>
        <v>0</v>
      </c>
      <c r="O1594">
        <f>COUNTIF(O1596:O1604, "1")</f>
        <v>0</v>
      </c>
      <c r="P1594">
        <f>COUNTIF(P1596:P1604, "1")</f>
        <v>0</v>
      </c>
    </row>
    <row r="1595" spans="2:16" outlineLevel="2">
      <c r="C1595" t="s">
        <v>12</v>
      </c>
      <c r="D1595">
        <f>COUNTIF(D1596:D1604, "0")</f>
        <v>0</v>
      </c>
      <c r="E1595">
        <f>COUNTIF(E1596:E1604, "0")</f>
        <v>0</v>
      </c>
      <c r="F1595">
        <f>COUNTIF(F1596:F1604, "0")</f>
        <v>0</v>
      </c>
      <c r="G1595">
        <f>COUNTIF(G1596:G1604, "0")</f>
        <v>0</v>
      </c>
      <c r="H1595">
        <f>COUNTIF(H1596:H1604, "0")</f>
        <v>0</v>
      </c>
      <c r="I1595">
        <f>COUNTIF(I1596:I1604, "0")</f>
        <v>0</v>
      </c>
      <c r="J1595">
        <f>COUNTIF(J1596:J1604, "0")</f>
        <v>0</v>
      </c>
      <c r="K1595">
        <f>COUNTIF(K1596:K1604, "0")</f>
        <v>0</v>
      </c>
      <c r="L1595">
        <f>COUNTIF(L1596:L1604, "0")</f>
        <v>0</v>
      </c>
      <c r="M1595">
        <f>COUNTIF(M1596:M1604, "0")</f>
        <v>0</v>
      </c>
      <c r="N1595">
        <f>COUNTIF(N1596:N1604, "0")</f>
        <v>0</v>
      </c>
      <c r="O1595">
        <f>COUNTIF(O1596:O1604, "0")</f>
        <v>0</v>
      </c>
      <c r="P1595">
        <f>COUNTIF(P1596:P1604, "0")</f>
        <v>0</v>
      </c>
    </row>
    <row r="1596" spans="2:16" outlineLevel="2">
      <c r="B1596" t="s">
        <v>16</v>
      </c>
      <c r="C1596" t="s">
        <v>27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2:16" outlineLevel="2">
      <c r="B1597" t="s">
        <v>16</v>
      </c>
      <c r="C1597" t="s">
        <v>33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2:16" outlineLevel="2">
      <c r="B1598" t="s">
        <v>16</v>
      </c>
      <c r="C1598" t="s">
        <v>48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2:16" outlineLevel="2">
      <c r="B1599" t="s">
        <v>16</v>
      </c>
      <c r="C1599" t="s">
        <v>30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</row>
    <row r="1600" spans="2:16" outlineLevel="2">
      <c r="B1600" t="s">
        <v>16</v>
      </c>
      <c r="C1600" t="s">
        <v>32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2:16" outlineLevel="2">
      <c r="B1601" t="s">
        <v>16</v>
      </c>
      <c r="C1601" t="s">
        <v>28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2:16" outlineLevel="2">
      <c r="B1602" t="s">
        <v>16</v>
      </c>
      <c r="C1602" t="s">
        <v>31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2:16" outlineLevel="2">
      <c r="B1603" t="s">
        <v>16</v>
      </c>
      <c r="C1603" t="s">
        <v>26</v>
      </c>
      <c r="D1603">
        <v>1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2:16" outlineLevel="2">
      <c r="B1604" t="s">
        <v>16</v>
      </c>
      <c r="C1604" t="s">
        <v>26</v>
      </c>
      <c r="D1604">
        <v>1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2:16" s="3" customFormat="1">
      <c r="B1605" s="3" t="s">
        <v>126</v>
      </c>
      <c r="C1605" s="3" t="s">
        <v>8</v>
      </c>
      <c r="D1605" s="3">
        <f>IFERROR(AVERAGE(D1608,D1615), 0)</f>
        <v>0</v>
      </c>
      <c r="E1605" s="3">
        <f>IFERROR(AVERAGE(E1608,E1615), 0)</f>
        <v>0</v>
      </c>
      <c r="F1605" s="3">
        <f>IFERROR(AVERAGE(F1608,F1615), 0)</f>
        <v>0</v>
      </c>
      <c r="G1605" s="3">
        <f>IFERROR(AVERAGE(G1608,G1615), 0)</f>
        <v>0</v>
      </c>
      <c r="H1605" s="3">
        <f>IFERROR(AVERAGE(H1608,H1615), 0)</f>
        <v>0</v>
      </c>
      <c r="I1605" s="3">
        <f>IFERROR(AVERAGE(I1608,I1615), 0)</f>
        <v>0</v>
      </c>
      <c r="J1605" s="3">
        <f>IFERROR(AVERAGE(J1608,J1615), 0)</f>
        <v>0</v>
      </c>
      <c r="K1605" s="3">
        <f>IFERROR(AVERAGE(K1608,K1615), 0)</f>
        <v>0</v>
      </c>
      <c r="L1605" s="3">
        <f>IFERROR(AVERAGE(L1608,L1615), 0)</f>
        <v>0</v>
      </c>
      <c r="M1605" s="3">
        <f>IFERROR(AVERAGE(M1608,M1615), 0)</f>
        <v>0</v>
      </c>
      <c r="N1605" s="3">
        <f>IFERROR(AVERAGE(N1608,N1615), 0)</f>
        <v>0</v>
      </c>
      <c r="O1605" s="3">
        <f>IFERROR(AVERAGE(O1608,O1615), 0)</f>
        <v>0</v>
      </c>
      <c r="P1605" s="3">
        <f>IFERROR(AVERAGE(P1608,P1615), 0)</f>
        <v>0</v>
      </c>
    </row>
    <row r="1606" spans="2:16" outlineLevel="2">
      <c r="B1606" s="4" t="s">
        <v>9</v>
      </c>
      <c r="D1606">
        <f>E1609+E1616</f>
        <v>0</v>
      </c>
      <c r="E1606">
        <f>F1609+F1616</f>
        <v>0</v>
      </c>
      <c r="F1606">
        <f>G1609+G1616</f>
        <v>0</v>
      </c>
      <c r="G1606">
        <f>H1609+H1616</f>
        <v>0</v>
      </c>
      <c r="H1606">
        <f>I1609+I1616</f>
        <v>0</v>
      </c>
      <c r="I1606">
        <f>J1609+J1616</f>
        <v>0</v>
      </c>
      <c r="J1606">
        <f>K1609+K1616</f>
        <v>0</v>
      </c>
      <c r="K1606">
        <f>L1609+L1616</f>
        <v>0</v>
      </c>
      <c r="L1606">
        <f>M1609+M1616</f>
        <v>0</v>
      </c>
      <c r="M1606">
        <f>N1609+N1616</f>
        <v>0</v>
      </c>
      <c r="N1606">
        <f>O1609+O1616</f>
        <v>0</v>
      </c>
      <c r="O1606">
        <f>P1609+P1616</f>
        <v>0</v>
      </c>
      <c r="P1606">
        <f>Q1609+Q1616</f>
        <v>0</v>
      </c>
    </row>
    <row r="1607" spans="2:16" outlineLevel="2">
      <c r="B1607" s="4" t="s">
        <v>10</v>
      </c>
      <c r="D1607">
        <f>E1610+E1617</f>
        <v>0</v>
      </c>
      <c r="E1607">
        <f>F1610+F1617</f>
        <v>0</v>
      </c>
      <c r="F1607">
        <f>G1610+G1617</f>
        <v>0</v>
      </c>
      <c r="G1607">
        <f>H1610+H1617</f>
        <v>0</v>
      </c>
      <c r="H1607">
        <f>I1610+I1617</f>
        <v>0</v>
      </c>
      <c r="I1607">
        <f>J1610+J1617</f>
        <v>0</v>
      </c>
      <c r="J1607">
        <f>K1610+K1617</f>
        <v>0</v>
      </c>
      <c r="K1607">
        <f>L1610+L1617</f>
        <v>0</v>
      </c>
      <c r="L1607">
        <f>M1610+M1617</f>
        <v>0</v>
      </c>
      <c r="M1607">
        <f>N1610+N1617</f>
        <v>0</v>
      </c>
      <c r="N1607">
        <f>O1610+O1617</f>
        <v>0</v>
      </c>
      <c r="O1607">
        <f>P1610+P1617</f>
        <v>0</v>
      </c>
      <c r="P1607">
        <f>Q1610+Q1617</f>
        <v>0</v>
      </c>
    </row>
    <row r="1608" spans="2:16" s="5" customFormat="1" outlineLevel="1">
      <c r="C1608" s="5" t="s">
        <v>15</v>
      </c>
      <c r="D1608" s="1">
        <f>IFERROR(D1609/D1610, D1609)</f>
        <v>0</v>
      </c>
      <c r="E1608" s="1">
        <f>IFERROR(E1609/E1610, E1609)</f>
        <v>0</v>
      </c>
      <c r="F1608" s="1">
        <f>IFERROR(F1609/F1610, F1609)</f>
        <v>0</v>
      </c>
      <c r="G1608" s="1">
        <f>IFERROR(G1609/G1610, G1609)</f>
        <v>0</v>
      </c>
      <c r="H1608" s="1">
        <f>IFERROR(H1609/H1610, H1609)</f>
        <v>0</v>
      </c>
      <c r="I1608" s="1">
        <f>IFERROR(I1609/I1610, I1609)</f>
        <v>0</v>
      </c>
      <c r="J1608" s="1">
        <f>IFERROR(J1609/J1610, J1609)</f>
        <v>0</v>
      </c>
      <c r="K1608" s="1">
        <f>IFERROR(K1609/K1610, K1609)</f>
        <v>0</v>
      </c>
      <c r="L1608" s="1">
        <f>IFERROR(L1609/L1610, L1609)</f>
        <v>0</v>
      </c>
      <c r="M1608" s="1">
        <f>IFERROR(M1609/M1610, M1609)</f>
        <v>0</v>
      </c>
      <c r="N1608" s="1">
        <f>IFERROR(N1609/N1610, N1609)</f>
        <v>0</v>
      </c>
      <c r="O1608" s="1">
        <f>IFERROR(O1609/O1610, O1609)</f>
        <v>0</v>
      </c>
      <c r="P1608" s="1">
        <f>IFERROR(P1609/P1610, P1609)</f>
        <v>0</v>
      </c>
    </row>
    <row r="1609" spans="2:16" outlineLevel="2">
      <c r="C1609" t="s">
        <v>10</v>
      </c>
      <c r="D1609">
        <f>COUNTIF(D1611:D1614, "1")</f>
        <v>0</v>
      </c>
      <c r="E1609">
        <f>COUNTIF(E1611:E1614, "1")</f>
        <v>0</v>
      </c>
      <c r="F1609">
        <f>COUNTIF(F1611:F1614, "1")</f>
        <v>0</v>
      </c>
      <c r="G1609">
        <f>COUNTIF(G1611:G1614, "1")</f>
        <v>0</v>
      </c>
      <c r="H1609">
        <f>COUNTIF(H1611:H1614, "1")</f>
        <v>0</v>
      </c>
      <c r="I1609">
        <f>COUNTIF(I1611:I1614, "1")</f>
        <v>0</v>
      </c>
      <c r="J1609">
        <f>COUNTIF(J1611:J1614, "1")</f>
        <v>0</v>
      </c>
      <c r="K1609">
        <f>COUNTIF(K1611:K1614, "1")</f>
        <v>0</v>
      </c>
      <c r="L1609">
        <f>COUNTIF(L1611:L1614, "1")</f>
        <v>0</v>
      </c>
      <c r="M1609">
        <f>COUNTIF(M1611:M1614, "1")</f>
        <v>0</v>
      </c>
      <c r="N1609">
        <f>COUNTIF(N1611:N1614, "1")</f>
        <v>0</v>
      </c>
      <c r="O1609">
        <f>COUNTIF(O1611:O1614, "1")</f>
        <v>0</v>
      </c>
      <c r="P1609">
        <f>COUNTIF(P1611:P1614, "1")</f>
        <v>0</v>
      </c>
    </row>
    <row r="1610" spans="2:16" outlineLevel="2">
      <c r="C1610" t="s">
        <v>12</v>
      </c>
      <c r="D1610">
        <f>COUNTIF(D1611:D1614, "0")</f>
        <v>0</v>
      </c>
      <c r="E1610">
        <f>COUNTIF(E1611:E1614, "0")</f>
        <v>0</v>
      </c>
      <c r="F1610">
        <f>COUNTIF(F1611:F1614, "0")</f>
        <v>0</v>
      </c>
      <c r="G1610">
        <f>COUNTIF(G1611:G1614, "0")</f>
        <v>0</v>
      </c>
      <c r="H1610">
        <f>COUNTIF(H1611:H1614, "0")</f>
        <v>0</v>
      </c>
      <c r="I1610">
        <f>COUNTIF(I1611:I1614, "0")</f>
        <v>0</v>
      </c>
      <c r="J1610">
        <f>COUNTIF(J1611:J1614, "0")</f>
        <v>0</v>
      </c>
      <c r="K1610">
        <f>COUNTIF(K1611:K1614, "0")</f>
        <v>0</v>
      </c>
      <c r="L1610">
        <f>COUNTIF(L1611:L1614, "0")</f>
        <v>0</v>
      </c>
      <c r="M1610">
        <f>COUNTIF(M1611:M1614, "0")</f>
        <v>0</v>
      </c>
      <c r="N1610">
        <f>COUNTIF(N1611:N1614, "0")</f>
        <v>0</v>
      </c>
      <c r="O1610">
        <f>COUNTIF(O1611:O1614, "0")</f>
        <v>0</v>
      </c>
      <c r="P1610">
        <f>COUNTIF(P1611:P1614, "0")</f>
        <v>0</v>
      </c>
    </row>
    <row r="1611" spans="2:16" outlineLevel="2">
      <c r="B1611" t="s">
        <v>16</v>
      </c>
      <c r="C1611" t="s">
        <v>48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</row>
    <row r="1612" spans="2:16" outlineLevel="2">
      <c r="B1612" t="s">
        <v>16</v>
      </c>
      <c r="C1612" t="s">
        <v>28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2:16" outlineLevel="2">
      <c r="B1613" t="s">
        <v>16</v>
      </c>
      <c r="C1613" t="s">
        <v>26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</row>
    <row r="1614" spans="2:16" outlineLevel="2">
      <c r="B1614" t="s">
        <v>16</v>
      </c>
      <c r="C1614" t="s">
        <v>25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2:16" s="5" customFormat="1" outlineLevel="1">
      <c r="C1615" s="5" t="s">
        <v>123</v>
      </c>
      <c r="D1615" s="1">
        <f>IFERROR(D1616/D1617, D1616)</f>
        <v>0</v>
      </c>
      <c r="E1615" s="1">
        <f>IFERROR(E1616/E1617, E1616)</f>
        <v>0</v>
      </c>
      <c r="F1615" s="1">
        <f>IFERROR(F1616/F1617, F1616)</f>
        <v>0</v>
      </c>
      <c r="G1615" s="1">
        <f>IFERROR(G1616/G1617, G1616)</f>
        <v>0</v>
      </c>
      <c r="H1615" s="1">
        <f>IFERROR(H1616/H1617, H1616)</f>
        <v>0</v>
      </c>
      <c r="I1615" s="1">
        <f>IFERROR(I1616/I1617, I1616)</f>
        <v>0</v>
      </c>
      <c r="J1615" s="1">
        <f>IFERROR(J1616/J1617, J1616)</f>
        <v>0</v>
      </c>
      <c r="K1615" s="1">
        <f>IFERROR(K1616/K1617, K1616)</f>
        <v>0</v>
      </c>
      <c r="L1615" s="1">
        <f>IFERROR(L1616/L1617, L1616)</f>
        <v>0</v>
      </c>
      <c r="M1615" s="1">
        <f>IFERROR(M1616/M1617, M1616)</f>
        <v>0</v>
      </c>
      <c r="N1615" s="1">
        <f>IFERROR(N1616/N1617, N1616)</f>
        <v>0</v>
      </c>
      <c r="O1615" s="1">
        <f>IFERROR(O1616/O1617, O1616)</f>
        <v>0</v>
      </c>
      <c r="P1615" s="1">
        <f>IFERROR(P1616/P1617, P1616)</f>
        <v>0</v>
      </c>
    </row>
    <row r="1616" spans="2:16" outlineLevel="2">
      <c r="C1616" t="s">
        <v>10</v>
      </c>
      <c r="D1616">
        <f>COUNTIF(D1618:D1618, "1")</f>
        <v>0</v>
      </c>
      <c r="E1616">
        <f>COUNTIF(E1618:E1618, "1")</f>
        <v>0</v>
      </c>
      <c r="F1616">
        <f>COUNTIF(F1618:F1618, "1")</f>
        <v>0</v>
      </c>
      <c r="G1616">
        <f>COUNTIF(G1618:G1618, "1")</f>
        <v>0</v>
      </c>
      <c r="H1616">
        <f>COUNTIF(H1618:H1618, "1")</f>
        <v>0</v>
      </c>
      <c r="I1616">
        <f>COUNTIF(I1618:I1618, "1")</f>
        <v>0</v>
      </c>
      <c r="J1616">
        <f>COUNTIF(J1618:J1618, "1")</f>
        <v>0</v>
      </c>
      <c r="K1616">
        <f>COUNTIF(K1618:K1618, "1")</f>
        <v>0</v>
      </c>
      <c r="L1616">
        <f>COUNTIF(L1618:L1618, "1")</f>
        <v>0</v>
      </c>
      <c r="M1616">
        <f>COUNTIF(M1618:M1618, "1")</f>
        <v>0</v>
      </c>
      <c r="N1616">
        <f>COUNTIF(N1618:N1618, "1")</f>
        <v>0</v>
      </c>
      <c r="O1616">
        <f>COUNTIF(O1618:O1618, "1")</f>
        <v>0</v>
      </c>
      <c r="P1616">
        <f>COUNTIF(P1618:P1618, "1")</f>
        <v>0</v>
      </c>
    </row>
    <row r="1617" spans="2:16" outlineLevel="2">
      <c r="C1617" t="s">
        <v>12</v>
      </c>
      <c r="D1617">
        <f>COUNTIF(D1618:D1618, "0")</f>
        <v>0</v>
      </c>
      <c r="E1617">
        <f>COUNTIF(E1618:E1618, "0")</f>
        <v>0</v>
      </c>
      <c r="F1617">
        <f>COUNTIF(F1618:F1618, "0")</f>
        <v>0</v>
      </c>
      <c r="G1617">
        <f>COUNTIF(G1618:G1618, "0")</f>
        <v>0</v>
      </c>
      <c r="H1617">
        <f>COUNTIF(H1618:H1618, "0")</f>
        <v>0</v>
      </c>
      <c r="I1617">
        <f>COUNTIF(I1618:I1618, "0")</f>
        <v>0</v>
      </c>
      <c r="J1617">
        <f>COUNTIF(J1618:J1618, "0")</f>
        <v>0</v>
      </c>
      <c r="K1617">
        <f>COUNTIF(K1618:K1618, "0")</f>
        <v>0</v>
      </c>
      <c r="L1617">
        <f>COUNTIF(L1618:L1618, "0")</f>
        <v>0</v>
      </c>
      <c r="M1617">
        <f>COUNTIF(M1618:M1618, "0")</f>
        <v>0</v>
      </c>
      <c r="N1617">
        <f>COUNTIF(N1618:N1618, "0")</f>
        <v>0</v>
      </c>
      <c r="O1617">
        <f>COUNTIF(O1618:O1618, "0")</f>
        <v>0</v>
      </c>
      <c r="P1617">
        <f>COUNTIF(P1618:P1618, "0")</f>
        <v>0</v>
      </c>
    </row>
    <row r="1618" spans="2:16" outlineLevel="2">
      <c r="B1618" t="s">
        <v>124</v>
      </c>
      <c r="C1618" t="s">
        <v>27</v>
      </c>
      <c r="D1618">
        <v>1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2:16" s="3" customFormat="1">
      <c r="B1619" s="3" t="s">
        <v>127</v>
      </c>
      <c r="C1619" s="3" t="s">
        <v>8</v>
      </c>
      <c r="D1619" s="3">
        <f>IFERROR(AVERAGE(D1622), 0)</f>
        <v>0</v>
      </c>
      <c r="E1619" s="3">
        <f>IFERROR(AVERAGE(E1622), 0)</f>
        <v>0</v>
      </c>
      <c r="F1619" s="3">
        <f>IFERROR(AVERAGE(F1622), 0)</f>
        <v>0</v>
      </c>
      <c r="G1619" s="3">
        <f>IFERROR(AVERAGE(G1622), 0)</f>
        <v>0</v>
      </c>
      <c r="H1619" s="3">
        <f>IFERROR(AVERAGE(H1622), 0)</f>
        <v>0</v>
      </c>
      <c r="I1619" s="3">
        <f>IFERROR(AVERAGE(I1622), 0)</f>
        <v>0</v>
      </c>
      <c r="J1619" s="3">
        <f>IFERROR(AVERAGE(J1622), 0)</f>
        <v>0</v>
      </c>
      <c r="K1619" s="3">
        <f>IFERROR(AVERAGE(K1622), 0)</f>
        <v>0</v>
      </c>
      <c r="L1619" s="3">
        <f>IFERROR(AVERAGE(L1622), 0)</f>
        <v>0</v>
      </c>
      <c r="M1619" s="3">
        <f>IFERROR(AVERAGE(M1622), 0)</f>
        <v>0</v>
      </c>
      <c r="N1619" s="3">
        <f>IFERROR(AVERAGE(N1622), 0)</f>
        <v>0</v>
      </c>
      <c r="O1619" s="3">
        <f>IFERROR(AVERAGE(O1622), 0)</f>
        <v>0</v>
      </c>
      <c r="P1619" s="3">
        <f>IFERROR(AVERAGE(P1622), 0)</f>
        <v>0</v>
      </c>
    </row>
    <row r="1620" spans="2:16" outlineLevel="2">
      <c r="B1620" s="4" t="s">
        <v>9</v>
      </c>
      <c r="D1620">
        <f>E1623</f>
        <v>0</v>
      </c>
      <c r="E1620">
        <f>F1623</f>
        <v>0</v>
      </c>
      <c r="F1620">
        <f>G1623</f>
        <v>0</v>
      </c>
      <c r="G1620">
        <f>H1623</f>
        <v>0</v>
      </c>
      <c r="H1620">
        <f>I1623</f>
        <v>0</v>
      </c>
      <c r="I1620">
        <f>J1623</f>
        <v>0</v>
      </c>
      <c r="J1620">
        <f>K1623</f>
        <v>0</v>
      </c>
      <c r="K1620">
        <f>L1623</f>
        <v>0</v>
      </c>
      <c r="L1620">
        <f>M1623</f>
        <v>0</v>
      </c>
      <c r="M1620">
        <f>N1623</f>
        <v>0</v>
      </c>
      <c r="N1620">
        <f>O1623</f>
        <v>0</v>
      </c>
      <c r="O1620">
        <f>P1623</f>
        <v>0</v>
      </c>
      <c r="P1620">
        <f>Q1623</f>
        <v>0</v>
      </c>
    </row>
    <row r="1621" spans="2:16" outlineLevel="2">
      <c r="B1621" s="4" t="s">
        <v>10</v>
      </c>
      <c r="D1621">
        <f>E1624</f>
        <v>0</v>
      </c>
      <c r="E1621">
        <f>F1624</f>
        <v>0</v>
      </c>
      <c r="F1621">
        <f>G1624</f>
        <v>0</v>
      </c>
      <c r="G1621">
        <f>H1624</f>
        <v>0</v>
      </c>
      <c r="H1621">
        <f>I1624</f>
        <v>0</v>
      </c>
      <c r="I1621">
        <f>J1624</f>
        <v>0</v>
      </c>
      <c r="J1621">
        <f>K1624</f>
        <v>0</v>
      </c>
      <c r="K1621">
        <f>L1624</f>
        <v>0</v>
      </c>
      <c r="L1621">
        <f>M1624</f>
        <v>0</v>
      </c>
      <c r="M1621">
        <f>N1624</f>
        <v>0</v>
      </c>
      <c r="N1621">
        <f>O1624</f>
        <v>0</v>
      </c>
      <c r="O1621">
        <f>P1624</f>
        <v>0</v>
      </c>
      <c r="P1621">
        <f>Q1624</f>
        <v>0</v>
      </c>
    </row>
    <row r="1622" spans="2:16" s="5" customFormat="1" outlineLevel="1">
      <c r="C1622" s="5" t="s">
        <v>15</v>
      </c>
      <c r="D1622" s="1">
        <f>IFERROR(D1623/D1624, D1623)</f>
        <v>0</v>
      </c>
      <c r="E1622" s="1">
        <f>IFERROR(E1623/E1624, E1623)</f>
        <v>0</v>
      </c>
      <c r="F1622" s="1">
        <f>IFERROR(F1623/F1624, F1623)</f>
        <v>0</v>
      </c>
      <c r="G1622" s="1">
        <f>IFERROR(G1623/G1624, G1623)</f>
        <v>0</v>
      </c>
      <c r="H1622" s="1">
        <f>IFERROR(H1623/H1624, H1623)</f>
        <v>0</v>
      </c>
      <c r="I1622" s="1">
        <f>IFERROR(I1623/I1624, I1623)</f>
        <v>0</v>
      </c>
      <c r="J1622" s="1">
        <f>IFERROR(J1623/J1624, J1623)</f>
        <v>0</v>
      </c>
      <c r="K1622" s="1">
        <f>IFERROR(K1623/K1624, K1623)</f>
        <v>0</v>
      </c>
      <c r="L1622" s="1">
        <f>IFERROR(L1623/L1624, L1623)</f>
        <v>0</v>
      </c>
      <c r="M1622" s="1">
        <f>IFERROR(M1623/M1624, M1623)</f>
        <v>0</v>
      </c>
      <c r="N1622" s="1">
        <f>IFERROR(N1623/N1624, N1623)</f>
        <v>0</v>
      </c>
      <c r="O1622" s="1">
        <f>IFERROR(O1623/O1624, O1623)</f>
        <v>0</v>
      </c>
      <c r="P1622" s="1">
        <f>IFERROR(P1623/P1624, P1623)</f>
        <v>0</v>
      </c>
    </row>
    <row r="1623" spans="2:16" outlineLevel="2">
      <c r="C1623" t="s">
        <v>10</v>
      </c>
      <c r="D1623">
        <f>COUNTIF(D1625:D1633, "1")</f>
        <v>0</v>
      </c>
      <c r="E1623">
        <f>COUNTIF(E1625:E1633, "1")</f>
        <v>0</v>
      </c>
      <c r="F1623">
        <f>COUNTIF(F1625:F1633, "1")</f>
        <v>0</v>
      </c>
      <c r="G1623">
        <f>COUNTIF(G1625:G1633, "1")</f>
        <v>0</v>
      </c>
      <c r="H1623">
        <f>COUNTIF(H1625:H1633, "1")</f>
        <v>0</v>
      </c>
      <c r="I1623">
        <f>COUNTIF(I1625:I1633, "1")</f>
        <v>0</v>
      </c>
      <c r="J1623">
        <f>COUNTIF(J1625:J1633, "1")</f>
        <v>0</v>
      </c>
      <c r="K1623">
        <f>COUNTIF(K1625:K1633, "1")</f>
        <v>0</v>
      </c>
      <c r="L1623">
        <f>COUNTIF(L1625:L1633, "1")</f>
        <v>0</v>
      </c>
      <c r="M1623">
        <f>COUNTIF(M1625:M1633, "1")</f>
        <v>0</v>
      </c>
      <c r="N1623">
        <f>COUNTIF(N1625:N1633, "1")</f>
        <v>0</v>
      </c>
      <c r="O1623">
        <f>COUNTIF(O1625:O1633, "1")</f>
        <v>0</v>
      </c>
      <c r="P1623">
        <f>COUNTIF(P1625:P1633, "1")</f>
        <v>0</v>
      </c>
    </row>
    <row r="1624" spans="2:16" outlineLevel="2">
      <c r="C1624" t="s">
        <v>12</v>
      </c>
      <c r="D1624">
        <f>COUNTIF(D1625:D1633, "0")</f>
        <v>0</v>
      </c>
      <c r="E1624">
        <f>COUNTIF(E1625:E1633, "0")</f>
        <v>0</v>
      </c>
      <c r="F1624">
        <f>COUNTIF(F1625:F1633, "0")</f>
        <v>0</v>
      </c>
      <c r="G1624">
        <f>COUNTIF(G1625:G1633, "0")</f>
        <v>0</v>
      </c>
      <c r="H1624">
        <f>COUNTIF(H1625:H1633, "0")</f>
        <v>0</v>
      </c>
      <c r="I1624">
        <f>COUNTIF(I1625:I1633, "0")</f>
        <v>0</v>
      </c>
      <c r="J1624">
        <f>COUNTIF(J1625:J1633, "0")</f>
        <v>0</v>
      </c>
      <c r="K1624">
        <f>COUNTIF(K1625:K1633, "0")</f>
        <v>0</v>
      </c>
      <c r="L1624">
        <f>COUNTIF(L1625:L1633, "0")</f>
        <v>0</v>
      </c>
      <c r="M1624">
        <f>COUNTIF(M1625:M1633, "0")</f>
        <v>0</v>
      </c>
      <c r="N1624">
        <f>COUNTIF(N1625:N1633, "0")</f>
        <v>0</v>
      </c>
      <c r="O1624">
        <f>COUNTIF(O1625:O1633, "0")</f>
        <v>0</v>
      </c>
      <c r="P1624">
        <f>COUNTIF(P1625:P1633, "0")</f>
        <v>0</v>
      </c>
    </row>
    <row r="1625" spans="2:16" outlineLevel="2">
      <c r="B1625" t="s">
        <v>16</v>
      </c>
      <c r="C1625" t="s">
        <v>30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2:16" outlineLevel="2">
      <c r="B1626" t="s">
        <v>16</v>
      </c>
      <c r="C1626" t="s">
        <v>30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2:16" outlineLevel="2">
      <c r="B1627" t="s">
        <v>16</v>
      </c>
      <c r="C1627" t="s">
        <v>20</v>
      </c>
      <c r="D1627">
        <v>0</v>
      </c>
      <c r="E1627">
        <v>0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2:16" outlineLevel="2">
      <c r="B1628" t="s">
        <v>16</v>
      </c>
      <c r="C1628" t="s">
        <v>32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2:16" outlineLevel="2">
      <c r="B1629" t="s">
        <v>16</v>
      </c>
      <c r="C1629" t="s">
        <v>35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2:16" outlineLevel="2">
      <c r="B1630" t="s">
        <v>16</v>
      </c>
      <c r="C1630" t="s">
        <v>36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</row>
    <row r="1631" spans="2:16" outlineLevel="2">
      <c r="B1631" t="s">
        <v>16</v>
      </c>
      <c r="C1631" t="s">
        <v>36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</row>
    <row r="1632" spans="2:16" outlineLevel="2">
      <c r="B1632" t="s">
        <v>16</v>
      </c>
      <c r="C1632" t="s">
        <v>38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2:16" outlineLevel="2">
      <c r="B1633" t="s">
        <v>16</v>
      </c>
      <c r="C1633" t="s">
        <v>38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2:16" s="3" customFormat="1">
      <c r="B1634" s="3" t="s">
        <v>128</v>
      </c>
      <c r="C1634" s="3" t="s">
        <v>8</v>
      </c>
      <c r="D1634" s="3">
        <f>IFERROR(AVERAGE(D1637), 0)</f>
        <v>0</v>
      </c>
      <c r="E1634" s="3">
        <f>IFERROR(AVERAGE(E1637), 0)</f>
        <v>0</v>
      </c>
      <c r="F1634" s="3">
        <f>IFERROR(AVERAGE(F1637), 0)</f>
        <v>0</v>
      </c>
      <c r="G1634" s="3">
        <f>IFERROR(AVERAGE(G1637), 0)</f>
        <v>0</v>
      </c>
      <c r="H1634" s="3">
        <f>IFERROR(AVERAGE(H1637), 0)</f>
        <v>0</v>
      </c>
      <c r="I1634" s="3">
        <f>IFERROR(AVERAGE(I1637), 0)</f>
        <v>0</v>
      </c>
      <c r="J1634" s="3">
        <f>IFERROR(AVERAGE(J1637), 0)</f>
        <v>0</v>
      </c>
      <c r="K1634" s="3">
        <f>IFERROR(AVERAGE(K1637), 0)</f>
        <v>0</v>
      </c>
      <c r="L1634" s="3">
        <f>IFERROR(AVERAGE(L1637), 0)</f>
        <v>0</v>
      </c>
      <c r="M1634" s="3">
        <f>IFERROR(AVERAGE(M1637), 0)</f>
        <v>0</v>
      </c>
      <c r="N1634" s="3">
        <f>IFERROR(AVERAGE(N1637), 0)</f>
        <v>0</v>
      </c>
      <c r="O1634" s="3">
        <f>IFERROR(AVERAGE(O1637), 0)</f>
        <v>0</v>
      </c>
      <c r="P1634" s="3">
        <f>IFERROR(AVERAGE(P1637), 0)</f>
        <v>0</v>
      </c>
    </row>
    <row r="1635" spans="2:16" outlineLevel="2">
      <c r="B1635" s="4" t="s">
        <v>9</v>
      </c>
      <c r="D1635">
        <f>E1638</f>
        <v>0</v>
      </c>
      <c r="E1635">
        <f>F1638</f>
        <v>0</v>
      </c>
      <c r="F1635">
        <f>G1638</f>
        <v>0</v>
      </c>
      <c r="G1635">
        <f>H1638</f>
        <v>0</v>
      </c>
      <c r="H1635">
        <f>I1638</f>
        <v>0</v>
      </c>
      <c r="I1635">
        <f>J1638</f>
        <v>0</v>
      </c>
      <c r="J1635">
        <f>K1638</f>
        <v>0</v>
      </c>
      <c r="K1635">
        <f>L1638</f>
        <v>0</v>
      </c>
      <c r="L1635">
        <f>M1638</f>
        <v>0</v>
      </c>
      <c r="M1635">
        <f>N1638</f>
        <v>0</v>
      </c>
      <c r="N1635">
        <f>O1638</f>
        <v>0</v>
      </c>
      <c r="O1635">
        <f>P1638</f>
        <v>0</v>
      </c>
      <c r="P1635">
        <f>Q1638</f>
        <v>0</v>
      </c>
    </row>
    <row r="1636" spans="2:16" outlineLevel="2">
      <c r="B1636" s="4" t="s">
        <v>10</v>
      </c>
      <c r="D1636">
        <f>E1639</f>
        <v>0</v>
      </c>
      <c r="E1636">
        <f>F1639</f>
        <v>0</v>
      </c>
      <c r="F1636">
        <f>G1639</f>
        <v>0</v>
      </c>
      <c r="G1636">
        <f>H1639</f>
        <v>0</v>
      </c>
      <c r="H1636">
        <f>I1639</f>
        <v>0</v>
      </c>
      <c r="I1636">
        <f>J1639</f>
        <v>0</v>
      </c>
      <c r="J1636">
        <f>K1639</f>
        <v>0</v>
      </c>
      <c r="K1636">
        <f>L1639</f>
        <v>0</v>
      </c>
      <c r="L1636">
        <f>M1639</f>
        <v>0</v>
      </c>
      <c r="M1636">
        <f>N1639</f>
        <v>0</v>
      </c>
      <c r="N1636">
        <f>O1639</f>
        <v>0</v>
      </c>
      <c r="O1636">
        <f>P1639</f>
        <v>0</v>
      </c>
      <c r="P1636">
        <f>Q1639</f>
        <v>0</v>
      </c>
    </row>
    <row r="1637" spans="2:16" s="5" customFormat="1" outlineLevel="1">
      <c r="C1637" s="5" t="s">
        <v>15</v>
      </c>
      <c r="D1637" s="1">
        <f>IFERROR(D1638/D1639, D1638)</f>
        <v>0</v>
      </c>
      <c r="E1637" s="1">
        <f>IFERROR(E1638/E1639, E1638)</f>
        <v>0</v>
      </c>
      <c r="F1637" s="1">
        <f>IFERROR(F1638/F1639, F1638)</f>
        <v>0</v>
      </c>
      <c r="G1637" s="1">
        <f>IFERROR(G1638/G1639, G1638)</f>
        <v>0</v>
      </c>
      <c r="H1637" s="1">
        <f>IFERROR(H1638/H1639, H1638)</f>
        <v>0</v>
      </c>
      <c r="I1637" s="1">
        <f>IFERROR(I1638/I1639, I1638)</f>
        <v>0</v>
      </c>
      <c r="J1637" s="1">
        <f>IFERROR(J1638/J1639, J1638)</f>
        <v>0</v>
      </c>
      <c r="K1637" s="1">
        <f>IFERROR(K1638/K1639, K1638)</f>
        <v>0</v>
      </c>
      <c r="L1637" s="1">
        <f>IFERROR(L1638/L1639, L1638)</f>
        <v>0</v>
      </c>
      <c r="M1637" s="1">
        <f>IFERROR(M1638/M1639, M1638)</f>
        <v>0</v>
      </c>
      <c r="N1637" s="1">
        <f>IFERROR(N1638/N1639, N1638)</f>
        <v>0</v>
      </c>
      <c r="O1637" s="1">
        <f>IFERROR(O1638/O1639, O1638)</f>
        <v>0</v>
      </c>
      <c r="P1637" s="1">
        <f>IFERROR(P1638/P1639, P1638)</f>
        <v>0</v>
      </c>
    </row>
    <row r="1638" spans="2:16" outlineLevel="2">
      <c r="C1638" t="s">
        <v>10</v>
      </c>
      <c r="D1638">
        <f>COUNTIF(D1640:D1640, "1")</f>
        <v>0</v>
      </c>
      <c r="E1638">
        <f>COUNTIF(E1640:E1640, "1")</f>
        <v>0</v>
      </c>
      <c r="F1638">
        <f>COUNTIF(F1640:F1640, "1")</f>
        <v>0</v>
      </c>
      <c r="G1638">
        <f>COUNTIF(G1640:G1640, "1")</f>
        <v>0</v>
      </c>
      <c r="H1638">
        <f>COUNTIF(H1640:H1640, "1")</f>
        <v>0</v>
      </c>
      <c r="I1638">
        <f>COUNTIF(I1640:I1640, "1")</f>
        <v>0</v>
      </c>
      <c r="J1638">
        <f>COUNTIF(J1640:J1640, "1")</f>
        <v>0</v>
      </c>
      <c r="K1638">
        <f>COUNTIF(K1640:K1640, "1")</f>
        <v>0</v>
      </c>
      <c r="L1638">
        <f>COUNTIF(L1640:L1640, "1")</f>
        <v>0</v>
      </c>
      <c r="M1638">
        <f>COUNTIF(M1640:M1640, "1")</f>
        <v>0</v>
      </c>
      <c r="N1638">
        <f>COUNTIF(N1640:N1640, "1")</f>
        <v>0</v>
      </c>
      <c r="O1638">
        <f>COUNTIF(O1640:O1640, "1")</f>
        <v>0</v>
      </c>
      <c r="P1638">
        <f>COUNTIF(P1640:P1640, "1")</f>
        <v>0</v>
      </c>
    </row>
    <row r="1639" spans="2:16" outlineLevel="2">
      <c r="C1639" t="s">
        <v>12</v>
      </c>
      <c r="D1639">
        <f>COUNTIF(D1640:D1640, "0")</f>
        <v>0</v>
      </c>
      <c r="E1639">
        <f>COUNTIF(E1640:E1640, "0")</f>
        <v>0</v>
      </c>
      <c r="F1639">
        <f>COUNTIF(F1640:F1640, "0")</f>
        <v>0</v>
      </c>
      <c r="G1639">
        <f>COUNTIF(G1640:G1640, "0")</f>
        <v>0</v>
      </c>
      <c r="H1639">
        <f>COUNTIF(H1640:H1640, "0")</f>
        <v>0</v>
      </c>
      <c r="I1639">
        <f>COUNTIF(I1640:I1640, "0")</f>
        <v>0</v>
      </c>
      <c r="J1639">
        <f>COUNTIF(J1640:J1640, "0")</f>
        <v>0</v>
      </c>
      <c r="K1639">
        <f>COUNTIF(K1640:K1640, "0")</f>
        <v>0</v>
      </c>
      <c r="L1639">
        <f>COUNTIF(L1640:L1640, "0")</f>
        <v>0</v>
      </c>
      <c r="M1639">
        <f>COUNTIF(M1640:M1640, "0")</f>
        <v>0</v>
      </c>
      <c r="N1639">
        <f>COUNTIF(N1640:N1640, "0")</f>
        <v>0</v>
      </c>
      <c r="O1639">
        <f>COUNTIF(O1640:O1640, "0")</f>
        <v>0</v>
      </c>
      <c r="P1639">
        <f>COUNTIF(P1640:P1640, "0")</f>
        <v>0</v>
      </c>
    </row>
    <row r="1640" spans="2:16" outlineLevel="2">
      <c r="B1640" t="s">
        <v>16</v>
      </c>
      <c r="C1640" t="s">
        <v>26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2:16" s="3" customFormat="1">
      <c r="B1641" s="3" t="s">
        <v>129</v>
      </c>
      <c r="C1641" s="3" t="s">
        <v>8</v>
      </c>
      <c r="D1641" s="3">
        <f>IFERROR(AVERAGE(D1644), 0)</f>
        <v>0</v>
      </c>
      <c r="E1641" s="3">
        <f>IFERROR(AVERAGE(E1644), 0)</f>
        <v>0</v>
      </c>
      <c r="F1641" s="3">
        <f>IFERROR(AVERAGE(F1644), 0)</f>
        <v>0</v>
      </c>
      <c r="G1641" s="3">
        <f>IFERROR(AVERAGE(G1644), 0)</f>
        <v>0</v>
      </c>
      <c r="H1641" s="3">
        <f>IFERROR(AVERAGE(H1644), 0)</f>
        <v>0</v>
      </c>
      <c r="I1641" s="3">
        <f>IFERROR(AVERAGE(I1644), 0)</f>
        <v>0</v>
      </c>
      <c r="J1641" s="3">
        <f>IFERROR(AVERAGE(J1644), 0)</f>
        <v>0</v>
      </c>
      <c r="K1641" s="3">
        <f>IFERROR(AVERAGE(K1644), 0)</f>
        <v>0</v>
      </c>
      <c r="L1641" s="3">
        <f>IFERROR(AVERAGE(L1644), 0)</f>
        <v>0</v>
      </c>
      <c r="M1641" s="3">
        <f>IFERROR(AVERAGE(M1644), 0)</f>
        <v>0</v>
      </c>
      <c r="N1641" s="3">
        <f>IFERROR(AVERAGE(N1644), 0)</f>
        <v>0</v>
      </c>
      <c r="O1641" s="3">
        <f>IFERROR(AVERAGE(O1644), 0)</f>
        <v>0</v>
      </c>
      <c r="P1641" s="3">
        <f>IFERROR(AVERAGE(P1644), 0)</f>
        <v>0</v>
      </c>
    </row>
    <row r="1642" spans="2:16" outlineLevel="2">
      <c r="B1642" s="4" t="s">
        <v>9</v>
      </c>
      <c r="D1642">
        <f>E1645</f>
        <v>0</v>
      </c>
      <c r="E1642">
        <f>F1645</f>
        <v>0</v>
      </c>
      <c r="F1642">
        <f>G1645</f>
        <v>0</v>
      </c>
      <c r="G1642">
        <f>H1645</f>
        <v>0</v>
      </c>
      <c r="H1642">
        <f>I1645</f>
        <v>0</v>
      </c>
      <c r="I1642">
        <f>J1645</f>
        <v>0</v>
      </c>
      <c r="J1642">
        <f>K1645</f>
        <v>0</v>
      </c>
      <c r="K1642">
        <f>L1645</f>
        <v>0</v>
      </c>
      <c r="L1642">
        <f>M1645</f>
        <v>0</v>
      </c>
      <c r="M1642">
        <f>N1645</f>
        <v>0</v>
      </c>
      <c r="N1642">
        <f>O1645</f>
        <v>0</v>
      </c>
      <c r="O1642">
        <f>P1645</f>
        <v>0</v>
      </c>
      <c r="P1642">
        <f>Q1645</f>
        <v>0</v>
      </c>
    </row>
    <row r="1643" spans="2:16" outlineLevel="2">
      <c r="B1643" s="4" t="s">
        <v>10</v>
      </c>
      <c r="D1643">
        <f>E1646</f>
        <v>0</v>
      </c>
      <c r="E1643">
        <f>F1646</f>
        <v>0</v>
      </c>
      <c r="F1643">
        <f>G1646</f>
        <v>0</v>
      </c>
      <c r="G1643">
        <f>H1646</f>
        <v>0</v>
      </c>
      <c r="H1643">
        <f>I1646</f>
        <v>0</v>
      </c>
      <c r="I1643">
        <f>J1646</f>
        <v>0</v>
      </c>
      <c r="J1643">
        <f>K1646</f>
        <v>0</v>
      </c>
      <c r="K1643">
        <f>L1646</f>
        <v>0</v>
      </c>
      <c r="L1643">
        <f>M1646</f>
        <v>0</v>
      </c>
      <c r="M1643">
        <f>N1646</f>
        <v>0</v>
      </c>
      <c r="N1643">
        <f>O1646</f>
        <v>0</v>
      </c>
      <c r="O1643">
        <f>P1646</f>
        <v>0</v>
      </c>
      <c r="P1643">
        <f>Q1646</f>
        <v>0</v>
      </c>
    </row>
    <row r="1644" spans="2:16" s="5" customFormat="1" outlineLevel="1">
      <c r="C1644" s="5" t="s">
        <v>15</v>
      </c>
      <c r="D1644" s="1">
        <f>IFERROR(D1645/D1646, D1645)</f>
        <v>0</v>
      </c>
      <c r="E1644" s="1">
        <f>IFERROR(E1645/E1646, E1645)</f>
        <v>0</v>
      </c>
      <c r="F1644" s="1">
        <f>IFERROR(F1645/F1646, F1645)</f>
        <v>0</v>
      </c>
      <c r="G1644" s="1">
        <f>IFERROR(G1645/G1646, G1645)</f>
        <v>0</v>
      </c>
      <c r="H1644" s="1">
        <f>IFERROR(H1645/H1646, H1645)</f>
        <v>0</v>
      </c>
      <c r="I1644" s="1">
        <f>IFERROR(I1645/I1646, I1645)</f>
        <v>0</v>
      </c>
      <c r="J1644" s="1">
        <f>IFERROR(J1645/J1646, J1645)</f>
        <v>0</v>
      </c>
      <c r="K1644" s="1">
        <f>IFERROR(K1645/K1646, K1645)</f>
        <v>0</v>
      </c>
      <c r="L1644" s="1">
        <f>IFERROR(L1645/L1646, L1645)</f>
        <v>0</v>
      </c>
      <c r="M1644" s="1">
        <f>IFERROR(M1645/M1646, M1645)</f>
        <v>0</v>
      </c>
      <c r="N1644" s="1">
        <f>IFERROR(N1645/N1646, N1645)</f>
        <v>0</v>
      </c>
      <c r="O1644" s="1">
        <f>IFERROR(O1645/O1646, O1645)</f>
        <v>0</v>
      </c>
      <c r="P1644" s="1">
        <f>IFERROR(P1645/P1646, P1645)</f>
        <v>0</v>
      </c>
    </row>
    <row r="1645" spans="2:16" outlineLevel="2">
      <c r="C1645" t="s">
        <v>10</v>
      </c>
      <c r="D1645">
        <f>COUNTIF(D1647:D1649, "1")</f>
        <v>0</v>
      </c>
      <c r="E1645">
        <f>COUNTIF(E1647:E1649, "1")</f>
        <v>0</v>
      </c>
      <c r="F1645">
        <f>COUNTIF(F1647:F1649, "1")</f>
        <v>0</v>
      </c>
      <c r="G1645">
        <f>COUNTIF(G1647:G1649, "1")</f>
        <v>0</v>
      </c>
      <c r="H1645">
        <f>COUNTIF(H1647:H1649, "1")</f>
        <v>0</v>
      </c>
      <c r="I1645">
        <f>COUNTIF(I1647:I1649, "1")</f>
        <v>0</v>
      </c>
      <c r="J1645">
        <f>COUNTIF(J1647:J1649, "1")</f>
        <v>0</v>
      </c>
      <c r="K1645">
        <f>COUNTIF(K1647:K1649, "1")</f>
        <v>0</v>
      </c>
      <c r="L1645">
        <f>COUNTIF(L1647:L1649, "1")</f>
        <v>0</v>
      </c>
      <c r="M1645">
        <f>COUNTIF(M1647:M1649, "1")</f>
        <v>0</v>
      </c>
      <c r="N1645">
        <f>COUNTIF(N1647:N1649, "1")</f>
        <v>0</v>
      </c>
      <c r="O1645">
        <f>COUNTIF(O1647:O1649, "1")</f>
        <v>0</v>
      </c>
      <c r="P1645">
        <f>COUNTIF(P1647:P1649, "1")</f>
        <v>0</v>
      </c>
    </row>
    <row r="1646" spans="2:16" outlineLevel="2">
      <c r="C1646" t="s">
        <v>12</v>
      </c>
      <c r="D1646">
        <f>COUNTIF(D1647:D1649, "0")</f>
        <v>0</v>
      </c>
      <c r="E1646">
        <f>COUNTIF(E1647:E1649, "0")</f>
        <v>0</v>
      </c>
      <c r="F1646">
        <f>COUNTIF(F1647:F1649, "0")</f>
        <v>0</v>
      </c>
      <c r="G1646">
        <f>COUNTIF(G1647:G1649, "0")</f>
        <v>0</v>
      </c>
      <c r="H1646">
        <f>COUNTIF(H1647:H1649, "0")</f>
        <v>0</v>
      </c>
      <c r="I1646">
        <f>COUNTIF(I1647:I1649, "0")</f>
        <v>0</v>
      </c>
      <c r="J1646">
        <f>COUNTIF(J1647:J1649, "0")</f>
        <v>0</v>
      </c>
      <c r="K1646">
        <f>COUNTIF(K1647:K1649, "0")</f>
        <v>0</v>
      </c>
      <c r="L1646">
        <f>COUNTIF(L1647:L1649, "0")</f>
        <v>0</v>
      </c>
      <c r="M1646">
        <f>COUNTIF(M1647:M1649, "0")</f>
        <v>0</v>
      </c>
      <c r="N1646">
        <f>COUNTIF(N1647:N1649, "0")</f>
        <v>0</v>
      </c>
      <c r="O1646">
        <f>COUNTIF(O1647:O1649, "0")</f>
        <v>0</v>
      </c>
      <c r="P1646">
        <f>COUNTIF(P1647:P1649, "0")</f>
        <v>0</v>
      </c>
    </row>
    <row r="1647" spans="2:16" outlineLevel="2">
      <c r="B1647" t="s">
        <v>16</v>
      </c>
      <c r="C1647" t="s">
        <v>25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</row>
    <row r="1648" spans="2:16" outlineLevel="2">
      <c r="B1648" t="s">
        <v>16</v>
      </c>
      <c r="C1648" t="s">
        <v>26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2:16" outlineLevel="2">
      <c r="B1649" t="s">
        <v>16</v>
      </c>
      <c r="C1649" t="s">
        <v>27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</row>
    <row r="1650" spans="2:16" s="3" customFormat="1">
      <c r="B1650" s="3" t="s">
        <v>130</v>
      </c>
      <c r="C1650" s="3" t="s">
        <v>8</v>
      </c>
      <c r="D1650" s="3">
        <f>IFERROR(AVERAGE(D1653,D1681), 0)</f>
        <v>0</v>
      </c>
      <c r="E1650" s="3">
        <f>IFERROR(AVERAGE(E1653,E1681), 0)</f>
        <v>0</v>
      </c>
      <c r="F1650" s="3">
        <f>IFERROR(AVERAGE(F1653,F1681), 0)</f>
        <v>0</v>
      </c>
      <c r="G1650" s="3">
        <f>IFERROR(AVERAGE(G1653,G1681), 0)</f>
        <v>0</v>
      </c>
      <c r="H1650" s="3">
        <f>IFERROR(AVERAGE(H1653,H1681), 0)</f>
        <v>0</v>
      </c>
      <c r="I1650" s="3">
        <f>IFERROR(AVERAGE(I1653,I1681), 0)</f>
        <v>0</v>
      </c>
      <c r="J1650" s="3">
        <f>IFERROR(AVERAGE(J1653,J1681), 0)</f>
        <v>0</v>
      </c>
      <c r="K1650" s="3">
        <f>IFERROR(AVERAGE(K1653,K1681), 0)</f>
        <v>0</v>
      </c>
      <c r="L1650" s="3">
        <f>IFERROR(AVERAGE(L1653,L1681), 0)</f>
        <v>0</v>
      </c>
      <c r="M1650" s="3">
        <f>IFERROR(AVERAGE(M1653,M1681), 0)</f>
        <v>0</v>
      </c>
      <c r="N1650" s="3">
        <f>IFERROR(AVERAGE(N1653,N1681), 0)</f>
        <v>0</v>
      </c>
      <c r="O1650" s="3">
        <f>IFERROR(AVERAGE(O1653,O1681), 0)</f>
        <v>0</v>
      </c>
      <c r="P1650" s="3">
        <f>IFERROR(AVERAGE(P1653,P1681), 0)</f>
        <v>0</v>
      </c>
    </row>
    <row r="1651" spans="2:16" outlineLevel="2">
      <c r="B1651" s="4" t="s">
        <v>9</v>
      </c>
      <c r="D1651">
        <f>E1654+E1682</f>
        <v>0</v>
      </c>
      <c r="E1651">
        <f>F1654+F1682</f>
        <v>0</v>
      </c>
      <c r="F1651">
        <f>G1654+G1682</f>
        <v>0</v>
      </c>
      <c r="G1651">
        <f>H1654+H1682</f>
        <v>0</v>
      </c>
      <c r="H1651">
        <f>I1654+I1682</f>
        <v>0</v>
      </c>
      <c r="I1651">
        <f>J1654+J1682</f>
        <v>0</v>
      </c>
      <c r="J1651">
        <f>K1654+K1682</f>
        <v>0</v>
      </c>
      <c r="K1651">
        <f>L1654+L1682</f>
        <v>0</v>
      </c>
      <c r="L1651">
        <f>M1654+M1682</f>
        <v>0</v>
      </c>
      <c r="M1651">
        <f>N1654+N1682</f>
        <v>0</v>
      </c>
      <c r="N1651">
        <f>O1654+O1682</f>
        <v>0</v>
      </c>
      <c r="O1651">
        <f>P1654+P1682</f>
        <v>0</v>
      </c>
      <c r="P1651">
        <f>Q1654+Q1682</f>
        <v>0</v>
      </c>
    </row>
    <row r="1652" spans="2:16" outlineLevel="2">
      <c r="B1652" s="4" t="s">
        <v>10</v>
      </c>
      <c r="D1652">
        <f>E1655+E1683</f>
        <v>0</v>
      </c>
      <c r="E1652">
        <f>F1655+F1683</f>
        <v>0</v>
      </c>
      <c r="F1652">
        <f>G1655+G1683</f>
        <v>0</v>
      </c>
      <c r="G1652">
        <f>H1655+H1683</f>
        <v>0</v>
      </c>
      <c r="H1652">
        <f>I1655+I1683</f>
        <v>0</v>
      </c>
      <c r="I1652">
        <f>J1655+J1683</f>
        <v>0</v>
      </c>
      <c r="J1652">
        <f>K1655+K1683</f>
        <v>0</v>
      </c>
      <c r="K1652">
        <f>L1655+L1683</f>
        <v>0</v>
      </c>
      <c r="L1652">
        <f>M1655+M1683</f>
        <v>0</v>
      </c>
      <c r="M1652">
        <f>N1655+N1683</f>
        <v>0</v>
      </c>
      <c r="N1652">
        <f>O1655+O1683</f>
        <v>0</v>
      </c>
      <c r="O1652">
        <f>P1655+P1683</f>
        <v>0</v>
      </c>
      <c r="P1652">
        <f>Q1655+Q1683</f>
        <v>0</v>
      </c>
    </row>
    <row r="1653" spans="2:16" s="5" customFormat="1" outlineLevel="1">
      <c r="C1653" s="5" t="s">
        <v>43</v>
      </c>
      <c r="D1653" s="1">
        <f>IFERROR(D1654/D1655, D1654)</f>
        <v>0</v>
      </c>
      <c r="E1653" s="1">
        <f>IFERROR(E1654/E1655, E1654)</f>
        <v>0</v>
      </c>
      <c r="F1653" s="1">
        <f>IFERROR(F1654/F1655, F1654)</f>
        <v>0</v>
      </c>
      <c r="G1653" s="1">
        <f>IFERROR(G1654/G1655, G1654)</f>
        <v>0</v>
      </c>
      <c r="H1653" s="1">
        <f>IFERROR(H1654/H1655, H1654)</f>
        <v>0</v>
      </c>
      <c r="I1653" s="1">
        <f>IFERROR(I1654/I1655, I1654)</f>
        <v>0</v>
      </c>
      <c r="J1653" s="1">
        <f>IFERROR(J1654/J1655, J1654)</f>
        <v>0</v>
      </c>
      <c r="K1653" s="1">
        <f>IFERROR(K1654/K1655, K1654)</f>
        <v>0</v>
      </c>
      <c r="L1653" s="1">
        <f>IFERROR(L1654/L1655, L1654)</f>
        <v>0</v>
      </c>
      <c r="M1653" s="1">
        <f>IFERROR(M1654/M1655, M1654)</f>
        <v>0</v>
      </c>
      <c r="N1653" s="1">
        <f>IFERROR(N1654/N1655, N1654)</f>
        <v>0</v>
      </c>
      <c r="O1653" s="1">
        <f>IFERROR(O1654/O1655, O1654)</f>
        <v>0</v>
      </c>
      <c r="P1653" s="1">
        <f>IFERROR(P1654/P1655, P1654)</f>
        <v>0</v>
      </c>
    </row>
    <row r="1654" spans="2:16" outlineLevel="2">
      <c r="C1654" t="s">
        <v>10</v>
      </c>
      <c r="D1654">
        <f>COUNTIF(D1656:D1680, "1")</f>
        <v>0</v>
      </c>
      <c r="E1654">
        <f>COUNTIF(E1656:E1680, "1")</f>
        <v>0</v>
      </c>
      <c r="F1654">
        <f>COUNTIF(F1656:F1680, "1")</f>
        <v>0</v>
      </c>
      <c r="G1654">
        <f>COUNTIF(G1656:G1680, "1")</f>
        <v>0</v>
      </c>
      <c r="H1654">
        <f>COUNTIF(H1656:H1680, "1")</f>
        <v>0</v>
      </c>
      <c r="I1654">
        <f>COUNTIF(I1656:I1680, "1")</f>
        <v>0</v>
      </c>
      <c r="J1654">
        <f>COUNTIF(J1656:J1680, "1")</f>
        <v>0</v>
      </c>
      <c r="K1654">
        <f>COUNTIF(K1656:K1680, "1")</f>
        <v>0</v>
      </c>
      <c r="L1654">
        <f>COUNTIF(L1656:L1680, "1")</f>
        <v>0</v>
      </c>
      <c r="M1654">
        <f>COUNTIF(M1656:M1680, "1")</f>
        <v>0</v>
      </c>
      <c r="N1654">
        <f>COUNTIF(N1656:N1680, "1")</f>
        <v>0</v>
      </c>
      <c r="O1654">
        <f>COUNTIF(O1656:O1680, "1")</f>
        <v>0</v>
      </c>
      <c r="P1654">
        <f>COUNTIF(P1656:P1680, "1")</f>
        <v>0</v>
      </c>
    </row>
    <row r="1655" spans="2:16" outlineLevel="2">
      <c r="C1655" t="s">
        <v>12</v>
      </c>
      <c r="D1655">
        <f>COUNTIF(D1656:D1680, "0")</f>
        <v>0</v>
      </c>
      <c r="E1655">
        <f>COUNTIF(E1656:E1680, "0")</f>
        <v>0</v>
      </c>
      <c r="F1655">
        <f>COUNTIF(F1656:F1680, "0")</f>
        <v>0</v>
      </c>
      <c r="G1655">
        <f>COUNTIF(G1656:G1680, "0")</f>
        <v>0</v>
      </c>
      <c r="H1655">
        <f>COUNTIF(H1656:H1680, "0")</f>
        <v>0</v>
      </c>
      <c r="I1655">
        <f>COUNTIF(I1656:I1680, "0")</f>
        <v>0</v>
      </c>
      <c r="J1655">
        <f>COUNTIF(J1656:J1680, "0")</f>
        <v>0</v>
      </c>
      <c r="K1655">
        <f>COUNTIF(K1656:K1680, "0")</f>
        <v>0</v>
      </c>
      <c r="L1655">
        <f>COUNTIF(L1656:L1680, "0")</f>
        <v>0</v>
      </c>
      <c r="M1655">
        <f>COUNTIF(M1656:M1680, "0")</f>
        <v>0</v>
      </c>
      <c r="N1655">
        <f>COUNTIF(N1656:N1680, "0")</f>
        <v>0</v>
      </c>
      <c r="O1655">
        <f>COUNTIF(O1656:O1680, "0")</f>
        <v>0</v>
      </c>
      <c r="P1655">
        <f>COUNTIF(P1656:P1680, "0")</f>
        <v>0</v>
      </c>
    </row>
    <row r="1656" spans="2:16" outlineLevel="2">
      <c r="B1656" t="s">
        <v>44</v>
      </c>
      <c r="C1656" t="s">
        <v>25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</row>
    <row r="1657" spans="2:16" outlineLevel="2">
      <c r="B1657" t="s">
        <v>44</v>
      </c>
      <c r="C1657" t="s">
        <v>26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2:16" outlineLevel="2">
      <c r="B1658" t="s">
        <v>44</v>
      </c>
      <c r="C1658" t="s">
        <v>48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</row>
    <row r="1659" spans="2:16" outlineLevel="2">
      <c r="B1659" t="s">
        <v>44</v>
      </c>
      <c r="C1659" t="s">
        <v>30</v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2:16" outlineLevel="2">
      <c r="B1660" t="s">
        <v>44</v>
      </c>
      <c r="C1660" t="s">
        <v>31</v>
      </c>
      <c r="D1660">
        <v>1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</row>
    <row r="1661" spans="2:16" outlineLevel="2">
      <c r="B1661" t="s">
        <v>44</v>
      </c>
      <c r="C1661" t="s">
        <v>20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</row>
    <row r="1662" spans="2:16" outlineLevel="2">
      <c r="B1662" t="s">
        <v>44</v>
      </c>
      <c r="C1662" t="s">
        <v>32</v>
      </c>
      <c r="D1662">
        <v>1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2:16" outlineLevel="2">
      <c r="B1663" t="s">
        <v>44</v>
      </c>
      <c r="C1663" t="s">
        <v>33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</row>
    <row r="1664" spans="2:16" outlineLevel="2">
      <c r="B1664" t="s">
        <v>44</v>
      </c>
      <c r="C1664" t="s">
        <v>34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</row>
    <row r="1665" spans="2:16" outlineLevel="2">
      <c r="B1665" t="s">
        <v>44</v>
      </c>
      <c r="C1665" t="s">
        <v>35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2:16" outlineLevel="2">
      <c r="B1666" t="s">
        <v>44</v>
      </c>
      <c r="C1666" t="s">
        <v>36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2:16" outlineLevel="2">
      <c r="B1667" t="s">
        <v>44</v>
      </c>
      <c r="C1667" t="s">
        <v>37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</row>
    <row r="1668" spans="2:16" outlineLevel="2">
      <c r="B1668" t="s">
        <v>44</v>
      </c>
      <c r="C1668" t="s">
        <v>38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2:16" outlineLevel="2">
      <c r="B1669" t="s">
        <v>44</v>
      </c>
      <c r="C1669" t="s">
        <v>40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2:16" outlineLevel="2">
      <c r="B1670" t="s">
        <v>44</v>
      </c>
      <c r="C1670" t="s">
        <v>41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</row>
    <row r="1671" spans="2:16" outlineLevel="2">
      <c r="B1671" t="s">
        <v>44</v>
      </c>
      <c r="C1671" t="s">
        <v>41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</row>
    <row r="1672" spans="2:16" outlineLevel="2">
      <c r="B1672" t="s">
        <v>44</v>
      </c>
      <c r="C1672" t="s">
        <v>42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2:16" outlineLevel="2">
      <c r="B1673" t="s">
        <v>44</v>
      </c>
      <c r="C1673" t="s">
        <v>50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2:16" outlineLevel="2">
      <c r="B1674" t="s">
        <v>44</v>
      </c>
      <c r="C1674" t="s">
        <v>51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2:16" outlineLevel="2">
      <c r="B1675" t="s">
        <v>44</v>
      </c>
      <c r="C1675" t="s">
        <v>51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2:16" outlineLevel="2">
      <c r="B1676" t="s">
        <v>44</v>
      </c>
      <c r="C1676" t="s">
        <v>53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2:16" outlineLevel="2">
      <c r="B1677" t="s">
        <v>44</v>
      </c>
      <c r="C1677" t="s">
        <v>54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2:16" outlineLevel="2">
      <c r="B1678" t="s">
        <v>44</v>
      </c>
      <c r="C1678" t="s">
        <v>56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2:16" outlineLevel="2">
      <c r="B1679" t="s">
        <v>44</v>
      </c>
      <c r="C1679" t="s">
        <v>57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2:16" outlineLevel="2">
      <c r="B1680" t="s">
        <v>44</v>
      </c>
      <c r="C1680" t="s">
        <v>58</v>
      </c>
      <c r="D1680">
        <v>1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</row>
    <row r="1681" spans="2:16" s="5" customFormat="1" outlineLevel="1">
      <c r="C1681" s="5" t="s">
        <v>21</v>
      </c>
      <c r="D1681" s="1">
        <f>IFERROR(D1682/D1683, D1682)</f>
        <v>0</v>
      </c>
      <c r="E1681" s="1">
        <f>IFERROR(E1682/E1683, E1682)</f>
        <v>0</v>
      </c>
      <c r="F1681" s="1">
        <f>IFERROR(F1682/F1683, F1682)</f>
        <v>0</v>
      </c>
      <c r="G1681" s="1">
        <f>IFERROR(G1682/G1683, G1682)</f>
        <v>0</v>
      </c>
      <c r="H1681" s="1">
        <f>IFERROR(H1682/H1683, H1682)</f>
        <v>0</v>
      </c>
      <c r="I1681" s="1">
        <f>IFERROR(I1682/I1683, I1682)</f>
        <v>0</v>
      </c>
      <c r="J1681" s="1">
        <f>IFERROR(J1682/J1683, J1682)</f>
        <v>0</v>
      </c>
      <c r="K1681" s="1">
        <f>IFERROR(K1682/K1683, K1682)</f>
        <v>0</v>
      </c>
      <c r="L1681" s="1">
        <f>IFERROR(L1682/L1683, L1682)</f>
        <v>0</v>
      </c>
      <c r="M1681" s="1">
        <f>IFERROR(M1682/M1683, M1682)</f>
        <v>0</v>
      </c>
      <c r="N1681" s="1">
        <f>IFERROR(N1682/N1683, N1682)</f>
        <v>0</v>
      </c>
      <c r="O1681" s="1">
        <f>IFERROR(O1682/O1683, O1682)</f>
        <v>0</v>
      </c>
      <c r="P1681" s="1">
        <f>IFERROR(P1682/P1683, P1682)</f>
        <v>0</v>
      </c>
    </row>
    <row r="1682" spans="2:16" outlineLevel="2">
      <c r="C1682" t="s">
        <v>10</v>
      </c>
      <c r="D1682">
        <f>COUNTIF(D1684:D1707, "1")</f>
        <v>0</v>
      </c>
      <c r="E1682">
        <f>COUNTIF(E1684:E1707, "1")</f>
        <v>0</v>
      </c>
      <c r="F1682">
        <f>COUNTIF(F1684:F1707, "1")</f>
        <v>0</v>
      </c>
      <c r="G1682">
        <f>COUNTIF(G1684:G1707, "1")</f>
        <v>0</v>
      </c>
      <c r="H1682">
        <f>COUNTIF(H1684:H1707, "1")</f>
        <v>0</v>
      </c>
      <c r="I1682">
        <f>COUNTIF(I1684:I1707, "1")</f>
        <v>0</v>
      </c>
      <c r="J1682">
        <f>COUNTIF(J1684:J1707, "1")</f>
        <v>0</v>
      </c>
      <c r="K1682">
        <f>COUNTIF(K1684:K1707, "1")</f>
        <v>0</v>
      </c>
      <c r="L1682">
        <f>COUNTIF(L1684:L1707, "1")</f>
        <v>0</v>
      </c>
      <c r="M1682">
        <f>COUNTIF(M1684:M1707, "1")</f>
        <v>0</v>
      </c>
      <c r="N1682">
        <f>COUNTIF(N1684:N1707, "1")</f>
        <v>0</v>
      </c>
      <c r="O1682">
        <f>COUNTIF(O1684:O1707, "1")</f>
        <v>0</v>
      </c>
      <c r="P1682">
        <f>COUNTIF(P1684:P1707, "1")</f>
        <v>0</v>
      </c>
    </row>
    <row r="1683" spans="2:16" outlineLevel="2">
      <c r="C1683" t="s">
        <v>12</v>
      </c>
      <c r="D1683">
        <f>COUNTIF(D1684:D1707, "0")</f>
        <v>0</v>
      </c>
      <c r="E1683">
        <f>COUNTIF(E1684:E1707, "0")</f>
        <v>0</v>
      </c>
      <c r="F1683">
        <f>COUNTIF(F1684:F1707, "0")</f>
        <v>0</v>
      </c>
      <c r="G1683">
        <f>COUNTIF(G1684:G1707, "0")</f>
        <v>0</v>
      </c>
      <c r="H1683">
        <f>COUNTIF(H1684:H1707, "0")</f>
        <v>0</v>
      </c>
      <c r="I1683">
        <f>COUNTIF(I1684:I1707, "0")</f>
        <v>0</v>
      </c>
      <c r="J1683">
        <f>COUNTIF(J1684:J1707, "0")</f>
        <v>0</v>
      </c>
      <c r="K1683">
        <f>COUNTIF(K1684:K1707, "0")</f>
        <v>0</v>
      </c>
      <c r="L1683">
        <f>COUNTIF(L1684:L1707, "0")</f>
        <v>0</v>
      </c>
      <c r="M1683">
        <f>COUNTIF(M1684:M1707, "0")</f>
        <v>0</v>
      </c>
      <c r="N1683">
        <f>COUNTIF(N1684:N1707, "0")</f>
        <v>0</v>
      </c>
      <c r="O1683">
        <f>COUNTIF(O1684:O1707, "0")</f>
        <v>0</v>
      </c>
      <c r="P1683">
        <f>COUNTIF(P1684:P1707, "0")</f>
        <v>0</v>
      </c>
    </row>
    <row r="1684" spans="2:16" outlineLevel="2">
      <c r="B1684" t="s">
        <v>22</v>
      </c>
      <c r="C1684" t="s">
        <v>26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2:16" outlineLevel="2">
      <c r="B1685" t="s">
        <v>22</v>
      </c>
      <c r="C1685" t="s">
        <v>27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2:16" outlineLevel="2">
      <c r="B1686" t="s">
        <v>22</v>
      </c>
      <c r="C1686" t="s">
        <v>27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2:16" outlineLevel="2">
      <c r="B1687" t="s">
        <v>22</v>
      </c>
      <c r="C1687" t="s">
        <v>48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2:16" outlineLevel="2">
      <c r="B1688" t="s">
        <v>22</v>
      </c>
      <c r="C1688" t="s">
        <v>29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2:16" outlineLevel="2">
      <c r="B1689" t="s">
        <v>22</v>
      </c>
      <c r="C1689" t="s">
        <v>29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2:16" outlineLevel="2">
      <c r="B1690" t="s">
        <v>22</v>
      </c>
      <c r="C1690" t="s">
        <v>32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2:16" outlineLevel="2">
      <c r="B1691" t="s">
        <v>22</v>
      </c>
      <c r="C1691" t="s">
        <v>33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2:16" outlineLevel="2">
      <c r="B1692" t="s">
        <v>22</v>
      </c>
      <c r="C1692" t="s">
        <v>36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</row>
    <row r="1693" spans="2:16" outlineLevel="2">
      <c r="B1693" t="s">
        <v>22</v>
      </c>
      <c r="C1693" t="s">
        <v>36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</row>
    <row r="1694" spans="2:16" outlineLevel="2">
      <c r="B1694" t="s">
        <v>22</v>
      </c>
      <c r="C1694" t="s">
        <v>37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2:16" outlineLevel="2">
      <c r="B1695" t="s">
        <v>22</v>
      </c>
      <c r="C1695" t="s">
        <v>37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2:16" outlineLevel="2">
      <c r="B1696" t="s">
        <v>22</v>
      </c>
      <c r="C1696" t="s">
        <v>38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</row>
    <row r="1697" spans="2:16" outlineLevel="2">
      <c r="B1697" t="s">
        <v>22</v>
      </c>
      <c r="C1697" t="s">
        <v>40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2:16" outlineLevel="2">
      <c r="B1698" t="s">
        <v>22</v>
      </c>
      <c r="C1698" t="s">
        <v>41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2:16" outlineLevel="2">
      <c r="B1699" t="s">
        <v>22</v>
      </c>
      <c r="C1699" t="s">
        <v>23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</row>
    <row r="1700" spans="2:16" outlineLevel="2">
      <c r="B1700" t="s">
        <v>22</v>
      </c>
      <c r="C1700" t="s">
        <v>42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2:16" outlineLevel="2">
      <c r="B1701" t="s">
        <v>22</v>
      </c>
      <c r="C1701" t="s">
        <v>50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</row>
    <row r="1702" spans="2:16" outlineLevel="2">
      <c r="B1702" t="s">
        <v>22</v>
      </c>
      <c r="C1702" t="s">
        <v>52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</row>
    <row r="1703" spans="2:16" outlineLevel="2">
      <c r="B1703" t="s">
        <v>22</v>
      </c>
      <c r="C1703" t="s">
        <v>52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</row>
    <row r="1704" spans="2:16" outlineLevel="2">
      <c r="B1704" t="s">
        <v>22</v>
      </c>
      <c r="C1704" t="s">
        <v>53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</row>
    <row r="1705" spans="2:16" outlineLevel="2">
      <c r="B1705" t="s">
        <v>22</v>
      </c>
      <c r="C1705" t="s">
        <v>53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</row>
    <row r="1706" spans="2:16" outlineLevel="2">
      <c r="B1706" t="s">
        <v>22</v>
      </c>
      <c r="C1706" t="s">
        <v>54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2:16" outlineLevel="2">
      <c r="B1707" t="s">
        <v>22</v>
      </c>
      <c r="C1707" t="s">
        <v>54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2:16" s="3" customFormat="1">
      <c r="B1708" s="3" t="s">
        <v>131</v>
      </c>
      <c r="C1708" s="3" t="s">
        <v>8</v>
      </c>
      <c r="D1708" s="3">
        <f>IFERROR(AVERAGE(D1711,D1715), 0)</f>
        <v>0</v>
      </c>
      <c r="E1708" s="3">
        <f>IFERROR(AVERAGE(E1711,E1715), 0)</f>
        <v>0</v>
      </c>
      <c r="F1708" s="3">
        <f>IFERROR(AVERAGE(F1711,F1715), 0)</f>
        <v>0</v>
      </c>
      <c r="G1708" s="3">
        <f>IFERROR(AVERAGE(G1711,G1715), 0)</f>
        <v>0</v>
      </c>
      <c r="H1708" s="3">
        <f>IFERROR(AVERAGE(H1711,H1715), 0)</f>
        <v>0</v>
      </c>
      <c r="I1708" s="3">
        <f>IFERROR(AVERAGE(I1711,I1715), 0)</f>
        <v>0</v>
      </c>
      <c r="J1708" s="3">
        <f>IFERROR(AVERAGE(J1711,J1715), 0)</f>
        <v>0</v>
      </c>
      <c r="K1708" s="3">
        <f>IFERROR(AVERAGE(K1711,K1715), 0)</f>
        <v>0</v>
      </c>
      <c r="L1708" s="3">
        <f>IFERROR(AVERAGE(L1711,L1715), 0)</f>
        <v>0</v>
      </c>
      <c r="M1708" s="3">
        <f>IFERROR(AVERAGE(M1711,M1715), 0)</f>
        <v>0</v>
      </c>
      <c r="N1708" s="3">
        <f>IFERROR(AVERAGE(N1711,N1715), 0)</f>
        <v>0</v>
      </c>
      <c r="O1708" s="3">
        <f>IFERROR(AVERAGE(O1711,O1715), 0)</f>
        <v>0</v>
      </c>
      <c r="P1708" s="3">
        <f>IFERROR(AVERAGE(P1711,P1715), 0)</f>
        <v>0</v>
      </c>
    </row>
    <row r="1709" spans="2:16" outlineLevel="2">
      <c r="B1709" s="4" t="s">
        <v>9</v>
      </c>
      <c r="D1709">
        <f>E1712+E1716</f>
        <v>0</v>
      </c>
      <c r="E1709">
        <f>F1712+F1716</f>
        <v>0</v>
      </c>
      <c r="F1709">
        <f>G1712+G1716</f>
        <v>0</v>
      </c>
      <c r="G1709">
        <f>H1712+H1716</f>
        <v>0</v>
      </c>
      <c r="H1709">
        <f>I1712+I1716</f>
        <v>0</v>
      </c>
      <c r="I1709">
        <f>J1712+J1716</f>
        <v>0</v>
      </c>
      <c r="J1709">
        <f>K1712+K1716</f>
        <v>0</v>
      </c>
      <c r="K1709">
        <f>L1712+L1716</f>
        <v>0</v>
      </c>
      <c r="L1709">
        <f>M1712+M1716</f>
        <v>0</v>
      </c>
      <c r="M1709">
        <f>N1712+N1716</f>
        <v>0</v>
      </c>
      <c r="N1709">
        <f>O1712+O1716</f>
        <v>0</v>
      </c>
      <c r="O1709">
        <f>P1712+P1716</f>
        <v>0</v>
      </c>
      <c r="P1709">
        <f>Q1712+Q1716</f>
        <v>0</v>
      </c>
    </row>
    <row r="1710" spans="2:16" outlineLevel="2">
      <c r="B1710" s="4" t="s">
        <v>10</v>
      </c>
      <c r="D1710">
        <f>E1713+E1717</f>
        <v>0</v>
      </c>
      <c r="E1710">
        <f>F1713+F1717</f>
        <v>0</v>
      </c>
      <c r="F1710">
        <f>G1713+G1717</f>
        <v>0</v>
      </c>
      <c r="G1710">
        <f>H1713+H1717</f>
        <v>0</v>
      </c>
      <c r="H1710">
        <f>I1713+I1717</f>
        <v>0</v>
      </c>
      <c r="I1710">
        <f>J1713+J1717</f>
        <v>0</v>
      </c>
      <c r="J1710">
        <f>K1713+K1717</f>
        <v>0</v>
      </c>
      <c r="K1710">
        <f>L1713+L1717</f>
        <v>0</v>
      </c>
      <c r="L1710">
        <f>M1713+M1717</f>
        <v>0</v>
      </c>
      <c r="M1710">
        <f>N1713+N1717</f>
        <v>0</v>
      </c>
      <c r="N1710">
        <f>O1713+O1717</f>
        <v>0</v>
      </c>
      <c r="O1710">
        <f>P1713+P1717</f>
        <v>0</v>
      </c>
      <c r="P1710">
        <f>Q1713+Q1717</f>
        <v>0</v>
      </c>
    </row>
    <row r="1711" spans="2:16" s="5" customFormat="1" outlineLevel="1">
      <c r="C1711" s="5" t="s">
        <v>43</v>
      </c>
      <c r="D1711" s="1">
        <f>IFERROR(D1712/D1713, D1712)</f>
        <v>0</v>
      </c>
      <c r="E1711" s="1">
        <f>IFERROR(E1712/E1713, E1712)</f>
        <v>0</v>
      </c>
      <c r="F1711" s="1">
        <f>IFERROR(F1712/F1713, F1712)</f>
        <v>0</v>
      </c>
      <c r="G1711" s="1">
        <f>IFERROR(G1712/G1713, G1712)</f>
        <v>0</v>
      </c>
      <c r="H1711" s="1">
        <f>IFERROR(H1712/H1713, H1712)</f>
        <v>0</v>
      </c>
      <c r="I1711" s="1">
        <f>IFERROR(I1712/I1713, I1712)</f>
        <v>0</v>
      </c>
      <c r="J1711" s="1">
        <f>IFERROR(J1712/J1713, J1712)</f>
        <v>0</v>
      </c>
      <c r="K1711" s="1">
        <f>IFERROR(K1712/K1713, K1712)</f>
        <v>0</v>
      </c>
      <c r="L1711" s="1">
        <f>IFERROR(L1712/L1713, L1712)</f>
        <v>0</v>
      </c>
      <c r="M1711" s="1">
        <f>IFERROR(M1712/M1713, M1712)</f>
        <v>0</v>
      </c>
      <c r="N1711" s="1">
        <f>IFERROR(N1712/N1713, N1712)</f>
        <v>0</v>
      </c>
      <c r="O1711" s="1">
        <f>IFERROR(O1712/O1713, O1712)</f>
        <v>0</v>
      </c>
      <c r="P1711" s="1">
        <f>IFERROR(P1712/P1713, P1712)</f>
        <v>0</v>
      </c>
    </row>
    <row r="1712" spans="2:16" outlineLevel="2">
      <c r="C1712" t="s">
        <v>10</v>
      </c>
      <c r="D1712">
        <f>COUNTIF(D1714:D1714, "1")</f>
        <v>0</v>
      </c>
      <c r="E1712">
        <f>COUNTIF(E1714:E1714, "1")</f>
        <v>0</v>
      </c>
      <c r="F1712">
        <f>COUNTIF(F1714:F1714, "1")</f>
        <v>0</v>
      </c>
      <c r="G1712">
        <f>COUNTIF(G1714:G1714, "1")</f>
        <v>0</v>
      </c>
      <c r="H1712">
        <f>COUNTIF(H1714:H1714, "1")</f>
        <v>0</v>
      </c>
      <c r="I1712">
        <f>COUNTIF(I1714:I1714, "1")</f>
        <v>0</v>
      </c>
      <c r="J1712">
        <f>COUNTIF(J1714:J1714, "1")</f>
        <v>0</v>
      </c>
      <c r="K1712">
        <f>COUNTIF(K1714:K1714, "1")</f>
        <v>0</v>
      </c>
      <c r="L1712">
        <f>COUNTIF(L1714:L1714, "1")</f>
        <v>0</v>
      </c>
      <c r="M1712">
        <f>COUNTIF(M1714:M1714, "1")</f>
        <v>0</v>
      </c>
      <c r="N1712">
        <f>COUNTIF(N1714:N1714, "1")</f>
        <v>0</v>
      </c>
      <c r="O1712">
        <f>COUNTIF(O1714:O1714, "1")</f>
        <v>0</v>
      </c>
      <c r="P1712">
        <f>COUNTIF(P1714:P1714, "1")</f>
        <v>0</v>
      </c>
    </row>
    <row r="1713" spans="2:16" outlineLevel="2">
      <c r="C1713" t="s">
        <v>12</v>
      </c>
      <c r="D1713">
        <f>COUNTIF(D1714:D1714, "0")</f>
        <v>0</v>
      </c>
      <c r="E1713">
        <f>COUNTIF(E1714:E1714, "0")</f>
        <v>0</v>
      </c>
      <c r="F1713">
        <f>COUNTIF(F1714:F1714, "0")</f>
        <v>0</v>
      </c>
      <c r="G1713">
        <f>COUNTIF(G1714:G1714, "0")</f>
        <v>0</v>
      </c>
      <c r="H1713">
        <f>COUNTIF(H1714:H1714, "0")</f>
        <v>0</v>
      </c>
      <c r="I1713">
        <f>COUNTIF(I1714:I1714, "0")</f>
        <v>0</v>
      </c>
      <c r="J1713">
        <f>COUNTIF(J1714:J1714, "0")</f>
        <v>0</v>
      </c>
      <c r="K1713">
        <f>COUNTIF(K1714:K1714, "0")</f>
        <v>0</v>
      </c>
      <c r="L1713">
        <f>COUNTIF(L1714:L1714, "0")</f>
        <v>0</v>
      </c>
      <c r="M1713">
        <f>COUNTIF(M1714:M1714, "0")</f>
        <v>0</v>
      </c>
      <c r="N1713">
        <f>COUNTIF(N1714:N1714, "0")</f>
        <v>0</v>
      </c>
      <c r="O1713">
        <f>COUNTIF(O1714:O1714, "0")</f>
        <v>0</v>
      </c>
      <c r="P1713">
        <f>COUNTIF(P1714:P1714, "0")</f>
        <v>0</v>
      </c>
    </row>
    <row r="1714" spans="2:16" outlineLevel="2">
      <c r="B1714" t="s">
        <v>44</v>
      </c>
      <c r="C1714" t="s">
        <v>53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2:16" s="5" customFormat="1" outlineLevel="1">
      <c r="C1715" s="5" t="s">
        <v>18</v>
      </c>
      <c r="D1715" s="1">
        <f>IFERROR(D1716/D1717, D1716)</f>
        <v>0</v>
      </c>
      <c r="E1715" s="1">
        <f>IFERROR(E1716/E1717, E1716)</f>
        <v>0</v>
      </c>
      <c r="F1715" s="1">
        <f>IFERROR(F1716/F1717, F1716)</f>
        <v>0</v>
      </c>
      <c r="G1715" s="1">
        <f>IFERROR(G1716/G1717, G1716)</f>
        <v>0</v>
      </c>
      <c r="H1715" s="1">
        <f>IFERROR(H1716/H1717, H1716)</f>
        <v>0</v>
      </c>
      <c r="I1715" s="1">
        <f>IFERROR(I1716/I1717, I1716)</f>
        <v>0</v>
      </c>
      <c r="J1715" s="1">
        <f>IFERROR(J1716/J1717, J1716)</f>
        <v>0</v>
      </c>
      <c r="K1715" s="1">
        <f>IFERROR(K1716/K1717, K1716)</f>
        <v>0</v>
      </c>
      <c r="L1715" s="1">
        <f>IFERROR(L1716/L1717, L1716)</f>
        <v>0</v>
      </c>
      <c r="M1715" s="1">
        <f>IFERROR(M1716/M1717, M1716)</f>
        <v>0</v>
      </c>
      <c r="N1715" s="1">
        <f>IFERROR(N1716/N1717, N1716)</f>
        <v>0</v>
      </c>
      <c r="O1715" s="1">
        <f>IFERROR(O1716/O1717, O1716)</f>
        <v>0</v>
      </c>
      <c r="P1715" s="1">
        <f>IFERROR(P1716/P1717, P1716)</f>
        <v>0</v>
      </c>
    </row>
    <row r="1716" spans="2:16" outlineLevel="2">
      <c r="C1716" t="s">
        <v>10</v>
      </c>
      <c r="D1716">
        <f>COUNTIF(D1718:D1718, "1")</f>
        <v>0</v>
      </c>
      <c r="E1716">
        <f>COUNTIF(E1718:E1718, "1")</f>
        <v>0</v>
      </c>
      <c r="F1716">
        <f>COUNTIF(F1718:F1718, "1")</f>
        <v>0</v>
      </c>
      <c r="G1716">
        <f>COUNTIF(G1718:G1718, "1")</f>
        <v>0</v>
      </c>
      <c r="H1716">
        <f>COUNTIF(H1718:H1718, "1")</f>
        <v>0</v>
      </c>
      <c r="I1716">
        <f>COUNTIF(I1718:I1718, "1")</f>
        <v>0</v>
      </c>
      <c r="J1716">
        <f>COUNTIF(J1718:J1718, "1")</f>
        <v>0</v>
      </c>
      <c r="K1716">
        <f>COUNTIF(K1718:K1718, "1")</f>
        <v>0</v>
      </c>
      <c r="L1716">
        <f>COUNTIF(L1718:L1718, "1")</f>
        <v>0</v>
      </c>
      <c r="M1716">
        <f>COUNTIF(M1718:M1718, "1")</f>
        <v>0</v>
      </c>
      <c r="N1716">
        <f>COUNTIF(N1718:N1718, "1")</f>
        <v>0</v>
      </c>
      <c r="O1716">
        <f>COUNTIF(O1718:O1718, "1")</f>
        <v>0</v>
      </c>
      <c r="P1716">
        <f>COUNTIF(P1718:P1718, "1")</f>
        <v>0</v>
      </c>
    </row>
    <row r="1717" spans="2:16" outlineLevel="2">
      <c r="C1717" t="s">
        <v>12</v>
      </c>
      <c r="D1717">
        <f>COUNTIF(D1718:D1718, "0")</f>
        <v>0</v>
      </c>
      <c r="E1717">
        <f>COUNTIF(E1718:E1718, "0")</f>
        <v>0</v>
      </c>
      <c r="F1717">
        <f>COUNTIF(F1718:F1718, "0")</f>
        <v>0</v>
      </c>
      <c r="G1717">
        <f>COUNTIF(G1718:G1718, "0")</f>
        <v>0</v>
      </c>
      <c r="H1717">
        <f>COUNTIF(H1718:H1718, "0")</f>
        <v>0</v>
      </c>
      <c r="I1717">
        <f>COUNTIF(I1718:I1718, "0")</f>
        <v>0</v>
      </c>
      <c r="J1717">
        <f>COUNTIF(J1718:J1718, "0")</f>
        <v>0</v>
      </c>
      <c r="K1717">
        <f>COUNTIF(K1718:K1718, "0")</f>
        <v>0</v>
      </c>
      <c r="L1717">
        <f>COUNTIF(L1718:L1718, "0")</f>
        <v>0</v>
      </c>
      <c r="M1717">
        <f>COUNTIF(M1718:M1718, "0")</f>
        <v>0</v>
      </c>
      <c r="N1717">
        <f>COUNTIF(N1718:N1718, "0")</f>
        <v>0</v>
      </c>
      <c r="O1717">
        <f>COUNTIF(O1718:O1718, "0")</f>
        <v>0</v>
      </c>
      <c r="P1717">
        <f>COUNTIF(P1718:P1718, "0")</f>
        <v>0</v>
      </c>
    </row>
    <row r="1718" spans="2:16" outlineLevel="2">
      <c r="B1718" t="s">
        <v>19</v>
      </c>
      <c r="C1718" t="s">
        <v>29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2:16" s="3" customFormat="1">
      <c r="B1719" s="3" t="s">
        <v>132</v>
      </c>
      <c r="C1719" s="3" t="s">
        <v>8</v>
      </c>
      <c r="D1719" s="3">
        <f>IFERROR(AVERAGE(D1722), 0)</f>
        <v>0</v>
      </c>
      <c r="E1719" s="3">
        <f>IFERROR(AVERAGE(E1722), 0)</f>
        <v>0</v>
      </c>
      <c r="F1719" s="3">
        <f>IFERROR(AVERAGE(F1722), 0)</f>
        <v>0</v>
      </c>
      <c r="G1719" s="3">
        <f>IFERROR(AVERAGE(G1722), 0)</f>
        <v>0</v>
      </c>
      <c r="H1719" s="3">
        <f>IFERROR(AVERAGE(H1722), 0)</f>
        <v>0</v>
      </c>
      <c r="I1719" s="3">
        <f>IFERROR(AVERAGE(I1722), 0)</f>
        <v>0</v>
      </c>
      <c r="J1719" s="3">
        <f>IFERROR(AVERAGE(J1722), 0)</f>
        <v>0</v>
      </c>
      <c r="K1719" s="3">
        <f>IFERROR(AVERAGE(K1722), 0)</f>
        <v>0</v>
      </c>
      <c r="L1719" s="3">
        <f>IFERROR(AVERAGE(L1722), 0)</f>
        <v>0</v>
      </c>
      <c r="M1719" s="3">
        <f>IFERROR(AVERAGE(M1722), 0)</f>
        <v>0</v>
      </c>
      <c r="N1719" s="3">
        <f>IFERROR(AVERAGE(N1722), 0)</f>
        <v>0</v>
      </c>
      <c r="O1719" s="3">
        <f>IFERROR(AVERAGE(O1722), 0)</f>
        <v>0</v>
      </c>
      <c r="P1719" s="3">
        <f>IFERROR(AVERAGE(P1722), 0)</f>
        <v>0</v>
      </c>
    </row>
    <row r="1720" spans="2:16" outlineLevel="2">
      <c r="B1720" s="4" t="s">
        <v>9</v>
      </c>
      <c r="D1720">
        <f>E1723</f>
        <v>0</v>
      </c>
      <c r="E1720">
        <f>F1723</f>
        <v>0</v>
      </c>
      <c r="F1720">
        <f>G1723</f>
        <v>0</v>
      </c>
      <c r="G1720">
        <f>H1723</f>
        <v>0</v>
      </c>
      <c r="H1720">
        <f>I1723</f>
        <v>0</v>
      </c>
      <c r="I1720">
        <f>J1723</f>
        <v>0</v>
      </c>
      <c r="J1720">
        <f>K1723</f>
        <v>0</v>
      </c>
      <c r="K1720">
        <f>L1723</f>
        <v>0</v>
      </c>
      <c r="L1720">
        <f>M1723</f>
        <v>0</v>
      </c>
      <c r="M1720">
        <f>N1723</f>
        <v>0</v>
      </c>
      <c r="N1720">
        <f>O1723</f>
        <v>0</v>
      </c>
      <c r="O1720">
        <f>P1723</f>
        <v>0</v>
      </c>
      <c r="P1720">
        <f>Q1723</f>
        <v>0</v>
      </c>
    </row>
    <row r="1721" spans="2:16" outlineLevel="2">
      <c r="B1721" s="4" t="s">
        <v>10</v>
      </c>
      <c r="D1721">
        <f>E1724</f>
        <v>0</v>
      </c>
      <c r="E1721">
        <f>F1724</f>
        <v>0</v>
      </c>
      <c r="F1721">
        <f>G1724</f>
        <v>0</v>
      </c>
      <c r="G1721">
        <f>H1724</f>
        <v>0</v>
      </c>
      <c r="H1721">
        <f>I1724</f>
        <v>0</v>
      </c>
      <c r="I1721">
        <f>J1724</f>
        <v>0</v>
      </c>
      <c r="J1721">
        <f>K1724</f>
        <v>0</v>
      </c>
      <c r="K1721">
        <f>L1724</f>
        <v>0</v>
      </c>
      <c r="L1721">
        <f>M1724</f>
        <v>0</v>
      </c>
      <c r="M1721">
        <f>N1724</f>
        <v>0</v>
      </c>
      <c r="N1721">
        <f>O1724</f>
        <v>0</v>
      </c>
      <c r="O1721">
        <f>P1724</f>
        <v>0</v>
      </c>
      <c r="P1721">
        <f>Q1724</f>
        <v>0</v>
      </c>
    </row>
    <row r="1722" spans="2:16" s="5" customFormat="1" outlineLevel="1">
      <c r="C1722" s="5" t="s">
        <v>15</v>
      </c>
      <c r="D1722" s="1">
        <f>IFERROR(D1723/D1724, D1723)</f>
        <v>0</v>
      </c>
      <c r="E1722" s="1">
        <f>IFERROR(E1723/E1724, E1723)</f>
        <v>0</v>
      </c>
      <c r="F1722" s="1">
        <f>IFERROR(F1723/F1724, F1723)</f>
        <v>0</v>
      </c>
      <c r="G1722" s="1">
        <f>IFERROR(G1723/G1724, G1723)</f>
        <v>0</v>
      </c>
      <c r="H1722" s="1">
        <f>IFERROR(H1723/H1724, H1723)</f>
        <v>0</v>
      </c>
      <c r="I1722" s="1">
        <f>IFERROR(I1723/I1724, I1723)</f>
        <v>0</v>
      </c>
      <c r="J1722" s="1">
        <f>IFERROR(J1723/J1724, J1723)</f>
        <v>0</v>
      </c>
      <c r="K1722" s="1">
        <f>IFERROR(K1723/K1724, K1723)</f>
        <v>0</v>
      </c>
      <c r="L1722" s="1">
        <f>IFERROR(L1723/L1724, L1723)</f>
        <v>0</v>
      </c>
      <c r="M1722" s="1">
        <f>IFERROR(M1723/M1724, M1723)</f>
        <v>0</v>
      </c>
      <c r="N1722" s="1">
        <f>IFERROR(N1723/N1724, N1723)</f>
        <v>0</v>
      </c>
      <c r="O1722" s="1">
        <f>IFERROR(O1723/O1724, O1723)</f>
        <v>0</v>
      </c>
      <c r="P1722" s="1">
        <f>IFERROR(P1723/P1724, P1723)</f>
        <v>0</v>
      </c>
    </row>
    <row r="1723" spans="2:16" outlineLevel="2">
      <c r="C1723" t="s">
        <v>10</v>
      </c>
      <c r="D1723">
        <f>COUNTIF(D1725:D1748, "1")</f>
        <v>0</v>
      </c>
      <c r="E1723">
        <f>COUNTIF(E1725:E1748, "1")</f>
        <v>0</v>
      </c>
      <c r="F1723">
        <f>COUNTIF(F1725:F1748, "1")</f>
        <v>0</v>
      </c>
      <c r="G1723">
        <f>COUNTIF(G1725:G1748, "1")</f>
        <v>0</v>
      </c>
      <c r="H1723">
        <f>COUNTIF(H1725:H1748, "1")</f>
        <v>0</v>
      </c>
      <c r="I1723">
        <f>COUNTIF(I1725:I1748, "1")</f>
        <v>0</v>
      </c>
      <c r="J1723">
        <f>COUNTIF(J1725:J1748, "1")</f>
        <v>0</v>
      </c>
      <c r="K1723">
        <f>COUNTIF(K1725:K1748, "1")</f>
        <v>0</v>
      </c>
      <c r="L1723">
        <f>COUNTIF(L1725:L1748, "1")</f>
        <v>0</v>
      </c>
      <c r="M1723">
        <f>COUNTIF(M1725:M1748, "1")</f>
        <v>0</v>
      </c>
      <c r="N1723">
        <f>COUNTIF(N1725:N1748, "1")</f>
        <v>0</v>
      </c>
      <c r="O1723">
        <f>COUNTIF(O1725:O1748, "1")</f>
        <v>0</v>
      </c>
      <c r="P1723">
        <f>COUNTIF(P1725:P1748, "1")</f>
        <v>0</v>
      </c>
    </row>
    <row r="1724" spans="2:16" outlineLevel="2">
      <c r="C1724" t="s">
        <v>12</v>
      </c>
      <c r="D1724">
        <f>COUNTIF(D1725:D1748, "0")</f>
        <v>0</v>
      </c>
      <c r="E1724">
        <f>COUNTIF(E1725:E1748, "0")</f>
        <v>0</v>
      </c>
      <c r="F1724">
        <f>COUNTIF(F1725:F1748, "0")</f>
        <v>0</v>
      </c>
      <c r="G1724">
        <f>COUNTIF(G1725:G1748, "0")</f>
        <v>0</v>
      </c>
      <c r="H1724">
        <f>COUNTIF(H1725:H1748, "0")</f>
        <v>0</v>
      </c>
      <c r="I1724">
        <f>COUNTIF(I1725:I1748, "0")</f>
        <v>0</v>
      </c>
      <c r="J1724">
        <f>COUNTIF(J1725:J1748, "0")</f>
        <v>0</v>
      </c>
      <c r="K1724">
        <f>COUNTIF(K1725:K1748, "0")</f>
        <v>0</v>
      </c>
      <c r="L1724">
        <f>COUNTIF(L1725:L1748, "0")</f>
        <v>0</v>
      </c>
      <c r="M1724">
        <f>COUNTIF(M1725:M1748, "0")</f>
        <v>0</v>
      </c>
      <c r="N1724">
        <f>COUNTIF(N1725:N1748, "0")</f>
        <v>0</v>
      </c>
      <c r="O1724">
        <f>COUNTIF(O1725:O1748, "0")</f>
        <v>0</v>
      </c>
      <c r="P1724">
        <f>COUNTIF(P1725:P1748, "0")</f>
        <v>0</v>
      </c>
    </row>
    <row r="1725" spans="2:16" outlineLevel="2">
      <c r="B1725" t="s">
        <v>16</v>
      </c>
      <c r="C1725" t="s">
        <v>48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2:16" outlineLevel="2">
      <c r="B1726" t="s">
        <v>16</v>
      </c>
      <c r="C1726" t="s">
        <v>29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2:16" outlineLevel="2">
      <c r="B1727" t="s">
        <v>16</v>
      </c>
      <c r="C1727" t="s">
        <v>30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2:16" outlineLevel="2">
      <c r="B1728" t="s">
        <v>16</v>
      </c>
      <c r="C1728" t="s">
        <v>27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2:16" outlineLevel="2">
      <c r="B1729" t="s">
        <v>16</v>
      </c>
      <c r="C1729" t="s">
        <v>26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</row>
    <row r="1730" spans="2:16" outlineLevel="2">
      <c r="B1730" t="s">
        <v>16</v>
      </c>
      <c r="C1730" t="s">
        <v>32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2:16" outlineLevel="2">
      <c r="B1731" t="s">
        <v>16</v>
      </c>
      <c r="C1731" t="s">
        <v>38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2:16" outlineLevel="2">
      <c r="B1732" t="s">
        <v>16</v>
      </c>
      <c r="C1732" t="s">
        <v>37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2:16" outlineLevel="2">
      <c r="B1733" t="s">
        <v>16</v>
      </c>
      <c r="C1733" t="s">
        <v>25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2:16" outlineLevel="2">
      <c r="B1734" t="s">
        <v>16</v>
      </c>
      <c r="C1734" t="s">
        <v>36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2:16" outlineLevel="2">
      <c r="B1735" t="s">
        <v>16</v>
      </c>
      <c r="C1735" t="s">
        <v>42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2:16" outlineLevel="2">
      <c r="B1736" t="s">
        <v>16</v>
      </c>
      <c r="C1736" t="s">
        <v>23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2:16" outlineLevel="2">
      <c r="B1737" t="s">
        <v>16</v>
      </c>
      <c r="C1737" t="s">
        <v>28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</row>
    <row r="1738" spans="2:16" outlineLevel="2">
      <c r="B1738" t="s">
        <v>16</v>
      </c>
      <c r="C1738" t="s">
        <v>40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2:16" outlineLevel="2">
      <c r="B1739" t="s">
        <v>16</v>
      </c>
      <c r="C1739" t="s">
        <v>33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2:16" outlineLevel="2">
      <c r="B1740" t="s">
        <v>16</v>
      </c>
      <c r="C1740" t="s">
        <v>32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2:16" outlineLevel="2">
      <c r="B1741" t="s">
        <v>16</v>
      </c>
      <c r="C1741" t="s">
        <v>64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2:16" outlineLevel="2">
      <c r="B1742" t="s">
        <v>16</v>
      </c>
      <c r="C1742" t="s">
        <v>58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2:16" outlineLevel="2">
      <c r="B1743" t="s">
        <v>16</v>
      </c>
      <c r="C1743" t="s">
        <v>50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2:16" outlineLevel="2">
      <c r="B1744" t="s">
        <v>16</v>
      </c>
      <c r="C1744" t="s">
        <v>39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</row>
    <row r="1745" spans="2:16" outlineLevel="2">
      <c r="B1745" t="s">
        <v>16</v>
      </c>
      <c r="C1745" t="s">
        <v>55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</row>
    <row r="1746" spans="2:16" outlineLevel="2">
      <c r="B1746" t="s">
        <v>16</v>
      </c>
      <c r="C1746" t="s">
        <v>53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2:16" outlineLevel="2">
      <c r="B1747" t="s">
        <v>16</v>
      </c>
      <c r="C1747" t="s">
        <v>60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2:16" outlineLevel="2">
      <c r="B1748" t="s">
        <v>16</v>
      </c>
      <c r="C1748" t="s">
        <v>54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2:16" s="3" customFormat="1">
      <c r="B1749" s="3" t="s">
        <v>133</v>
      </c>
      <c r="C1749" s="3" t="s">
        <v>8</v>
      </c>
      <c r="D1749" s="3">
        <f>IFERROR(AVERAGE(D1752,D1771), 0)</f>
        <v>0</v>
      </c>
      <c r="E1749" s="3">
        <f>IFERROR(AVERAGE(E1752,E1771), 0)</f>
        <v>0</v>
      </c>
      <c r="F1749" s="3">
        <f>IFERROR(AVERAGE(F1752,F1771), 0)</f>
        <v>0</v>
      </c>
      <c r="G1749" s="3">
        <f>IFERROR(AVERAGE(G1752,G1771), 0)</f>
        <v>0</v>
      </c>
      <c r="H1749" s="3">
        <f>IFERROR(AVERAGE(H1752,H1771), 0)</f>
        <v>0</v>
      </c>
      <c r="I1749" s="3">
        <f>IFERROR(AVERAGE(I1752,I1771), 0)</f>
        <v>0</v>
      </c>
      <c r="J1749" s="3">
        <f>IFERROR(AVERAGE(J1752,J1771), 0)</f>
        <v>0</v>
      </c>
      <c r="K1749" s="3">
        <f>IFERROR(AVERAGE(K1752,K1771), 0)</f>
        <v>0</v>
      </c>
      <c r="L1749" s="3">
        <f>IFERROR(AVERAGE(L1752,L1771), 0)</f>
        <v>0</v>
      </c>
      <c r="M1749" s="3">
        <f>IFERROR(AVERAGE(M1752,M1771), 0)</f>
        <v>0</v>
      </c>
      <c r="N1749" s="3">
        <f>IFERROR(AVERAGE(N1752,N1771), 0)</f>
        <v>0</v>
      </c>
      <c r="O1749" s="3">
        <f>IFERROR(AVERAGE(O1752,O1771), 0)</f>
        <v>0</v>
      </c>
      <c r="P1749" s="3">
        <f>IFERROR(AVERAGE(P1752,P1771), 0)</f>
        <v>0</v>
      </c>
    </row>
    <row r="1750" spans="2:16" outlineLevel="2">
      <c r="B1750" s="4" t="s">
        <v>9</v>
      </c>
      <c r="D1750">
        <f>E1753+E1772</f>
        <v>0</v>
      </c>
      <c r="E1750">
        <f>F1753+F1772</f>
        <v>0</v>
      </c>
      <c r="F1750">
        <f>G1753+G1772</f>
        <v>0</v>
      </c>
      <c r="G1750">
        <f>H1753+H1772</f>
        <v>0</v>
      </c>
      <c r="H1750">
        <f>I1753+I1772</f>
        <v>0</v>
      </c>
      <c r="I1750">
        <f>J1753+J1772</f>
        <v>0</v>
      </c>
      <c r="J1750">
        <f>K1753+K1772</f>
        <v>0</v>
      </c>
      <c r="K1750">
        <f>L1753+L1772</f>
        <v>0</v>
      </c>
      <c r="L1750">
        <f>M1753+M1772</f>
        <v>0</v>
      </c>
      <c r="M1750">
        <f>N1753+N1772</f>
        <v>0</v>
      </c>
      <c r="N1750">
        <f>O1753+O1772</f>
        <v>0</v>
      </c>
      <c r="O1750">
        <f>P1753+P1772</f>
        <v>0</v>
      </c>
      <c r="P1750">
        <f>Q1753+Q1772</f>
        <v>0</v>
      </c>
    </row>
    <row r="1751" spans="2:16" outlineLevel="2">
      <c r="B1751" s="4" t="s">
        <v>10</v>
      </c>
      <c r="D1751">
        <f>E1754+E1773</f>
        <v>0</v>
      </c>
      <c r="E1751">
        <f>F1754+F1773</f>
        <v>0</v>
      </c>
      <c r="F1751">
        <f>G1754+G1773</f>
        <v>0</v>
      </c>
      <c r="G1751">
        <f>H1754+H1773</f>
        <v>0</v>
      </c>
      <c r="H1751">
        <f>I1754+I1773</f>
        <v>0</v>
      </c>
      <c r="I1751">
        <f>J1754+J1773</f>
        <v>0</v>
      </c>
      <c r="J1751">
        <f>K1754+K1773</f>
        <v>0</v>
      </c>
      <c r="K1751">
        <f>L1754+L1773</f>
        <v>0</v>
      </c>
      <c r="L1751">
        <f>M1754+M1773</f>
        <v>0</v>
      </c>
      <c r="M1751">
        <f>N1754+N1773</f>
        <v>0</v>
      </c>
      <c r="N1751">
        <f>O1754+O1773</f>
        <v>0</v>
      </c>
      <c r="O1751">
        <f>P1754+P1773</f>
        <v>0</v>
      </c>
      <c r="P1751">
        <f>Q1754+Q1773</f>
        <v>0</v>
      </c>
    </row>
    <row r="1752" spans="2:16" s="5" customFormat="1" outlineLevel="1">
      <c r="C1752" s="5" t="s">
        <v>15</v>
      </c>
      <c r="D1752" s="1">
        <f>IFERROR(D1753/D1754, D1753)</f>
        <v>0</v>
      </c>
      <c r="E1752" s="1">
        <f>IFERROR(E1753/E1754, E1753)</f>
        <v>0</v>
      </c>
      <c r="F1752" s="1">
        <f>IFERROR(F1753/F1754, F1753)</f>
        <v>0</v>
      </c>
      <c r="G1752" s="1">
        <f>IFERROR(G1753/G1754, G1753)</f>
        <v>0</v>
      </c>
      <c r="H1752" s="1">
        <f>IFERROR(H1753/H1754, H1753)</f>
        <v>0</v>
      </c>
      <c r="I1752" s="1">
        <f>IFERROR(I1753/I1754, I1753)</f>
        <v>0</v>
      </c>
      <c r="J1752" s="1">
        <f>IFERROR(J1753/J1754, J1753)</f>
        <v>0</v>
      </c>
      <c r="K1752" s="1">
        <f>IFERROR(K1753/K1754, K1753)</f>
        <v>0</v>
      </c>
      <c r="L1752" s="1">
        <f>IFERROR(L1753/L1754, L1753)</f>
        <v>0</v>
      </c>
      <c r="M1752" s="1">
        <f>IFERROR(M1753/M1754, M1753)</f>
        <v>0</v>
      </c>
      <c r="N1752" s="1">
        <f>IFERROR(N1753/N1754, N1753)</f>
        <v>0</v>
      </c>
      <c r="O1752" s="1">
        <f>IFERROR(O1753/O1754, O1753)</f>
        <v>0</v>
      </c>
      <c r="P1752" s="1">
        <f>IFERROR(P1753/P1754, P1753)</f>
        <v>0</v>
      </c>
    </row>
    <row r="1753" spans="2:16" outlineLevel="2">
      <c r="C1753" t="s">
        <v>10</v>
      </c>
      <c r="D1753">
        <f>COUNTIF(D1755:D1770, "1")</f>
        <v>0</v>
      </c>
      <c r="E1753">
        <f>COUNTIF(E1755:E1770, "1")</f>
        <v>0</v>
      </c>
      <c r="F1753">
        <f>COUNTIF(F1755:F1770, "1")</f>
        <v>0</v>
      </c>
      <c r="G1753">
        <f>COUNTIF(G1755:G1770, "1")</f>
        <v>0</v>
      </c>
      <c r="H1753">
        <f>COUNTIF(H1755:H1770, "1")</f>
        <v>0</v>
      </c>
      <c r="I1753">
        <f>COUNTIF(I1755:I1770, "1")</f>
        <v>0</v>
      </c>
      <c r="J1753">
        <f>COUNTIF(J1755:J1770, "1")</f>
        <v>0</v>
      </c>
      <c r="K1753">
        <f>COUNTIF(K1755:K1770, "1")</f>
        <v>0</v>
      </c>
      <c r="L1753">
        <f>COUNTIF(L1755:L1770, "1")</f>
        <v>0</v>
      </c>
      <c r="M1753">
        <f>COUNTIF(M1755:M1770, "1")</f>
        <v>0</v>
      </c>
      <c r="N1753">
        <f>COUNTIF(N1755:N1770, "1")</f>
        <v>0</v>
      </c>
      <c r="O1753">
        <f>COUNTIF(O1755:O1770, "1")</f>
        <v>0</v>
      </c>
      <c r="P1753">
        <f>COUNTIF(P1755:P1770, "1")</f>
        <v>0</v>
      </c>
    </row>
    <row r="1754" spans="2:16" outlineLevel="2">
      <c r="C1754" t="s">
        <v>12</v>
      </c>
      <c r="D1754">
        <f>COUNTIF(D1755:D1770, "0")</f>
        <v>0</v>
      </c>
      <c r="E1754">
        <f>COUNTIF(E1755:E1770, "0")</f>
        <v>0</v>
      </c>
      <c r="F1754">
        <f>COUNTIF(F1755:F1770, "0")</f>
        <v>0</v>
      </c>
      <c r="G1754">
        <f>COUNTIF(G1755:G1770, "0")</f>
        <v>0</v>
      </c>
      <c r="H1754">
        <f>COUNTIF(H1755:H1770, "0")</f>
        <v>0</v>
      </c>
      <c r="I1754">
        <f>COUNTIF(I1755:I1770, "0")</f>
        <v>0</v>
      </c>
      <c r="J1754">
        <f>COUNTIF(J1755:J1770, "0")</f>
        <v>0</v>
      </c>
      <c r="K1754">
        <f>COUNTIF(K1755:K1770, "0")</f>
        <v>0</v>
      </c>
      <c r="L1754">
        <f>COUNTIF(L1755:L1770, "0")</f>
        <v>0</v>
      </c>
      <c r="M1754">
        <f>COUNTIF(M1755:M1770, "0")</f>
        <v>0</v>
      </c>
      <c r="N1754">
        <f>COUNTIF(N1755:N1770, "0")</f>
        <v>0</v>
      </c>
      <c r="O1754">
        <f>COUNTIF(O1755:O1770, "0")</f>
        <v>0</v>
      </c>
      <c r="P1754">
        <f>COUNTIF(P1755:P1770, "0")</f>
        <v>0</v>
      </c>
    </row>
    <row r="1755" spans="2:16" outlineLevel="2">
      <c r="B1755" t="s">
        <v>16</v>
      </c>
      <c r="C1755" t="s">
        <v>25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</row>
    <row r="1756" spans="2:16" outlineLevel="2">
      <c r="B1756" t="s">
        <v>16</v>
      </c>
      <c r="C1756" t="s">
        <v>26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2:16" outlineLevel="2">
      <c r="B1757" t="s">
        <v>16</v>
      </c>
      <c r="C1757" t="s">
        <v>27</v>
      </c>
      <c r="D1757">
        <v>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2:16" outlineLevel="2">
      <c r="B1758" t="s">
        <v>16</v>
      </c>
      <c r="C1758" t="s">
        <v>28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2:16" outlineLevel="2">
      <c r="B1759" t="s">
        <v>16</v>
      </c>
      <c r="C1759" t="s">
        <v>28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2:16" outlineLevel="2">
      <c r="B1760" t="s">
        <v>16</v>
      </c>
      <c r="C1760" t="s">
        <v>28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2:16" outlineLevel="2">
      <c r="B1761" t="s">
        <v>16</v>
      </c>
      <c r="C1761" t="s">
        <v>48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2:16" outlineLevel="2">
      <c r="B1762" t="s">
        <v>16</v>
      </c>
      <c r="C1762" t="s">
        <v>30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2:16" outlineLevel="2">
      <c r="B1763" t="s">
        <v>16</v>
      </c>
      <c r="C1763" t="s">
        <v>31</v>
      </c>
      <c r="D1763">
        <v>1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2:16" outlineLevel="2">
      <c r="B1764" t="s">
        <v>16</v>
      </c>
      <c r="C1764" t="s">
        <v>32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2:16" outlineLevel="2">
      <c r="B1765" t="s">
        <v>16</v>
      </c>
      <c r="C1765" t="s">
        <v>33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</row>
    <row r="1766" spans="2:16" outlineLevel="2">
      <c r="B1766" t="s">
        <v>16</v>
      </c>
      <c r="C1766" t="s">
        <v>34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</row>
    <row r="1767" spans="2:16" outlineLevel="2">
      <c r="B1767" t="s">
        <v>16</v>
      </c>
      <c r="C1767" t="s">
        <v>34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</row>
    <row r="1768" spans="2:16" outlineLevel="2">
      <c r="B1768" t="s">
        <v>16</v>
      </c>
      <c r="C1768" t="s">
        <v>35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2:16" outlineLevel="2">
      <c r="B1769" t="s">
        <v>16</v>
      </c>
      <c r="C1769" t="s">
        <v>37</v>
      </c>
      <c r="D1769">
        <v>0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</row>
    <row r="1770" spans="2:16" outlineLevel="2">
      <c r="B1770" t="s">
        <v>16</v>
      </c>
      <c r="C1770" t="s">
        <v>38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2:16" s="5" customFormat="1" outlineLevel="1">
      <c r="C1771" s="5" t="s">
        <v>43</v>
      </c>
      <c r="D1771" s="1">
        <f>IFERROR(D1772/D1773, D1772)</f>
        <v>0</v>
      </c>
      <c r="E1771" s="1">
        <f>IFERROR(E1772/E1773, E1772)</f>
        <v>0</v>
      </c>
      <c r="F1771" s="1">
        <f>IFERROR(F1772/F1773, F1772)</f>
        <v>0</v>
      </c>
      <c r="G1771" s="1">
        <f>IFERROR(G1772/G1773, G1772)</f>
        <v>0</v>
      </c>
      <c r="H1771" s="1">
        <f>IFERROR(H1772/H1773, H1772)</f>
        <v>0</v>
      </c>
      <c r="I1771" s="1">
        <f>IFERROR(I1772/I1773, I1772)</f>
        <v>0</v>
      </c>
      <c r="J1771" s="1">
        <f>IFERROR(J1772/J1773, J1772)</f>
        <v>0</v>
      </c>
      <c r="K1771" s="1">
        <f>IFERROR(K1772/K1773, K1772)</f>
        <v>0</v>
      </c>
      <c r="L1771" s="1">
        <f>IFERROR(L1772/L1773, L1772)</f>
        <v>0</v>
      </c>
      <c r="M1771" s="1">
        <f>IFERROR(M1772/M1773, M1772)</f>
        <v>0</v>
      </c>
      <c r="N1771" s="1">
        <f>IFERROR(N1772/N1773, N1772)</f>
        <v>0</v>
      </c>
      <c r="O1771" s="1">
        <f>IFERROR(O1772/O1773, O1772)</f>
        <v>0</v>
      </c>
      <c r="P1771" s="1">
        <f>IFERROR(P1772/P1773, P1772)</f>
        <v>0</v>
      </c>
    </row>
    <row r="1772" spans="2:16" outlineLevel="2">
      <c r="C1772" t="s">
        <v>10</v>
      </c>
      <c r="D1772">
        <f>COUNTIF(D1774:D1787, "1")</f>
        <v>0</v>
      </c>
      <c r="E1772">
        <f>COUNTIF(E1774:E1787, "1")</f>
        <v>0</v>
      </c>
      <c r="F1772">
        <f>COUNTIF(F1774:F1787, "1")</f>
        <v>0</v>
      </c>
      <c r="G1772">
        <f>COUNTIF(G1774:G1787, "1")</f>
        <v>0</v>
      </c>
      <c r="H1772">
        <f>COUNTIF(H1774:H1787, "1")</f>
        <v>0</v>
      </c>
      <c r="I1772">
        <f>COUNTIF(I1774:I1787, "1")</f>
        <v>0</v>
      </c>
      <c r="J1772">
        <f>COUNTIF(J1774:J1787, "1")</f>
        <v>0</v>
      </c>
      <c r="K1772">
        <f>COUNTIF(K1774:K1787, "1")</f>
        <v>0</v>
      </c>
      <c r="L1772">
        <f>COUNTIF(L1774:L1787, "1")</f>
        <v>0</v>
      </c>
      <c r="M1772">
        <f>COUNTIF(M1774:M1787, "1")</f>
        <v>0</v>
      </c>
      <c r="N1772">
        <f>COUNTIF(N1774:N1787, "1")</f>
        <v>0</v>
      </c>
      <c r="O1772">
        <f>COUNTIF(O1774:O1787, "1")</f>
        <v>0</v>
      </c>
      <c r="P1772">
        <f>COUNTIF(P1774:P1787, "1")</f>
        <v>0</v>
      </c>
    </row>
    <row r="1773" spans="2:16" outlineLevel="2">
      <c r="C1773" t="s">
        <v>12</v>
      </c>
      <c r="D1773">
        <f>COUNTIF(D1774:D1787, "0")</f>
        <v>0</v>
      </c>
      <c r="E1773">
        <f>COUNTIF(E1774:E1787, "0")</f>
        <v>0</v>
      </c>
      <c r="F1773">
        <f>COUNTIF(F1774:F1787, "0")</f>
        <v>0</v>
      </c>
      <c r="G1773">
        <f>COUNTIF(G1774:G1787, "0")</f>
        <v>0</v>
      </c>
      <c r="H1773">
        <f>COUNTIF(H1774:H1787, "0")</f>
        <v>0</v>
      </c>
      <c r="I1773">
        <f>COUNTIF(I1774:I1787, "0")</f>
        <v>0</v>
      </c>
      <c r="J1773">
        <f>COUNTIF(J1774:J1787, "0")</f>
        <v>0</v>
      </c>
      <c r="K1773">
        <f>COUNTIF(K1774:K1787, "0")</f>
        <v>0</v>
      </c>
      <c r="L1773">
        <f>COUNTIF(L1774:L1787, "0")</f>
        <v>0</v>
      </c>
      <c r="M1773">
        <f>COUNTIF(M1774:M1787, "0")</f>
        <v>0</v>
      </c>
      <c r="N1773">
        <f>COUNTIF(N1774:N1787, "0")</f>
        <v>0</v>
      </c>
      <c r="O1773">
        <f>COUNTIF(O1774:O1787, "0")</f>
        <v>0</v>
      </c>
      <c r="P1773">
        <f>COUNTIF(P1774:P1787, "0")</f>
        <v>0</v>
      </c>
    </row>
    <row r="1774" spans="2:16" outlineLevel="2">
      <c r="B1774" t="s">
        <v>44</v>
      </c>
      <c r="C1774" t="s">
        <v>25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2:16" outlineLevel="2">
      <c r="B1775" t="s">
        <v>44</v>
      </c>
      <c r="C1775" t="s">
        <v>27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2:16" outlineLevel="2">
      <c r="B1776" t="s">
        <v>44</v>
      </c>
      <c r="C1776" t="s">
        <v>28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2:16" outlineLevel="2">
      <c r="B1777" t="s">
        <v>44</v>
      </c>
      <c r="C1777" t="s">
        <v>48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2:16" outlineLevel="2">
      <c r="B1778" t="s">
        <v>44</v>
      </c>
      <c r="C1778" t="s">
        <v>29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</row>
    <row r="1779" spans="2:16" outlineLevel="2">
      <c r="B1779" t="s">
        <v>44</v>
      </c>
      <c r="C1779" t="s">
        <v>30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2:16" outlineLevel="2">
      <c r="B1780" t="s">
        <v>44</v>
      </c>
      <c r="C1780" t="s">
        <v>30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2:16" outlineLevel="2">
      <c r="B1781" t="s">
        <v>44</v>
      </c>
      <c r="C1781" t="s">
        <v>31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2:16" outlineLevel="2">
      <c r="B1782" t="s">
        <v>44</v>
      </c>
      <c r="C1782" t="s">
        <v>20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</row>
    <row r="1783" spans="2:16" outlineLevel="2">
      <c r="B1783" t="s">
        <v>44</v>
      </c>
      <c r="C1783" t="s">
        <v>32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</row>
    <row r="1784" spans="2:16" outlineLevel="2">
      <c r="B1784" t="s">
        <v>44</v>
      </c>
      <c r="C1784" t="s">
        <v>35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</row>
    <row r="1785" spans="2:16" outlineLevel="2">
      <c r="B1785" t="s">
        <v>44</v>
      </c>
      <c r="C1785" t="s">
        <v>37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2:16" outlineLevel="2">
      <c r="B1786" t="s">
        <v>44</v>
      </c>
      <c r="C1786" t="s">
        <v>39</v>
      </c>
      <c r="D1786">
        <v>0</v>
      </c>
      <c r="E1786">
        <v>0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2:16" outlineLevel="2">
      <c r="B1787" t="s">
        <v>44</v>
      </c>
      <c r="C1787" t="s">
        <v>41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</row>
    <row r="1788" spans="2:16" s="3" customFormat="1">
      <c r="B1788" s="3" t="s">
        <v>134</v>
      </c>
      <c r="C1788" s="3" t="s">
        <v>8</v>
      </c>
      <c r="D1788" s="3">
        <f>IFERROR(AVERAGE(D1791), 0)</f>
        <v>0</v>
      </c>
      <c r="E1788" s="3">
        <f>IFERROR(AVERAGE(E1791), 0)</f>
        <v>0</v>
      </c>
      <c r="F1788" s="3">
        <f>IFERROR(AVERAGE(F1791), 0)</f>
        <v>0</v>
      </c>
      <c r="G1788" s="3">
        <f>IFERROR(AVERAGE(G1791), 0)</f>
        <v>0</v>
      </c>
      <c r="H1788" s="3">
        <f>IFERROR(AVERAGE(H1791), 0)</f>
        <v>0</v>
      </c>
      <c r="I1788" s="3">
        <f>IFERROR(AVERAGE(I1791), 0)</f>
        <v>0</v>
      </c>
      <c r="J1788" s="3">
        <f>IFERROR(AVERAGE(J1791), 0)</f>
        <v>0</v>
      </c>
      <c r="K1788" s="3">
        <f>IFERROR(AVERAGE(K1791), 0)</f>
        <v>0</v>
      </c>
      <c r="L1788" s="3">
        <f>IFERROR(AVERAGE(L1791), 0)</f>
        <v>0</v>
      </c>
      <c r="M1788" s="3">
        <f>IFERROR(AVERAGE(M1791), 0)</f>
        <v>0</v>
      </c>
      <c r="N1788" s="3">
        <f>IFERROR(AVERAGE(N1791), 0)</f>
        <v>0</v>
      </c>
      <c r="O1788" s="3">
        <f>IFERROR(AVERAGE(O1791), 0)</f>
        <v>0</v>
      </c>
      <c r="P1788" s="3">
        <f>IFERROR(AVERAGE(P1791), 0)</f>
        <v>0</v>
      </c>
    </row>
    <row r="1789" spans="2:16" outlineLevel="2">
      <c r="B1789" s="4" t="s">
        <v>9</v>
      </c>
      <c r="D1789">
        <f>E1792</f>
        <v>0</v>
      </c>
      <c r="E1789">
        <f>F1792</f>
        <v>0</v>
      </c>
      <c r="F1789">
        <f>G1792</f>
        <v>0</v>
      </c>
      <c r="G1789">
        <f>H1792</f>
        <v>0</v>
      </c>
      <c r="H1789">
        <f>I1792</f>
        <v>0</v>
      </c>
      <c r="I1789">
        <f>J1792</f>
        <v>0</v>
      </c>
      <c r="J1789">
        <f>K1792</f>
        <v>0</v>
      </c>
      <c r="K1789">
        <f>L1792</f>
        <v>0</v>
      </c>
      <c r="L1789">
        <f>M1792</f>
        <v>0</v>
      </c>
      <c r="M1789">
        <f>N1792</f>
        <v>0</v>
      </c>
      <c r="N1789">
        <f>O1792</f>
        <v>0</v>
      </c>
      <c r="O1789">
        <f>P1792</f>
        <v>0</v>
      </c>
      <c r="P1789">
        <f>Q1792</f>
        <v>0</v>
      </c>
    </row>
    <row r="1790" spans="2:16" outlineLevel="2">
      <c r="B1790" s="4" t="s">
        <v>10</v>
      </c>
      <c r="D1790">
        <f>E1793</f>
        <v>0</v>
      </c>
      <c r="E1790">
        <f>F1793</f>
        <v>0</v>
      </c>
      <c r="F1790">
        <f>G1793</f>
        <v>0</v>
      </c>
      <c r="G1790">
        <f>H1793</f>
        <v>0</v>
      </c>
      <c r="H1790">
        <f>I1793</f>
        <v>0</v>
      </c>
      <c r="I1790">
        <f>J1793</f>
        <v>0</v>
      </c>
      <c r="J1790">
        <f>K1793</f>
        <v>0</v>
      </c>
      <c r="K1790">
        <f>L1793</f>
        <v>0</v>
      </c>
      <c r="L1790">
        <f>M1793</f>
        <v>0</v>
      </c>
      <c r="M1790">
        <f>N1793</f>
        <v>0</v>
      </c>
      <c r="N1790">
        <f>O1793</f>
        <v>0</v>
      </c>
      <c r="O1790">
        <f>P1793</f>
        <v>0</v>
      </c>
      <c r="P1790">
        <f>Q1793</f>
        <v>0</v>
      </c>
    </row>
    <row r="1791" spans="2:16" s="5" customFormat="1" outlineLevel="1">
      <c r="C1791" s="5" t="s">
        <v>21</v>
      </c>
      <c r="D1791" s="1">
        <f>IFERROR(D1792/D1793, D1792)</f>
        <v>0</v>
      </c>
      <c r="E1791" s="1">
        <f>IFERROR(E1792/E1793, E1792)</f>
        <v>0</v>
      </c>
      <c r="F1791" s="1">
        <f>IFERROR(F1792/F1793, F1792)</f>
        <v>0</v>
      </c>
      <c r="G1791" s="1">
        <f>IFERROR(G1792/G1793, G1792)</f>
        <v>0</v>
      </c>
      <c r="H1791" s="1">
        <f>IFERROR(H1792/H1793, H1792)</f>
        <v>0</v>
      </c>
      <c r="I1791" s="1">
        <f>IFERROR(I1792/I1793, I1792)</f>
        <v>0</v>
      </c>
      <c r="J1791" s="1">
        <f>IFERROR(J1792/J1793, J1792)</f>
        <v>0</v>
      </c>
      <c r="K1791" s="1">
        <f>IFERROR(K1792/K1793, K1792)</f>
        <v>0</v>
      </c>
      <c r="L1791" s="1">
        <f>IFERROR(L1792/L1793, L1792)</f>
        <v>0</v>
      </c>
      <c r="M1791" s="1">
        <f>IFERROR(M1792/M1793, M1792)</f>
        <v>0</v>
      </c>
      <c r="N1791" s="1">
        <f>IFERROR(N1792/N1793, N1792)</f>
        <v>0</v>
      </c>
      <c r="O1791" s="1">
        <f>IFERROR(O1792/O1793, O1792)</f>
        <v>0</v>
      </c>
      <c r="P1791" s="1">
        <f>IFERROR(P1792/P1793, P1792)</f>
        <v>0</v>
      </c>
    </row>
    <row r="1792" spans="2:16" outlineLevel="2">
      <c r="C1792" t="s">
        <v>10</v>
      </c>
      <c r="D1792">
        <f>COUNTIF(D1794:D1794, "1")</f>
        <v>0</v>
      </c>
      <c r="E1792">
        <f>COUNTIF(E1794:E1794, "1")</f>
        <v>0</v>
      </c>
      <c r="F1792">
        <f>COUNTIF(F1794:F1794, "1")</f>
        <v>0</v>
      </c>
      <c r="G1792">
        <f>COUNTIF(G1794:G1794, "1")</f>
        <v>0</v>
      </c>
      <c r="H1792">
        <f>COUNTIF(H1794:H1794, "1")</f>
        <v>0</v>
      </c>
      <c r="I1792">
        <f>COUNTIF(I1794:I1794, "1")</f>
        <v>0</v>
      </c>
      <c r="J1792">
        <f>COUNTIF(J1794:J1794, "1")</f>
        <v>0</v>
      </c>
      <c r="K1792">
        <f>COUNTIF(K1794:K1794, "1")</f>
        <v>0</v>
      </c>
      <c r="L1792">
        <f>COUNTIF(L1794:L1794, "1")</f>
        <v>0</v>
      </c>
      <c r="M1792">
        <f>COUNTIF(M1794:M1794, "1")</f>
        <v>0</v>
      </c>
      <c r="N1792">
        <f>COUNTIF(N1794:N1794, "1")</f>
        <v>0</v>
      </c>
      <c r="O1792">
        <f>COUNTIF(O1794:O1794, "1")</f>
        <v>0</v>
      </c>
      <c r="P1792">
        <f>COUNTIF(P1794:P1794, "1")</f>
        <v>0</v>
      </c>
    </row>
    <row r="1793" spans="2:16" outlineLevel="2">
      <c r="C1793" t="s">
        <v>12</v>
      </c>
      <c r="D1793">
        <f>COUNTIF(D1794:D1794, "0")</f>
        <v>0</v>
      </c>
      <c r="E1793">
        <f>COUNTIF(E1794:E1794, "0")</f>
        <v>0</v>
      </c>
      <c r="F1793">
        <f>COUNTIF(F1794:F1794, "0")</f>
        <v>0</v>
      </c>
      <c r="G1793">
        <f>COUNTIF(G1794:G1794, "0")</f>
        <v>0</v>
      </c>
      <c r="H1793">
        <f>COUNTIF(H1794:H1794, "0")</f>
        <v>0</v>
      </c>
      <c r="I1793">
        <f>COUNTIF(I1794:I1794, "0")</f>
        <v>0</v>
      </c>
      <c r="J1793">
        <f>COUNTIF(J1794:J1794, "0")</f>
        <v>0</v>
      </c>
      <c r="K1793">
        <f>COUNTIF(K1794:K1794, "0")</f>
        <v>0</v>
      </c>
      <c r="L1793">
        <f>COUNTIF(L1794:L1794, "0")</f>
        <v>0</v>
      </c>
      <c r="M1793">
        <f>COUNTIF(M1794:M1794, "0")</f>
        <v>0</v>
      </c>
      <c r="N1793">
        <f>COUNTIF(N1794:N1794, "0")</f>
        <v>0</v>
      </c>
      <c r="O1793">
        <f>COUNTIF(O1794:O1794, "0")</f>
        <v>0</v>
      </c>
      <c r="P1793">
        <f>COUNTIF(P1794:P1794, "0")</f>
        <v>0</v>
      </c>
    </row>
    <row r="1794" spans="2:16" outlineLevel="2">
      <c r="B1794" t="s">
        <v>22</v>
      </c>
      <c r="C1794" t="s">
        <v>25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2:16" s="3" customFormat="1">
      <c r="B1795" s="3" t="s">
        <v>135</v>
      </c>
      <c r="C1795" s="3" t="s">
        <v>8</v>
      </c>
      <c r="D1795" s="3">
        <f>IFERROR(AVERAGE(D1798,D1827), 0)</f>
        <v>0</v>
      </c>
      <c r="E1795" s="3">
        <f>IFERROR(AVERAGE(E1798,E1827), 0)</f>
        <v>0</v>
      </c>
      <c r="F1795" s="3">
        <f>IFERROR(AVERAGE(F1798,F1827), 0)</f>
        <v>0</v>
      </c>
      <c r="G1795" s="3">
        <f>IFERROR(AVERAGE(G1798,G1827), 0)</f>
        <v>0</v>
      </c>
      <c r="H1795" s="3">
        <f>IFERROR(AVERAGE(H1798,H1827), 0)</f>
        <v>0</v>
      </c>
      <c r="I1795" s="3">
        <f>IFERROR(AVERAGE(I1798,I1827), 0)</f>
        <v>0</v>
      </c>
      <c r="J1795" s="3">
        <f>IFERROR(AVERAGE(J1798,J1827), 0)</f>
        <v>0</v>
      </c>
      <c r="K1795" s="3">
        <f>IFERROR(AVERAGE(K1798,K1827), 0)</f>
        <v>0</v>
      </c>
      <c r="L1795" s="3">
        <f>IFERROR(AVERAGE(L1798,L1827), 0)</f>
        <v>0</v>
      </c>
      <c r="M1795" s="3">
        <f>IFERROR(AVERAGE(M1798,M1827), 0)</f>
        <v>0</v>
      </c>
      <c r="N1795" s="3">
        <f>IFERROR(AVERAGE(N1798,N1827), 0)</f>
        <v>0</v>
      </c>
      <c r="O1795" s="3">
        <f>IFERROR(AVERAGE(O1798,O1827), 0)</f>
        <v>0</v>
      </c>
      <c r="P1795" s="3">
        <f>IFERROR(AVERAGE(P1798,P1827), 0)</f>
        <v>0</v>
      </c>
    </row>
    <row r="1796" spans="2:16" outlineLevel="2">
      <c r="B1796" s="4" t="s">
        <v>9</v>
      </c>
      <c r="D1796">
        <f>E1799+E1828</f>
        <v>0</v>
      </c>
      <c r="E1796">
        <f>F1799+F1828</f>
        <v>0</v>
      </c>
      <c r="F1796">
        <f>G1799+G1828</f>
        <v>0</v>
      </c>
      <c r="G1796">
        <f>H1799+H1828</f>
        <v>0</v>
      </c>
      <c r="H1796">
        <f>I1799+I1828</f>
        <v>0</v>
      </c>
      <c r="I1796">
        <f>J1799+J1828</f>
        <v>0</v>
      </c>
      <c r="J1796">
        <f>K1799+K1828</f>
        <v>0</v>
      </c>
      <c r="K1796">
        <f>L1799+L1828</f>
        <v>0</v>
      </c>
      <c r="L1796">
        <f>M1799+M1828</f>
        <v>0</v>
      </c>
      <c r="M1796">
        <f>N1799+N1828</f>
        <v>0</v>
      </c>
      <c r="N1796">
        <f>O1799+O1828</f>
        <v>0</v>
      </c>
      <c r="O1796">
        <f>P1799+P1828</f>
        <v>0</v>
      </c>
      <c r="P1796">
        <f>Q1799+Q1828</f>
        <v>0</v>
      </c>
    </row>
    <row r="1797" spans="2:16" outlineLevel="2">
      <c r="B1797" s="4" t="s">
        <v>10</v>
      </c>
      <c r="D1797">
        <f>E1800+E1829</f>
        <v>0</v>
      </c>
      <c r="E1797">
        <f>F1800+F1829</f>
        <v>0</v>
      </c>
      <c r="F1797">
        <f>G1800+G1829</f>
        <v>0</v>
      </c>
      <c r="G1797">
        <f>H1800+H1829</f>
        <v>0</v>
      </c>
      <c r="H1797">
        <f>I1800+I1829</f>
        <v>0</v>
      </c>
      <c r="I1797">
        <f>J1800+J1829</f>
        <v>0</v>
      </c>
      <c r="J1797">
        <f>K1800+K1829</f>
        <v>0</v>
      </c>
      <c r="K1797">
        <f>L1800+L1829</f>
        <v>0</v>
      </c>
      <c r="L1797">
        <f>M1800+M1829</f>
        <v>0</v>
      </c>
      <c r="M1797">
        <f>N1800+N1829</f>
        <v>0</v>
      </c>
      <c r="N1797">
        <f>O1800+O1829</f>
        <v>0</v>
      </c>
      <c r="O1797">
        <f>P1800+P1829</f>
        <v>0</v>
      </c>
      <c r="P1797">
        <f>Q1800+Q1829</f>
        <v>0</v>
      </c>
    </row>
    <row r="1798" spans="2:16" s="5" customFormat="1" outlineLevel="1">
      <c r="C1798" s="5" t="s">
        <v>21</v>
      </c>
      <c r="D1798" s="1">
        <f>IFERROR(D1799/D1800, D1799)</f>
        <v>0</v>
      </c>
      <c r="E1798" s="1">
        <f>IFERROR(E1799/E1800, E1799)</f>
        <v>0</v>
      </c>
      <c r="F1798" s="1">
        <f>IFERROR(F1799/F1800, F1799)</f>
        <v>0</v>
      </c>
      <c r="G1798" s="1">
        <f>IFERROR(G1799/G1800, G1799)</f>
        <v>0</v>
      </c>
      <c r="H1798" s="1">
        <f>IFERROR(H1799/H1800, H1799)</f>
        <v>0</v>
      </c>
      <c r="I1798" s="1">
        <f>IFERROR(I1799/I1800, I1799)</f>
        <v>0</v>
      </c>
      <c r="J1798" s="1">
        <f>IFERROR(J1799/J1800, J1799)</f>
        <v>0</v>
      </c>
      <c r="K1798" s="1">
        <f>IFERROR(K1799/K1800, K1799)</f>
        <v>0</v>
      </c>
      <c r="L1798" s="1">
        <f>IFERROR(L1799/L1800, L1799)</f>
        <v>0</v>
      </c>
      <c r="M1798" s="1">
        <f>IFERROR(M1799/M1800, M1799)</f>
        <v>0</v>
      </c>
      <c r="N1798" s="1">
        <f>IFERROR(N1799/N1800, N1799)</f>
        <v>0</v>
      </c>
      <c r="O1798" s="1">
        <f>IFERROR(O1799/O1800, O1799)</f>
        <v>0</v>
      </c>
      <c r="P1798" s="1">
        <f>IFERROR(P1799/P1800, P1799)</f>
        <v>0</v>
      </c>
    </row>
    <row r="1799" spans="2:16" outlineLevel="2">
      <c r="C1799" t="s">
        <v>10</v>
      </c>
      <c r="D1799">
        <f>COUNTIF(D1801:D1826, "1")</f>
        <v>0</v>
      </c>
      <c r="E1799">
        <f>COUNTIF(E1801:E1826, "1")</f>
        <v>0</v>
      </c>
      <c r="F1799">
        <f>COUNTIF(F1801:F1826, "1")</f>
        <v>0</v>
      </c>
      <c r="G1799">
        <f>COUNTIF(G1801:G1826, "1")</f>
        <v>0</v>
      </c>
      <c r="H1799">
        <f>COUNTIF(H1801:H1826, "1")</f>
        <v>0</v>
      </c>
      <c r="I1799">
        <f>COUNTIF(I1801:I1826, "1")</f>
        <v>0</v>
      </c>
      <c r="J1799">
        <f>COUNTIF(J1801:J1826, "1")</f>
        <v>0</v>
      </c>
      <c r="K1799">
        <f>COUNTIF(K1801:K1826, "1")</f>
        <v>0</v>
      </c>
      <c r="L1799">
        <f>COUNTIF(L1801:L1826, "1")</f>
        <v>0</v>
      </c>
      <c r="M1799">
        <f>COUNTIF(M1801:M1826, "1")</f>
        <v>0</v>
      </c>
      <c r="N1799">
        <f>COUNTIF(N1801:N1826, "1")</f>
        <v>0</v>
      </c>
      <c r="O1799">
        <f>COUNTIF(O1801:O1826, "1")</f>
        <v>0</v>
      </c>
      <c r="P1799">
        <f>COUNTIF(P1801:P1826, "1")</f>
        <v>0</v>
      </c>
    </row>
    <row r="1800" spans="2:16" outlineLevel="2">
      <c r="C1800" t="s">
        <v>12</v>
      </c>
      <c r="D1800">
        <f>COUNTIF(D1801:D1826, "0")</f>
        <v>0</v>
      </c>
      <c r="E1800">
        <f>COUNTIF(E1801:E1826, "0")</f>
        <v>0</v>
      </c>
      <c r="F1800">
        <f>COUNTIF(F1801:F1826, "0")</f>
        <v>0</v>
      </c>
      <c r="G1800">
        <f>COUNTIF(G1801:G1826, "0")</f>
        <v>0</v>
      </c>
      <c r="H1800">
        <f>COUNTIF(H1801:H1826, "0")</f>
        <v>0</v>
      </c>
      <c r="I1800">
        <f>COUNTIF(I1801:I1826, "0")</f>
        <v>0</v>
      </c>
      <c r="J1800">
        <f>COUNTIF(J1801:J1826, "0")</f>
        <v>0</v>
      </c>
      <c r="K1800">
        <f>COUNTIF(K1801:K1826, "0")</f>
        <v>0</v>
      </c>
      <c r="L1800">
        <f>COUNTIF(L1801:L1826, "0")</f>
        <v>0</v>
      </c>
      <c r="M1800">
        <f>COUNTIF(M1801:M1826, "0")</f>
        <v>0</v>
      </c>
      <c r="N1800">
        <f>COUNTIF(N1801:N1826, "0")</f>
        <v>0</v>
      </c>
      <c r="O1800">
        <f>COUNTIF(O1801:O1826, "0")</f>
        <v>0</v>
      </c>
      <c r="P1800">
        <f>COUNTIF(P1801:P1826, "0")</f>
        <v>0</v>
      </c>
    </row>
    <row r="1801" spans="2:16" outlineLevel="2">
      <c r="B1801" t="s">
        <v>22</v>
      </c>
      <c r="C1801" t="s">
        <v>25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</row>
    <row r="1802" spans="2:16" outlineLevel="2">
      <c r="B1802" t="s">
        <v>22</v>
      </c>
      <c r="C1802" t="s">
        <v>26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2:16" outlineLevel="2">
      <c r="B1803" t="s">
        <v>22</v>
      </c>
      <c r="C1803" t="s">
        <v>27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2:16" outlineLevel="2">
      <c r="B1804" t="s">
        <v>22</v>
      </c>
      <c r="C1804" t="s">
        <v>28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</row>
    <row r="1805" spans="2:16" outlineLevel="2">
      <c r="B1805" t="s">
        <v>22</v>
      </c>
      <c r="C1805" t="s">
        <v>29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</row>
    <row r="1806" spans="2:16" outlineLevel="2">
      <c r="B1806" t="s">
        <v>22</v>
      </c>
      <c r="C1806" t="s">
        <v>30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</row>
    <row r="1807" spans="2:16" outlineLevel="2">
      <c r="B1807" t="s">
        <v>22</v>
      </c>
      <c r="C1807" t="s">
        <v>31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</row>
    <row r="1808" spans="2:16" outlineLevel="2">
      <c r="B1808" t="s">
        <v>22</v>
      </c>
      <c r="C1808" t="s">
        <v>20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2:16" outlineLevel="2">
      <c r="B1809" t="s">
        <v>22</v>
      </c>
      <c r="C1809" t="s">
        <v>32</v>
      </c>
      <c r="D1809">
        <v>1</v>
      </c>
      <c r="E1809">
        <v>0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2:16" outlineLevel="2">
      <c r="B1810" t="s">
        <v>22</v>
      </c>
      <c r="C1810" t="s">
        <v>33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2:16" outlineLevel="2">
      <c r="B1811" t="s">
        <v>22</v>
      </c>
      <c r="C1811" t="s">
        <v>34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</row>
    <row r="1812" spans="2:16" outlineLevel="2">
      <c r="B1812" t="s">
        <v>22</v>
      </c>
      <c r="C1812" t="s">
        <v>35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2:16" outlineLevel="2">
      <c r="B1813" t="s">
        <v>22</v>
      </c>
      <c r="C1813" t="s">
        <v>36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</row>
    <row r="1814" spans="2:16" outlineLevel="2">
      <c r="B1814" t="s">
        <v>22</v>
      </c>
      <c r="C1814" t="s">
        <v>37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0</v>
      </c>
    </row>
    <row r="1815" spans="2:16" outlineLevel="2">
      <c r="B1815" t="s">
        <v>22</v>
      </c>
      <c r="C1815" t="s">
        <v>38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</row>
    <row r="1816" spans="2:16" outlineLevel="2">
      <c r="B1816" t="s">
        <v>22</v>
      </c>
      <c r="C1816" t="s">
        <v>41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</row>
    <row r="1817" spans="2:16" outlineLevel="2">
      <c r="B1817" t="s">
        <v>22</v>
      </c>
      <c r="C1817" t="s">
        <v>23</v>
      </c>
      <c r="D1817">
        <v>0</v>
      </c>
      <c r="E1817">
        <v>1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2:16" outlineLevel="2">
      <c r="B1818" t="s">
        <v>22</v>
      </c>
      <c r="C1818" t="s">
        <v>42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</row>
    <row r="1819" spans="2:16" outlineLevel="2">
      <c r="B1819" t="s">
        <v>22</v>
      </c>
      <c r="C1819" t="s">
        <v>50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2:16" outlineLevel="2">
      <c r="B1820" t="s">
        <v>22</v>
      </c>
      <c r="C1820" t="s">
        <v>51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2:16" outlineLevel="2">
      <c r="B1821" t="s">
        <v>22</v>
      </c>
      <c r="C1821" t="s">
        <v>52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</row>
    <row r="1822" spans="2:16" outlineLevel="2">
      <c r="B1822" t="s">
        <v>22</v>
      </c>
      <c r="C1822" t="s">
        <v>53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0</v>
      </c>
    </row>
    <row r="1823" spans="2:16" outlineLevel="2">
      <c r="B1823" t="s">
        <v>22</v>
      </c>
      <c r="C1823" t="s">
        <v>54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2:16" outlineLevel="2">
      <c r="B1824" t="s">
        <v>22</v>
      </c>
      <c r="C1824" t="s">
        <v>64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</row>
    <row r="1825" spans="2:16" outlineLevel="2">
      <c r="B1825" t="s">
        <v>22</v>
      </c>
      <c r="C1825" t="s">
        <v>55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</row>
    <row r="1826" spans="2:16" outlineLevel="2">
      <c r="B1826" t="s">
        <v>22</v>
      </c>
      <c r="C1826" t="s">
        <v>56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2:16" s="5" customFormat="1" outlineLevel="1">
      <c r="C1827" s="5" t="s">
        <v>43</v>
      </c>
      <c r="D1827" s="1">
        <f>IFERROR(D1828/D1829, D1828)</f>
        <v>0</v>
      </c>
      <c r="E1827" s="1">
        <f>IFERROR(E1828/E1829, E1828)</f>
        <v>0</v>
      </c>
      <c r="F1827" s="1">
        <f>IFERROR(F1828/F1829, F1828)</f>
        <v>0</v>
      </c>
      <c r="G1827" s="1">
        <f>IFERROR(G1828/G1829, G1828)</f>
        <v>0</v>
      </c>
      <c r="H1827" s="1">
        <f>IFERROR(H1828/H1829, H1828)</f>
        <v>0</v>
      </c>
      <c r="I1827" s="1">
        <f>IFERROR(I1828/I1829, I1828)</f>
        <v>0</v>
      </c>
      <c r="J1827" s="1">
        <f>IFERROR(J1828/J1829, J1828)</f>
        <v>0</v>
      </c>
      <c r="K1827" s="1">
        <f>IFERROR(K1828/K1829, K1828)</f>
        <v>0</v>
      </c>
      <c r="L1827" s="1">
        <f>IFERROR(L1828/L1829, L1828)</f>
        <v>0</v>
      </c>
      <c r="M1827" s="1">
        <f>IFERROR(M1828/M1829, M1828)</f>
        <v>0</v>
      </c>
      <c r="N1827" s="1">
        <f>IFERROR(N1828/N1829, N1828)</f>
        <v>0</v>
      </c>
      <c r="O1827" s="1">
        <f>IFERROR(O1828/O1829, O1828)</f>
        <v>0</v>
      </c>
      <c r="P1827" s="1">
        <f>IFERROR(P1828/P1829, P1828)</f>
        <v>0</v>
      </c>
    </row>
    <row r="1828" spans="2:16" outlineLevel="2">
      <c r="C1828" t="s">
        <v>10</v>
      </c>
      <c r="D1828">
        <f>COUNTIF(D1830:D1848, "1")</f>
        <v>0</v>
      </c>
      <c r="E1828">
        <f>COUNTIF(E1830:E1848, "1")</f>
        <v>0</v>
      </c>
      <c r="F1828">
        <f>COUNTIF(F1830:F1848, "1")</f>
        <v>0</v>
      </c>
      <c r="G1828">
        <f>COUNTIF(G1830:G1848, "1")</f>
        <v>0</v>
      </c>
      <c r="H1828">
        <f>COUNTIF(H1830:H1848, "1")</f>
        <v>0</v>
      </c>
      <c r="I1828">
        <f>COUNTIF(I1830:I1848, "1")</f>
        <v>0</v>
      </c>
      <c r="J1828">
        <f>COUNTIF(J1830:J1848, "1")</f>
        <v>0</v>
      </c>
      <c r="K1828">
        <f>COUNTIF(K1830:K1848, "1")</f>
        <v>0</v>
      </c>
      <c r="L1828">
        <f>COUNTIF(L1830:L1848, "1")</f>
        <v>0</v>
      </c>
      <c r="M1828">
        <f>COUNTIF(M1830:M1848, "1")</f>
        <v>0</v>
      </c>
      <c r="N1828">
        <f>COUNTIF(N1830:N1848, "1")</f>
        <v>0</v>
      </c>
      <c r="O1828">
        <f>COUNTIF(O1830:O1848, "1")</f>
        <v>0</v>
      </c>
      <c r="P1828">
        <f>COUNTIF(P1830:P1848, "1")</f>
        <v>0</v>
      </c>
    </row>
    <row r="1829" spans="2:16" outlineLevel="2">
      <c r="C1829" t="s">
        <v>12</v>
      </c>
      <c r="D1829">
        <f>COUNTIF(D1830:D1848, "0")</f>
        <v>0</v>
      </c>
      <c r="E1829">
        <f>COUNTIF(E1830:E1848, "0")</f>
        <v>0</v>
      </c>
      <c r="F1829">
        <f>COUNTIF(F1830:F1848, "0")</f>
        <v>0</v>
      </c>
      <c r="G1829">
        <f>COUNTIF(G1830:G1848, "0")</f>
        <v>0</v>
      </c>
      <c r="H1829">
        <f>COUNTIF(H1830:H1848, "0")</f>
        <v>0</v>
      </c>
      <c r="I1829">
        <f>COUNTIF(I1830:I1848, "0")</f>
        <v>0</v>
      </c>
      <c r="J1829">
        <f>COUNTIF(J1830:J1848, "0")</f>
        <v>0</v>
      </c>
      <c r="K1829">
        <f>COUNTIF(K1830:K1848, "0")</f>
        <v>0</v>
      </c>
      <c r="L1829">
        <f>COUNTIF(L1830:L1848, "0")</f>
        <v>0</v>
      </c>
      <c r="M1829">
        <f>COUNTIF(M1830:M1848, "0")</f>
        <v>0</v>
      </c>
      <c r="N1829">
        <f>COUNTIF(N1830:N1848, "0")</f>
        <v>0</v>
      </c>
      <c r="O1829">
        <f>COUNTIF(O1830:O1848, "0")</f>
        <v>0</v>
      </c>
      <c r="P1829">
        <f>COUNTIF(P1830:P1848, "0")</f>
        <v>0</v>
      </c>
    </row>
    <row r="1830" spans="2:16" outlineLevel="2">
      <c r="B1830" t="s">
        <v>44</v>
      </c>
      <c r="C1830" t="s">
        <v>25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</row>
    <row r="1831" spans="2:16" outlineLevel="2">
      <c r="B1831" t="s">
        <v>44</v>
      </c>
      <c r="C1831" t="s">
        <v>26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2:16" outlineLevel="2">
      <c r="B1832" t="s">
        <v>44</v>
      </c>
      <c r="C1832" t="s">
        <v>27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0</v>
      </c>
    </row>
    <row r="1833" spans="2:16" outlineLevel="2">
      <c r="B1833" t="s">
        <v>44</v>
      </c>
      <c r="C1833" t="s">
        <v>30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2:16" outlineLevel="2">
      <c r="B1834" t="s">
        <v>44</v>
      </c>
      <c r="C1834" t="s">
        <v>31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</row>
    <row r="1835" spans="2:16" outlineLevel="2">
      <c r="B1835" t="s">
        <v>44</v>
      </c>
      <c r="C1835" t="s">
        <v>20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2:16" outlineLevel="2">
      <c r="B1836" t="s">
        <v>44</v>
      </c>
      <c r="C1836" t="s">
        <v>32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0</v>
      </c>
    </row>
    <row r="1837" spans="2:16" outlineLevel="2">
      <c r="B1837" t="s">
        <v>44</v>
      </c>
      <c r="C1837" t="s">
        <v>33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2:16" outlineLevel="2">
      <c r="B1838" t="s">
        <v>44</v>
      </c>
      <c r="C1838" t="s">
        <v>34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2:16" outlineLevel="2">
      <c r="B1839" t="s">
        <v>44</v>
      </c>
      <c r="C1839" t="s">
        <v>35</v>
      </c>
      <c r="D1839">
        <v>1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</row>
    <row r="1840" spans="2:16" outlineLevel="2">
      <c r="B1840" t="s">
        <v>44</v>
      </c>
      <c r="C1840" t="s">
        <v>36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2:16" outlineLevel="2">
      <c r="B1841" t="s">
        <v>44</v>
      </c>
      <c r="C1841" t="s">
        <v>37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2:16" outlineLevel="2">
      <c r="B1842" t="s">
        <v>44</v>
      </c>
      <c r="C1842" t="s">
        <v>38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2:16" outlineLevel="2">
      <c r="B1843" t="s">
        <v>44</v>
      </c>
      <c r="C1843" t="s">
        <v>40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2:16" outlineLevel="2">
      <c r="B1844" t="s">
        <v>44</v>
      </c>
      <c r="C1844" t="s">
        <v>41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2:16" outlineLevel="2">
      <c r="B1845" t="s">
        <v>44</v>
      </c>
      <c r="C1845" t="s">
        <v>42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2:16" outlineLevel="2">
      <c r="B1846" t="s">
        <v>44</v>
      </c>
      <c r="C1846" t="s">
        <v>51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2:16" outlineLevel="2">
      <c r="B1847" t="s">
        <v>44</v>
      </c>
      <c r="C1847" t="s">
        <v>52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2:16" outlineLevel="2">
      <c r="B1848" t="s">
        <v>44</v>
      </c>
      <c r="C1848" t="s">
        <v>53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2:16" s="3" customFormat="1">
      <c r="B1849" s="3" t="s">
        <v>136</v>
      </c>
      <c r="C1849" s="3" t="s">
        <v>8</v>
      </c>
      <c r="D1849" s="3">
        <f>IFERROR(AVERAGE(D1852), 0)</f>
        <v>0</v>
      </c>
      <c r="E1849" s="3">
        <f>IFERROR(AVERAGE(E1852), 0)</f>
        <v>0</v>
      </c>
      <c r="F1849" s="3">
        <f>IFERROR(AVERAGE(F1852), 0)</f>
        <v>0</v>
      </c>
      <c r="G1849" s="3">
        <f>IFERROR(AVERAGE(G1852), 0)</f>
        <v>0</v>
      </c>
      <c r="H1849" s="3">
        <f>IFERROR(AVERAGE(H1852), 0)</f>
        <v>0</v>
      </c>
      <c r="I1849" s="3">
        <f>IFERROR(AVERAGE(I1852), 0)</f>
        <v>0</v>
      </c>
      <c r="J1849" s="3">
        <f>IFERROR(AVERAGE(J1852), 0)</f>
        <v>0</v>
      </c>
      <c r="K1849" s="3">
        <f>IFERROR(AVERAGE(K1852), 0)</f>
        <v>0</v>
      </c>
      <c r="L1849" s="3">
        <f>IFERROR(AVERAGE(L1852), 0)</f>
        <v>0</v>
      </c>
      <c r="M1849" s="3">
        <f>IFERROR(AVERAGE(M1852), 0)</f>
        <v>0</v>
      </c>
      <c r="N1849" s="3">
        <f>IFERROR(AVERAGE(N1852), 0)</f>
        <v>0</v>
      </c>
      <c r="O1849" s="3">
        <f>IFERROR(AVERAGE(O1852), 0)</f>
        <v>0</v>
      </c>
      <c r="P1849" s="3">
        <f>IFERROR(AVERAGE(P1852), 0)</f>
        <v>0</v>
      </c>
    </row>
    <row r="1850" spans="2:16" outlineLevel="2">
      <c r="B1850" s="4" t="s">
        <v>9</v>
      </c>
      <c r="D1850">
        <f>E1853</f>
        <v>0</v>
      </c>
      <c r="E1850">
        <f>F1853</f>
        <v>0</v>
      </c>
      <c r="F1850">
        <f>G1853</f>
        <v>0</v>
      </c>
      <c r="G1850">
        <f>H1853</f>
        <v>0</v>
      </c>
      <c r="H1850">
        <f>I1853</f>
        <v>0</v>
      </c>
      <c r="I1850">
        <f>J1853</f>
        <v>0</v>
      </c>
      <c r="J1850">
        <f>K1853</f>
        <v>0</v>
      </c>
      <c r="K1850">
        <f>L1853</f>
        <v>0</v>
      </c>
      <c r="L1850">
        <f>M1853</f>
        <v>0</v>
      </c>
      <c r="M1850">
        <f>N1853</f>
        <v>0</v>
      </c>
      <c r="N1850">
        <f>O1853</f>
        <v>0</v>
      </c>
      <c r="O1850">
        <f>P1853</f>
        <v>0</v>
      </c>
      <c r="P1850">
        <f>Q1853</f>
        <v>0</v>
      </c>
    </row>
    <row r="1851" spans="2:16" outlineLevel="2">
      <c r="B1851" s="4" t="s">
        <v>10</v>
      </c>
      <c r="D1851">
        <f>E1854</f>
        <v>0</v>
      </c>
      <c r="E1851">
        <f>F1854</f>
        <v>0</v>
      </c>
      <c r="F1851">
        <f>G1854</f>
        <v>0</v>
      </c>
      <c r="G1851">
        <f>H1854</f>
        <v>0</v>
      </c>
      <c r="H1851">
        <f>I1854</f>
        <v>0</v>
      </c>
      <c r="I1851">
        <f>J1854</f>
        <v>0</v>
      </c>
      <c r="J1851">
        <f>K1854</f>
        <v>0</v>
      </c>
      <c r="K1851">
        <f>L1854</f>
        <v>0</v>
      </c>
      <c r="L1851">
        <f>M1854</f>
        <v>0</v>
      </c>
      <c r="M1851">
        <f>N1854</f>
        <v>0</v>
      </c>
      <c r="N1851">
        <f>O1854</f>
        <v>0</v>
      </c>
      <c r="O1851">
        <f>P1854</f>
        <v>0</v>
      </c>
      <c r="P1851">
        <f>Q1854</f>
        <v>0</v>
      </c>
    </row>
    <row r="1852" spans="2:16" s="5" customFormat="1" outlineLevel="1">
      <c r="C1852" s="5" t="s">
        <v>15</v>
      </c>
      <c r="D1852" s="1">
        <f>IFERROR(D1853/D1854, D1853)</f>
        <v>0</v>
      </c>
      <c r="E1852" s="1">
        <f>IFERROR(E1853/E1854, E1853)</f>
        <v>0</v>
      </c>
      <c r="F1852" s="1">
        <f>IFERROR(F1853/F1854, F1853)</f>
        <v>0</v>
      </c>
      <c r="G1852" s="1">
        <f>IFERROR(G1853/G1854, G1853)</f>
        <v>0</v>
      </c>
      <c r="H1852" s="1">
        <f>IFERROR(H1853/H1854, H1853)</f>
        <v>0</v>
      </c>
      <c r="I1852" s="1">
        <f>IFERROR(I1853/I1854, I1853)</f>
        <v>0</v>
      </c>
      <c r="J1852" s="1">
        <f>IFERROR(J1853/J1854, J1853)</f>
        <v>0</v>
      </c>
      <c r="K1852" s="1">
        <f>IFERROR(K1853/K1854, K1853)</f>
        <v>0</v>
      </c>
      <c r="L1852" s="1">
        <f>IFERROR(L1853/L1854, L1853)</f>
        <v>0</v>
      </c>
      <c r="M1852" s="1">
        <f>IFERROR(M1853/M1854, M1853)</f>
        <v>0</v>
      </c>
      <c r="N1852" s="1">
        <f>IFERROR(N1853/N1854, N1853)</f>
        <v>0</v>
      </c>
      <c r="O1852" s="1">
        <f>IFERROR(O1853/O1854, O1853)</f>
        <v>0</v>
      </c>
      <c r="P1852" s="1">
        <f>IFERROR(P1853/P1854, P1853)</f>
        <v>0</v>
      </c>
    </row>
    <row r="1853" spans="2:16" outlineLevel="2">
      <c r="C1853" t="s">
        <v>10</v>
      </c>
      <c r="D1853">
        <f>COUNTIF(D1855:D1863, "1")</f>
        <v>0</v>
      </c>
      <c r="E1853">
        <f>COUNTIF(E1855:E1863, "1")</f>
        <v>0</v>
      </c>
      <c r="F1853">
        <f>COUNTIF(F1855:F1863, "1")</f>
        <v>0</v>
      </c>
      <c r="G1853">
        <f>COUNTIF(G1855:G1863, "1")</f>
        <v>0</v>
      </c>
      <c r="H1853">
        <f>COUNTIF(H1855:H1863, "1")</f>
        <v>0</v>
      </c>
      <c r="I1853">
        <f>COUNTIF(I1855:I1863, "1")</f>
        <v>0</v>
      </c>
      <c r="J1853">
        <f>COUNTIF(J1855:J1863, "1")</f>
        <v>0</v>
      </c>
      <c r="K1853">
        <f>COUNTIF(K1855:K1863, "1")</f>
        <v>0</v>
      </c>
      <c r="L1853">
        <f>COUNTIF(L1855:L1863, "1")</f>
        <v>0</v>
      </c>
      <c r="M1853">
        <f>COUNTIF(M1855:M1863, "1")</f>
        <v>0</v>
      </c>
      <c r="N1853">
        <f>COUNTIF(N1855:N1863, "1")</f>
        <v>0</v>
      </c>
      <c r="O1853">
        <f>COUNTIF(O1855:O1863, "1")</f>
        <v>0</v>
      </c>
      <c r="P1853">
        <f>COUNTIF(P1855:P1863, "1")</f>
        <v>0</v>
      </c>
    </row>
    <row r="1854" spans="2:16" outlineLevel="2">
      <c r="C1854" t="s">
        <v>12</v>
      </c>
      <c r="D1854">
        <f>COUNTIF(D1855:D1863, "0")</f>
        <v>0</v>
      </c>
      <c r="E1854">
        <f>COUNTIF(E1855:E1863, "0")</f>
        <v>0</v>
      </c>
      <c r="F1854">
        <f>COUNTIF(F1855:F1863, "0")</f>
        <v>0</v>
      </c>
      <c r="G1854">
        <f>COUNTIF(G1855:G1863, "0")</f>
        <v>0</v>
      </c>
      <c r="H1854">
        <f>COUNTIF(H1855:H1863, "0")</f>
        <v>0</v>
      </c>
      <c r="I1854">
        <f>COUNTIF(I1855:I1863, "0")</f>
        <v>0</v>
      </c>
      <c r="J1854">
        <f>COUNTIF(J1855:J1863, "0")</f>
        <v>0</v>
      </c>
      <c r="K1854">
        <f>COUNTIF(K1855:K1863, "0")</f>
        <v>0</v>
      </c>
      <c r="L1854">
        <f>COUNTIF(L1855:L1863, "0")</f>
        <v>0</v>
      </c>
      <c r="M1854">
        <f>COUNTIF(M1855:M1863, "0")</f>
        <v>0</v>
      </c>
      <c r="N1854">
        <f>COUNTIF(N1855:N1863, "0")</f>
        <v>0</v>
      </c>
      <c r="O1854">
        <f>COUNTIF(O1855:O1863, "0")</f>
        <v>0</v>
      </c>
      <c r="P1854">
        <f>COUNTIF(P1855:P1863, "0")</f>
        <v>0</v>
      </c>
    </row>
    <row r="1855" spans="2:16" outlineLevel="2">
      <c r="B1855" t="s">
        <v>16</v>
      </c>
      <c r="C1855" t="s">
        <v>52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2:16" outlineLevel="2">
      <c r="B1856" t="s">
        <v>16</v>
      </c>
      <c r="C1856" t="s">
        <v>51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</row>
    <row r="1857" spans="2:16" outlineLevel="2">
      <c r="B1857" t="s">
        <v>16</v>
      </c>
      <c r="C1857" t="s">
        <v>36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2:16" outlineLevel="2">
      <c r="B1858" t="s">
        <v>16</v>
      </c>
      <c r="C1858" t="s">
        <v>26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2:16" outlineLevel="2">
      <c r="B1859" t="s">
        <v>16</v>
      </c>
      <c r="C1859" t="s">
        <v>37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2:16" outlineLevel="2">
      <c r="B1860" t="s">
        <v>16</v>
      </c>
      <c r="C1860" t="s">
        <v>42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2:16" outlineLevel="2">
      <c r="B1861" t="s">
        <v>16</v>
      </c>
      <c r="C1861" t="s">
        <v>48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2:16" outlineLevel="2">
      <c r="B1862" t="s">
        <v>16</v>
      </c>
      <c r="C1862" t="s">
        <v>30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2:16" outlineLevel="2">
      <c r="B1863" t="s">
        <v>16</v>
      </c>
      <c r="C1863" t="s">
        <v>50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2:16" s="3" customFormat="1">
      <c r="B1864" s="3" t="s">
        <v>137</v>
      </c>
      <c r="C1864" s="3" t="s">
        <v>8</v>
      </c>
      <c r="D1864" s="3">
        <f>IFERROR(AVERAGE(D1867), 0)</f>
        <v>0</v>
      </c>
      <c r="E1864" s="3">
        <f>IFERROR(AVERAGE(E1867), 0)</f>
        <v>0</v>
      </c>
      <c r="F1864" s="3">
        <f>IFERROR(AVERAGE(F1867), 0)</f>
        <v>0</v>
      </c>
      <c r="G1864" s="3">
        <f>IFERROR(AVERAGE(G1867), 0)</f>
        <v>0</v>
      </c>
      <c r="H1864" s="3">
        <f>IFERROR(AVERAGE(H1867), 0)</f>
        <v>0</v>
      </c>
      <c r="I1864" s="3">
        <f>IFERROR(AVERAGE(I1867), 0)</f>
        <v>0</v>
      </c>
      <c r="J1864" s="3">
        <f>IFERROR(AVERAGE(J1867), 0)</f>
        <v>0</v>
      </c>
      <c r="K1864" s="3">
        <f>IFERROR(AVERAGE(K1867), 0)</f>
        <v>0</v>
      </c>
      <c r="L1864" s="3">
        <f>IFERROR(AVERAGE(L1867), 0)</f>
        <v>0</v>
      </c>
      <c r="M1864" s="3">
        <f>IFERROR(AVERAGE(M1867), 0)</f>
        <v>0</v>
      </c>
      <c r="N1864" s="3">
        <f>IFERROR(AVERAGE(N1867), 0)</f>
        <v>0</v>
      </c>
      <c r="O1864" s="3">
        <f>IFERROR(AVERAGE(O1867), 0)</f>
        <v>0</v>
      </c>
      <c r="P1864" s="3">
        <f>IFERROR(AVERAGE(P1867), 0)</f>
        <v>0</v>
      </c>
    </row>
    <row r="1865" spans="2:16" outlineLevel="2">
      <c r="B1865" s="4" t="s">
        <v>9</v>
      </c>
      <c r="D1865">
        <f>E1868</f>
        <v>0</v>
      </c>
      <c r="E1865">
        <f>F1868</f>
        <v>0</v>
      </c>
      <c r="F1865">
        <f>G1868</f>
        <v>0</v>
      </c>
      <c r="G1865">
        <f>H1868</f>
        <v>0</v>
      </c>
      <c r="H1865">
        <f>I1868</f>
        <v>0</v>
      </c>
      <c r="I1865">
        <f>J1868</f>
        <v>0</v>
      </c>
      <c r="J1865">
        <f>K1868</f>
        <v>0</v>
      </c>
      <c r="K1865">
        <f>L1868</f>
        <v>0</v>
      </c>
      <c r="L1865">
        <f>M1868</f>
        <v>0</v>
      </c>
      <c r="M1865">
        <f>N1868</f>
        <v>0</v>
      </c>
      <c r="N1865">
        <f>O1868</f>
        <v>0</v>
      </c>
      <c r="O1865">
        <f>P1868</f>
        <v>0</v>
      </c>
      <c r="P1865">
        <f>Q1868</f>
        <v>0</v>
      </c>
    </row>
    <row r="1866" spans="2:16" outlineLevel="2">
      <c r="B1866" s="4" t="s">
        <v>10</v>
      </c>
      <c r="D1866">
        <f>E1869</f>
        <v>0</v>
      </c>
      <c r="E1866">
        <f>F1869</f>
        <v>0</v>
      </c>
      <c r="F1866">
        <f>G1869</f>
        <v>0</v>
      </c>
      <c r="G1866">
        <f>H1869</f>
        <v>0</v>
      </c>
      <c r="H1866">
        <f>I1869</f>
        <v>0</v>
      </c>
      <c r="I1866">
        <f>J1869</f>
        <v>0</v>
      </c>
      <c r="J1866">
        <f>K1869</f>
        <v>0</v>
      </c>
      <c r="K1866">
        <f>L1869</f>
        <v>0</v>
      </c>
      <c r="L1866">
        <f>M1869</f>
        <v>0</v>
      </c>
      <c r="M1866">
        <f>N1869</f>
        <v>0</v>
      </c>
      <c r="N1866">
        <f>O1869</f>
        <v>0</v>
      </c>
      <c r="O1866">
        <f>P1869</f>
        <v>0</v>
      </c>
      <c r="P1866">
        <f>Q1869</f>
        <v>0</v>
      </c>
    </row>
    <row r="1867" spans="2:16" s="5" customFormat="1" outlineLevel="1">
      <c r="C1867" s="5" t="s">
        <v>15</v>
      </c>
      <c r="D1867" s="1">
        <f>IFERROR(D1868/D1869, D1868)</f>
        <v>0</v>
      </c>
      <c r="E1867" s="1">
        <f>IFERROR(E1868/E1869, E1868)</f>
        <v>0</v>
      </c>
      <c r="F1867" s="1">
        <f>IFERROR(F1868/F1869, F1868)</f>
        <v>0</v>
      </c>
      <c r="G1867" s="1">
        <f>IFERROR(G1868/G1869, G1868)</f>
        <v>0</v>
      </c>
      <c r="H1867" s="1">
        <f>IFERROR(H1868/H1869, H1868)</f>
        <v>0</v>
      </c>
      <c r="I1867" s="1">
        <f>IFERROR(I1868/I1869, I1868)</f>
        <v>0</v>
      </c>
      <c r="J1867" s="1">
        <f>IFERROR(J1868/J1869, J1868)</f>
        <v>0</v>
      </c>
      <c r="K1867" s="1">
        <f>IFERROR(K1868/K1869, K1868)</f>
        <v>0</v>
      </c>
      <c r="L1867" s="1">
        <f>IFERROR(L1868/L1869, L1868)</f>
        <v>0</v>
      </c>
      <c r="M1867" s="1">
        <f>IFERROR(M1868/M1869, M1868)</f>
        <v>0</v>
      </c>
      <c r="N1867" s="1">
        <f>IFERROR(N1868/N1869, N1868)</f>
        <v>0</v>
      </c>
      <c r="O1867" s="1">
        <f>IFERROR(O1868/O1869, O1868)</f>
        <v>0</v>
      </c>
      <c r="P1867" s="1">
        <f>IFERROR(P1868/P1869, P1868)</f>
        <v>0</v>
      </c>
    </row>
    <row r="1868" spans="2:16" outlineLevel="2">
      <c r="C1868" t="s">
        <v>10</v>
      </c>
      <c r="D1868">
        <f>COUNTIF(D1870:D1871, "1")</f>
        <v>0</v>
      </c>
      <c r="E1868">
        <f>COUNTIF(E1870:E1871, "1")</f>
        <v>0</v>
      </c>
      <c r="F1868">
        <f>COUNTIF(F1870:F1871, "1")</f>
        <v>0</v>
      </c>
      <c r="G1868">
        <f>COUNTIF(G1870:G1871, "1")</f>
        <v>0</v>
      </c>
      <c r="H1868">
        <f>COUNTIF(H1870:H1871, "1")</f>
        <v>0</v>
      </c>
      <c r="I1868">
        <f>COUNTIF(I1870:I1871, "1")</f>
        <v>0</v>
      </c>
      <c r="J1868">
        <f>COUNTIF(J1870:J1871, "1")</f>
        <v>0</v>
      </c>
      <c r="K1868">
        <f>COUNTIF(K1870:K1871, "1")</f>
        <v>0</v>
      </c>
      <c r="L1868">
        <f>COUNTIF(L1870:L1871, "1")</f>
        <v>0</v>
      </c>
      <c r="M1868">
        <f>COUNTIF(M1870:M1871, "1")</f>
        <v>0</v>
      </c>
      <c r="N1868">
        <f>COUNTIF(N1870:N1871, "1")</f>
        <v>0</v>
      </c>
      <c r="O1868">
        <f>COUNTIF(O1870:O1871, "1")</f>
        <v>0</v>
      </c>
      <c r="P1868">
        <f>COUNTIF(P1870:P1871, "1")</f>
        <v>0</v>
      </c>
    </row>
    <row r="1869" spans="2:16" outlineLevel="2">
      <c r="C1869" t="s">
        <v>12</v>
      </c>
      <c r="D1869">
        <f>COUNTIF(D1870:D1871, "0")</f>
        <v>0</v>
      </c>
      <c r="E1869">
        <f>COUNTIF(E1870:E1871, "0")</f>
        <v>0</v>
      </c>
      <c r="F1869">
        <f>COUNTIF(F1870:F1871, "0")</f>
        <v>0</v>
      </c>
      <c r="G1869">
        <f>COUNTIF(G1870:G1871, "0")</f>
        <v>0</v>
      </c>
      <c r="H1869">
        <f>COUNTIF(H1870:H1871, "0")</f>
        <v>0</v>
      </c>
      <c r="I1869">
        <f>COUNTIF(I1870:I1871, "0")</f>
        <v>0</v>
      </c>
      <c r="J1869">
        <f>COUNTIF(J1870:J1871, "0")</f>
        <v>0</v>
      </c>
      <c r="K1869">
        <f>COUNTIF(K1870:K1871, "0")</f>
        <v>0</v>
      </c>
      <c r="L1869">
        <f>COUNTIF(L1870:L1871, "0")</f>
        <v>0</v>
      </c>
      <c r="M1869">
        <f>COUNTIF(M1870:M1871, "0")</f>
        <v>0</v>
      </c>
      <c r="N1869">
        <f>COUNTIF(N1870:N1871, "0")</f>
        <v>0</v>
      </c>
      <c r="O1869">
        <f>COUNTIF(O1870:O1871, "0")</f>
        <v>0</v>
      </c>
      <c r="P1869">
        <f>COUNTIF(P1870:P1871, "0")</f>
        <v>0</v>
      </c>
    </row>
    <row r="1870" spans="2:16" outlineLevel="2">
      <c r="B1870" t="s">
        <v>16</v>
      </c>
      <c r="C1870" t="s">
        <v>60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2:16" outlineLevel="2">
      <c r="B1871" t="s">
        <v>16</v>
      </c>
      <c r="C1871" t="s">
        <v>60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2:16" s="3" customFormat="1">
      <c r="B1872" s="3" t="s">
        <v>138</v>
      </c>
      <c r="C1872" s="3" t="s">
        <v>8</v>
      </c>
      <c r="D1872" s="3">
        <f>IFERROR(AVERAGE(D1875,D1887), 0)</f>
        <v>0</v>
      </c>
      <c r="E1872" s="3">
        <f>IFERROR(AVERAGE(E1875,E1887), 0)</f>
        <v>0</v>
      </c>
      <c r="F1872" s="3">
        <f>IFERROR(AVERAGE(F1875,F1887), 0)</f>
        <v>0</v>
      </c>
      <c r="G1872" s="3">
        <f>IFERROR(AVERAGE(G1875,G1887), 0)</f>
        <v>0</v>
      </c>
      <c r="H1872" s="3">
        <f>IFERROR(AVERAGE(H1875,H1887), 0)</f>
        <v>0</v>
      </c>
      <c r="I1872" s="3">
        <f>IFERROR(AVERAGE(I1875,I1887), 0)</f>
        <v>0</v>
      </c>
      <c r="J1872" s="3">
        <f>IFERROR(AVERAGE(J1875,J1887), 0)</f>
        <v>0</v>
      </c>
      <c r="K1872" s="3">
        <f>IFERROR(AVERAGE(K1875,K1887), 0)</f>
        <v>0</v>
      </c>
      <c r="L1872" s="3">
        <f>IFERROR(AVERAGE(L1875,L1887), 0)</f>
        <v>0</v>
      </c>
      <c r="M1872" s="3">
        <f>IFERROR(AVERAGE(M1875,M1887), 0)</f>
        <v>0</v>
      </c>
      <c r="N1872" s="3">
        <f>IFERROR(AVERAGE(N1875,N1887), 0)</f>
        <v>0</v>
      </c>
      <c r="O1872" s="3">
        <f>IFERROR(AVERAGE(O1875,O1887), 0)</f>
        <v>0</v>
      </c>
      <c r="P1872" s="3">
        <f>IFERROR(AVERAGE(P1875,P1887), 0)</f>
        <v>0</v>
      </c>
    </row>
    <row r="1873" spans="2:16" outlineLevel="2">
      <c r="B1873" s="4" t="s">
        <v>9</v>
      </c>
      <c r="D1873">
        <f>E1876+E1888</f>
        <v>0</v>
      </c>
      <c r="E1873">
        <f>F1876+F1888</f>
        <v>0</v>
      </c>
      <c r="F1873">
        <f>G1876+G1888</f>
        <v>0</v>
      </c>
      <c r="G1873">
        <f>H1876+H1888</f>
        <v>0</v>
      </c>
      <c r="H1873">
        <f>I1876+I1888</f>
        <v>0</v>
      </c>
      <c r="I1873">
        <f>J1876+J1888</f>
        <v>0</v>
      </c>
      <c r="J1873">
        <f>K1876+K1888</f>
        <v>0</v>
      </c>
      <c r="K1873">
        <f>L1876+L1888</f>
        <v>0</v>
      </c>
      <c r="L1873">
        <f>M1876+M1888</f>
        <v>0</v>
      </c>
      <c r="M1873">
        <f>N1876+N1888</f>
        <v>0</v>
      </c>
      <c r="N1873">
        <f>O1876+O1888</f>
        <v>0</v>
      </c>
      <c r="O1873">
        <f>P1876+P1888</f>
        <v>0</v>
      </c>
      <c r="P1873">
        <f>Q1876+Q1888</f>
        <v>0</v>
      </c>
    </row>
    <row r="1874" spans="2:16" outlineLevel="2">
      <c r="B1874" s="4" t="s">
        <v>10</v>
      </c>
      <c r="D1874">
        <f>E1877+E1889</f>
        <v>0</v>
      </c>
      <c r="E1874">
        <f>F1877+F1889</f>
        <v>0</v>
      </c>
      <c r="F1874">
        <f>G1877+G1889</f>
        <v>0</v>
      </c>
      <c r="G1874">
        <f>H1877+H1889</f>
        <v>0</v>
      </c>
      <c r="H1874">
        <f>I1877+I1889</f>
        <v>0</v>
      </c>
      <c r="I1874">
        <f>J1877+J1889</f>
        <v>0</v>
      </c>
      <c r="J1874">
        <f>K1877+K1889</f>
        <v>0</v>
      </c>
      <c r="K1874">
        <f>L1877+L1889</f>
        <v>0</v>
      </c>
      <c r="L1874">
        <f>M1877+M1889</f>
        <v>0</v>
      </c>
      <c r="M1874">
        <f>N1877+N1889</f>
        <v>0</v>
      </c>
      <c r="N1874">
        <f>O1877+O1889</f>
        <v>0</v>
      </c>
      <c r="O1874">
        <f>P1877+P1889</f>
        <v>0</v>
      </c>
      <c r="P1874">
        <f>Q1877+Q1889</f>
        <v>0</v>
      </c>
    </row>
    <row r="1875" spans="2:16" s="5" customFormat="1" outlineLevel="1">
      <c r="C1875" s="5" t="s">
        <v>43</v>
      </c>
      <c r="D1875" s="1">
        <f>IFERROR(D1876/D1877, D1876)</f>
        <v>0</v>
      </c>
      <c r="E1875" s="1">
        <f>IFERROR(E1876/E1877, E1876)</f>
        <v>0</v>
      </c>
      <c r="F1875" s="1">
        <f>IFERROR(F1876/F1877, F1876)</f>
        <v>0</v>
      </c>
      <c r="G1875" s="1">
        <f>IFERROR(G1876/G1877, G1876)</f>
        <v>0</v>
      </c>
      <c r="H1875" s="1">
        <f>IFERROR(H1876/H1877, H1876)</f>
        <v>0</v>
      </c>
      <c r="I1875" s="1">
        <f>IFERROR(I1876/I1877, I1876)</f>
        <v>0</v>
      </c>
      <c r="J1875" s="1">
        <f>IFERROR(J1876/J1877, J1876)</f>
        <v>0</v>
      </c>
      <c r="K1875" s="1">
        <f>IFERROR(K1876/K1877, K1876)</f>
        <v>0</v>
      </c>
      <c r="L1875" s="1">
        <f>IFERROR(L1876/L1877, L1876)</f>
        <v>0</v>
      </c>
      <c r="M1875" s="1">
        <f>IFERROR(M1876/M1877, M1876)</f>
        <v>0</v>
      </c>
      <c r="N1875" s="1">
        <f>IFERROR(N1876/N1877, N1876)</f>
        <v>0</v>
      </c>
      <c r="O1875" s="1">
        <f>IFERROR(O1876/O1877, O1876)</f>
        <v>0</v>
      </c>
      <c r="P1875" s="1">
        <f>IFERROR(P1876/P1877, P1876)</f>
        <v>0</v>
      </c>
    </row>
    <row r="1876" spans="2:16" outlineLevel="2">
      <c r="C1876" t="s">
        <v>10</v>
      </c>
      <c r="D1876">
        <f>COUNTIF(D1878:D1886, "1")</f>
        <v>0</v>
      </c>
      <c r="E1876">
        <f>COUNTIF(E1878:E1886, "1")</f>
        <v>0</v>
      </c>
      <c r="F1876">
        <f>COUNTIF(F1878:F1886, "1")</f>
        <v>0</v>
      </c>
      <c r="G1876">
        <f>COUNTIF(G1878:G1886, "1")</f>
        <v>0</v>
      </c>
      <c r="H1876">
        <f>COUNTIF(H1878:H1886, "1")</f>
        <v>0</v>
      </c>
      <c r="I1876">
        <f>COUNTIF(I1878:I1886, "1")</f>
        <v>0</v>
      </c>
      <c r="J1876">
        <f>COUNTIF(J1878:J1886, "1")</f>
        <v>0</v>
      </c>
      <c r="K1876">
        <f>COUNTIF(K1878:K1886, "1")</f>
        <v>0</v>
      </c>
      <c r="L1876">
        <f>COUNTIF(L1878:L1886, "1")</f>
        <v>0</v>
      </c>
      <c r="M1876">
        <f>COUNTIF(M1878:M1886, "1")</f>
        <v>0</v>
      </c>
      <c r="N1876">
        <f>COUNTIF(N1878:N1886, "1")</f>
        <v>0</v>
      </c>
      <c r="O1876">
        <f>COUNTIF(O1878:O1886, "1")</f>
        <v>0</v>
      </c>
      <c r="P1876">
        <f>COUNTIF(P1878:P1886, "1")</f>
        <v>0</v>
      </c>
    </row>
    <row r="1877" spans="2:16" outlineLevel="2">
      <c r="C1877" t="s">
        <v>12</v>
      </c>
      <c r="D1877">
        <f>COUNTIF(D1878:D1886, "0")</f>
        <v>0</v>
      </c>
      <c r="E1877">
        <f>COUNTIF(E1878:E1886, "0")</f>
        <v>0</v>
      </c>
      <c r="F1877">
        <f>COUNTIF(F1878:F1886, "0")</f>
        <v>0</v>
      </c>
      <c r="G1877">
        <f>COUNTIF(G1878:G1886, "0")</f>
        <v>0</v>
      </c>
      <c r="H1877">
        <f>COUNTIF(H1878:H1886, "0")</f>
        <v>0</v>
      </c>
      <c r="I1877">
        <f>COUNTIF(I1878:I1886, "0")</f>
        <v>0</v>
      </c>
      <c r="J1877">
        <f>COUNTIF(J1878:J1886, "0")</f>
        <v>0</v>
      </c>
      <c r="K1877">
        <f>COUNTIF(K1878:K1886, "0")</f>
        <v>0</v>
      </c>
      <c r="L1877">
        <f>COUNTIF(L1878:L1886, "0")</f>
        <v>0</v>
      </c>
      <c r="M1877">
        <f>COUNTIF(M1878:M1886, "0")</f>
        <v>0</v>
      </c>
      <c r="N1877">
        <f>COUNTIF(N1878:N1886, "0")</f>
        <v>0</v>
      </c>
      <c r="O1877">
        <f>COUNTIF(O1878:O1886, "0")</f>
        <v>0</v>
      </c>
      <c r="P1877">
        <f>COUNTIF(P1878:P1886, "0")</f>
        <v>0</v>
      </c>
    </row>
    <row r="1878" spans="2:16" outlineLevel="2">
      <c r="B1878" t="s">
        <v>44</v>
      </c>
      <c r="C1878" t="s">
        <v>25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2:16" outlineLevel="2">
      <c r="B1879" t="s">
        <v>44</v>
      </c>
      <c r="C1879" t="s">
        <v>28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</row>
    <row r="1880" spans="2:16" outlineLevel="2">
      <c r="B1880" t="s">
        <v>44</v>
      </c>
      <c r="C1880" t="s">
        <v>48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</row>
    <row r="1881" spans="2:16" outlineLevel="2">
      <c r="B1881" t="s">
        <v>44</v>
      </c>
      <c r="C1881" t="s">
        <v>29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2:16" outlineLevel="2">
      <c r="B1882" t="s">
        <v>44</v>
      </c>
      <c r="C1882" t="s">
        <v>20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2:16" outlineLevel="2">
      <c r="B1883" t="s">
        <v>44</v>
      </c>
      <c r="C1883" t="s">
        <v>32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2:16" outlineLevel="2">
      <c r="B1884" t="s">
        <v>44</v>
      </c>
      <c r="C1884" t="s">
        <v>33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</row>
    <row r="1885" spans="2:16" outlineLevel="2">
      <c r="B1885" t="s">
        <v>44</v>
      </c>
      <c r="C1885" t="s">
        <v>34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</row>
    <row r="1886" spans="2:16" outlineLevel="2">
      <c r="B1886" t="s">
        <v>44</v>
      </c>
      <c r="C1886" t="s">
        <v>37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</row>
    <row r="1887" spans="2:16" s="5" customFormat="1" outlineLevel="1">
      <c r="C1887" s="5" t="s">
        <v>21</v>
      </c>
      <c r="D1887" s="1">
        <f>IFERROR(D1888/D1889, D1888)</f>
        <v>0</v>
      </c>
      <c r="E1887" s="1">
        <f>IFERROR(E1888/E1889, E1888)</f>
        <v>0</v>
      </c>
      <c r="F1887" s="1">
        <f>IFERROR(F1888/F1889, F1888)</f>
        <v>0</v>
      </c>
      <c r="G1887" s="1">
        <f>IFERROR(G1888/G1889, G1888)</f>
        <v>0</v>
      </c>
      <c r="H1887" s="1">
        <f>IFERROR(H1888/H1889, H1888)</f>
        <v>0</v>
      </c>
      <c r="I1887" s="1">
        <f>IFERROR(I1888/I1889, I1888)</f>
        <v>0</v>
      </c>
      <c r="J1887" s="1">
        <f>IFERROR(J1888/J1889, J1888)</f>
        <v>0</v>
      </c>
      <c r="K1887" s="1">
        <f>IFERROR(K1888/K1889, K1888)</f>
        <v>0</v>
      </c>
      <c r="L1887" s="1">
        <f>IFERROR(L1888/L1889, L1888)</f>
        <v>0</v>
      </c>
      <c r="M1887" s="1">
        <f>IFERROR(M1888/M1889, M1888)</f>
        <v>0</v>
      </c>
      <c r="N1887" s="1">
        <f>IFERROR(N1888/N1889, N1888)</f>
        <v>0</v>
      </c>
      <c r="O1887" s="1">
        <f>IFERROR(O1888/O1889, O1888)</f>
        <v>0</v>
      </c>
      <c r="P1887" s="1">
        <f>IFERROR(P1888/P1889, P1888)</f>
        <v>0</v>
      </c>
    </row>
    <row r="1888" spans="2:16" outlineLevel="2">
      <c r="C1888" t="s">
        <v>10</v>
      </c>
      <c r="D1888">
        <f>COUNTIF(D1890:D1905, "1")</f>
        <v>0</v>
      </c>
      <c r="E1888">
        <f>COUNTIF(E1890:E1905, "1")</f>
        <v>0</v>
      </c>
      <c r="F1888">
        <f>COUNTIF(F1890:F1905, "1")</f>
        <v>0</v>
      </c>
      <c r="G1888">
        <f>COUNTIF(G1890:G1905, "1")</f>
        <v>0</v>
      </c>
      <c r="H1888">
        <f>COUNTIF(H1890:H1905, "1")</f>
        <v>0</v>
      </c>
      <c r="I1888">
        <f>COUNTIF(I1890:I1905, "1")</f>
        <v>0</v>
      </c>
      <c r="J1888">
        <f>COUNTIF(J1890:J1905, "1")</f>
        <v>0</v>
      </c>
      <c r="K1888">
        <f>COUNTIF(K1890:K1905, "1")</f>
        <v>0</v>
      </c>
      <c r="L1888">
        <f>COUNTIF(L1890:L1905, "1")</f>
        <v>0</v>
      </c>
      <c r="M1888">
        <f>COUNTIF(M1890:M1905, "1")</f>
        <v>0</v>
      </c>
      <c r="N1888">
        <f>COUNTIF(N1890:N1905, "1")</f>
        <v>0</v>
      </c>
      <c r="O1888">
        <f>COUNTIF(O1890:O1905, "1")</f>
        <v>0</v>
      </c>
      <c r="P1888">
        <f>COUNTIF(P1890:P1905, "1")</f>
        <v>0</v>
      </c>
    </row>
    <row r="1889" spans="2:16" outlineLevel="2">
      <c r="C1889" t="s">
        <v>12</v>
      </c>
      <c r="D1889">
        <f>COUNTIF(D1890:D1905, "0")</f>
        <v>0</v>
      </c>
      <c r="E1889">
        <f>COUNTIF(E1890:E1905, "0")</f>
        <v>0</v>
      </c>
      <c r="F1889">
        <f>COUNTIF(F1890:F1905, "0")</f>
        <v>0</v>
      </c>
      <c r="G1889">
        <f>COUNTIF(G1890:G1905, "0")</f>
        <v>0</v>
      </c>
      <c r="H1889">
        <f>COUNTIF(H1890:H1905, "0")</f>
        <v>0</v>
      </c>
      <c r="I1889">
        <f>COUNTIF(I1890:I1905, "0")</f>
        <v>0</v>
      </c>
      <c r="J1889">
        <f>COUNTIF(J1890:J1905, "0")</f>
        <v>0</v>
      </c>
      <c r="K1889">
        <f>COUNTIF(K1890:K1905, "0")</f>
        <v>0</v>
      </c>
      <c r="L1889">
        <f>COUNTIF(L1890:L1905, "0")</f>
        <v>0</v>
      </c>
      <c r="M1889">
        <f>COUNTIF(M1890:M1905, "0")</f>
        <v>0</v>
      </c>
      <c r="N1889">
        <f>COUNTIF(N1890:N1905, "0")</f>
        <v>0</v>
      </c>
      <c r="O1889">
        <f>COUNTIF(O1890:O1905, "0")</f>
        <v>0</v>
      </c>
      <c r="P1889">
        <f>COUNTIF(P1890:P1905, "0")</f>
        <v>0</v>
      </c>
    </row>
    <row r="1890" spans="2:16" outlineLevel="2">
      <c r="B1890" t="s">
        <v>22</v>
      </c>
      <c r="C1890" t="s">
        <v>26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</row>
    <row r="1891" spans="2:16" outlineLevel="2">
      <c r="B1891" t="s">
        <v>22</v>
      </c>
      <c r="C1891" t="s">
        <v>28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2:16" outlineLevel="2">
      <c r="B1892" t="s">
        <v>22</v>
      </c>
      <c r="C1892" t="s">
        <v>48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2:16" outlineLevel="2">
      <c r="B1893" t="s">
        <v>22</v>
      </c>
      <c r="C1893" t="s">
        <v>29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2:16" outlineLevel="2">
      <c r="B1894" t="s">
        <v>22</v>
      </c>
      <c r="C1894" t="s">
        <v>30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</row>
    <row r="1895" spans="2:16" outlineLevel="2">
      <c r="B1895" t="s">
        <v>22</v>
      </c>
      <c r="C1895" t="s">
        <v>31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</row>
    <row r="1896" spans="2:16" outlineLevel="2">
      <c r="B1896" t="s">
        <v>22</v>
      </c>
      <c r="C1896" t="s">
        <v>20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</row>
    <row r="1897" spans="2:16" outlineLevel="2">
      <c r="B1897" t="s">
        <v>22</v>
      </c>
      <c r="C1897" t="s">
        <v>34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2:16" outlineLevel="2">
      <c r="B1898" t="s">
        <v>22</v>
      </c>
      <c r="C1898" t="s">
        <v>35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2:16" outlineLevel="2">
      <c r="B1899" t="s">
        <v>22</v>
      </c>
      <c r="C1899" t="s">
        <v>36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2:16" outlineLevel="2">
      <c r="B1900" t="s">
        <v>22</v>
      </c>
      <c r="C1900" t="s">
        <v>37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2:16" outlineLevel="2">
      <c r="B1901" t="s">
        <v>22</v>
      </c>
      <c r="C1901" t="s">
        <v>40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2:16" outlineLevel="2">
      <c r="B1902" t="s">
        <v>22</v>
      </c>
      <c r="C1902" t="s">
        <v>41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</row>
    <row r="1903" spans="2:16" outlineLevel="2">
      <c r="B1903" t="s">
        <v>22</v>
      </c>
      <c r="C1903" t="s">
        <v>50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2:16" outlineLevel="2">
      <c r="B1904" t="s">
        <v>22</v>
      </c>
      <c r="C1904" t="s">
        <v>51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2:16" outlineLevel="2">
      <c r="B1905" t="s">
        <v>22</v>
      </c>
      <c r="C1905" t="s">
        <v>53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2:16" s="3" customFormat="1">
      <c r="B1906" s="3" t="s">
        <v>139</v>
      </c>
      <c r="C1906" s="3" t="s">
        <v>8</v>
      </c>
      <c r="D1906" s="3">
        <f>IFERROR(AVERAGE(D1909,D1926,D1945), 0)</f>
        <v>0</v>
      </c>
      <c r="E1906" s="3">
        <f>IFERROR(AVERAGE(E1909,E1926,E1945), 0)</f>
        <v>0</v>
      </c>
      <c r="F1906" s="3">
        <f>IFERROR(AVERAGE(F1909,F1926,F1945), 0)</f>
        <v>0</v>
      </c>
      <c r="G1906" s="3">
        <f>IFERROR(AVERAGE(G1909,G1926,G1945), 0)</f>
        <v>0</v>
      </c>
      <c r="H1906" s="3">
        <f>IFERROR(AVERAGE(H1909,H1926,H1945), 0)</f>
        <v>0</v>
      </c>
      <c r="I1906" s="3">
        <f>IFERROR(AVERAGE(I1909,I1926,I1945), 0)</f>
        <v>0</v>
      </c>
      <c r="J1906" s="3">
        <f>IFERROR(AVERAGE(J1909,J1926,J1945), 0)</f>
        <v>0</v>
      </c>
      <c r="K1906" s="3">
        <f>IFERROR(AVERAGE(K1909,K1926,K1945), 0)</f>
        <v>0</v>
      </c>
      <c r="L1906" s="3">
        <f>IFERROR(AVERAGE(L1909,L1926,L1945), 0)</f>
        <v>0</v>
      </c>
      <c r="M1906" s="3">
        <f>IFERROR(AVERAGE(M1909,M1926,M1945), 0)</f>
        <v>0</v>
      </c>
      <c r="N1906" s="3">
        <f>IFERROR(AVERAGE(N1909,N1926,N1945), 0)</f>
        <v>0</v>
      </c>
      <c r="O1906" s="3">
        <f>IFERROR(AVERAGE(O1909,O1926,O1945), 0)</f>
        <v>0</v>
      </c>
      <c r="P1906" s="3">
        <f>IFERROR(AVERAGE(P1909,P1926,P1945), 0)</f>
        <v>0</v>
      </c>
    </row>
    <row r="1907" spans="2:16" outlineLevel="2">
      <c r="B1907" s="4" t="s">
        <v>9</v>
      </c>
      <c r="D1907">
        <f>E1910+E1927+E1946</f>
        <v>0</v>
      </c>
      <c r="E1907">
        <f>F1910+F1927+F1946</f>
        <v>0</v>
      </c>
      <c r="F1907">
        <f>G1910+G1927+G1946</f>
        <v>0</v>
      </c>
      <c r="G1907">
        <f>H1910+H1927+H1946</f>
        <v>0</v>
      </c>
      <c r="H1907">
        <f>I1910+I1927+I1946</f>
        <v>0</v>
      </c>
      <c r="I1907">
        <f>J1910+J1927+J1946</f>
        <v>0</v>
      </c>
      <c r="J1907">
        <f>K1910+K1927+K1946</f>
        <v>0</v>
      </c>
      <c r="K1907">
        <f>L1910+L1927+L1946</f>
        <v>0</v>
      </c>
      <c r="L1907">
        <f>M1910+M1927+M1946</f>
        <v>0</v>
      </c>
      <c r="M1907">
        <f>N1910+N1927+N1946</f>
        <v>0</v>
      </c>
      <c r="N1907">
        <f>O1910+O1927+O1946</f>
        <v>0</v>
      </c>
      <c r="O1907">
        <f>P1910+P1927+P1946</f>
        <v>0</v>
      </c>
      <c r="P1907">
        <f>Q1910+Q1927+Q1946</f>
        <v>0</v>
      </c>
    </row>
    <row r="1908" spans="2:16" outlineLevel="2">
      <c r="B1908" s="4" t="s">
        <v>10</v>
      </c>
      <c r="D1908">
        <f>E1911+E1928+E1947</f>
        <v>0</v>
      </c>
      <c r="E1908">
        <f>F1911+F1928+F1947</f>
        <v>0</v>
      </c>
      <c r="F1908">
        <f>G1911+G1928+G1947</f>
        <v>0</v>
      </c>
      <c r="G1908">
        <f>H1911+H1928+H1947</f>
        <v>0</v>
      </c>
      <c r="H1908">
        <f>I1911+I1928+I1947</f>
        <v>0</v>
      </c>
      <c r="I1908">
        <f>J1911+J1928+J1947</f>
        <v>0</v>
      </c>
      <c r="J1908">
        <f>K1911+K1928+K1947</f>
        <v>0</v>
      </c>
      <c r="K1908">
        <f>L1911+L1928+L1947</f>
        <v>0</v>
      </c>
      <c r="L1908">
        <f>M1911+M1928+M1947</f>
        <v>0</v>
      </c>
      <c r="M1908">
        <f>N1911+N1928+N1947</f>
        <v>0</v>
      </c>
      <c r="N1908">
        <f>O1911+O1928+O1947</f>
        <v>0</v>
      </c>
      <c r="O1908">
        <f>P1911+P1928+P1947</f>
        <v>0</v>
      </c>
      <c r="P1908">
        <f>Q1911+Q1928+Q1947</f>
        <v>0</v>
      </c>
    </row>
    <row r="1909" spans="2:16" s="5" customFormat="1" outlineLevel="1">
      <c r="C1909" s="5" t="s">
        <v>18</v>
      </c>
      <c r="D1909" s="1">
        <f>IFERROR(D1910/D1911, D1910)</f>
        <v>0</v>
      </c>
      <c r="E1909" s="1">
        <f>IFERROR(E1910/E1911, E1910)</f>
        <v>0</v>
      </c>
      <c r="F1909" s="1">
        <f>IFERROR(F1910/F1911, F1910)</f>
        <v>0</v>
      </c>
      <c r="G1909" s="1">
        <f>IFERROR(G1910/G1911, G1910)</f>
        <v>0</v>
      </c>
      <c r="H1909" s="1">
        <f>IFERROR(H1910/H1911, H1910)</f>
        <v>0</v>
      </c>
      <c r="I1909" s="1">
        <f>IFERROR(I1910/I1911, I1910)</f>
        <v>0</v>
      </c>
      <c r="J1909" s="1">
        <f>IFERROR(J1910/J1911, J1910)</f>
        <v>0</v>
      </c>
      <c r="K1909" s="1">
        <f>IFERROR(K1910/K1911, K1910)</f>
        <v>0</v>
      </c>
      <c r="L1909" s="1">
        <f>IFERROR(L1910/L1911, L1910)</f>
        <v>0</v>
      </c>
      <c r="M1909" s="1">
        <f>IFERROR(M1910/M1911, M1910)</f>
        <v>0</v>
      </c>
      <c r="N1909" s="1">
        <f>IFERROR(N1910/N1911, N1910)</f>
        <v>0</v>
      </c>
      <c r="O1909" s="1">
        <f>IFERROR(O1910/O1911, O1910)</f>
        <v>0</v>
      </c>
      <c r="P1909" s="1">
        <f>IFERROR(P1910/P1911, P1910)</f>
        <v>0</v>
      </c>
    </row>
    <row r="1910" spans="2:16" outlineLevel="2">
      <c r="C1910" t="s">
        <v>10</v>
      </c>
      <c r="D1910">
        <f>COUNTIF(D1912:D1925, "1")</f>
        <v>0</v>
      </c>
      <c r="E1910">
        <f>COUNTIF(E1912:E1925, "1")</f>
        <v>0</v>
      </c>
      <c r="F1910">
        <f>COUNTIF(F1912:F1925, "1")</f>
        <v>0</v>
      </c>
      <c r="G1910">
        <f>COUNTIF(G1912:G1925, "1")</f>
        <v>0</v>
      </c>
      <c r="H1910">
        <f>COUNTIF(H1912:H1925, "1")</f>
        <v>0</v>
      </c>
      <c r="I1910">
        <f>COUNTIF(I1912:I1925, "1")</f>
        <v>0</v>
      </c>
      <c r="J1910">
        <f>COUNTIF(J1912:J1925, "1")</f>
        <v>0</v>
      </c>
      <c r="K1910">
        <f>COUNTIF(K1912:K1925, "1")</f>
        <v>0</v>
      </c>
      <c r="L1910">
        <f>COUNTIF(L1912:L1925, "1")</f>
        <v>0</v>
      </c>
      <c r="M1910">
        <f>COUNTIF(M1912:M1925, "1")</f>
        <v>0</v>
      </c>
      <c r="N1910">
        <f>COUNTIF(N1912:N1925, "1")</f>
        <v>0</v>
      </c>
      <c r="O1910">
        <f>COUNTIF(O1912:O1925, "1")</f>
        <v>0</v>
      </c>
      <c r="P1910">
        <f>COUNTIF(P1912:P1925, "1")</f>
        <v>0</v>
      </c>
    </row>
    <row r="1911" spans="2:16" outlineLevel="2">
      <c r="C1911" t="s">
        <v>12</v>
      </c>
      <c r="D1911">
        <f>COUNTIF(D1912:D1925, "0")</f>
        <v>0</v>
      </c>
      <c r="E1911">
        <f>COUNTIF(E1912:E1925, "0")</f>
        <v>0</v>
      </c>
      <c r="F1911">
        <f>COUNTIF(F1912:F1925, "0")</f>
        <v>0</v>
      </c>
      <c r="G1911">
        <f>COUNTIF(G1912:G1925, "0")</f>
        <v>0</v>
      </c>
      <c r="H1911">
        <f>COUNTIF(H1912:H1925, "0")</f>
        <v>0</v>
      </c>
      <c r="I1911">
        <f>COUNTIF(I1912:I1925, "0")</f>
        <v>0</v>
      </c>
      <c r="J1911">
        <f>COUNTIF(J1912:J1925, "0")</f>
        <v>0</v>
      </c>
      <c r="K1911">
        <f>COUNTIF(K1912:K1925, "0")</f>
        <v>0</v>
      </c>
      <c r="L1911">
        <f>COUNTIF(L1912:L1925, "0")</f>
        <v>0</v>
      </c>
      <c r="M1911">
        <f>COUNTIF(M1912:M1925, "0")</f>
        <v>0</v>
      </c>
      <c r="N1911">
        <f>COUNTIF(N1912:N1925, "0")</f>
        <v>0</v>
      </c>
      <c r="O1911">
        <f>COUNTIF(O1912:O1925, "0")</f>
        <v>0</v>
      </c>
      <c r="P1911">
        <f>COUNTIF(P1912:P1925, "0")</f>
        <v>0</v>
      </c>
    </row>
    <row r="1912" spans="2:16" outlineLevel="2">
      <c r="B1912" t="s">
        <v>19</v>
      </c>
      <c r="C1912" t="s">
        <v>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</row>
    <row r="1913" spans="2:16" outlineLevel="2">
      <c r="B1913" t="s">
        <v>19</v>
      </c>
      <c r="C1913" t="s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</row>
    <row r="1914" spans="2:16" outlineLevel="2">
      <c r="B1914" t="s">
        <v>19</v>
      </c>
      <c r="C1914" t="s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2:16" outlineLevel="2">
      <c r="B1915" t="s">
        <v>19</v>
      </c>
      <c r="C1915" t="s">
        <v>48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2:16" outlineLevel="2">
      <c r="B1916" t="s">
        <v>19</v>
      </c>
      <c r="C1916" t="s">
        <v>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0</v>
      </c>
    </row>
    <row r="1917" spans="2:16" outlineLevel="2">
      <c r="B1917" t="s">
        <v>19</v>
      </c>
      <c r="C1917" t="s">
        <v>31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1</v>
      </c>
      <c r="N1917">
        <v>0</v>
      </c>
      <c r="O1917">
        <v>0</v>
      </c>
      <c r="P1917">
        <v>0</v>
      </c>
    </row>
    <row r="1918" spans="2:16" outlineLevel="2">
      <c r="B1918" t="s">
        <v>19</v>
      </c>
      <c r="C1918" t="s">
        <v>32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2:16" outlineLevel="2">
      <c r="B1919" t="s">
        <v>19</v>
      </c>
      <c r="C1919" t="s">
        <v>34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2:16" outlineLevel="2">
      <c r="B1920" t="s">
        <v>19</v>
      </c>
      <c r="C1920" t="s">
        <v>36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</row>
    <row r="1921" spans="2:16" outlineLevel="2">
      <c r="B1921" t="s">
        <v>19</v>
      </c>
      <c r="C1921" t="s">
        <v>36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</row>
    <row r="1922" spans="2:16" outlineLevel="2">
      <c r="B1922" t="s">
        <v>19</v>
      </c>
      <c r="C1922" t="s">
        <v>37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</row>
    <row r="1923" spans="2:16" outlineLevel="2">
      <c r="B1923" t="s">
        <v>19</v>
      </c>
      <c r="C1923" t="s">
        <v>39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2:16" outlineLevel="2">
      <c r="B1924" t="s">
        <v>19</v>
      </c>
      <c r="C1924" t="s">
        <v>40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</row>
    <row r="1925" spans="2:16" outlineLevel="2">
      <c r="B1925" t="s">
        <v>19</v>
      </c>
      <c r="C1925" t="s">
        <v>40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</row>
    <row r="1926" spans="2:16" s="5" customFormat="1" outlineLevel="1">
      <c r="C1926" s="5" t="s">
        <v>15</v>
      </c>
      <c r="D1926" s="1">
        <f>IFERROR(D1927/D1928, D1927)</f>
        <v>0</v>
      </c>
      <c r="E1926" s="1">
        <f>IFERROR(E1927/E1928, E1927)</f>
        <v>0</v>
      </c>
      <c r="F1926" s="1">
        <f>IFERROR(F1927/F1928, F1927)</f>
        <v>0</v>
      </c>
      <c r="G1926" s="1">
        <f>IFERROR(G1927/G1928, G1927)</f>
        <v>0</v>
      </c>
      <c r="H1926" s="1">
        <f>IFERROR(H1927/H1928, H1927)</f>
        <v>0</v>
      </c>
      <c r="I1926" s="1">
        <f>IFERROR(I1927/I1928, I1927)</f>
        <v>0</v>
      </c>
      <c r="J1926" s="1">
        <f>IFERROR(J1927/J1928, J1927)</f>
        <v>0</v>
      </c>
      <c r="K1926" s="1">
        <f>IFERROR(K1927/K1928, K1927)</f>
        <v>0</v>
      </c>
      <c r="L1926" s="1">
        <f>IFERROR(L1927/L1928, L1927)</f>
        <v>0</v>
      </c>
      <c r="M1926" s="1">
        <f>IFERROR(M1927/M1928, M1927)</f>
        <v>0</v>
      </c>
      <c r="N1926" s="1">
        <f>IFERROR(N1927/N1928, N1927)</f>
        <v>0</v>
      </c>
      <c r="O1926" s="1">
        <f>IFERROR(O1927/O1928, O1927)</f>
        <v>0</v>
      </c>
      <c r="P1926" s="1">
        <f>IFERROR(P1927/P1928, P1927)</f>
        <v>0</v>
      </c>
    </row>
    <row r="1927" spans="2:16" outlineLevel="2">
      <c r="C1927" t="s">
        <v>10</v>
      </c>
      <c r="D1927">
        <f>COUNTIF(D1929:D1944, "1")</f>
        <v>0</v>
      </c>
      <c r="E1927">
        <f>COUNTIF(E1929:E1944, "1")</f>
        <v>0</v>
      </c>
      <c r="F1927">
        <f>COUNTIF(F1929:F1944, "1")</f>
        <v>0</v>
      </c>
      <c r="G1927">
        <f>COUNTIF(G1929:G1944, "1")</f>
        <v>0</v>
      </c>
      <c r="H1927">
        <f>COUNTIF(H1929:H1944, "1")</f>
        <v>0</v>
      </c>
      <c r="I1927">
        <f>COUNTIF(I1929:I1944, "1")</f>
        <v>0</v>
      </c>
      <c r="J1927">
        <f>COUNTIF(J1929:J1944, "1")</f>
        <v>0</v>
      </c>
      <c r="K1927">
        <f>COUNTIF(K1929:K1944, "1")</f>
        <v>0</v>
      </c>
      <c r="L1927">
        <f>COUNTIF(L1929:L1944, "1")</f>
        <v>0</v>
      </c>
      <c r="M1927">
        <f>COUNTIF(M1929:M1944, "1")</f>
        <v>0</v>
      </c>
      <c r="N1927">
        <f>COUNTIF(N1929:N1944, "1")</f>
        <v>0</v>
      </c>
      <c r="O1927">
        <f>COUNTIF(O1929:O1944, "1")</f>
        <v>0</v>
      </c>
      <c r="P1927">
        <f>COUNTIF(P1929:P1944, "1")</f>
        <v>0</v>
      </c>
    </row>
    <row r="1928" spans="2:16" outlineLevel="2">
      <c r="C1928" t="s">
        <v>12</v>
      </c>
      <c r="D1928">
        <f>COUNTIF(D1929:D1944, "0")</f>
        <v>0</v>
      </c>
      <c r="E1928">
        <f>COUNTIF(E1929:E1944, "0")</f>
        <v>0</v>
      </c>
      <c r="F1928">
        <f>COUNTIF(F1929:F1944, "0")</f>
        <v>0</v>
      </c>
      <c r="G1928">
        <f>COUNTIF(G1929:G1944, "0")</f>
        <v>0</v>
      </c>
      <c r="H1928">
        <f>COUNTIF(H1929:H1944, "0")</f>
        <v>0</v>
      </c>
      <c r="I1928">
        <f>COUNTIF(I1929:I1944, "0")</f>
        <v>0</v>
      </c>
      <c r="J1928">
        <f>COUNTIF(J1929:J1944, "0")</f>
        <v>0</v>
      </c>
      <c r="K1928">
        <f>COUNTIF(K1929:K1944, "0")</f>
        <v>0</v>
      </c>
      <c r="L1928">
        <f>COUNTIF(L1929:L1944, "0")</f>
        <v>0</v>
      </c>
      <c r="M1928">
        <f>COUNTIF(M1929:M1944, "0")</f>
        <v>0</v>
      </c>
      <c r="N1928">
        <f>COUNTIF(N1929:N1944, "0")</f>
        <v>0</v>
      </c>
      <c r="O1928">
        <f>COUNTIF(O1929:O1944, "0")</f>
        <v>0</v>
      </c>
      <c r="P1928">
        <f>COUNTIF(P1929:P1944, "0")</f>
        <v>0</v>
      </c>
    </row>
    <row r="1929" spans="2:16" outlineLevel="2">
      <c r="B1929" t="s">
        <v>16</v>
      </c>
      <c r="C1929" t="s">
        <v>26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2:16" outlineLevel="2">
      <c r="B1930" t="s">
        <v>16</v>
      </c>
      <c r="C1930" t="s">
        <v>27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</row>
    <row r="1931" spans="2:16" outlineLevel="2">
      <c r="B1931" t="s">
        <v>16</v>
      </c>
      <c r="C1931" t="s">
        <v>28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</row>
    <row r="1932" spans="2:16" outlineLevel="2">
      <c r="B1932" t="s">
        <v>16</v>
      </c>
      <c r="C1932" t="s">
        <v>48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2:16" outlineLevel="2">
      <c r="B1933" t="s">
        <v>16</v>
      </c>
      <c r="C1933" t="s">
        <v>29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</row>
    <row r="1934" spans="2:16" outlineLevel="2">
      <c r="B1934" t="s">
        <v>16</v>
      </c>
      <c r="C1934" t="s">
        <v>30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0</v>
      </c>
    </row>
    <row r="1935" spans="2:16" outlineLevel="2">
      <c r="B1935" t="s">
        <v>16</v>
      </c>
      <c r="C1935" t="s">
        <v>30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</row>
    <row r="1936" spans="2:16" outlineLevel="2">
      <c r="B1936" t="s">
        <v>16</v>
      </c>
      <c r="C1936" t="s">
        <v>31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2:16" outlineLevel="2">
      <c r="B1937" t="s">
        <v>16</v>
      </c>
      <c r="C1937" t="s">
        <v>20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2:16" outlineLevel="2">
      <c r="B1938" t="s">
        <v>16</v>
      </c>
      <c r="C1938" t="s">
        <v>20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2:16" outlineLevel="2">
      <c r="B1939" t="s">
        <v>16</v>
      </c>
      <c r="C1939" t="s">
        <v>32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2:16" outlineLevel="2">
      <c r="B1940" t="s">
        <v>16</v>
      </c>
      <c r="C1940" t="s">
        <v>34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2:16" outlineLevel="2">
      <c r="B1941" t="s">
        <v>16</v>
      </c>
      <c r="C1941" t="s">
        <v>35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2:16" outlineLevel="2">
      <c r="B1942" t="s">
        <v>16</v>
      </c>
      <c r="C1942" t="s">
        <v>38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</row>
    <row r="1943" spans="2:16" outlineLevel="2">
      <c r="B1943" t="s">
        <v>16</v>
      </c>
      <c r="C1943" t="s">
        <v>42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</row>
    <row r="1944" spans="2:16" outlineLevel="2">
      <c r="B1944" t="s">
        <v>16</v>
      </c>
      <c r="C1944" t="s">
        <v>51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2:16" s="5" customFormat="1" outlineLevel="1">
      <c r="C1945" s="5" t="s">
        <v>43</v>
      </c>
      <c r="D1945" s="1">
        <f>IFERROR(D1946/D1947, D1946)</f>
        <v>0</v>
      </c>
      <c r="E1945" s="1">
        <f>IFERROR(E1946/E1947, E1946)</f>
        <v>0</v>
      </c>
      <c r="F1945" s="1">
        <f>IFERROR(F1946/F1947, F1946)</f>
        <v>0</v>
      </c>
      <c r="G1945" s="1">
        <f>IFERROR(G1946/G1947, G1946)</f>
        <v>0</v>
      </c>
      <c r="H1945" s="1">
        <f>IFERROR(H1946/H1947, H1946)</f>
        <v>0</v>
      </c>
      <c r="I1945" s="1">
        <f>IFERROR(I1946/I1947, I1946)</f>
        <v>0</v>
      </c>
      <c r="J1945" s="1">
        <f>IFERROR(J1946/J1947, J1946)</f>
        <v>0</v>
      </c>
      <c r="K1945" s="1">
        <f>IFERROR(K1946/K1947, K1946)</f>
        <v>0</v>
      </c>
      <c r="L1945" s="1">
        <f>IFERROR(L1946/L1947, L1946)</f>
        <v>0</v>
      </c>
      <c r="M1945" s="1">
        <f>IFERROR(M1946/M1947, M1946)</f>
        <v>0</v>
      </c>
      <c r="N1945" s="1">
        <f>IFERROR(N1946/N1947, N1946)</f>
        <v>0</v>
      </c>
      <c r="O1945" s="1">
        <f>IFERROR(O1946/O1947, O1946)</f>
        <v>0</v>
      </c>
      <c r="P1945" s="1">
        <f>IFERROR(P1946/P1947, P1946)</f>
        <v>0</v>
      </c>
    </row>
    <row r="1946" spans="2:16" outlineLevel="2">
      <c r="C1946" t="s">
        <v>10</v>
      </c>
      <c r="D1946">
        <f>COUNTIF(D1948:D1964, "1")</f>
        <v>0</v>
      </c>
      <c r="E1946">
        <f>COUNTIF(E1948:E1964, "1")</f>
        <v>0</v>
      </c>
      <c r="F1946">
        <f>COUNTIF(F1948:F1964, "1")</f>
        <v>0</v>
      </c>
      <c r="G1946">
        <f>COUNTIF(G1948:G1964, "1")</f>
        <v>0</v>
      </c>
      <c r="H1946">
        <f>COUNTIF(H1948:H1964, "1")</f>
        <v>0</v>
      </c>
      <c r="I1946">
        <f>COUNTIF(I1948:I1964, "1")</f>
        <v>0</v>
      </c>
      <c r="J1946">
        <f>COUNTIF(J1948:J1964, "1")</f>
        <v>0</v>
      </c>
      <c r="K1946">
        <f>COUNTIF(K1948:K1964, "1")</f>
        <v>0</v>
      </c>
      <c r="L1946">
        <f>COUNTIF(L1948:L1964, "1")</f>
        <v>0</v>
      </c>
      <c r="M1946">
        <f>COUNTIF(M1948:M1964, "1")</f>
        <v>0</v>
      </c>
      <c r="N1946">
        <f>COUNTIF(N1948:N1964, "1")</f>
        <v>0</v>
      </c>
      <c r="O1946">
        <f>COUNTIF(O1948:O1964, "1")</f>
        <v>0</v>
      </c>
      <c r="P1946">
        <f>COUNTIF(P1948:P1964, "1")</f>
        <v>0</v>
      </c>
    </row>
    <row r="1947" spans="2:16" outlineLevel="2">
      <c r="C1947" t="s">
        <v>12</v>
      </c>
      <c r="D1947">
        <f>COUNTIF(D1948:D1964, "0")</f>
        <v>0</v>
      </c>
      <c r="E1947">
        <f>COUNTIF(E1948:E1964, "0")</f>
        <v>0</v>
      </c>
      <c r="F1947">
        <f>COUNTIF(F1948:F1964, "0")</f>
        <v>0</v>
      </c>
      <c r="G1947">
        <f>COUNTIF(G1948:G1964, "0")</f>
        <v>0</v>
      </c>
      <c r="H1947">
        <f>COUNTIF(H1948:H1964, "0")</f>
        <v>0</v>
      </c>
      <c r="I1947">
        <f>COUNTIF(I1948:I1964, "0")</f>
        <v>0</v>
      </c>
      <c r="J1947">
        <f>COUNTIF(J1948:J1964, "0")</f>
        <v>0</v>
      </c>
      <c r="K1947">
        <f>COUNTIF(K1948:K1964, "0")</f>
        <v>0</v>
      </c>
      <c r="L1947">
        <f>COUNTIF(L1948:L1964, "0")</f>
        <v>0</v>
      </c>
      <c r="M1947">
        <f>COUNTIF(M1948:M1964, "0")</f>
        <v>0</v>
      </c>
      <c r="N1947">
        <f>COUNTIF(N1948:N1964, "0")</f>
        <v>0</v>
      </c>
      <c r="O1947">
        <f>COUNTIF(O1948:O1964, "0")</f>
        <v>0</v>
      </c>
      <c r="P1947">
        <f>COUNTIF(P1948:P1964, "0")</f>
        <v>0</v>
      </c>
    </row>
    <row r="1948" spans="2:16" outlineLevel="2">
      <c r="B1948" t="s">
        <v>44</v>
      </c>
      <c r="C1948" t="s">
        <v>25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2:16" outlineLevel="2">
      <c r="B1949" t="s">
        <v>44</v>
      </c>
      <c r="C1949" t="s">
        <v>27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2:16" outlineLevel="2">
      <c r="B1950" t="s">
        <v>44</v>
      </c>
      <c r="C1950" t="s">
        <v>28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2:16" outlineLevel="2">
      <c r="B1951" t="s">
        <v>44</v>
      </c>
      <c r="C1951" t="s">
        <v>48</v>
      </c>
      <c r="D1951">
        <v>1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2:16" outlineLevel="2">
      <c r="B1952" t="s">
        <v>44</v>
      </c>
      <c r="C1952" t="s">
        <v>29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2:16" outlineLevel="2">
      <c r="B1953" t="s">
        <v>44</v>
      </c>
      <c r="C1953" t="s">
        <v>31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2:16" outlineLevel="2">
      <c r="B1954" t="s">
        <v>44</v>
      </c>
      <c r="C1954" t="s">
        <v>20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2:16" outlineLevel="2">
      <c r="B1955" t="s">
        <v>44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2:16" outlineLevel="2">
      <c r="B1956" t="s">
        <v>44</v>
      </c>
      <c r="C1956" t="s">
        <v>33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2:16" outlineLevel="2">
      <c r="B1957" t="s">
        <v>44</v>
      </c>
      <c r="C1957" t="s">
        <v>34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2:16" outlineLevel="2">
      <c r="B1958" t="s">
        <v>44</v>
      </c>
      <c r="C1958" t="s">
        <v>36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2:16" outlineLevel="2">
      <c r="B1959" t="s">
        <v>44</v>
      </c>
      <c r="C1959" t="s">
        <v>38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</row>
    <row r="1960" spans="2:16" outlineLevel="2">
      <c r="B1960" t="s">
        <v>44</v>
      </c>
      <c r="C1960" t="s">
        <v>39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2:16" outlineLevel="2">
      <c r="B1961" t="s">
        <v>44</v>
      </c>
      <c r="C1961" t="s">
        <v>40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2:16" outlineLevel="2">
      <c r="B1962" t="s">
        <v>44</v>
      </c>
      <c r="C1962" t="s">
        <v>41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2:16" outlineLevel="2">
      <c r="B1963" t="s">
        <v>44</v>
      </c>
      <c r="C1963" t="s">
        <v>42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0</v>
      </c>
    </row>
    <row r="1964" spans="2:16" outlineLevel="2">
      <c r="B1964" t="s">
        <v>44</v>
      </c>
      <c r="C1964" t="s">
        <v>50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2:16" s="3" customFormat="1">
      <c r="B1965" s="3" t="s">
        <v>140</v>
      </c>
      <c r="C1965" s="3" t="s">
        <v>8</v>
      </c>
      <c r="D1965" s="3">
        <f>IFERROR(AVERAGE(D1968), 0)</f>
        <v>0</v>
      </c>
      <c r="E1965" s="3">
        <f>IFERROR(AVERAGE(E1968), 0)</f>
        <v>0</v>
      </c>
      <c r="F1965" s="3">
        <f>IFERROR(AVERAGE(F1968), 0)</f>
        <v>0</v>
      </c>
      <c r="G1965" s="3">
        <f>IFERROR(AVERAGE(G1968), 0)</f>
        <v>0</v>
      </c>
      <c r="H1965" s="3">
        <f>IFERROR(AVERAGE(H1968), 0)</f>
        <v>0</v>
      </c>
      <c r="I1965" s="3">
        <f>IFERROR(AVERAGE(I1968), 0)</f>
        <v>0</v>
      </c>
      <c r="J1965" s="3">
        <f>IFERROR(AVERAGE(J1968), 0)</f>
        <v>0</v>
      </c>
      <c r="K1965" s="3">
        <f>IFERROR(AVERAGE(K1968), 0)</f>
        <v>0</v>
      </c>
      <c r="L1965" s="3">
        <f>IFERROR(AVERAGE(L1968), 0)</f>
        <v>0</v>
      </c>
      <c r="M1965" s="3">
        <f>IFERROR(AVERAGE(M1968), 0)</f>
        <v>0</v>
      </c>
      <c r="N1965" s="3">
        <f>IFERROR(AVERAGE(N1968), 0)</f>
        <v>0</v>
      </c>
      <c r="O1965" s="3">
        <f>IFERROR(AVERAGE(O1968), 0)</f>
        <v>0</v>
      </c>
      <c r="P1965" s="3">
        <f>IFERROR(AVERAGE(P1968), 0)</f>
        <v>0</v>
      </c>
    </row>
    <row r="1966" spans="2:16" outlineLevel="2">
      <c r="B1966" s="4" t="s">
        <v>9</v>
      </c>
      <c r="D1966">
        <f>E1969</f>
        <v>0</v>
      </c>
      <c r="E1966">
        <f>F1969</f>
        <v>0</v>
      </c>
      <c r="F1966">
        <f>G1969</f>
        <v>0</v>
      </c>
      <c r="G1966">
        <f>H1969</f>
        <v>0</v>
      </c>
      <c r="H1966">
        <f>I1969</f>
        <v>0</v>
      </c>
      <c r="I1966">
        <f>J1969</f>
        <v>0</v>
      </c>
      <c r="J1966">
        <f>K1969</f>
        <v>0</v>
      </c>
      <c r="K1966">
        <f>L1969</f>
        <v>0</v>
      </c>
      <c r="L1966">
        <f>M1969</f>
        <v>0</v>
      </c>
      <c r="M1966">
        <f>N1969</f>
        <v>0</v>
      </c>
      <c r="N1966">
        <f>O1969</f>
        <v>0</v>
      </c>
      <c r="O1966">
        <f>P1969</f>
        <v>0</v>
      </c>
      <c r="P1966">
        <f>Q1969</f>
        <v>0</v>
      </c>
    </row>
    <row r="1967" spans="2:16" outlineLevel="2">
      <c r="B1967" s="4" t="s">
        <v>10</v>
      </c>
      <c r="D1967">
        <f>E1970</f>
        <v>0</v>
      </c>
      <c r="E1967">
        <f>F1970</f>
        <v>0</v>
      </c>
      <c r="F1967">
        <f>G1970</f>
        <v>0</v>
      </c>
      <c r="G1967">
        <f>H1970</f>
        <v>0</v>
      </c>
      <c r="H1967">
        <f>I1970</f>
        <v>0</v>
      </c>
      <c r="I1967">
        <f>J1970</f>
        <v>0</v>
      </c>
      <c r="J1967">
        <f>K1970</f>
        <v>0</v>
      </c>
      <c r="K1967">
        <f>L1970</f>
        <v>0</v>
      </c>
      <c r="L1967">
        <f>M1970</f>
        <v>0</v>
      </c>
      <c r="M1967">
        <f>N1970</f>
        <v>0</v>
      </c>
      <c r="N1967">
        <f>O1970</f>
        <v>0</v>
      </c>
      <c r="O1967">
        <f>P1970</f>
        <v>0</v>
      </c>
      <c r="P1967">
        <f>Q1970</f>
        <v>0</v>
      </c>
    </row>
    <row r="1968" spans="2:16" s="5" customFormat="1" outlineLevel="1">
      <c r="C1968" s="5" t="s">
        <v>15</v>
      </c>
      <c r="D1968" s="1">
        <f>IFERROR(D1969/D1970, D1969)</f>
        <v>0</v>
      </c>
      <c r="E1968" s="1">
        <f>IFERROR(E1969/E1970, E1969)</f>
        <v>0</v>
      </c>
      <c r="F1968" s="1">
        <f>IFERROR(F1969/F1970, F1969)</f>
        <v>0</v>
      </c>
      <c r="G1968" s="1">
        <f>IFERROR(G1969/G1970, G1969)</f>
        <v>0</v>
      </c>
      <c r="H1968" s="1">
        <f>IFERROR(H1969/H1970, H1969)</f>
        <v>0</v>
      </c>
      <c r="I1968" s="1">
        <f>IFERROR(I1969/I1970, I1969)</f>
        <v>0</v>
      </c>
      <c r="J1968" s="1">
        <f>IFERROR(J1969/J1970, J1969)</f>
        <v>0</v>
      </c>
      <c r="K1968" s="1">
        <f>IFERROR(K1969/K1970, K1969)</f>
        <v>0</v>
      </c>
      <c r="L1968" s="1">
        <f>IFERROR(L1969/L1970, L1969)</f>
        <v>0</v>
      </c>
      <c r="M1968" s="1">
        <f>IFERROR(M1969/M1970, M1969)</f>
        <v>0</v>
      </c>
      <c r="N1968" s="1">
        <f>IFERROR(N1969/N1970, N1969)</f>
        <v>0</v>
      </c>
      <c r="O1968" s="1">
        <f>IFERROR(O1969/O1970, O1969)</f>
        <v>0</v>
      </c>
      <c r="P1968" s="1">
        <f>IFERROR(P1969/P1970, P1969)</f>
        <v>0</v>
      </c>
    </row>
    <row r="1969" spans="2:16" outlineLevel="2">
      <c r="C1969" t="s">
        <v>10</v>
      </c>
      <c r="D1969">
        <f>COUNTIF(D1971:D1986, "1")</f>
        <v>0</v>
      </c>
      <c r="E1969">
        <f>COUNTIF(E1971:E1986, "1")</f>
        <v>0</v>
      </c>
      <c r="F1969">
        <f>COUNTIF(F1971:F1986, "1")</f>
        <v>0</v>
      </c>
      <c r="G1969">
        <f>COUNTIF(G1971:G1986, "1")</f>
        <v>0</v>
      </c>
      <c r="H1969">
        <f>COUNTIF(H1971:H1986, "1")</f>
        <v>0</v>
      </c>
      <c r="I1969">
        <f>COUNTIF(I1971:I1986, "1")</f>
        <v>0</v>
      </c>
      <c r="J1969">
        <f>COUNTIF(J1971:J1986, "1")</f>
        <v>0</v>
      </c>
      <c r="K1969">
        <f>COUNTIF(K1971:K1986, "1")</f>
        <v>0</v>
      </c>
      <c r="L1969">
        <f>COUNTIF(L1971:L1986, "1")</f>
        <v>0</v>
      </c>
      <c r="M1969">
        <f>COUNTIF(M1971:M1986, "1")</f>
        <v>0</v>
      </c>
      <c r="N1969">
        <f>COUNTIF(N1971:N1986, "1")</f>
        <v>0</v>
      </c>
      <c r="O1969">
        <f>COUNTIF(O1971:O1986, "1")</f>
        <v>0</v>
      </c>
      <c r="P1969">
        <f>COUNTIF(P1971:P1986, "1")</f>
        <v>0</v>
      </c>
    </row>
    <row r="1970" spans="2:16" outlineLevel="2">
      <c r="C1970" t="s">
        <v>12</v>
      </c>
      <c r="D1970">
        <f>COUNTIF(D1971:D1986, "0")</f>
        <v>0</v>
      </c>
      <c r="E1970">
        <f>COUNTIF(E1971:E1986, "0")</f>
        <v>0</v>
      </c>
      <c r="F1970">
        <f>COUNTIF(F1971:F1986, "0")</f>
        <v>0</v>
      </c>
      <c r="G1970">
        <f>COUNTIF(G1971:G1986, "0")</f>
        <v>0</v>
      </c>
      <c r="H1970">
        <f>COUNTIF(H1971:H1986, "0")</f>
        <v>0</v>
      </c>
      <c r="I1970">
        <f>COUNTIF(I1971:I1986, "0")</f>
        <v>0</v>
      </c>
      <c r="J1970">
        <f>COUNTIF(J1971:J1986, "0")</f>
        <v>0</v>
      </c>
      <c r="K1970">
        <f>COUNTIF(K1971:K1986, "0")</f>
        <v>0</v>
      </c>
      <c r="L1970">
        <f>COUNTIF(L1971:L1986, "0")</f>
        <v>0</v>
      </c>
      <c r="M1970">
        <f>COUNTIF(M1971:M1986, "0")</f>
        <v>0</v>
      </c>
      <c r="N1970">
        <f>COUNTIF(N1971:N1986, "0")</f>
        <v>0</v>
      </c>
      <c r="O1970">
        <f>COUNTIF(O1971:O1986, "0")</f>
        <v>0</v>
      </c>
      <c r="P1970">
        <f>COUNTIF(P1971:P1986, "0")</f>
        <v>0</v>
      </c>
    </row>
    <row r="1971" spans="2:16" outlineLevel="2">
      <c r="B1971" t="s">
        <v>16</v>
      </c>
      <c r="C1971" t="s">
        <v>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2:16" outlineLevel="2">
      <c r="B1972" t="s">
        <v>16</v>
      </c>
      <c r="C1972" t="s">
        <v>26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2:16" outlineLevel="2">
      <c r="B1973" t="s">
        <v>16</v>
      </c>
      <c r="C1973" t="s">
        <v>27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2:16" outlineLevel="2">
      <c r="B1974" t="s">
        <v>16</v>
      </c>
      <c r="C1974" t="s">
        <v>28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2:16" outlineLevel="2">
      <c r="B1975" t="s">
        <v>16</v>
      </c>
      <c r="C1975" t="s">
        <v>48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2:16" outlineLevel="2">
      <c r="B1976" t="s">
        <v>16</v>
      </c>
      <c r="C1976" t="s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2:16" outlineLevel="2">
      <c r="B1977" t="s">
        <v>16</v>
      </c>
      <c r="C1977" t="s">
        <v>29</v>
      </c>
      <c r="D1977">
        <v>1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2:16" outlineLevel="2">
      <c r="B1978" t="s">
        <v>16</v>
      </c>
      <c r="C1978" t="s">
        <v>30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2:16" outlineLevel="2">
      <c r="B1979" t="s">
        <v>16</v>
      </c>
      <c r="C1979" t="s">
        <v>31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</row>
    <row r="1980" spans="2:16" outlineLevel="2">
      <c r="B1980" t="s">
        <v>16</v>
      </c>
      <c r="C1980" t="s">
        <v>20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2:16" outlineLevel="2">
      <c r="B1981" t="s">
        <v>16</v>
      </c>
      <c r="C1981" t="s">
        <v>32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2:16" outlineLevel="2">
      <c r="B1982" t="s">
        <v>16</v>
      </c>
      <c r="C1982" t="s">
        <v>33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2:16" outlineLevel="2">
      <c r="B1983" t="s">
        <v>16</v>
      </c>
      <c r="C1983" t="s">
        <v>34</v>
      </c>
      <c r="D1983">
        <v>0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2:16" outlineLevel="2">
      <c r="B1984" t="s">
        <v>16</v>
      </c>
      <c r="C1984" t="s">
        <v>35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</row>
    <row r="1985" spans="2:16" outlineLevel="2">
      <c r="B1985" t="s">
        <v>16</v>
      </c>
      <c r="C1985" t="s">
        <v>36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2:16" outlineLevel="2">
      <c r="B1986" t="s">
        <v>16</v>
      </c>
      <c r="C1986" t="s">
        <v>37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2:16" s="3" customFormat="1">
      <c r="B1987" s="3" t="s">
        <v>141</v>
      </c>
      <c r="C1987" s="3" t="s">
        <v>8</v>
      </c>
      <c r="D1987" s="3">
        <f>IFERROR(AVERAGE(D1990), 0)</f>
        <v>0</v>
      </c>
      <c r="E1987" s="3">
        <f>IFERROR(AVERAGE(E1990), 0)</f>
        <v>0</v>
      </c>
      <c r="F1987" s="3">
        <f>IFERROR(AVERAGE(F1990), 0)</f>
        <v>0</v>
      </c>
      <c r="G1987" s="3">
        <f>IFERROR(AVERAGE(G1990), 0)</f>
        <v>0</v>
      </c>
      <c r="H1987" s="3">
        <f>IFERROR(AVERAGE(H1990), 0)</f>
        <v>0</v>
      </c>
      <c r="I1987" s="3">
        <f>IFERROR(AVERAGE(I1990), 0)</f>
        <v>0</v>
      </c>
      <c r="J1987" s="3">
        <f>IFERROR(AVERAGE(J1990), 0)</f>
        <v>0</v>
      </c>
      <c r="K1987" s="3">
        <f>IFERROR(AVERAGE(K1990), 0)</f>
        <v>0</v>
      </c>
      <c r="L1987" s="3">
        <f>IFERROR(AVERAGE(L1990), 0)</f>
        <v>0</v>
      </c>
      <c r="M1987" s="3">
        <f>IFERROR(AVERAGE(M1990), 0)</f>
        <v>0</v>
      </c>
      <c r="N1987" s="3">
        <f>IFERROR(AVERAGE(N1990), 0)</f>
        <v>0</v>
      </c>
      <c r="O1987" s="3">
        <f>IFERROR(AVERAGE(O1990), 0)</f>
        <v>0</v>
      </c>
      <c r="P1987" s="3">
        <f>IFERROR(AVERAGE(P1990), 0)</f>
        <v>0</v>
      </c>
    </row>
    <row r="1988" spans="2:16" outlineLevel="2">
      <c r="B1988" s="4" t="s">
        <v>9</v>
      </c>
      <c r="D1988">
        <f>E1991</f>
        <v>0</v>
      </c>
      <c r="E1988">
        <f>F1991</f>
        <v>0</v>
      </c>
      <c r="F1988">
        <f>G1991</f>
        <v>0</v>
      </c>
      <c r="G1988">
        <f>H1991</f>
        <v>0</v>
      </c>
      <c r="H1988">
        <f>I1991</f>
        <v>0</v>
      </c>
      <c r="I1988">
        <f>J1991</f>
        <v>0</v>
      </c>
      <c r="J1988">
        <f>K1991</f>
        <v>0</v>
      </c>
      <c r="K1988">
        <f>L1991</f>
        <v>0</v>
      </c>
      <c r="L1988">
        <f>M1991</f>
        <v>0</v>
      </c>
      <c r="M1988">
        <f>N1991</f>
        <v>0</v>
      </c>
      <c r="N1988">
        <f>O1991</f>
        <v>0</v>
      </c>
      <c r="O1988">
        <f>P1991</f>
        <v>0</v>
      </c>
      <c r="P1988">
        <f>Q1991</f>
        <v>0</v>
      </c>
    </row>
    <row r="1989" spans="2:16" outlineLevel="2">
      <c r="B1989" s="4" t="s">
        <v>10</v>
      </c>
      <c r="D1989">
        <f>E1992</f>
        <v>0</v>
      </c>
      <c r="E1989">
        <f>F1992</f>
        <v>0</v>
      </c>
      <c r="F1989">
        <f>G1992</f>
        <v>0</v>
      </c>
      <c r="G1989">
        <f>H1992</f>
        <v>0</v>
      </c>
      <c r="H1989">
        <f>I1992</f>
        <v>0</v>
      </c>
      <c r="I1989">
        <f>J1992</f>
        <v>0</v>
      </c>
      <c r="J1989">
        <f>K1992</f>
        <v>0</v>
      </c>
      <c r="K1989">
        <f>L1992</f>
        <v>0</v>
      </c>
      <c r="L1989">
        <f>M1992</f>
        <v>0</v>
      </c>
      <c r="M1989">
        <f>N1992</f>
        <v>0</v>
      </c>
      <c r="N1989">
        <f>O1992</f>
        <v>0</v>
      </c>
      <c r="O1989">
        <f>P1992</f>
        <v>0</v>
      </c>
      <c r="P1989">
        <f>Q1992</f>
        <v>0</v>
      </c>
    </row>
    <row r="1990" spans="2:16" s="5" customFormat="1" outlineLevel="1">
      <c r="C1990" s="5" t="s">
        <v>15</v>
      </c>
      <c r="D1990" s="1">
        <f>IFERROR(D1991/D1992, D1991)</f>
        <v>0</v>
      </c>
      <c r="E1990" s="1">
        <f>IFERROR(E1991/E1992, E1991)</f>
        <v>0</v>
      </c>
      <c r="F1990" s="1">
        <f>IFERROR(F1991/F1992, F1991)</f>
        <v>0</v>
      </c>
      <c r="G1990" s="1">
        <f>IFERROR(G1991/G1992, G1991)</f>
        <v>0</v>
      </c>
      <c r="H1990" s="1">
        <f>IFERROR(H1991/H1992, H1991)</f>
        <v>0</v>
      </c>
      <c r="I1990" s="1">
        <f>IFERROR(I1991/I1992, I1991)</f>
        <v>0</v>
      </c>
      <c r="J1990" s="1">
        <f>IFERROR(J1991/J1992, J1991)</f>
        <v>0</v>
      </c>
      <c r="K1990" s="1">
        <f>IFERROR(K1991/K1992, K1991)</f>
        <v>0</v>
      </c>
      <c r="L1990" s="1">
        <f>IFERROR(L1991/L1992, L1991)</f>
        <v>0</v>
      </c>
      <c r="M1990" s="1">
        <f>IFERROR(M1991/M1992, M1991)</f>
        <v>0</v>
      </c>
      <c r="N1990" s="1">
        <f>IFERROR(N1991/N1992, N1991)</f>
        <v>0</v>
      </c>
      <c r="O1990" s="1">
        <f>IFERROR(O1991/O1992, O1991)</f>
        <v>0</v>
      </c>
      <c r="P1990" s="1">
        <f>IFERROR(P1991/P1992, P1991)</f>
        <v>0</v>
      </c>
    </row>
    <row r="1991" spans="2:16" outlineLevel="2">
      <c r="C1991" t="s">
        <v>10</v>
      </c>
      <c r="D1991">
        <f>COUNTIF(D1993:D1999, "1")</f>
        <v>0</v>
      </c>
      <c r="E1991">
        <f>COUNTIF(E1993:E1999, "1")</f>
        <v>0</v>
      </c>
      <c r="F1991">
        <f>COUNTIF(F1993:F1999, "1")</f>
        <v>0</v>
      </c>
      <c r="G1991">
        <f>COUNTIF(G1993:G1999, "1")</f>
        <v>0</v>
      </c>
      <c r="H1991">
        <f>COUNTIF(H1993:H1999, "1")</f>
        <v>0</v>
      </c>
      <c r="I1991">
        <f>COUNTIF(I1993:I1999, "1")</f>
        <v>0</v>
      </c>
      <c r="J1991">
        <f>COUNTIF(J1993:J1999, "1")</f>
        <v>0</v>
      </c>
      <c r="K1991">
        <f>COUNTIF(K1993:K1999, "1")</f>
        <v>0</v>
      </c>
      <c r="L1991">
        <f>COUNTIF(L1993:L1999, "1")</f>
        <v>0</v>
      </c>
      <c r="M1991">
        <f>COUNTIF(M1993:M1999, "1")</f>
        <v>0</v>
      </c>
      <c r="N1991">
        <f>COUNTIF(N1993:N1999, "1")</f>
        <v>0</v>
      </c>
      <c r="O1991">
        <f>COUNTIF(O1993:O1999, "1")</f>
        <v>0</v>
      </c>
      <c r="P1991">
        <f>COUNTIF(P1993:P1999, "1")</f>
        <v>0</v>
      </c>
    </row>
    <row r="1992" spans="2:16" outlineLevel="2">
      <c r="C1992" t="s">
        <v>12</v>
      </c>
      <c r="D1992">
        <f>COUNTIF(D1993:D1999, "0")</f>
        <v>0</v>
      </c>
      <c r="E1992">
        <f>COUNTIF(E1993:E1999, "0")</f>
        <v>0</v>
      </c>
      <c r="F1992">
        <f>COUNTIF(F1993:F1999, "0")</f>
        <v>0</v>
      </c>
      <c r="G1992">
        <f>COUNTIF(G1993:G1999, "0")</f>
        <v>0</v>
      </c>
      <c r="H1992">
        <f>COUNTIF(H1993:H1999, "0")</f>
        <v>0</v>
      </c>
      <c r="I1992">
        <f>COUNTIF(I1993:I1999, "0")</f>
        <v>0</v>
      </c>
      <c r="J1992">
        <f>COUNTIF(J1993:J1999, "0")</f>
        <v>0</v>
      </c>
      <c r="K1992">
        <f>COUNTIF(K1993:K1999, "0")</f>
        <v>0</v>
      </c>
      <c r="L1992">
        <f>COUNTIF(L1993:L1999, "0")</f>
        <v>0</v>
      </c>
      <c r="M1992">
        <f>COUNTIF(M1993:M1999, "0")</f>
        <v>0</v>
      </c>
      <c r="N1992">
        <f>COUNTIF(N1993:N1999, "0")</f>
        <v>0</v>
      </c>
      <c r="O1992">
        <f>COUNTIF(O1993:O1999, "0")</f>
        <v>0</v>
      </c>
      <c r="P1992">
        <f>COUNTIF(P1993:P1999, "0")</f>
        <v>0</v>
      </c>
    </row>
    <row r="1993" spans="2:16" outlineLevel="2">
      <c r="B1993" t="s">
        <v>16</v>
      </c>
      <c r="C1993" t="s">
        <v>48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</row>
    <row r="1994" spans="2:16" outlineLevel="2">
      <c r="B1994" t="s">
        <v>16</v>
      </c>
      <c r="C1994" t="s">
        <v>28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2:16" outlineLevel="2">
      <c r="B1995" t="s">
        <v>16</v>
      </c>
      <c r="C1995" t="s">
        <v>29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2:16" outlineLevel="2">
      <c r="B1996" t="s">
        <v>16</v>
      </c>
      <c r="C1996" t="s">
        <v>27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2:16" outlineLevel="2">
      <c r="B1997" t="s">
        <v>16</v>
      </c>
      <c r="C1997" t="s">
        <v>26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2:16" outlineLevel="2">
      <c r="B1998" t="s">
        <v>16</v>
      </c>
      <c r="C1998" t="s">
        <v>30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2:16" outlineLevel="2">
      <c r="B1999" t="s">
        <v>16</v>
      </c>
      <c r="C1999" t="s">
        <v>88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2:16" s="3" customFormat="1">
      <c r="B2000" s="3" t="s">
        <v>142</v>
      </c>
      <c r="C2000" s="3" t="s">
        <v>8</v>
      </c>
      <c r="D2000" s="3">
        <f>IFERROR(AVERAGE(D2003,D2010,D2014,D2019), 0)</f>
        <v>0</v>
      </c>
      <c r="E2000" s="3">
        <f>IFERROR(AVERAGE(E2003,E2010,E2014,E2019), 0)</f>
        <v>0</v>
      </c>
      <c r="F2000" s="3">
        <f>IFERROR(AVERAGE(F2003,F2010,F2014,F2019), 0)</f>
        <v>0</v>
      </c>
      <c r="G2000" s="3">
        <f>IFERROR(AVERAGE(G2003,G2010,G2014,G2019), 0)</f>
        <v>0</v>
      </c>
      <c r="H2000" s="3">
        <f>IFERROR(AVERAGE(H2003,H2010,H2014,H2019), 0)</f>
        <v>0</v>
      </c>
      <c r="I2000" s="3">
        <f>IFERROR(AVERAGE(I2003,I2010,I2014,I2019), 0)</f>
        <v>0</v>
      </c>
      <c r="J2000" s="3">
        <f>IFERROR(AVERAGE(J2003,J2010,J2014,J2019), 0)</f>
        <v>0</v>
      </c>
      <c r="K2000" s="3">
        <f>IFERROR(AVERAGE(K2003,K2010,K2014,K2019), 0)</f>
        <v>0</v>
      </c>
      <c r="L2000" s="3">
        <f>IFERROR(AVERAGE(L2003,L2010,L2014,L2019), 0)</f>
        <v>0</v>
      </c>
      <c r="M2000" s="3">
        <f>IFERROR(AVERAGE(M2003,M2010,M2014,M2019), 0)</f>
        <v>0</v>
      </c>
      <c r="N2000" s="3">
        <f>IFERROR(AVERAGE(N2003,N2010,N2014,N2019), 0)</f>
        <v>0</v>
      </c>
      <c r="O2000" s="3">
        <f>IFERROR(AVERAGE(O2003,O2010,O2014,O2019), 0)</f>
        <v>0</v>
      </c>
      <c r="P2000" s="3">
        <f>IFERROR(AVERAGE(P2003,P2010,P2014,P2019), 0)</f>
        <v>0</v>
      </c>
    </row>
    <row r="2001" spans="2:16" outlineLevel="2">
      <c r="B2001" s="4" t="s">
        <v>9</v>
      </c>
      <c r="D2001">
        <f>E2004+E2011+E2015+E2020</f>
        <v>0</v>
      </c>
      <c r="E2001">
        <f>F2004+F2011+F2015+F2020</f>
        <v>0</v>
      </c>
      <c r="F2001">
        <f>G2004+G2011+G2015+G2020</f>
        <v>0</v>
      </c>
      <c r="G2001">
        <f>H2004+H2011+H2015+H2020</f>
        <v>0</v>
      </c>
      <c r="H2001">
        <f>I2004+I2011+I2015+I2020</f>
        <v>0</v>
      </c>
      <c r="I2001">
        <f>J2004+J2011+J2015+J2020</f>
        <v>0</v>
      </c>
      <c r="J2001">
        <f>K2004+K2011+K2015+K2020</f>
        <v>0</v>
      </c>
      <c r="K2001">
        <f>L2004+L2011+L2015+L2020</f>
        <v>0</v>
      </c>
      <c r="L2001">
        <f>M2004+M2011+M2015+M2020</f>
        <v>0</v>
      </c>
      <c r="M2001">
        <f>N2004+N2011+N2015+N2020</f>
        <v>0</v>
      </c>
      <c r="N2001">
        <f>O2004+O2011+O2015+O2020</f>
        <v>0</v>
      </c>
      <c r="O2001">
        <f>P2004+P2011+P2015+P2020</f>
        <v>0</v>
      </c>
      <c r="P2001">
        <f>Q2004+Q2011+Q2015+Q2020</f>
        <v>0</v>
      </c>
    </row>
    <row r="2002" spans="2:16" outlineLevel="2">
      <c r="B2002" s="4" t="s">
        <v>10</v>
      </c>
      <c r="D2002">
        <f>E2005+E2012+E2016+E2021</f>
        <v>0</v>
      </c>
      <c r="E2002">
        <f>F2005+F2012+F2016+F2021</f>
        <v>0</v>
      </c>
      <c r="F2002">
        <f>G2005+G2012+G2016+G2021</f>
        <v>0</v>
      </c>
      <c r="G2002">
        <f>H2005+H2012+H2016+H2021</f>
        <v>0</v>
      </c>
      <c r="H2002">
        <f>I2005+I2012+I2016+I2021</f>
        <v>0</v>
      </c>
      <c r="I2002">
        <f>J2005+J2012+J2016+J2021</f>
        <v>0</v>
      </c>
      <c r="J2002">
        <f>K2005+K2012+K2016+K2021</f>
        <v>0</v>
      </c>
      <c r="K2002">
        <f>L2005+L2012+L2016+L2021</f>
        <v>0</v>
      </c>
      <c r="L2002">
        <f>M2005+M2012+M2016+M2021</f>
        <v>0</v>
      </c>
      <c r="M2002">
        <f>N2005+N2012+N2016+N2021</f>
        <v>0</v>
      </c>
      <c r="N2002">
        <f>O2005+O2012+O2016+O2021</f>
        <v>0</v>
      </c>
      <c r="O2002">
        <f>P2005+P2012+P2016+P2021</f>
        <v>0</v>
      </c>
      <c r="P2002">
        <f>Q2005+Q2012+Q2016+Q2021</f>
        <v>0</v>
      </c>
    </row>
    <row r="2003" spans="2:16" s="5" customFormat="1" outlineLevel="1">
      <c r="C2003" s="5" t="s">
        <v>43</v>
      </c>
      <c r="D2003" s="1">
        <f>IFERROR(D2004/D2005, D2004)</f>
        <v>0</v>
      </c>
      <c r="E2003" s="1">
        <f>IFERROR(E2004/E2005, E2004)</f>
        <v>0</v>
      </c>
      <c r="F2003" s="1">
        <f>IFERROR(F2004/F2005, F2004)</f>
        <v>0</v>
      </c>
      <c r="G2003" s="1">
        <f>IFERROR(G2004/G2005, G2004)</f>
        <v>0</v>
      </c>
      <c r="H2003" s="1">
        <f>IFERROR(H2004/H2005, H2004)</f>
        <v>0</v>
      </c>
      <c r="I2003" s="1">
        <f>IFERROR(I2004/I2005, I2004)</f>
        <v>0</v>
      </c>
      <c r="J2003" s="1">
        <f>IFERROR(J2004/J2005, J2004)</f>
        <v>0</v>
      </c>
      <c r="K2003" s="1">
        <f>IFERROR(K2004/K2005, K2004)</f>
        <v>0</v>
      </c>
      <c r="L2003" s="1">
        <f>IFERROR(L2004/L2005, L2004)</f>
        <v>0</v>
      </c>
      <c r="M2003" s="1">
        <f>IFERROR(M2004/M2005, M2004)</f>
        <v>0</v>
      </c>
      <c r="N2003" s="1">
        <f>IFERROR(N2004/N2005, N2004)</f>
        <v>0</v>
      </c>
      <c r="O2003" s="1">
        <f>IFERROR(O2004/O2005, O2004)</f>
        <v>0</v>
      </c>
      <c r="P2003" s="1">
        <f>IFERROR(P2004/P2005, P2004)</f>
        <v>0</v>
      </c>
    </row>
    <row r="2004" spans="2:16" outlineLevel="2">
      <c r="C2004" t="s">
        <v>10</v>
      </c>
      <c r="D2004">
        <f>COUNTIF(D2006:D2009, "1")</f>
        <v>0</v>
      </c>
      <c r="E2004">
        <f>COUNTIF(E2006:E2009, "1")</f>
        <v>0</v>
      </c>
      <c r="F2004">
        <f>COUNTIF(F2006:F2009, "1")</f>
        <v>0</v>
      </c>
      <c r="G2004">
        <f>COUNTIF(G2006:G2009, "1")</f>
        <v>0</v>
      </c>
      <c r="H2004">
        <f>COUNTIF(H2006:H2009, "1")</f>
        <v>0</v>
      </c>
      <c r="I2004">
        <f>COUNTIF(I2006:I2009, "1")</f>
        <v>0</v>
      </c>
      <c r="J2004">
        <f>COUNTIF(J2006:J2009, "1")</f>
        <v>0</v>
      </c>
      <c r="K2004">
        <f>COUNTIF(K2006:K2009, "1")</f>
        <v>0</v>
      </c>
      <c r="L2004">
        <f>COUNTIF(L2006:L2009, "1")</f>
        <v>0</v>
      </c>
      <c r="M2004">
        <f>COUNTIF(M2006:M2009, "1")</f>
        <v>0</v>
      </c>
      <c r="N2004">
        <f>COUNTIF(N2006:N2009, "1")</f>
        <v>0</v>
      </c>
      <c r="O2004">
        <f>COUNTIF(O2006:O2009, "1")</f>
        <v>0</v>
      </c>
      <c r="P2004">
        <f>COUNTIF(P2006:P2009, "1")</f>
        <v>0</v>
      </c>
    </row>
    <row r="2005" spans="2:16" outlineLevel="2">
      <c r="C2005" t="s">
        <v>12</v>
      </c>
      <c r="D2005">
        <f>COUNTIF(D2006:D2009, "0")</f>
        <v>0</v>
      </c>
      <c r="E2005">
        <f>COUNTIF(E2006:E2009, "0")</f>
        <v>0</v>
      </c>
      <c r="F2005">
        <f>COUNTIF(F2006:F2009, "0")</f>
        <v>0</v>
      </c>
      <c r="G2005">
        <f>COUNTIF(G2006:G2009, "0")</f>
        <v>0</v>
      </c>
      <c r="H2005">
        <f>COUNTIF(H2006:H2009, "0")</f>
        <v>0</v>
      </c>
      <c r="I2005">
        <f>COUNTIF(I2006:I2009, "0")</f>
        <v>0</v>
      </c>
      <c r="J2005">
        <f>COUNTIF(J2006:J2009, "0")</f>
        <v>0</v>
      </c>
      <c r="K2005">
        <f>COUNTIF(K2006:K2009, "0")</f>
        <v>0</v>
      </c>
      <c r="L2005">
        <f>COUNTIF(L2006:L2009, "0")</f>
        <v>0</v>
      </c>
      <c r="M2005">
        <f>COUNTIF(M2006:M2009, "0")</f>
        <v>0</v>
      </c>
      <c r="N2005">
        <f>COUNTIF(N2006:N2009, "0")</f>
        <v>0</v>
      </c>
      <c r="O2005">
        <f>COUNTIF(O2006:O2009, "0")</f>
        <v>0</v>
      </c>
      <c r="P2005">
        <f>COUNTIF(P2006:P2009, "0")</f>
        <v>0</v>
      </c>
    </row>
    <row r="2006" spans="2:16" outlineLevel="2">
      <c r="B2006" t="s">
        <v>44</v>
      </c>
      <c r="C2006" t="s">
        <v>25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2:16" outlineLevel="2">
      <c r="B2007" t="s">
        <v>44</v>
      </c>
      <c r="C2007" t="s">
        <v>31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2:16" outlineLevel="2">
      <c r="B2008" t="s">
        <v>44</v>
      </c>
      <c r="C2008" t="s">
        <v>32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2:16" outlineLevel="2">
      <c r="B2009" t="s">
        <v>44</v>
      </c>
      <c r="C2009" t="s">
        <v>33</v>
      </c>
      <c r="D2009">
        <v>0</v>
      </c>
      <c r="E2009">
        <v>0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</row>
    <row r="2010" spans="2:16" s="5" customFormat="1" outlineLevel="1">
      <c r="C2010" s="5" t="s">
        <v>18</v>
      </c>
      <c r="D2010" s="1">
        <f>IFERROR(D2011/D2012, D2011)</f>
        <v>0</v>
      </c>
      <c r="E2010" s="1">
        <f>IFERROR(E2011/E2012, E2011)</f>
        <v>0</v>
      </c>
      <c r="F2010" s="1">
        <f>IFERROR(F2011/F2012, F2011)</f>
        <v>0</v>
      </c>
      <c r="G2010" s="1">
        <f>IFERROR(G2011/G2012, G2011)</f>
        <v>0</v>
      </c>
      <c r="H2010" s="1">
        <f>IFERROR(H2011/H2012, H2011)</f>
        <v>0</v>
      </c>
      <c r="I2010" s="1">
        <f>IFERROR(I2011/I2012, I2011)</f>
        <v>0</v>
      </c>
      <c r="J2010" s="1">
        <f>IFERROR(J2011/J2012, J2011)</f>
        <v>0</v>
      </c>
      <c r="K2010" s="1">
        <f>IFERROR(K2011/K2012, K2011)</f>
        <v>0</v>
      </c>
      <c r="L2010" s="1">
        <f>IFERROR(L2011/L2012, L2011)</f>
        <v>0</v>
      </c>
      <c r="M2010" s="1">
        <f>IFERROR(M2011/M2012, M2011)</f>
        <v>0</v>
      </c>
      <c r="N2010" s="1">
        <f>IFERROR(N2011/N2012, N2011)</f>
        <v>0</v>
      </c>
      <c r="O2010" s="1">
        <f>IFERROR(O2011/O2012, O2011)</f>
        <v>0</v>
      </c>
      <c r="P2010" s="1">
        <f>IFERROR(P2011/P2012, P2011)</f>
        <v>0</v>
      </c>
    </row>
    <row r="2011" spans="2:16" outlineLevel="2">
      <c r="C2011" t="s">
        <v>10</v>
      </c>
      <c r="D2011">
        <f>COUNTIF(D2013:D2013, "1")</f>
        <v>0</v>
      </c>
      <c r="E2011">
        <f>COUNTIF(E2013:E2013, "1")</f>
        <v>0</v>
      </c>
      <c r="F2011">
        <f>COUNTIF(F2013:F2013, "1")</f>
        <v>0</v>
      </c>
      <c r="G2011">
        <f>COUNTIF(G2013:G2013, "1")</f>
        <v>0</v>
      </c>
      <c r="H2011">
        <f>COUNTIF(H2013:H2013, "1")</f>
        <v>0</v>
      </c>
      <c r="I2011">
        <f>COUNTIF(I2013:I2013, "1")</f>
        <v>0</v>
      </c>
      <c r="J2011">
        <f>COUNTIF(J2013:J2013, "1")</f>
        <v>0</v>
      </c>
      <c r="K2011">
        <f>COUNTIF(K2013:K2013, "1")</f>
        <v>0</v>
      </c>
      <c r="L2011">
        <f>COUNTIF(L2013:L2013, "1")</f>
        <v>0</v>
      </c>
      <c r="M2011">
        <f>COUNTIF(M2013:M2013, "1")</f>
        <v>0</v>
      </c>
      <c r="N2011">
        <f>COUNTIF(N2013:N2013, "1")</f>
        <v>0</v>
      </c>
      <c r="O2011">
        <f>COUNTIF(O2013:O2013, "1")</f>
        <v>0</v>
      </c>
      <c r="P2011">
        <f>COUNTIF(P2013:P2013, "1")</f>
        <v>0</v>
      </c>
    </row>
    <row r="2012" spans="2:16" outlineLevel="2">
      <c r="C2012" t="s">
        <v>12</v>
      </c>
      <c r="D2012">
        <f>COUNTIF(D2013:D2013, "0")</f>
        <v>0</v>
      </c>
      <c r="E2012">
        <f>COUNTIF(E2013:E2013, "0")</f>
        <v>0</v>
      </c>
      <c r="F2012">
        <f>COUNTIF(F2013:F2013, "0")</f>
        <v>0</v>
      </c>
      <c r="G2012">
        <f>COUNTIF(G2013:G2013, "0")</f>
        <v>0</v>
      </c>
      <c r="H2012">
        <f>COUNTIF(H2013:H2013, "0")</f>
        <v>0</v>
      </c>
      <c r="I2012">
        <f>COUNTIF(I2013:I2013, "0")</f>
        <v>0</v>
      </c>
      <c r="J2012">
        <f>COUNTIF(J2013:J2013, "0")</f>
        <v>0</v>
      </c>
      <c r="K2012">
        <f>COUNTIF(K2013:K2013, "0")</f>
        <v>0</v>
      </c>
      <c r="L2012">
        <f>COUNTIF(L2013:L2013, "0")</f>
        <v>0</v>
      </c>
      <c r="M2012">
        <f>COUNTIF(M2013:M2013, "0")</f>
        <v>0</v>
      </c>
      <c r="N2012">
        <f>COUNTIF(N2013:N2013, "0")</f>
        <v>0</v>
      </c>
      <c r="O2012">
        <f>COUNTIF(O2013:O2013, "0")</f>
        <v>0</v>
      </c>
      <c r="P2012">
        <f>COUNTIF(P2013:P2013, "0")</f>
        <v>0</v>
      </c>
    </row>
    <row r="2013" spans="2:16" outlineLevel="2">
      <c r="B2013" t="s">
        <v>19</v>
      </c>
      <c r="C2013" t="s">
        <v>36</v>
      </c>
      <c r="D2013">
        <v>0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</row>
    <row r="2014" spans="2:16" s="5" customFormat="1" outlineLevel="1">
      <c r="C2014" s="5" t="s">
        <v>15</v>
      </c>
      <c r="D2014" s="1">
        <f>IFERROR(D2015/D2016, D2015)</f>
        <v>0</v>
      </c>
      <c r="E2014" s="1">
        <f>IFERROR(E2015/E2016, E2015)</f>
        <v>0</v>
      </c>
      <c r="F2014" s="1">
        <f>IFERROR(F2015/F2016, F2015)</f>
        <v>0</v>
      </c>
      <c r="G2014" s="1">
        <f>IFERROR(G2015/G2016, G2015)</f>
        <v>0</v>
      </c>
      <c r="H2014" s="1">
        <f>IFERROR(H2015/H2016, H2015)</f>
        <v>0</v>
      </c>
      <c r="I2014" s="1">
        <f>IFERROR(I2015/I2016, I2015)</f>
        <v>0</v>
      </c>
      <c r="J2014" s="1">
        <f>IFERROR(J2015/J2016, J2015)</f>
        <v>0</v>
      </c>
      <c r="K2014" s="1">
        <f>IFERROR(K2015/K2016, K2015)</f>
        <v>0</v>
      </c>
      <c r="L2014" s="1">
        <f>IFERROR(L2015/L2016, L2015)</f>
        <v>0</v>
      </c>
      <c r="M2014" s="1">
        <f>IFERROR(M2015/M2016, M2015)</f>
        <v>0</v>
      </c>
      <c r="N2014" s="1">
        <f>IFERROR(N2015/N2016, N2015)</f>
        <v>0</v>
      </c>
      <c r="O2014" s="1">
        <f>IFERROR(O2015/O2016, O2015)</f>
        <v>0</v>
      </c>
      <c r="P2014" s="1">
        <f>IFERROR(P2015/P2016, P2015)</f>
        <v>0</v>
      </c>
    </row>
    <row r="2015" spans="2:16" outlineLevel="2">
      <c r="C2015" t="s">
        <v>10</v>
      </c>
      <c r="D2015">
        <f>COUNTIF(D2017:D2018, "1")</f>
        <v>0</v>
      </c>
      <c r="E2015">
        <f>COUNTIF(E2017:E2018, "1")</f>
        <v>0</v>
      </c>
      <c r="F2015">
        <f>COUNTIF(F2017:F2018, "1")</f>
        <v>0</v>
      </c>
      <c r="G2015">
        <f>COUNTIF(G2017:G2018, "1")</f>
        <v>0</v>
      </c>
      <c r="H2015">
        <f>COUNTIF(H2017:H2018, "1")</f>
        <v>0</v>
      </c>
      <c r="I2015">
        <f>COUNTIF(I2017:I2018, "1")</f>
        <v>0</v>
      </c>
      <c r="J2015">
        <f>COUNTIF(J2017:J2018, "1")</f>
        <v>0</v>
      </c>
      <c r="K2015">
        <f>COUNTIF(K2017:K2018, "1")</f>
        <v>0</v>
      </c>
      <c r="L2015">
        <f>COUNTIF(L2017:L2018, "1")</f>
        <v>0</v>
      </c>
      <c r="M2015">
        <f>COUNTIF(M2017:M2018, "1")</f>
        <v>0</v>
      </c>
      <c r="N2015">
        <f>COUNTIF(N2017:N2018, "1")</f>
        <v>0</v>
      </c>
      <c r="O2015">
        <f>COUNTIF(O2017:O2018, "1")</f>
        <v>0</v>
      </c>
      <c r="P2015">
        <f>COUNTIF(P2017:P2018, "1")</f>
        <v>0</v>
      </c>
    </row>
    <row r="2016" spans="2:16" outlineLevel="2">
      <c r="C2016" t="s">
        <v>12</v>
      </c>
      <c r="D2016">
        <f>COUNTIF(D2017:D2018, "0")</f>
        <v>0</v>
      </c>
      <c r="E2016">
        <f>COUNTIF(E2017:E2018, "0")</f>
        <v>0</v>
      </c>
      <c r="F2016">
        <f>COUNTIF(F2017:F2018, "0")</f>
        <v>0</v>
      </c>
      <c r="G2016">
        <f>COUNTIF(G2017:G2018, "0")</f>
        <v>0</v>
      </c>
      <c r="H2016">
        <f>COUNTIF(H2017:H2018, "0")</f>
        <v>0</v>
      </c>
      <c r="I2016">
        <f>COUNTIF(I2017:I2018, "0")</f>
        <v>0</v>
      </c>
      <c r="J2016">
        <f>COUNTIF(J2017:J2018, "0")</f>
        <v>0</v>
      </c>
      <c r="K2016">
        <f>COUNTIF(K2017:K2018, "0")</f>
        <v>0</v>
      </c>
      <c r="L2016">
        <f>COUNTIF(L2017:L2018, "0")</f>
        <v>0</v>
      </c>
      <c r="M2016">
        <f>COUNTIF(M2017:M2018, "0")</f>
        <v>0</v>
      </c>
      <c r="N2016">
        <f>COUNTIF(N2017:N2018, "0")</f>
        <v>0</v>
      </c>
      <c r="O2016">
        <f>COUNTIF(O2017:O2018, "0")</f>
        <v>0</v>
      </c>
      <c r="P2016">
        <f>COUNTIF(P2017:P2018, "0")</f>
        <v>0</v>
      </c>
    </row>
    <row r="2017" spans="2:16" outlineLevel="2">
      <c r="B2017" t="s">
        <v>16</v>
      </c>
      <c r="C2017" t="s">
        <v>38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2:16" outlineLevel="2">
      <c r="B2018" t="s">
        <v>16</v>
      </c>
      <c r="C2018" t="s">
        <v>57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2:16" s="5" customFormat="1" outlineLevel="1">
      <c r="C2019" s="5" t="s">
        <v>21</v>
      </c>
      <c r="D2019" s="1">
        <f>IFERROR(D2020/D2021, D2020)</f>
        <v>0</v>
      </c>
      <c r="E2019" s="1">
        <f>IFERROR(E2020/E2021, E2020)</f>
        <v>0</v>
      </c>
      <c r="F2019" s="1">
        <f>IFERROR(F2020/F2021, F2020)</f>
        <v>0</v>
      </c>
      <c r="G2019" s="1">
        <f>IFERROR(G2020/G2021, G2020)</f>
        <v>0</v>
      </c>
      <c r="H2019" s="1">
        <f>IFERROR(H2020/H2021, H2020)</f>
        <v>0</v>
      </c>
      <c r="I2019" s="1">
        <f>IFERROR(I2020/I2021, I2020)</f>
        <v>0</v>
      </c>
      <c r="J2019" s="1">
        <f>IFERROR(J2020/J2021, J2020)</f>
        <v>0</v>
      </c>
      <c r="K2019" s="1">
        <f>IFERROR(K2020/K2021, K2020)</f>
        <v>0</v>
      </c>
      <c r="L2019" s="1">
        <f>IFERROR(L2020/L2021, L2020)</f>
        <v>0</v>
      </c>
      <c r="M2019" s="1">
        <f>IFERROR(M2020/M2021, M2020)</f>
        <v>0</v>
      </c>
      <c r="N2019" s="1">
        <f>IFERROR(N2020/N2021, N2020)</f>
        <v>0</v>
      </c>
      <c r="O2019" s="1">
        <f>IFERROR(O2020/O2021, O2020)</f>
        <v>0</v>
      </c>
      <c r="P2019" s="1">
        <f>IFERROR(P2020/P2021, P2020)</f>
        <v>0</v>
      </c>
    </row>
    <row r="2020" spans="2:16" outlineLevel="2">
      <c r="C2020" t="s">
        <v>10</v>
      </c>
      <c r="D2020">
        <f>COUNTIF(D2022:D2023, "1")</f>
        <v>0</v>
      </c>
      <c r="E2020">
        <f>COUNTIF(E2022:E2023, "1")</f>
        <v>0</v>
      </c>
      <c r="F2020">
        <f>COUNTIF(F2022:F2023, "1")</f>
        <v>0</v>
      </c>
      <c r="G2020">
        <f>COUNTIF(G2022:G2023, "1")</f>
        <v>0</v>
      </c>
      <c r="H2020">
        <f>COUNTIF(H2022:H2023, "1")</f>
        <v>0</v>
      </c>
      <c r="I2020">
        <f>COUNTIF(I2022:I2023, "1")</f>
        <v>0</v>
      </c>
      <c r="J2020">
        <f>COUNTIF(J2022:J2023, "1")</f>
        <v>0</v>
      </c>
      <c r="K2020">
        <f>COUNTIF(K2022:K2023, "1")</f>
        <v>0</v>
      </c>
      <c r="L2020">
        <f>COUNTIF(L2022:L2023, "1")</f>
        <v>0</v>
      </c>
      <c r="M2020">
        <f>COUNTIF(M2022:M2023, "1")</f>
        <v>0</v>
      </c>
      <c r="N2020">
        <f>COUNTIF(N2022:N2023, "1")</f>
        <v>0</v>
      </c>
      <c r="O2020">
        <f>COUNTIF(O2022:O2023, "1")</f>
        <v>0</v>
      </c>
      <c r="P2020">
        <f>COUNTIF(P2022:P2023, "1")</f>
        <v>0</v>
      </c>
    </row>
    <row r="2021" spans="2:16" outlineLevel="2">
      <c r="C2021" t="s">
        <v>12</v>
      </c>
      <c r="D2021">
        <f>COUNTIF(D2022:D2023, "0")</f>
        <v>0</v>
      </c>
      <c r="E2021">
        <f>COUNTIF(E2022:E2023, "0")</f>
        <v>0</v>
      </c>
      <c r="F2021">
        <f>COUNTIF(F2022:F2023, "0")</f>
        <v>0</v>
      </c>
      <c r="G2021">
        <f>COUNTIF(G2022:G2023, "0")</f>
        <v>0</v>
      </c>
      <c r="H2021">
        <f>COUNTIF(H2022:H2023, "0")</f>
        <v>0</v>
      </c>
      <c r="I2021">
        <f>COUNTIF(I2022:I2023, "0")</f>
        <v>0</v>
      </c>
      <c r="J2021">
        <f>COUNTIF(J2022:J2023, "0")</f>
        <v>0</v>
      </c>
      <c r="K2021">
        <f>COUNTIF(K2022:K2023, "0")</f>
        <v>0</v>
      </c>
      <c r="L2021">
        <f>COUNTIF(L2022:L2023, "0")</f>
        <v>0</v>
      </c>
      <c r="M2021">
        <f>COUNTIF(M2022:M2023, "0")</f>
        <v>0</v>
      </c>
      <c r="N2021">
        <f>COUNTIF(N2022:N2023, "0")</f>
        <v>0</v>
      </c>
      <c r="O2021">
        <f>COUNTIF(O2022:O2023, "0")</f>
        <v>0</v>
      </c>
      <c r="P2021">
        <f>COUNTIF(P2022:P2023, "0")</f>
        <v>0</v>
      </c>
    </row>
    <row r="2022" spans="2:16" outlineLevel="2">
      <c r="B2022" t="s">
        <v>22</v>
      </c>
      <c r="C2022" t="s">
        <v>36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2:16" outlineLevel="2">
      <c r="B2023" t="s">
        <v>22</v>
      </c>
      <c r="C2023" t="s">
        <v>64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2:16" s="3" customFormat="1">
      <c r="B2024" s="3" t="s">
        <v>143</v>
      </c>
      <c r="C2024" s="3" t="s">
        <v>8</v>
      </c>
      <c r="D2024" s="3">
        <f>IFERROR(AVERAGE(D2027), 0)</f>
        <v>0</v>
      </c>
      <c r="E2024" s="3">
        <f>IFERROR(AVERAGE(E2027), 0)</f>
        <v>0</v>
      </c>
      <c r="F2024" s="3">
        <f>IFERROR(AVERAGE(F2027), 0)</f>
        <v>0</v>
      </c>
      <c r="G2024" s="3">
        <f>IFERROR(AVERAGE(G2027), 0)</f>
        <v>0</v>
      </c>
      <c r="H2024" s="3">
        <f>IFERROR(AVERAGE(H2027), 0)</f>
        <v>0</v>
      </c>
      <c r="I2024" s="3">
        <f>IFERROR(AVERAGE(I2027), 0)</f>
        <v>0</v>
      </c>
      <c r="J2024" s="3">
        <f>IFERROR(AVERAGE(J2027), 0)</f>
        <v>0</v>
      </c>
      <c r="K2024" s="3">
        <f>IFERROR(AVERAGE(K2027), 0)</f>
        <v>0</v>
      </c>
      <c r="L2024" s="3">
        <f>IFERROR(AVERAGE(L2027), 0)</f>
        <v>0</v>
      </c>
      <c r="M2024" s="3">
        <f>IFERROR(AVERAGE(M2027), 0)</f>
        <v>0</v>
      </c>
      <c r="N2024" s="3">
        <f>IFERROR(AVERAGE(N2027), 0)</f>
        <v>0</v>
      </c>
      <c r="O2024" s="3">
        <f>IFERROR(AVERAGE(O2027), 0)</f>
        <v>0</v>
      </c>
      <c r="P2024" s="3">
        <f>IFERROR(AVERAGE(P2027), 0)</f>
        <v>0</v>
      </c>
    </row>
    <row r="2025" spans="2:16" outlineLevel="2">
      <c r="B2025" s="4" t="s">
        <v>9</v>
      </c>
      <c r="D2025">
        <f>E2028</f>
        <v>0</v>
      </c>
      <c r="E2025">
        <f>F2028</f>
        <v>0</v>
      </c>
      <c r="F2025">
        <f>G2028</f>
        <v>0</v>
      </c>
      <c r="G2025">
        <f>H2028</f>
        <v>0</v>
      </c>
      <c r="H2025">
        <f>I2028</f>
        <v>0</v>
      </c>
      <c r="I2025">
        <f>J2028</f>
        <v>0</v>
      </c>
      <c r="J2025">
        <f>K2028</f>
        <v>0</v>
      </c>
      <c r="K2025">
        <f>L2028</f>
        <v>0</v>
      </c>
      <c r="L2025">
        <f>M2028</f>
        <v>0</v>
      </c>
      <c r="M2025">
        <f>N2028</f>
        <v>0</v>
      </c>
      <c r="N2025">
        <f>O2028</f>
        <v>0</v>
      </c>
      <c r="O2025">
        <f>P2028</f>
        <v>0</v>
      </c>
      <c r="P2025">
        <f>Q2028</f>
        <v>0</v>
      </c>
    </row>
    <row r="2026" spans="2:16" outlineLevel="2">
      <c r="B2026" s="4" t="s">
        <v>10</v>
      </c>
      <c r="D2026">
        <f>E2029</f>
        <v>0</v>
      </c>
      <c r="E2026">
        <f>F2029</f>
        <v>0</v>
      </c>
      <c r="F2026">
        <f>G2029</f>
        <v>0</v>
      </c>
      <c r="G2026">
        <f>H2029</f>
        <v>0</v>
      </c>
      <c r="H2026">
        <f>I2029</f>
        <v>0</v>
      </c>
      <c r="I2026">
        <f>J2029</f>
        <v>0</v>
      </c>
      <c r="J2026">
        <f>K2029</f>
        <v>0</v>
      </c>
      <c r="K2026">
        <f>L2029</f>
        <v>0</v>
      </c>
      <c r="L2026">
        <f>M2029</f>
        <v>0</v>
      </c>
      <c r="M2026">
        <f>N2029</f>
        <v>0</v>
      </c>
      <c r="N2026">
        <f>O2029</f>
        <v>0</v>
      </c>
      <c r="O2026">
        <f>P2029</f>
        <v>0</v>
      </c>
      <c r="P2026">
        <f>Q2029</f>
        <v>0</v>
      </c>
    </row>
    <row r="2027" spans="2:16" s="5" customFormat="1" outlineLevel="1">
      <c r="C2027" s="5" t="s">
        <v>15</v>
      </c>
      <c r="D2027" s="1">
        <f>IFERROR(D2028/D2029, D2028)</f>
        <v>0</v>
      </c>
      <c r="E2027" s="1">
        <f>IFERROR(E2028/E2029, E2028)</f>
        <v>0</v>
      </c>
      <c r="F2027" s="1">
        <f>IFERROR(F2028/F2029, F2028)</f>
        <v>0</v>
      </c>
      <c r="G2027" s="1">
        <f>IFERROR(G2028/G2029, G2028)</f>
        <v>0</v>
      </c>
      <c r="H2027" s="1">
        <f>IFERROR(H2028/H2029, H2028)</f>
        <v>0</v>
      </c>
      <c r="I2027" s="1">
        <f>IFERROR(I2028/I2029, I2028)</f>
        <v>0</v>
      </c>
      <c r="J2027" s="1">
        <f>IFERROR(J2028/J2029, J2028)</f>
        <v>0</v>
      </c>
      <c r="K2027" s="1">
        <f>IFERROR(K2028/K2029, K2028)</f>
        <v>0</v>
      </c>
      <c r="L2027" s="1">
        <f>IFERROR(L2028/L2029, L2028)</f>
        <v>0</v>
      </c>
      <c r="M2027" s="1">
        <f>IFERROR(M2028/M2029, M2028)</f>
        <v>0</v>
      </c>
      <c r="N2027" s="1">
        <f>IFERROR(N2028/N2029, N2028)</f>
        <v>0</v>
      </c>
      <c r="O2027" s="1">
        <f>IFERROR(O2028/O2029, O2028)</f>
        <v>0</v>
      </c>
      <c r="P2027" s="1">
        <f>IFERROR(P2028/P2029, P2028)</f>
        <v>0</v>
      </c>
    </row>
    <row r="2028" spans="2:16" outlineLevel="2">
      <c r="C2028" t="s">
        <v>10</v>
      </c>
      <c r="D2028">
        <f>COUNTIF(D2030:D2036, "1")</f>
        <v>0</v>
      </c>
      <c r="E2028">
        <f>COUNTIF(E2030:E2036, "1")</f>
        <v>0</v>
      </c>
      <c r="F2028">
        <f>COUNTIF(F2030:F2036, "1")</f>
        <v>0</v>
      </c>
      <c r="G2028">
        <f>COUNTIF(G2030:G2036, "1")</f>
        <v>0</v>
      </c>
      <c r="H2028">
        <f>COUNTIF(H2030:H2036, "1")</f>
        <v>0</v>
      </c>
      <c r="I2028">
        <f>COUNTIF(I2030:I2036, "1")</f>
        <v>0</v>
      </c>
      <c r="J2028">
        <f>COUNTIF(J2030:J2036, "1")</f>
        <v>0</v>
      </c>
      <c r="K2028">
        <f>COUNTIF(K2030:K2036, "1")</f>
        <v>0</v>
      </c>
      <c r="L2028">
        <f>COUNTIF(L2030:L2036, "1")</f>
        <v>0</v>
      </c>
      <c r="M2028">
        <f>COUNTIF(M2030:M2036, "1")</f>
        <v>0</v>
      </c>
      <c r="N2028">
        <f>COUNTIF(N2030:N2036, "1")</f>
        <v>0</v>
      </c>
      <c r="O2028">
        <f>COUNTIF(O2030:O2036, "1")</f>
        <v>0</v>
      </c>
      <c r="P2028">
        <f>COUNTIF(P2030:P2036, "1")</f>
        <v>0</v>
      </c>
    </row>
    <row r="2029" spans="2:16" outlineLevel="2">
      <c r="C2029" t="s">
        <v>12</v>
      </c>
      <c r="D2029">
        <f>COUNTIF(D2030:D2036, "0")</f>
        <v>0</v>
      </c>
      <c r="E2029">
        <f>COUNTIF(E2030:E2036, "0")</f>
        <v>0</v>
      </c>
      <c r="F2029">
        <f>COUNTIF(F2030:F2036, "0")</f>
        <v>0</v>
      </c>
      <c r="G2029">
        <f>COUNTIF(G2030:G2036, "0")</f>
        <v>0</v>
      </c>
      <c r="H2029">
        <f>COUNTIF(H2030:H2036, "0")</f>
        <v>0</v>
      </c>
      <c r="I2029">
        <f>COUNTIF(I2030:I2036, "0")</f>
        <v>0</v>
      </c>
      <c r="J2029">
        <f>COUNTIF(J2030:J2036, "0")</f>
        <v>0</v>
      </c>
      <c r="K2029">
        <f>COUNTIF(K2030:K2036, "0")</f>
        <v>0</v>
      </c>
      <c r="L2029">
        <f>COUNTIF(L2030:L2036, "0")</f>
        <v>0</v>
      </c>
      <c r="M2029">
        <f>COUNTIF(M2030:M2036, "0")</f>
        <v>0</v>
      </c>
      <c r="N2029">
        <f>COUNTIF(N2030:N2036, "0")</f>
        <v>0</v>
      </c>
      <c r="O2029">
        <f>COUNTIF(O2030:O2036, "0")</f>
        <v>0</v>
      </c>
      <c r="P2029">
        <f>COUNTIF(P2030:P2036, "0")</f>
        <v>0</v>
      </c>
    </row>
    <row r="2030" spans="2:16" outlineLevel="2">
      <c r="B2030" t="s">
        <v>16</v>
      </c>
      <c r="C2030" t="s">
        <v>28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</row>
    <row r="2031" spans="2:16" outlineLevel="2">
      <c r="B2031" t="s">
        <v>16</v>
      </c>
      <c r="C2031" t="s">
        <v>31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2:16" outlineLevel="2">
      <c r="B2032" t="s">
        <v>16</v>
      </c>
      <c r="C2032" t="s">
        <v>30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2:16" outlineLevel="2">
      <c r="B2033" t="s">
        <v>16</v>
      </c>
      <c r="C2033" t="s">
        <v>48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2:16" outlineLevel="2">
      <c r="B2034" t="s">
        <v>16</v>
      </c>
      <c r="C2034" t="s">
        <v>25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2:16" outlineLevel="2">
      <c r="B2035" t="s">
        <v>16</v>
      </c>
      <c r="C2035" t="s">
        <v>33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2:16" outlineLevel="2">
      <c r="B2036" t="s">
        <v>16</v>
      </c>
      <c r="C2036" t="s">
        <v>27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</row>
    <row r="2037" spans="2:16" s="2" customFormat="1">
      <c r="B2037" s="2" t="s">
        <v>144</v>
      </c>
      <c r="D2037" s="2">
        <f>IFERROR(AVERAGE(D2040,D2061,D2119,D2212,D2228,D2235,D2251,D2264,D2288,D2344,D2412,D2500,D2554,D2620,D2666,D2795,D2848), 0)</f>
        <v>0</v>
      </c>
      <c r="E2037" s="2">
        <f>IFERROR(AVERAGE(E2040,E2061,E2119,E2212,E2228,E2235,E2251,E2264,E2288,E2344,E2412,E2500,E2554,E2620,E2666,E2795,E2848), 0)</f>
        <v>0</v>
      </c>
      <c r="F2037" s="2">
        <f>IFERROR(AVERAGE(F2040,F2061,F2119,F2212,F2228,F2235,F2251,F2264,F2288,F2344,F2412,F2500,F2554,F2620,F2666,F2795,F2848), 0)</f>
        <v>0</v>
      </c>
      <c r="G2037" s="2">
        <f>IFERROR(AVERAGE(G2040,G2061,G2119,G2212,G2228,G2235,G2251,G2264,G2288,G2344,G2412,G2500,G2554,G2620,G2666,G2795,G2848), 0)</f>
        <v>0</v>
      </c>
      <c r="H2037" s="2">
        <f>IFERROR(AVERAGE(H2040,H2061,H2119,H2212,H2228,H2235,H2251,H2264,H2288,H2344,H2412,H2500,H2554,H2620,H2666,H2795,H2848), 0)</f>
        <v>0</v>
      </c>
      <c r="I2037" s="2">
        <f>IFERROR(AVERAGE(I2040,I2061,I2119,I2212,I2228,I2235,I2251,I2264,I2288,I2344,I2412,I2500,I2554,I2620,I2666,I2795,I2848), 0)</f>
        <v>0</v>
      </c>
      <c r="J2037" s="2">
        <f>IFERROR(AVERAGE(J2040,J2061,J2119,J2212,J2228,J2235,J2251,J2264,J2288,J2344,J2412,J2500,J2554,J2620,J2666,J2795,J2848), 0)</f>
        <v>0</v>
      </c>
      <c r="K2037" s="2">
        <f>IFERROR(AVERAGE(K2040,K2061,K2119,K2212,K2228,K2235,K2251,K2264,K2288,K2344,K2412,K2500,K2554,K2620,K2666,K2795,K2848), 0)</f>
        <v>0</v>
      </c>
      <c r="L2037" s="2">
        <f>IFERROR(AVERAGE(L2040,L2061,L2119,L2212,L2228,L2235,L2251,L2264,L2288,L2344,L2412,L2500,L2554,L2620,L2666,L2795,L2848), 0)</f>
        <v>0</v>
      </c>
      <c r="M2037" s="2">
        <f>IFERROR(AVERAGE(M2040,M2061,M2119,M2212,M2228,M2235,M2251,M2264,M2288,M2344,M2412,M2500,M2554,M2620,M2666,M2795,M2848), 0)</f>
        <v>0</v>
      </c>
      <c r="N2037" s="2">
        <f>IFERROR(AVERAGE(N2040,N2061,N2119,N2212,N2228,N2235,N2251,N2264,N2288,N2344,N2412,N2500,N2554,N2620,N2666,N2795,N2848), 0)</f>
        <v>0</v>
      </c>
      <c r="O2037" s="2">
        <f>IFERROR(AVERAGE(O2040,O2061,O2119,O2212,O2228,O2235,O2251,O2264,O2288,O2344,O2412,O2500,O2554,O2620,O2666,O2795,O2848), 0)</f>
        <v>0</v>
      </c>
      <c r="P2037" s="2">
        <f>IFERROR(AVERAGE(P2040,P2061,P2119,P2212,P2228,P2235,P2251,P2264,P2288,P2344,P2412,P2500,P2554,P2620,P2666,P2795,P2848), 0)</f>
        <v>0</v>
      </c>
    </row>
    <row r="2038" spans="2:16" outlineLevel="2">
      <c r="B2038" t="s">
        <v>3</v>
      </c>
      <c r="D2038">
        <f>D2041+D2062+D2120+D2213+D2229+D2236+D2252+D2265+D2289+D2345+D2413+D2501+D2555+D2621+D2667+D2796+D2849</f>
        <v>0</v>
      </c>
      <c r="E2038">
        <f>E2041+E2062+E2120+E2213+E2229+E2236+E2252+E2265+E2289+E2345+E2413+E2501+E2555+E2621+E2667+E2796+E2849</f>
        <v>0</v>
      </c>
      <c r="F2038">
        <f>F2041+F2062+F2120+F2213+F2229+F2236+F2252+F2265+F2289+F2345+F2413+F2501+F2555+F2621+F2667+F2796+F2849</f>
        <v>0</v>
      </c>
      <c r="G2038">
        <f>G2041+G2062+G2120+G2213+G2229+G2236+G2252+G2265+G2289+G2345+G2413+G2501+G2555+G2621+G2667+G2796+G2849</f>
        <v>0</v>
      </c>
      <c r="H2038">
        <f>H2041+H2062+H2120+H2213+H2229+H2236+H2252+H2265+H2289+H2345+H2413+H2501+H2555+H2621+H2667+H2796+H2849</f>
        <v>0</v>
      </c>
      <c r="I2038">
        <f>I2041+I2062+I2120+I2213+I2229+I2236+I2252+I2265+I2289+I2345+I2413+I2501+I2555+I2621+I2667+I2796+I2849</f>
        <v>0</v>
      </c>
      <c r="J2038">
        <f>J2041+J2062+J2120+J2213+J2229+J2236+J2252+J2265+J2289+J2345+J2413+J2501+J2555+J2621+J2667+J2796+J2849</f>
        <v>0</v>
      </c>
      <c r="K2038">
        <f>K2041+K2062+K2120+K2213+K2229+K2236+K2252+K2265+K2289+K2345+K2413+K2501+K2555+K2621+K2667+K2796+K2849</f>
        <v>0</v>
      </c>
      <c r="L2038">
        <f>L2041+L2062+L2120+L2213+L2229+L2236+L2252+L2265+L2289+L2345+L2413+L2501+L2555+L2621+L2667+L2796+L2849</f>
        <v>0</v>
      </c>
      <c r="M2038">
        <f>M2041+M2062+M2120+M2213+M2229+M2236+M2252+M2265+M2289+M2345+M2413+M2501+M2555+M2621+M2667+M2796+M2849</f>
        <v>0</v>
      </c>
      <c r="N2038">
        <f>N2041+N2062+N2120+N2213+N2229+N2236+N2252+N2265+N2289+N2345+N2413+N2501+N2555+N2621+N2667+N2796+N2849</f>
        <v>0</v>
      </c>
      <c r="O2038">
        <f>O2041+O2062+O2120+O2213+O2229+O2236+O2252+O2265+O2289+O2345+O2413+O2501+O2555+O2621+O2667+O2796+O2849</f>
        <v>0</v>
      </c>
      <c r="P2038">
        <f>P2041+P2062+P2120+P2213+P2229+P2236+P2252+P2265+P2289+P2345+P2413+P2501+P2555+P2621+P2667+P2796+P2849</f>
        <v>0</v>
      </c>
    </row>
    <row r="2039" spans="2:16" outlineLevel="2">
      <c r="B2039" t="s">
        <v>4</v>
      </c>
      <c r="D2039">
        <f>D2042+D2063+D2121+D2214+D2230+D2237+D2253+D2266+D2290+D2346+D2414+D2502+D2556+D2622+D2668+D2797+D2850</f>
        <v>0</v>
      </c>
      <c r="E2039">
        <f>E2042+E2063+E2121+E2214+E2230+E2237+E2253+E2266+E2290+E2346+E2414+E2502+E2556+E2622+E2668+E2797+E2850</f>
        <v>0</v>
      </c>
      <c r="F2039">
        <f>F2042+F2063+F2121+F2214+F2230+F2237+F2253+F2266+F2290+F2346+F2414+F2502+F2556+F2622+F2668+F2797+F2850</f>
        <v>0</v>
      </c>
      <c r="G2039">
        <f>G2042+G2063+G2121+G2214+G2230+G2237+G2253+G2266+G2290+G2346+G2414+G2502+G2556+G2622+G2668+G2797+G2850</f>
        <v>0</v>
      </c>
      <c r="H2039">
        <f>H2042+H2063+H2121+H2214+H2230+H2237+H2253+H2266+H2290+H2346+H2414+H2502+H2556+H2622+H2668+H2797+H2850</f>
        <v>0</v>
      </c>
      <c r="I2039">
        <f>I2042+I2063+I2121+I2214+I2230+I2237+I2253+I2266+I2290+I2346+I2414+I2502+I2556+I2622+I2668+I2797+I2850</f>
        <v>0</v>
      </c>
      <c r="J2039">
        <f>J2042+J2063+J2121+J2214+J2230+J2237+J2253+J2266+J2290+J2346+J2414+J2502+J2556+J2622+J2668+J2797+J2850</f>
        <v>0</v>
      </c>
      <c r="K2039">
        <f>K2042+K2063+K2121+K2214+K2230+K2237+K2253+K2266+K2290+K2346+K2414+K2502+K2556+K2622+K2668+K2797+K2850</f>
        <v>0</v>
      </c>
      <c r="L2039">
        <f>L2042+L2063+L2121+L2214+L2230+L2237+L2253+L2266+L2290+L2346+L2414+L2502+L2556+L2622+L2668+L2797+L2850</f>
        <v>0</v>
      </c>
      <c r="M2039">
        <f>M2042+M2063+M2121+M2214+M2230+M2237+M2253+M2266+M2290+M2346+M2414+M2502+M2556+M2622+M2668+M2797+M2850</f>
        <v>0</v>
      </c>
      <c r="N2039">
        <f>N2042+N2063+N2121+N2214+N2230+N2237+N2253+N2266+N2290+N2346+N2414+N2502+N2556+N2622+N2668+N2797+N2850</f>
        <v>0</v>
      </c>
      <c r="O2039">
        <f>O2042+O2063+O2121+O2214+O2230+O2237+O2253+O2266+O2290+O2346+O2414+O2502+O2556+O2622+O2668+O2797+O2850</f>
        <v>0</v>
      </c>
      <c r="P2039">
        <f>P2042+P2063+P2121+P2214+P2230+P2237+P2253+P2266+P2290+P2346+P2414+P2502+P2556+P2622+P2668+P2797+P2850</f>
        <v>0</v>
      </c>
    </row>
    <row r="2040" spans="2:16" s="3" customFormat="1">
      <c r="B2040" s="3" t="s">
        <v>145</v>
      </c>
      <c r="C2040" s="3" t="s">
        <v>8</v>
      </c>
      <c r="D2040" s="3">
        <f>IFERROR(AVERAGE(D2043,D2048), 0)</f>
        <v>0</v>
      </c>
      <c r="E2040" s="3">
        <f>IFERROR(AVERAGE(E2043,E2048), 0)</f>
        <v>0</v>
      </c>
      <c r="F2040" s="3">
        <f>IFERROR(AVERAGE(F2043,F2048), 0)</f>
        <v>0</v>
      </c>
      <c r="G2040" s="3">
        <f>IFERROR(AVERAGE(G2043,G2048), 0)</f>
        <v>0</v>
      </c>
      <c r="H2040" s="3">
        <f>IFERROR(AVERAGE(H2043,H2048), 0)</f>
        <v>0</v>
      </c>
      <c r="I2040" s="3">
        <f>IFERROR(AVERAGE(I2043,I2048), 0)</f>
        <v>0</v>
      </c>
      <c r="J2040" s="3">
        <f>IFERROR(AVERAGE(J2043,J2048), 0)</f>
        <v>0</v>
      </c>
      <c r="K2040" s="3">
        <f>IFERROR(AVERAGE(K2043,K2048), 0)</f>
        <v>0</v>
      </c>
      <c r="L2040" s="3">
        <f>IFERROR(AVERAGE(L2043,L2048), 0)</f>
        <v>0</v>
      </c>
      <c r="M2040" s="3">
        <f>IFERROR(AVERAGE(M2043,M2048), 0)</f>
        <v>0</v>
      </c>
      <c r="N2040" s="3">
        <f>IFERROR(AVERAGE(N2043,N2048), 0)</f>
        <v>0</v>
      </c>
      <c r="O2040" s="3">
        <f>IFERROR(AVERAGE(O2043,O2048), 0)</f>
        <v>0</v>
      </c>
      <c r="P2040" s="3">
        <f>IFERROR(AVERAGE(P2043,P2048), 0)</f>
        <v>0</v>
      </c>
    </row>
    <row r="2041" spans="2:16" outlineLevel="2">
      <c r="B2041" s="4" t="s">
        <v>9</v>
      </c>
      <c r="D2041">
        <f>E2044+E2049</f>
        <v>0</v>
      </c>
      <c r="E2041">
        <f>F2044+F2049</f>
        <v>0</v>
      </c>
      <c r="F2041">
        <f>G2044+G2049</f>
        <v>0</v>
      </c>
      <c r="G2041">
        <f>H2044+H2049</f>
        <v>0</v>
      </c>
      <c r="H2041">
        <f>I2044+I2049</f>
        <v>0</v>
      </c>
      <c r="I2041">
        <f>J2044+J2049</f>
        <v>0</v>
      </c>
      <c r="J2041">
        <f>K2044+K2049</f>
        <v>0</v>
      </c>
      <c r="K2041">
        <f>L2044+L2049</f>
        <v>0</v>
      </c>
      <c r="L2041">
        <f>M2044+M2049</f>
        <v>0</v>
      </c>
      <c r="M2041">
        <f>N2044+N2049</f>
        <v>0</v>
      </c>
      <c r="N2041">
        <f>O2044+O2049</f>
        <v>0</v>
      </c>
      <c r="O2041">
        <f>P2044+P2049</f>
        <v>0</v>
      </c>
      <c r="P2041">
        <f>Q2044+Q2049</f>
        <v>0</v>
      </c>
    </row>
    <row r="2042" spans="2:16" outlineLevel="2">
      <c r="B2042" s="4" t="s">
        <v>10</v>
      </c>
      <c r="D2042">
        <f>E2045+E2050</f>
        <v>0</v>
      </c>
      <c r="E2042">
        <f>F2045+F2050</f>
        <v>0</v>
      </c>
      <c r="F2042">
        <f>G2045+G2050</f>
        <v>0</v>
      </c>
      <c r="G2042">
        <f>H2045+H2050</f>
        <v>0</v>
      </c>
      <c r="H2042">
        <f>I2045+I2050</f>
        <v>0</v>
      </c>
      <c r="I2042">
        <f>J2045+J2050</f>
        <v>0</v>
      </c>
      <c r="J2042">
        <f>K2045+K2050</f>
        <v>0</v>
      </c>
      <c r="K2042">
        <f>L2045+L2050</f>
        <v>0</v>
      </c>
      <c r="L2042">
        <f>M2045+M2050</f>
        <v>0</v>
      </c>
      <c r="M2042">
        <f>N2045+N2050</f>
        <v>0</v>
      </c>
      <c r="N2042">
        <f>O2045+O2050</f>
        <v>0</v>
      </c>
      <c r="O2042">
        <f>P2045+P2050</f>
        <v>0</v>
      </c>
      <c r="P2042">
        <f>Q2045+Q2050</f>
        <v>0</v>
      </c>
    </row>
    <row r="2043" spans="2:16" s="5" customFormat="1" outlineLevel="1">
      <c r="C2043" s="5" t="s">
        <v>146</v>
      </c>
      <c r="D2043" s="1">
        <f>IFERROR(D2044/D2045, D2044)</f>
        <v>0</v>
      </c>
      <c r="E2043" s="1">
        <f>IFERROR(E2044/E2045, E2044)</f>
        <v>0</v>
      </c>
      <c r="F2043" s="1">
        <f>IFERROR(F2044/F2045, F2044)</f>
        <v>0</v>
      </c>
      <c r="G2043" s="1">
        <f>IFERROR(G2044/G2045, G2044)</f>
        <v>0</v>
      </c>
      <c r="H2043" s="1">
        <f>IFERROR(H2044/H2045, H2044)</f>
        <v>0</v>
      </c>
      <c r="I2043" s="1">
        <f>IFERROR(I2044/I2045, I2044)</f>
        <v>0</v>
      </c>
      <c r="J2043" s="1">
        <f>IFERROR(J2044/J2045, J2044)</f>
        <v>0</v>
      </c>
      <c r="K2043" s="1">
        <f>IFERROR(K2044/K2045, K2044)</f>
        <v>0</v>
      </c>
      <c r="L2043" s="1">
        <f>IFERROR(L2044/L2045, L2044)</f>
        <v>0</v>
      </c>
      <c r="M2043" s="1">
        <f>IFERROR(M2044/M2045, M2044)</f>
        <v>0</v>
      </c>
      <c r="N2043" s="1">
        <f>IFERROR(N2044/N2045, N2044)</f>
        <v>0</v>
      </c>
      <c r="O2043" s="1">
        <f>IFERROR(O2044/O2045, O2044)</f>
        <v>0</v>
      </c>
      <c r="P2043" s="1">
        <f>IFERROR(P2044/P2045, P2044)</f>
        <v>0</v>
      </c>
    </row>
    <row r="2044" spans="2:16" outlineLevel="2">
      <c r="C2044" t="s">
        <v>10</v>
      </c>
      <c r="D2044">
        <f>COUNTIF(D2046:D2047, "1")</f>
        <v>0</v>
      </c>
      <c r="E2044">
        <f>COUNTIF(E2046:E2047, "1")</f>
        <v>0</v>
      </c>
      <c r="F2044">
        <f>COUNTIF(F2046:F2047, "1")</f>
        <v>0</v>
      </c>
      <c r="G2044">
        <f>COUNTIF(G2046:G2047, "1")</f>
        <v>0</v>
      </c>
      <c r="H2044">
        <f>COUNTIF(H2046:H2047, "1")</f>
        <v>0</v>
      </c>
      <c r="I2044">
        <f>COUNTIF(I2046:I2047, "1")</f>
        <v>0</v>
      </c>
      <c r="J2044">
        <f>COUNTIF(J2046:J2047, "1")</f>
        <v>0</v>
      </c>
      <c r="K2044">
        <f>COUNTIF(K2046:K2047, "1")</f>
        <v>0</v>
      </c>
      <c r="L2044">
        <f>COUNTIF(L2046:L2047, "1")</f>
        <v>0</v>
      </c>
      <c r="M2044">
        <f>COUNTIF(M2046:M2047, "1")</f>
        <v>0</v>
      </c>
      <c r="N2044">
        <f>COUNTIF(N2046:N2047, "1")</f>
        <v>0</v>
      </c>
      <c r="O2044">
        <f>COUNTIF(O2046:O2047, "1")</f>
        <v>0</v>
      </c>
      <c r="P2044">
        <f>COUNTIF(P2046:P2047, "1")</f>
        <v>0</v>
      </c>
    </row>
    <row r="2045" spans="2:16" outlineLevel="2">
      <c r="C2045" t="s">
        <v>12</v>
      </c>
      <c r="D2045">
        <f>COUNTIF(D2046:D2047, "0")</f>
        <v>0</v>
      </c>
      <c r="E2045">
        <f>COUNTIF(E2046:E2047, "0")</f>
        <v>0</v>
      </c>
      <c r="F2045">
        <f>COUNTIF(F2046:F2047, "0")</f>
        <v>0</v>
      </c>
      <c r="G2045">
        <f>COUNTIF(G2046:G2047, "0")</f>
        <v>0</v>
      </c>
      <c r="H2045">
        <f>COUNTIF(H2046:H2047, "0")</f>
        <v>0</v>
      </c>
      <c r="I2045">
        <f>COUNTIF(I2046:I2047, "0")</f>
        <v>0</v>
      </c>
      <c r="J2045">
        <f>COUNTIF(J2046:J2047, "0")</f>
        <v>0</v>
      </c>
      <c r="K2045">
        <f>COUNTIF(K2046:K2047, "0")</f>
        <v>0</v>
      </c>
      <c r="L2045">
        <f>COUNTIF(L2046:L2047, "0")</f>
        <v>0</v>
      </c>
      <c r="M2045">
        <f>COUNTIF(M2046:M2047, "0")</f>
        <v>0</v>
      </c>
      <c r="N2045">
        <f>COUNTIF(N2046:N2047, "0")</f>
        <v>0</v>
      </c>
      <c r="O2045">
        <f>COUNTIF(O2046:O2047, "0")</f>
        <v>0</v>
      </c>
      <c r="P2045">
        <f>COUNTIF(P2046:P2047, "0")</f>
        <v>0</v>
      </c>
    </row>
    <row r="2046" spans="2:16" outlineLevel="2">
      <c r="B2046" t="s">
        <v>147</v>
      </c>
      <c r="C2046" t="s">
        <v>36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2:16" outlineLevel="2">
      <c r="B2047" t="s">
        <v>147</v>
      </c>
      <c r="C2047" t="s">
        <v>36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2:16" s="5" customFormat="1" outlineLevel="1">
      <c r="C2048" s="5" t="s">
        <v>15</v>
      </c>
      <c r="D2048" s="1">
        <f>IFERROR(D2049/D2050, D2049)</f>
        <v>0</v>
      </c>
      <c r="E2048" s="1">
        <f>IFERROR(E2049/E2050, E2049)</f>
        <v>0</v>
      </c>
      <c r="F2048" s="1">
        <f>IFERROR(F2049/F2050, F2049)</f>
        <v>0</v>
      </c>
      <c r="G2048" s="1">
        <f>IFERROR(G2049/G2050, G2049)</f>
        <v>0</v>
      </c>
      <c r="H2048" s="1">
        <f>IFERROR(H2049/H2050, H2049)</f>
        <v>0</v>
      </c>
      <c r="I2048" s="1">
        <f>IFERROR(I2049/I2050, I2049)</f>
        <v>0</v>
      </c>
      <c r="J2048" s="1">
        <f>IFERROR(J2049/J2050, J2049)</f>
        <v>0</v>
      </c>
      <c r="K2048" s="1">
        <f>IFERROR(K2049/K2050, K2049)</f>
        <v>0</v>
      </c>
      <c r="L2048" s="1">
        <f>IFERROR(L2049/L2050, L2049)</f>
        <v>0</v>
      </c>
      <c r="M2048" s="1">
        <f>IFERROR(M2049/M2050, M2049)</f>
        <v>0</v>
      </c>
      <c r="N2048" s="1">
        <f>IFERROR(N2049/N2050, N2049)</f>
        <v>0</v>
      </c>
      <c r="O2048" s="1">
        <f>IFERROR(O2049/O2050, O2049)</f>
        <v>0</v>
      </c>
      <c r="P2048" s="1">
        <f>IFERROR(P2049/P2050, P2049)</f>
        <v>0</v>
      </c>
    </row>
    <row r="2049" spans="2:16" outlineLevel="2">
      <c r="C2049" t="s">
        <v>10</v>
      </c>
      <c r="D2049">
        <f>COUNTIF(D2051:D2060, "1")</f>
        <v>0</v>
      </c>
      <c r="E2049">
        <f>COUNTIF(E2051:E2060, "1")</f>
        <v>0</v>
      </c>
      <c r="F2049">
        <f>COUNTIF(F2051:F2060, "1")</f>
        <v>0</v>
      </c>
      <c r="G2049">
        <f>COUNTIF(G2051:G2060, "1")</f>
        <v>0</v>
      </c>
      <c r="H2049">
        <f>COUNTIF(H2051:H2060, "1")</f>
        <v>0</v>
      </c>
      <c r="I2049">
        <f>COUNTIF(I2051:I2060, "1")</f>
        <v>0</v>
      </c>
      <c r="J2049">
        <f>COUNTIF(J2051:J2060, "1")</f>
        <v>0</v>
      </c>
      <c r="K2049">
        <f>COUNTIF(K2051:K2060, "1")</f>
        <v>0</v>
      </c>
      <c r="L2049">
        <f>COUNTIF(L2051:L2060, "1")</f>
        <v>0</v>
      </c>
      <c r="M2049">
        <f>COUNTIF(M2051:M2060, "1")</f>
        <v>0</v>
      </c>
      <c r="N2049">
        <f>COUNTIF(N2051:N2060, "1")</f>
        <v>0</v>
      </c>
      <c r="O2049">
        <f>COUNTIF(O2051:O2060, "1")</f>
        <v>0</v>
      </c>
      <c r="P2049">
        <f>COUNTIF(P2051:P2060, "1")</f>
        <v>0</v>
      </c>
    </row>
    <row r="2050" spans="2:16" outlineLevel="2">
      <c r="C2050" t="s">
        <v>12</v>
      </c>
      <c r="D2050">
        <f>COUNTIF(D2051:D2060, "0")</f>
        <v>0</v>
      </c>
      <c r="E2050">
        <f>COUNTIF(E2051:E2060, "0")</f>
        <v>0</v>
      </c>
      <c r="F2050">
        <f>COUNTIF(F2051:F2060, "0")</f>
        <v>0</v>
      </c>
      <c r="G2050">
        <f>COUNTIF(G2051:G2060, "0")</f>
        <v>0</v>
      </c>
      <c r="H2050">
        <f>COUNTIF(H2051:H2060, "0")</f>
        <v>0</v>
      </c>
      <c r="I2050">
        <f>COUNTIF(I2051:I2060, "0")</f>
        <v>0</v>
      </c>
      <c r="J2050">
        <f>COUNTIF(J2051:J2060, "0")</f>
        <v>0</v>
      </c>
      <c r="K2050">
        <f>COUNTIF(K2051:K2060, "0")</f>
        <v>0</v>
      </c>
      <c r="L2050">
        <f>COUNTIF(L2051:L2060, "0")</f>
        <v>0</v>
      </c>
      <c r="M2050">
        <f>COUNTIF(M2051:M2060, "0")</f>
        <v>0</v>
      </c>
      <c r="N2050">
        <f>COUNTIF(N2051:N2060, "0")</f>
        <v>0</v>
      </c>
      <c r="O2050">
        <f>COUNTIF(O2051:O2060, "0")</f>
        <v>0</v>
      </c>
      <c r="P2050">
        <f>COUNTIF(P2051:P2060, "0")</f>
        <v>0</v>
      </c>
    </row>
    <row r="2051" spans="2:16" outlineLevel="2">
      <c r="B2051" t="s">
        <v>16</v>
      </c>
      <c r="C2051" t="s">
        <v>30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2:16" outlineLevel="2">
      <c r="B2052" t="s">
        <v>16</v>
      </c>
      <c r="C2052" t="s">
        <v>26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</row>
    <row r="2053" spans="2:16" outlineLevel="2">
      <c r="B2053" t="s">
        <v>16</v>
      </c>
      <c r="C2053" t="s">
        <v>20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2:16" outlineLevel="2">
      <c r="B2054" t="s">
        <v>16</v>
      </c>
      <c r="C2054" t="s">
        <v>27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2:16" outlineLevel="2">
      <c r="B2055" t="s">
        <v>16</v>
      </c>
      <c r="C2055" t="s">
        <v>48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2:16" outlineLevel="2">
      <c r="B2056" t="s">
        <v>16</v>
      </c>
      <c r="C2056" t="s">
        <v>28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0</v>
      </c>
    </row>
    <row r="2057" spans="2:16" outlineLevel="2">
      <c r="B2057" t="s">
        <v>16</v>
      </c>
      <c r="C2057" t="s">
        <v>33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2:16" outlineLevel="2">
      <c r="B2058" t="s">
        <v>16</v>
      </c>
      <c r="C2058" t="s">
        <v>29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2:16" outlineLevel="2">
      <c r="B2059" t="s">
        <v>16</v>
      </c>
      <c r="C2059" t="s">
        <v>32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2:16" outlineLevel="2">
      <c r="B2060" t="s">
        <v>16</v>
      </c>
      <c r="C2060" t="s">
        <v>31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2:16" s="3" customFormat="1">
      <c r="B2061" s="3" t="s">
        <v>148</v>
      </c>
      <c r="C2061" s="3" t="s">
        <v>8</v>
      </c>
      <c r="D2061" s="3">
        <f>IFERROR(AVERAGE(D2064,D2091,D2095,D2100), 0)</f>
        <v>0</v>
      </c>
      <c r="E2061" s="3">
        <f>IFERROR(AVERAGE(E2064,E2091,E2095,E2100), 0)</f>
        <v>0</v>
      </c>
      <c r="F2061" s="3">
        <f>IFERROR(AVERAGE(F2064,F2091,F2095,F2100), 0)</f>
        <v>0</v>
      </c>
      <c r="G2061" s="3">
        <f>IFERROR(AVERAGE(G2064,G2091,G2095,G2100), 0)</f>
        <v>0</v>
      </c>
      <c r="H2061" s="3">
        <f>IFERROR(AVERAGE(H2064,H2091,H2095,H2100), 0)</f>
        <v>0</v>
      </c>
      <c r="I2061" s="3">
        <f>IFERROR(AVERAGE(I2064,I2091,I2095,I2100), 0)</f>
        <v>0</v>
      </c>
      <c r="J2061" s="3">
        <f>IFERROR(AVERAGE(J2064,J2091,J2095,J2100), 0)</f>
        <v>0</v>
      </c>
      <c r="K2061" s="3">
        <f>IFERROR(AVERAGE(K2064,K2091,K2095,K2100), 0)</f>
        <v>0</v>
      </c>
      <c r="L2061" s="3">
        <f>IFERROR(AVERAGE(L2064,L2091,L2095,L2100), 0)</f>
        <v>0</v>
      </c>
      <c r="M2061" s="3">
        <f>IFERROR(AVERAGE(M2064,M2091,M2095,M2100), 0)</f>
        <v>0</v>
      </c>
      <c r="N2061" s="3">
        <f>IFERROR(AVERAGE(N2064,N2091,N2095,N2100), 0)</f>
        <v>0</v>
      </c>
      <c r="O2061" s="3">
        <f>IFERROR(AVERAGE(O2064,O2091,O2095,O2100), 0)</f>
        <v>0</v>
      </c>
      <c r="P2061" s="3">
        <f>IFERROR(AVERAGE(P2064,P2091,P2095,P2100), 0)</f>
        <v>0</v>
      </c>
    </row>
    <row r="2062" spans="2:16" outlineLevel="2">
      <c r="B2062" s="4" t="s">
        <v>9</v>
      </c>
      <c r="D2062">
        <f>E2065+E2092+E2096+E2101</f>
        <v>0</v>
      </c>
      <c r="E2062">
        <f>F2065+F2092+F2096+F2101</f>
        <v>0</v>
      </c>
      <c r="F2062">
        <f>G2065+G2092+G2096+G2101</f>
        <v>0</v>
      </c>
      <c r="G2062">
        <f>H2065+H2092+H2096+H2101</f>
        <v>0</v>
      </c>
      <c r="H2062">
        <f>I2065+I2092+I2096+I2101</f>
        <v>0</v>
      </c>
      <c r="I2062">
        <f>J2065+J2092+J2096+J2101</f>
        <v>0</v>
      </c>
      <c r="J2062">
        <f>K2065+K2092+K2096+K2101</f>
        <v>0</v>
      </c>
      <c r="K2062">
        <f>L2065+L2092+L2096+L2101</f>
        <v>0</v>
      </c>
      <c r="L2062">
        <f>M2065+M2092+M2096+M2101</f>
        <v>0</v>
      </c>
      <c r="M2062">
        <f>N2065+N2092+N2096+N2101</f>
        <v>0</v>
      </c>
      <c r="N2062">
        <f>O2065+O2092+O2096+O2101</f>
        <v>0</v>
      </c>
      <c r="O2062">
        <f>P2065+P2092+P2096+P2101</f>
        <v>0</v>
      </c>
      <c r="P2062">
        <f>Q2065+Q2092+Q2096+Q2101</f>
        <v>0</v>
      </c>
    </row>
    <row r="2063" spans="2:16" outlineLevel="2">
      <c r="B2063" s="4" t="s">
        <v>10</v>
      </c>
      <c r="D2063">
        <f>E2066+E2093+E2097+E2102</f>
        <v>0</v>
      </c>
      <c r="E2063">
        <f>F2066+F2093+F2097+F2102</f>
        <v>0</v>
      </c>
      <c r="F2063">
        <f>G2066+G2093+G2097+G2102</f>
        <v>0</v>
      </c>
      <c r="G2063">
        <f>H2066+H2093+H2097+H2102</f>
        <v>0</v>
      </c>
      <c r="H2063">
        <f>I2066+I2093+I2097+I2102</f>
        <v>0</v>
      </c>
      <c r="I2063">
        <f>J2066+J2093+J2097+J2102</f>
        <v>0</v>
      </c>
      <c r="J2063">
        <f>K2066+K2093+K2097+K2102</f>
        <v>0</v>
      </c>
      <c r="K2063">
        <f>L2066+L2093+L2097+L2102</f>
        <v>0</v>
      </c>
      <c r="L2063">
        <f>M2066+M2093+M2097+M2102</f>
        <v>0</v>
      </c>
      <c r="M2063">
        <f>N2066+N2093+N2097+N2102</f>
        <v>0</v>
      </c>
      <c r="N2063">
        <f>O2066+O2093+O2097+O2102</f>
        <v>0</v>
      </c>
      <c r="O2063">
        <f>P2066+P2093+P2097+P2102</f>
        <v>0</v>
      </c>
      <c r="P2063">
        <f>Q2066+Q2093+Q2097+Q2102</f>
        <v>0</v>
      </c>
    </row>
    <row r="2064" spans="2:16" s="5" customFormat="1" outlineLevel="1">
      <c r="C2064" s="5" t="s">
        <v>21</v>
      </c>
      <c r="D2064" s="1">
        <f>IFERROR(D2065/D2066, D2065)</f>
        <v>0</v>
      </c>
      <c r="E2064" s="1">
        <f>IFERROR(E2065/E2066, E2065)</f>
        <v>0</v>
      </c>
      <c r="F2064" s="1">
        <f>IFERROR(F2065/F2066, F2065)</f>
        <v>0</v>
      </c>
      <c r="G2064" s="1">
        <f>IFERROR(G2065/G2066, G2065)</f>
        <v>0</v>
      </c>
      <c r="H2064" s="1">
        <f>IFERROR(H2065/H2066, H2065)</f>
        <v>0</v>
      </c>
      <c r="I2064" s="1">
        <f>IFERROR(I2065/I2066, I2065)</f>
        <v>0</v>
      </c>
      <c r="J2064" s="1">
        <f>IFERROR(J2065/J2066, J2065)</f>
        <v>0</v>
      </c>
      <c r="K2064" s="1">
        <f>IFERROR(K2065/K2066, K2065)</f>
        <v>0</v>
      </c>
      <c r="L2064" s="1">
        <f>IFERROR(L2065/L2066, L2065)</f>
        <v>0</v>
      </c>
      <c r="M2064" s="1">
        <f>IFERROR(M2065/M2066, M2065)</f>
        <v>0</v>
      </c>
      <c r="N2064" s="1">
        <f>IFERROR(N2065/N2066, N2065)</f>
        <v>0</v>
      </c>
      <c r="O2064" s="1">
        <f>IFERROR(O2065/O2066, O2065)</f>
        <v>0</v>
      </c>
      <c r="P2064" s="1">
        <f>IFERROR(P2065/P2066, P2065)</f>
        <v>0</v>
      </c>
    </row>
    <row r="2065" spans="2:16" outlineLevel="2">
      <c r="C2065" t="s">
        <v>10</v>
      </c>
      <c r="D2065">
        <f>COUNTIF(D2067:D2090, "1")</f>
        <v>0</v>
      </c>
      <c r="E2065">
        <f>COUNTIF(E2067:E2090, "1")</f>
        <v>0</v>
      </c>
      <c r="F2065">
        <f>COUNTIF(F2067:F2090, "1")</f>
        <v>0</v>
      </c>
      <c r="G2065">
        <f>COUNTIF(G2067:G2090, "1")</f>
        <v>0</v>
      </c>
      <c r="H2065">
        <f>COUNTIF(H2067:H2090, "1")</f>
        <v>0</v>
      </c>
      <c r="I2065">
        <f>COUNTIF(I2067:I2090, "1")</f>
        <v>0</v>
      </c>
      <c r="J2065">
        <f>COUNTIF(J2067:J2090, "1")</f>
        <v>0</v>
      </c>
      <c r="K2065">
        <f>COUNTIF(K2067:K2090, "1")</f>
        <v>0</v>
      </c>
      <c r="L2065">
        <f>COUNTIF(L2067:L2090, "1")</f>
        <v>0</v>
      </c>
      <c r="M2065">
        <f>COUNTIF(M2067:M2090, "1")</f>
        <v>0</v>
      </c>
      <c r="N2065">
        <f>COUNTIF(N2067:N2090, "1")</f>
        <v>0</v>
      </c>
      <c r="O2065">
        <f>COUNTIF(O2067:O2090, "1")</f>
        <v>0</v>
      </c>
      <c r="P2065">
        <f>COUNTIF(P2067:P2090, "1")</f>
        <v>0</v>
      </c>
    </row>
    <row r="2066" spans="2:16" outlineLevel="2">
      <c r="C2066" t="s">
        <v>12</v>
      </c>
      <c r="D2066">
        <f>COUNTIF(D2067:D2090, "0")</f>
        <v>0</v>
      </c>
      <c r="E2066">
        <f>COUNTIF(E2067:E2090, "0")</f>
        <v>0</v>
      </c>
      <c r="F2066">
        <f>COUNTIF(F2067:F2090, "0")</f>
        <v>0</v>
      </c>
      <c r="G2066">
        <f>COUNTIF(G2067:G2090, "0")</f>
        <v>0</v>
      </c>
      <c r="H2066">
        <f>COUNTIF(H2067:H2090, "0")</f>
        <v>0</v>
      </c>
      <c r="I2066">
        <f>COUNTIF(I2067:I2090, "0")</f>
        <v>0</v>
      </c>
      <c r="J2066">
        <f>COUNTIF(J2067:J2090, "0")</f>
        <v>0</v>
      </c>
      <c r="K2066">
        <f>COUNTIF(K2067:K2090, "0")</f>
        <v>0</v>
      </c>
      <c r="L2066">
        <f>COUNTIF(L2067:L2090, "0")</f>
        <v>0</v>
      </c>
      <c r="M2066">
        <f>COUNTIF(M2067:M2090, "0")</f>
        <v>0</v>
      </c>
      <c r="N2066">
        <f>COUNTIF(N2067:N2090, "0")</f>
        <v>0</v>
      </c>
      <c r="O2066">
        <f>COUNTIF(O2067:O2090, "0")</f>
        <v>0</v>
      </c>
      <c r="P2066">
        <f>COUNTIF(P2067:P2090, "0")</f>
        <v>0</v>
      </c>
    </row>
    <row r="2067" spans="2:16" outlineLevel="2">
      <c r="B2067" t="s">
        <v>22</v>
      </c>
      <c r="C2067" t="s">
        <v>25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2:16" outlineLevel="2">
      <c r="B2068" t="s">
        <v>22</v>
      </c>
      <c r="C2068" t="s">
        <v>26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2:16" outlineLevel="2">
      <c r="B2069" t="s">
        <v>22</v>
      </c>
      <c r="C2069" t="s">
        <v>27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2:16" outlineLevel="2">
      <c r="B2070" t="s">
        <v>22</v>
      </c>
      <c r="C2070" t="s">
        <v>48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2:16" outlineLevel="2">
      <c r="B2071" t="s">
        <v>22</v>
      </c>
      <c r="C2071" t="s">
        <v>30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</row>
    <row r="2072" spans="2:16" outlineLevel="2">
      <c r="B2072" t="s">
        <v>22</v>
      </c>
      <c r="C2072" t="s">
        <v>31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</row>
    <row r="2073" spans="2:16" outlineLevel="2">
      <c r="B2073" t="s">
        <v>22</v>
      </c>
      <c r="C2073" t="s">
        <v>20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2:16" outlineLevel="2">
      <c r="B2074" t="s">
        <v>22</v>
      </c>
      <c r="C2074" t="s">
        <v>32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2:16" outlineLevel="2">
      <c r="B2075" t="s">
        <v>22</v>
      </c>
      <c r="C2075" t="s">
        <v>33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2:16" outlineLevel="2">
      <c r="B2076" t="s">
        <v>22</v>
      </c>
      <c r="C2076" t="s">
        <v>34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2:16" outlineLevel="2">
      <c r="B2077" t="s">
        <v>22</v>
      </c>
      <c r="C2077" t="s">
        <v>36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2:16" outlineLevel="2">
      <c r="B2078" t="s">
        <v>22</v>
      </c>
      <c r="C2078" t="s">
        <v>37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</row>
    <row r="2079" spans="2:16" outlineLevel="2">
      <c r="B2079" t="s">
        <v>22</v>
      </c>
      <c r="C2079" t="s">
        <v>38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2:16" outlineLevel="2">
      <c r="B2080" t="s">
        <v>22</v>
      </c>
      <c r="C2080" t="s">
        <v>39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2:16" outlineLevel="2">
      <c r="B2081" t="s">
        <v>22</v>
      </c>
      <c r="C2081" t="s">
        <v>40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0</v>
      </c>
    </row>
    <row r="2082" spans="2:16" outlineLevel="2">
      <c r="B2082" t="s">
        <v>22</v>
      </c>
      <c r="C2082" t="s">
        <v>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0</v>
      </c>
    </row>
    <row r="2083" spans="2:16" outlineLevel="2">
      <c r="B2083" t="s">
        <v>22</v>
      </c>
      <c r="C2083" t="s">
        <v>41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1</v>
      </c>
      <c r="N2083">
        <v>0</v>
      </c>
      <c r="O2083">
        <v>0</v>
      </c>
      <c r="P2083">
        <v>0</v>
      </c>
    </row>
    <row r="2084" spans="2:16" outlineLevel="2">
      <c r="B2084" t="s">
        <v>22</v>
      </c>
      <c r="C2084" t="s">
        <v>41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0</v>
      </c>
    </row>
    <row r="2085" spans="2:16" outlineLevel="2">
      <c r="B2085" t="s">
        <v>22</v>
      </c>
      <c r="C2085" t="s">
        <v>23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2:16" outlineLevel="2">
      <c r="B2086" t="s">
        <v>22</v>
      </c>
      <c r="C2086" t="s">
        <v>23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2:16" outlineLevel="2">
      <c r="B2087" t="s">
        <v>22</v>
      </c>
      <c r="C2087" t="s">
        <v>42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</row>
    <row r="2088" spans="2:16" outlineLevel="2">
      <c r="B2088" t="s">
        <v>22</v>
      </c>
      <c r="C2088" t="s">
        <v>42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</row>
    <row r="2089" spans="2:16" outlineLevel="2">
      <c r="B2089" t="s">
        <v>22</v>
      </c>
      <c r="C2089" t="s">
        <v>51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2:16" outlineLevel="2">
      <c r="B2090" t="s">
        <v>22</v>
      </c>
      <c r="C2090" t="s">
        <v>52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2:16" s="5" customFormat="1" outlineLevel="1">
      <c r="C2091" s="5" t="s">
        <v>149</v>
      </c>
      <c r="D2091" s="1">
        <f>IFERROR(D2092/D2093, D2092)</f>
        <v>0</v>
      </c>
      <c r="E2091" s="1">
        <f>IFERROR(E2092/E2093, E2092)</f>
        <v>0</v>
      </c>
      <c r="F2091" s="1">
        <f>IFERROR(F2092/F2093, F2092)</f>
        <v>0</v>
      </c>
      <c r="G2091" s="1">
        <f>IFERROR(G2092/G2093, G2092)</f>
        <v>0</v>
      </c>
      <c r="H2091" s="1">
        <f>IFERROR(H2092/H2093, H2092)</f>
        <v>0</v>
      </c>
      <c r="I2091" s="1">
        <f>IFERROR(I2092/I2093, I2092)</f>
        <v>0</v>
      </c>
      <c r="J2091" s="1">
        <f>IFERROR(J2092/J2093, J2092)</f>
        <v>0</v>
      </c>
      <c r="K2091" s="1">
        <f>IFERROR(K2092/K2093, K2092)</f>
        <v>0</v>
      </c>
      <c r="L2091" s="1">
        <f>IFERROR(L2092/L2093, L2092)</f>
        <v>0</v>
      </c>
      <c r="M2091" s="1">
        <f>IFERROR(M2092/M2093, M2092)</f>
        <v>0</v>
      </c>
      <c r="N2091" s="1">
        <f>IFERROR(N2092/N2093, N2092)</f>
        <v>0</v>
      </c>
      <c r="O2091" s="1">
        <f>IFERROR(O2092/O2093, O2092)</f>
        <v>0</v>
      </c>
      <c r="P2091" s="1">
        <f>IFERROR(P2092/P2093, P2092)</f>
        <v>0</v>
      </c>
    </row>
    <row r="2092" spans="2:16" outlineLevel="2">
      <c r="C2092" t="s">
        <v>10</v>
      </c>
      <c r="D2092">
        <f>COUNTIF(D2094:D2094, "1")</f>
        <v>0</v>
      </c>
      <c r="E2092">
        <f>COUNTIF(E2094:E2094, "1")</f>
        <v>0</v>
      </c>
      <c r="F2092">
        <f>COUNTIF(F2094:F2094, "1")</f>
        <v>0</v>
      </c>
      <c r="G2092">
        <f>COUNTIF(G2094:G2094, "1")</f>
        <v>0</v>
      </c>
      <c r="H2092">
        <f>COUNTIF(H2094:H2094, "1")</f>
        <v>0</v>
      </c>
      <c r="I2092">
        <f>COUNTIF(I2094:I2094, "1")</f>
        <v>0</v>
      </c>
      <c r="J2092">
        <f>COUNTIF(J2094:J2094, "1")</f>
        <v>0</v>
      </c>
      <c r="K2092">
        <f>COUNTIF(K2094:K2094, "1")</f>
        <v>0</v>
      </c>
      <c r="L2092">
        <f>COUNTIF(L2094:L2094, "1")</f>
        <v>0</v>
      </c>
      <c r="M2092">
        <f>COUNTIF(M2094:M2094, "1")</f>
        <v>0</v>
      </c>
      <c r="N2092">
        <f>COUNTIF(N2094:N2094, "1")</f>
        <v>0</v>
      </c>
      <c r="O2092">
        <f>COUNTIF(O2094:O2094, "1")</f>
        <v>0</v>
      </c>
      <c r="P2092">
        <f>COUNTIF(P2094:P2094, "1")</f>
        <v>0</v>
      </c>
    </row>
    <row r="2093" spans="2:16" outlineLevel="2">
      <c r="C2093" t="s">
        <v>12</v>
      </c>
      <c r="D2093">
        <f>COUNTIF(D2094:D2094, "0")</f>
        <v>0</v>
      </c>
      <c r="E2093">
        <f>COUNTIF(E2094:E2094, "0")</f>
        <v>0</v>
      </c>
      <c r="F2093">
        <f>COUNTIF(F2094:F2094, "0")</f>
        <v>0</v>
      </c>
      <c r="G2093">
        <f>COUNTIF(G2094:G2094, "0")</f>
        <v>0</v>
      </c>
      <c r="H2093">
        <f>COUNTIF(H2094:H2094, "0")</f>
        <v>0</v>
      </c>
      <c r="I2093">
        <f>COUNTIF(I2094:I2094, "0")</f>
        <v>0</v>
      </c>
      <c r="J2093">
        <f>COUNTIF(J2094:J2094, "0")</f>
        <v>0</v>
      </c>
      <c r="K2093">
        <f>COUNTIF(K2094:K2094, "0")</f>
        <v>0</v>
      </c>
      <c r="L2093">
        <f>COUNTIF(L2094:L2094, "0")</f>
        <v>0</v>
      </c>
      <c r="M2093">
        <f>COUNTIF(M2094:M2094, "0")</f>
        <v>0</v>
      </c>
      <c r="N2093">
        <f>COUNTIF(N2094:N2094, "0")</f>
        <v>0</v>
      </c>
      <c r="O2093">
        <f>COUNTIF(O2094:O2094, "0")</f>
        <v>0</v>
      </c>
      <c r="P2093">
        <f>COUNTIF(P2094:P2094, "0")</f>
        <v>0</v>
      </c>
    </row>
    <row r="2094" spans="2:16" outlineLevel="2">
      <c r="B2094" t="s">
        <v>150</v>
      </c>
      <c r="C2094" t="s">
        <v>17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2:16" s="5" customFormat="1" outlineLevel="1">
      <c r="C2095" s="5" t="s">
        <v>15</v>
      </c>
      <c r="D2095" s="1">
        <f>IFERROR(D2096/D2097, D2096)</f>
        <v>0</v>
      </c>
      <c r="E2095" s="1">
        <f>IFERROR(E2096/E2097, E2096)</f>
        <v>0</v>
      </c>
      <c r="F2095" s="1">
        <f>IFERROR(F2096/F2097, F2096)</f>
        <v>0</v>
      </c>
      <c r="G2095" s="1">
        <f>IFERROR(G2096/G2097, G2096)</f>
        <v>0</v>
      </c>
      <c r="H2095" s="1">
        <f>IFERROR(H2096/H2097, H2096)</f>
        <v>0</v>
      </c>
      <c r="I2095" s="1">
        <f>IFERROR(I2096/I2097, I2096)</f>
        <v>0</v>
      </c>
      <c r="J2095" s="1">
        <f>IFERROR(J2096/J2097, J2096)</f>
        <v>0</v>
      </c>
      <c r="K2095" s="1">
        <f>IFERROR(K2096/K2097, K2096)</f>
        <v>0</v>
      </c>
      <c r="L2095" s="1">
        <f>IFERROR(L2096/L2097, L2096)</f>
        <v>0</v>
      </c>
      <c r="M2095" s="1">
        <f>IFERROR(M2096/M2097, M2096)</f>
        <v>0</v>
      </c>
      <c r="N2095" s="1">
        <f>IFERROR(N2096/N2097, N2096)</f>
        <v>0</v>
      </c>
      <c r="O2095" s="1">
        <f>IFERROR(O2096/O2097, O2096)</f>
        <v>0</v>
      </c>
      <c r="P2095" s="1">
        <f>IFERROR(P2096/P2097, P2096)</f>
        <v>0</v>
      </c>
    </row>
    <row r="2096" spans="2:16" outlineLevel="2">
      <c r="C2096" t="s">
        <v>10</v>
      </c>
      <c r="D2096">
        <f>COUNTIF(D2098:D2099, "1")</f>
        <v>0</v>
      </c>
      <c r="E2096">
        <f>COUNTIF(E2098:E2099, "1")</f>
        <v>0</v>
      </c>
      <c r="F2096">
        <f>COUNTIF(F2098:F2099, "1")</f>
        <v>0</v>
      </c>
      <c r="G2096">
        <f>COUNTIF(G2098:G2099, "1")</f>
        <v>0</v>
      </c>
      <c r="H2096">
        <f>COUNTIF(H2098:H2099, "1")</f>
        <v>0</v>
      </c>
      <c r="I2096">
        <f>COUNTIF(I2098:I2099, "1")</f>
        <v>0</v>
      </c>
      <c r="J2096">
        <f>COUNTIF(J2098:J2099, "1")</f>
        <v>0</v>
      </c>
      <c r="K2096">
        <f>COUNTIF(K2098:K2099, "1")</f>
        <v>0</v>
      </c>
      <c r="L2096">
        <f>COUNTIF(L2098:L2099, "1")</f>
        <v>0</v>
      </c>
      <c r="M2096">
        <f>COUNTIF(M2098:M2099, "1")</f>
        <v>0</v>
      </c>
      <c r="N2096">
        <f>COUNTIF(N2098:N2099, "1")</f>
        <v>0</v>
      </c>
      <c r="O2096">
        <f>COUNTIF(O2098:O2099, "1")</f>
        <v>0</v>
      </c>
      <c r="P2096">
        <f>COUNTIF(P2098:P2099, "1")</f>
        <v>0</v>
      </c>
    </row>
    <row r="2097" spans="2:16" outlineLevel="2">
      <c r="C2097" t="s">
        <v>12</v>
      </c>
      <c r="D2097">
        <f>COUNTIF(D2098:D2099, "0")</f>
        <v>0</v>
      </c>
      <c r="E2097">
        <f>COUNTIF(E2098:E2099, "0")</f>
        <v>0</v>
      </c>
      <c r="F2097">
        <f>COUNTIF(F2098:F2099, "0")</f>
        <v>0</v>
      </c>
      <c r="G2097">
        <f>COUNTIF(G2098:G2099, "0")</f>
        <v>0</v>
      </c>
      <c r="H2097">
        <f>COUNTIF(H2098:H2099, "0")</f>
        <v>0</v>
      </c>
      <c r="I2097">
        <f>COUNTIF(I2098:I2099, "0")</f>
        <v>0</v>
      </c>
      <c r="J2097">
        <f>COUNTIF(J2098:J2099, "0")</f>
        <v>0</v>
      </c>
      <c r="K2097">
        <f>COUNTIF(K2098:K2099, "0")</f>
        <v>0</v>
      </c>
      <c r="L2097">
        <f>COUNTIF(L2098:L2099, "0")</f>
        <v>0</v>
      </c>
      <c r="M2097">
        <f>COUNTIF(M2098:M2099, "0")</f>
        <v>0</v>
      </c>
      <c r="N2097">
        <f>COUNTIF(N2098:N2099, "0")</f>
        <v>0</v>
      </c>
      <c r="O2097">
        <f>COUNTIF(O2098:O2099, "0")</f>
        <v>0</v>
      </c>
      <c r="P2097">
        <f>COUNTIF(P2098:P2099, "0")</f>
        <v>0</v>
      </c>
    </row>
    <row r="2098" spans="2:16" outlineLevel="2">
      <c r="B2098" t="s">
        <v>16</v>
      </c>
      <c r="C2098" t="s">
        <v>30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2:16" outlineLevel="2">
      <c r="B2099" t="s">
        <v>16</v>
      </c>
      <c r="C2099" t="s">
        <v>51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</row>
    <row r="2100" spans="2:16" s="5" customFormat="1" outlineLevel="1">
      <c r="C2100" s="5" t="s">
        <v>43</v>
      </c>
      <c r="D2100" s="1">
        <f>IFERROR(D2101/D2102, D2101)</f>
        <v>0</v>
      </c>
      <c r="E2100" s="1">
        <f>IFERROR(E2101/E2102, E2101)</f>
        <v>0</v>
      </c>
      <c r="F2100" s="1">
        <f>IFERROR(F2101/F2102, F2101)</f>
        <v>0</v>
      </c>
      <c r="G2100" s="1">
        <f>IFERROR(G2101/G2102, G2101)</f>
        <v>0</v>
      </c>
      <c r="H2100" s="1">
        <f>IFERROR(H2101/H2102, H2101)</f>
        <v>0</v>
      </c>
      <c r="I2100" s="1">
        <f>IFERROR(I2101/I2102, I2101)</f>
        <v>0</v>
      </c>
      <c r="J2100" s="1">
        <f>IFERROR(J2101/J2102, J2101)</f>
        <v>0</v>
      </c>
      <c r="K2100" s="1">
        <f>IFERROR(K2101/K2102, K2101)</f>
        <v>0</v>
      </c>
      <c r="L2100" s="1">
        <f>IFERROR(L2101/L2102, L2101)</f>
        <v>0</v>
      </c>
      <c r="M2100" s="1">
        <f>IFERROR(M2101/M2102, M2101)</f>
        <v>0</v>
      </c>
      <c r="N2100" s="1">
        <f>IFERROR(N2101/N2102, N2101)</f>
        <v>0</v>
      </c>
      <c r="O2100" s="1">
        <f>IFERROR(O2101/O2102, O2101)</f>
        <v>0</v>
      </c>
      <c r="P2100" s="1">
        <f>IFERROR(P2101/P2102, P2101)</f>
        <v>0</v>
      </c>
    </row>
    <row r="2101" spans="2:16" outlineLevel="2">
      <c r="C2101" t="s">
        <v>10</v>
      </c>
      <c r="D2101">
        <f>COUNTIF(D2103:D2118, "1")</f>
        <v>0</v>
      </c>
      <c r="E2101">
        <f>COUNTIF(E2103:E2118, "1")</f>
        <v>0</v>
      </c>
      <c r="F2101">
        <f>COUNTIF(F2103:F2118, "1")</f>
        <v>0</v>
      </c>
      <c r="G2101">
        <f>COUNTIF(G2103:G2118, "1")</f>
        <v>0</v>
      </c>
      <c r="H2101">
        <f>COUNTIF(H2103:H2118, "1")</f>
        <v>0</v>
      </c>
      <c r="I2101">
        <f>COUNTIF(I2103:I2118, "1")</f>
        <v>0</v>
      </c>
      <c r="J2101">
        <f>COUNTIF(J2103:J2118, "1")</f>
        <v>0</v>
      </c>
      <c r="K2101">
        <f>COUNTIF(K2103:K2118, "1")</f>
        <v>0</v>
      </c>
      <c r="L2101">
        <f>COUNTIF(L2103:L2118, "1")</f>
        <v>0</v>
      </c>
      <c r="M2101">
        <f>COUNTIF(M2103:M2118, "1")</f>
        <v>0</v>
      </c>
      <c r="N2101">
        <f>COUNTIF(N2103:N2118, "1")</f>
        <v>0</v>
      </c>
      <c r="O2101">
        <f>COUNTIF(O2103:O2118, "1")</f>
        <v>0</v>
      </c>
      <c r="P2101">
        <f>COUNTIF(P2103:P2118, "1")</f>
        <v>0</v>
      </c>
    </row>
    <row r="2102" spans="2:16" outlineLevel="2">
      <c r="C2102" t="s">
        <v>12</v>
      </c>
      <c r="D2102">
        <f>COUNTIF(D2103:D2118, "0")</f>
        <v>0</v>
      </c>
      <c r="E2102">
        <f>COUNTIF(E2103:E2118, "0")</f>
        <v>0</v>
      </c>
      <c r="F2102">
        <f>COUNTIF(F2103:F2118, "0")</f>
        <v>0</v>
      </c>
      <c r="G2102">
        <f>COUNTIF(G2103:G2118, "0")</f>
        <v>0</v>
      </c>
      <c r="H2102">
        <f>COUNTIF(H2103:H2118, "0")</f>
        <v>0</v>
      </c>
      <c r="I2102">
        <f>COUNTIF(I2103:I2118, "0")</f>
        <v>0</v>
      </c>
      <c r="J2102">
        <f>COUNTIF(J2103:J2118, "0")</f>
        <v>0</v>
      </c>
      <c r="K2102">
        <f>COUNTIF(K2103:K2118, "0")</f>
        <v>0</v>
      </c>
      <c r="L2102">
        <f>COUNTIF(L2103:L2118, "0")</f>
        <v>0</v>
      </c>
      <c r="M2102">
        <f>COUNTIF(M2103:M2118, "0")</f>
        <v>0</v>
      </c>
      <c r="N2102">
        <f>COUNTIF(N2103:N2118, "0")</f>
        <v>0</v>
      </c>
      <c r="O2102">
        <f>COUNTIF(O2103:O2118, "0")</f>
        <v>0</v>
      </c>
      <c r="P2102">
        <f>COUNTIF(P2103:P2118, "0")</f>
        <v>0</v>
      </c>
    </row>
    <row r="2103" spans="2:16" outlineLevel="2">
      <c r="B2103" t="s">
        <v>44</v>
      </c>
      <c r="C2103" t="s">
        <v>25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1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0</v>
      </c>
    </row>
    <row r="2104" spans="2:16" outlineLevel="2">
      <c r="B2104" t="s">
        <v>44</v>
      </c>
      <c r="C2104" t="s">
        <v>26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</row>
    <row r="2105" spans="2:16" outlineLevel="2">
      <c r="B2105" t="s">
        <v>44</v>
      </c>
      <c r="C2105" t="s">
        <v>27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2:16" outlineLevel="2">
      <c r="B2106" t="s">
        <v>44</v>
      </c>
      <c r="C2106" t="s">
        <v>28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2:16" outlineLevel="2">
      <c r="B2107" t="s">
        <v>44</v>
      </c>
      <c r="C2107" t="s">
        <v>29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2:16" outlineLevel="2">
      <c r="B2108" t="s">
        <v>44</v>
      </c>
      <c r="C2108" t="s">
        <v>30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2:16" outlineLevel="2">
      <c r="B2109" t="s">
        <v>44</v>
      </c>
      <c r="C2109" t="s">
        <v>32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2:16" outlineLevel="2">
      <c r="B2110" t="s">
        <v>44</v>
      </c>
      <c r="C2110" t="s">
        <v>33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2:16" outlineLevel="2">
      <c r="B2111" t="s">
        <v>44</v>
      </c>
      <c r="C2111" t="s">
        <v>35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2:16" outlineLevel="2">
      <c r="B2112" t="s">
        <v>44</v>
      </c>
      <c r="C2112" t="s">
        <v>35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2:16" outlineLevel="2">
      <c r="B2113" t="s">
        <v>44</v>
      </c>
      <c r="C2113" t="s">
        <v>36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</row>
    <row r="2114" spans="2:16" outlineLevel="2">
      <c r="B2114" t="s">
        <v>44</v>
      </c>
      <c r="C2114" t="s">
        <v>37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2:16" outlineLevel="2">
      <c r="B2115" t="s">
        <v>44</v>
      </c>
      <c r="C2115" t="s">
        <v>38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2:16" outlineLevel="2">
      <c r="B2116" t="s">
        <v>44</v>
      </c>
      <c r="C2116" t="s">
        <v>38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</row>
    <row r="2117" spans="2:16" outlineLevel="2">
      <c r="B2117" t="s">
        <v>44</v>
      </c>
      <c r="C2117" t="s">
        <v>40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</row>
    <row r="2118" spans="2:16" outlineLevel="2">
      <c r="B2118" t="s">
        <v>44</v>
      </c>
      <c r="C2118" t="s">
        <v>41</v>
      </c>
      <c r="D2118">
        <v>1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2:16" s="3" customFormat="1">
      <c r="B2119" s="3" t="s">
        <v>151</v>
      </c>
      <c r="C2119" s="3" t="s">
        <v>8</v>
      </c>
      <c r="D2119" s="3">
        <f>IFERROR(AVERAGE(D2122,D2142,D2162,D2185), 0)</f>
        <v>0</v>
      </c>
      <c r="E2119" s="3">
        <f>IFERROR(AVERAGE(E2122,E2142,E2162,E2185), 0)</f>
        <v>0</v>
      </c>
      <c r="F2119" s="3">
        <f>IFERROR(AVERAGE(F2122,F2142,F2162,F2185), 0)</f>
        <v>0</v>
      </c>
      <c r="G2119" s="3">
        <f>IFERROR(AVERAGE(G2122,G2142,G2162,G2185), 0)</f>
        <v>0</v>
      </c>
      <c r="H2119" s="3">
        <f>IFERROR(AVERAGE(H2122,H2142,H2162,H2185), 0)</f>
        <v>0</v>
      </c>
      <c r="I2119" s="3">
        <f>IFERROR(AVERAGE(I2122,I2142,I2162,I2185), 0)</f>
        <v>0</v>
      </c>
      <c r="J2119" s="3">
        <f>IFERROR(AVERAGE(J2122,J2142,J2162,J2185), 0)</f>
        <v>0</v>
      </c>
      <c r="K2119" s="3">
        <f>IFERROR(AVERAGE(K2122,K2142,K2162,K2185), 0)</f>
        <v>0</v>
      </c>
      <c r="L2119" s="3">
        <f>IFERROR(AVERAGE(L2122,L2142,L2162,L2185), 0)</f>
        <v>0</v>
      </c>
      <c r="M2119" s="3">
        <f>IFERROR(AVERAGE(M2122,M2142,M2162,M2185), 0)</f>
        <v>0</v>
      </c>
      <c r="N2119" s="3">
        <f>IFERROR(AVERAGE(N2122,N2142,N2162,N2185), 0)</f>
        <v>0</v>
      </c>
      <c r="O2119" s="3">
        <f>IFERROR(AVERAGE(O2122,O2142,O2162,O2185), 0)</f>
        <v>0</v>
      </c>
      <c r="P2119" s="3">
        <f>IFERROR(AVERAGE(P2122,P2142,P2162,P2185), 0)</f>
        <v>0</v>
      </c>
    </row>
    <row r="2120" spans="2:16" outlineLevel="2">
      <c r="B2120" s="4" t="s">
        <v>9</v>
      </c>
      <c r="D2120">
        <f>E2123+E2143+E2163+E2186</f>
        <v>0</v>
      </c>
      <c r="E2120">
        <f>F2123+F2143+F2163+F2186</f>
        <v>0</v>
      </c>
      <c r="F2120">
        <f>G2123+G2143+G2163+G2186</f>
        <v>0</v>
      </c>
      <c r="G2120">
        <f>H2123+H2143+H2163+H2186</f>
        <v>0</v>
      </c>
      <c r="H2120">
        <f>I2123+I2143+I2163+I2186</f>
        <v>0</v>
      </c>
      <c r="I2120">
        <f>J2123+J2143+J2163+J2186</f>
        <v>0</v>
      </c>
      <c r="J2120">
        <f>K2123+K2143+K2163+K2186</f>
        <v>0</v>
      </c>
      <c r="K2120">
        <f>L2123+L2143+L2163+L2186</f>
        <v>0</v>
      </c>
      <c r="L2120">
        <f>M2123+M2143+M2163+M2186</f>
        <v>0</v>
      </c>
      <c r="M2120">
        <f>N2123+N2143+N2163+N2186</f>
        <v>0</v>
      </c>
      <c r="N2120">
        <f>O2123+O2143+O2163+O2186</f>
        <v>0</v>
      </c>
      <c r="O2120">
        <f>P2123+P2143+P2163+P2186</f>
        <v>0</v>
      </c>
      <c r="P2120">
        <f>Q2123+Q2143+Q2163+Q2186</f>
        <v>0</v>
      </c>
    </row>
    <row r="2121" spans="2:16" outlineLevel="2">
      <c r="B2121" s="4" t="s">
        <v>10</v>
      </c>
      <c r="D2121">
        <f>E2124+E2144+E2164+E2187</f>
        <v>0</v>
      </c>
      <c r="E2121">
        <f>F2124+F2144+F2164+F2187</f>
        <v>0</v>
      </c>
      <c r="F2121">
        <f>G2124+G2144+G2164+G2187</f>
        <v>0</v>
      </c>
      <c r="G2121">
        <f>H2124+H2144+H2164+H2187</f>
        <v>0</v>
      </c>
      <c r="H2121">
        <f>I2124+I2144+I2164+I2187</f>
        <v>0</v>
      </c>
      <c r="I2121">
        <f>J2124+J2144+J2164+J2187</f>
        <v>0</v>
      </c>
      <c r="J2121">
        <f>K2124+K2144+K2164+K2187</f>
        <v>0</v>
      </c>
      <c r="K2121">
        <f>L2124+L2144+L2164+L2187</f>
        <v>0</v>
      </c>
      <c r="L2121">
        <f>M2124+M2144+M2164+M2187</f>
        <v>0</v>
      </c>
      <c r="M2121">
        <f>N2124+N2144+N2164+N2187</f>
        <v>0</v>
      </c>
      <c r="N2121">
        <f>O2124+O2144+O2164+O2187</f>
        <v>0</v>
      </c>
      <c r="O2121">
        <f>P2124+P2144+P2164+P2187</f>
        <v>0</v>
      </c>
      <c r="P2121">
        <f>Q2124+Q2144+Q2164+Q2187</f>
        <v>0</v>
      </c>
    </row>
    <row r="2122" spans="2:16" s="5" customFormat="1" outlineLevel="1">
      <c r="C2122" s="5" t="s">
        <v>43</v>
      </c>
      <c r="D2122" s="1">
        <f>IFERROR(D2123/D2124, D2123)</f>
        <v>0</v>
      </c>
      <c r="E2122" s="1">
        <f>IFERROR(E2123/E2124, E2123)</f>
        <v>0</v>
      </c>
      <c r="F2122" s="1">
        <f>IFERROR(F2123/F2124, F2123)</f>
        <v>0</v>
      </c>
      <c r="G2122" s="1">
        <f>IFERROR(G2123/G2124, G2123)</f>
        <v>0</v>
      </c>
      <c r="H2122" s="1">
        <f>IFERROR(H2123/H2124, H2123)</f>
        <v>0</v>
      </c>
      <c r="I2122" s="1">
        <f>IFERROR(I2123/I2124, I2123)</f>
        <v>0</v>
      </c>
      <c r="J2122" s="1">
        <f>IFERROR(J2123/J2124, J2123)</f>
        <v>0</v>
      </c>
      <c r="K2122" s="1">
        <f>IFERROR(K2123/K2124, K2123)</f>
        <v>0</v>
      </c>
      <c r="L2122" s="1">
        <f>IFERROR(L2123/L2124, L2123)</f>
        <v>0</v>
      </c>
      <c r="M2122" s="1">
        <f>IFERROR(M2123/M2124, M2123)</f>
        <v>0</v>
      </c>
      <c r="N2122" s="1">
        <f>IFERROR(N2123/N2124, N2123)</f>
        <v>0</v>
      </c>
      <c r="O2122" s="1">
        <f>IFERROR(O2123/O2124, O2123)</f>
        <v>0</v>
      </c>
      <c r="P2122" s="1">
        <f>IFERROR(P2123/P2124, P2123)</f>
        <v>0</v>
      </c>
    </row>
    <row r="2123" spans="2:16" outlineLevel="2">
      <c r="C2123" t="s">
        <v>10</v>
      </c>
      <c r="D2123">
        <f>COUNTIF(D2125:D2141, "1")</f>
        <v>0</v>
      </c>
      <c r="E2123">
        <f>COUNTIF(E2125:E2141, "1")</f>
        <v>0</v>
      </c>
      <c r="F2123">
        <f>COUNTIF(F2125:F2141, "1")</f>
        <v>0</v>
      </c>
      <c r="G2123">
        <f>COUNTIF(G2125:G2141, "1")</f>
        <v>0</v>
      </c>
      <c r="H2123">
        <f>COUNTIF(H2125:H2141, "1")</f>
        <v>0</v>
      </c>
      <c r="I2123">
        <f>COUNTIF(I2125:I2141, "1")</f>
        <v>0</v>
      </c>
      <c r="J2123">
        <f>COUNTIF(J2125:J2141, "1")</f>
        <v>0</v>
      </c>
      <c r="K2123">
        <f>COUNTIF(K2125:K2141, "1")</f>
        <v>0</v>
      </c>
      <c r="L2123">
        <f>COUNTIF(L2125:L2141, "1")</f>
        <v>0</v>
      </c>
      <c r="M2123">
        <f>COUNTIF(M2125:M2141, "1")</f>
        <v>0</v>
      </c>
      <c r="N2123">
        <f>COUNTIF(N2125:N2141, "1")</f>
        <v>0</v>
      </c>
      <c r="O2123">
        <f>COUNTIF(O2125:O2141, "1")</f>
        <v>0</v>
      </c>
      <c r="P2123">
        <f>COUNTIF(P2125:P2141, "1")</f>
        <v>0</v>
      </c>
    </row>
    <row r="2124" spans="2:16" outlineLevel="2">
      <c r="C2124" t="s">
        <v>12</v>
      </c>
      <c r="D2124">
        <f>COUNTIF(D2125:D2141, "0")</f>
        <v>0</v>
      </c>
      <c r="E2124">
        <f>COUNTIF(E2125:E2141, "0")</f>
        <v>0</v>
      </c>
      <c r="F2124">
        <f>COUNTIF(F2125:F2141, "0")</f>
        <v>0</v>
      </c>
      <c r="G2124">
        <f>COUNTIF(G2125:G2141, "0")</f>
        <v>0</v>
      </c>
      <c r="H2124">
        <f>COUNTIF(H2125:H2141, "0")</f>
        <v>0</v>
      </c>
      <c r="I2124">
        <f>COUNTIF(I2125:I2141, "0")</f>
        <v>0</v>
      </c>
      <c r="J2124">
        <f>COUNTIF(J2125:J2141, "0")</f>
        <v>0</v>
      </c>
      <c r="K2124">
        <f>COUNTIF(K2125:K2141, "0")</f>
        <v>0</v>
      </c>
      <c r="L2124">
        <f>COUNTIF(L2125:L2141, "0")</f>
        <v>0</v>
      </c>
      <c r="M2124">
        <f>COUNTIF(M2125:M2141, "0")</f>
        <v>0</v>
      </c>
      <c r="N2124">
        <f>COUNTIF(N2125:N2141, "0")</f>
        <v>0</v>
      </c>
      <c r="O2124">
        <f>COUNTIF(O2125:O2141, "0")</f>
        <v>0</v>
      </c>
      <c r="P2124">
        <f>COUNTIF(P2125:P2141, "0")</f>
        <v>0</v>
      </c>
    </row>
    <row r="2125" spans="2:16" outlineLevel="2">
      <c r="B2125" t="s">
        <v>44</v>
      </c>
      <c r="C2125" t="s">
        <v>26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</row>
    <row r="2126" spans="2:16" outlineLevel="2">
      <c r="B2126" t="s">
        <v>44</v>
      </c>
      <c r="C2126" t="s">
        <v>27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2:16" outlineLevel="2">
      <c r="B2127" t="s">
        <v>44</v>
      </c>
      <c r="C2127" t="s">
        <v>28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2:16" outlineLevel="2">
      <c r="B2128" t="s">
        <v>44</v>
      </c>
      <c r="C2128" t="s">
        <v>48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2:16" outlineLevel="2">
      <c r="B2129" t="s">
        <v>44</v>
      </c>
      <c r="C2129" t="s">
        <v>29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2:16" outlineLevel="2">
      <c r="B2130" t="s">
        <v>44</v>
      </c>
      <c r="C2130" t="s">
        <v>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</row>
    <row r="2131" spans="2:16" outlineLevel="2">
      <c r="B2131" t="s">
        <v>44</v>
      </c>
      <c r="C2131" t="s">
        <v>30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</row>
    <row r="2132" spans="2:16" outlineLevel="2">
      <c r="B2132" t="s">
        <v>44</v>
      </c>
      <c r="C2132" t="s">
        <v>20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2:16" outlineLevel="2">
      <c r="B2133" t="s">
        <v>44</v>
      </c>
      <c r="C2133" t="s">
        <v>32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2:16" outlineLevel="2">
      <c r="B2134" t="s">
        <v>44</v>
      </c>
      <c r="C2134" t="s">
        <v>33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</row>
    <row r="2135" spans="2:16" outlineLevel="2">
      <c r="B2135" t="s">
        <v>44</v>
      </c>
      <c r="C2135" t="s">
        <v>34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2:16" outlineLevel="2">
      <c r="B2136" t="s">
        <v>44</v>
      </c>
      <c r="C2136" t="s">
        <v>35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2:16" outlineLevel="2">
      <c r="B2137" t="s">
        <v>44</v>
      </c>
      <c r="C2137" t="s">
        <v>37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</row>
    <row r="2138" spans="2:16" outlineLevel="2">
      <c r="B2138" t="s">
        <v>44</v>
      </c>
      <c r="C2138" t="s">
        <v>38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2:16" outlineLevel="2">
      <c r="B2139" t="s">
        <v>44</v>
      </c>
      <c r="C2139" t="s">
        <v>39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2:16" outlineLevel="2">
      <c r="B2140" t="s">
        <v>44</v>
      </c>
      <c r="C2140" t="s">
        <v>40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</row>
    <row r="2141" spans="2:16" outlineLevel="2">
      <c r="B2141" t="s">
        <v>44</v>
      </c>
      <c r="C2141" t="s">
        <v>41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2:16" s="5" customFormat="1" outlineLevel="1">
      <c r="C2142" s="5" t="s">
        <v>18</v>
      </c>
      <c r="D2142" s="1">
        <f>IFERROR(D2143/D2144, D2143)</f>
        <v>0</v>
      </c>
      <c r="E2142" s="1">
        <f>IFERROR(E2143/E2144, E2143)</f>
        <v>0</v>
      </c>
      <c r="F2142" s="1">
        <f>IFERROR(F2143/F2144, F2143)</f>
        <v>0</v>
      </c>
      <c r="G2142" s="1">
        <f>IFERROR(G2143/G2144, G2143)</f>
        <v>0</v>
      </c>
      <c r="H2142" s="1">
        <f>IFERROR(H2143/H2144, H2143)</f>
        <v>0</v>
      </c>
      <c r="I2142" s="1">
        <f>IFERROR(I2143/I2144, I2143)</f>
        <v>0</v>
      </c>
      <c r="J2142" s="1">
        <f>IFERROR(J2143/J2144, J2143)</f>
        <v>0</v>
      </c>
      <c r="K2142" s="1">
        <f>IFERROR(K2143/K2144, K2143)</f>
        <v>0</v>
      </c>
      <c r="L2142" s="1">
        <f>IFERROR(L2143/L2144, L2143)</f>
        <v>0</v>
      </c>
      <c r="M2142" s="1">
        <f>IFERROR(M2143/M2144, M2143)</f>
        <v>0</v>
      </c>
      <c r="N2142" s="1">
        <f>IFERROR(N2143/N2144, N2143)</f>
        <v>0</v>
      </c>
      <c r="O2142" s="1">
        <f>IFERROR(O2143/O2144, O2143)</f>
        <v>0</v>
      </c>
      <c r="P2142" s="1">
        <f>IFERROR(P2143/P2144, P2143)</f>
        <v>0</v>
      </c>
    </row>
    <row r="2143" spans="2:16" outlineLevel="2">
      <c r="C2143" t="s">
        <v>10</v>
      </c>
      <c r="D2143">
        <f>COUNTIF(D2145:D2161, "1")</f>
        <v>0</v>
      </c>
      <c r="E2143">
        <f>COUNTIF(E2145:E2161, "1")</f>
        <v>0</v>
      </c>
      <c r="F2143">
        <f>COUNTIF(F2145:F2161, "1")</f>
        <v>0</v>
      </c>
      <c r="G2143">
        <f>COUNTIF(G2145:G2161, "1")</f>
        <v>0</v>
      </c>
      <c r="H2143">
        <f>COUNTIF(H2145:H2161, "1")</f>
        <v>0</v>
      </c>
      <c r="I2143">
        <f>COUNTIF(I2145:I2161, "1")</f>
        <v>0</v>
      </c>
      <c r="J2143">
        <f>COUNTIF(J2145:J2161, "1")</f>
        <v>0</v>
      </c>
      <c r="K2143">
        <f>COUNTIF(K2145:K2161, "1")</f>
        <v>0</v>
      </c>
      <c r="L2143">
        <f>COUNTIF(L2145:L2161, "1")</f>
        <v>0</v>
      </c>
      <c r="M2143">
        <f>COUNTIF(M2145:M2161, "1")</f>
        <v>0</v>
      </c>
      <c r="N2143">
        <f>COUNTIF(N2145:N2161, "1")</f>
        <v>0</v>
      </c>
      <c r="O2143">
        <f>COUNTIF(O2145:O2161, "1")</f>
        <v>0</v>
      </c>
      <c r="P2143">
        <f>COUNTIF(P2145:P2161, "1")</f>
        <v>0</v>
      </c>
    </row>
    <row r="2144" spans="2:16" outlineLevel="2">
      <c r="C2144" t="s">
        <v>12</v>
      </c>
      <c r="D2144">
        <f>COUNTIF(D2145:D2161, "0")</f>
        <v>0</v>
      </c>
      <c r="E2144">
        <f>COUNTIF(E2145:E2161, "0")</f>
        <v>0</v>
      </c>
      <c r="F2144">
        <f>COUNTIF(F2145:F2161, "0")</f>
        <v>0</v>
      </c>
      <c r="G2144">
        <f>COUNTIF(G2145:G2161, "0")</f>
        <v>0</v>
      </c>
      <c r="H2144">
        <f>COUNTIF(H2145:H2161, "0")</f>
        <v>0</v>
      </c>
      <c r="I2144">
        <f>COUNTIF(I2145:I2161, "0")</f>
        <v>0</v>
      </c>
      <c r="J2144">
        <f>COUNTIF(J2145:J2161, "0")</f>
        <v>0</v>
      </c>
      <c r="K2144">
        <f>COUNTIF(K2145:K2161, "0")</f>
        <v>0</v>
      </c>
      <c r="L2144">
        <f>COUNTIF(L2145:L2161, "0")</f>
        <v>0</v>
      </c>
      <c r="M2144">
        <f>COUNTIF(M2145:M2161, "0")</f>
        <v>0</v>
      </c>
      <c r="N2144">
        <f>COUNTIF(N2145:N2161, "0")</f>
        <v>0</v>
      </c>
      <c r="O2144">
        <f>COUNTIF(O2145:O2161, "0")</f>
        <v>0</v>
      </c>
      <c r="P2144">
        <f>COUNTIF(P2145:P2161, "0")</f>
        <v>0</v>
      </c>
    </row>
    <row r="2145" spans="2:16" outlineLevel="2">
      <c r="B2145" t="s">
        <v>19</v>
      </c>
      <c r="C2145" t="s">
        <v>25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2:16" outlineLevel="2">
      <c r="B2146" t="s">
        <v>19</v>
      </c>
      <c r="C2146" t="s">
        <v>26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</row>
    <row r="2147" spans="2:16" outlineLevel="2">
      <c r="B2147" t="s">
        <v>19</v>
      </c>
      <c r="C2147" t="s">
        <v>27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2:16" outlineLevel="2">
      <c r="B2148" t="s">
        <v>19</v>
      </c>
      <c r="C2148" t="s">
        <v>48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2:16" outlineLevel="2">
      <c r="B2149" t="s">
        <v>19</v>
      </c>
      <c r="C2149" t="s">
        <v>31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2:16" outlineLevel="2">
      <c r="B2150" t="s">
        <v>19</v>
      </c>
      <c r="C2150" t="s">
        <v>20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</row>
    <row r="2151" spans="2:16" outlineLevel="2">
      <c r="B2151" t="s">
        <v>19</v>
      </c>
      <c r="C2151" t="s">
        <v>32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2:16" outlineLevel="2">
      <c r="B2152" t="s">
        <v>19</v>
      </c>
      <c r="C2152" t="s">
        <v>33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</row>
    <row r="2153" spans="2:16" outlineLevel="2">
      <c r="B2153" t="s">
        <v>19</v>
      </c>
      <c r="C2153" t="s">
        <v>34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2:16" outlineLevel="2">
      <c r="B2154" t="s">
        <v>19</v>
      </c>
      <c r="C2154" t="s">
        <v>35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2:16" outlineLevel="2">
      <c r="B2155" t="s">
        <v>19</v>
      </c>
      <c r="C2155" t="s">
        <v>36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2:16" outlineLevel="2">
      <c r="B2156" t="s">
        <v>19</v>
      </c>
      <c r="C2156" t="s">
        <v>37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2:16" outlineLevel="2">
      <c r="B2157" t="s">
        <v>19</v>
      </c>
      <c r="C2157" t="s">
        <v>39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2:16" outlineLevel="2">
      <c r="B2158" t="s">
        <v>19</v>
      </c>
      <c r="C2158" t="s">
        <v>40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2:16" outlineLevel="2">
      <c r="B2159" t="s">
        <v>19</v>
      </c>
      <c r="C2159" t="s">
        <v>41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2:16" outlineLevel="2">
      <c r="B2160" t="s">
        <v>19</v>
      </c>
      <c r="C2160" t="s">
        <v>42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2:16" outlineLevel="2">
      <c r="B2161" t="s">
        <v>19</v>
      </c>
      <c r="C2161" t="s">
        <v>42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2:16" s="5" customFormat="1" outlineLevel="1">
      <c r="C2162" s="5" t="s">
        <v>15</v>
      </c>
      <c r="D2162" s="1">
        <f>IFERROR(D2163/D2164, D2163)</f>
        <v>0</v>
      </c>
      <c r="E2162" s="1">
        <f>IFERROR(E2163/E2164, E2163)</f>
        <v>0</v>
      </c>
      <c r="F2162" s="1">
        <f>IFERROR(F2163/F2164, F2163)</f>
        <v>0</v>
      </c>
      <c r="G2162" s="1">
        <f>IFERROR(G2163/G2164, G2163)</f>
        <v>0</v>
      </c>
      <c r="H2162" s="1">
        <f>IFERROR(H2163/H2164, H2163)</f>
        <v>0</v>
      </c>
      <c r="I2162" s="1">
        <f>IFERROR(I2163/I2164, I2163)</f>
        <v>0</v>
      </c>
      <c r="J2162" s="1">
        <f>IFERROR(J2163/J2164, J2163)</f>
        <v>0</v>
      </c>
      <c r="K2162" s="1">
        <f>IFERROR(K2163/K2164, K2163)</f>
        <v>0</v>
      </c>
      <c r="L2162" s="1">
        <f>IFERROR(L2163/L2164, L2163)</f>
        <v>0</v>
      </c>
      <c r="M2162" s="1">
        <f>IFERROR(M2163/M2164, M2163)</f>
        <v>0</v>
      </c>
      <c r="N2162" s="1">
        <f>IFERROR(N2163/N2164, N2163)</f>
        <v>0</v>
      </c>
      <c r="O2162" s="1">
        <f>IFERROR(O2163/O2164, O2163)</f>
        <v>0</v>
      </c>
      <c r="P2162" s="1">
        <f>IFERROR(P2163/P2164, P2163)</f>
        <v>0</v>
      </c>
    </row>
    <row r="2163" spans="2:16" outlineLevel="2">
      <c r="C2163" t="s">
        <v>10</v>
      </c>
      <c r="D2163">
        <f>COUNTIF(D2165:D2184, "1")</f>
        <v>0</v>
      </c>
      <c r="E2163">
        <f>COUNTIF(E2165:E2184, "1")</f>
        <v>0</v>
      </c>
      <c r="F2163">
        <f>COUNTIF(F2165:F2184, "1")</f>
        <v>0</v>
      </c>
      <c r="G2163">
        <f>COUNTIF(G2165:G2184, "1")</f>
        <v>0</v>
      </c>
      <c r="H2163">
        <f>COUNTIF(H2165:H2184, "1")</f>
        <v>0</v>
      </c>
      <c r="I2163">
        <f>COUNTIF(I2165:I2184, "1")</f>
        <v>0</v>
      </c>
      <c r="J2163">
        <f>COUNTIF(J2165:J2184, "1")</f>
        <v>0</v>
      </c>
      <c r="K2163">
        <f>COUNTIF(K2165:K2184, "1")</f>
        <v>0</v>
      </c>
      <c r="L2163">
        <f>COUNTIF(L2165:L2184, "1")</f>
        <v>0</v>
      </c>
      <c r="M2163">
        <f>COUNTIF(M2165:M2184, "1")</f>
        <v>0</v>
      </c>
      <c r="N2163">
        <f>COUNTIF(N2165:N2184, "1")</f>
        <v>0</v>
      </c>
      <c r="O2163">
        <f>COUNTIF(O2165:O2184, "1")</f>
        <v>0</v>
      </c>
      <c r="P2163">
        <f>COUNTIF(P2165:P2184, "1")</f>
        <v>0</v>
      </c>
    </row>
    <row r="2164" spans="2:16" outlineLevel="2">
      <c r="C2164" t="s">
        <v>12</v>
      </c>
      <c r="D2164">
        <f>COUNTIF(D2165:D2184, "0")</f>
        <v>0</v>
      </c>
      <c r="E2164">
        <f>COUNTIF(E2165:E2184, "0")</f>
        <v>0</v>
      </c>
      <c r="F2164">
        <f>COUNTIF(F2165:F2184, "0")</f>
        <v>0</v>
      </c>
      <c r="G2164">
        <f>COUNTIF(G2165:G2184, "0")</f>
        <v>0</v>
      </c>
      <c r="H2164">
        <f>COUNTIF(H2165:H2184, "0")</f>
        <v>0</v>
      </c>
      <c r="I2164">
        <f>COUNTIF(I2165:I2184, "0")</f>
        <v>0</v>
      </c>
      <c r="J2164">
        <f>COUNTIF(J2165:J2184, "0")</f>
        <v>0</v>
      </c>
      <c r="K2164">
        <f>COUNTIF(K2165:K2184, "0")</f>
        <v>0</v>
      </c>
      <c r="L2164">
        <f>COUNTIF(L2165:L2184, "0")</f>
        <v>0</v>
      </c>
      <c r="M2164">
        <f>COUNTIF(M2165:M2184, "0")</f>
        <v>0</v>
      </c>
      <c r="N2164">
        <f>COUNTIF(N2165:N2184, "0")</f>
        <v>0</v>
      </c>
      <c r="O2164">
        <f>COUNTIF(O2165:O2184, "0")</f>
        <v>0</v>
      </c>
      <c r="P2164">
        <f>COUNTIF(P2165:P2184, "0")</f>
        <v>0</v>
      </c>
    </row>
    <row r="2165" spans="2:16" outlineLevel="2">
      <c r="B2165" t="s">
        <v>16</v>
      </c>
      <c r="C2165" t="s">
        <v>25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2:16" outlineLevel="2">
      <c r="B2166" t="s">
        <v>16</v>
      </c>
      <c r="C2166" t="s">
        <v>26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</row>
    <row r="2167" spans="2:16" outlineLevel="2">
      <c r="B2167" t="s">
        <v>16</v>
      </c>
      <c r="C2167" t="s">
        <v>27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2:16" outlineLevel="2">
      <c r="B2168" t="s">
        <v>16</v>
      </c>
      <c r="C2168" t="s">
        <v>28</v>
      </c>
      <c r="D2168">
        <v>0</v>
      </c>
      <c r="E2168">
        <v>0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2:16" outlineLevel="2">
      <c r="B2169" t="s">
        <v>16</v>
      </c>
      <c r="C2169" t="s">
        <v>48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2:16" outlineLevel="2">
      <c r="B2170" t="s">
        <v>16</v>
      </c>
      <c r="C2170" t="s">
        <v>29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0</v>
      </c>
    </row>
    <row r="2171" spans="2:16" outlineLevel="2">
      <c r="B2171" t="s">
        <v>16</v>
      </c>
      <c r="C2171" t="s">
        <v>29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0</v>
      </c>
    </row>
    <row r="2172" spans="2:16" outlineLevel="2">
      <c r="B2172" t="s">
        <v>16</v>
      </c>
      <c r="C2172" t="s">
        <v>31</v>
      </c>
      <c r="D2172">
        <v>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2:16" outlineLevel="2">
      <c r="B2173" t="s">
        <v>16</v>
      </c>
      <c r="C2173" t="s">
        <v>31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2:16" outlineLevel="2">
      <c r="B2174" t="s">
        <v>16</v>
      </c>
      <c r="C2174" t="s">
        <v>20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2:16" outlineLevel="2">
      <c r="B2175" t="s">
        <v>16</v>
      </c>
      <c r="C2175" t="s">
        <v>34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2:16" outlineLevel="2">
      <c r="B2176" t="s">
        <v>16</v>
      </c>
      <c r="C2176" t="s">
        <v>35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2:16" outlineLevel="2">
      <c r="B2177" t="s">
        <v>16</v>
      </c>
      <c r="C2177" t="s">
        <v>36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2:16" outlineLevel="2">
      <c r="B2178" t="s">
        <v>16</v>
      </c>
      <c r="C2178" t="s">
        <v>36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2:16" outlineLevel="2">
      <c r="B2179" t="s">
        <v>16</v>
      </c>
      <c r="C2179" t="s">
        <v>38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2:16" outlineLevel="2">
      <c r="B2180" t="s">
        <v>16</v>
      </c>
      <c r="C2180" t="s">
        <v>39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2:16" outlineLevel="2">
      <c r="B2181" t="s">
        <v>16</v>
      </c>
      <c r="C2181" t="s">
        <v>40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2:16" outlineLevel="2">
      <c r="B2182" t="s">
        <v>16</v>
      </c>
      <c r="C2182" t="s">
        <v>41</v>
      </c>
      <c r="D2182">
        <v>1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2:16" outlineLevel="2">
      <c r="B2183" t="s">
        <v>16</v>
      </c>
      <c r="C2183" t="s">
        <v>50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2:16" outlineLevel="2">
      <c r="B2184" t="s">
        <v>16</v>
      </c>
      <c r="C2184" t="s">
        <v>54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2:16" s="5" customFormat="1" outlineLevel="1">
      <c r="C2185" s="5" t="s">
        <v>21</v>
      </c>
      <c r="D2185" s="1">
        <f>IFERROR(D2186/D2187, D2186)</f>
        <v>0</v>
      </c>
      <c r="E2185" s="1">
        <f>IFERROR(E2186/E2187, E2186)</f>
        <v>0</v>
      </c>
      <c r="F2185" s="1">
        <f>IFERROR(F2186/F2187, F2186)</f>
        <v>0</v>
      </c>
      <c r="G2185" s="1">
        <f>IFERROR(G2186/G2187, G2186)</f>
        <v>0</v>
      </c>
      <c r="H2185" s="1">
        <f>IFERROR(H2186/H2187, H2186)</f>
        <v>0</v>
      </c>
      <c r="I2185" s="1">
        <f>IFERROR(I2186/I2187, I2186)</f>
        <v>0</v>
      </c>
      <c r="J2185" s="1">
        <f>IFERROR(J2186/J2187, J2186)</f>
        <v>0</v>
      </c>
      <c r="K2185" s="1">
        <f>IFERROR(K2186/K2187, K2186)</f>
        <v>0</v>
      </c>
      <c r="L2185" s="1">
        <f>IFERROR(L2186/L2187, L2186)</f>
        <v>0</v>
      </c>
      <c r="M2185" s="1">
        <f>IFERROR(M2186/M2187, M2186)</f>
        <v>0</v>
      </c>
      <c r="N2185" s="1">
        <f>IFERROR(N2186/N2187, N2186)</f>
        <v>0</v>
      </c>
      <c r="O2185" s="1">
        <f>IFERROR(O2186/O2187, O2186)</f>
        <v>0</v>
      </c>
      <c r="P2185" s="1">
        <f>IFERROR(P2186/P2187, P2186)</f>
        <v>0</v>
      </c>
    </row>
    <row r="2186" spans="2:16" outlineLevel="2">
      <c r="C2186" t="s">
        <v>10</v>
      </c>
      <c r="D2186">
        <f>COUNTIF(D2188:D2211, "1")</f>
        <v>0</v>
      </c>
      <c r="E2186">
        <f>COUNTIF(E2188:E2211, "1")</f>
        <v>0</v>
      </c>
      <c r="F2186">
        <f>COUNTIF(F2188:F2211, "1")</f>
        <v>0</v>
      </c>
      <c r="G2186">
        <f>COUNTIF(G2188:G2211, "1")</f>
        <v>0</v>
      </c>
      <c r="H2186">
        <f>COUNTIF(H2188:H2211, "1")</f>
        <v>0</v>
      </c>
      <c r="I2186">
        <f>COUNTIF(I2188:I2211, "1")</f>
        <v>0</v>
      </c>
      <c r="J2186">
        <f>COUNTIF(J2188:J2211, "1")</f>
        <v>0</v>
      </c>
      <c r="K2186">
        <f>COUNTIF(K2188:K2211, "1")</f>
        <v>0</v>
      </c>
      <c r="L2186">
        <f>COUNTIF(L2188:L2211, "1")</f>
        <v>0</v>
      </c>
      <c r="M2186">
        <f>COUNTIF(M2188:M2211, "1")</f>
        <v>0</v>
      </c>
      <c r="N2186">
        <f>COUNTIF(N2188:N2211, "1")</f>
        <v>0</v>
      </c>
      <c r="O2186">
        <f>COUNTIF(O2188:O2211, "1")</f>
        <v>0</v>
      </c>
      <c r="P2186">
        <f>COUNTIF(P2188:P2211, "1")</f>
        <v>0</v>
      </c>
    </row>
    <row r="2187" spans="2:16" outlineLevel="2">
      <c r="C2187" t="s">
        <v>12</v>
      </c>
      <c r="D2187">
        <f>COUNTIF(D2188:D2211, "0")</f>
        <v>0</v>
      </c>
      <c r="E2187">
        <f>COUNTIF(E2188:E2211, "0")</f>
        <v>0</v>
      </c>
      <c r="F2187">
        <f>COUNTIF(F2188:F2211, "0")</f>
        <v>0</v>
      </c>
      <c r="G2187">
        <f>COUNTIF(G2188:G2211, "0")</f>
        <v>0</v>
      </c>
      <c r="H2187">
        <f>COUNTIF(H2188:H2211, "0")</f>
        <v>0</v>
      </c>
      <c r="I2187">
        <f>COUNTIF(I2188:I2211, "0")</f>
        <v>0</v>
      </c>
      <c r="J2187">
        <f>COUNTIF(J2188:J2211, "0")</f>
        <v>0</v>
      </c>
      <c r="K2187">
        <f>COUNTIF(K2188:K2211, "0")</f>
        <v>0</v>
      </c>
      <c r="L2187">
        <f>COUNTIF(L2188:L2211, "0")</f>
        <v>0</v>
      </c>
      <c r="M2187">
        <f>COUNTIF(M2188:M2211, "0")</f>
        <v>0</v>
      </c>
      <c r="N2187">
        <f>COUNTIF(N2188:N2211, "0")</f>
        <v>0</v>
      </c>
      <c r="O2187">
        <f>COUNTIF(O2188:O2211, "0")</f>
        <v>0</v>
      </c>
      <c r="P2187">
        <f>COUNTIF(P2188:P2211, "0")</f>
        <v>0</v>
      </c>
    </row>
    <row r="2188" spans="2:16" outlineLevel="2">
      <c r="B2188" t="s">
        <v>22</v>
      </c>
      <c r="C2188" t="s">
        <v>25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2:16" outlineLevel="2">
      <c r="B2189" t="s">
        <v>22</v>
      </c>
      <c r="C2189" t="s">
        <v>26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1</v>
      </c>
      <c r="N2189">
        <v>0</v>
      </c>
      <c r="O2189">
        <v>0</v>
      </c>
      <c r="P2189">
        <v>0</v>
      </c>
    </row>
    <row r="2190" spans="2:16" outlineLevel="2">
      <c r="B2190" t="s">
        <v>22</v>
      </c>
      <c r="C2190" t="s">
        <v>27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2:16" outlineLevel="2">
      <c r="B2191" t="s">
        <v>22</v>
      </c>
      <c r="C2191" t="s">
        <v>28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1</v>
      </c>
      <c r="P2191">
        <v>0</v>
      </c>
    </row>
    <row r="2192" spans="2:16" outlineLevel="2">
      <c r="B2192" t="s">
        <v>22</v>
      </c>
      <c r="C2192" t="s">
        <v>29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2:16" outlineLevel="2">
      <c r="B2193" t="s">
        <v>22</v>
      </c>
      <c r="C2193" t="s">
        <v>31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2:16" outlineLevel="2">
      <c r="B2194" t="s">
        <v>22</v>
      </c>
      <c r="C2194" t="s">
        <v>20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</row>
    <row r="2195" spans="2:16" outlineLevel="2">
      <c r="B2195" t="s">
        <v>22</v>
      </c>
      <c r="C2195" t="s">
        <v>32</v>
      </c>
      <c r="D2195">
        <v>0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2:16" outlineLevel="2">
      <c r="B2196" t="s">
        <v>22</v>
      </c>
      <c r="C2196" t="s">
        <v>35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2:16" outlineLevel="2">
      <c r="B2197" t="s">
        <v>22</v>
      </c>
      <c r="C2197" t="s">
        <v>36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2:16" outlineLevel="2">
      <c r="B2198" t="s">
        <v>22</v>
      </c>
      <c r="C2198" t="s">
        <v>38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</row>
    <row r="2199" spans="2:16" outlineLevel="2">
      <c r="B2199" t="s">
        <v>22</v>
      </c>
      <c r="C2199" t="s">
        <v>38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</row>
    <row r="2200" spans="2:16" outlineLevel="2">
      <c r="B2200" t="s">
        <v>22</v>
      </c>
      <c r="C2200" t="s">
        <v>39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</row>
    <row r="2201" spans="2:16" outlineLevel="2">
      <c r="B2201" t="s">
        <v>22</v>
      </c>
      <c r="C2201" t="s">
        <v>39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</row>
    <row r="2202" spans="2:16" outlineLevel="2">
      <c r="B2202" t="s">
        <v>22</v>
      </c>
      <c r="C2202" t="s">
        <v>40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2:16" outlineLevel="2">
      <c r="B2203" t="s">
        <v>22</v>
      </c>
      <c r="C2203" t="s">
        <v>41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2:16" outlineLevel="2">
      <c r="B2204" t="s">
        <v>22</v>
      </c>
      <c r="C2204" t="s">
        <v>23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2:16" outlineLevel="2">
      <c r="B2205" t="s">
        <v>22</v>
      </c>
      <c r="C2205" t="s">
        <v>50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2:16" outlineLevel="2">
      <c r="B2206" t="s">
        <v>22</v>
      </c>
      <c r="C2206" t="s">
        <v>50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2:16" outlineLevel="2">
      <c r="B2207" t="s">
        <v>22</v>
      </c>
      <c r="C2207" t="s">
        <v>51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2:16" outlineLevel="2">
      <c r="B2208" t="s">
        <v>22</v>
      </c>
      <c r="C2208" t="s">
        <v>51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2:16" outlineLevel="2">
      <c r="B2209" t="s">
        <v>22</v>
      </c>
      <c r="C2209" t="s">
        <v>52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2:16" outlineLevel="2">
      <c r="B2210" t="s">
        <v>22</v>
      </c>
      <c r="C2210" t="s">
        <v>53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2:16" outlineLevel="2">
      <c r="B2211" t="s">
        <v>22</v>
      </c>
      <c r="C2211" t="s">
        <v>53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2:16" s="3" customFormat="1">
      <c r="B2212" s="3" t="s">
        <v>152</v>
      </c>
      <c r="C2212" s="3" t="s">
        <v>8</v>
      </c>
      <c r="D2212" s="3">
        <f>IFERROR(AVERAGE(D2215), 0)</f>
        <v>0</v>
      </c>
      <c r="E2212" s="3">
        <f>IFERROR(AVERAGE(E2215), 0)</f>
        <v>0</v>
      </c>
      <c r="F2212" s="3">
        <f>IFERROR(AVERAGE(F2215), 0)</f>
        <v>0</v>
      </c>
      <c r="G2212" s="3">
        <f>IFERROR(AVERAGE(G2215), 0)</f>
        <v>0</v>
      </c>
      <c r="H2212" s="3">
        <f>IFERROR(AVERAGE(H2215), 0)</f>
        <v>0</v>
      </c>
      <c r="I2212" s="3">
        <f>IFERROR(AVERAGE(I2215), 0)</f>
        <v>0</v>
      </c>
      <c r="J2212" s="3">
        <f>IFERROR(AVERAGE(J2215), 0)</f>
        <v>0</v>
      </c>
      <c r="K2212" s="3">
        <f>IFERROR(AVERAGE(K2215), 0)</f>
        <v>0</v>
      </c>
      <c r="L2212" s="3">
        <f>IFERROR(AVERAGE(L2215), 0)</f>
        <v>0</v>
      </c>
      <c r="M2212" s="3">
        <f>IFERROR(AVERAGE(M2215), 0)</f>
        <v>0</v>
      </c>
      <c r="N2212" s="3">
        <f>IFERROR(AVERAGE(N2215), 0)</f>
        <v>0</v>
      </c>
      <c r="O2212" s="3">
        <f>IFERROR(AVERAGE(O2215), 0)</f>
        <v>0</v>
      </c>
      <c r="P2212" s="3">
        <f>IFERROR(AVERAGE(P2215), 0)</f>
        <v>0</v>
      </c>
    </row>
    <row r="2213" spans="2:16" outlineLevel="2">
      <c r="B2213" s="4" t="s">
        <v>9</v>
      </c>
      <c r="D2213">
        <f>E2216</f>
        <v>0</v>
      </c>
      <c r="E2213">
        <f>F2216</f>
        <v>0</v>
      </c>
      <c r="F2213">
        <f>G2216</f>
        <v>0</v>
      </c>
      <c r="G2213">
        <f>H2216</f>
        <v>0</v>
      </c>
      <c r="H2213">
        <f>I2216</f>
        <v>0</v>
      </c>
      <c r="I2213">
        <f>J2216</f>
        <v>0</v>
      </c>
      <c r="J2213">
        <f>K2216</f>
        <v>0</v>
      </c>
      <c r="K2213">
        <f>L2216</f>
        <v>0</v>
      </c>
      <c r="L2213">
        <f>M2216</f>
        <v>0</v>
      </c>
      <c r="M2213">
        <f>N2216</f>
        <v>0</v>
      </c>
      <c r="N2213">
        <f>O2216</f>
        <v>0</v>
      </c>
      <c r="O2213">
        <f>P2216</f>
        <v>0</v>
      </c>
      <c r="P2213">
        <f>Q2216</f>
        <v>0</v>
      </c>
    </row>
    <row r="2214" spans="2:16" outlineLevel="2">
      <c r="B2214" s="4" t="s">
        <v>10</v>
      </c>
      <c r="D2214">
        <f>E2217</f>
        <v>0</v>
      </c>
      <c r="E2214">
        <f>F2217</f>
        <v>0</v>
      </c>
      <c r="F2214">
        <f>G2217</f>
        <v>0</v>
      </c>
      <c r="G2214">
        <f>H2217</f>
        <v>0</v>
      </c>
      <c r="H2214">
        <f>I2217</f>
        <v>0</v>
      </c>
      <c r="I2214">
        <f>J2217</f>
        <v>0</v>
      </c>
      <c r="J2214">
        <f>K2217</f>
        <v>0</v>
      </c>
      <c r="K2214">
        <f>L2217</f>
        <v>0</v>
      </c>
      <c r="L2214">
        <f>M2217</f>
        <v>0</v>
      </c>
      <c r="M2214">
        <f>N2217</f>
        <v>0</v>
      </c>
      <c r="N2214">
        <f>O2217</f>
        <v>0</v>
      </c>
      <c r="O2214">
        <f>P2217</f>
        <v>0</v>
      </c>
      <c r="P2214">
        <f>Q2217</f>
        <v>0</v>
      </c>
    </row>
    <row r="2215" spans="2:16" s="5" customFormat="1" outlineLevel="1">
      <c r="C2215" s="5" t="s">
        <v>15</v>
      </c>
      <c r="D2215" s="1">
        <f>IFERROR(D2216/D2217, D2216)</f>
        <v>0</v>
      </c>
      <c r="E2215" s="1">
        <f>IFERROR(E2216/E2217, E2216)</f>
        <v>0</v>
      </c>
      <c r="F2215" s="1">
        <f>IFERROR(F2216/F2217, F2216)</f>
        <v>0</v>
      </c>
      <c r="G2215" s="1">
        <f>IFERROR(G2216/G2217, G2216)</f>
        <v>0</v>
      </c>
      <c r="H2215" s="1">
        <f>IFERROR(H2216/H2217, H2216)</f>
        <v>0</v>
      </c>
      <c r="I2215" s="1">
        <f>IFERROR(I2216/I2217, I2216)</f>
        <v>0</v>
      </c>
      <c r="J2215" s="1">
        <f>IFERROR(J2216/J2217, J2216)</f>
        <v>0</v>
      </c>
      <c r="K2215" s="1">
        <f>IFERROR(K2216/K2217, K2216)</f>
        <v>0</v>
      </c>
      <c r="L2215" s="1">
        <f>IFERROR(L2216/L2217, L2216)</f>
        <v>0</v>
      </c>
      <c r="M2215" s="1">
        <f>IFERROR(M2216/M2217, M2216)</f>
        <v>0</v>
      </c>
      <c r="N2215" s="1">
        <f>IFERROR(N2216/N2217, N2216)</f>
        <v>0</v>
      </c>
      <c r="O2215" s="1">
        <f>IFERROR(O2216/O2217, O2216)</f>
        <v>0</v>
      </c>
      <c r="P2215" s="1">
        <f>IFERROR(P2216/P2217, P2216)</f>
        <v>0</v>
      </c>
    </row>
    <row r="2216" spans="2:16" outlineLevel="2">
      <c r="C2216" t="s">
        <v>10</v>
      </c>
      <c r="D2216">
        <f>COUNTIF(D2218:D2227, "1")</f>
        <v>0</v>
      </c>
      <c r="E2216">
        <f>COUNTIF(E2218:E2227, "1")</f>
        <v>0</v>
      </c>
      <c r="F2216">
        <f>COUNTIF(F2218:F2227, "1")</f>
        <v>0</v>
      </c>
      <c r="G2216">
        <f>COUNTIF(G2218:G2227, "1")</f>
        <v>0</v>
      </c>
      <c r="H2216">
        <f>COUNTIF(H2218:H2227, "1")</f>
        <v>0</v>
      </c>
      <c r="I2216">
        <f>COUNTIF(I2218:I2227, "1")</f>
        <v>0</v>
      </c>
      <c r="J2216">
        <f>COUNTIF(J2218:J2227, "1")</f>
        <v>0</v>
      </c>
      <c r="K2216">
        <f>COUNTIF(K2218:K2227, "1")</f>
        <v>0</v>
      </c>
      <c r="L2216">
        <f>COUNTIF(L2218:L2227, "1")</f>
        <v>0</v>
      </c>
      <c r="M2216">
        <f>COUNTIF(M2218:M2227, "1")</f>
        <v>0</v>
      </c>
      <c r="N2216">
        <f>COUNTIF(N2218:N2227, "1")</f>
        <v>0</v>
      </c>
      <c r="O2216">
        <f>COUNTIF(O2218:O2227, "1")</f>
        <v>0</v>
      </c>
      <c r="P2216">
        <f>COUNTIF(P2218:P2227, "1")</f>
        <v>0</v>
      </c>
    </row>
    <row r="2217" spans="2:16" outlineLevel="2">
      <c r="C2217" t="s">
        <v>12</v>
      </c>
      <c r="D2217">
        <f>COUNTIF(D2218:D2227, "0")</f>
        <v>0</v>
      </c>
      <c r="E2217">
        <f>COUNTIF(E2218:E2227, "0")</f>
        <v>0</v>
      </c>
      <c r="F2217">
        <f>COUNTIF(F2218:F2227, "0")</f>
        <v>0</v>
      </c>
      <c r="G2217">
        <f>COUNTIF(G2218:G2227, "0")</f>
        <v>0</v>
      </c>
      <c r="H2217">
        <f>COUNTIF(H2218:H2227, "0")</f>
        <v>0</v>
      </c>
      <c r="I2217">
        <f>COUNTIF(I2218:I2227, "0")</f>
        <v>0</v>
      </c>
      <c r="J2217">
        <f>COUNTIF(J2218:J2227, "0")</f>
        <v>0</v>
      </c>
      <c r="K2217">
        <f>COUNTIF(K2218:K2227, "0")</f>
        <v>0</v>
      </c>
      <c r="L2217">
        <f>COUNTIF(L2218:L2227, "0")</f>
        <v>0</v>
      </c>
      <c r="M2217">
        <f>COUNTIF(M2218:M2227, "0")</f>
        <v>0</v>
      </c>
      <c r="N2217">
        <f>COUNTIF(N2218:N2227, "0")</f>
        <v>0</v>
      </c>
      <c r="O2217">
        <f>COUNTIF(O2218:O2227, "0")</f>
        <v>0</v>
      </c>
      <c r="P2217">
        <f>COUNTIF(P2218:P2227, "0")</f>
        <v>0</v>
      </c>
    </row>
    <row r="2218" spans="2:16" outlineLevel="2">
      <c r="B2218" t="s">
        <v>16</v>
      </c>
      <c r="C2218" t="s">
        <v>31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2:16" outlineLevel="2">
      <c r="B2219" t="s">
        <v>16</v>
      </c>
      <c r="C2219" t="s">
        <v>25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</row>
    <row r="2220" spans="2:16" outlineLevel="2">
      <c r="B2220" t="s">
        <v>16</v>
      </c>
      <c r="C2220" t="s">
        <v>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2:16" outlineLevel="2">
      <c r="B2221" t="s">
        <v>16</v>
      </c>
      <c r="C2221" t="s">
        <v>48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2:16" outlineLevel="2">
      <c r="B2222" t="s">
        <v>16</v>
      </c>
      <c r="C2222" t="s">
        <v>26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</row>
    <row r="2223" spans="2:16" outlineLevel="2">
      <c r="B2223" t="s">
        <v>16</v>
      </c>
      <c r="C2223" t="s">
        <v>29</v>
      </c>
      <c r="D2223">
        <v>0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0</v>
      </c>
    </row>
    <row r="2224" spans="2:16" outlineLevel="2">
      <c r="B2224" t="s">
        <v>16</v>
      </c>
      <c r="C2224" t="s">
        <v>29</v>
      </c>
      <c r="D2224">
        <v>0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1</v>
      </c>
      <c r="P2224">
        <v>0</v>
      </c>
    </row>
    <row r="2225" spans="2:16" outlineLevel="2">
      <c r="B2225" t="s">
        <v>16</v>
      </c>
      <c r="C2225" t="s">
        <v>27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2:16" outlineLevel="2">
      <c r="B2226" t="s">
        <v>16</v>
      </c>
      <c r="C2226" t="s">
        <v>27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2:16" outlineLevel="2">
      <c r="B2227" t="s">
        <v>16</v>
      </c>
      <c r="C2227" t="s">
        <v>30</v>
      </c>
      <c r="D2227">
        <v>0</v>
      </c>
      <c r="E2227">
        <v>0</v>
      </c>
      <c r="F2227">
        <v>1</v>
      </c>
      <c r="G2227">
        <v>0</v>
      </c>
      <c r="H2227">
        <v>1</v>
      </c>
      <c r="I2227">
        <v>0</v>
      </c>
      <c r="J2227">
        <v>1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</row>
    <row r="2228" spans="2:16" s="3" customFormat="1">
      <c r="B2228" s="3" t="s">
        <v>153</v>
      </c>
      <c r="C2228" s="3" t="s">
        <v>8</v>
      </c>
      <c r="D2228" s="3">
        <f>IFERROR(AVERAGE(D2231), 0)</f>
        <v>0</v>
      </c>
      <c r="E2228" s="3">
        <f>IFERROR(AVERAGE(E2231), 0)</f>
        <v>0</v>
      </c>
      <c r="F2228" s="3">
        <f>IFERROR(AVERAGE(F2231), 0)</f>
        <v>0</v>
      </c>
      <c r="G2228" s="3">
        <f>IFERROR(AVERAGE(G2231), 0)</f>
        <v>0</v>
      </c>
      <c r="H2228" s="3">
        <f>IFERROR(AVERAGE(H2231), 0)</f>
        <v>0</v>
      </c>
      <c r="I2228" s="3">
        <f>IFERROR(AVERAGE(I2231), 0)</f>
        <v>0</v>
      </c>
      <c r="J2228" s="3">
        <f>IFERROR(AVERAGE(J2231), 0)</f>
        <v>0</v>
      </c>
      <c r="K2228" s="3">
        <f>IFERROR(AVERAGE(K2231), 0)</f>
        <v>0</v>
      </c>
      <c r="L2228" s="3">
        <f>IFERROR(AVERAGE(L2231), 0)</f>
        <v>0</v>
      </c>
      <c r="M2228" s="3">
        <f>IFERROR(AVERAGE(M2231), 0)</f>
        <v>0</v>
      </c>
      <c r="N2228" s="3">
        <f>IFERROR(AVERAGE(N2231), 0)</f>
        <v>0</v>
      </c>
      <c r="O2228" s="3">
        <f>IFERROR(AVERAGE(O2231), 0)</f>
        <v>0</v>
      </c>
      <c r="P2228" s="3">
        <f>IFERROR(AVERAGE(P2231), 0)</f>
        <v>0</v>
      </c>
    </row>
    <row r="2229" spans="2:16" outlineLevel="2">
      <c r="B2229" s="4" t="s">
        <v>9</v>
      </c>
      <c r="D2229">
        <f>E2232</f>
        <v>0</v>
      </c>
      <c r="E2229">
        <f>F2232</f>
        <v>0</v>
      </c>
      <c r="F2229">
        <f>G2232</f>
        <v>0</v>
      </c>
      <c r="G2229">
        <f>H2232</f>
        <v>0</v>
      </c>
      <c r="H2229">
        <f>I2232</f>
        <v>0</v>
      </c>
      <c r="I2229">
        <f>J2232</f>
        <v>0</v>
      </c>
      <c r="J2229">
        <f>K2232</f>
        <v>0</v>
      </c>
      <c r="K2229">
        <f>L2232</f>
        <v>0</v>
      </c>
      <c r="L2229">
        <f>M2232</f>
        <v>0</v>
      </c>
      <c r="M2229">
        <f>N2232</f>
        <v>0</v>
      </c>
      <c r="N2229">
        <f>O2232</f>
        <v>0</v>
      </c>
      <c r="O2229">
        <f>P2232</f>
        <v>0</v>
      </c>
      <c r="P2229">
        <f>Q2232</f>
        <v>0</v>
      </c>
    </row>
    <row r="2230" spans="2:16" outlineLevel="2">
      <c r="B2230" s="4" t="s">
        <v>10</v>
      </c>
      <c r="D2230">
        <f>E2233</f>
        <v>0</v>
      </c>
      <c r="E2230">
        <f>F2233</f>
        <v>0</v>
      </c>
      <c r="F2230">
        <f>G2233</f>
        <v>0</v>
      </c>
      <c r="G2230">
        <f>H2233</f>
        <v>0</v>
      </c>
      <c r="H2230">
        <f>I2233</f>
        <v>0</v>
      </c>
      <c r="I2230">
        <f>J2233</f>
        <v>0</v>
      </c>
      <c r="J2230">
        <f>K2233</f>
        <v>0</v>
      </c>
      <c r="K2230">
        <f>L2233</f>
        <v>0</v>
      </c>
      <c r="L2230">
        <f>M2233</f>
        <v>0</v>
      </c>
      <c r="M2230">
        <f>N2233</f>
        <v>0</v>
      </c>
      <c r="N2230">
        <f>O2233</f>
        <v>0</v>
      </c>
      <c r="O2230">
        <f>P2233</f>
        <v>0</v>
      </c>
      <c r="P2230">
        <f>Q2233</f>
        <v>0</v>
      </c>
    </row>
    <row r="2231" spans="2:16" s="5" customFormat="1" outlineLevel="1">
      <c r="C2231" s="5" t="s">
        <v>43</v>
      </c>
      <c r="D2231" s="1">
        <f>IFERROR(D2232/D2233, D2232)</f>
        <v>0</v>
      </c>
      <c r="E2231" s="1">
        <f>IFERROR(E2232/E2233, E2232)</f>
        <v>0</v>
      </c>
      <c r="F2231" s="1">
        <f>IFERROR(F2232/F2233, F2232)</f>
        <v>0</v>
      </c>
      <c r="G2231" s="1">
        <f>IFERROR(G2232/G2233, G2232)</f>
        <v>0</v>
      </c>
      <c r="H2231" s="1">
        <f>IFERROR(H2232/H2233, H2232)</f>
        <v>0</v>
      </c>
      <c r="I2231" s="1">
        <f>IFERROR(I2232/I2233, I2232)</f>
        <v>0</v>
      </c>
      <c r="J2231" s="1">
        <f>IFERROR(J2232/J2233, J2232)</f>
        <v>0</v>
      </c>
      <c r="K2231" s="1">
        <f>IFERROR(K2232/K2233, K2232)</f>
        <v>0</v>
      </c>
      <c r="L2231" s="1">
        <f>IFERROR(L2232/L2233, L2232)</f>
        <v>0</v>
      </c>
      <c r="M2231" s="1">
        <f>IFERROR(M2232/M2233, M2232)</f>
        <v>0</v>
      </c>
      <c r="N2231" s="1">
        <f>IFERROR(N2232/N2233, N2232)</f>
        <v>0</v>
      </c>
      <c r="O2231" s="1">
        <f>IFERROR(O2232/O2233, O2232)</f>
        <v>0</v>
      </c>
      <c r="P2231" s="1">
        <f>IFERROR(P2232/P2233, P2232)</f>
        <v>0</v>
      </c>
    </row>
    <row r="2232" spans="2:16" outlineLevel="2">
      <c r="C2232" t="s">
        <v>10</v>
      </c>
      <c r="D2232">
        <f>COUNTIF(D2234:D2234, "1")</f>
        <v>0</v>
      </c>
      <c r="E2232">
        <f>COUNTIF(E2234:E2234, "1")</f>
        <v>0</v>
      </c>
      <c r="F2232">
        <f>COUNTIF(F2234:F2234, "1")</f>
        <v>0</v>
      </c>
      <c r="G2232">
        <f>COUNTIF(G2234:G2234, "1")</f>
        <v>0</v>
      </c>
      <c r="H2232">
        <f>COUNTIF(H2234:H2234, "1")</f>
        <v>0</v>
      </c>
      <c r="I2232">
        <f>COUNTIF(I2234:I2234, "1")</f>
        <v>0</v>
      </c>
      <c r="J2232">
        <f>COUNTIF(J2234:J2234, "1")</f>
        <v>0</v>
      </c>
      <c r="K2232">
        <f>COUNTIF(K2234:K2234, "1")</f>
        <v>0</v>
      </c>
      <c r="L2232">
        <f>COUNTIF(L2234:L2234, "1")</f>
        <v>0</v>
      </c>
      <c r="M2232">
        <f>COUNTIF(M2234:M2234, "1")</f>
        <v>0</v>
      </c>
      <c r="N2232">
        <f>COUNTIF(N2234:N2234, "1")</f>
        <v>0</v>
      </c>
      <c r="O2232">
        <f>COUNTIF(O2234:O2234, "1")</f>
        <v>0</v>
      </c>
      <c r="P2232">
        <f>COUNTIF(P2234:P2234, "1")</f>
        <v>0</v>
      </c>
    </row>
    <row r="2233" spans="2:16" outlineLevel="2">
      <c r="C2233" t="s">
        <v>12</v>
      </c>
      <c r="D2233">
        <f>COUNTIF(D2234:D2234, "0")</f>
        <v>0</v>
      </c>
      <c r="E2233">
        <f>COUNTIF(E2234:E2234, "0")</f>
        <v>0</v>
      </c>
      <c r="F2233">
        <f>COUNTIF(F2234:F2234, "0")</f>
        <v>0</v>
      </c>
      <c r="G2233">
        <f>COUNTIF(G2234:G2234, "0")</f>
        <v>0</v>
      </c>
      <c r="H2233">
        <f>COUNTIF(H2234:H2234, "0")</f>
        <v>0</v>
      </c>
      <c r="I2233">
        <f>COUNTIF(I2234:I2234, "0")</f>
        <v>0</v>
      </c>
      <c r="J2233">
        <f>COUNTIF(J2234:J2234, "0")</f>
        <v>0</v>
      </c>
      <c r="K2233">
        <f>COUNTIF(K2234:K2234, "0")</f>
        <v>0</v>
      </c>
      <c r="L2233">
        <f>COUNTIF(L2234:L2234, "0")</f>
        <v>0</v>
      </c>
      <c r="M2233">
        <f>COUNTIF(M2234:M2234, "0")</f>
        <v>0</v>
      </c>
      <c r="N2233">
        <f>COUNTIF(N2234:N2234, "0")</f>
        <v>0</v>
      </c>
      <c r="O2233">
        <f>COUNTIF(O2234:O2234, "0")</f>
        <v>0</v>
      </c>
      <c r="P2233">
        <f>COUNTIF(P2234:P2234, "0")</f>
        <v>0</v>
      </c>
    </row>
    <row r="2234" spans="2:16" outlineLevel="2">
      <c r="B2234" t="s">
        <v>44</v>
      </c>
      <c r="C2234" t="s">
        <v>32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2:16" s="3" customFormat="1">
      <c r="B2235" s="3" t="s">
        <v>154</v>
      </c>
      <c r="C2235" s="3" t="s">
        <v>8</v>
      </c>
      <c r="D2235" s="3">
        <f>IFERROR(AVERAGE(D2238), 0)</f>
        <v>0</v>
      </c>
      <c r="E2235" s="3">
        <f>IFERROR(AVERAGE(E2238), 0)</f>
        <v>0</v>
      </c>
      <c r="F2235" s="3">
        <f>IFERROR(AVERAGE(F2238), 0)</f>
        <v>0</v>
      </c>
      <c r="G2235" s="3">
        <f>IFERROR(AVERAGE(G2238), 0)</f>
        <v>0</v>
      </c>
      <c r="H2235" s="3">
        <f>IFERROR(AVERAGE(H2238), 0)</f>
        <v>0</v>
      </c>
      <c r="I2235" s="3">
        <f>IFERROR(AVERAGE(I2238), 0)</f>
        <v>0</v>
      </c>
      <c r="J2235" s="3">
        <f>IFERROR(AVERAGE(J2238), 0)</f>
        <v>0</v>
      </c>
      <c r="K2235" s="3">
        <f>IFERROR(AVERAGE(K2238), 0)</f>
        <v>0</v>
      </c>
      <c r="L2235" s="3">
        <f>IFERROR(AVERAGE(L2238), 0)</f>
        <v>0</v>
      </c>
      <c r="M2235" s="3">
        <f>IFERROR(AVERAGE(M2238), 0)</f>
        <v>0</v>
      </c>
      <c r="N2235" s="3">
        <f>IFERROR(AVERAGE(N2238), 0)</f>
        <v>0</v>
      </c>
      <c r="O2235" s="3">
        <f>IFERROR(AVERAGE(O2238), 0)</f>
        <v>0</v>
      </c>
      <c r="P2235" s="3">
        <f>IFERROR(AVERAGE(P2238), 0)</f>
        <v>0</v>
      </c>
    </row>
    <row r="2236" spans="2:16" outlineLevel="2">
      <c r="B2236" s="4" t="s">
        <v>9</v>
      </c>
      <c r="D2236">
        <f>E2239</f>
        <v>0</v>
      </c>
      <c r="E2236">
        <f>F2239</f>
        <v>0</v>
      </c>
      <c r="F2236">
        <f>G2239</f>
        <v>0</v>
      </c>
      <c r="G2236">
        <f>H2239</f>
        <v>0</v>
      </c>
      <c r="H2236">
        <f>I2239</f>
        <v>0</v>
      </c>
      <c r="I2236">
        <f>J2239</f>
        <v>0</v>
      </c>
      <c r="J2236">
        <f>K2239</f>
        <v>0</v>
      </c>
      <c r="K2236">
        <f>L2239</f>
        <v>0</v>
      </c>
      <c r="L2236">
        <f>M2239</f>
        <v>0</v>
      </c>
      <c r="M2236">
        <f>N2239</f>
        <v>0</v>
      </c>
      <c r="N2236">
        <f>O2239</f>
        <v>0</v>
      </c>
      <c r="O2236">
        <f>P2239</f>
        <v>0</v>
      </c>
      <c r="P2236">
        <f>Q2239</f>
        <v>0</v>
      </c>
    </row>
    <row r="2237" spans="2:16" outlineLevel="2">
      <c r="B2237" s="4" t="s">
        <v>10</v>
      </c>
      <c r="D2237">
        <f>E2240</f>
        <v>0</v>
      </c>
      <c r="E2237">
        <f>F2240</f>
        <v>0</v>
      </c>
      <c r="F2237">
        <f>G2240</f>
        <v>0</v>
      </c>
      <c r="G2237">
        <f>H2240</f>
        <v>0</v>
      </c>
      <c r="H2237">
        <f>I2240</f>
        <v>0</v>
      </c>
      <c r="I2237">
        <f>J2240</f>
        <v>0</v>
      </c>
      <c r="J2237">
        <f>K2240</f>
        <v>0</v>
      </c>
      <c r="K2237">
        <f>L2240</f>
        <v>0</v>
      </c>
      <c r="L2237">
        <f>M2240</f>
        <v>0</v>
      </c>
      <c r="M2237">
        <f>N2240</f>
        <v>0</v>
      </c>
      <c r="N2237">
        <f>O2240</f>
        <v>0</v>
      </c>
      <c r="O2237">
        <f>P2240</f>
        <v>0</v>
      </c>
      <c r="P2237">
        <f>Q2240</f>
        <v>0</v>
      </c>
    </row>
    <row r="2238" spans="2:16" s="5" customFormat="1" outlineLevel="1">
      <c r="C2238" s="5" t="s">
        <v>15</v>
      </c>
      <c r="D2238" s="1">
        <f>IFERROR(D2239/D2240, D2239)</f>
        <v>0</v>
      </c>
      <c r="E2238" s="1">
        <f>IFERROR(E2239/E2240, E2239)</f>
        <v>0</v>
      </c>
      <c r="F2238" s="1">
        <f>IFERROR(F2239/F2240, F2239)</f>
        <v>0</v>
      </c>
      <c r="G2238" s="1">
        <f>IFERROR(G2239/G2240, G2239)</f>
        <v>0</v>
      </c>
      <c r="H2238" s="1">
        <f>IFERROR(H2239/H2240, H2239)</f>
        <v>0</v>
      </c>
      <c r="I2238" s="1">
        <f>IFERROR(I2239/I2240, I2239)</f>
        <v>0</v>
      </c>
      <c r="J2238" s="1">
        <f>IFERROR(J2239/J2240, J2239)</f>
        <v>0</v>
      </c>
      <c r="K2238" s="1">
        <f>IFERROR(K2239/K2240, K2239)</f>
        <v>0</v>
      </c>
      <c r="L2238" s="1">
        <f>IFERROR(L2239/L2240, L2239)</f>
        <v>0</v>
      </c>
      <c r="M2238" s="1">
        <f>IFERROR(M2239/M2240, M2239)</f>
        <v>0</v>
      </c>
      <c r="N2238" s="1">
        <f>IFERROR(N2239/N2240, N2239)</f>
        <v>0</v>
      </c>
      <c r="O2238" s="1">
        <f>IFERROR(O2239/O2240, O2239)</f>
        <v>0</v>
      </c>
      <c r="P2238" s="1">
        <f>IFERROR(P2239/P2240, P2239)</f>
        <v>0</v>
      </c>
    </row>
    <row r="2239" spans="2:16" outlineLevel="2">
      <c r="C2239" t="s">
        <v>10</v>
      </c>
      <c r="D2239">
        <f>COUNTIF(D2241:D2250, "1")</f>
        <v>0</v>
      </c>
      <c r="E2239">
        <f>COUNTIF(E2241:E2250, "1")</f>
        <v>0</v>
      </c>
      <c r="F2239">
        <f>COUNTIF(F2241:F2250, "1")</f>
        <v>0</v>
      </c>
      <c r="G2239">
        <f>COUNTIF(G2241:G2250, "1")</f>
        <v>0</v>
      </c>
      <c r="H2239">
        <f>COUNTIF(H2241:H2250, "1")</f>
        <v>0</v>
      </c>
      <c r="I2239">
        <f>COUNTIF(I2241:I2250, "1")</f>
        <v>0</v>
      </c>
      <c r="J2239">
        <f>COUNTIF(J2241:J2250, "1")</f>
        <v>0</v>
      </c>
      <c r="K2239">
        <f>COUNTIF(K2241:K2250, "1")</f>
        <v>0</v>
      </c>
      <c r="L2239">
        <f>COUNTIF(L2241:L2250, "1")</f>
        <v>0</v>
      </c>
      <c r="M2239">
        <f>COUNTIF(M2241:M2250, "1")</f>
        <v>0</v>
      </c>
      <c r="N2239">
        <f>COUNTIF(N2241:N2250, "1")</f>
        <v>0</v>
      </c>
      <c r="O2239">
        <f>COUNTIF(O2241:O2250, "1")</f>
        <v>0</v>
      </c>
      <c r="P2239">
        <f>COUNTIF(P2241:P2250, "1")</f>
        <v>0</v>
      </c>
    </row>
    <row r="2240" spans="2:16" outlineLevel="2">
      <c r="C2240" t="s">
        <v>12</v>
      </c>
      <c r="D2240">
        <f>COUNTIF(D2241:D2250, "0")</f>
        <v>0</v>
      </c>
      <c r="E2240">
        <f>COUNTIF(E2241:E2250, "0")</f>
        <v>0</v>
      </c>
      <c r="F2240">
        <f>COUNTIF(F2241:F2250, "0")</f>
        <v>0</v>
      </c>
      <c r="G2240">
        <f>COUNTIF(G2241:G2250, "0")</f>
        <v>0</v>
      </c>
      <c r="H2240">
        <f>COUNTIF(H2241:H2250, "0")</f>
        <v>0</v>
      </c>
      <c r="I2240">
        <f>COUNTIF(I2241:I2250, "0")</f>
        <v>0</v>
      </c>
      <c r="J2240">
        <f>COUNTIF(J2241:J2250, "0")</f>
        <v>0</v>
      </c>
      <c r="K2240">
        <f>COUNTIF(K2241:K2250, "0")</f>
        <v>0</v>
      </c>
      <c r="L2240">
        <f>COUNTIF(L2241:L2250, "0")</f>
        <v>0</v>
      </c>
      <c r="M2240">
        <f>COUNTIF(M2241:M2250, "0")</f>
        <v>0</v>
      </c>
      <c r="N2240">
        <f>COUNTIF(N2241:N2250, "0")</f>
        <v>0</v>
      </c>
      <c r="O2240">
        <f>COUNTIF(O2241:O2250, "0")</f>
        <v>0</v>
      </c>
      <c r="P2240">
        <f>COUNTIF(P2241:P2250, "0")</f>
        <v>0</v>
      </c>
    </row>
    <row r="2241" spans="2:16" outlineLevel="2">
      <c r="B2241" t="s">
        <v>16</v>
      </c>
      <c r="C2241" t="s">
        <v>30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2:16" outlineLevel="2">
      <c r="B2242" t="s">
        <v>16</v>
      </c>
      <c r="C2242" t="s">
        <v>29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2:16" outlineLevel="2">
      <c r="B2243" t="s">
        <v>16</v>
      </c>
      <c r="C2243" t="s">
        <v>26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2:16" outlineLevel="2">
      <c r="B2244" t="s">
        <v>16</v>
      </c>
      <c r="C2244" t="s">
        <v>31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2:16" outlineLevel="2">
      <c r="B2245" t="s">
        <v>16</v>
      </c>
      <c r="C2245" t="s">
        <v>20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2:16" outlineLevel="2">
      <c r="B2246" t="s">
        <v>16</v>
      </c>
      <c r="C2246" t="s">
        <v>39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2:16" outlineLevel="2">
      <c r="B2247" t="s">
        <v>16</v>
      </c>
      <c r="C2247" t="s">
        <v>25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1</v>
      </c>
      <c r="P2247">
        <v>0</v>
      </c>
    </row>
    <row r="2248" spans="2:16" outlineLevel="2">
      <c r="B2248" t="s">
        <v>16</v>
      </c>
      <c r="C2248" t="s">
        <v>32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2:16" outlineLevel="2">
      <c r="B2249" t="s">
        <v>16</v>
      </c>
      <c r="C2249" t="s">
        <v>27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2:16" outlineLevel="2">
      <c r="B2250" t="s">
        <v>16</v>
      </c>
      <c r="C2250" t="s">
        <v>48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</row>
    <row r="2251" spans="2:16" s="3" customFormat="1">
      <c r="B2251" s="3" t="s">
        <v>155</v>
      </c>
      <c r="C2251" s="3" t="s">
        <v>8</v>
      </c>
      <c r="D2251" s="3">
        <f>IFERROR(AVERAGE(D2254), 0)</f>
        <v>0</v>
      </c>
      <c r="E2251" s="3">
        <f>IFERROR(AVERAGE(E2254), 0)</f>
        <v>0</v>
      </c>
      <c r="F2251" s="3">
        <f>IFERROR(AVERAGE(F2254), 0)</f>
        <v>0</v>
      </c>
      <c r="G2251" s="3">
        <f>IFERROR(AVERAGE(G2254), 0)</f>
        <v>0</v>
      </c>
      <c r="H2251" s="3">
        <f>IFERROR(AVERAGE(H2254), 0)</f>
        <v>0</v>
      </c>
      <c r="I2251" s="3">
        <f>IFERROR(AVERAGE(I2254), 0)</f>
        <v>0</v>
      </c>
      <c r="J2251" s="3">
        <f>IFERROR(AVERAGE(J2254), 0)</f>
        <v>0</v>
      </c>
      <c r="K2251" s="3">
        <f>IFERROR(AVERAGE(K2254), 0)</f>
        <v>0</v>
      </c>
      <c r="L2251" s="3">
        <f>IFERROR(AVERAGE(L2254), 0)</f>
        <v>0</v>
      </c>
      <c r="M2251" s="3">
        <f>IFERROR(AVERAGE(M2254), 0)</f>
        <v>0</v>
      </c>
      <c r="N2251" s="3">
        <f>IFERROR(AVERAGE(N2254), 0)</f>
        <v>0</v>
      </c>
      <c r="O2251" s="3">
        <f>IFERROR(AVERAGE(O2254), 0)</f>
        <v>0</v>
      </c>
      <c r="P2251" s="3">
        <f>IFERROR(AVERAGE(P2254), 0)</f>
        <v>0</v>
      </c>
    </row>
    <row r="2252" spans="2:16" outlineLevel="2">
      <c r="B2252" s="4" t="s">
        <v>9</v>
      </c>
      <c r="D2252">
        <f>E2255</f>
        <v>0</v>
      </c>
      <c r="E2252">
        <f>F2255</f>
        <v>0</v>
      </c>
      <c r="F2252">
        <f>G2255</f>
        <v>0</v>
      </c>
      <c r="G2252">
        <f>H2255</f>
        <v>0</v>
      </c>
      <c r="H2252">
        <f>I2255</f>
        <v>0</v>
      </c>
      <c r="I2252">
        <f>J2255</f>
        <v>0</v>
      </c>
      <c r="J2252">
        <f>K2255</f>
        <v>0</v>
      </c>
      <c r="K2252">
        <f>L2255</f>
        <v>0</v>
      </c>
      <c r="L2252">
        <f>M2255</f>
        <v>0</v>
      </c>
      <c r="M2252">
        <f>N2255</f>
        <v>0</v>
      </c>
      <c r="N2252">
        <f>O2255</f>
        <v>0</v>
      </c>
      <c r="O2252">
        <f>P2255</f>
        <v>0</v>
      </c>
      <c r="P2252">
        <f>Q2255</f>
        <v>0</v>
      </c>
    </row>
    <row r="2253" spans="2:16" outlineLevel="2">
      <c r="B2253" s="4" t="s">
        <v>10</v>
      </c>
      <c r="D2253">
        <f>E2256</f>
        <v>0</v>
      </c>
      <c r="E2253">
        <f>F2256</f>
        <v>0</v>
      </c>
      <c r="F2253">
        <f>G2256</f>
        <v>0</v>
      </c>
      <c r="G2253">
        <f>H2256</f>
        <v>0</v>
      </c>
      <c r="H2253">
        <f>I2256</f>
        <v>0</v>
      </c>
      <c r="I2253">
        <f>J2256</f>
        <v>0</v>
      </c>
      <c r="J2253">
        <f>K2256</f>
        <v>0</v>
      </c>
      <c r="K2253">
        <f>L2256</f>
        <v>0</v>
      </c>
      <c r="L2253">
        <f>M2256</f>
        <v>0</v>
      </c>
      <c r="M2253">
        <f>N2256</f>
        <v>0</v>
      </c>
      <c r="N2253">
        <f>O2256</f>
        <v>0</v>
      </c>
      <c r="O2253">
        <f>P2256</f>
        <v>0</v>
      </c>
      <c r="P2253">
        <f>Q2256</f>
        <v>0</v>
      </c>
    </row>
    <row r="2254" spans="2:16" s="5" customFormat="1" outlineLevel="1">
      <c r="C2254" s="5" t="s">
        <v>15</v>
      </c>
      <c r="D2254" s="1">
        <f>IFERROR(D2255/D2256, D2255)</f>
        <v>0</v>
      </c>
      <c r="E2254" s="1">
        <f>IFERROR(E2255/E2256, E2255)</f>
        <v>0</v>
      </c>
      <c r="F2254" s="1">
        <f>IFERROR(F2255/F2256, F2255)</f>
        <v>0</v>
      </c>
      <c r="G2254" s="1">
        <f>IFERROR(G2255/G2256, G2255)</f>
        <v>0</v>
      </c>
      <c r="H2254" s="1">
        <f>IFERROR(H2255/H2256, H2255)</f>
        <v>0</v>
      </c>
      <c r="I2254" s="1">
        <f>IFERROR(I2255/I2256, I2255)</f>
        <v>0</v>
      </c>
      <c r="J2254" s="1">
        <f>IFERROR(J2255/J2256, J2255)</f>
        <v>0</v>
      </c>
      <c r="K2254" s="1">
        <f>IFERROR(K2255/K2256, K2255)</f>
        <v>0</v>
      </c>
      <c r="L2254" s="1">
        <f>IFERROR(L2255/L2256, L2255)</f>
        <v>0</v>
      </c>
      <c r="M2254" s="1">
        <f>IFERROR(M2255/M2256, M2255)</f>
        <v>0</v>
      </c>
      <c r="N2254" s="1">
        <f>IFERROR(N2255/N2256, N2255)</f>
        <v>0</v>
      </c>
      <c r="O2254" s="1">
        <f>IFERROR(O2255/O2256, O2255)</f>
        <v>0</v>
      </c>
      <c r="P2254" s="1">
        <f>IFERROR(P2255/P2256, P2255)</f>
        <v>0</v>
      </c>
    </row>
    <row r="2255" spans="2:16" outlineLevel="2">
      <c r="C2255" t="s">
        <v>10</v>
      </c>
      <c r="D2255">
        <f>COUNTIF(D2257:D2263, "1")</f>
        <v>0</v>
      </c>
      <c r="E2255">
        <f>COUNTIF(E2257:E2263, "1")</f>
        <v>0</v>
      </c>
      <c r="F2255">
        <f>COUNTIF(F2257:F2263, "1")</f>
        <v>0</v>
      </c>
      <c r="G2255">
        <f>COUNTIF(G2257:G2263, "1")</f>
        <v>0</v>
      </c>
      <c r="H2255">
        <f>COUNTIF(H2257:H2263, "1")</f>
        <v>0</v>
      </c>
      <c r="I2255">
        <f>COUNTIF(I2257:I2263, "1")</f>
        <v>0</v>
      </c>
      <c r="J2255">
        <f>COUNTIF(J2257:J2263, "1")</f>
        <v>0</v>
      </c>
      <c r="K2255">
        <f>COUNTIF(K2257:K2263, "1")</f>
        <v>0</v>
      </c>
      <c r="L2255">
        <f>COUNTIF(L2257:L2263, "1")</f>
        <v>0</v>
      </c>
      <c r="M2255">
        <f>COUNTIF(M2257:M2263, "1")</f>
        <v>0</v>
      </c>
      <c r="N2255">
        <f>COUNTIF(N2257:N2263, "1")</f>
        <v>0</v>
      </c>
      <c r="O2255">
        <f>COUNTIF(O2257:O2263, "1")</f>
        <v>0</v>
      </c>
      <c r="P2255">
        <f>COUNTIF(P2257:P2263, "1")</f>
        <v>0</v>
      </c>
    </row>
    <row r="2256" spans="2:16" outlineLevel="2">
      <c r="C2256" t="s">
        <v>12</v>
      </c>
      <c r="D2256">
        <f>COUNTIF(D2257:D2263, "0")</f>
        <v>0</v>
      </c>
      <c r="E2256">
        <f>COUNTIF(E2257:E2263, "0")</f>
        <v>0</v>
      </c>
      <c r="F2256">
        <f>COUNTIF(F2257:F2263, "0")</f>
        <v>0</v>
      </c>
      <c r="G2256">
        <f>COUNTIF(G2257:G2263, "0")</f>
        <v>0</v>
      </c>
      <c r="H2256">
        <f>COUNTIF(H2257:H2263, "0")</f>
        <v>0</v>
      </c>
      <c r="I2256">
        <f>COUNTIF(I2257:I2263, "0")</f>
        <v>0</v>
      </c>
      <c r="J2256">
        <f>COUNTIF(J2257:J2263, "0")</f>
        <v>0</v>
      </c>
      <c r="K2256">
        <f>COUNTIF(K2257:K2263, "0")</f>
        <v>0</v>
      </c>
      <c r="L2256">
        <f>COUNTIF(L2257:L2263, "0")</f>
        <v>0</v>
      </c>
      <c r="M2256">
        <f>COUNTIF(M2257:M2263, "0")</f>
        <v>0</v>
      </c>
      <c r="N2256">
        <f>COUNTIF(N2257:N2263, "0")</f>
        <v>0</v>
      </c>
      <c r="O2256">
        <f>COUNTIF(O2257:O2263, "0")</f>
        <v>0</v>
      </c>
      <c r="P2256">
        <f>COUNTIF(P2257:P2263, "0")</f>
        <v>0</v>
      </c>
    </row>
    <row r="2257" spans="2:16" outlineLevel="2">
      <c r="B2257" t="s">
        <v>16</v>
      </c>
      <c r="C2257" t="s">
        <v>28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2:16" outlineLevel="2">
      <c r="B2258" t="s">
        <v>16</v>
      </c>
      <c r="C2258" t="s">
        <v>30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2:16" outlineLevel="2">
      <c r="B2259" t="s">
        <v>16</v>
      </c>
      <c r="C2259" t="s">
        <v>29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2:16" outlineLevel="2">
      <c r="B2260" t="s">
        <v>16</v>
      </c>
      <c r="C2260" t="s">
        <v>27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2:16" outlineLevel="2">
      <c r="B2261" t="s">
        <v>16</v>
      </c>
      <c r="C2261" t="s">
        <v>25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2:16" outlineLevel="2">
      <c r="B2262" t="s">
        <v>16</v>
      </c>
      <c r="C2262" t="s">
        <v>48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2:16" outlineLevel="2">
      <c r="B2263" t="s">
        <v>16</v>
      </c>
      <c r="C2263" t="s">
        <v>26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2:16" s="3" customFormat="1">
      <c r="B2264" s="3" t="s">
        <v>156</v>
      </c>
      <c r="C2264" s="3" t="s">
        <v>8</v>
      </c>
      <c r="D2264" s="3">
        <f>IFERROR(AVERAGE(D2267), 0)</f>
        <v>0</v>
      </c>
      <c r="E2264" s="3">
        <f>IFERROR(AVERAGE(E2267), 0)</f>
        <v>0</v>
      </c>
      <c r="F2264" s="3">
        <f>IFERROR(AVERAGE(F2267), 0)</f>
        <v>0</v>
      </c>
      <c r="G2264" s="3">
        <f>IFERROR(AVERAGE(G2267), 0)</f>
        <v>0</v>
      </c>
      <c r="H2264" s="3">
        <f>IFERROR(AVERAGE(H2267), 0)</f>
        <v>0</v>
      </c>
      <c r="I2264" s="3">
        <f>IFERROR(AVERAGE(I2267), 0)</f>
        <v>0</v>
      </c>
      <c r="J2264" s="3">
        <f>IFERROR(AVERAGE(J2267), 0)</f>
        <v>0</v>
      </c>
      <c r="K2264" s="3">
        <f>IFERROR(AVERAGE(K2267), 0)</f>
        <v>0</v>
      </c>
      <c r="L2264" s="3">
        <f>IFERROR(AVERAGE(L2267), 0)</f>
        <v>0</v>
      </c>
      <c r="M2264" s="3">
        <f>IFERROR(AVERAGE(M2267), 0)</f>
        <v>0</v>
      </c>
      <c r="N2264" s="3">
        <f>IFERROR(AVERAGE(N2267), 0)</f>
        <v>0</v>
      </c>
      <c r="O2264" s="3">
        <f>IFERROR(AVERAGE(O2267), 0)</f>
        <v>0</v>
      </c>
      <c r="P2264" s="3">
        <f>IFERROR(AVERAGE(P2267), 0)</f>
        <v>0</v>
      </c>
    </row>
    <row r="2265" spans="2:16" outlineLevel="2">
      <c r="B2265" s="4" t="s">
        <v>9</v>
      </c>
      <c r="D2265">
        <f>E2268</f>
        <v>0</v>
      </c>
      <c r="E2265">
        <f>F2268</f>
        <v>0</v>
      </c>
      <c r="F2265">
        <f>G2268</f>
        <v>0</v>
      </c>
      <c r="G2265">
        <f>H2268</f>
        <v>0</v>
      </c>
      <c r="H2265">
        <f>I2268</f>
        <v>0</v>
      </c>
      <c r="I2265">
        <f>J2268</f>
        <v>0</v>
      </c>
      <c r="J2265">
        <f>K2268</f>
        <v>0</v>
      </c>
      <c r="K2265">
        <f>L2268</f>
        <v>0</v>
      </c>
      <c r="L2265">
        <f>M2268</f>
        <v>0</v>
      </c>
      <c r="M2265">
        <f>N2268</f>
        <v>0</v>
      </c>
      <c r="N2265">
        <f>O2268</f>
        <v>0</v>
      </c>
      <c r="O2265">
        <f>P2268</f>
        <v>0</v>
      </c>
      <c r="P2265">
        <f>Q2268</f>
        <v>0</v>
      </c>
    </row>
    <row r="2266" spans="2:16" outlineLevel="2">
      <c r="B2266" s="4" t="s">
        <v>10</v>
      </c>
      <c r="D2266">
        <f>E2269</f>
        <v>0</v>
      </c>
      <c r="E2266">
        <f>F2269</f>
        <v>0</v>
      </c>
      <c r="F2266">
        <f>G2269</f>
        <v>0</v>
      </c>
      <c r="G2266">
        <f>H2269</f>
        <v>0</v>
      </c>
      <c r="H2266">
        <f>I2269</f>
        <v>0</v>
      </c>
      <c r="I2266">
        <f>J2269</f>
        <v>0</v>
      </c>
      <c r="J2266">
        <f>K2269</f>
        <v>0</v>
      </c>
      <c r="K2266">
        <f>L2269</f>
        <v>0</v>
      </c>
      <c r="L2266">
        <f>M2269</f>
        <v>0</v>
      </c>
      <c r="M2266">
        <f>N2269</f>
        <v>0</v>
      </c>
      <c r="N2266">
        <f>O2269</f>
        <v>0</v>
      </c>
      <c r="O2266">
        <f>P2269</f>
        <v>0</v>
      </c>
      <c r="P2266">
        <f>Q2269</f>
        <v>0</v>
      </c>
    </row>
    <row r="2267" spans="2:16" s="5" customFormat="1" outlineLevel="1">
      <c r="C2267" s="5" t="s">
        <v>15</v>
      </c>
      <c r="D2267" s="1">
        <f>IFERROR(D2268/D2269, D2268)</f>
        <v>0</v>
      </c>
      <c r="E2267" s="1">
        <f>IFERROR(E2268/E2269, E2268)</f>
        <v>0</v>
      </c>
      <c r="F2267" s="1">
        <f>IFERROR(F2268/F2269, F2268)</f>
        <v>0</v>
      </c>
      <c r="G2267" s="1">
        <f>IFERROR(G2268/G2269, G2268)</f>
        <v>0</v>
      </c>
      <c r="H2267" s="1">
        <f>IFERROR(H2268/H2269, H2268)</f>
        <v>0</v>
      </c>
      <c r="I2267" s="1">
        <f>IFERROR(I2268/I2269, I2268)</f>
        <v>0</v>
      </c>
      <c r="J2267" s="1">
        <f>IFERROR(J2268/J2269, J2268)</f>
        <v>0</v>
      </c>
      <c r="K2267" s="1">
        <f>IFERROR(K2268/K2269, K2268)</f>
        <v>0</v>
      </c>
      <c r="L2267" s="1">
        <f>IFERROR(L2268/L2269, L2268)</f>
        <v>0</v>
      </c>
      <c r="M2267" s="1">
        <f>IFERROR(M2268/M2269, M2268)</f>
        <v>0</v>
      </c>
      <c r="N2267" s="1">
        <f>IFERROR(N2268/N2269, N2268)</f>
        <v>0</v>
      </c>
      <c r="O2267" s="1">
        <f>IFERROR(O2268/O2269, O2268)</f>
        <v>0</v>
      </c>
      <c r="P2267" s="1">
        <f>IFERROR(P2268/P2269, P2268)</f>
        <v>0</v>
      </c>
    </row>
    <row r="2268" spans="2:16" outlineLevel="2">
      <c r="C2268" t="s">
        <v>10</v>
      </c>
      <c r="D2268">
        <f>COUNTIF(D2270:D2287, "1")</f>
        <v>0</v>
      </c>
      <c r="E2268">
        <f>COUNTIF(E2270:E2287, "1")</f>
        <v>0</v>
      </c>
      <c r="F2268">
        <f>COUNTIF(F2270:F2287, "1")</f>
        <v>0</v>
      </c>
      <c r="G2268">
        <f>COUNTIF(G2270:G2287, "1")</f>
        <v>0</v>
      </c>
      <c r="H2268">
        <f>COUNTIF(H2270:H2287, "1")</f>
        <v>0</v>
      </c>
      <c r="I2268">
        <f>COUNTIF(I2270:I2287, "1")</f>
        <v>0</v>
      </c>
      <c r="J2268">
        <f>COUNTIF(J2270:J2287, "1")</f>
        <v>0</v>
      </c>
      <c r="K2268">
        <f>COUNTIF(K2270:K2287, "1")</f>
        <v>0</v>
      </c>
      <c r="L2268">
        <f>COUNTIF(L2270:L2287, "1")</f>
        <v>0</v>
      </c>
      <c r="M2268">
        <f>COUNTIF(M2270:M2287, "1")</f>
        <v>0</v>
      </c>
      <c r="N2268">
        <f>COUNTIF(N2270:N2287, "1")</f>
        <v>0</v>
      </c>
      <c r="O2268">
        <f>COUNTIF(O2270:O2287, "1")</f>
        <v>0</v>
      </c>
      <c r="P2268">
        <f>COUNTIF(P2270:P2287, "1")</f>
        <v>0</v>
      </c>
    </row>
    <row r="2269" spans="2:16" outlineLevel="2">
      <c r="C2269" t="s">
        <v>12</v>
      </c>
      <c r="D2269">
        <f>COUNTIF(D2270:D2287, "0")</f>
        <v>0</v>
      </c>
      <c r="E2269">
        <f>COUNTIF(E2270:E2287, "0")</f>
        <v>0</v>
      </c>
      <c r="F2269">
        <f>COUNTIF(F2270:F2287, "0")</f>
        <v>0</v>
      </c>
      <c r="G2269">
        <f>COUNTIF(G2270:G2287, "0")</f>
        <v>0</v>
      </c>
      <c r="H2269">
        <f>COUNTIF(H2270:H2287, "0")</f>
        <v>0</v>
      </c>
      <c r="I2269">
        <f>COUNTIF(I2270:I2287, "0")</f>
        <v>0</v>
      </c>
      <c r="J2269">
        <f>COUNTIF(J2270:J2287, "0")</f>
        <v>0</v>
      </c>
      <c r="K2269">
        <f>COUNTIF(K2270:K2287, "0")</f>
        <v>0</v>
      </c>
      <c r="L2269">
        <f>COUNTIF(L2270:L2287, "0")</f>
        <v>0</v>
      </c>
      <c r="M2269">
        <f>COUNTIF(M2270:M2287, "0")</f>
        <v>0</v>
      </c>
      <c r="N2269">
        <f>COUNTIF(N2270:N2287, "0")</f>
        <v>0</v>
      </c>
      <c r="O2269">
        <f>COUNTIF(O2270:O2287, "0")</f>
        <v>0</v>
      </c>
      <c r="P2269">
        <f>COUNTIF(P2270:P2287, "0")</f>
        <v>0</v>
      </c>
    </row>
    <row r="2270" spans="2:16" outlineLevel="2">
      <c r="B2270" t="s">
        <v>16</v>
      </c>
      <c r="C2270" t="s">
        <v>26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2:16" outlineLevel="2">
      <c r="B2271" t="s">
        <v>16</v>
      </c>
      <c r="C2271" t="s">
        <v>27</v>
      </c>
      <c r="D2271">
        <v>0</v>
      </c>
      <c r="E2271">
        <v>0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</row>
    <row r="2272" spans="2:16" outlineLevel="2">
      <c r="B2272" t="s">
        <v>16</v>
      </c>
      <c r="C2272" t="s">
        <v>28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2:16" outlineLevel="2">
      <c r="B2273" t="s">
        <v>16</v>
      </c>
      <c r="C2273" t="s">
        <v>48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2:16" outlineLevel="2">
      <c r="B2274" t="s">
        <v>16</v>
      </c>
      <c r="C2274" t="s">
        <v>30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2:16" outlineLevel="2">
      <c r="B2275" t="s">
        <v>16</v>
      </c>
      <c r="C2275" t="s">
        <v>20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</row>
    <row r="2276" spans="2:16" outlineLevel="2">
      <c r="B2276" t="s">
        <v>16</v>
      </c>
      <c r="C2276" t="s">
        <v>32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2:16" outlineLevel="2">
      <c r="B2277" t="s">
        <v>16</v>
      </c>
      <c r="C2277" t="s">
        <v>33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2:16" outlineLevel="2">
      <c r="B2278" t="s">
        <v>16</v>
      </c>
      <c r="C2278" t="s">
        <v>34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2:16" outlineLevel="2">
      <c r="B2279" t="s">
        <v>16</v>
      </c>
      <c r="C2279" t="s">
        <v>36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2:16" outlineLevel="2">
      <c r="B2280" t="s">
        <v>16</v>
      </c>
      <c r="C2280" t="s">
        <v>37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2:16" outlineLevel="2">
      <c r="B2281" t="s">
        <v>16</v>
      </c>
      <c r="C2281" t="s">
        <v>38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</row>
    <row r="2282" spans="2:16" outlineLevel="2">
      <c r="B2282" t="s">
        <v>16</v>
      </c>
      <c r="C2282" t="s">
        <v>40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2:16" outlineLevel="2">
      <c r="B2283" t="s">
        <v>16</v>
      </c>
      <c r="C2283" t="s">
        <v>42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2:16" outlineLevel="2">
      <c r="B2284" t="s">
        <v>16</v>
      </c>
      <c r="C2284" t="s">
        <v>50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1</v>
      </c>
      <c r="P2284">
        <v>0</v>
      </c>
    </row>
    <row r="2285" spans="2:16" outlineLevel="2">
      <c r="B2285" t="s">
        <v>16</v>
      </c>
      <c r="C2285" t="s">
        <v>51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2:16" outlineLevel="2">
      <c r="B2286" t="s">
        <v>16</v>
      </c>
      <c r="C2286" t="s">
        <v>53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2:16" outlineLevel="2">
      <c r="B2287" t="s">
        <v>16</v>
      </c>
      <c r="C2287" t="s">
        <v>54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2:16" s="3" customFormat="1">
      <c r="B2288" s="3" t="s">
        <v>157</v>
      </c>
      <c r="C2288" s="3" t="s">
        <v>8</v>
      </c>
      <c r="D2288" s="3">
        <f>IFERROR(AVERAGE(D2291,D2318), 0)</f>
        <v>0</v>
      </c>
      <c r="E2288" s="3">
        <f>IFERROR(AVERAGE(E2291,E2318), 0)</f>
        <v>0</v>
      </c>
      <c r="F2288" s="3">
        <f>IFERROR(AVERAGE(F2291,F2318), 0)</f>
        <v>0</v>
      </c>
      <c r="G2288" s="3">
        <f>IFERROR(AVERAGE(G2291,G2318), 0)</f>
        <v>0</v>
      </c>
      <c r="H2288" s="3">
        <f>IFERROR(AVERAGE(H2291,H2318), 0)</f>
        <v>0</v>
      </c>
      <c r="I2288" s="3">
        <f>IFERROR(AVERAGE(I2291,I2318), 0)</f>
        <v>0</v>
      </c>
      <c r="J2288" s="3">
        <f>IFERROR(AVERAGE(J2291,J2318), 0)</f>
        <v>0</v>
      </c>
      <c r="K2288" s="3">
        <f>IFERROR(AVERAGE(K2291,K2318), 0)</f>
        <v>0</v>
      </c>
      <c r="L2288" s="3">
        <f>IFERROR(AVERAGE(L2291,L2318), 0)</f>
        <v>0</v>
      </c>
      <c r="M2288" s="3">
        <f>IFERROR(AVERAGE(M2291,M2318), 0)</f>
        <v>0</v>
      </c>
      <c r="N2288" s="3">
        <f>IFERROR(AVERAGE(N2291,N2318), 0)</f>
        <v>0</v>
      </c>
      <c r="O2288" s="3">
        <f>IFERROR(AVERAGE(O2291,O2318), 0)</f>
        <v>0</v>
      </c>
      <c r="P2288" s="3">
        <f>IFERROR(AVERAGE(P2291,P2318), 0)</f>
        <v>0</v>
      </c>
    </row>
    <row r="2289" spans="2:16" outlineLevel="2">
      <c r="B2289" s="4" t="s">
        <v>9</v>
      </c>
      <c r="D2289">
        <f>E2292+E2319</f>
        <v>0</v>
      </c>
      <c r="E2289">
        <f>F2292+F2319</f>
        <v>0</v>
      </c>
      <c r="F2289">
        <f>G2292+G2319</f>
        <v>0</v>
      </c>
      <c r="G2289">
        <f>H2292+H2319</f>
        <v>0</v>
      </c>
      <c r="H2289">
        <f>I2292+I2319</f>
        <v>0</v>
      </c>
      <c r="I2289">
        <f>J2292+J2319</f>
        <v>0</v>
      </c>
      <c r="J2289">
        <f>K2292+K2319</f>
        <v>0</v>
      </c>
      <c r="K2289">
        <f>L2292+L2319</f>
        <v>0</v>
      </c>
      <c r="L2289">
        <f>M2292+M2319</f>
        <v>0</v>
      </c>
      <c r="M2289">
        <f>N2292+N2319</f>
        <v>0</v>
      </c>
      <c r="N2289">
        <f>O2292+O2319</f>
        <v>0</v>
      </c>
      <c r="O2289">
        <f>P2292+P2319</f>
        <v>0</v>
      </c>
      <c r="P2289">
        <f>Q2292+Q2319</f>
        <v>0</v>
      </c>
    </row>
    <row r="2290" spans="2:16" outlineLevel="2">
      <c r="B2290" s="4" t="s">
        <v>10</v>
      </c>
      <c r="D2290">
        <f>E2293+E2320</f>
        <v>0</v>
      </c>
      <c r="E2290">
        <f>F2293+F2320</f>
        <v>0</v>
      </c>
      <c r="F2290">
        <f>G2293+G2320</f>
        <v>0</v>
      </c>
      <c r="G2290">
        <f>H2293+H2320</f>
        <v>0</v>
      </c>
      <c r="H2290">
        <f>I2293+I2320</f>
        <v>0</v>
      </c>
      <c r="I2290">
        <f>J2293+J2320</f>
        <v>0</v>
      </c>
      <c r="J2290">
        <f>K2293+K2320</f>
        <v>0</v>
      </c>
      <c r="K2290">
        <f>L2293+L2320</f>
        <v>0</v>
      </c>
      <c r="L2290">
        <f>M2293+M2320</f>
        <v>0</v>
      </c>
      <c r="M2290">
        <f>N2293+N2320</f>
        <v>0</v>
      </c>
      <c r="N2290">
        <f>O2293+O2320</f>
        <v>0</v>
      </c>
      <c r="O2290">
        <f>P2293+P2320</f>
        <v>0</v>
      </c>
      <c r="P2290">
        <f>Q2293+Q2320</f>
        <v>0</v>
      </c>
    </row>
    <row r="2291" spans="2:16" s="5" customFormat="1" outlineLevel="1">
      <c r="C2291" s="5" t="s">
        <v>15</v>
      </c>
      <c r="D2291" s="1">
        <f>IFERROR(D2292/D2293, D2292)</f>
        <v>0</v>
      </c>
      <c r="E2291" s="1">
        <f>IFERROR(E2292/E2293, E2292)</f>
        <v>0</v>
      </c>
      <c r="F2291" s="1">
        <f>IFERROR(F2292/F2293, F2292)</f>
        <v>0</v>
      </c>
      <c r="G2291" s="1">
        <f>IFERROR(G2292/G2293, G2292)</f>
        <v>0</v>
      </c>
      <c r="H2291" s="1">
        <f>IFERROR(H2292/H2293, H2292)</f>
        <v>0</v>
      </c>
      <c r="I2291" s="1">
        <f>IFERROR(I2292/I2293, I2292)</f>
        <v>0</v>
      </c>
      <c r="J2291" s="1">
        <f>IFERROR(J2292/J2293, J2292)</f>
        <v>0</v>
      </c>
      <c r="K2291" s="1">
        <f>IFERROR(K2292/K2293, K2292)</f>
        <v>0</v>
      </c>
      <c r="L2291" s="1">
        <f>IFERROR(L2292/L2293, L2292)</f>
        <v>0</v>
      </c>
      <c r="M2291" s="1">
        <f>IFERROR(M2292/M2293, M2292)</f>
        <v>0</v>
      </c>
      <c r="N2291" s="1">
        <f>IFERROR(N2292/N2293, N2292)</f>
        <v>0</v>
      </c>
      <c r="O2291" s="1">
        <f>IFERROR(O2292/O2293, O2292)</f>
        <v>0</v>
      </c>
      <c r="P2291" s="1">
        <f>IFERROR(P2292/P2293, P2292)</f>
        <v>0</v>
      </c>
    </row>
    <row r="2292" spans="2:16" outlineLevel="2">
      <c r="C2292" t="s">
        <v>10</v>
      </c>
      <c r="D2292">
        <f>COUNTIF(D2294:D2317, "1")</f>
        <v>0</v>
      </c>
      <c r="E2292">
        <f>COUNTIF(E2294:E2317, "1")</f>
        <v>0</v>
      </c>
      <c r="F2292">
        <f>COUNTIF(F2294:F2317, "1")</f>
        <v>0</v>
      </c>
      <c r="G2292">
        <f>COUNTIF(G2294:G2317, "1")</f>
        <v>0</v>
      </c>
      <c r="H2292">
        <f>COUNTIF(H2294:H2317, "1")</f>
        <v>0</v>
      </c>
      <c r="I2292">
        <f>COUNTIF(I2294:I2317, "1")</f>
        <v>0</v>
      </c>
      <c r="J2292">
        <f>COUNTIF(J2294:J2317, "1")</f>
        <v>0</v>
      </c>
      <c r="K2292">
        <f>COUNTIF(K2294:K2317, "1")</f>
        <v>0</v>
      </c>
      <c r="L2292">
        <f>COUNTIF(L2294:L2317, "1")</f>
        <v>0</v>
      </c>
      <c r="M2292">
        <f>COUNTIF(M2294:M2317, "1")</f>
        <v>0</v>
      </c>
      <c r="N2292">
        <f>COUNTIF(N2294:N2317, "1")</f>
        <v>0</v>
      </c>
      <c r="O2292">
        <f>COUNTIF(O2294:O2317, "1")</f>
        <v>0</v>
      </c>
      <c r="P2292">
        <f>COUNTIF(P2294:P2317, "1")</f>
        <v>0</v>
      </c>
    </row>
    <row r="2293" spans="2:16" outlineLevel="2">
      <c r="C2293" t="s">
        <v>12</v>
      </c>
      <c r="D2293">
        <f>COUNTIF(D2294:D2317, "0")</f>
        <v>0</v>
      </c>
      <c r="E2293">
        <f>COUNTIF(E2294:E2317, "0")</f>
        <v>0</v>
      </c>
      <c r="F2293">
        <f>COUNTIF(F2294:F2317, "0")</f>
        <v>0</v>
      </c>
      <c r="G2293">
        <f>COUNTIF(G2294:G2317, "0")</f>
        <v>0</v>
      </c>
      <c r="H2293">
        <f>COUNTIF(H2294:H2317, "0")</f>
        <v>0</v>
      </c>
      <c r="I2293">
        <f>COUNTIF(I2294:I2317, "0")</f>
        <v>0</v>
      </c>
      <c r="J2293">
        <f>COUNTIF(J2294:J2317, "0")</f>
        <v>0</v>
      </c>
      <c r="K2293">
        <f>COUNTIF(K2294:K2317, "0")</f>
        <v>0</v>
      </c>
      <c r="L2293">
        <f>COUNTIF(L2294:L2317, "0")</f>
        <v>0</v>
      </c>
      <c r="M2293">
        <f>COUNTIF(M2294:M2317, "0")</f>
        <v>0</v>
      </c>
      <c r="N2293">
        <f>COUNTIF(N2294:N2317, "0")</f>
        <v>0</v>
      </c>
      <c r="O2293">
        <f>COUNTIF(O2294:O2317, "0")</f>
        <v>0</v>
      </c>
      <c r="P2293">
        <f>COUNTIF(P2294:P2317, "0")</f>
        <v>0</v>
      </c>
    </row>
    <row r="2294" spans="2:16" outlineLevel="2">
      <c r="B2294" t="s">
        <v>16</v>
      </c>
      <c r="C2294" t="s">
        <v>25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2:16" outlineLevel="2">
      <c r="B2295" t="s">
        <v>16</v>
      </c>
      <c r="C2295" t="s">
        <v>26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2:16" outlineLevel="2">
      <c r="B2296" t="s">
        <v>16</v>
      </c>
      <c r="C2296" t="s">
        <v>28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</row>
    <row r="2297" spans="2:16" outlineLevel="2">
      <c r="B2297" t="s">
        <v>16</v>
      </c>
      <c r="C2297" t="s">
        <v>48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2:16" outlineLevel="2">
      <c r="B2298" t="s">
        <v>16</v>
      </c>
      <c r="C2298" t="s">
        <v>29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2:16" outlineLevel="2">
      <c r="B2299" t="s">
        <v>16</v>
      </c>
      <c r="C2299" t="s">
        <v>30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2:16" outlineLevel="2">
      <c r="B2300" t="s">
        <v>16</v>
      </c>
      <c r="C2300" t="s">
        <v>31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2:16" outlineLevel="2">
      <c r="B2301" t="s">
        <v>16</v>
      </c>
      <c r="C2301" t="s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2:16" outlineLevel="2">
      <c r="B2302" t="s">
        <v>16</v>
      </c>
      <c r="C2302" t="s">
        <v>32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2:16" outlineLevel="2">
      <c r="B2303" t="s">
        <v>16</v>
      </c>
      <c r="C2303" t="s">
        <v>33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2:16" outlineLevel="2">
      <c r="B2304" t="s">
        <v>16</v>
      </c>
      <c r="C2304" t="s">
        <v>34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2:16" outlineLevel="2">
      <c r="B2305" t="s">
        <v>16</v>
      </c>
      <c r="C2305" t="s">
        <v>35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2:16" outlineLevel="2">
      <c r="B2306" t="s">
        <v>16</v>
      </c>
      <c r="C2306" t="s">
        <v>36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2:16" outlineLevel="2">
      <c r="B2307" t="s">
        <v>16</v>
      </c>
      <c r="C2307" t="s">
        <v>37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2:16" outlineLevel="2">
      <c r="B2308" t="s">
        <v>16</v>
      </c>
      <c r="C2308" t="s">
        <v>38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2:16" outlineLevel="2">
      <c r="B2309" t="s">
        <v>16</v>
      </c>
      <c r="C2309" t="s">
        <v>39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2:16" outlineLevel="2">
      <c r="B2310" t="s">
        <v>16</v>
      </c>
      <c r="C2310" t="s">
        <v>40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2:16" outlineLevel="2">
      <c r="B2311" t="s">
        <v>16</v>
      </c>
      <c r="C2311" t="s">
        <v>41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2:16" outlineLevel="2">
      <c r="B2312" t="s">
        <v>16</v>
      </c>
      <c r="C2312" t="s">
        <v>42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2:16" outlineLevel="2">
      <c r="B2313" t="s">
        <v>16</v>
      </c>
      <c r="C2313" t="s">
        <v>50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2:16" outlineLevel="2">
      <c r="B2314" t="s">
        <v>16</v>
      </c>
      <c r="C2314" t="s">
        <v>51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2:16" outlineLevel="2">
      <c r="B2315" t="s">
        <v>16</v>
      </c>
      <c r="C2315" t="s">
        <v>52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2:16" outlineLevel="2">
      <c r="B2316" t="s">
        <v>16</v>
      </c>
      <c r="C2316" t="s">
        <v>53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2:16" outlineLevel="2">
      <c r="B2317" t="s">
        <v>16</v>
      </c>
      <c r="C2317" t="s">
        <v>54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2:16" s="5" customFormat="1" outlineLevel="1">
      <c r="C2318" s="5" t="s">
        <v>43</v>
      </c>
      <c r="D2318" s="1">
        <f>IFERROR(D2319/D2320, D2319)</f>
        <v>0</v>
      </c>
      <c r="E2318" s="1">
        <f>IFERROR(E2319/E2320, E2319)</f>
        <v>0</v>
      </c>
      <c r="F2318" s="1">
        <f>IFERROR(F2319/F2320, F2319)</f>
        <v>0</v>
      </c>
      <c r="G2318" s="1">
        <f>IFERROR(G2319/G2320, G2319)</f>
        <v>0</v>
      </c>
      <c r="H2318" s="1">
        <f>IFERROR(H2319/H2320, H2319)</f>
        <v>0</v>
      </c>
      <c r="I2318" s="1">
        <f>IFERROR(I2319/I2320, I2319)</f>
        <v>0</v>
      </c>
      <c r="J2318" s="1">
        <f>IFERROR(J2319/J2320, J2319)</f>
        <v>0</v>
      </c>
      <c r="K2318" s="1">
        <f>IFERROR(K2319/K2320, K2319)</f>
        <v>0</v>
      </c>
      <c r="L2318" s="1">
        <f>IFERROR(L2319/L2320, L2319)</f>
        <v>0</v>
      </c>
      <c r="M2318" s="1">
        <f>IFERROR(M2319/M2320, M2319)</f>
        <v>0</v>
      </c>
      <c r="N2318" s="1">
        <f>IFERROR(N2319/N2320, N2319)</f>
        <v>0</v>
      </c>
      <c r="O2318" s="1">
        <f>IFERROR(O2319/O2320, O2319)</f>
        <v>0</v>
      </c>
      <c r="P2318" s="1">
        <f>IFERROR(P2319/P2320, P2319)</f>
        <v>0</v>
      </c>
    </row>
    <row r="2319" spans="2:16" outlineLevel="2">
      <c r="C2319" t="s">
        <v>10</v>
      </c>
      <c r="D2319">
        <f>COUNTIF(D2321:D2343, "1")</f>
        <v>0</v>
      </c>
      <c r="E2319">
        <f>COUNTIF(E2321:E2343, "1")</f>
        <v>0</v>
      </c>
      <c r="F2319">
        <f>COUNTIF(F2321:F2343, "1")</f>
        <v>0</v>
      </c>
      <c r="G2319">
        <f>COUNTIF(G2321:G2343, "1")</f>
        <v>0</v>
      </c>
      <c r="H2319">
        <f>COUNTIF(H2321:H2343, "1")</f>
        <v>0</v>
      </c>
      <c r="I2319">
        <f>COUNTIF(I2321:I2343, "1")</f>
        <v>0</v>
      </c>
      <c r="J2319">
        <f>COUNTIF(J2321:J2343, "1")</f>
        <v>0</v>
      </c>
      <c r="K2319">
        <f>COUNTIF(K2321:K2343, "1")</f>
        <v>0</v>
      </c>
      <c r="L2319">
        <f>COUNTIF(L2321:L2343, "1")</f>
        <v>0</v>
      </c>
      <c r="M2319">
        <f>COUNTIF(M2321:M2343, "1")</f>
        <v>0</v>
      </c>
      <c r="N2319">
        <f>COUNTIF(N2321:N2343, "1")</f>
        <v>0</v>
      </c>
      <c r="O2319">
        <f>COUNTIF(O2321:O2343, "1")</f>
        <v>0</v>
      </c>
      <c r="P2319">
        <f>COUNTIF(P2321:P2343, "1")</f>
        <v>0</v>
      </c>
    </row>
    <row r="2320" spans="2:16" outlineLevel="2">
      <c r="C2320" t="s">
        <v>12</v>
      </c>
      <c r="D2320">
        <f>COUNTIF(D2321:D2343, "0")</f>
        <v>0</v>
      </c>
      <c r="E2320">
        <f>COUNTIF(E2321:E2343, "0")</f>
        <v>0</v>
      </c>
      <c r="F2320">
        <f>COUNTIF(F2321:F2343, "0")</f>
        <v>0</v>
      </c>
      <c r="G2320">
        <f>COUNTIF(G2321:G2343, "0")</f>
        <v>0</v>
      </c>
      <c r="H2320">
        <f>COUNTIF(H2321:H2343, "0")</f>
        <v>0</v>
      </c>
      <c r="I2320">
        <f>COUNTIF(I2321:I2343, "0")</f>
        <v>0</v>
      </c>
      <c r="J2320">
        <f>COUNTIF(J2321:J2343, "0")</f>
        <v>0</v>
      </c>
      <c r="K2320">
        <f>COUNTIF(K2321:K2343, "0")</f>
        <v>0</v>
      </c>
      <c r="L2320">
        <f>COUNTIF(L2321:L2343, "0")</f>
        <v>0</v>
      </c>
      <c r="M2320">
        <f>COUNTIF(M2321:M2343, "0")</f>
        <v>0</v>
      </c>
      <c r="N2320">
        <f>COUNTIF(N2321:N2343, "0")</f>
        <v>0</v>
      </c>
      <c r="O2320">
        <f>COUNTIF(O2321:O2343, "0")</f>
        <v>0</v>
      </c>
      <c r="P2320">
        <f>COUNTIF(P2321:P2343, "0")</f>
        <v>0</v>
      </c>
    </row>
    <row r="2321" spans="2:16" outlineLevel="2">
      <c r="B2321" t="s">
        <v>44</v>
      </c>
      <c r="C2321" t="s">
        <v>25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2:16" outlineLevel="2">
      <c r="B2322" t="s">
        <v>44</v>
      </c>
      <c r="C2322" t="s">
        <v>26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2:16" outlineLevel="2">
      <c r="B2323" t="s">
        <v>44</v>
      </c>
      <c r="C2323" t="s">
        <v>27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2:16" outlineLevel="2">
      <c r="B2324" t="s">
        <v>44</v>
      </c>
      <c r="C2324" t="s">
        <v>28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2:16" outlineLevel="2">
      <c r="B2325" t="s">
        <v>44</v>
      </c>
      <c r="C2325" t="s">
        <v>48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</row>
    <row r="2326" spans="2:16" outlineLevel="2">
      <c r="B2326" t="s">
        <v>44</v>
      </c>
      <c r="C2326" t="s">
        <v>29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2:16" outlineLevel="2">
      <c r="B2327" t="s">
        <v>44</v>
      </c>
      <c r="C2327" t="s">
        <v>31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</row>
    <row r="2328" spans="2:16" outlineLevel="2">
      <c r="B2328" t="s">
        <v>44</v>
      </c>
      <c r="C2328" t="s">
        <v>20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2:16" outlineLevel="2">
      <c r="B2329" t="s">
        <v>44</v>
      </c>
      <c r="C2329" t="s">
        <v>32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2:16" outlineLevel="2">
      <c r="B2330" t="s">
        <v>44</v>
      </c>
      <c r="C2330" t="s">
        <v>33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2:16" outlineLevel="2">
      <c r="B2331" t="s">
        <v>44</v>
      </c>
      <c r="C2331" t="s">
        <v>34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2:16" outlineLevel="2">
      <c r="B2332" t="s">
        <v>44</v>
      </c>
      <c r="C2332" t="s">
        <v>35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</row>
    <row r="2333" spans="2:16" outlineLevel="2">
      <c r="B2333" t="s">
        <v>44</v>
      </c>
      <c r="C2333" t="s">
        <v>36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2:16" outlineLevel="2">
      <c r="B2334" t="s">
        <v>44</v>
      </c>
      <c r="C2334" t="s">
        <v>37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</row>
    <row r="2335" spans="2:16" outlineLevel="2">
      <c r="B2335" t="s">
        <v>44</v>
      </c>
      <c r="C2335" t="s">
        <v>38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2:16" outlineLevel="2">
      <c r="B2336" t="s">
        <v>44</v>
      </c>
      <c r="C2336" t="s">
        <v>39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2:16" outlineLevel="2">
      <c r="B2337" t="s">
        <v>44</v>
      </c>
      <c r="C2337" t="s">
        <v>40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2:16" outlineLevel="2">
      <c r="B2338" t="s">
        <v>44</v>
      </c>
      <c r="C2338" t="s">
        <v>23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2:16" outlineLevel="2">
      <c r="B2339" t="s">
        <v>44</v>
      </c>
      <c r="C2339" t="s">
        <v>50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</row>
    <row r="2340" spans="2:16" outlineLevel="2">
      <c r="B2340" t="s">
        <v>44</v>
      </c>
      <c r="C2340" t="s">
        <v>51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2:16" outlineLevel="2">
      <c r="B2341" t="s">
        <v>44</v>
      </c>
      <c r="C2341" t="s">
        <v>52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2:16" outlineLevel="2">
      <c r="B2342" t="s">
        <v>44</v>
      </c>
      <c r="C2342" t="s">
        <v>52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2:16" outlineLevel="2">
      <c r="B2343" t="s">
        <v>44</v>
      </c>
      <c r="C2343" t="s">
        <v>54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1</v>
      </c>
      <c r="P2343">
        <v>0</v>
      </c>
    </row>
    <row r="2344" spans="2:16" s="3" customFormat="1">
      <c r="B2344" s="3" t="s">
        <v>158</v>
      </c>
      <c r="C2344" s="3" t="s">
        <v>8</v>
      </c>
      <c r="D2344" s="3">
        <f>IFERROR(AVERAGE(D2347,D2371,D2391), 0)</f>
        <v>0</v>
      </c>
      <c r="E2344" s="3">
        <f>IFERROR(AVERAGE(E2347,E2371,E2391), 0)</f>
        <v>0</v>
      </c>
      <c r="F2344" s="3">
        <f>IFERROR(AVERAGE(F2347,F2371,F2391), 0)</f>
        <v>0</v>
      </c>
      <c r="G2344" s="3">
        <f>IFERROR(AVERAGE(G2347,G2371,G2391), 0)</f>
        <v>0</v>
      </c>
      <c r="H2344" s="3">
        <f>IFERROR(AVERAGE(H2347,H2371,H2391), 0)</f>
        <v>0</v>
      </c>
      <c r="I2344" s="3">
        <f>IFERROR(AVERAGE(I2347,I2371,I2391), 0)</f>
        <v>0</v>
      </c>
      <c r="J2344" s="3">
        <f>IFERROR(AVERAGE(J2347,J2371,J2391), 0)</f>
        <v>0</v>
      </c>
      <c r="K2344" s="3">
        <f>IFERROR(AVERAGE(K2347,K2371,K2391), 0)</f>
        <v>0</v>
      </c>
      <c r="L2344" s="3">
        <f>IFERROR(AVERAGE(L2347,L2371,L2391), 0)</f>
        <v>0</v>
      </c>
      <c r="M2344" s="3">
        <f>IFERROR(AVERAGE(M2347,M2371,M2391), 0)</f>
        <v>0</v>
      </c>
      <c r="N2344" s="3">
        <f>IFERROR(AVERAGE(N2347,N2371,N2391), 0)</f>
        <v>0</v>
      </c>
      <c r="O2344" s="3">
        <f>IFERROR(AVERAGE(O2347,O2371,O2391), 0)</f>
        <v>0</v>
      </c>
      <c r="P2344" s="3">
        <f>IFERROR(AVERAGE(P2347,P2371,P2391), 0)</f>
        <v>0</v>
      </c>
    </row>
    <row r="2345" spans="2:16" outlineLevel="2">
      <c r="B2345" s="4" t="s">
        <v>9</v>
      </c>
      <c r="D2345">
        <f>E2348+E2372+E2392</f>
        <v>0</v>
      </c>
      <c r="E2345">
        <f>F2348+F2372+F2392</f>
        <v>0</v>
      </c>
      <c r="F2345">
        <f>G2348+G2372+G2392</f>
        <v>0</v>
      </c>
      <c r="G2345">
        <f>H2348+H2372+H2392</f>
        <v>0</v>
      </c>
      <c r="H2345">
        <f>I2348+I2372+I2392</f>
        <v>0</v>
      </c>
      <c r="I2345">
        <f>J2348+J2372+J2392</f>
        <v>0</v>
      </c>
      <c r="J2345">
        <f>K2348+K2372+K2392</f>
        <v>0</v>
      </c>
      <c r="K2345">
        <f>L2348+L2372+L2392</f>
        <v>0</v>
      </c>
      <c r="L2345">
        <f>M2348+M2372+M2392</f>
        <v>0</v>
      </c>
      <c r="M2345">
        <f>N2348+N2372+N2392</f>
        <v>0</v>
      </c>
      <c r="N2345">
        <f>O2348+O2372+O2392</f>
        <v>0</v>
      </c>
      <c r="O2345">
        <f>P2348+P2372+P2392</f>
        <v>0</v>
      </c>
      <c r="P2345">
        <f>Q2348+Q2372+Q2392</f>
        <v>0</v>
      </c>
    </row>
    <row r="2346" spans="2:16" outlineLevel="2">
      <c r="B2346" s="4" t="s">
        <v>10</v>
      </c>
      <c r="D2346">
        <f>E2349+E2373+E2393</f>
        <v>0</v>
      </c>
      <c r="E2346">
        <f>F2349+F2373+F2393</f>
        <v>0</v>
      </c>
      <c r="F2346">
        <f>G2349+G2373+G2393</f>
        <v>0</v>
      </c>
      <c r="G2346">
        <f>H2349+H2373+H2393</f>
        <v>0</v>
      </c>
      <c r="H2346">
        <f>I2349+I2373+I2393</f>
        <v>0</v>
      </c>
      <c r="I2346">
        <f>J2349+J2373+J2393</f>
        <v>0</v>
      </c>
      <c r="J2346">
        <f>K2349+K2373+K2393</f>
        <v>0</v>
      </c>
      <c r="K2346">
        <f>L2349+L2373+L2393</f>
        <v>0</v>
      </c>
      <c r="L2346">
        <f>M2349+M2373+M2393</f>
        <v>0</v>
      </c>
      <c r="M2346">
        <f>N2349+N2373+N2393</f>
        <v>0</v>
      </c>
      <c r="N2346">
        <f>O2349+O2373+O2393</f>
        <v>0</v>
      </c>
      <c r="O2346">
        <f>P2349+P2373+P2393</f>
        <v>0</v>
      </c>
      <c r="P2346">
        <f>Q2349+Q2373+Q2393</f>
        <v>0</v>
      </c>
    </row>
    <row r="2347" spans="2:16" s="5" customFormat="1" outlineLevel="1">
      <c r="C2347" s="5" t="s">
        <v>21</v>
      </c>
      <c r="D2347" s="1">
        <f>IFERROR(D2348/D2349, D2348)</f>
        <v>0</v>
      </c>
      <c r="E2347" s="1">
        <f>IFERROR(E2348/E2349, E2348)</f>
        <v>0</v>
      </c>
      <c r="F2347" s="1">
        <f>IFERROR(F2348/F2349, F2348)</f>
        <v>0</v>
      </c>
      <c r="G2347" s="1">
        <f>IFERROR(G2348/G2349, G2348)</f>
        <v>0</v>
      </c>
      <c r="H2347" s="1">
        <f>IFERROR(H2348/H2349, H2348)</f>
        <v>0</v>
      </c>
      <c r="I2347" s="1">
        <f>IFERROR(I2348/I2349, I2348)</f>
        <v>0</v>
      </c>
      <c r="J2347" s="1">
        <f>IFERROR(J2348/J2349, J2348)</f>
        <v>0</v>
      </c>
      <c r="K2347" s="1">
        <f>IFERROR(K2348/K2349, K2348)</f>
        <v>0</v>
      </c>
      <c r="L2347" s="1">
        <f>IFERROR(L2348/L2349, L2348)</f>
        <v>0</v>
      </c>
      <c r="M2347" s="1">
        <f>IFERROR(M2348/M2349, M2348)</f>
        <v>0</v>
      </c>
      <c r="N2347" s="1">
        <f>IFERROR(N2348/N2349, N2348)</f>
        <v>0</v>
      </c>
      <c r="O2347" s="1">
        <f>IFERROR(O2348/O2349, O2348)</f>
        <v>0</v>
      </c>
      <c r="P2347" s="1">
        <f>IFERROR(P2348/P2349, P2348)</f>
        <v>0</v>
      </c>
    </row>
    <row r="2348" spans="2:16" outlineLevel="2">
      <c r="C2348" t="s">
        <v>10</v>
      </c>
      <c r="D2348">
        <f>COUNTIF(D2350:D2370, "1")</f>
        <v>0</v>
      </c>
      <c r="E2348">
        <f>COUNTIF(E2350:E2370, "1")</f>
        <v>0</v>
      </c>
      <c r="F2348">
        <f>COUNTIF(F2350:F2370, "1")</f>
        <v>0</v>
      </c>
      <c r="G2348">
        <f>COUNTIF(G2350:G2370, "1")</f>
        <v>0</v>
      </c>
      <c r="H2348">
        <f>COUNTIF(H2350:H2370, "1")</f>
        <v>0</v>
      </c>
      <c r="I2348">
        <f>COUNTIF(I2350:I2370, "1")</f>
        <v>0</v>
      </c>
      <c r="J2348">
        <f>COUNTIF(J2350:J2370, "1")</f>
        <v>0</v>
      </c>
      <c r="K2348">
        <f>COUNTIF(K2350:K2370, "1")</f>
        <v>0</v>
      </c>
      <c r="L2348">
        <f>COUNTIF(L2350:L2370, "1")</f>
        <v>0</v>
      </c>
      <c r="M2348">
        <f>COUNTIF(M2350:M2370, "1")</f>
        <v>0</v>
      </c>
      <c r="N2348">
        <f>COUNTIF(N2350:N2370, "1")</f>
        <v>0</v>
      </c>
      <c r="O2348">
        <f>COUNTIF(O2350:O2370, "1")</f>
        <v>0</v>
      </c>
      <c r="P2348">
        <f>COUNTIF(P2350:P2370, "1")</f>
        <v>0</v>
      </c>
    </row>
    <row r="2349" spans="2:16" outlineLevel="2">
      <c r="C2349" t="s">
        <v>12</v>
      </c>
      <c r="D2349">
        <f>COUNTIF(D2350:D2370, "0")</f>
        <v>0</v>
      </c>
      <c r="E2349">
        <f>COUNTIF(E2350:E2370, "0")</f>
        <v>0</v>
      </c>
      <c r="F2349">
        <f>COUNTIF(F2350:F2370, "0")</f>
        <v>0</v>
      </c>
      <c r="G2349">
        <f>COUNTIF(G2350:G2370, "0")</f>
        <v>0</v>
      </c>
      <c r="H2349">
        <f>COUNTIF(H2350:H2370, "0")</f>
        <v>0</v>
      </c>
      <c r="I2349">
        <f>COUNTIF(I2350:I2370, "0")</f>
        <v>0</v>
      </c>
      <c r="J2349">
        <f>COUNTIF(J2350:J2370, "0")</f>
        <v>0</v>
      </c>
      <c r="K2349">
        <f>COUNTIF(K2350:K2370, "0")</f>
        <v>0</v>
      </c>
      <c r="L2349">
        <f>COUNTIF(L2350:L2370, "0")</f>
        <v>0</v>
      </c>
      <c r="M2349">
        <f>COUNTIF(M2350:M2370, "0")</f>
        <v>0</v>
      </c>
      <c r="N2349">
        <f>COUNTIF(N2350:N2370, "0")</f>
        <v>0</v>
      </c>
      <c r="O2349">
        <f>COUNTIF(O2350:O2370, "0")</f>
        <v>0</v>
      </c>
      <c r="P2349">
        <f>COUNTIF(P2350:P2370, "0")</f>
        <v>0</v>
      </c>
    </row>
    <row r="2350" spans="2:16" outlineLevel="2">
      <c r="B2350" t="s">
        <v>22</v>
      </c>
      <c r="C2350" t="s">
        <v>25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2:16" outlineLevel="2">
      <c r="B2351" t="s">
        <v>22</v>
      </c>
      <c r="C2351" t="s">
        <v>26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2:16" outlineLevel="2">
      <c r="B2352" t="s">
        <v>22</v>
      </c>
      <c r="C2352" t="s">
        <v>27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</row>
    <row r="2353" spans="2:16" outlineLevel="2">
      <c r="B2353" t="s">
        <v>22</v>
      </c>
      <c r="C2353" t="s">
        <v>28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2:16" outlineLevel="2">
      <c r="B2354" t="s">
        <v>22</v>
      </c>
      <c r="C2354" t="s">
        <v>29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2:16" outlineLevel="2">
      <c r="B2355" t="s">
        <v>22</v>
      </c>
      <c r="C2355" t="s">
        <v>30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</row>
    <row r="2356" spans="2:16" outlineLevel="2">
      <c r="B2356" t="s">
        <v>22</v>
      </c>
      <c r="C2356" t="s">
        <v>31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2:16" outlineLevel="2">
      <c r="B2357" t="s">
        <v>22</v>
      </c>
      <c r="C2357" t="s">
        <v>32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2:16" outlineLevel="2">
      <c r="B2358" t="s">
        <v>22</v>
      </c>
      <c r="C2358" t="s">
        <v>34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2:16" outlineLevel="2">
      <c r="B2359" t="s">
        <v>22</v>
      </c>
      <c r="C2359" t="s">
        <v>35</v>
      </c>
      <c r="D2359">
        <v>1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2:16" outlineLevel="2">
      <c r="B2360" t="s">
        <v>22</v>
      </c>
      <c r="C2360" t="s">
        <v>36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2:16" outlineLevel="2">
      <c r="B2361" t="s">
        <v>22</v>
      </c>
      <c r="C2361" t="s">
        <v>37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2:16" outlineLevel="2">
      <c r="B2362" t="s">
        <v>22</v>
      </c>
      <c r="C2362" t="s">
        <v>39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</row>
    <row r="2363" spans="2:16" outlineLevel="2">
      <c r="B2363" t="s">
        <v>22</v>
      </c>
      <c r="C2363" t="s">
        <v>40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2:16" outlineLevel="2">
      <c r="B2364" t="s">
        <v>22</v>
      </c>
      <c r="C2364" t="s">
        <v>40</v>
      </c>
      <c r="D2364">
        <v>1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2:16" outlineLevel="2">
      <c r="B2365" t="s">
        <v>22</v>
      </c>
      <c r="C2365" t="s">
        <v>41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2:16" outlineLevel="2">
      <c r="B2366" t="s">
        <v>22</v>
      </c>
      <c r="C2366" t="s">
        <v>23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2:16" outlineLevel="2">
      <c r="B2367" t="s">
        <v>22</v>
      </c>
      <c r="C2367" t="s">
        <v>42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2:16" outlineLevel="2">
      <c r="B2368" t="s">
        <v>22</v>
      </c>
      <c r="C2368" t="s">
        <v>50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2:16" outlineLevel="2">
      <c r="B2369" t="s">
        <v>22</v>
      </c>
      <c r="C2369" t="s">
        <v>51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2:16" outlineLevel="2">
      <c r="B2370" t="s">
        <v>22</v>
      </c>
      <c r="C2370" t="s">
        <v>52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2:16" s="5" customFormat="1" outlineLevel="1">
      <c r="C2371" s="5" t="s">
        <v>15</v>
      </c>
      <c r="D2371" s="1">
        <f>IFERROR(D2372/D2373, D2372)</f>
        <v>0</v>
      </c>
      <c r="E2371" s="1">
        <f>IFERROR(E2372/E2373, E2372)</f>
        <v>0</v>
      </c>
      <c r="F2371" s="1">
        <f>IFERROR(F2372/F2373, F2372)</f>
        <v>0</v>
      </c>
      <c r="G2371" s="1">
        <f>IFERROR(G2372/G2373, G2372)</f>
        <v>0</v>
      </c>
      <c r="H2371" s="1">
        <f>IFERROR(H2372/H2373, H2372)</f>
        <v>0</v>
      </c>
      <c r="I2371" s="1">
        <f>IFERROR(I2372/I2373, I2372)</f>
        <v>0</v>
      </c>
      <c r="J2371" s="1">
        <f>IFERROR(J2372/J2373, J2372)</f>
        <v>0</v>
      </c>
      <c r="K2371" s="1">
        <f>IFERROR(K2372/K2373, K2372)</f>
        <v>0</v>
      </c>
      <c r="L2371" s="1">
        <f>IFERROR(L2372/L2373, L2372)</f>
        <v>0</v>
      </c>
      <c r="M2371" s="1">
        <f>IFERROR(M2372/M2373, M2372)</f>
        <v>0</v>
      </c>
      <c r="N2371" s="1">
        <f>IFERROR(N2372/N2373, N2372)</f>
        <v>0</v>
      </c>
      <c r="O2371" s="1">
        <f>IFERROR(O2372/O2373, O2372)</f>
        <v>0</v>
      </c>
      <c r="P2371" s="1">
        <f>IFERROR(P2372/P2373, P2372)</f>
        <v>0</v>
      </c>
    </row>
    <row r="2372" spans="2:16" outlineLevel="2">
      <c r="C2372" t="s">
        <v>10</v>
      </c>
      <c r="D2372">
        <f>COUNTIF(D2374:D2390, "1")</f>
        <v>0</v>
      </c>
      <c r="E2372">
        <f>COUNTIF(E2374:E2390, "1")</f>
        <v>0</v>
      </c>
      <c r="F2372">
        <f>COUNTIF(F2374:F2390, "1")</f>
        <v>0</v>
      </c>
      <c r="G2372">
        <f>COUNTIF(G2374:G2390, "1")</f>
        <v>0</v>
      </c>
      <c r="H2372">
        <f>COUNTIF(H2374:H2390, "1")</f>
        <v>0</v>
      </c>
      <c r="I2372">
        <f>COUNTIF(I2374:I2390, "1")</f>
        <v>0</v>
      </c>
      <c r="J2372">
        <f>COUNTIF(J2374:J2390, "1")</f>
        <v>0</v>
      </c>
      <c r="K2372">
        <f>COUNTIF(K2374:K2390, "1")</f>
        <v>0</v>
      </c>
      <c r="L2372">
        <f>COUNTIF(L2374:L2390, "1")</f>
        <v>0</v>
      </c>
      <c r="M2372">
        <f>COUNTIF(M2374:M2390, "1")</f>
        <v>0</v>
      </c>
      <c r="N2372">
        <f>COUNTIF(N2374:N2390, "1")</f>
        <v>0</v>
      </c>
      <c r="O2372">
        <f>COUNTIF(O2374:O2390, "1")</f>
        <v>0</v>
      </c>
      <c r="P2372">
        <f>COUNTIF(P2374:P2390, "1")</f>
        <v>0</v>
      </c>
    </row>
    <row r="2373" spans="2:16" outlineLevel="2">
      <c r="C2373" t="s">
        <v>12</v>
      </c>
      <c r="D2373">
        <f>COUNTIF(D2374:D2390, "0")</f>
        <v>0</v>
      </c>
      <c r="E2373">
        <f>COUNTIF(E2374:E2390, "0")</f>
        <v>0</v>
      </c>
      <c r="F2373">
        <f>COUNTIF(F2374:F2390, "0")</f>
        <v>0</v>
      </c>
      <c r="G2373">
        <f>COUNTIF(G2374:G2390, "0")</f>
        <v>0</v>
      </c>
      <c r="H2373">
        <f>COUNTIF(H2374:H2390, "0")</f>
        <v>0</v>
      </c>
      <c r="I2373">
        <f>COUNTIF(I2374:I2390, "0")</f>
        <v>0</v>
      </c>
      <c r="J2373">
        <f>COUNTIF(J2374:J2390, "0")</f>
        <v>0</v>
      </c>
      <c r="K2373">
        <f>COUNTIF(K2374:K2390, "0")</f>
        <v>0</v>
      </c>
      <c r="L2373">
        <f>COUNTIF(L2374:L2390, "0")</f>
        <v>0</v>
      </c>
      <c r="M2373">
        <f>COUNTIF(M2374:M2390, "0")</f>
        <v>0</v>
      </c>
      <c r="N2373">
        <f>COUNTIF(N2374:N2390, "0")</f>
        <v>0</v>
      </c>
      <c r="O2373">
        <f>COUNTIF(O2374:O2390, "0")</f>
        <v>0</v>
      </c>
      <c r="P2373">
        <f>COUNTIF(P2374:P2390, "0")</f>
        <v>0</v>
      </c>
    </row>
    <row r="2374" spans="2:16" outlineLevel="2">
      <c r="B2374" t="s">
        <v>16</v>
      </c>
      <c r="C2374" t="s">
        <v>25</v>
      </c>
      <c r="D2374">
        <v>1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</row>
    <row r="2375" spans="2:16" outlineLevel="2">
      <c r="B2375" t="s">
        <v>16</v>
      </c>
      <c r="C2375" t="s">
        <v>27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</row>
    <row r="2376" spans="2:16" outlineLevel="2">
      <c r="B2376" t="s">
        <v>16</v>
      </c>
      <c r="C2376" t="s">
        <v>48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</row>
    <row r="2377" spans="2:16" outlineLevel="2">
      <c r="B2377" t="s">
        <v>16</v>
      </c>
      <c r="C2377" t="s">
        <v>31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2:16" outlineLevel="2">
      <c r="B2378" t="s">
        <v>16</v>
      </c>
      <c r="C2378" t="s">
        <v>20</v>
      </c>
      <c r="D2378">
        <v>0</v>
      </c>
      <c r="E2378">
        <v>1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</row>
    <row r="2379" spans="2:16" outlineLevel="2">
      <c r="B2379" t="s">
        <v>16</v>
      </c>
      <c r="C2379" t="s">
        <v>33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2:16" outlineLevel="2">
      <c r="B2380" t="s">
        <v>16</v>
      </c>
      <c r="C2380" t="s">
        <v>34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</row>
    <row r="2381" spans="2:16" outlineLevel="2">
      <c r="B2381" t="s">
        <v>16</v>
      </c>
      <c r="C2381" t="s">
        <v>35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2:16" outlineLevel="2">
      <c r="B2382" t="s">
        <v>16</v>
      </c>
      <c r="C2382" t="s">
        <v>36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2:16" outlineLevel="2">
      <c r="B2383" t="s">
        <v>16</v>
      </c>
      <c r="C2383" t="s">
        <v>37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2:16" outlineLevel="2">
      <c r="B2384" t="s">
        <v>16</v>
      </c>
      <c r="C2384" t="s">
        <v>38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2:16" outlineLevel="2">
      <c r="B2385" t="s">
        <v>16</v>
      </c>
      <c r="C2385" t="s">
        <v>39</v>
      </c>
      <c r="D2385">
        <v>1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0</v>
      </c>
    </row>
    <row r="2386" spans="2:16" outlineLevel="2">
      <c r="B2386" t="s">
        <v>16</v>
      </c>
      <c r="C2386" t="s">
        <v>41</v>
      </c>
      <c r="D2386">
        <v>1</v>
      </c>
      <c r="E2386">
        <v>0</v>
      </c>
      <c r="F2386">
        <v>1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1</v>
      </c>
      <c r="P2386">
        <v>0</v>
      </c>
    </row>
    <row r="2387" spans="2:16" outlineLevel="2">
      <c r="B2387" t="s">
        <v>16</v>
      </c>
      <c r="C2387" t="s">
        <v>23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2:16" outlineLevel="2">
      <c r="B2388" t="s">
        <v>16</v>
      </c>
      <c r="C2388" t="s">
        <v>42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2:16" outlineLevel="2">
      <c r="B2389" t="s">
        <v>16</v>
      </c>
      <c r="C2389" t="s">
        <v>50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2:16" outlineLevel="2">
      <c r="B2390" t="s">
        <v>16</v>
      </c>
      <c r="C2390" t="s">
        <v>51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2:16" s="5" customFormat="1" outlineLevel="1">
      <c r="C2391" s="5" t="s">
        <v>43</v>
      </c>
      <c r="D2391" s="1">
        <f>IFERROR(D2392/D2393, D2392)</f>
        <v>0</v>
      </c>
      <c r="E2391" s="1">
        <f>IFERROR(E2392/E2393, E2392)</f>
        <v>0</v>
      </c>
      <c r="F2391" s="1">
        <f>IFERROR(F2392/F2393, F2392)</f>
        <v>0</v>
      </c>
      <c r="G2391" s="1">
        <f>IFERROR(G2392/G2393, G2392)</f>
        <v>0</v>
      </c>
      <c r="H2391" s="1">
        <f>IFERROR(H2392/H2393, H2392)</f>
        <v>0</v>
      </c>
      <c r="I2391" s="1">
        <f>IFERROR(I2392/I2393, I2392)</f>
        <v>0</v>
      </c>
      <c r="J2391" s="1">
        <f>IFERROR(J2392/J2393, J2392)</f>
        <v>0</v>
      </c>
      <c r="K2391" s="1">
        <f>IFERROR(K2392/K2393, K2392)</f>
        <v>0</v>
      </c>
      <c r="L2391" s="1">
        <f>IFERROR(L2392/L2393, L2392)</f>
        <v>0</v>
      </c>
      <c r="M2391" s="1">
        <f>IFERROR(M2392/M2393, M2392)</f>
        <v>0</v>
      </c>
      <c r="N2391" s="1">
        <f>IFERROR(N2392/N2393, N2392)</f>
        <v>0</v>
      </c>
      <c r="O2391" s="1">
        <f>IFERROR(O2392/O2393, O2392)</f>
        <v>0</v>
      </c>
      <c r="P2391" s="1">
        <f>IFERROR(P2392/P2393, P2392)</f>
        <v>0</v>
      </c>
    </row>
    <row r="2392" spans="2:16" outlineLevel="2">
      <c r="C2392" t="s">
        <v>10</v>
      </c>
      <c r="D2392">
        <f>COUNTIF(D2394:D2411, "1")</f>
        <v>0</v>
      </c>
      <c r="E2392">
        <f>COUNTIF(E2394:E2411, "1")</f>
        <v>0</v>
      </c>
      <c r="F2392">
        <f>COUNTIF(F2394:F2411, "1")</f>
        <v>0</v>
      </c>
      <c r="G2392">
        <f>COUNTIF(G2394:G2411, "1")</f>
        <v>0</v>
      </c>
      <c r="H2392">
        <f>COUNTIF(H2394:H2411, "1")</f>
        <v>0</v>
      </c>
      <c r="I2392">
        <f>COUNTIF(I2394:I2411, "1")</f>
        <v>0</v>
      </c>
      <c r="J2392">
        <f>COUNTIF(J2394:J2411, "1")</f>
        <v>0</v>
      </c>
      <c r="K2392">
        <f>COUNTIF(K2394:K2411, "1")</f>
        <v>0</v>
      </c>
      <c r="L2392">
        <f>COUNTIF(L2394:L2411, "1")</f>
        <v>0</v>
      </c>
      <c r="M2392">
        <f>COUNTIF(M2394:M2411, "1")</f>
        <v>0</v>
      </c>
      <c r="N2392">
        <f>COUNTIF(N2394:N2411, "1")</f>
        <v>0</v>
      </c>
      <c r="O2392">
        <f>COUNTIF(O2394:O2411, "1")</f>
        <v>0</v>
      </c>
      <c r="P2392">
        <f>COUNTIF(P2394:P2411, "1")</f>
        <v>0</v>
      </c>
    </row>
    <row r="2393" spans="2:16" outlineLevel="2">
      <c r="C2393" t="s">
        <v>12</v>
      </c>
      <c r="D2393">
        <f>COUNTIF(D2394:D2411, "0")</f>
        <v>0</v>
      </c>
      <c r="E2393">
        <f>COUNTIF(E2394:E2411, "0")</f>
        <v>0</v>
      </c>
      <c r="F2393">
        <f>COUNTIF(F2394:F2411, "0")</f>
        <v>0</v>
      </c>
      <c r="G2393">
        <f>COUNTIF(G2394:G2411, "0")</f>
        <v>0</v>
      </c>
      <c r="H2393">
        <f>COUNTIF(H2394:H2411, "0")</f>
        <v>0</v>
      </c>
      <c r="I2393">
        <f>COUNTIF(I2394:I2411, "0")</f>
        <v>0</v>
      </c>
      <c r="J2393">
        <f>COUNTIF(J2394:J2411, "0")</f>
        <v>0</v>
      </c>
      <c r="K2393">
        <f>COUNTIF(K2394:K2411, "0")</f>
        <v>0</v>
      </c>
      <c r="L2393">
        <f>COUNTIF(L2394:L2411, "0")</f>
        <v>0</v>
      </c>
      <c r="M2393">
        <f>COUNTIF(M2394:M2411, "0")</f>
        <v>0</v>
      </c>
      <c r="N2393">
        <f>COUNTIF(N2394:N2411, "0")</f>
        <v>0</v>
      </c>
      <c r="O2393">
        <f>COUNTIF(O2394:O2411, "0")</f>
        <v>0</v>
      </c>
      <c r="P2393">
        <f>COUNTIF(P2394:P2411, "0")</f>
        <v>0</v>
      </c>
    </row>
    <row r="2394" spans="2:16" outlineLevel="2">
      <c r="B2394" t="s">
        <v>44</v>
      </c>
      <c r="C2394" t="s">
        <v>26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2:16" outlineLevel="2">
      <c r="B2395" t="s">
        <v>44</v>
      </c>
      <c r="C2395" t="s">
        <v>27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</row>
    <row r="2396" spans="2:16" outlineLevel="2">
      <c r="B2396" t="s">
        <v>44</v>
      </c>
      <c r="C2396" t="s">
        <v>48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</row>
    <row r="2397" spans="2:16" outlineLevel="2">
      <c r="B2397" t="s">
        <v>44</v>
      </c>
      <c r="C2397" t="s">
        <v>29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2:16" outlineLevel="2">
      <c r="B2398" t="s">
        <v>44</v>
      </c>
      <c r="C2398" t="s">
        <v>29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2:16" outlineLevel="2">
      <c r="B2399" t="s">
        <v>44</v>
      </c>
      <c r="C2399" t="s">
        <v>31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2:16" outlineLevel="2">
      <c r="B2400" t="s">
        <v>44</v>
      </c>
      <c r="C2400" t="s">
        <v>20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2:16" outlineLevel="2">
      <c r="B2401" t="s">
        <v>44</v>
      </c>
      <c r="C2401" t="s">
        <v>32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2:16" outlineLevel="2">
      <c r="B2402" t="s">
        <v>44</v>
      </c>
      <c r="C2402" t="s">
        <v>33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2:16" outlineLevel="2">
      <c r="B2403" t="s">
        <v>44</v>
      </c>
      <c r="C2403" t="s">
        <v>35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</row>
    <row r="2404" spans="2:16" outlineLevel="2">
      <c r="B2404" t="s">
        <v>44</v>
      </c>
      <c r="C2404" t="s">
        <v>36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2:16" outlineLevel="2">
      <c r="B2405" t="s">
        <v>44</v>
      </c>
      <c r="C2405" t="s">
        <v>37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</row>
    <row r="2406" spans="2:16" outlineLevel="2">
      <c r="B2406" t="s">
        <v>44</v>
      </c>
      <c r="C2406" t="s">
        <v>38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</row>
    <row r="2407" spans="2:16" outlineLevel="2">
      <c r="B2407" t="s">
        <v>44</v>
      </c>
      <c r="C2407" t="s">
        <v>39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2:16" outlineLevel="2">
      <c r="B2408" t="s">
        <v>44</v>
      </c>
      <c r="C2408" t="s">
        <v>40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2:16" outlineLevel="2">
      <c r="B2409" t="s">
        <v>44</v>
      </c>
      <c r="C2409" t="s">
        <v>41</v>
      </c>
      <c r="D2409">
        <v>1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</row>
    <row r="2410" spans="2:16" outlineLevel="2">
      <c r="B2410" t="s">
        <v>44</v>
      </c>
      <c r="C2410" t="s">
        <v>23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2:16" outlineLevel="2">
      <c r="B2411" t="s">
        <v>44</v>
      </c>
      <c r="C2411" t="s">
        <v>42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2:16" s="3" customFormat="1">
      <c r="B2412" s="3" t="s">
        <v>159</v>
      </c>
      <c r="C2412" s="3" t="s">
        <v>8</v>
      </c>
      <c r="D2412" s="3">
        <f>IFERROR(AVERAGE(D2415,D2442,D2460,D2496), 0)</f>
        <v>0</v>
      </c>
      <c r="E2412" s="3">
        <f>IFERROR(AVERAGE(E2415,E2442,E2460,E2496), 0)</f>
        <v>0</v>
      </c>
      <c r="F2412" s="3">
        <f>IFERROR(AVERAGE(F2415,F2442,F2460,F2496), 0)</f>
        <v>0</v>
      </c>
      <c r="G2412" s="3">
        <f>IFERROR(AVERAGE(G2415,G2442,G2460,G2496), 0)</f>
        <v>0</v>
      </c>
      <c r="H2412" s="3">
        <f>IFERROR(AVERAGE(H2415,H2442,H2460,H2496), 0)</f>
        <v>0</v>
      </c>
      <c r="I2412" s="3">
        <f>IFERROR(AVERAGE(I2415,I2442,I2460,I2496), 0)</f>
        <v>0</v>
      </c>
      <c r="J2412" s="3">
        <f>IFERROR(AVERAGE(J2415,J2442,J2460,J2496), 0)</f>
        <v>0</v>
      </c>
      <c r="K2412" s="3">
        <f>IFERROR(AVERAGE(K2415,K2442,K2460,K2496), 0)</f>
        <v>0</v>
      </c>
      <c r="L2412" s="3">
        <f>IFERROR(AVERAGE(L2415,L2442,L2460,L2496), 0)</f>
        <v>0</v>
      </c>
      <c r="M2412" s="3">
        <f>IFERROR(AVERAGE(M2415,M2442,M2460,M2496), 0)</f>
        <v>0</v>
      </c>
      <c r="N2412" s="3">
        <f>IFERROR(AVERAGE(N2415,N2442,N2460,N2496), 0)</f>
        <v>0</v>
      </c>
      <c r="O2412" s="3">
        <f>IFERROR(AVERAGE(O2415,O2442,O2460,O2496), 0)</f>
        <v>0</v>
      </c>
      <c r="P2412" s="3">
        <f>IFERROR(AVERAGE(P2415,P2442,P2460,P2496), 0)</f>
        <v>0</v>
      </c>
    </row>
    <row r="2413" spans="2:16" outlineLevel="2">
      <c r="B2413" s="4" t="s">
        <v>9</v>
      </c>
      <c r="D2413">
        <f>E2416+E2443+E2461+E2497</f>
        <v>0</v>
      </c>
      <c r="E2413">
        <f>F2416+F2443+F2461+F2497</f>
        <v>0</v>
      </c>
      <c r="F2413">
        <f>G2416+G2443+G2461+G2497</f>
        <v>0</v>
      </c>
      <c r="G2413">
        <f>H2416+H2443+H2461+H2497</f>
        <v>0</v>
      </c>
      <c r="H2413">
        <f>I2416+I2443+I2461+I2497</f>
        <v>0</v>
      </c>
      <c r="I2413">
        <f>J2416+J2443+J2461+J2497</f>
        <v>0</v>
      </c>
      <c r="J2413">
        <f>K2416+K2443+K2461+K2497</f>
        <v>0</v>
      </c>
      <c r="K2413">
        <f>L2416+L2443+L2461+L2497</f>
        <v>0</v>
      </c>
      <c r="L2413">
        <f>M2416+M2443+M2461+M2497</f>
        <v>0</v>
      </c>
      <c r="M2413">
        <f>N2416+N2443+N2461+N2497</f>
        <v>0</v>
      </c>
      <c r="N2413">
        <f>O2416+O2443+O2461+O2497</f>
        <v>0</v>
      </c>
      <c r="O2413">
        <f>P2416+P2443+P2461+P2497</f>
        <v>0</v>
      </c>
      <c r="P2413">
        <f>Q2416+Q2443+Q2461+Q2497</f>
        <v>0</v>
      </c>
    </row>
    <row r="2414" spans="2:16" outlineLevel="2">
      <c r="B2414" s="4" t="s">
        <v>10</v>
      </c>
      <c r="D2414">
        <f>E2417+E2444+E2462+E2498</f>
        <v>0</v>
      </c>
      <c r="E2414">
        <f>F2417+F2444+F2462+F2498</f>
        <v>0</v>
      </c>
      <c r="F2414">
        <f>G2417+G2444+G2462+G2498</f>
        <v>0</v>
      </c>
      <c r="G2414">
        <f>H2417+H2444+H2462+H2498</f>
        <v>0</v>
      </c>
      <c r="H2414">
        <f>I2417+I2444+I2462+I2498</f>
        <v>0</v>
      </c>
      <c r="I2414">
        <f>J2417+J2444+J2462+J2498</f>
        <v>0</v>
      </c>
      <c r="J2414">
        <f>K2417+K2444+K2462+K2498</f>
        <v>0</v>
      </c>
      <c r="K2414">
        <f>L2417+L2444+L2462+L2498</f>
        <v>0</v>
      </c>
      <c r="L2414">
        <f>M2417+M2444+M2462+M2498</f>
        <v>0</v>
      </c>
      <c r="M2414">
        <f>N2417+N2444+N2462+N2498</f>
        <v>0</v>
      </c>
      <c r="N2414">
        <f>O2417+O2444+O2462+O2498</f>
        <v>0</v>
      </c>
      <c r="O2414">
        <f>P2417+P2444+P2462+P2498</f>
        <v>0</v>
      </c>
      <c r="P2414">
        <f>Q2417+Q2444+Q2462+Q2498</f>
        <v>0</v>
      </c>
    </row>
    <row r="2415" spans="2:16" s="5" customFormat="1" outlineLevel="1">
      <c r="C2415" s="5" t="s">
        <v>21</v>
      </c>
      <c r="D2415" s="1">
        <f>IFERROR(D2416/D2417, D2416)</f>
        <v>0</v>
      </c>
      <c r="E2415" s="1">
        <f>IFERROR(E2416/E2417, E2416)</f>
        <v>0</v>
      </c>
      <c r="F2415" s="1">
        <f>IFERROR(F2416/F2417, F2416)</f>
        <v>0</v>
      </c>
      <c r="G2415" s="1">
        <f>IFERROR(G2416/G2417, G2416)</f>
        <v>0</v>
      </c>
      <c r="H2415" s="1">
        <f>IFERROR(H2416/H2417, H2416)</f>
        <v>0</v>
      </c>
      <c r="I2415" s="1">
        <f>IFERROR(I2416/I2417, I2416)</f>
        <v>0</v>
      </c>
      <c r="J2415" s="1">
        <f>IFERROR(J2416/J2417, J2416)</f>
        <v>0</v>
      </c>
      <c r="K2415" s="1">
        <f>IFERROR(K2416/K2417, K2416)</f>
        <v>0</v>
      </c>
      <c r="L2415" s="1">
        <f>IFERROR(L2416/L2417, L2416)</f>
        <v>0</v>
      </c>
      <c r="M2415" s="1">
        <f>IFERROR(M2416/M2417, M2416)</f>
        <v>0</v>
      </c>
      <c r="N2415" s="1">
        <f>IFERROR(N2416/N2417, N2416)</f>
        <v>0</v>
      </c>
      <c r="O2415" s="1">
        <f>IFERROR(O2416/O2417, O2416)</f>
        <v>0</v>
      </c>
      <c r="P2415" s="1">
        <f>IFERROR(P2416/P2417, P2416)</f>
        <v>0</v>
      </c>
    </row>
    <row r="2416" spans="2:16" outlineLevel="2">
      <c r="C2416" t="s">
        <v>10</v>
      </c>
      <c r="D2416">
        <f>COUNTIF(D2418:D2441, "1")</f>
        <v>0</v>
      </c>
      <c r="E2416">
        <f>COUNTIF(E2418:E2441, "1")</f>
        <v>0</v>
      </c>
      <c r="F2416">
        <f>COUNTIF(F2418:F2441, "1")</f>
        <v>0</v>
      </c>
      <c r="G2416">
        <f>COUNTIF(G2418:G2441, "1")</f>
        <v>0</v>
      </c>
      <c r="H2416">
        <f>COUNTIF(H2418:H2441, "1")</f>
        <v>0</v>
      </c>
      <c r="I2416">
        <f>COUNTIF(I2418:I2441, "1")</f>
        <v>0</v>
      </c>
      <c r="J2416">
        <f>COUNTIF(J2418:J2441, "1")</f>
        <v>0</v>
      </c>
      <c r="K2416">
        <f>COUNTIF(K2418:K2441, "1")</f>
        <v>0</v>
      </c>
      <c r="L2416">
        <f>COUNTIF(L2418:L2441, "1")</f>
        <v>0</v>
      </c>
      <c r="M2416">
        <f>COUNTIF(M2418:M2441, "1")</f>
        <v>0</v>
      </c>
      <c r="N2416">
        <f>COUNTIF(N2418:N2441, "1")</f>
        <v>0</v>
      </c>
      <c r="O2416">
        <f>COUNTIF(O2418:O2441, "1")</f>
        <v>0</v>
      </c>
      <c r="P2416">
        <f>COUNTIF(P2418:P2441, "1")</f>
        <v>0</v>
      </c>
    </row>
    <row r="2417" spans="2:16" outlineLevel="2">
      <c r="C2417" t="s">
        <v>12</v>
      </c>
      <c r="D2417">
        <f>COUNTIF(D2418:D2441, "0")</f>
        <v>0</v>
      </c>
      <c r="E2417">
        <f>COUNTIF(E2418:E2441, "0")</f>
        <v>0</v>
      </c>
      <c r="F2417">
        <f>COUNTIF(F2418:F2441, "0")</f>
        <v>0</v>
      </c>
      <c r="G2417">
        <f>COUNTIF(G2418:G2441, "0")</f>
        <v>0</v>
      </c>
      <c r="H2417">
        <f>COUNTIF(H2418:H2441, "0")</f>
        <v>0</v>
      </c>
      <c r="I2417">
        <f>COUNTIF(I2418:I2441, "0")</f>
        <v>0</v>
      </c>
      <c r="J2417">
        <f>COUNTIF(J2418:J2441, "0")</f>
        <v>0</v>
      </c>
      <c r="K2417">
        <f>COUNTIF(K2418:K2441, "0")</f>
        <v>0</v>
      </c>
      <c r="L2417">
        <f>COUNTIF(L2418:L2441, "0")</f>
        <v>0</v>
      </c>
      <c r="M2417">
        <f>COUNTIF(M2418:M2441, "0")</f>
        <v>0</v>
      </c>
      <c r="N2417">
        <f>COUNTIF(N2418:N2441, "0")</f>
        <v>0</v>
      </c>
      <c r="O2417">
        <f>COUNTIF(O2418:O2441, "0")</f>
        <v>0</v>
      </c>
      <c r="P2417">
        <f>COUNTIF(P2418:P2441, "0")</f>
        <v>0</v>
      </c>
    </row>
    <row r="2418" spans="2:16" outlineLevel="2">
      <c r="B2418" t="s">
        <v>22</v>
      </c>
      <c r="C2418" t="s">
        <v>26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</row>
    <row r="2419" spans="2:16" outlineLevel="2">
      <c r="B2419" t="s">
        <v>22</v>
      </c>
      <c r="C2419" t="s">
        <v>26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</row>
    <row r="2420" spans="2:16" outlineLevel="2">
      <c r="B2420" t="s">
        <v>22</v>
      </c>
      <c r="C2420" t="s">
        <v>26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</row>
    <row r="2421" spans="2:16" outlineLevel="2">
      <c r="B2421" t="s">
        <v>22</v>
      </c>
      <c r="C2421" t="s">
        <v>26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</row>
    <row r="2422" spans="2:16" outlineLevel="2">
      <c r="B2422" t="s">
        <v>22</v>
      </c>
      <c r="C2422" t="s">
        <v>26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</row>
    <row r="2423" spans="2:16" outlineLevel="2">
      <c r="B2423" t="s">
        <v>22</v>
      </c>
      <c r="C2423" t="s">
        <v>31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0</v>
      </c>
      <c r="N2423">
        <v>0</v>
      </c>
      <c r="O2423">
        <v>1</v>
      </c>
      <c r="P2423">
        <v>0</v>
      </c>
    </row>
    <row r="2424" spans="2:16" outlineLevel="2">
      <c r="B2424" t="s">
        <v>22</v>
      </c>
      <c r="C2424" t="s">
        <v>20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1</v>
      </c>
      <c r="P2424">
        <v>0</v>
      </c>
    </row>
    <row r="2425" spans="2:16" outlineLevel="2">
      <c r="B2425" t="s">
        <v>22</v>
      </c>
      <c r="C2425" t="s">
        <v>33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2:16" outlineLevel="2">
      <c r="B2426" t="s">
        <v>22</v>
      </c>
      <c r="C2426" t="s">
        <v>35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2:16" outlineLevel="2">
      <c r="B2427" t="s">
        <v>22</v>
      </c>
      <c r="C2427" t="s">
        <v>36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2:16" outlineLevel="2">
      <c r="B2428" t="s">
        <v>22</v>
      </c>
      <c r="C2428" t="s">
        <v>37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</row>
    <row r="2429" spans="2:16" outlineLevel="2">
      <c r="B2429" t="s">
        <v>22</v>
      </c>
      <c r="C2429" t="s">
        <v>38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</row>
    <row r="2430" spans="2:16" outlineLevel="2">
      <c r="B2430" t="s">
        <v>22</v>
      </c>
      <c r="C2430" t="s">
        <v>39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2:16" outlineLevel="2">
      <c r="B2431" t="s">
        <v>22</v>
      </c>
      <c r="C2431" t="s">
        <v>39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2:16" outlineLevel="2">
      <c r="B2432" t="s">
        <v>22</v>
      </c>
      <c r="C2432" t="s">
        <v>40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2:16" outlineLevel="2">
      <c r="B2433" t="s">
        <v>22</v>
      </c>
      <c r="C2433" t="s">
        <v>40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2:16" outlineLevel="2">
      <c r="B2434" t="s">
        <v>22</v>
      </c>
      <c r="C2434" t="s">
        <v>41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</row>
    <row r="2435" spans="2:16" outlineLevel="2">
      <c r="B2435" t="s">
        <v>22</v>
      </c>
      <c r="C2435" t="s">
        <v>23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</row>
    <row r="2436" spans="2:16" outlineLevel="2">
      <c r="B2436" t="s">
        <v>22</v>
      </c>
      <c r="C2436" t="s">
        <v>23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</row>
    <row r="2437" spans="2:16" outlineLevel="2">
      <c r="B2437" t="s">
        <v>22</v>
      </c>
      <c r="C2437" t="s">
        <v>50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</row>
    <row r="2438" spans="2:16" outlineLevel="2">
      <c r="B2438" t="s">
        <v>22</v>
      </c>
      <c r="C2438" t="s">
        <v>50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</row>
    <row r="2439" spans="2:16" outlineLevel="2">
      <c r="B2439" t="s">
        <v>22</v>
      </c>
      <c r="C2439" t="s">
        <v>51</v>
      </c>
      <c r="D2439">
        <v>1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2:16" outlineLevel="2">
      <c r="B2440" t="s">
        <v>22</v>
      </c>
      <c r="C2440" t="s">
        <v>52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2:16" outlineLevel="2">
      <c r="B2441" t="s">
        <v>22</v>
      </c>
      <c r="C2441" t="s">
        <v>53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</row>
    <row r="2442" spans="2:16" s="5" customFormat="1" outlineLevel="1">
      <c r="C2442" s="5" t="s">
        <v>18</v>
      </c>
      <c r="D2442" s="1">
        <f>IFERROR(D2443/D2444, D2443)</f>
        <v>0</v>
      </c>
      <c r="E2442" s="1">
        <f>IFERROR(E2443/E2444, E2443)</f>
        <v>0</v>
      </c>
      <c r="F2442" s="1">
        <f>IFERROR(F2443/F2444, F2443)</f>
        <v>0</v>
      </c>
      <c r="G2442" s="1">
        <f>IFERROR(G2443/G2444, G2443)</f>
        <v>0</v>
      </c>
      <c r="H2442" s="1">
        <f>IFERROR(H2443/H2444, H2443)</f>
        <v>0</v>
      </c>
      <c r="I2442" s="1">
        <f>IFERROR(I2443/I2444, I2443)</f>
        <v>0</v>
      </c>
      <c r="J2442" s="1">
        <f>IFERROR(J2443/J2444, J2443)</f>
        <v>0</v>
      </c>
      <c r="K2442" s="1">
        <f>IFERROR(K2443/K2444, K2443)</f>
        <v>0</v>
      </c>
      <c r="L2442" s="1">
        <f>IFERROR(L2443/L2444, L2443)</f>
        <v>0</v>
      </c>
      <c r="M2442" s="1">
        <f>IFERROR(M2443/M2444, M2443)</f>
        <v>0</v>
      </c>
      <c r="N2442" s="1">
        <f>IFERROR(N2443/N2444, N2443)</f>
        <v>0</v>
      </c>
      <c r="O2442" s="1">
        <f>IFERROR(O2443/O2444, O2443)</f>
        <v>0</v>
      </c>
      <c r="P2442" s="1">
        <f>IFERROR(P2443/P2444, P2443)</f>
        <v>0</v>
      </c>
    </row>
    <row r="2443" spans="2:16" outlineLevel="2">
      <c r="C2443" t="s">
        <v>10</v>
      </c>
      <c r="D2443">
        <f>COUNTIF(D2445:D2459, "1")</f>
        <v>0</v>
      </c>
      <c r="E2443">
        <f>COUNTIF(E2445:E2459, "1")</f>
        <v>0</v>
      </c>
      <c r="F2443">
        <f>COUNTIF(F2445:F2459, "1")</f>
        <v>0</v>
      </c>
      <c r="G2443">
        <f>COUNTIF(G2445:G2459, "1")</f>
        <v>0</v>
      </c>
      <c r="H2443">
        <f>COUNTIF(H2445:H2459, "1")</f>
        <v>0</v>
      </c>
      <c r="I2443">
        <f>COUNTIF(I2445:I2459, "1")</f>
        <v>0</v>
      </c>
      <c r="J2443">
        <f>COUNTIF(J2445:J2459, "1")</f>
        <v>0</v>
      </c>
      <c r="K2443">
        <f>COUNTIF(K2445:K2459, "1")</f>
        <v>0</v>
      </c>
      <c r="L2443">
        <f>COUNTIF(L2445:L2459, "1")</f>
        <v>0</v>
      </c>
      <c r="M2443">
        <f>COUNTIF(M2445:M2459, "1")</f>
        <v>0</v>
      </c>
      <c r="N2443">
        <f>COUNTIF(N2445:N2459, "1")</f>
        <v>0</v>
      </c>
      <c r="O2443">
        <f>COUNTIF(O2445:O2459, "1")</f>
        <v>0</v>
      </c>
      <c r="P2443">
        <f>COUNTIF(P2445:P2459, "1")</f>
        <v>0</v>
      </c>
    </row>
    <row r="2444" spans="2:16" outlineLevel="2">
      <c r="C2444" t="s">
        <v>12</v>
      </c>
      <c r="D2444">
        <f>COUNTIF(D2445:D2459, "0")</f>
        <v>0</v>
      </c>
      <c r="E2444">
        <f>COUNTIF(E2445:E2459, "0")</f>
        <v>0</v>
      </c>
      <c r="F2444">
        <f>COUNTIF(F2445:F2459, "0")</f>
        <v>0</v>
      </c>
      <c r="G2444">
        <f>COUNTIF(G2445:G2459, "0")</f>
        <v>0</v>
      </c>
      <c r="H2444">
        <f>COUNTIF(H2445:H2459, "0")</f>
        <v>0</v>
      </c>
      <c r="I2444">
        <f>COUNTIF(I2445:I2459, "0")</f>
        <v>0</v>
      </c>
      <c r="J2444">
        <f>COUNTIF(J2445:J2459, "0")</f>
        <v>0</v>
      </c>
      <c r="K2444">
        <f>COUNTIF(K2445:K2459, "0")</f>
        <v>0</v>
      </c>
      <c r="L2444">
        <f>COUNTIF(L2445:L2459, "0")</f>
        <v>0</v>
      </c>
      <c r="M2444">
        <f>COUNTIF(M2445:M2459, "0")</f>
        <v>0</v>
      </c>
      <c r="N2444">
        <f>COUNTIF(N2445:N2459, "0")</f>
        <v>0</v>
      </c>
      <c r="O2444">
        <f>COUNTIF(O2445:O2459, "0")</f>
        <v>0</v>
      </c>
      <c r="P2444">
        <f>COUNTIF(P2445:P2459, "0")</f>
        <v>0</v>
      </c>
    </row>
    <row r="2445" spans="2:16" outlineLevel="2">
      <c r="B2445" t="s">
        <v>19</v>
      </c>
      <c r="C2445" t="s">
        <v>25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2:16" outlineLevel="2">
      <c r="B2446" t="s">
        <v>19</v>
      </c>
      <c r="C2446" t="s">
        <v>26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</v>
      </c>
      <c r="P2446">
        <v>0</v>
      </c>
    </row>
    <row r="2447" spans="2:16" outlineLevel="2">
      <c r="B2447" t="s">
        <v>19</v>
      </c>
      <c r="C2447" t="s">
        <v>28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2:16" outlineLevel="2">
      <c r="B2448" t="s">
        <v>19</v>
      </c>
      <c r="C2448" t="s">
        <v>30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2:16" outlineLevel="2">
      <c r="B2449" t="s">
        <v>19</v>
      </c>
      <c r="C2449" t="s">
        <v>31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2:16" outlineLevel="2">
      <c r="B2450" t="s">
        <v>19</v>
      </c>
      <c r="C2450" t="s">
        <v>20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2:16" outlineLevel="2">
      <c r="B2451" t="s">
        <v>19</v>
      </c>
      <c r="C2451" t="s">
        <v>20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2:16" outlineLevel="2">
      <c r="B2452" t="s">
        <v>19</v>
      </c>
      <c r="C2452" t="s">
        <v>20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2:16" outlineLevel="2">
      <c r="B2453" t="s">
        <v>19</v>
      </c>
      <c r="C2453" t="s">
        <v>32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</row>
    <row r="2454" spans="2:16" outlineLevel="2">
      <c r="B2454" t="s">
        <v>19</v>
      </c>
      <c r="C2454" t="s">
        <v>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</row>
    <row r="2455" spans="2:16" outlineLevel="2">
      <c r="B2455" t="s">
        <v>19</v>
      </c>
      <c r="C2455" t="s">
        <v>33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</row>
    <row r="2456" spans="2:16" outlineLevel="2">
      <c r="B2456" t="s">
        <v>19</v>
      </c>
      <c r="C2456" t="s">
        <v>34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</row>
    <row r="2457" spans="2:16" outlineLevel="2">
      <c r="B2457" t="s">
        <v>19</v>
      </c>
      <c r="C2457" t="s">
        <v>36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2:16" outlineLevel="2">
      <c r="B2458" t="s">
        <v>19</v>
      </c>
      <c r="C2458" t="s">
        <v>37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2:16" outlineLevel="2">
      <c r="B2459" t="s">
        <v>19</v>
      </c>
      <c r="C2459" t="s">
        <v>37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2:16" s="5" customFormat="1" outlineLevel="1">
      <c r="C2460" s="5" t="s">
        <v>15</v>
      </c>
      <c r="D2460" s="1">
        <f>IFERROR(D2461/D2462, D2461)</f>
        <v>0</v>
      </c>
      <c r="E2460" s="1">
        <f>IFERROR(E2461/E2462, E2461)</f>
        <v>0</v>
      </c>
      <c r="F2460" s="1">
        <f>IFERROR(F2461/F2462, F2461)</f>
        <v>0</v>
      </c>
      <c r="G2460" s="1">
        <f>IFERROR(G2461/G2462, G2461)</f>
        <v>0</v>
      </c>
      <c r="H2460" s="1">
        <f>IFERROR(H2461/H2462, H2461)</f>
        <v>0</v>
      </c>
      <c r="I2460" s="1">
        <f>IFERROR(I2461/I2462, I2461)</f>
        <v>0</v>
      </c>
      <c r="J2460" s="1">
        <f>IFERROR(J2461/J2462, J2461)</f>
        <v>0</v>
      </c>
      <c r="K2460" s="1">
        <f>IFERROR(K2461/K2462, K2461)</f>
        <v>0</v>
      </c>
      <c r="L2460" s="1">
        <f>IFERROR(L2461/L2462, L2461)</f>
        <v>0</v>
      </c>
      <c r="M2460" s="1">
        <f>IFERROR(M2461/M2462, M2461)</f>
        <v>0</v>
      </c>
      <c r="N2460" s="1">
        <f>IFERROR(N2461/N2462, N2461)</f>
        <v>0</v>
      </c>
      <c r="O2460" s="1">
        <f>IFERROR(O2461/O2462, O2461)</f>
        <v>0</v>
      </c>
      <c r="P2460" s="1">
        <f>IFERROR(P2461/P2462, P2461)</f>
        <v>0</v>
      </c>
    </row>
    <row r="2461" spans="2:16" outlineLevel="2">
      <c r="C2461" t="s">
        <v>10</v>
      </c>
      <c r="D2461">
        <f>COUNTIF(D2463:D2495, "1")</f>
        <v>0</v>
      </c>
      <c r="E2461">
        <f>COUNTIF(E2463:E2495, "1")</f>
        <v>0</v>
      </c>
      <c r="F2461">
        <f>COUNTIF(F2463:F2495, "1")</f>
        <v>0</v>
      </c>
      <c r="G2461">
        <f>COUNTIF(G2463:G2495, "1")</f>
        <v>0</v>
      </c>
      <c r="H2461">
        <f>COUNTIF(H2463:H2495, "1")</f>
        <v>0</v>
      </c>
      <c r="I2461">
        <f>COUNTIF(I2463:I2495, "1")</f>
        <v>0</v>
      </c>
      <c r="J2461">
        <f>COUNTIF(J2463:J2495, "1")</f>
        <v>0</v>
      </c>
      <c r="K2461">
        <f>COUNTIF(K2463:K2495, "1")</f>
        <v>0</v>
      </c>
      <c r="L2461">
        <f>COUNTIF(L2463:L2495, "1")</f>
        <v>0</v>
      </c>
      <c r="M2461">
        <f>COUNTIF(M2463:M2495, "1")</f>
        <v>0</v>
      </c>
      <c r="N2461">
        <f>COUNTIF(N2463:N2495, "1")</f>
        <v>0</v>
      </c>
      <c r="O2461">
        <f>COUNTIF(O2463:O2495, "1")</f>
        <v>0</v>
      </c>
      <c r="P2461">
        <f>COUNTIF(P2463:P2495, "1")</f>
        <v>0</v>
      </c>
    </row>
    <row r="2462" spans="2:16" outlineLevel="2">
      <c r="C2462" t="s">
        <v>12</v>
      </c>
      <c r="D2462">
        <f>COUNTIF(D2463:D2495, "0")</f>
        <v>0</v>
      </c>
      <c r="E2462">
        <f>COUNTIF(E2463:E2495, "0")</f>
        <v>0</v>
      </c>
      <c r="F2462">
        <f>COUNTIF(F2463:F2495, "0")</f>
        <v>0</v>
      </c>
      <c r="G2462">
        <f>COUNTIF(G2463:G2495, "0")</f>
        <v>0</v>
      </c>
      <c r="H2462">
        <f>COUNTIF(H2463:H2495, "0")</f>
        <v>0</v>
      </c>
      <c r="I2462">
        <f>COUNTIF(I2463:I2495, "0")</f>
        <v>0</v>
      </c>
      <c r="J2462">
        <f>COUNTIF(J2463:J2495, "0")</f>
        <v>0</v>
      </c>
      <c r="K2462">
        <f>COUNTIF(K2463:K2495, "0")</f>
        <v>0</v>
      </c>
      <c r="L2462">
        <f>COUNTIF(L2463:L2495, "0")</f>
        <v>0</v>
      </c>
      <c r="M2462">
        <f>COUNTIF(M2463:M2495, "0")</f>
        <v>0</v>
      </c>
      <c r="N2462">
        <f>COUNTIF(N2463:N2495, "0")</f>
        <v>0</v>
      </c>
      <c r="O2462">
        <f>COUNTIF(O2463:O2495, "0")</f>
        <v>0</v>
      </c>
      <c r="P2462">
        <f>COUNTIF(P2463:P2495, "0")</f>
        <v>0</v>
      </c>
    </row>
    <row r="2463" spans="2:16" outlineLevel="2">
      <c r="B2463" t="s">
        <v>16</v>
      </c>
      <c r="C2463" t="s">
        <v>26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2:16" outlineLevel="2">
      <c r="B2464" t="s">
        <v>16</v>
      </c>
      <c r="C2464" t="s">
        <v>27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1</v>
      </c>
      <c r="P2464">
        <v>0</v>
      </c>
    </row>
    <row r="2465" spans="2:16" outlineLevel="2">
      <c r="B2465" t="s">
        <v>16</v>
      </c>
      <c r="C2465" t="s">
        <v>28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2:16" outlineLevel="2">
      <c r="B2466" t="s">
        <v>16</v>
      </c>
      <c r="C2466" t="s">
        <v>48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</row>
    <row r="2467" spans="2:16" outlineLevel="2">
      <c r="B2467" t="s">
        <v>16</v>
      </c>
      <c r="C2467" t="s">
        <v>29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2:16" outlineLevel="2">
      <c r="B2468" t="s">
        <v>16</v>
      </c>
      <c r="C2468" t="s">
        <v>31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2:16" outlineLevel="2">
      <c r="B2469" t="s">
        <v>16</v>
      </c>
      <c r="C2469" t="s">
        <v>20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2:16" outlineLevel="2">
      <c r="B2470" t="s">
        <v>16</v>
      </c>
      <c r="C2470" t="s">
        <v>32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</row>
    <row r="2471" spans="2:16" outlineLevel="2">
      <c r="B2471" t="s">
        <v>16</v>
      </c>
      <c r="C2471" t="s">
        <v>34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2:16" outlineLevel="2">
      <c r="B2472" t="s">
        <v>16</v>
      </c>
      <c r="C2472" t="s">
        <v>35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2:16" outlineLevel="2">
      <c r="B2473" t="s">
        <v>16</v>
      </c>
      <c r="C2473" t="s">
        <v>36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2:16" outlineLevel="2">
      <c r="B2474" t="s">
        <v>16</v>
      </c>
      <c r="C2474" t="s">
        <v>39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</row>
    <row r="2475" spans="2:16" outlineLevel="2">
      <c r="B2475" t="s">
        <v>16</v>
      </c>
      <c r="C2475" t="s">
        <v>39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</row>
    <row r="2476" spans="2:16" outlineLevel="2">
      <c r="B2476" t="s">
        <v>16</v>
      </c>
      <c r="C2476" t="s">
        <v>39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</row>
    <row r="2477" spans="2:16" outlineLevel="2">
      <c r="B2477" t="s">
        <v>16</v>
      </c>
      <c r="C2477" t="s">
        <v>41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</row>
    <row r="2478" spans="2:16" outlineLevel="2">
      <c r="B2478" t="s">
        <v>16</v>
      </c>
      <c r="C2478" t="s">
        <v>41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</row>
    <row r="2479" spans="2:16" outlineLevel="2">
      <c r="B2479" t="s">
        <v>16</v>
      </c>
      <c r="C2479" t="s">
        <v>23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2:16" outlineLevel="2">
      <c r="B2480" t="s">
        <v>16</v>
      </c>
      <c r="C2480" t="s">
        <v>50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</row>
    <row r="2481" spans="2:16" outlineLevel="2">
      <c r="B2481" t="s">
        <v>16</v>
      </c>
      <c r="C2481" t="s">
        <v>51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2:16" outlineLevel="2">
      <c r="B2482" t="s">
        <v>16</v>
      </c>
      <c r="C2482" t="s">
        <v>51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2:16" outlineLevel="2">
      <c r="B2483" t="s">
        <v>16</v>
      </c>
      <c r="C2483" t="s">
        <v>51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</row>
    <row r="2484" spans="2:16" outlineLevel="2">
      <c r="B2484" t="s">
        <v>16</v>
      </c>
      <c r="C2484" t="s">
        <v>51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</row>
    <row r="2485" spans="2:16" outlineLevel="2">
      <c r="B2485" t="s">
        <v>16</v>
      </c>
      <c r="C2485" t="s">
        <v>51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</row>
    <row r="2486" spans="2:16" outlineLevel="2">
      <c r="B2486" t="s">
        <v>16</v>
      </c>
      <c r="C2486" t="s">
        <v>51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</row>
    <row r="2487" spans="2:16" outlineLevel="2">
      <c r="B2487" t="s">
        <v>16</v>
      </c>
      <c r="C2487" t="s">
        <v>51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</row>
    <row r="2488" spans="2:16" outlineLevel="2">
      <c r="B2488" t="s">
        <v>16</v>
      </c>
      <c r="C2488" t="s">
        <v>51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</row>
    <row r="2489" spans="2:16" outlineLevel="2">
      <c r="B2489" t="s">
        <v>16</v>
      </c>
      <c r="C2489" t="s">
        <v>51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</row>
    <row r="2490" spans="2:16" outlineLevel="2">
      <c r="B2490" t="s">
        <v>16</v>
      </c>
      <c r="C2490" t="s">
        <v>52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2:16" outlineLevel="2">
      <c r="B2491" t="s">
        <v>16</v>
      </c>
      <c r="C2491" t="s">
        <v>52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2:16" outlineLevel="2">
      <c r="B2492" t="s">
        <v>16</v>
      </c>
      <c r="C2492" t="s">
        <v>53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2:16" outlineLevel="2">
      <c r="B2493" t="s">
        <v>16</v>
      </c>
      <c r="C2493" t="s">
        <v>64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2:16" outlineLevel="2">
      <c r="B2494" t="s">
        <v>16</v>
      </c>
      <c r="C2494" t="s">
        <v>55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2:16" outlineLevel="2">
      <c r="B2495" t="s">
        <v>16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2:16" s="5" customFormat="1" outlineLevel="1">
      <c r="C2496" s="5" t="s">
        <v>43</v>
      </c>
      <c r="D2496" s="1">
        <f>IFERROR(D2497/D2498, D2497)</f>
        <v>0</v>
      </c>
      <c r="E2496" s="1">
        <f>IFERROR(E2497/E2498, E2497)</f>
        <v>0</v>
      </c>
      <c r="F2496" s="1">
        <f>IFERROR(F2497/F2498, F2497)</f>
        <v>0</v>
      </c>
      <c r="G2496" s="1">
        <f>IFERROR(G2497/G2498, G2497)</f>
        <v>0</v>
      </c>
      <c r="H2496" s="1">
        <f>IFERROR(H2497/H2498, H2497)</f>
        <v>0</v>
      </c>
      <c r="I2496" s="1">
        <f>IFERROR(I2497/I2498, I2497)</f>
        <v>0</v>
      </c>
      <c r="J2496" s="1">
        <f>IFERROR(J2497/J2498, J2497)</f>
        <v>0</v>
      </c>
      <c r="K2496" s="1">
        <f>IFERROR(K2497/K2498, K2497)</f>
        <v>0</v>
      </c>
      <c r="L2496" s="1">
        <f>IFERROR(L2497/L2498, L2497)</f>
        <v>0</v>
      </c>
      <c r="M2496" s="1">
        <f>IFERROR(M2497/M2498, M2497)</f>
        <v>0</v>
      </c>
      <c r="N2496" s="1">
        <f>IFERROR(N2497/N2498, N2497)</f>
        <v>0</v>
      </c>
      <c r="O2496" s="1">
        <f>IFERROR(O2497/O2498, O2497)</f>
        <v>0</v>
      </c>
      <c r="P2496" s="1">
        <f>IFERROR(P2497/P2498, P2497)</f>
        <v>0</v>
      </c>
    </row>
    <row r="2497" spans="2:16" outlineLevel="2">
      <c r="C2497" t="s">
        <v>10</v>
      </c>
      <c r="D2497">
        <f>COUNTIF(D2499:D2499, "1")</f>
        <v>0</v>
      </c>
      <c r="E2497">
        <f>COUNTIF(E2499:E2499, "1")</f>
        <v>0</v>
      </c>
      <c r="F2497">
        <f>COUNTIF(F2499:F2499, "1")</f>
        <v>0</v>
      </c>
      <c r="G2497">
        <f>COUNTIF(G2499:G2499, "1")</f>
        <v>0</v>
      </c>
      <c r="H2497">
        <f>COUNTIF(H2499:H2499, "1")</f>
        <v>0</v>
      </c>
      <c r="I2497">
        <f>COUNTIF(I2499:I2499, "1")</f>
        <v>0</v>
      </c>
      <c r="J2497">
        <f>COUNTIF(J2499:J2499, "1")</f>
        <v>0</v>
      </c>
      <c r="K2497">
        <f>COUNTIF(K2499:K2499, "1")</f>
        <v>0</v>
      </c>
      <c r="L2497">
        <f>COUNTIF(L2499:L2499, "1")</f>
        <v>0</v>
      </c>
      <c r="M2497">
        <f>COUNTIF(M2499:M2499, "1")</f>
        <v>0</v>
      </c>
      <c r="N2497">
        <f>COUNTIF(N2499:N2499, "1")</f>
        <v>0</v>
      </c>
      <c r="O2497">
        <f>COUNTIF(O2499:O2499, "1")</f>
        <v>0</v>
      </c>
      <c r="P2497">
        <f>COUNTIF(P2499:P2499, "1")</f>
        <v>0</v>
      </c>
    </row>
    <row r="2498" spans="2:16" outlineLevel="2">
      <c r="C2498" t="s">
        <v>12</v>
      </c>
      <c r="D2498">
        <f>COUNTIF(D2499:D2499, "0")</f>
        <v>0</v>
      </c>
      <c r="E2498">
        <f>COUNTIF(E2499:E2499, "0")</f>
        <v>0</v>
      </c>
      <c r="F2498">
        <f>COUNTIF(F2499:F2499, "0")</f>
        <v>0</v>
      </c>
      <c r="G2498">
        <f>COUNTIF(G2499:G2499, "0")</f>
        <v>0</v>
      </c>
      <c r="H2498">
        <f>COUNTIF(H2499:H2499, "0")</f>
        <v>0</v>
      </c>
      <c r="I2498">
        <f>COUNTIF(I2499:I2499, "0")</f>
        <v>0</v>
      </c>
      <c r="J2498">
        <f>COUNTIF(J2499:J2499, "0")</f>
        <v>0</v>
      </c>
      <c r="K2498">
        <f>COUNTIF(K2499:K2499, "0")</f>
        <v>0</v>
      </c>
      <c r="L2498">
        <f>COUNTIF(L2499:L2499, "0")</f>
        <v>0</v>
      </c>
      <c r="M2498">
        <f>COUNTIF(M2499:M2499, "0")</f>
        <v>0</v>
      </c>
      <c r="N2498">
        <f>COUNTIF(N2499:N2499, "0")</f>
        <v>0</v>
      </c>
      <c r="O2498">
        <f>COUNTIF(O2499:O2499, "0")</f>
        <v>0</v>
      </c>
      <c r="P2498">
        <f>COUNTIF(P2499:P2499, "0")</f>
        <v>0</v>
      </c>
    </row>
    <row r="2499" spans="2:16" outlineLevel="2">
      <c r="B2499" t="s">
        <v>44</v>
      </c>
      <c r="C2499" t="s">
        <v>40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2:16" s="3" customFormat="1">
      <c r="B2500" s="3" t="s">
        <v>160</v>
      </c>
      <c r="C2500" s="3" t="s">
        <v>8</v>
      </c>
      <c r="D2500" s="3">
        <f>IFERROR(AVERAGE(D2503,D2527), 0)</f>
        <v>0</v>
      </c>
      <c r="E2500" s="3">
        <f>IFERROR(AVERAGE(E2503,E2527), 0)</f>
        <v>0</v>
      </c>
      <c r="F2500" s="3">
        <f>IFERROR(AVERAGE(F2503,F2527), 0)</f>
        <v>0</v>
      </c>
      <c r="G2500" s="3">
        <f>IFERROR(AVERAGE(G2503,G2527), 0)</f>
        <v>0</v>
      </c>
      <c r="H2500" s="3">
        <f>IFERROR(AVERAGE(H2503,H2527), 0)</f>
        <v>0</v>
      </c>
      <c r="I2500" s="3">
        <f>IFERROR(AVERAGE(I2503,I2527), 0)</f>
        <v>0</v>
      </c>
      <c r="J2500" s="3">
        <f>IFERROR(AVERAGE(J2503,J2527), 0)</f>
        <v>0</v>
      </c>
      <c r="K2500" s="3">
        <f>IFERROR(AVERAGE(K2503,K2527), 0)</f>
        <v>0</v>
      </c>
      <c r="L2500" s="3">
        <f>IFERROR(AVERAGE(L2503,L2527), 0)</f>
        <v>0</v>
      </c>
      <c r="M2500" s="3">
        <f>IFERROR(AVERAGE(M2503,M2527), 0)</f>
        <v>0</v>
      </c>
      <c r="N2500" s="3">
        <f>IFERROR(AVERAGE(N2503,N2527), 0)</f>
        <v>0</v>
      </c>
      <c r="O2500" s="3">
        <f>IFERROR(AVERAGE(O2503,O2527), 0)</f>
        <v>0</v>
      </c>
      <c r="P2500" s="3">
        <f>IFERROR(AVERAGE(P2503,P2527), 0)</f>
        <v>0</v>
      </c>
    </row>
    <row r="2501" spans="2:16" outlineLevel="2">
      <c r="B2501" s="4" t="s">
        <v>9</v>
      </c>
      <c r="D2501">
        <f>E2504+E2528</f>
        <v>0</v>
      </c>
      <c r="E2501">
        <f>F2504+F2528</f>
        <v>0</v>
      </c>
      <c r="F2501">
        <f>G2504+G2528</f>
        <v>0</v>
      </c>
      <c r="G2501">
        <f>H2504+H2528</f>
        <v>0</v>
      </c>
      <c r="H2501">
        <f>I2504+I2528</f>
        <v>0</v>
      </c>
      <c r="I2501">
        <f>J2504+J2528</f>
        <v>0</v>
      </c>
      <c r="J2501">
        <f>K2504+K2528</f>
        <v>0</v>
      </c>
      <c r="K2501">
        <f>L2504+L2528</f>
        <v>0</v>
      </c>
      <c r="L2501">
        <f>M2504+M2528</f>
        <v>0</v>
      </c>
      <c r="M2501">
        <f>N2504+N2528</f>
        <v>0</v>
      </c>
      <c r="N2501">
        <f>O2504+O2528</f>
        <v>0</v>
      </c>
      <c r="O2501">
        <f>P2504+P2528</f>
        <v>0</v>
      </c>
      <c r="P2501">
        <f>Q2504+Q2528</f>
        <v>0</v>
      </c>
    </row>
    <row r="2502" spans="2:16" outlineLevel="2">
      <c r="B2502" s="4" t="s">
        <v>10</v>
      </c>
      <c r="D2502">
        <f>E2505+E2529</f>
        <v>0</v>
      </c>
      <c r="E2502">
        <f>F2505+F2529</f>
        <v>0</v>
      </c>
      <c r="F2502">
        <f>G2505+G2529</f>
        <v>0</v>
      </c>
      <c r="G2502">
        <f>H2505+H2529</f>
        <v>0</v>
      </c>
      <c r="H2502">
        <f>I2505+I2529</f>
        <v>0</v>
      </c>
      <c r="I2502">
        <f>J2505+J2529</f>
        <v>0</v>
      </c>
      <c r="J2502">
        <f>K2505+K2529</f>
        <v>0</v>
      </c>
      <c r="K2502">
        <f>L2505+L2529</f>
        <v>0</v>
      </c>
      <c r="L2502">
        <f>M2505+M2529</f>
        <v>0</v>
      </c>
      <c r="M2502">
        <f>N2505+N2529</f>
        <v>0</v>
      </c>
      <c r="N2502">
        <f>O2505+O2529</f>
        <v>0</v>
      </c>
      <c r="O2502">
        <f>P2505+P2529</f>
        <v>0</v>
      </c>
      <c r="P2502">
        <f>Q2505+Q2529</f>
        <v>0</v>
      </c>
    </row>
    <row r="2503" spans="2:16" s="5" customFormat="1" outlineLevel="1">
      <c r="C2503" s="5" t="s">
        <v>15</v>
      </c>
      <c r="D2503" s="1">
        <f>IFERROR(D2504/D2505, D2504)</f>
        <v>0</v>
      </c>
      <c r="E2503" s="1">
        <f>IFERROR(E2504/E2505, E2504)</f>
        <v>0</v>
      </c>
      <c r="F2503" s="1">
        <f>IFERROR(F2504/F2505, F2504)</f>
        <v>0</v>
      </c>
      <c r="G2503" s="1">
        <f>IFERROR(G2504/G2505, G2504)</f>
        <v>0</v>
      </c>
      <c r="H2503" s="1">
        <f>IFERROR(H2504/H2505, H2504)</f>
        <v>0</v>
      </c>
      <c r="I2503" s="1">
        <f>IFERROR(I2504/I2505, I2504)</f>
        <v>0</v>
      </c>
      <c r="J2503" s="1">
        <f>IFERROR(J2504/J2505, J2504)</f>
        <v>0</v>
      </c>
      <c r="K2503" s="1">
        <f>IFERROR(K2504/K2505, K2504)</f>
        <v>0</v>
      </c>
      <c r="L2503" s="1">
        <f>IFERROR(L2504/L2505, L2504)</f>
        <v>0</v>
      </c>
      <c r="M2503" s="1">
        <f>IFERROR(M2504/M2505, M2504)</f>
        <v>0</v>
      </c>
      <c r="N2503" s="1">
        <f>IFERROR(N2504/N2505, N2504)</f>
        <v>0</v>
      </c>
      <c r="O2503" s="1">
        <f>IFERROR(O2504/O2505, O2504)</f>
        <v>0</v>
      </c>
      <c r="P2503" s="1">
        <f>IFERROR(P2504/P2505, P2504)</f>
        <v>0</v>
      </c>
    </row>
    <row r="2504" spans="2:16" outlineLevel="2">
      <c r="C2504" t="s">
        <v>10</v>
      </c>
      <c r="D2504">
        <f>COUNTIF(D2506:D2526, "1")</f>
        <v>0</v>
      </c>
      <c r="E2504">
        <f>COUNTIF(E2506:E2526, "1")</f>
        <v>0</v>
      </c>
      <c r="F2504">
        <f>COUNTIF(F2506:F2526, "1")</f>
        <v>0</v>
      </c>
      <c r="G2504">
        <f>COUNTIF(G2506:G2526, "1")</f>
        <v>0</v>
      </c>
      <c r="H2504">
        <f>COUNTIF(H2506:H2526, "1")</f>
        <v>0</v>
      </c>
      <c r="I2504">
        <f>COUNTIF(I2506:I2526, "1")</f>
        <v>0</v>
      </c>
      <c r="J2504">
        <f>COUNTIF(J2506:J2526, "1")</f>
        <v>0</v>
      </c>
      <c r="K2504">
        <f>COUNTIF(K2506:K2526, "1")</f>
        <v>0</v>
      </c>
      <c r="L2504">
        <f>COUNTIF(L2506:L2526, "1")</f>
        <v>0</v>
      </c>
      <c r="M2504">
        <f>COUNTIF(M2506:M2526, "1")</f>
        <v>0</v>
      </c>
      <c r="N2504">
        <f>COUNTIF(N2506:N2526, "1")</f>
        <v>0</v>
      </c>
      <c r="O2504">
        <f>COUNTIF(O2506:O2526, "1")</f>
        <v>0</v>
      </c>
      <c r="P2504">
        <f>COUNTIF(P2506:P2526, "1")</f>
        <v>0</v>
      </c>
    </row>
    <row r="2505" spans="2:16" outlineLevel="2">
      <c r="C2505" t="s">
        <v>12</v>
      </c>
      <c r="D2505">
        <f>COUNTIF(D2506:D2526, "0")</f>
        <v>0</v>
      </c>
      <c r="E2505">
        <f>COUNTIF(E2506:E2526, "0")</f>
        <v>0</v>
      </c>
      <c r="F2505">
        <f>COUNTIF(F2506:F2526, "0")</f>
        <v>0</v>
      </c>
      <c r="G2505">
        <f>COUNTIF(G2506:G2526, "0")</f>
        <v>0</v>
      </c>
      <c r="H2505">
        <f>COUNTIF(H2506:H2526, "0")</f>
        <v>0</v>
      </c>
      <c r="I2505">
        <f>COUNTIF(I2506:I2526, "0")</f>
        <v>0</v>
      </c>
      <c r="J2505">
        <f>COUNTIF(J2506:J2526, "0")</f>
        <v>0</v>
      </c>
      <c r="K2505">
        <f>COUNTIF(K2506:K2526, "0")</f>
        <v>0</v>
      </c>
      <c r="L2505">
        <f>COUNTIF(L2506:L2526, "0")</f>
        <v>0</v>
      </c>
      <c r="M2505">
        <f>COUNTIF(M2506:M2526, "0")</f>
        <v>0</v>
      </c>
      <c r="N2505">
        <f>COUNTIF(N2506:N2526, "0")</f>
        <v>0</v>
      </c>
      <c r="O2505">
        <f>COUNTIF(O2506:O2526, "0")</f>
        <v>0</v>
      </c>
      <c r="P2505">
        <f>COUNTIF(P2506:P2526, "0")</f>
        <v>0</v>
      </c>
    </row>
    <row r="2506" spans="2:16" outlineLevel="2">
      <c r="B2506" t="s">
        <v>16</v>
      </c>
      <c r="C2506" t="s">
        <v>25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2:16" outlineLevel="2">
      <c r="B2507" t="s">
        <v>16</v>
      </c>
      <c r="C2507" t="s">
        <v>27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1</v>
      </c>
      <c r="P2507">
        <v>0</v>
      </c>
    </row>
    <row r="2508" spans="2:16" outlineLevel="2">
      <c r="B2508" t="s">
        <v>16</v>
      </c>
      <c r="C2508" t="s">
        <v>28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2:16" outlineLevel="2">
      <c r="B2509" t="s">
        <v>16</v>
      </c>
      <c r="C2509" t="s">
        <v>48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2:16" outlineLevel="2">
      <c r="B2510" t="s">
        <v>16</v>
      </c>
      <c r="C2510" t="s">
        <v>30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2:16" outlineLevel="2">
      <c r="B2511" t="s">
        <v>16</v>
      </c>
      <c r="C2511" t="s">
        <v>31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2:16" outlineLevel="2">
      <c r="B2512" t="s">
        <v>16</v>
      </c>
      <c r="C2512" t="s">
        <v>20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2:16" outlineLevel="2">
      <c r="B2513" t="s">
        <v>16</v>
      </c>
      <c r="C2513" t="s">
        <v>32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2:16" outlineLevel="2">
      <c r="B2514" t="s">
        <v>16</v>
      </c>
      <c r="C2514" t="s">
        <v>33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2:16" outlineLevel="2">
      <c r="B2515" t="s">
        <v>16</v>
      </c>
      <c r="C2515" t="s">
        <v>35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1</v>
      </c>
      <c r="P2515">
        <v>0</v>
      </c>
    </row>
    <row r="2516" spans="2:16" outlineLevel="2">
      <c r="B2516" t="s">
        <v>16</v>
      </c>
      <c r="C2516" t="s">
        <v>35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1</v>
      </c>
      <c r="P2516">
        <v>0</v>
      </c>
    </row>
    <row r="2517" spans="2:16" outlineLevel="2">
      <c r="B2517" t="s">
        <v>16</v>
      </c>
      <c r="C2517" t="s">
        <v>37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2:16" outlineLevel="2">
      <c r="B2518" t="s">
        <v>16</v>
      </c>
      <c r="C2518" t="s">
        <v>38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2:16" outlineLevel="2">
      <c r="B2519" t="s">
        <v>16</v>
      </c>
      <c r="C2519" t="s">
        <v>40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2:16" outlineLevel="2">
      <c r="B2520" t="s">
        <v>16</v>
      </c>
      <c r="C2520" t="s">
        <v>41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2:16" outlineLevel="2">
      <c r="B2521" t="s">
        <v>16</v>
      </c>
      <c r="C2521" t="s">
        <v>23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0</v>
      </c>
    </row>
    <row r="2522" spans="2:16" outlineLevel="2">
      <c r="B2522" t="s">
        <v>16</v>
      </c>
      <c r="C2522" t="s">
        <v>51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</row>
    <row r="2523" spans="2:16" outlineLevel="2">
      <c r="B2523" t="s">
        <v>16</v>
      </c>
      <c r="C2523" t="s">
        <v>52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2:16" outlineLevel="2">
      <c r="B2524" t="s">
        <v>16</v>
      </c>
      <c r="C2524" t="s">
        <v>54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</row>
    <row r="2525" spans="2:16" outlineLevel="2">
      <c r="B2525" t="s">
        <v>16</v>
      </c>
      <c r="C2525" t="s">
        <v>54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</row>
    <row r="2526" spans="2:16" outlineLevel="2">
      <c r="B2526" t="s">
        <v>16</v>
      </c>
      <c r="C2526" t="s">
        <v>64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2:16" s="5" customFormat="1" outlineLevel="1">
      <c r="C2527" s="5" t="s">
        <v>43</v>
      </c>
      <c r="D2527" s="1">
        <f>IFERROR(D2528/D2529, D2528)</f>
        <v>0</v>
      </c>
      <c r="E2527" s="1">
        <f>IFERROR(E2528/E2529, E2528)</f>
        <v>0</v>
      </c>
      <c r="F2527" s="1">
        <f>IFERROR(F2528/F2529, F2528)</f>
        <v>0</v>
      </c>
      <c r="G2527" s="1">
        <f>IFERROR(G2528/G2529, G2528)</f>
        <v>0</v>
      </c>
      <c r="H2527" s="1">
        <f>IFERROR(H2528/H2529, H2528)</f>
        <v>0</v>
      </c>
      <c r="I2527" s="1">
        <f>IFERROR(I2528/I2529, I2528)</f>
        <v>0</v>
      </c>
      <c r="J2527" s="1">
        <f>IFERROR(J2528/J2529, J2528)</f>
        <v>0</v>
      </c>
      <c r="K2527" s="1">
        <f>IFERROR(K2528/K2529, K2528)</f>
        <v>0</v>
      </c>
      <c r="L2527" s="1">
        <f>IFERROR(L2528/L2529, L2528)</f>
        <v>0</v>
      </c>
      <c r="M2527" s="1">
        <f>IFERROR(M2528/M2529, M2528)</f>
        <v>0</v>
      </c>
      <c r="N2527" s="1">
        <f>IFERROR(N2528/N2529, N2528)</f>
        <v>0</v>
      </c>
      <c r="O2527" s="1">
        <f>IFERROR(O2528/O2529, O2528)</f>
        <v>0</v>
      </c>
      <c r="P2527" s="1">
        <f>IFERROR(P2528/P2529, P2528)</f>
        <v>0</v>
      </c>
    </row>
    <row r="2528" spans="2:16" outlineLevel="2">
      <c r="C2528" t="s">
        <v>10</v>
      </c>
      <c r="D2528">
        <f>COUNTIF(D2530:D2553, "1")</f>
        <v>0</v>
      </c>
      <c r="E2528">
        <f>COUNTIF(E2530:E2553, "1")</f>
        <v>0</v>
      </c>
      <c r="F2528">
        <f>COUNTIF(F2530:F2553, "1")</f>
        <v>0</v>
      </c>
      <c r="G2528">
        <f>COUNTIF(G2530:G2553, "1")</f>
        <v>0</v>
      </c>
      <c r="H2528">
        <f>COUNTIF(H2530:H2553, "1")</f>
        <v>0</v>
      </c>
      <c r="I2528">
        <f>COUNTIF(I2530:I2553, "1")</f>
        <v>0</v>
      </c>
      <c r="J2528">
        <f>COUNTIF(J2530:J2553, "1")</f>
        <v>0</v>
      </c>
      <c r="K2528">
        <f>COUNTIF(K2530:K2553, "1")</f>
        <v>0</v>
      </c>
      <c r="L2528">
        <f>COUNTIF(L2530:L2553, "1")</f>
        <v>0</v>
      </c>
      <c r="M2528">
        <f>COUNTIF(M2530:M2553, "1")</f>
        <v>0</v>
      </c>
      <c r="N2528">
        <f>COUNTIF(N2530:N2553, "1")</f>
        <v>0</v>
      </c>
      <c r="O2528">
        <f>COUNTIF(O2530:O2553, "1")</f>
        <v>0</v>
      </c>
      <c r="P2528">
        <f>COUNTIF(P2530:P2553, "1")</f>
        <v>0</v>
      </c>
    </row>
    <row r="2529" spans="2:16" outlineLevel="2">
      <c r="C2529" t="s">
        <v>12</v>
      </c>
      <c r="D2529">
        <f>COUNTIF(D2530:D2553, "0")</f>
        <v>0</v>
      </c>
      <c r="E2529">
        <f>COUNTIF(E2530:E2553, "0")</f>
        <v>0</v>
      </c>
      <c r="F2529">
        <f>COUNTIF(F2530:F2553, "0")</f>
        <v>0</v>
      </c>
      <c r="G2529">
        <f>COUNTIF(G2530:G2553, "0")</f>
        <v>0</v>
      </c>
      <c r="H2529">
        <f>COUNTIF(H2530:H2553, "0")</f>
        <v>0</v>
      </c>
      <c r="I2529">
        <f>COUNTIF(I2530:I2553, "0")</f>
        <v>0</v>
      </c>
      <c r="J2529">
        <f>COUNTIF(J2530:J2553, "0")</f>
        <v>0</v>
      </c>
      <c r="K2529">
        <f>COUNTIF(K2530:K2553, "0")</f>
        <v>0</v>
      </c>
      <c r="L2529">
        <f>COUNTIF(L2530:L2553, "0")</f>
        <v>0</v>
      </c>
      <c r="M2529">
        <f>COUNTIF(M2530:M2553, "0")</f>
        <v>0</v>
      </c>
      <c r="N2529">
        <f>COUNTIF(N2530:N2553, "0")</f>
        <v>0</v>
      </c>
      <c r="O2529">
        <f>COUNTIF(O2530:O2553, "0")</f>
        <v>0</v>
      </c>
      <c r="P2529">
        <f>COUNTIF(P2530:P2553, "0")</f>
        <v>0</v>
      </c>
    </row>
    <row r="2530" spans="2:16" outlineLevel="2">
      <c r="B2530" t="s">
        <v>44</v>
      </c>
      <c r="C2530" t="s">
        <v>26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2:16" outlineLevel="2">
      <c r="B2531" t="s">
        <v>44</v>
      </c>
      <c r="C2531" t="s">
        <v>27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</row>
    <row r="2532" spans="2:16" outlineLevel="2">
      <c r="B2532" t="s">
        <v>44</v>
      </c>
      <c r="C2532" t="s">
        <v>28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</row>
    <row r="2533" spans="2:16" outlineLevel="2">
      <c r="B2533" t="s">
        <v>44</v>
      </c>
      <c r="C2533" t="s">
        <v>48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2:16" outlineLevel="2">
      <c r="B2534" t="s">
        <v>44</v>
      </c>
      <c r="C2534" t="s">
        <v>29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2:16" outlineLevel="2">
      <c r="B2535" t="s">
        <v>44</v>
      </c>
      <c r="C2535" t="s">
        <v>30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2:16" outlineLevel="2">
      <c r="B2536" t="s">
        <v>44</v>
      </c>
      <c r="C2536" t="s">
        <v>20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2:16" outlineLevel="2">
      <c r="B2537" t="s">
        <v>44</v>
      </c>
      <c r="C2537" t="s">
        <v>33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2:16" outlineLevel="2">
      <c r="B2538" t="s">
        <v>44</v>
      </c>
      <c r="C2538" t="s">
        <v>34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2:16" outlineLevel="2">
      <c r="B2539" t="s">
        <v>44</v>
      </c>
      <c r="C2539" t="s">
        <v>34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2:16" outlineLevel="2">
      <c r="B2540" t="s">
        <v>44</v>
      </c>
      <c r="C2540" t="s">
        <v>35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</row>
    <row r="2541" spans="2:16" outlineLevel="2">
      <c r="B2541" t="s">
        <v>44</v>
      </c>
      <c r="C2541" t="s">
        <v>36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2:16" outlineLevel="2">
      <c r="B2542" t="s">
        <v>44</v>
      </c>
      <c r="C2542" t="s">
        <v>37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2:16" outlineLevel="2">
      <c r="B2543" t="s">
        <v>44</v>
      </c>
      <c r="C2543" t="s">
        <v>38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2:16" outlineLevel="2">
      <c r="B2544" t="s">
        <v>44</v>
      </c>
      <c r="C2544" t="s">
        <v>39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2:16" outlineLevel="2">
      <c r="B2545" t="s">
        <v>44</v>
      </c>
      <c r="C2545" t="s">
        <v>40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</row>
    <row r="2546" spans="2:16" outlineLevel="2">
      <c r="B2546" t="s">
        <v>44</v>
      </c>
      <c r="C2546" t="s">
        <v>41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</row>
    <row r="2547" spans="2:16" outlineLevel="2">
      <c r="B2547" t="s">
        <v>44</v>
      </c>
      <c r="C2547" t="s">
        <v>23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</row>
    <row r="2548" spans="2:16" outlineLevel="2">
      <c r="B2548" t="s">
        <v>44</v>
      </c>
      <c r="C2548" t="s">
        <v>42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2:16" outlineLevel="2">
      <c r="B2549" t="s">
        <v>44</v>
      </c>
      <c r="C2549" t="s">
        <v>50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2:16" outlineLevel="2">
      <c r="B2550" t="s">
        <v>44</v>
      </c>
      <c r="C2550" t="s">
        <v>51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</row>
    <row r="2551" spans="2:16" outlineLevel="2">
      <c r="B2551" t="s">
        <v>44</v>
      </c>
      <c r="C2551" t="s">
        <v>52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2:16" outlineLevel="2">
      <c r="B2552" t="s">
        <v>44</v>
      </c>
      <c r="C2552" t="s">
        <v>53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2:16" outlineLevel="2">
      <c r="B2553" t="s">
        <v>44</v>
      </c>
      <c r="C2553" t="s">
        <v>54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2:16" s="3" customFormat="1">
      <c r="B2554" s="3" t="s">
        <v>161</v>
      </c>
      <c r="C2554" s="3" t="s">
        <v>8</v>
      </c>
      <c r="D2554" s="3">
        <f>IFERROR(AVERAGE(D2557,D2562,D2595,D2599), 0)</f>
        <v>0</v>
      </c>
      <c r="E2554" s="3">
        <f>IFERROR(AVERAGE(E2557,E2562,E2595,E2599), 0)</f>
        <v>0</v>
      </c>
      <c r="F2554" s="3">
        <f>IFERROR(AVERAGE(F2557,F2562,F2595,F2599), 0)</f>
        <v>0</v>
      </c>
      <c r="G2554" s="3">
        <f>IFERROR(AVERAGE(G2557,G2562,G2595,G2599), 0)</f>
        <v>0</v>
      </c>
      <c r="H2554" s="3">
        <f>IFERROR(AVERAGE(H2557,H2562,H2595,H2599), 0)</f>
        <v>0</v>
      </c>
      <c r="I2554" s="3">
        <f>IFERROR(AVERAGE(I2557,I2562,I2595,I2599), 0)</f>
        <v>0</v>
      </c>
      <c r="J2554" s="3">
        <f>IFERROR(AVERAGE(J2557,J2562,J2595,J2599), 0)</f>
        <v>0</v>
      </c>
      <c r="K2554" s="3">
        <f>IFERROR(AVERAGE(K2557,K2562,K2595,K2599), 0)</f>
        <v>0</v>
      </c>
      <c r="L2554" s="3">
        <f>IFERROR(AVERAGE(L2557,L2562,L2595,L2599), 0)</f>
        <v>0</v>
      </c>
      <c r="M2554" s="3">
        <f>IFERROR(AVERAGE(M2557,M2562,M2595,M2599), 0)</f>
        <v>0</v>
      </c>
      <c r="N2554" s="3">
        <f>IFERROR(AVERAGE(N2557,N2562,N2595,N2599), 0)</f>
        <v>0</v>
      </c>
      <c r="O2554" s="3">
        <f>IFERROR(AVERAGE(O2557,O2562,O2595,O2599), 0)</f>
        <v>0</v>
      </c>
      <c r="P2554" s="3">
        <f>IFERROR(AVERAGE(P2557,P2562,P2595,P2599), 0)</f>
        <v>0</v>
      </c>
    </row>
    <row r="2555" spans="2:16" outlineLevel="2">
      <c r="B2555" s="4" t="s">
        <v>9</v>
      </c>
      <c r="D2555">
        <f>E2558+E2563+E2596+E2600</f>
        <v>0</v>
      </c>
      <c r="E2555">
        <f>F2558+F2563+F2596+F2600</f>
        <v>0</v>
      </c>
      <c r="F2555">
        <f>G2558+G2563+G2596+G2600</f>
        <v>0</v>
      </c>
      <c r="G2555">
        <f>H2558+H2563+H2596+H2600</f>
        <v>0</v>
      </c>
      <c r="H2555">
        <f>I2558+I2563+I2596+I2600</f>
        <v>0</v>
      </c>
      <c r="I2555">
        <f>J2558+J2563+J2596+J2600</f>
        <v>0</v>
      </c>
      <c r="J2555">
        <f>K2558+K2563+K2596+K2600</f>
        <v>0</v>
      </c>
      <c r="K2555">
        <f>L2558+L2563+L2596+L2600</f>
        <v>0</v>
      </c>
      <c r="L2555">
        <f>M2558+M2563+M2596+M2600</f>
        <v>0</v>
      </c>
      <c r="M2555">
        <f>N2558+N2563+N2596+N2600</f>
        <v>0</v>
      </c>
      <c r="N2555">
        <f>O2558+O2563+O2596+O2600</f>
        <v>0</v>
      </c>
      <c r="O2555">
        <f>P2558+P2563+P2596+P2600</f>
        <v>0</v>
      </c>
      <c r="P2555">
        <f>Q2558+Q2563+Q2596+Q2600</f>
        <v>0</v>
      </c>
    </row>
    <row r="2556" spans="2:16" outlineLevel="2">
      <c r="B2556" s="4" t="s">
        <v>10</v>
      </c>
      <c r="D2556">
        <f>E2559+E2564+E2597+E2601</f>
        <v>0</v>
      </c>
      <c r="E2556">
        <f>F2559+F2564+F2597+F2601</f>
        <v>0</v>
      </c>
      <c r="F2556">
        <f>G2559+G2564+G2597+G2601</f>
        <v>0</v>
      </c>
      <c r="G2556">
        <f>H2559+H2564+H2597+H2601</f>
        <v>0</v>
      </c>
      <c r="H2556">
        <f>I2559+I2564+I2597+I2601</f>
        <v>0</v>
      </c>
      <c r="I2556">
        <f>J2559+J2564+J2597+J2601</f>
        <v>0</v>
      </c>
      <c r="J2556">
        <f>K2559+K2564+K2597+K2601</f>
        <v>0</v>
      </c>
      <c r="K2556">
        <f>L2559+L2564+L2597+L2601</f>
        <v>0</v>
      </c>
      <c r="L2556">
        <f>M2559+M2564+M2597+M2601</f>
        <v>0</v>
      </c>
      <c r="M2556">
        <f>N2559+N2564+N2597+N2601</f>
        <v>0</v>
      </c>
      <c r="N2556">
        <f>O2559+O2564+O2597+O2601</f>
        <v>0</v>
      </c>
      <c r="O2556">
        <f>P2559+P2564+P2597+P2601</f>
        <v>0</v>
      </c>
      <c r="P2556">
        <f>Q2559+Q2564+Q2597+Q2601</f>
        <v>0</v>
      </c>
    </row>
    <row r="2557" spans="2:16" s="5" customFormat="1" outlineLevel="1">
      <c r="C2557" s="5" t="s">
        <v>21</v>
      </c>
      <c r="D2557" s="1">
        <f>IFERROR(D2558/D2559, D2558)</f>
        <v>0</v>
      </c>
      <c r="E2557" s="1">
        <f>IFERROR(E2558/E2559, E2558)</f>
        <v>0</v>
      </c>
      <c r="F2557" s="1">
        <f>IFERROR(F2558/F2559, F2558)</f>
        <v>0</v>
      </c>
      <c r="G2557" s="1">
        <f>IFERROR(G2558/G2559, G2558)</f>
        <v>0</v>
      </c>
      <c r="H2557" s="1">
        <f>IFERROR(H2558/H2559, H2558)</f>
        <v>0</v>
      </c>
      <c r="I2557" s="1">
        <f>IFERROR(I2558/I2559, I2558)</f>
        <v>0</v>
      </c>
      <c r="J2557" s="1">
        <f>IFERROR(J2558/J2559, J2558)</f>
        <v>0</v>
      </c>
      <c r="K2557" s="1">
        <f>IFERROR(K2558/K2559, K2558)</f>
        <v>0</v>
      </c>
      <c r="L2557" s="1">
        <f>IFERROR(L2558/L2559, L2558)</f>
        <v>0</v>
      </c>
      <c r="M2557" s="1">
        <f>IFERROR(M2558/M2559, M2558)</f>
        <v>0</v>
      </c>
      <c r="N2557" s="1">
        <f>IFERROR(N2558/N2559, N2558)</f>
        <v>0</v>
      </c>
      <c r="O2557" s="1">
        <f>IFERROR(O2558/O2559, O2558)</f>
        <v>0</v>
      </c>
      <c r="P2557" s="1">
        <f>IFERROR(P2558/P2559, P2558)</f>
        <v>0</v>
      </c>
    </row>
    <row r="2558" spans="2:16" outlineLevel="2">
      <c r="C2558" t="s">
        <v>10</v>
      </c>
      <c r="D2558">
        <f>COUNTIF(D2560:D2561, "1")</f>
        <v>0</v>
      </c>
      <c r="E2558">
        <f>COUNTIF(E2560:E2561, "1")</f>
        <v>0</v>
      </c>
      <c r="F2558">
        <f>COUNTIF(F2560:F2561, "1")</f>
        <v>0</v>
      </c>
      <c r="G2558">
        <f>COUNTIF(G2560:G2561, "1")</f>
        <v>0</v>
      </c>
      <c r="H2558">
        <f>COUNTIF(H2560:H2561, "1")</f>
        <v>0</v>
      </c>
      <c r="I2558">
        <f>COUNTIF(I2560:I2561, "1")</f>
        <v>0</v>
      </c>
      <c r="J2558">
        <f>COUNTIF(J2560:J2561, "1")</f>
        <v>0</v>
      </c>
      <c r="K2558">
        <f>COUNTIF(K2560:K2561, "1")</f>
        <v>0</v>
      </c>
      <c r="L2558">
        <f>COUNTIF(L2560:L2561, "1")</f>
        <v>0</v>
      </c>
      <c r="M2558">
        <f>COUNTIF(M2560:M2561, "1")</f>
        <v>0</v>
      </c>
      <c r="N2558">
        <f>COUNTIF(N2560:N2561, "1")</f>
        <v>0</v>
      </c>
      <c r="O2558">
        <f>COUNTIF(O2560:O2561, "1")</f>
        <v>0</v>
      </c>
      <c r="P2558">
        <f>COUNTIF(P2560:P2561, "1")</f>
        <v>0</v>
      </c>
    </row>
    <row r="2559" spans="2:16" outlineLevel="2">
      <c r="C2559" t="s">
        <v>12</v>
      </c>
      <c r="D2559">
        <f>COUNTIF(D2560:D2561, "0")</f>
        <v>0</v>
      </c>
      <c r="E2559">
        <f>COUNTIF(E2560:E2561, "0")</f>
        <v>0</v>
      </c>
      <c r="F2559">
        <f>COUNTIF(F2560:F2561, "0")</f>
        <v>0</v>
      </c>
      <c r="G2559">
        <f>COUNTIF(G2560:G2561, "0")</f>
        <v>0</v>
      </c>
      <c r="H2559">
        <f>COUNTIF(H2560:H2561, "0")</f>
        <v>0</v>
      </c>
      <c r="I2559">
        <f>COUNTIF(I2560:I2561, "0")</f>
        <v>0</v>
      </c>
      <c r="J2559">
        <f>COUNTIF(J2560:J2561, "0")</f>
        <v>0</v>
      </c>
      <c r="K2559">
        <f>COUNTIF(K2560:K2561, "0")</f>
        <v>0</v>
      </c>
      <c r="L2559">
        <f>COUNTIF(L2560:L2561, "0")</f>
        <v>0</v>
      </c>
      <c r="M2559">
        <f>COUNTIF(M2560:M2561, "0")</f>
        <v>0</v>
      </c>
      <c r="N2559">
        <f>COUNTIF(N2560:N2561, "0")</f>
        <v>0</v>
      </c>
      <c r="O2559">
        <f>COUNTIF(O2560:O2561, "0")</f>
        <v>0</v>
      </c>
      <c r="P2559">
        <f>COUNTIF(P2560:P2561, "0")</f>
        <v>0</v>
      </c>
    </row>
    <row r="2560" spans="2:16" outlineLevel="2">
      <c r="B2560" t="s">
        <v>22</v>
      </c>
      <c r="C2560" t="s">
        <v>32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2:16" outlineLevel="2">
      <c r="B2561" t="s">
        <v>22</v>
      </c>
      <c r="C2561" t="s">
        <v>52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</row>
    <row r="2562" spans="2:16" s="5" customFormat="1" outlineLevel="1">
      <c r="C2562" s="5" t="s">
        <v>43</v>
      </c>
      <c r="D2562" s="1">
        <f>IFERROR(D2563/D2564, D2563)</f>
        <v>0</v>
      </c>
      <c r="E2562" s="1">
        <f>IFERROR(E2563/E2564, E2563)</f>
        <v>0</v>
      </c>
      <c r="F2562" s="1">
        <f>IFERROR(F2563/F2564, F2563)</f>
        <v>0</v>
      </c>
      <c r="G2562" s="1">
        <f>IFERROR(G2563/G2564, G2563)</f>
        <v>0</v>
      </c>
      <c r="H2562" s="1">
        <f>IFERROR(H2563/H2564, H2563)</f>
        <v>0</v>
      </c>
      <c r="I2562" s="1">
        <f>IFERROR(I2563/I2564, I2563)</f>
        <v>0</v>
      </c>
      <c r="J2562" s="1">
        <f>IFERROR(J2563/J2564, J2563)</f>
        <v>0</v>
      </c>
      <c r="K2562" s="1">
        <f>IFERROR(K2563/K2564, K2563)</f>
        <v>0</v>
      </c>
      <c r="L2562" s="1">
        <f>IFERROR(L2563/L2564, L2563)</f>
        <v>0</v>
      </c>
      <c r="M2562" s="1">
        <f>IFERROR(M2563/M2564, M2563)</f>
        <v>0</v>
      </c>
      <c r="N2562" s="1">
        <f>IFERROR(N2563/N2564, N2563)</f>
        <v>0</v>
      </c>
      <c r="O2562" s="1">
        <f>IFERROR(O2563/O2564, O2563)</f>
        <v>0</v>
      </c>
      <c r="P2562" s="1">
        <f>IFERROR(P2563/P2564, P2563)</f>
        <v>0</v>
      </c>
    </row>
    <row r="2563" spans="2:16" outlineLevel="2">
      <c r="C2563" t="s">
        <v>10</v>
      </c>
      <c r="D2563">
        <f>COUNTIF(D2565:D2594, "1")</f>
        <v>0</v>
      </c>
      <c r="E2563">
        <f>COUNTIF(E2565:E2594, "1")</f>
        <v>0</v>
      </c>
      <c r="F2563">
        <f>COUNTIF(F2565:F2594, "1")</f>
        <v>0</v>
      </c>
      <c r="G2563">
        <f>COUNTIF(G2565:G2594, "1")</f>
        <v>0</v>
      </c>
      <c r="H2563">
        <f>COUNTIF(H2565:H2594, "1")</f>
        <v>0</v>
      </c>
      <c r="I2563">
        <f>COUNTIF(I2565:I2594, "1")</f>
        <v>0</v>
      </c>
      <c r="J2563">
        <f>COUNTIF(J2565:J2594, "1")</f>
        <v>0</v>
      </c>
      <c r="K2563">
        <f>COUNTIF(K2565:K2594, "1")</f>
        <v>0</v>
      </c>
      <c r="L2563">
        <f>COUNTIF(L2565:L2594, "1")</f>
        <v>0</v>
      </c>
      <c r="M2563">
        <f>COUNTIF(M2565:M2594, "1")</f>
        <v>0</v>
      </c>
      <c r="N2563">
        <f>COUNTIF(N2565:N2594, "1")</f>
        <v>0</v>
      </c>
      <c r="O2563">
        <f>COUNTIF(O2565:O2594, "1")</f>
        <v>0</v>
      </c>
      <c r="P2563">
        <f>COUNTIF(P2565:P2594, "1")</f>
        <v>0</v>
      </c>
    </row>
    <row r="2564" spans="2:16" outlineLevel="2">
      <c r="C2564" t="s">
        <v>12</v>
      </c>
      <c r="D2564">
        <f>COUNTIF(D2565:D2594, "0")</f>
        <v>0</v>
      </c>
      <c r="E2564">
        <f>COUNTIF(E2565:E2594, "0")</f>
        <v>0</v>
      </c>
      <c r="F2564">
        <f>COUNTIF(F2565:F2594, "0")</f>
        <v>0</v>
      </c>
      <c r="G2564">
        <f>COUNTIF(G2565:G2594, "0")</f>
        <v>0</v>
      </c>
      <c r="H2564">
        <f>COUNTIF(H2565:H2594, "0")</f>
        <v>0</v>
      </c>
      <c r="I2564">
        <f>COUNTIF(I2565:I2594, "0")</f>
        <v>0</v>
      </c>
      <c r="J2564">
        <f>COUNTIF(J2565:J2594, "0")</f>
        <v>0</v>
      </c>
      <c r="K2564">
        <f>COUNTIF(K2565:K2594, "0")</f>
        <v>0</v>
      </c>
      <c r="L2564">
        <f>COUNTIF(L2565:L2594, "0")</f>
        <v>0</v>
      </c>
      <c r="M2564">
        <f>COUNTIF(M2565:M2594, "0")</f>
        <v>0</v>
      </c>
      <c r="N2564">
        <f>COUNTIF(N2565:N2594, "0")</f>
        <v>0</v>
      </c>
      <c r="O2564">
        <f>COUNTIF(O2565:O2594, "0")</f>
        <v>0</v>
      </c>
      <c r="P2564">
        <f>COUNTIF(P2565:P2594, "0")</f>
        <v>0</v>
      </c>
    </row>
    <row r="2565" spans="2:16" outlineLevel="2">
      <c r="B2565" t="s">
        <v>44</v>
      </c>
      <c r="C2565" t="s">
        <v>25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2:16" outlineLevel="2">
      <c r="B2566" t="s">
        <v>44</v>
      </c>
      <c r="C2566" t="s">
        <v>27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2:16" outlineLevel="2">
      <c r="B2567" t="s">
        <v>44</v>
      </c>
      <c r="C2567" t="s">
        <v>28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2:16" outlineLevel="2">
      <c r="B2568" t="s">
        <v>44</v>
      </c>
      <c r="C2568" t="s">
        <v>48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2:16" outlineLevel="2">
      <c r="B2569" t="s">
        <v>44</v>
      </c>
      <c r="C2569" t="s">
        <v>29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2:16" outlineLevel="2">
      <c r="B2570" t="s">
        <v>44</v>
      </c>
      <c r="C2570" t="s">
        <v>30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1</v>
      </c>
      <c r="N2570">
        <v>0</v>
      </c>
      <c r="O2570">
        <v>0</v>
      </c>
      <c r="P2570">
        <v>0</v>
      </c>
    </row>
    <row r="2571" spans="2:16" outlineLevel="2">
      <c r="B2571" t="s">
        <v>44</v>
      </c>
      <c r="C2571" t="s">
        <v>31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2:16" outlineLevel="2">
      <c r="B2572" t="s">
        <v>44</v>
      </c>
      <c r="C2572" t="s">
        <v>20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2:16" outlineLevel="2">
      <c r="B2573" t="s">
        <v>44</v>
      </c>
      <c r="C2573" t="s">
        <v>33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2:16" outlineLevel="2">
      <c r="B2574" t="s">
        <v>44</v>
      </c>
      <c r="C2574" t="s">
        <v>33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2:16" outlineLevel="2">
      <c r="B2575" t="s">
        <v>44</v>
      </c>
      <c r="C2575" t="s">
        <v>35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2:16" outlineLevel="2">
      <c r="B2576" t="s">
        <v>44</v>
      </c>
      <c r="C2576" t="s">
        <v>36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2:16" outlineLevel="2">
      <c r="B2577" t="s">
        <v>44</v>
      </c>
      <c r="C2577" t="s">
        <v>37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</row>
    <row r="2578" spans="2:16" outlineLevel="2">
      <c r="B2578" t="s">
        <v>44</v>
      </c>
      <c r="C2578" t="s">
        <v>38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2:16" outlineLevel="2">
      <c r="B2579" t="s">
        <v>44</v>
      </c>
      <c r="C2579" t="s">
        <v>39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2:16" outlineLevel="2">
      <c r="B2580" t="s">
        <v>44</v>
      </c>
      <c r="C2580" t="s">
        <v>40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2:16" outlineLevel="2">
      <c r="B2581" t="s">
        <v>44</v>
      </c>
      <c r="C2581" t="s">
        <v>41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</row>
    <row r="2582" spans="2:16" outlineLevel="2">
      <c r="B2582" t="s">
        <v>44</v>
      </c>
      <c r="C2582" t="s">
        <v>23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2:16" outlineLevel="2">
      <c r="B2583" t="s">
        <v>44</v>
      </c>
      <c r="C2583" t="s">
        <v>42</v>
      </c>
      <c r="D2583">
        <v>0</v>
      </c>
      <c r="E2583">
        <v>0</v>
      </c>
      <c r="F2583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2:16" outlineLevel="2">
      <c r="B2584" t="s">
        <v>44</v>
      </c>
      <c r="C2584" t="s">
        <v>50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</row>
    <row r="2585" spans="2:16" outlineLevel="2">
      <c r="B2585" t="s">
        <v>44</v>
      </c>
      <c r="C2585" t="s">
        <v>51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2:16" outlineLevel="2">
      <c r="B2586" t="s">
        <v>44</v>
      </c>
      <c r="C2586" t="s">
        <v>52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2:16" outlineLevel="2">
      <c r="B2587" t="s">
        <v>44</v>
      </c>
      <c r="C2587" t="s">
        <v>53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2:16" outlineLevel="2">
      <c r="B2588" t="s">
        <v>44</v>
      </c>
      <c r="C2588" t="s">
        <v>54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2:16" outlineLevel="2">
      <c r="B2589" t="s">
        <v>44</v>
      </c>
      <c r="C2589" t="s">
        <v>64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</row>
    <row r="2590" spans="2:16" outlineLevel="2">
      <c r="B2590" t="s">
        <v>44</v>
      </c>
      <c r="C2590" t="s">
        <v>64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</row>
    <row r="2591" spans="2:16" outlineLevel="2">
      <c r="B2591" t="s">
        <v>44</v>
      </c>
      <c r="C2591" t="s">
        <v>64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</row>
    <row r="2592" spans="2:16" outlineLevel="2">
      <c r="B2592" t="s">
        <v>44</v>
      </c>
      <c r="C2592" t="s">
        <v>64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</row>
    <row r="2593" spans="2:16" outlineLevel="2">
      <c r="B2593" t="s">
        <v>44</v>
      </c>
      <c r="C2593" t="s">
        <v>64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</row>
    <row r="2594" spans="2:16" outlineLevel="2">
      <c r="B2594" t="s">
        <v>44</v>
      </c>
      <c r="C2594" t="s">
        <v>55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2:16" s="5" customFormat="1" outlineLevel="1">
      <c r="C2595" s="5" t="s">
        <v>15</v>
      </c>
      <c r="D2595" s="1">
        <f>IFERROR(D2596/D2597, D2596)</f>
        <v>0</v>
      </c>
      <c r="E2595" s="1">
        <f>IFERROR(E2596/E2597, E2596)</f>
        <v>0</v>
      </c>
      <c r="F2595" s="1">
        <f>IFERROR(F2596/F2597, F2596)</f>
        <v>0</v>
      </c>
      <c r="G2595" s="1">
        <f>IFERROR(G2596/G2597, G2596)</f>
        <v>0</v>
      </c>
      <c r="H2595" s="1">
        <f>IFERROR(H2596/H2597, H2596)</f>
        <v>0</v>
      </c>
      <c r="I2595" s="1">
        <f>IFERROR(I2596/I2597, I2596)</f>
        <v>0</v>
      </c>
      <c r="J2595" s="1">
        <f>IFERROR(J2596/J2597, J2596)</f>
        <v>0</v>
      </c>
      <c r="K2595" s="1">
        <f>IFERROR(K2596/K2597, K2596)</f>
        <v>0</v>
      </c>
      <c r="L2595" s="1">
        <f>IFERROR(L2596/L2597, L2596)</f>
        <v>0</v>
      </c>
      <c r="M2595" s="1">
        <f>IFERROR(M2596/M2597, M2596)</f>
        <v>0</v>
      </c>
      <c r="N2595" s="1">
        <f>IFERROR(N2596/N2597, N2596)</f>
        <v>0</v>
      </c>
      <c r="O2595" s="1">
        <f>IFERROR(O2596/O2597, O2596)</f>
        <v>0</v>
      </c>
      <c r="P2595" s="1">
        <f>IFERROR(P2596/P2597, P2596)</f>
        <v>0</v>
      </c>
    </row>
    <row r="2596" spans="2:16" outlineLevel="2">
      <c r="C2596" t="s">
        <v>10</v>
      </c>
      <c r="D2596">
        <f>COUNTIF(D2598:D2598, "1")</f>
        <v>0</v>
      </c>
      <c r="E2596">
        <f>COUNTIF(E2598:E2598, "1")</f>
        <v>0</v>
      </c>
      <c r="F2596">
        <f>COUNTIF(F2598:F2598, "1")</f>
        <v>0</v>
      </c>
      <c r="G2596">
        <f>COUNTIF(G2598:G2598, "1")</f>
        <v>0</v>
      </c>
      <c r="H2596">
        <f>COUNTIF(H2598:H2598, "1")</f>
        <v>0</v>
      </c>
      <c r="I2596">
        <f>COUNTIF(I2598:I2598, "1")</f>
        <v>0</v>
      </c>
      <c r="J2596">
        <f>COUNTIF(J2598:J2598, "1")</f>
        <v>0</v>
      </c>
      <c r="K2596">
        <f>COUNTIF(K2598:K2598, "1")</f>
        <v>0</v>
      </c>
      <c r="L2596">
        <f>COUNTIF(L2598:L2598, "1")</f>
        <v>0</v>
      </c>
      <c r="M2596">
        <f>COUNTIF(M2598:M2598, "1")</f>
        <v>0</v>
      </c>
      <c r="N2596">
        <f>COUNTIF(N2598:N2598, "1")</f>
        <v>0</v>
      </c>
      <c r="O2596">
        <f>COUNTIF(O2598:O2598, "1")</f>
        <v>0</v>
      </c>
      <c r="P2596">
        <f>COUNTIF(P2598:P2598, "1")</f>
        <v>0</v>
      </c>
    </row>
    <row r="2597" spans="2:16" outlineLevel="2">
      <c r="C2597" t="s">
        <v>12</v>
      </c>
      <c r="D2597">
        <f>COUNTIF(D2598:D2598, "0")</f>
        <v>0</v>
      </c>
      <c r="E2597">
        <f>COUNTIF(E2598:E2598, "0")</f>
        <v>0</v>
      </c>
      <c r="F2597">
        <f>COUNTIF(F2598:F2598, "0")</f>
        <v>0</v>
      </c>
      <c r="G2597">
        <f>COUNTIF(G2598:G2598, "0")</f>
        <v>0</v>
      </c>
      <c r="H2597">
        <f>COUNTIF(H2598:H2598, "0")</f>
        <v>0</v>
      </c>
      <c r="I2597">
        <f>COUNTIF(I2598:I2598, "0")</f>
        <v>0</v>
      </c>
      <c r="J2597">
        <f>COUNTIF(J2598:J2598, "0")</f>
        <v>0</v>
      </c>
      <c r="K2597">
        <f>COUNTIF(K2598:K2598, "0")</f>
        <v>0</v>
      </c>
      <c r="L2597">
        <f>COUNTIF(L2598:L2598, "0")</f>
        <v>0</v>
      </c>
      <c r="M2597">
        <f>COUNTIF(M2598:M2598, "0")</f>
        <v>0</v>
      </c>
      <c r="N2597">
        <f>COUNTIF(N2598:N2598, "0")</f>
        <v>0</v>
      </c>
      <c r="O2597">
        <f>COUNTIF(O2598:O2598, "0")</f>
        <v>0</v>
      </c>
      <c r="P2597">
        <f>COUNTIF(P2598:P2598, "0")</f>
        <v>0</v>
      </c>
    </row>
    <row r="2598" spans="2:16" outlineLevel="2">
      <c r="B2598" t="s">
        <v>16</v>
      </c>
      <c r="C2598" t="s">
        <v>23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</row>
    <row r="2599" spans="2:16" s="5" customFormat="1" outlineLevel="1">
      <c r="C2599" s="5" t="s">
        <v>18</v>
      </c>
      <c r="D2599" s="1">
        <f>IFERROR(D2600/D2601, D2600)</f>
        <v>0</v>
      </c>
      <c r="E2599" s="1">
        <f>IFERROR(E2600/E2601, E2600)</f>
        <v>0</v>
      </c>
      <c r="F2599" s="1">
        <f>IFERROR(F2600/F2601, F2600)</f>
        <v>0</v>
      </c>
      <c r="G2599" s="1">
        <f>IFERROR(G2600/G2601, G2600)</f>
        <v>0</v>
      </c>
      <c r="H2599" s="1">
        <f>IFERROR(H2600/H2601, H2600)</f>
        <v>0</v>
      </c>
      <c r="I2599" s="1">
        <f>IFERROR(I2600/I2601, I2600)</f>
        <v>0</v>
      </c>
      <c r="J2599" s="1">
        <f>IFERROR(J2600/J2601, J2600)</f>
        <v>0</v>
      </c>
      <c r="K2599" s="1">
        <f>IFERROR(K2600/K2601, K2600)</f>
        <v>0</v>
      </c>
      <c r="L2599" s="1">
        <f>IFERROR(L2600/L2601, L2600)</f>
        <v>0</v>
      </c>
      <c r="M2599" s="1">
        <f>IFERROR(M2600/M2601, M2600)</f>
        <v>0</v>
      </c>
      <c r="N2599" s="1">
        <f>IFERROR(N2600/N2601, N2600)</f>
        <v>0</v>
      </c>
      <c r="O2599" s="1">
        <f>IFERROR(O2600/O2601, O2600)</f>
        <v>0</v>
      </c>
      <c r="P2599" s="1">
        <f>IFERROR(P2600/P2601, P2600)</f>
        <v>0</v>
      </c>
    </row>
    <row r="2600" spans="2:16" outlineLevel="2">
      <c r="C2600" t="s">
        <v>10</v>
      </c>
      <c r="D2600">
        <f>COUNTIF(D2602:D2619, "1")</f>
        <v>0</v>
      </c>
      <c r="E2600">
        <f>COUNTIF(E2602:E2619, "1")</f>
        <v>0</v>
      </c>
      <c r="F2600">
        <f>COUNTIF(F2602:F2619, "1")</f>
        <v>0</v>
      </c>
      <c r="G2600">
        <f>COUNTIF(G2602:G2619, "1")</f>
        <v>0</v>
      </c>
      <c r="H2600">
        <f>COUNTIF(H2602:H2619, "1")</f>
        <v>0</v>
      </c>
      <c r="I2600">
        <f>COUNTIF(I2602:I2619, "1")</f>
        <v>0</v>
      </c>
      <c r="J2600">
        <f>COUNTIF(J2602:J2619, "1")</f>
        <v>0</v>
      </c>
      <c r="K2600">
        <f>COUNTIF(K2602:K2619, "1")</f>
        <v>0</v>
      </c>
      <c r="L2600">
        <f>COUNTIF(L2602:L2619, "1")</f>
        <v>0</v>
      </c>
      <c r="M2600">
        <f>COUNTIF(M2602:M2619, "1")</f>
        <v>0</v>
      </c>
      <c r="N2600">
        <f>COUNTIF(N2602:N2619, "1")</f>
        <v>0</v>
      </c>
      <c r="O2600">
        <f>COUNTIF(O2602:O2619, "1")</f>
        <v>0</v>
      </c>
      <c r="P2600">
        <f>COUNTIF(P2602:P2619, "1")</f>
        <v>0</v>
      </c>
    </row>
    <row r="2601" spans="2:16" outlineLevel="2">
      <c r="C2601" t="s">
        <v>12</v>
      </c>
      <c r="D2601">
        <f>COUNTIF(D2602:D2619, "0")</f>
        <v>0</v>
      </c>
      <c r="E2601">
        <f>COUNTIF(E2602:E2619, "0")</f>
        <v>0</v>
      </c>
      <c r="F2601">
        <f>COUNTIF(F2602:F2619, "0")</f>
        <v>0</v>
      </c>
      <c r="G2601">
        <f>COUNTIF(G2602:G2619, "0")</f>
        <v>0</v>
      </c>
      <c r="H2601">
        <f>COUNTIF(H2602:H2619, "0")</f>
        <v>0</v>
      </c>
      <c r="I2601">
        <f>COUNTIF(I2602:I2619, "0")</f>
        <v>0</v>
      </c>
      <c r="J2601">
        <f>COUNTIF(J2602:J2619, "0")</f>
        <v>0</v>
      </c>
      <c r="K2601">
        <f>COUNTIF(K2602:K2619, "0")</f>
        <v>0</v>
      </c>
      <c r="L2601">
        <f>COUNTIF(L2602:L2619, "0")</f>
        <v>0</v>
      </c>
      <c r="M2601">
        <f>COUNTIF(M2602:M2619, "0")</f>
        <v>0</v>
      </c>
      <c r="N2601">
        <f>COUNTIF(N2602:N2619, "0")</f>
        <v>0</v>
      </c>
      <c r="O2601">
        <f>COUNTIF(O2602:O2619, "0")</f>
        <v>0</v>
      </c>
      <c r="P2601">
        <f>COUNTIF(P2602:P2619, "0")</f>
        <v>0</v>
      </c>
    </row>
    <row r="2602" spans="2:16" outlineLevel="2">
      <c r="B2602" t="s">
        <v>19</v>
      </c>
      <c r="C2602" t="s">
        <v>25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1</v>
      </c>
      <c r="P2602">
        <v>0</v>
      </c>
    </row>
    <row r="2603" spans="2:16" outlineLevel="2">
      <c r="B2603" t="s">
        <v>19</v>
      </c>
      <c r="C2603" t="s">
        <v>26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2:16" outlineLevel="2">
      <c r="B2604" t="s">
        <v>19</v>
      </c>
      <c r="C2604" t="s">
        <v>28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2:16" outlineLevel="2">
      <c r="B2605" t="s">
        <v>19</v>
      </c>
      <c r="C2605" t="s">
        <v>30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</row>
    <row r="2606" spans="2:16" outlineLevel="2">
      <c r="B2606" t="s">
        <v>19</v>
      </c>
      <c r="C2606" t="s">
        <v>31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2:16" outlineLevel="2">
      <c r="B2607" t="s">
        <v>19</v>
      </c>
      <c r="C2607" t="s">
        <v>20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</row>
    <row r="2608" spans="2:16" outlineLevel="2">
      <c r="B2608" t="s">
        <v>19</v>
      </c>
      <c r="C2608" t="s">
        <v>32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2:16" outlineLevel="2">
      <c r="B2609" t="s">
        <v>19</v>
      </c>
      <c r="C2609" t="s">
        <v>33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2:16" outlineLevel="2">
      <c r="B2610" t="s">
        <v>19</v>
      </c>
      <c r="C2610" t="s">
        <v>34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2:16" outlineLevel="2">
      <c r="B2611" t="s">
        <v>19</v>
      </c>
      <c r="C2611" t="s">
        <v>36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2:16" outlineLevel="2">
      <c r="B2612" t="s">
        <v>19</v>
      </c>
      <c r="C2612" t="s">
        <v>37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2:16" outlineLevel="2">
      <c r="B2613" t="s">
        <v>19</v>
      </c>
      <c r="C2613" t="s">
        <v>39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</row>
    <row r="2614" spans="2:16" outlineLevel="2">
      <c r="B2614" t="s">
        <v>19</v>
      </c>
      <c r="C2614" t="s">
        <v>41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2:16" outlineLevel="2">
      <c r="B2615" t="s">
        <v>19</v>
      </c>
      <c r="C2615" t="s">
        <v>23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</row>
    <row r="2616" spans="2:16" outlineLevel="2">
      <c r="B2616" t="s">
        <v>19</v>
      </c>
      <c r="C2616" t="s">
        <v>42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2:16" outlineLevel="2">
      <c r="B2617" t="s">
        <v>19</v>
      </c>
      <c r="C2617" t="s">
        <v>50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2:16" outlineLevel="2">
      <c r="B2618" t="s">
        <v>19</v>
      </c>
      <c r="C2618" t="s">
        <v>51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2:16" outlineLevel="2">
      <c r="B2619" t="s">
        <v>19</v>
      </c>
      <c r="C2619" t="s">
        <v>52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2:16" s="3" customFormat="1">
      <c r="B2620" s="3" t="s">
        <v>162</v>
      </c>
      <c r="C2620" s="3" t="s">
        <v>8</v>
      </c>
      <c r="D2620" s="3">
        <f>IFERROR(AVERAGE(D2623,D2645), 0)</f>
        <v>0</v>
      </c>
      <c r="E2620" s="3">
        <f>IFERROR(AVERAGE(E2623,E2645), 0)</f>
        <v>0</v>
      </c>
      <c r="F2620" s="3">
        <f>IFERROR(AVERAGE(F2623,F2645), 0)</f>
        <v>0</v>
      </c>
      <c r="G2620" s="3">
        <f>IFERROR(AVERAGE(G2623,G2645), 0)</f>
        <v>0</v>
      </c>
      <c r="H2620" s="3">
        <f>IFERROR(AVERAGE(H2623,H2645), 0)</f>
        <v>0</v>
      </c>
      <c r="I2620" s="3">
        <f>IFERROR(AVERAGE(I2623,I2645), 0)</f>
        <v>0</v>
      </c>
      <c r="J2620" s="3">
        <f>IFERROR(AVERAGE(J2623,J2645), 0)</f>
        <v>0</v>
      </c>
      <c r="K2620" s="3">
        <f>IFERROR(AVERAGE(K2623,K2645), 0)</f>
        <v>0</v>
      </c>
      <c r="L2620" s="3">
        <f>IFERROR(AVERAGE(L2623,L2645), 0)</f>
        <v>0</v>
      </c>
      <c r="M2620" s="3">
        <f>IFERROR(AVERAGE(M2623,M2645), 0)</f>
        <v>0</v>
      </c>
      <c r="N2620" s="3">
        <f>IFERROR(AVERAGE(N2623,N2645), 0)</f>
        <v>0</v>
      </c>
      <c r="O2620" s="3">
        <f>IFERROR(AVERAGE(O2623,O2645), 0)</f>
        <v>0</v>
      </c>
      <c r="P2620" s="3">
        <f>IFERROR(AVERAGE(P2623,P2645), 0)</f>
        <v>0</v>
      </c>
    </row>
    <row r="2621" spans="2:16" outlineLevel="2">
      <c r="B2621" s="4" t="s">
        <v>9</v>
      </c>
      <c r="D2621">
        <f>E2624+E2646</f>
        <v>0</v>
      </c>
      <c r="E2621">
        <f>F2624+F2646</f>
        <v>0</v>
      </c>
      <c r="F2621">
        <f>G2624+G2646</f>
        <v>0</v>
      </c>
      <c r="G2621">
        <f>H2624+H2646</f>
        <v>0</v>
      </c>
      <c r="H2621">
        <f>I2624+I2646</f>
        <v>0</v>
      </c>
      <c r="I2621">
        <f>J2624+J2646</f>
        <v>0</v>
      </c>
      <c r="J2621">
        <f>K2624+K2646</f>
        <v>0</v>
      </c>
      <c r="K2621">
        <f>L2624+L2646</f>
        <v>0</v>
      </c>
      <c r="L2621">
        <f>M2624+M2646</f>
        <v>0</v>
      </c>
      <c r="M2621">
        <f>N2624+N2646</f>
        <v>0</v>
      </c>
      <c r="N2621">
        <f>O2624+O2646</f>
        <v>0</v>
      </c>
      <c r="O2621">
        <f>P2624+P2646</f>
        <v>0</v>
      </c>
      <c r="P2621">
        <f>Q2624+Q2646</f>
        <v>0</v>
      </c>
    </row>
    <row r="2622" spans="2:16" outlineLevel="2">
      <c r="B2622" s="4" t="s">
        <v>10</v>
      </c>
      <c r="D2622">
        <f>E2625+E2647</f>
        <v>0</v>
      </c>
      <c r="E2622">
        <f>F2625+F2647</f>
        <v>0</v>
      </c>
      <c r="F2622">
        <f>G2625+G2647</f>
        <v>0</v>
      </c>
      <c r="G2622">
        <f>H2625+H2647</f>
        <v>0</v>
      </c>
      <c r="H2622">
        <f>I2625+I2647</f>
        <v>0</v>
      </c>
      <c r="I2622">
        <f>J2625+J2647</f>
        <v>0</v>
      </c>
      <c r="J2622">
        <f>K2625+K2647</f>
        <v>0</v>
      </c>
      <c r="K2622">
        <f>L2625+L2647</f>
        <v>0</v>
      </c>
      <c r="L2622">
        <f>M2625+M2647</f>
        <v>0</v>
      </c>
      <c r="M2622">
        <f>N2625+N2647</f>
        <v>0</v>
      </c>
      <c r="N2622">
        <f>O2625+O2647</f>
        <v>0</v>
      </c>
      <c r="O2622">
        <f>P2625+P2647</f>
        <v>0</v>
      </c>
      <c r="P2622">
        <f>Q2625+Q2647</f>
        <v>0</v>
      </c>
    </row>
    <row r="2623" spans="2:16" s="5" customFormat="1" outlineLevel="1">
      <c r="C2623" s="5" t="s">
        <v>43</v>
      </c>
      <c r="D2623" s="1">
        <f>IFERROR(D2624/D2625, D2624)</f>
        <v>0</v>
      </c>
      <c r="E2623" s="1">
        <f>IFERROR(E2624/E2625, E2624)</f>
        <v>0</v>
      </c>
      <c r="F2623" s="1">
        <f>IFERROR(F2624/F2625, F2624)</f>
        <v>0</v>
      </c>
      <c r="G2623" s="1">
        <f>IFERROR(G2624/G2625, G2624)</f>
        <v>0</v>
      </c>
      <c r="H2623" s="1">
        <f>IFERROR(H2624/H2625, H2624)</f>
        <v>0</v>
      </c>
      <c r="I2623" s="1">
        <f>IFERROR(I2624/I2625, I2624)</f>
        <v>0</v>
      </c>
      <c r="J2623" s="1">
        <f>IFERROR(J2624/J2625, J2624)</f>
        <v>0</v>
      </c>
      <c r="K2623" s="1">
        <f>IFERROR(K2624/K2625, K2624)</f>
        <v>0</v>
      </c>
      <c r="L2623" s="1">
        <f>IFERROR(L2624/L2625, L2624)</f>
        <v>0</v>
      </c>
      <c r="M2623" s="1">
        <f>IFERROR(M2624/M2625, M2624)</f>
        <v>0</v>
      </c>
      <c r="N2623" s="1">
        <f>IFERROR(N2624/N2625, N2624)</f>
        <v>0</v>
      </c>
      <c r="O2623" s="1">
        <f>IFERROR(O2624/O2625, O2624)</f>
        <v>0</v>
      </c>
      <c r="P2623" s="1">
        <f>IFERROR(P2624/P2625, P2624)</f>
        <v>0</v>
      </c>
    </row>
    <row r="2624" spans="2:16" outlineLevel="2">
      <c r="C2624" t="s">
        <v>10</v>
      </c>
      <c r="D2624">
        <f>COUNTIF(D2626:D2644, "1")</f>
        <v>0</v>
      </c>
      <c r="E2624">
        <f>COUNTIF(E2626:E2644, "1")</f>
        <v>0</v>
      </c>
      <c r="F2624">
        <f>COUNTIF(F2626:F2644, "1")</f>
        <v>0</v>
      </c>
      <c r="G2624">
        <f>COUNTIF(G2626:G2644, "1")</f>
        <v>0</v>
      </c>
      <c r="H2624">
        <f>COUNTIF(H2626:H2644, "1")</f>
        <v>0</v>
      </c>
      <c r="I2624">
        <f>COUNTIF(I2626:I2644, "1")</f>
        <v>0</v>
      </c>
      <c r="J2624">
        <f>COUNTIF(J2626:J2644, "1")</f>
        <v>0</v>
      </c>
      <c r="K2624">
        <f>COUNTIF(K2626:K2644, "1")</f>
        <v>0</v>
      </c>
      <c r="L2624">
        <f>COUNTIF(L2626:L2644, "1")</f>
        <v>0</v>
      </c>
      <c r="M2624">
        <f>COUNTIF(M2626:M2644, "1")</f>
        <v>0</v>
      </c>
      <c r="N2624">
        <f>COUNTIF(N2626:N2644, "1")</f>
        <v>0</v>
      </c>
      <c r="O2624">
        <f>COUNTIF(O2626:O2644, "1")</f>
        <v>0</v>
      </c>
      <c r="P2624">
        <f>COUNTIF(P2626:P2644, "1")</f>
        <v>0</v>
      </c>
    </row>
    <row r="2625" spans="2:16" outlineLevel="2">
      <c r="C2625" t="s">
        <v>12</v>
      </c>
      <c r="D2625">
        <f>COUNTIF(D2626:D2644, "0")</f>
        <v>0</v>
      </c>
      <c r="E2625">
        <f>COUNTIF(E2626:E2644, "0")</f>
        <v>0</v>
      </c>
      <c r="F2625">
        <f>COUNTIF(F2626:F2644, "0")</f>
        <v>0</v>
      </c>
      <c r="G2625">
        <f>COUNTIF(G2626:G2644, "0")</f>
        <v>0</v>
      </c>
      <c r="H2625">
        <f>COUNTIF(H2626:H2644, "0")</f>
        <v>0</v>
      </c>
      <c r="I2625">
        <f>COUNTIF(I2626:I2644, "0")</f>
        <v>0</v>
      </c>
      <c r="J2625">
        <f>COUNTIF(J2626:J2644, "0")</f>
        <v>0</v>
      </c>
      <c r="K2625">
        <f>COUNTIF(K2626:K2644, "0")</f>
        <v>0</v>
      </c>
      <c r="L2625">
        <f>COUNTIF(L2626:L2644, "0")</f>
        <v>0</v>
      </c>
      <c r="M2625">
        <f>COUNTIF(M2626:M2644, "0")</f>
        <v>0</v>
      </c>
      <c r="N2625">
        <f>COUNTIF(N2626:N2644, "0")</f>
        <v>0</v>
      </c>
      <c r="O2625">
        <f>COUNTIF(O2626:O2644, "0")</f>
        <v>0</v>
      </c>
      <c r="P2625">
        <f>COUNTIF(P2626:P2644, "0")</f>
        <v>0</v>
      </c>
    </row>
    <row r="2626" spans="2:16" outlineLevel="2">
      <c r="B2626" t="s">
        <v>44</v>
      </c>
      <c r="C2626" t="s">
        <v>26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</row>
    <row r="2627" spans="2:16" outlineLevel="2">
      <c r="B2627" t="s">
        <v>44</v>
      </c>
      <c r="C2627" t="s">
        <v>27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</row>
    <row r="2628" spans="2:16" outlineLevel="2">
      <c r="B2628" t="s">
        <v>44</v>
      </c>
      <c r="C2628" t="s">
        <v>28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2:16" outlineLevel="2">
      <c r="B2629" t="s">
        <v>44</v>
      </c>
      <c r="C2629" t="s">
        <v>48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2:16" outlineLevel="2">
      <c r="B2630" t="s">
        <v>44</v>
      </c>
      <c r="C2630" t="s">
        <v>31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2:16" outlineLevel="2">
      <c r="B2631" t="s">
        <v>44</v>
      </c>
      <c r="C2631" t="s">
        <v>20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2:16" outlineLevel="2">
      <c r="B2632" t="s">
        <v>44</v>
      </c>
      <c r="C2632" t="s">
        <v>32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</row>
    <row r="2633" spans="2:16" outlineLevel="2">
      <c r="B2633" t="s">
        <v>44</v>
      </c>
      <c r="C2633" t="s">
        <v>32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2:16" outlineLevel="2">
      <c r="B2634" t="s">
        <v>44</v>
      </c>
      <c r="C2634" t="s">
        <v>33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</row>
    <row r="2635" spans="2:16" outlineLevel="2">
      <c r="B2635" t="s">
        <v>44</v>
      </c>
      <c r="C2635" t="s">
        <v>34</v>
      </c>
      <c r="D2635">
        <v>0</v>
      </c>
      <c r="E2635">
        <v>0</v>
      </c>
      <c r="F2635">
        <v>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</row>
    <row r="2636" spans="2:16" outlineLevel="2">
      <c r="B2636" t="s">
        <v>44</v>
      </c>
      <c r="C2636" t="s">
        <v>35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</row>
    <row r="2637" spans="2:16" outlineLevel="2">
      <c r="B2637" t="s">
        <v>44</v>
      </c>
      <c r="C2637" t="s">
        <v>37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2:16" outlineLevel="2">
      <c r="B2638" t="s">
        <v>44</v>
      </c>
      <c r="C2638" t="s">
        <v>38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1</v>
      </c>
      <c r="P2638">
        <v>0</v>
      </c>
    </row>
    <row r="2639" spans="2:16" outlineLevel="2">
      <c r="B2639" t="s">
        <v>44</v>
      </c>
      <c r="C2639" t="s">
        <v>40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2:16" outlineLevel="2">
      <c r="B2640" t="s">
        <v>44</v>
      </c>
      <c r="C2640" t="s">
        <v>41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2:16" outlineLevel="2">
      <c r="B2641" t="s">
        <v>44</v>
      </c>
      <c r="C2641" t="s">
        <v>42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</row>
    <row r="2642" spans="2:16" outlineLevel="2">
      <c r="B2642" t="s">
        <v>44</v>
      </c>
      <c r="C2642" t="s">
        <v>50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2:16" outlineLevel="2">
      <c r="B2643" t="s">
        <v>44</v>
      </c>
      <c r="C2643" t="s">
        <v>51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</row>
    <row r="2644" spans="2:16" outlineLevel="2">
      <c r="B2644" t="s">
        <v>44</v>
      </c>
      <c r="C2644" t="s">
        <v>52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0</v>
      </c>
      <c r="O2644">
        <v>0</v>
      </c>
      <c r="P2644">
        <v>0</v>
      </c>
    </row>
    <row r="2645" spans="2:16" s="5" customFormat="1" outlineLevel="1">
      <c r="C2645" s="5" t="s">
        <v>15</v>
      </c>
      <c r="D2645" s="1">
        <f>IFERROR(D2646/D2647, D2646)</f>
        <v>0</v>
      </c>
      <c r="E2645" s="1">
        <f>IFERROR(E2646/E2647, E2646)</f>
        <v>0</v>
      </c>
      <c r="F2645" s="1">
        <f>IFERROR(F2646/F2647, F2646)</f>
        <v>0</v>
      </c>
      <c r="G2645" s="1">
        <f>IFERROR(G2646/G2647, G2646)</f>
        <v>0</v>
      </c>
      <c r="H2645" s="1">
        <f>IFERROR(H2646/H2647, H2646)</f>
        <v>0</v>
      </c>
      <c r="I2645" s="1">
        <f>IFERROR(I2646/I2647, I2646)</f>
        <v>0</v>
      </c>
      <c r="J2645" s="1">
        <f>IFERROR(J2646/J2647, J2646)</f>
        <v>0</v>
      </c>
      <c r="K2645" s="1">
        <f>IFERROR(K2646/K2647, K2646)</f>
        <v>0</v>
      </c>
      <c r="L2645" s="1">
        <f>IFERROR(L2646/L2647, L2646)</f>
        <v>0</v>
      </c>
      <c r="M2645" s="1">
        <f>IFERROR(M2646/M2647, M2646)</f>
        <v>0</v>
      </c>
      <c r="N2645" s="1">
        <f>IFERROR(N2646/N2647, N2646)</f>
        <v>0</v>
      </c>
      <c r="O2645" s="1">
        <f>IFERROR(O2646/O2647, O2646)</f>
        <v>0</v>
      </c>
      <c r="P2645" s="1">
        <f>IFERROR(P2646/P2647, P2646)</f>
        <v>0</v>
      </c>
    </row>
    <row r="2646" spans="2:16" outlineLevel="2">
      <c r="C2646" t="s">
        <v>10</v>
      </c>
      <c r="D2646">
        <f>COUNTIF(D2648:D2665, "1")</f>
        <v>0</v>
      </c>
      <c r="E2646">
        <f>COUNTIF(E2648:E2665, "1")</f>
        <v>0</v>
      </c>
      <c r="F2646">
        <f>COUNTIF(F2648:F2665, "1")</f>
        <v>0</v>
      </c>
      <c r="G2646">
        <f>COUNTIF(G2648:G2665, "1")</f>
        <v>0</v>
      </c>
      <c r="H2646">
        <f>COUNTIF(H2648:H2665, "1")</f>
        <v>0</v>
      </c>
      <c r="I2646">
        <f>COUNTIF(I2648:I2665, "1")</f>
        <v>0</v>
      </c>
      <c r="J2646">
        <f>COUNTIF(J2648:J2665, "1")</f>
        <v>0</v>
      </c>
      <c r="K2646">
        <f>COUNTIF(K2648:K2665, "1")</f>
        <v>0</v>
      </c>
      <c r="L2646">
        <f>COUNTIF(L2648:L2665, "1")</f>
        <v>0</v>
      </c>
      <c r="M2646">
        <f>COUNTIF(M2648:M2665, "1")</f>
        <v>0</v>
      </c>
      <c r="N2646">
        <f>COUNTIF(N2648:N2665, "1")</f>
        <v>0</v>
      </c>
      <c r="O2646">
        <f>COUNTIF(O2648:O2665, "1")</f>
        <v>0</v>
      </c>
      <c r="P2646">
        <f>COUNTIF(P2648:P2665, "1")</f>
        <v>0</v>
      </c>
    </row>
    <row r="2647" spans="2:16" outlineLevel="2">
      <c r="C2647" t="s">
        <v>12</v>
      </c>
      <c r="D2647">
        <f>COUNTIF(D2648:D2665, "0")</f>
        <v>0</v>
      </c>
      <c r="E2647">
        <f>COUNTIF(E2648:E2665, "0")</f>
        <v>0</v>
      </c>
      <c r="F2647">
        <f>COUNTIF(F2648:F2665, "0")</f>
        <v>0</v>
      </c>
      <c r="G2647">
        <f>COUNTIF(G2648:G2665, "0")</f>
        <v>0</v>
      </c>
      <c r="H2647">
        <f>COUNTIF(H2648:H2665, "0")</f>
        <v>0</v>
      </c>
      <c r="I2647">
        <f>COUNTIF(I2648:I2665, "0")</f>
        <v>0</v>
      </c>
      <c r="J2647">
        <f>COUNTIF(J2648:J2665, "0")</f>
        <v>0</v>
      </c>
      <c r="K2647">
        <f>COUNTIF(K2648:K2665, "0")</f>
        <v>0</v>
      </c>
      <c r="L2647">
        <f>COUNTIF(L2648:L2665, "0")</f>
        <v>0</v>
      </c>
      <c r="M2647">
        <f>COUNTIF(M2648:M2665, "0")</f>
        <v>0</v>
      </c>
      <c r="N2647">
        <f>COUNTIF(N2648:N2665, "0")</f>
        <v>0</v>
      </c>
      <c r="O2647">
        <f>COUNTIF(O2648:O2665, "0")</f>
        <v>0</v>
      </c>
      <c r="P2647">
        <f>COUNTIF(P2648:P2665, "0")</f>
        <v>0</v>
      </c>
    </row>
    <row r="2648" spans="2:16" outlineLevel="2">
      <c r="B2648" t="s">
        <v>16</v>
      </c>
      <c r="C2648" t="s">
        <v>25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2:16" outlineLevel="2">
      <c r="B2649" t="s">
        <v>16</v>
      </c>
      <c r="C2649" t="s">
        <v>26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2:16" outlineLevel="2">
      <c r="B2650" t="s">
        <v>16</v>
      </c>
      <c r="C2650" t="s">
        <v>27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2:16" outlineLevel="2">
      <c r="B2651" t="s">
        <v>16</v>
      </c>
      <c r="C2651" t="s">
        <v>28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2:16" outlineLevel="2">
      <c r="B2652" t="s">
        <v>16</v>
      </c>
      <c r="C2652" t="s">
        <v>48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</row>
    <row r="2653" spans="2:16" outlineLevel="2">
      <c r="B2653" t="s">
        <v>16</v>
      </c>
      <c r="C2653" t="s">
        <v>29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2:16" outlineLevel="2">
      <c r="B2654" t="s">
        <v>16</v>
      </c>
      <c r="C2654" t="s">
        <v>30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2:16" outlineLevel="2">
      <c r="B2655" t="s">
        <v>16</v>
      </c>
      <c r="C2655" t="s">
        <v>20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0</v>
      </c>
    </row>
    <row r="2656" spans="2:16" outlineLevel="2">
      <c r="B2656" t="s">
        <v>16</v>
      </c>
      <c r="C2656" t="s">
        <v>34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2:16" outlineLevel="2">
      <c r="B2657" t="s">
        <v>16</v>
      </c>
      <c r="C2657" t="s">
        <v>35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2:16" outlineLevel="2">
      <c r="B2658" t="s">
        <v>16</v>
      </c>
      <c r="C2658" t="s">
        <v>36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</row>
    <row r="2659" spans="2:16" outlineLevel="2">
      <c r="B2659" t="s">
        <v>16</v>
      </c>
      <c r="C2659" t="s">
        <v>37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2:16" outlineLevel="2">
      <c r="B2660" t="s">
        <v>16</v>
      </c>
      <c r="C2660" t="s">
        <v>38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2:16" outlineLevel="2">
      <c r="B2661" t="s">
        <v>16</v>
      </c>
      <c r="C2661" t="s">
        <v>39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2:16" outlineLevel="2">
      <c r="B2662" t="s">
        <v>16</v>
      </c>
      <c r="C2662" t="s">
        <v>40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2:16" outlineLevel="2">
      <c r="B2663" t="s">
        <v>16</v>
      </c>
      <c r="C2663" t="s">
        <v>23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</row>
    <row r="2664" spans="2:16" outlineLevel="2">
      <c r="B2664" t="s">
        <v>16</v>
      </c>
      <c r="C2664" t="s">
        <v>42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</row>
    <row r="2665" spans="2:16" outlineLevel="2">
      <c r="B2665" t="s">
        <v>16</v>
      </c>
      <c r="C2665" t="s">
        <v>50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2:16" s="3" customFormat="1">
      <c r="B2666" s="3" t="s">
        <v>163</v>
      </c>
      <c r="C2666" s="3" t="s">
        <v>8</v>
      </c>
      <c r="D2666" s="3">
        <f>IFERROR(AVERAGE(D2669,D2715,D2744,D2770), 0)</f>
        <v>0</v>
      </c>
      <c r="E2666" s="3">
        <f>IFERROR(AVERAGE(E2669,E2715,E2744,E2770), 0)</f>
        <v>0</v>
      </c>
      <c r="F2666" s="3">
        <f>IFERROR(AVERAGE(F2669,F2715,F2744,F2770), 0)</f>
        <v>0</v>
      </c>
      <c r="G2666" s="3">
        <f>IFERROR(AVERAGE(G2669,G2715,G2744,G2770), 0)</f>
        <v>0</v>
      </c>
      <c r="H2666" s="3">
        <f>IFERROR(AVERAGE(H2669,H2715,H2744,H2770), 0)</f>
        <v>0</v>
      </c>
      <c r="I2666" s="3">
        <f>IFERROR(AVERAGE(I2669,I2715,I2744,I2770), 0)</f>
        <v>0</v>
      </c>
      <c r="J2666" s="3">
        <f>IFERROR(AVERAGE(J2669,J2715,J2744,J2770), 0)</f>
        <v>0</v>
      </c>
      <c r="K2666" s="3">
        <f>IFERROR(AVERAGE(K2669,K2715,K2744,K2770), 0)</f>
        <v>0</v>
      </c>
      <c r="L2666" s="3">
        <f>IFERROR(AVERAGE(L2669,L2715,L2744,L2770), 0)</f>
        <v>0</v>
      </c>
      <c r="M2666" s="3">
        <f>IFERROR(AVERAGE(M2669,M2715,M2744,M2770), 0)</f>
        <v>0</v>
      </c>
      <c r="N2666" s="3">
        <f>IFERROR(AVERAGE(N2669,N2715,N2744,N2770), 0)</f>
        <v>0</v>
      </c>
      <c r="O2666" s="3">
        <f>IFERROR(AVERAGE(O2669,O2715,O2744,O2770), 0)</f>
        <v>0</v>
      </c>
      <c r="P2666" s="3">
        <f>IFERROR(AVERAGE(P2669,P2715,P2744,P2770), 0)</f>
        <v>0</v>
      </c>
    </row>
    <row r="2667" spans="2:16" outlineLevel="2">
      <c r="B2667" s="4" t="s">
        <v>9</v>
      </c>
      <c r="D2667">
        <f>E2670+E2716+E2745+E2771</f>
        <v>0</v>
      </c>
      <c r="E2667">
        <f>F2670+F2716+F2745+F2771</f>
        <v>0</v>
      </c>
      <c r="F2667">
        <f>G2670+G2716+G2745+G2771</f>
        <v>0</v>
      </c>
      <c r="G2667">
        <f>H2670+H2716+H2745+H2771</f>
        <v>0</v>
      </c>
      <c r="H2667">
        <f>I2670+I2716+I2745+I2771</f>
        <v>0</v>
      </c>
      <c r="I2667">
        <f>J2670+J2716+J2745+J2771</f>
        <v>0</v>
      </c>
      <c r="J2667">
        <f>K2670+K2716+K2745+K2771</f>
        <v>0</v>
      </c>
      <c r="K2667">
        <f>L2670+L2716+L2745+L2771</f>
        <v>0</v>
      </c>
      <c r="L2667">
        <f>M2670+M2716+M2745+M2771</f>
        <v>0</v>
      </c>
      <c r="M2667">
        <f>N2670+N2716+N2745+N2771</f>
        <v>0</v>
      </c>
      <c r="N2667">
        <f>O2670+O2716+O2745+O2771</f>
        <v>0</v>
      </c>
      <c r="O2667">
        <f>P2670+P2716+P2745+P2771</f>
        <v>0</v>
      </c>
      <c r="P2667">
        <f>Q2670+Q2716+Q2745+Q2771</f>
        <v>0</v>
      </c>
    </row>
    <row r="2668" spans="2:16" outlineLevel="2">
      <c r="B2668" s="4" t="s">
        <v>10</v>
      </c>
      <c r="D2668">
        <f>E2671+E2717+E2746+E2772</f>
        <v>0</v>
      </c>
      <c r="E2668">
        <f>F2671+F2717+F2746+F2772</f>
        <v>0</v>
      </c>
      <c r="F2668">
        <f>G2671+G2717+G2746+G2772</f>
        <v>0</v>
      </c>
      <c r="G2668">
        <f>H2671+H2717+H2746+H2772</f>
        <v>0</v>
      </c>
      <c r="H2668">
        <f>I2671+I2717+I2746+I2772</f>
        <v>0</v>
      </c>
      <c r="I2668">
        <f>J2671+J2717+J2746+J2772</f>
        <v>0</v>
      </c>
      <c r="J2668">
        <f>K2671+K2717+K2746+K2772</f>
        <v>0</v>
      </c>
      <c r="K2668">
        <f>L2671+L2717+L2746+L2772</f>
        <v>0</v>
      </c>
      <c r="L2668">
        <f>M2671+M2717+M2746+M2772</f>
        <v>0</v>
      </c>
      <c r="M2668">
        <f>N2671+N2717+N2746+N2772</f>
        <v>0</v>
      </c>
      <c r="N2668">
        <f>O2671+O2717+O2746+O2772</f>
        <v>0</v>
      </c>
      <c r="O2668">
        <f>P2671+P2717+P2746+P2772</f>
        <v>0</v>
      </c>
      <c r="P2668">
        <f>Q2671+Q2717+Q2746+Q2772</f>
        <v>0</v>
      </c>
    </row>
    <row r="2669" spans="2:16" s="5" customFormat="1" outlineLevel="1">
      <c r="C2669" s="5" t="s">
        <v>15</v>
      </c>
      <c r="D2669" s="1">
        <f>IFERROR(D2670/D2671, D2670)</f>
        <v>0</v>
      </c>
      <c r="E2669" s="1">
        <f>IFERROR(E2670/E2671, E2670)</f>
        <v>0</v>
      </c>
      <c r="F2669" s="1">
        <f>IFERROR(F2670/F2671, F2670)</f>
        <v>0</v>
      </c>
      <c r="G2669" s="1">
        <f>IFERROR(G2670/G2671, G2670)</f>
        <v>0</v>
      </c>
      <c r="H2669" s="1">
        <f>IFERROR(H2670/H2671, H2670)</f>
        <v>0</v>
      </c>
      <c r="I2669" s="1">
        <f>IFERROR(I2670/I2671, I2670)</f>
        <v>0</v>
      </c>
      <c r="J2669" s="1">
        <f>IFERROR(J2670/J2671, J2670)</f>
        <v>0</v>
      </c>
      <c r="K2669" s="1">
        <f>IFERROR(K2670/K2671, K2670)</f>
        <v>0</v>
      </c>
      <c r="L2669" s="1">
        <f>IFERROR(L2670/L2671, L2670)</f>
        <v>0</v>
      </c>
      <c r="M2669" s="1">
        <f>IFERROR(M2670/M2671, M2670)</f>
        <v>0</v>
      </c>
      <c r="N2669" s="1">
        <f>IFERROR(N2670/N2671, N2670)</f>
        <v>0</v>
      </c>
      <c r="O2669" s="1">
        <f>IFERROR(O2670/O2671, O2670)</f>
        <v>0</v>
      </c>
      <c r="P2669" s="1">
        <f>IFERROR(P2670/P2671, P2670)</f>
        <v>0</v>
      </c>
    </row>
    <row r="2670" spans="2:16" outlineLevel="2">
      <c r="C2670" t="s">
        <v>10</v>
      </c>
      <c r="D2670">
        <f>COUNTIF(D2672:D2714, "1")</f>
        <v>0</v>
      </c>
      <c r="E2670">
        <f>COUNTIF(E2672:E2714, "1")</f>
        <v>0</v>
      </c>
      <c r="F2670">
        <f>COUNTIF(F2672:F2714, "1")</f>
        <v>0</v>
      </c>
      <c r="G2670">
        <f>COUNTIF(G2672:G2714, "1")</f>
        <v>0</v>
      </c>
      <c r="H2670">
        <f>COUNTIF(H2672:H2714, "1")</f>
        <v>0</v>
      </c>
      <c r="I2670">
        <f>COUNTIF(I2672:I2714, "1")</f>
        <v>0</v>
      </c>
      <c r="J2670">
        <f>COUNTIF(J2672:J2714, "1")</f>
        <v>0</v>
      </c>
      <c r="K2670">
        <f>COUNTIF(K2672:K2714, "1")</f>
        <v>0</v>
      </c>
      <c r="L2670">
        <f>COUNTIF(L2672:L2714, "1")</f>
        <v>0</v>
      </c>
      <c r="M2670">
        <f>COUNTIF(M2672:M2714, "1")</f>
        <v>0</v>
      </c>
      <c r="N2670">
        <f>COUNTIF(N2672:N2714, "1")</f>
        <v>0</v>
      </c>
      <c r="O2670">
        <f>COUNTIF(O2672:O2714, "1")</f>
        <v>0</v>
      </c>
      <c r="P2670">
        <f>COUNTIF(P2672:P2714, "1")</f>
        <v>0</v>
      </c>
    </row>
    <row r="2671" spans="2:16" outlineLevel="2">
      <c r="C2671" t="s">
        <v>12</v>
      </c>
      <c r="D2671">
        <f>COUNTIF(D2672:D2714, "0")</f>
        <v>0</v>
      </c>
      <c r="E2671">
        <f>COUNTIF(E2672:E2714, "0")</f>
        <v>0</v>
      </c>
      <c r="F2671">
        <f>COUNTIF(F2672:F2714, "0")</f>
        <v>0</v>
      </c>
      <c r="G2671">
        <f>COUNTIF(G2672:G2714, "0")</f>
        <v>0</v>
      </c>
      <c r="H2671">
        <f>COUNTIF(H2672:H2714, "0")</f>
        <v>0</v>
      </c>
      <c r="I2671">
        <f>COUNTIF(I2672:I2714, "0")</f>
        <v>0</v>
      </c>
      <c r="J2671">
        <f>COUNTIF(J2672:J2714, "0")</f>
        <v>0</v>
      </c>
      <c r="K2671">
        <f>COUNTIF(K2672:K2714, "0")</f>
        <v>0</v>
      </c>
      <c r="L2671">
        <f>COUNTIF(L2672:L2714, "0")</f>
        <v>0</v>
      </c>
      <c r="M2671">
        <f>COUNTIF(M2672:M2714, "0")</f>
        <v>0</v>
      </c>
      <c r="N2671">
        <f>COUNTIF(N2672:N2714, "0")</f>
        <v>0</v>
      </c>
      <c r="O2671">
        <f>COUNTIF(O2672:O2714, "0")</f>
        <v>0</v>
      </c>
      <c r="P2671">
        <f>COUNTIF(P2672:P2714, "0")</f>
        <v>0</v>
      </c>
    </row>
    <row r="2672" spans="2:16" outlineLevel="2">
      <c r="B2672" t="s">
        <v>16</v>
      </c>
      <c r="C2672" t="s">
        <v>25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2:16" outlineLevel="2">
      <c r="B2673" t="s">
        <v>16</v>
      </c>
      <c r="C2673" t="s">
        <v>25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2:16" outlineLevel="2">
      <c r="B2674" t="s">
        <v>16</v>
      </c>
      <c r="C2674" t="s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1</v>
      </c>
      <c r="N2674">
        <v>1</v>
      </c>
      <c r="O2674">
        <v>0</v>
      </c>
      <c r="P2674">
        <v>0</v>
      </c>
    </row>
    <row r="2675" spans="2:16" outlineLevel="2">
      <c r="B2675" t="s">
        <v>16</v>
      </c>
      <c r="C2675" t="s">
        <v>26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1</v>
      </c>
      <c r="N2675">
        <v>1</v>
      </c>
      <c r="O2675">
        <v>0</v>
      </c>
      <c r="P2675">
        <v>0</v>
      </c>
    </row>
    <row r="2676" spans="2:16" outlineLevel="2">
      <c r="B2676" t="s">
        <v>16</v>
      </c>
      <c r="C2676" t="s">
        <v>27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2:16" outlineLevel="2">
      <c r="B2677" t="s">
        <v>16</v>
      </c>
      <c r="C2677" t="s">
        <v>27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2:16" outlineLevel="2">
      <c r="B2678" t="s">
        <v>16</v>
      </c>
      <c r="C2678" t="s">
        <v>28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2:16" outlineLevel="2">
      <c r="B2679" t="s">
        <v>16</v>
      </c>
      <c r="C2679" t="s">
        <v>28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2:16" outlineLevel="2">
      <c r="B2680" t="s">
        <v>16</v>
      </c>
      <c r="C2680" t="s">
        <v>48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2:16" outlineLevel="2">
      <c r="B2681" t="s">
        <v>16</v>
      </c>
      <c r="C2681" t="s">
        <v>48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2:16" outlineLevel="2">
      <c r="B2682" t="s">
        <v>16</v>
      </c>
      <c r="C2682" t="s">
        <v>29</v>
      </c>
      <c r="D2682">
        <v>1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2:16" outlineLevel="2">
      <c r="B2683" t="s">
        <v>16</v>
      </c>
      <c r="C2683" t="s">
        <v>29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2:16" outlineLevel="2">
      <c r="B2684" t="s">
        <v>16</v>
      </c>
      <c r="C2684" t="s">
        <v>30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2:16" outlineLevel="2">
      <c r="B2685" t="s">
        <v>16</v>
      </c>
      <c r="C2685" t="s">
        <v>30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2:16" outlineLevel="2">
      <c r="B2686" t="s">
        <v>16</v>
      </c>
      <c r="C2686" t="s">
        <v>20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</row>
    <row r="2687" spans="2:16" outlineLevel="2">
      <c r="B2687" t="s">
        <v>16</v>
      </c>
      <c r="C2687" t="s">
        <v>32</v>
      </c>
      <c r="D2687">
        <v>1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2:16" outlineLevel="2">
      <c r="B2688" t="s">
        <v>16</v>
      </c>
      <c r="C2688" t="s">
        <v>32</v>
      </c>
      <c r="D2688">
        <v>1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2:16" outlineLevel="2">
      <c r="B2689" t="s">
        <v>16</v>
      </c>
      <c r="C2689" t="s">
        <v>33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2:16" outlineLevel="2">
      <c r="B2690" t="s">
        <v>16</v>
      </c>
      <c r="C2690" t="s">
        <v>33</v>
      </c>
      <c r="D2690">
        <v>1</v>
      </c>
      <c r="E2690">
        <v>0</v>
      </c>
      <c r="F2690">
        <v>0</v>
      </c>
      <c r="G2690">
        <v>0</v>
      </c>
      <c r="H2690">
        <v>1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2:16" outlineLevel="2">
      <c r="B2691" t="s">
        <v>16</v>
      </c>
      <c r="C2691" t="s">
        <v>34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</row>
    <row r="2692" spans="2:16" outlineLevel="2">
      <c r="B2692" t="s">
        <v>16</v>
      </c>
      <c r="C2692" t="s">
        <v>34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1</v>
      </c>
      <c r="N2692">
        <v>0</v>
      </c>
      <c r="O2692">
        <v>0</v>
      </c>
      <c r="P2692">
        <v>0</v>
      </c>
    </row>
    <row r="2693" spans="2:16" outlineLevel="2">
      <c r="B2693" t="s">
        <v>16</v>
      </c>
      <c r="C2693" t="s">
        <v>35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</row>
    <row r="2694" spans="2:16" outlineLevel="2">
      <c r="B2694" t="s">
        <v>16</v>
      </c>
      <c r="C2694" t="s">
        <v>35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</row>
    <row r="2695" spans="2:16" outlineLevel="2">
      <c r="B2695" t="s">
        <v>16</v>
      </c>
      <c r="C2695" t="s">
        <v>36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</row>
    <row r="2696" spans="2:16" outlineLevel="2">
      <c r="B2696" t="s">
        <v>16</v>
      </c>
      <c r="C2696" t="s">
        <v>36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</row>
    <row r="2697" spans="2:16" outlineLevel="2">
      <c r="B2697" t="s">
        <v>16</v>
      </c>
      <c r="C2697" t="s">
        <v>37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</row>
    <row r="2698" spans="2:16" outlineLevel="2">
      <c r="B2698" t="s">
        <v>16</v>
      </c>
      <c r="C2698" t="s">
        <v>38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0</v>
      </c>
      <c r="P2698">
        <v>0</v>
      </c>
    </row>
    <row r="2699" spans="2:16" outlineLevel="2">
      <c r="B2699" t="s">
        <v>16</v>
      </c>
      <c r="C2699" t="s">
        <v>39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2:16" outlineLevel="2">
      <c r="B2700" t="s">
        <v>16</v>
      </c>
      <c r="C2700" t="s">
        <v>39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2:16" outlineLevel="2">
      <c r="B2701" t="s">
        <v>16</v>
      </c>
      <c r="C2701" t="s">
        <v>40</v>
      </c>
      <c r="D2701">
        <v>1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2:16" outlineLevel="2">
      <c r="B2702" t="s">
        <v>16</v>
      </c>
      <c r="C2702" t="s">
        <v>40</v>
      </c>
      <c r="D2702">
        <v>1</v>
      </c>
      <c r="E2702">
        <v>1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2:16" outlineLevel="2">
      <c r="B2703" t="s">
        <v>16</v>
      </c>
      <c r="C2703" t="s">
        <v>41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0</v>
      </c>
      <c r="P2703">
        <v>0</v>
      </c>
    </row>
    <row r="2704" spans="2:16" outlineLevel="2">
      <c r="B2704" t="s">
        <v>16</v>
      </c>
      <c r="C2704" t="s">
        <v>23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</row>
    <row r="2705" spans="2:16" outlineLevel="2">
      <c r="B2705" t="s">
        <v>16</v>
      </c>
      <c r="C2705" t="s">
        <v>23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</row>
    <row r="2706" spans="2:16" outlineLevel="2">
      <c r="B2706" t="s">
        <v>16</v>
      </c>
      <c r="C2706" t="s">
        <v>42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2:16" outlineLevel="2">
      <c r="B2707" t="s">
        <v>16</v>
      </c>
      <c r="C2707" t="s">
        <v>42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2:16" outlineLevel="2">
      <c r="B2708" t="s">
        <v>16</v>
      </c>
      <c r="C2708" t="s">
        <v>50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</row>
    <row r="2709" spans="2:16" outlineLevel="2">
      <c r="B2709" t="s">
        <v>16</v>
      </c>
      <c r="C2709" t="s">
        <v>50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</row>
    <row r="2710" spans="2:16" outlineLevel="2">
      <c r="B2710" t="s">
        <v>16</v>
      </c>
      <c r="C2710" t="s">
        <v>51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</row>
    <row r="2711" spans="2:16" outlineLevel="2">
      <c r="B2711" t="s">
        <v>16</v>
      </c>
      <c r="C2711" t="s">
        <v>51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</row>
    <row r="2712" spans="2:16" outlineLevel="2">
      <c r="B2712" t="s">
        <v>16</v>
      </c>
      <c r="C2712" t="s">
        <v>52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2:16" outlineLevel="2">
      <c r="B2713" t="s">
        <v>16</v>
      </c>
      <c r="C2713" t="s">
        <v>53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</row>
    <row r="2714" spans="2:16" outlineLevel="2">
      <c r="B2714" t="s">
        <v>16</v>
      </c>
      <c r="C2714" t="s">
        <v>53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</row>
    <row r="2715" spans="2:16" s="5" customFormat="1" outlineLevel="1">
      <c r="C2715" s="5" t="s">
        <v>43</v>
      </c>
      <c r="D2715" s="1">
        <f>IFERROR(D2716/D2717, D2716)</f>
        <v>0</v>
      </c>
      <c r="E2715" s="1">
        <f>IFERROR(E2716/E2717, E2716)</f>
        <v>0</v>
      </c>
      <c r="F2715" s="1">
        <f>IFERROR(F2716/F2717, F2716)</f>
        <v>0</v>
      </c>
      <c r="G2715" s="1">
        <f>IFERROR(G2716/G2717, G2716)</f>
        <v>0</v>
      </c>
      <c r="H2715" s="1">
        <f>IFERROR(H2716/H2717, H2716)</f>
        <v>0</v>
      </c>
      <c r="I2715" s="1">
        <f>IFERROR(I2716/I2717, I2716)</f>
        <v>0</v>
      </c>
      <c r="J2715" s="1">
        <f>IFERROR(J2716/J2717, J2716)</f>
        <v>0</v>
      </c>
      <c r="K2715" s="1">
        <f>IFERROR(K2716/K2717, K2716)</f>
        <v>0</v>
      </c>
      <c r="L2715" s="1">
        <f>IFERROR(L2716/L2717, L2716)</f>
        <v>0</v>
      </c>
      <c r="M2715" s="1">
        <f>IFERROR(M2716/M2717, M2716)</f>
        <v>0</v>
      </c>
      <c r="N2715" s="1">
        <f>IFERROR(N2716/N2717, N2716)</f>
        <v>0</v>
      </c>
      <c r="O2715" s="1">
        <f>IFERROR(O2716/O2717, O2716)</f>
        <v>0</v>
      </c>
      <c r="P2715" s="1">
        <f>IFERROR(P2716/P2717, P2716)</f>
        <v>0</v>
      </c>
    </row>
    <row r="2716" spans="2:16" outlineLevel="2">
      <c r="C2716" t="s">
        <v>10</v>
      </c>
      <c r="D2716">
        <f>COUNTIF(D2718:D2743, "1")</f>
        <v>0</v>
      </c>
      <c r="E2716">
        <f>COUNTIF(E2718:E2743, "1")</f>
        <v>0</v>
      </c>
      <c r="F2716">
        <f>COUNTIF(F2718:F2743, "1")</f>
        <v>0</v>
      </c>
      <c r="G2716">
        <f>COUNTIF(G2718:G2743, "1")</f>
        <v>0</v>
      </c>
      <c r="H2716">
        <f>COUNTIF(H2718:H2743, "1")</f>
        <v>0</v>
      </c>
      <c r="I2716">
        <f>COUNTIF(I2718:I2743, "1")</f>
        <v>0</v>
      </c>
      <c r="J2716">
        <f>COUNTIF(J2718:J2743, "1")</f>
        <v>0</v>
      </c>
      <c r="K2716">
        <f>COUNTIF(K2718:K2743, "1")</f>
        <v>0</v>
      </c>
      <c r="L2716">
        <f>COUNTIF(L2718:L2743, "1")</f>
        <v>0</v>
      </c>
      <c r="M2716">
        <f>COUNTIF(M2718:M2743, "1")</f>
        <v>0</v>
      </c>
      <c r="N2716">
        <f>COUNTIF(N2718:N2743, "1")</f>
        <v>0</v>
      </c>
      <c r="O2716">
        <f>COUNTIF(O2718:O2743, "1")</f>
        <v>0</v>
      </c>
      <c r="P2716">
        <f>COUNTIF(P2718:P2743, "1")</f>
        <v>0</v>
      </c>
    </row>
    <row r="2717" spans="2:16" outlineLevel="2">
      <c r="C2717" t="s">
        <v>12</v>
      </c>
      <c r="D2717">
        <f>COUNTIF(D2718:D2743, "0")</f>
        <v>0</v>
      </c>
      <c r="E2717">
        <f>COUNTIF(E2718:E2743, "0")</f>
        <v>0</v>
      </c>
      <c r="F2717">
        <f>COUNTIF(F2718:F2743, "0")</f>
        <v>0</v>
      </c>
      <c r="G2717">
        <f>COUNTIF(G2718:G2743, "0")</f>
        <v>0</v>
      </c>
      <c r="H2717">
        <f>COUNTIF(H2718:H2743, "0")</f>
        <v>0</v>
      </c>
      <c r="I2717">
        <f>COUNTIF(I2718:I2743, "0")</f>
        <v>0</v>
      </c>
      <c r="J2717">
        <f>COUNTIF(J2718:J2743, "0")</f>
        <v>0</v>
      </c>
      <c r="K2717">
        <f>COUNTIF(K2718:K2743, "0")</f>
        <v>0</v>
      </c>
      <c r="L2717">
        <f>COUNTIF(L2718:L2743, "0")</f>
        <v>0</v>
      </c>
      <c r="M2717">
        <f>COUNTIF(M2718:M2743, "0")</f>
        <v>0</v>
      </c>
      <c r="N2717">
        <f>COUNTIF(N2718:N2743, "0")</f>
        <v>0</v>
      </c>
      <c r="O2717">
        <f>COUNTIF(O2718:O2743, "0")</f>
        <v>0</v>
      </c>
      <c r="P2717">
        <f>COUNTIF(P2718:P2743, "0")</f>
        <v>0</v>
      </c>
    </row>
    <row r="2718" spans="2:16" outlineLevel="2">
      <c r="B2718" t="s">
        <v>44</v>
      </c>
      <c r="C2718" t="s">
        <v>25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2:16" outlineLevel="2">
      <c r="B2719" t="s">
        <v>44</v>
      </c>
      <c r="C2719" t="s">
        <v>26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2:16" outlineLevel="2">
      <c r="B2720" t="s">
        <v>44</v>
      </c>
      <c r="C2720" t="s">
        <v>27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2:16" outlineLevel="2">
      <c r="B2721" t="s">
        <v>44</v>
      </c>
      <c r="C2721" t="s">
        <v>28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2:16" outlineLevel="2">
      <c r="B2722" t="s">
        <v>44</v>
      </c>
      <c r="C2722" t="s">
        <v>48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2:16" outlineLevel="2">
      <c r="B2723" t="s">
        <v>44</v>
      </c>
      <c r="C2723" t="s">
        <v>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1</v>
      </c>
      <c r="P2723">
        <v>0</v>
      </c>
    </row>
    <row r="2724" spans="2:16" outlineLevel="2">
      <c r="B2724" t="s">
        <v>44</v>
      </c>
      <c r="C2724" t="s">
        <v>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</row>
    <row r="2725" spans="2:16" outlineLevel="2">
      <c r="B2725" t="s">
        <v>44</v>
      </c>
      <c r="C2725" t="s">
        <v>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</row>
    <row r="2726" spans="2:16" outlineLevel="2">
      <c r="B2726" t="s">
        <v>44</v>
      </c>
      <c r="C2726" t="s">
        <v>20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2:16" outlineLevel="2">
      <c r="B2727" t="s">
        <v>44</v>
      </c>
      <c r="C2727" t="s">
        <v>32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</row>
    <row r="2728" spans="2:16" outlineLevel="2">
      <c r="B2728" t="s">
        <v>44</v>
      </c>
      <c r="C2728" t="s">
        <v>33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2:16" outlineLevel="2">
      <c r="B2729" t="s">
        <v>44</v>
      </c>
      <c r="C2729" t="s">
        <v>34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2:16" outlineLevel="2">
      <c r="B2730" t="s">
        <v>44</v>
      </c>
      <c r="C2730" t="s">
        <v>35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2:16" outlineLevel="2">
      <c r="B2731" t="s">
        <v>44</v>
      </c>
      <c r="C2731" t="s">
        <v>36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</row>
    <row r="2732" spans="2:16" outlineLevel="2">
      <c r="B2732" t="s">
        <v>44</v>
      </c>
      <c r="C2732" t="s">
        <v>37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2:16" outlineLevel="2">
      <c r="B2733" t="s">
        <v>44</v>
      </c>
      <c r="C2733" t="s">
        <v>38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2:16" outlineLevel="2">
      <c r="B2734" t="s">
        <v>44</v>
      </c>
      <c r="C2734" t="s">
        <v>39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2:16" outlineLevel="2">
      <c r="B2735" t="s">
        <v>44</v>
      </c>
      <c r="C2735" t="s">
        <v>40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</row>
    <row r="2736" spans="2:16" outlineLevel="2">
      <c r="B2736" t="s">
        <v>44</v>
      </c>
      <c r="C2736" t="s">
        <v>41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2:16" outlineLevel="2">
      <c r="B2737" t="s">
        <v>44</v>
      </c>
      <c r="C2737" t="s">
        <v>23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0</v>
      </c>
    </row>
    <row r="2738" spans="2:16" outlineLevel="2">
      <c r="B2738" t="s">
        <v>44</v>
      </c>
      <c r="C2738" t="s">
        <v>23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</row>
    <row r="2739" spans="2:16" outlineLevel="2">
      <c r="B2739" t="s">
        <v>44</v>
      </c>
      <c r="C2739" t="s">
        <v>42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</row>
    <row r="2740" spans="2:16" outlineLevel="2">
      <c r="B2740" t="s">
        <v>44</v>
      </c>
      <c r="C2740" t="s">
        <v>50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1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2:16" outlineLevel="2">
      <c r="B2741" t="s">
        <v>44</v>
      </c>
      <c r="C2741" t="s">
        <v>51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2:16" outlineLevel="2">
      <c r="B2742" t="s">
        <v>44</v>
      </c>
      <c r="C2742" t="s">
        <v>52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</row>
    <row r="2743" spans="2:16" outlineLevel="2">
      <c r="B2743" t="s">
        <v>44</v>
      </c>
      <c r="C2743" t="s">
        <v>52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</row>
    <row r="2744" spans="2:16" s="5" customFormat="1" outlineLevel="1">
      <c r="C2744" s="5" t="s">
        <v>18</v>
      </c>
      <c r="D2744" s="1">
        <f>IFERROR(D2745/D2746, D2745)</f>
        <v>0</v>
      </c>
      <c r="E2744" s="1">
        <f>IFERROR(E2745/E2746, E2745)</f>
        <v>0</v>
      </c>
      <c r="F2744" s="1">
        <f>IFERROR(F2745/F2746, F2745)</f>
        <v>0</v>
      </c>
      <c r="G2744" s="1">
        <f>IFERROR(G2745/G2746, G2745)</f>
        <v>0</v>
      </c>
      <c r="H2744" s="1">
        <f>IFERROR(H2745/H2746, H2745)</f>
        <v>0</v>
      </c>
      <c r="I2744" s="1">
        <f>IFERROR(I2745/I2746, I2745)</f>
        <v>0</v>
      </c>
      <c r="J2744" s="1">
        <f>IFERROR(J2745/J2746, J2745)</f>
        <v>0</v>
      </c>
      <c r="K2744" s="1">
        <f>IFERROR(K2745/K2746, K2745)</f>
        <v>0</v>
      </c>
      <c r="L2744" s="1">
        <f>IFERROR(L2745/L2746, L2745)</f>
        <v>0</v>
      </c>
      <c r="M2744" s="1">
        <f>IFERROR(M2745/M2746, M2745)</f>
        <v>0</v>
      </c>
      <c r="N2744" s="1">
        <f>IFERROR(N2745/N2746, N2745)</f>
        <v>0</v>
      </c>
      <c r="O2744" s="1">
        <f>IFERROR(O2745/O2746, O2745)</f>
        <v>0</v>
      </c>
      <c r="P2744" s="1">
        <f>IFERROR(P2745/P2746, P2745)</f>
        <v>0</v>
      </c>
    </row>
    <row r="2745" spans="2:16" outlineLevel="2">
      <c r="C2745" t="s">
        <v>10</v>
      </c>
      <c r="D2745">
        <f>COUNTIF(D2747:D2769, "1")</f>
        <v>0</v>
      </c>
      <c r="E2745">
        <f>COUNTIF(E2747:E2769, "1")</f>
        <v>0</v>
      </c>
      <c r="F2745">
        <f>COUNTIF(F2747:F2769, "1")</f>
        <v>0</v>
      </c>
      <c r="G2745">
        <f>COUNTIF(G2747:G2769, "1")</f>
        <v>0</v>
      </c>
      <c r="H2745">
        <f>COUNTIF(H2747:H2769, "1")</f>
        <v>0</v>
      </c>
      <c r="I2745">
        <f>COUNTIF(I2747:I2769, "1")</f>
        <v>0</v>
      </c>
      <c r="J2745">
        <f>COUNTIF(J2747:J2769, "1")</f>
        <v>0</v>
      </c>
      <c r="K2745">
        <f>COUNTIF(K2747:K2769, "1")</f>
        <v>0</v>
      </c>
      <c r="L2745">
        <f>COUNTIF(L2747:L2769, "1")</f>
        <v>0</v>
      </c>
      <c r="M2745">
        <f>COUNTIF(M2747:M2769, "1")</f>
        <v>0</v>
      </c>
      <c r="N2745">
        <f>COUNTIF(N2747:N2769, "1")</f>
        <v>0</v>
      </c>
      <c r="O2745">
        <f>COUNTIF(O2747:O2769, "1")</f>
        <v>0</v>
      </c>
      <c r="P2745">
        <f>COUNTIF(P2747:P2769, "1")</f>
        <v>0</v>
      </c>
    </row>
    <row r="2746" spans="2:16" outlineLevel="2">
      <c r="C2746" t="s">
        <v>12</v>
      </c>
      <c r="D2746">
        <f>COUNTIF(D2747:D2769, "0")</f>
        <v>0</v>
      </c>
      <c r="E2746">
        <f>COUNTIF(E2747:E2769, "0")</f>
        <v>0</v>
      </c>
      <c r="F2746">
        <f>COUNTIF(F2747:F2769, "0")</f>
        <v>0</v>
      </c>
      <c r="G2746">
        <f>COUNTIF(G2747:G2769, "0")</f>
        <v>0</v>
      </c>
      <c r="H2746">
        <f>COUNTIF(H2747:H2769, "0")</f>
        <v>0</v>
      </c>
      <c r="I2746">
        <f>COUNTIF(I2747:I2769, "0")</f>
        <v>0</v>
      </c>
      <c r="J2746">
        <f>COUNTIF(J2747:J2769, "0")</f>
        <v>0</v>
      </c>
      <c r="K2746">
        <f>COUNTIF(K2747:K2769, "0")</f>
        <v>0</v>
      </c>
      <c r="L2746">
        <f>COUNTIF(L2747:L2769, "0")</f>
        <v>0</v>
      </c>
      <c r="M2746">
        <f>COUNTIF(M2747:M2769, "0")</f>
        <v>0</v>
      </c>
      <c r="N2746">
        <f>COUNTIF(N2747:N2769, "0")</f>
        <v>0</v>
      </c>
      <c r="O2746">
        <f>COUNTIF(O2747:O2769, "0")</f>
        <v>0</v>
      </c>
      <c r="P2746">
        <f>COUNTIF(P2747:P2769, "0")</f>
        <v>0</v>
      </c>
    </row>
    <row r="2747" spans="2:16" outlineLevel="2">
      <c r="B2747" t="s">
        <v>19</v>
      </c>
      <c r="C2747" t="s">
        <v>25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2:16" outlineLevel="2">
      <c r="B2748" t="s">
        <v>19</v>
      </c>
      <c r="C2748" t="s">
        <v>25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2:16" outlineLevel="2">
      <c r="B2749" t="s">
        <v>19</v>
      </c>
      <c r="C2749" t="s">
        <v>26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</row>
    <row r="2750" spans="2:16" outlineLevel="2">
      <c r="B2750" t="s">
        <v>19</v>
      </c>
      <c r="C2750" t="s">
        <v>27</v>
      </c>
      <c r="D2750">
        <v>1</v>
      </c>
      <c r="E2750">
        <v>1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</row>
    <row r="2751" spans="2:16" outlineLevel="2">
      <c r="B2751" t="s">
        <v>19</v>
      </c>
      <c r="C2751" t="s">
        <v>28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2:16" outlineLevel="2">
      <c r="B2752" t="s">
        <v>19</v>
      </c>
      <c r="C2752" t="s">
        <v>48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</row>
    <row r="2753" spans="2:16" outlineLevel="2">
      <c r="B2753" t="s">
        <v>19</v>
      </c>
      <c r="C2753" t="s">
        <v>29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2:16" outlineLevel="2">
      <c r="B2754" t="s">
        <v>19</v>
      </c>
      <c r="C2754" t="s">
        <v>30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</row>
    <row r="2755" spans="2:16" outlineLevel="2">
      <c r="B2755" t="s">
        <v>19</v>
      </c>
      <c r="C2755" t="s">
        <v>31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2:16" outlineLevel="2">
      <c r="B2756" t="s">
        <v>19</v>
      </c>
      <c r="C2756" t="s">
        <v>20</v>
      </c>
      <c r="D2756">
        <v>0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2:16" outlineLevel="2">
      <c r="B2757" t="s">
        <v>19</v>
      </c>
      <c r="C2757" t="s">
        <v>32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2:16" outlineLevel="2">
      <c r="B2758" t="s">
        <v>19</v>
      </c>
      <c r="C2758" t="s">
        <v>33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2:16" outlineLevel="2">
      <c r="B2759" t="s">
        <v>19</v>
      </c>
      <c r="C2759" t="s">
        <v>35</v>
      </c>
      <c r="D2759">
        <v>1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2:16" outlineLevel="2">
      <c r="B2760" t="s">
        <v>19</v>
      </c>
      <c r="C2760" t="s">
        <v>36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</v>
      </c>
      <c r="P2760">
        <v>0</v>
      </c>
    </row>
    <row r="2761" spans="2:16" outlineLevel="2">
      <c r="B2761" t="s">
        <v>19</v>
      </c>
      <c r="C2761" t="s">
        <v>37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</row>
    <row r="2762" spans="2:16" outlineLevel="2">
      <c r="B2762" t="s">
        <v>19</v>
      </c>
      <c r="C2762" t="s">
        <v>38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2:16" outlineLevel="2">
      <c r="B2763" t="s">
        <v>19</v>
      </c>
      <c r="C2763" t="s">
        <v>39</v>
      </c>
      <c r="D2763">
        <v>1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2:16" outlineLevel="2">
      <c r="B2764" t="s">
        <v>19</v>
      </c>
      <c r="C2764" t="s">
        <v>40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</row>
    <row r="2765" spans="2:16" outlineLevel="2">
      <c r="B2765" t="s">
        <v>19</v>
      </c>
      <c r="C2765" t="s">
        <v>40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</row>
    <row r="2766" spans="2:16" outlineLevel="2">
      <c r="B2766" t="s">
        <v>19</v>
      </c>
      <c r="C2766" t="s">
        <v>23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2:16" outlineLevel="2">
      <c r="B2767" t="s">
        <v>19</v>
      </c>
      <c r="C2767" t="s">
        <v>42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2:16" outlineLevel="2">
      <c r="B2768" t="s">
        <v>19</v>
      </c>
      <c r="C2768" t="s">
        <v>50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2:16" outlineLevel="2">
      <c r="B2769" t="s">
        <v>19</v>
      </c>
      <c r="C2769" t="s">
        <v>51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2:16" s="5" customFormat="1" outlineLevel="1">
      <c r="C2770" s="5" t="s">
        <v>21</v>
      </c>
      <c r="D2770" s="1">
        <f>IFERROR(D2771/D2772, D2771)</f>
        <v>0</v>
      </c>
      <c r="E2770" s="1">
        <f>IFERROR(E2771/E2772, E2771)</f>
        <v>0</v>
      </c>
      <c r="F2770" s="1">
        <f>IFERROR(F2771/F2772, F2771)</f>
        <v>0</v>
      </c>
      <c r="G2770" s="1">
        <f>IFERROR(G2771/G2772, G2771)</f>
        <v>0</v>
      </c>
      <c r="H2770" s="1">
        <f>IFERROR(H2771/H2772, H2771)</f>
        <v>0</v>
      </c>
      <c r="I2770" s="1">
        <f>IFERROR(I2771/I2772, I2771)</f>
        <v>0</v>
      </c>
      <c r="J2770" s="1">
        <f>IFERROR(J2771/J2772, J2771)</f>
        <v>0</v>
      </c>
      <c r="K2770" s="1">
        <f>IFERROR(K2771/K2772, K2771)</f>
        <v>0</v>
      </c>
      <c r="L2770" s="1">
        <f>IFERROR(L2771/L2772, L2771)</f>
        <v>0</v>
      </c>
      <c r="M2770" s="1">
        <f>IFERROR(M2771/M2772, M2771)</f>
        <v>0</v>
      </c>
      <c r="N2770" s="1">
        <f>IFERROR(N2771/N2772, N2771)</f>
        <v>0</v>
      </c>
      <c r="O2770" s="1">
        <f>IFERROR(O2771/O2772, O2771)</f>
        <v>0</v>
      </c>
      <c r="P2770" s="1">
        <f>IFERROR(P2771/P2772, P2771)</f>
        <v>0</v>
      </c>
    </row>
    <row r="2771" spans="2:16" outlineLevel="2">
      <c r="C2771" t="s">
        <v>10</v>
      </c>
      <c r="D2771">
        <f>COUNTIF(D2773:D2794, "1")</f>
        <v>0</v>
      </c>
      <c r="E2771">
        <f>COUNTIF(E2773:E2794, "1")</f>
        <v>0</v>
      </c>
      <c r="F2771">
        <f>COUNTIF(F2773:F2794, "1")</f>
        <v>0</v>
      </c>
      <c r="G2771">
        <f>COUNTIF(G2773:G2794, "1")</f>
        <v>0</v>
      </c>
      <c r="H2771">
        <f>COUNTIF(H2773:H2794, "1")</f>
        <v>0</v>
      </c>
      <c r="I2771">
        <f>COUNTIF(I2773:I2794, "1")</f>
        <v>0</v>
      </c>
      <c r="J2771">
        <f>COUNTIF(J2773:J2794, "1")</f>
        <v>0</v>
      </c>
      <c r="K2771">
        <f>COUNTIF(K2773:K2794, "1")</f>
        <v>0</v>
      </c>
      <c r="L2771">
        <f>COUNTIF(L2773:L2794, "1")</f>
        <v>0</v>
      </c>
      <c r="M2771">
        <f>COUNTIF(M2773:M2794, "1")</f>
        <v>0</v>
      </c>
      <c r="N2771">
        <f>COUNTIF(N2773:N2794, "1")</f>
        <v>0</v>
      </c>
      <c r="O2771">
        <f>COUNTIF(O2773:O2794, "1")</f>
        <v>0</v>
      </c>
      <c r="P2771">
        <f>COUNTIF(P2773:P2794, "1")</f>
        <v>0</v>
      </c>
    </row>
    <row r="2772" spans="2:16" outlineLevel="2">
      <c r="C2772" t="s">
        <v>12</v>
      </c>
      <c r="D2772">
        <f>COUNTIF(D2773:D2794, "0")</f>
        <v>0</v>
      </c>
      <c r="E2772">
        <f>COUNTIF(E2773:E2794, "0")</f>
        <v>0</v>
      </c>
      <c r="F2772">
        <f>COUNTIF(F2773:F2794, "0")</f>
        <v>0</v>
      </c>
      <c r="G2772">
        <f>COUNTIF(G2773:G2794, "0")</f>
        <v>0</v>
      </c>
      <c r="H2772">
        <f>COUNTIF(H2773:H2794, "0")</f>
        <v>0</v>
      </c>
      <c r="I2772">
        <f>COUNTIF(I2773:I2794, "0")</f>
        <v>0</v>
      </c>
      <c r="J2772">
        <f>COUNTIF(J2773:J2794, "0")</f>
        <v>0</v>
      </c>
      <c r="K2772">
        <f>COUNTIF(K2773:K2794, "0")</f>
        <v>0</v>
      </c>
      <c r="L2772">
        <f>COUNTIF(L2773:L2794, "0")</f>
        <v>0</v>
      </c>
      <c r="M2772">
        <f>COUNTIF(M2773:M2794, "0")</f>
        <v>0</v>
      </c>
      <c r="N2772">
        <f>COUNTIF(N2773:N2794, "0")</f>
        <v>0</v>
      </c>
      <c r="O2772">
        <f>COUNTIF(O2773:O2794, "0")</f>
        <v>0</v>
      </c>
      <c r="P2772">
        <f>COUNTIF(P2773:P2794, "0")</f>
        <v>0</v>
      </c>
    </row>
    <row r="2773" spans="2:16" outlineLevel="2">
      <c r="B2773" t="s">
        <v>22</v>
      </c>
      <c r="C2773" t="s">
        <v>27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2:16" outlineLevel="2">
      <c r="B2774" t="s">
        <v>22</v>
      </c>
      <c r="C2774" t="s">
        <v>28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</row>
    <row r="2775" spans="2:16" outlineLevel="2">
      <c r="B2775" t="s">
        <v>22</v>
      </c>
      <c r="C2775" t="s">
        <v>29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2:16" outlineLevel="2">
      <c r="B2776" t="s">
        <v>22</v>
      </c>
      <c r="C2776" t="s">
        <v>20</v>
      </c>
      <c r="D2776">
        <v>0</v>
      </c>
      <c r="E2776">
        <v>0</v>
      </c>
      <c r="F2776">
        <v>0</v>
      </c>
      <c r="G2776">
        <v>1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</row>
    <row r="2777" spans="2:16" outlineLevel="2">
      <c r="B2777" t="s">
        <v>22</v>
      </c>
      <c r="C2777" t="s">
        <v>32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>
        <v>0</v>
      </c>
    </row>
    <row r="2778" spans="2:16" outlineLevel="2">
      <c r="B2778" t="s">
        <v>22</v>
      </c>
      <c r="C2778" t="s">
        <v>33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2:16" outlineLevel="2">
      <c r="B2779" t="s">
        <v>22</v>
      </c>
      <c r="C2779" t="s">
        <v>34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2:16" outlineLevel="2">
      <c r="B2780" t="s">
        <v>22</v>
      </c>
      <c r="C2780" t="s">
        <v>35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</row>
    <row r="2781" spans="2:16" outlineLevel="2">
      <c r="B2781" t="s">
        <v>22</v>
      </c>
      <c r="C2781" t="s">
        <v>36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2:16" outlineLevel="2">
      <c r="B2782" t="s">
        <v>22</v>
      </c>
      <c r="C2782" t="s">
        <v>37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</row>
    <row r="2783" spans="2:16" outlineLevel="2">
      <c r="B2783" t="s">
        <v>22</v>
      </c>
      <c r="C2783" t="s">
        <v>38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2:16" outlineLevel="2">
      <c r="B2784" t="s">
        <v>22</v>
      </c>
      <c r="C2784" t="s">
        <v>39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</row>
    <row r="2785" spans="2:16" outlineLevel="2">
      <c r="B2785" t="s">
        <v>22</v>
      </c>
      <c r="C2785" t="s">
        <v>40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2:16" outlineLevel="2">
      <c r="B2786" t="s">
        <v>22</v>
      </c>
      <c r="C2786" t="s">
        <v>41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1</v>
      </c>
      <c r="P2786">
        <v>0</v>
      </c>
    </row>
    <row r="2787" spans="2:16" outlineLevel="2">
      <c r="B2787" t="s">
        <v>22</v>
      </c>
      <c r="C2787" t="s">
        <v>23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2:16" outlineLevel="2">
      <c r="B2788" t="s">
        <v>22</v>
      </c>
      <c r="C2788" t="s">
        <v>42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2:16" outlineLevel="2">
      <c r="B2789" t="s">
        <v>22</v>
      </c>
      <c r="C2789" t="s">
        <v>50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2:16" outlineLevel="2">
      <c r="B2790" t="s">
        <v>22</v>
      </c>
      <c r="C2790" t="s">
        <v>51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</row>
    <row r="2791" spans="2:16" outlineLevel="2">
      <c r="B2791" t="s">
        <v>22</v>
      </c>
      <c r="C2791" t="s">
        <v>52</v>
      </c>
      <c r="D2791">
        <v>1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2:16" outlineLevel="2">
      <c r="B2792" t="s">
        <v>22</v>
      </c>
      <c r="C2792" t="s">
        <v>53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2:16" outlineLevel="2">
      <c r="B2793" t="s">
        <v>22</v>
      </c>
      <c r="C2793" t="s">
        <v>54</v>
      </c>
      <c r="D2793">
        <v>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</row>
    <row r="2794" spans="2:16" outlineLevel="2">
      <c r="B2794" t="s">
        <v>22</v>
      </c>
      <c r="C2794" t="s">
        <v>64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</row>
    <row r="2795" spans="2:16" s="3" customFormat="1">
      <c r="B2795" s="3" t="s">
        <v>164</v>
      </c>
      <c r="C2795" s="3" t="s">
        <v>8</v>
      </c>
      <c r="D2795" s="3">
        <f>IFERROR(AVERAGE(D2798,D2819,D2844), 0)</f>
        <v>0</v>
      </c>
      <c r="E2795" s="3">
        <f>IFERROR(AVERAGE(E2798,E2819,E2844), 0)</f>
        <v>0</v>
      </c>
      <c r="F2795" s="3">
        <f>IFERROR(AVERAGE(F2798,F2819,F2844), 0)</f>
        <v>0</v>
      </c>
      <c r="G2795" s="3">
        <f>IFERROR(AVERAGE(G2798,G2819,G2844), 0)</f>
        <v>0</v>
      </c>
      <c r="H2795" s="3">
        <f>IFERROR(AVERAGE(H2798,H2819,H2844), 0)</f>
        <v>0</v>
      </c>
      <c r="I2795" s="3">
        <f>IFERROR(AVERAGE(I2798,I2819,I2844), 0)</f>
        <v>0</v>
      </c>
      <c r="J2795" s="3">
        <f>IFERROR(AVERAGE(J2798,J2819,J2844), 0)</f>
        <v>0</v>
      </c>
      <c r="K2795" s="3">
        <f>IFERROR(AVERAGE(K2798,K2819,K2844), 0)</f>
        <v>0</v>
      </c>
      <c r="L2795" s="3">
        <f>IFERROR(AVERAGE(L2798,L2819,L2844), 0)</f>
        <v>0</v>
      </c>
      <c r="M2795" s="3">
        <f>IFERROR(AVERAGE(M2798,M2819,M2844), 0)</f>
        <v>0</v>
      </c>
      <c r="N2795" s="3">
        <f>IFERROR(AVERAGE(N2798,N2819,N2844), 0)</f>
        <v>0</v>
      </c>
      <c r="O2795" s="3">
        <f>IFERROR(AVERAGE(O2798,O2819,O2844), 0)</f>
        <v>0</v>
      </c>
      <c r="P2795" s="3">
        <f>IFERROR(AVERAGE(P2798,P2819,P2844), 0)</f>
        <v>0</v>
      </c>
    </row>
    <row r="2796" spans="2:16" outlineLevel="2">
      <c r="B2796" s="4" t="s">
        <v>9</v>
      </c>
      <c r="D2796">
        <f>E2799+E2820+E2845</f>
        <v>0</v>
      </c>
      <c r="E2796">
        <f>F2799+F2820+F2845</f>
        <v>0</v>
      </c>
      <c r="F2796">
        <f>G2799+G2820+G2845</f>
        <v>0</v>
      </c>
      <c r="G2796">
        <f>H2799+H2820+H2845</f>
        <v>0</v>
      </c>
      <c r="H2796">
        <f>I2799+I2820+I2845</f>
        <v>0</v>
      </c>
      <c r="I2796">
        <f>J2799+J2820+J2845</f>
        <v>0</v>
      </c>
      <c r="J2796">
        <f>K2799+K2820+K2845</f>
        <v>0</v>
      </c>
      <c r="K2796">
        <f>L2799+L2820+L2845</f>
        <v>0</v>
      </c>
      <c r="L2796">
        <f>M2799+M2820+M2845</f>
        <v>0</v>
      </c>
      <c r="M2796">
        <f>N2799+N2820+N2845</f>
        <v>0</v>
      </c>
      <c r="N2796">
        <f>O2799+O2820+O2845</f>
        <v>0</v>
      </c>
      <c r="O2796">
        <f>P2799+P2820+P2845</f>
        <v>0</v>
      </c>
      <c r="P2796">
        <f>Q2799+Q2820+Q2845</f>
        <v>0</v>
      </c>
    </row>
    <row r="2797" spans="2:16" outlineLevel="2">
      <c r="B2797" s="4" t="s">
        <v>10</v>
      </c>
      <c r="D2797">
        <f>E2800+E2821+E2846</f>
        <v>0</v>
      </c>
      <c r="E2797">
        <f>F2800+F2821+F2846</f>
        <v>0</v>
      </c>
      <c r="F2797">
        <f>G2800+G2821+G2846</f>
        <v>0</v>
      </c>
      <c r="G2797">
        <f>H2800+H2821+H2846</f>
        <v>0</v>
      </c>
      <c r="H2797">
        <f>I2800+I2821+I2846</f>
        <v>0</v>
      </c>
      <c r="I2797">
        <f>J2800+J2821+J2846</f>
        <v>0</v>
      </c>
      <c r="J2797">
        <f>K2800+K2821+K2846</f>
        <v>0</v>
      </c>
      <c r="K2797">
        <f>L2800+L2821+L2846</f>
        <v>0</v>
      </c>
      <c r="L2797">
        <f>M2800+M2821+M2846</f>
        <v>0</v>
      </c>
      <c r="M2797">
        <f>N2800+N2821+N2846</f>
        <v>0</v>
      </c>
      <c r="N2797">
        <f>O2800+O2821+O2846</f>
        <v>0</v>
      </c>
      <c r="O2797">
        <f>P2800+P2821+P2846</f>
        <v>0</v>
      </c>
      <c r="P2797">
        <f>Q2800+Q2821+Q2846</f>
        <v>0</v>
      </c>
    </row>
    <row r="2798" spans="2:16" s="5" customFormat="1" outlineLevel="1">
      <c r="C2798" s="5" t="s">
        <v>15</v>
      </c>
      <c r="D2798" s="1">
        <f>IFERROR(D2799/D2800, D2799)</f>
        <v>0</v>
      </c>
      <c r="E2798" s="1">
        <f>IFERROR(E2799/E2800, E2799)</f>
        <v>0</v>
      </c>
      <c r="F2798" s="1">
        <f>IFERROR(F2799/F2800, F2799)</f>
        <v>0</v>
      </c>
      <c r="G2798" s="1">
        <f>IFERROR(G2799/G2800, G2799)</f>
        <v>0</v>
      </c>
      <c r="H2798" s="1">
        <f>IFERROR(H2799/H2800, H2799)</f>
        <v>0</v>
      </c>
      <c r="I2798" s="1">
        <f>IFERROR(I2799/I2800, I2799)</f>
        <v>0</v>
      </c>
      <c r="J2798" s="1">
        <f>IFERROR(J2799/J2800, J2799)</f>
        <v>0</v>
      </c>
      <c r="K2798" s="1">
        <f>IFERROR(K2799/K2800, K2799)</f>
        <v>0</v>
      </c>
      <c r="L2798" s="1">
        <f>IFERROR(L2799/L2800, L2799)</f>
        <v>0</v>
      </c>
      <c r="M2798" s="1">
        <f>IFERROR(M2799/M2800, M2799)</f>
        <v>0</v>
      </c>
      <c r="N2798" s="1">
        <f>IFERROR(N2799/N2800, N2799)</f>
        <v>0</v>
      </c>
      <c r="O2798" s="1">
        <f>IFERROR(O2799/O2800, O2799)</f>
        <v>0</v>
      </c>
      <c r="P2798" s="1">
        <f>IFERROR(P2799/P2800, P2799)</f>
        <v>0</v>
      </c>
    </row>
    <row r="2799" spans="2:16" outlineLevel="2">
      <c r="C2799" t="s">
        <v>10</v>
      </c>
      <c r="D2799">
        <f>COUNTIF(D2801:D2818, "1")</f>
        <v>0</v>
      </c>
      <c r="E2799">
        <f>COUNTIF(E2801:E2818, "1")</f>
        <v>0</v>
      </c>
      <c r="F2799">
        <f>COUNTIF(F2801:F2818, "1")</f>
        <v>0</v>
      </c>
      <c r="G2799">
        <f>COUNTIF(G2801:G2818, "1")</f>
        <v>0</v>
      </c>
      <c r="H2799">
        <f>COUNTIF(H2801:H2818, "1")</f>
        <v>0</v>
      </c>
      <c r="I2799">
        <f>COUNTIF(I2801:I2818, "1")</f>
        <v>0</v>
      </c>
      <c r="J2799">
        <f>COUNTIF(J2801:J2818, "1")</f>
        <v>0</v>
      </c>
      <c r="K2799">
        <f>COUNTIF(K2801:K2818, "1")</f>
        <v>0</v>
      </c>
      <c r="L2799">
        <f>COUNTIF(L2801:L2818, "1")</f>
        <v>0</v>
      </c>
      <c r="M2799">
        <f>COUNTIF(M2801:M2818, "1")</f>
        <v>0</v>
      </c>
      <c r="N2799">
        <f>COUNTIF(N2801:N2818, "1")</f>
        <v>0</v>
      </c>
      <c r="O2799">
        <f>COUNTIF(O2801:O2818, "1")</f>
        <v>0</v>
      </c>
      <c r="P2799">
        <f>COUNTIF(P2801:P2818, "1")</f>
        <v>0</v>
      </c>
    </row>
    <row r="2800" spans="2:16" outlineLevel="2">
      <c r="C2800" t="s">
        <v>12</v>
      </c>
      <c r="D2800">
        <f>COUNTIF(D2801:D2818, "0")</f>
        <v>0</v>
      </c>
      <c r="E2800">
        <f>COUNTIF(E2801:E2818, "0")</f>
        <v>0</v>
      </c>
      <c r="F2800">
        <f>COUNTIF(F2801:F2818, "0")</f>
        <v>0</v>
      </c>
      <c r="G2800">
        <f>COUNTIF(G2801:G2818, "0")</f>
        <v>0</v>
      </c>
      <c r="H2800">
        <f>COUNTIF(H2801:H2818, "0")</f>
        <v>0</v>
      </c>
      <c r="I2800">
        <f>COUNTIF(I2801:I2818, "0")</f>
        <v>0</v>
      </c>
      <c r="J2800">
        <f>COUNTIF(J2801:J2818, "0")</f>
        <v>0</v>
      </c>
      <c r="K2800">
        <f>COUNTIF(K2801:K2818, "0")</f>
        <v>0</v>
      </c>
      <c r="L2800">
        <f>COUNTIF(L2801:L2818, "0")</f>
        <v>0</v>
      </c>
      <c r="M2800">
        <f>COUNTIF(M2801:M2818, "0")</f>
        <v>0</v>
      </c>
      <c r="N2800">
        <f>COUNTIF(N2801:N2818, "0")</f>
        <v>0</v>
      </c>
      <c r="O2800">
        <f>COUNTIF(O2801:O2818, "0")</f>
        <v>0</v>
      </c>
      <c r="P2800">
        <f>COUNTIF(P2801:P2818, "0")</f>
        <v>0</v>
      </c>
    </row>
    <row r="2801" spans="2:16" outlineLevel="2">
      <c r="B2801" t="s">
        <v>16</v>
      </c>
      <c r="C2801" t="s">
        <v>25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2:16" outlineLevel="2">
      <c r="B2802" t="s">
        <v>16</v>
      </c>
      <c r="C2802" t="s">
        <v>26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2:16" outlineLevel="2">
      <c r="B2803" t="s">
        <v>16</v>
      </c>
      <c r="C2803" t="s">
        <v>27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2:16" outlineLevel="2">
      <c r="B2804" t="s">
        <v>16</v>
      </c>
      <c r="C2804" t="s">
        <v>28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</row>
    <row r="2805" spans="2:16" outlineLevel="2">
      <c r="B2805" t="s">
        <v>16</v>
      </c>
      <c r="C2805" t="s">
        <v>29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</row>
    <row r="2806" spans="2:16" outlineLevel="2">
      <c r="B2806" t="s">
        <v>16</v>
      </c>
      <c r="C2806" t="s">
        <v>29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</row>
    <row r="2807" spans="2:16" outlineLevel="2">
      <c r="B2807" t="s">
        <v>16</v>
      </c>
      <c r="C2807" t="s">
        <v>30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2:16" outlineLevel="2">
      <c r="B2808" t="s">
        <v>16</v>
      </c>
      <c r="C2808" t="s">
        <v>31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2:16" outlineLevel="2">
      <c r="B2809" t="s">
        <v>16</v>
      </c>
      <c r="C2809" t="s">
        <v>20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2:16" outlineLevel="2">
      <c r="B2810" t="s">
        <v>16</v>
      </c>
      <c r="C2810" t="s">
        <v>32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</row>
    <row r="2811" spans="2:16" outlineLevel="2">
      <c r="B2811" t="s">
        <v>16</v>
      </c>
      <c r="C2811" t="s">
        <v>33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2:16" outlineLevel="2">
      <c r="B2812" t="s">
        <v>16</v>
      </c>
      <c r="C2812" t="s">
        <v>35</v>
      </c>
      <c r="D2812">
        <v>1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2:16" outlineLevel="2">
      <c r="B2813" t="s">
        <v>16</v>
      </c>
      <c r="C2813" t="s">
        <v>36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2:16" outlineLevel="2">
      <c r="B2814" t="s">
        <v>16</v>
      </c>
      <c r="C2814" t="s">
        <v>37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2:16" outlineLevel="2">
      <c r="B2815" t="s">
        <v>16</v>
      </c>
      <c r="C2815" t="s">
        <v>38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</row>
    <row r="2816" spans="2:16" outlineLevel="2">
      <c r="B2816" t="s">
        <v>16</v>
      </c>
      <c r="C2816" t="s">
        <v>39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2:16" outlineLevel="2">
      <c r="B2817" t="s">
        <v>16</v>
      </c>
      <c r="C2817" t="s">
        <v>40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2:16" outlineLevel="2">
      <c r="B2818" t="s">
        <v>16</v>
      </c>
      <c r="C2818" t="s">
        <v>41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2:16" s="5" customFormat="1" outlineLevel="1">
      <c r="C2819" s="5" t="s">
        <v>43</v>
      </c>
      <c r="D2819" s="1">
        <f>IFERROR(D2820/D2821, D2820)</f>
        <v>0</v>
      </c>
      <c r="E2819" s="1">
        <f>IFERROR(E2820/E2821, E2820)</f>
        <v>0</v>
      </c>
      <c r="F2819" s="1">
        <f>IFERROR(F2820/F2821, F2820)</f>
        <v>0</v>
      </c>
      <c r="G2819" s="1">
        <f>IFERROR(G2820/G2821, G2820)</f>
        <v>0</v>
      </c>
      <c r="H2819" s="1">
        <f>IFERROR(H2820/H2821, H2820)</f>
        <v>0</v>
      </c>
      <c r="I2819" s="1">
        <f>IFERROR(I2820/I2821, I2820)</f>
        <v>0</v>
      </c>
      <c r="J2819" s="1">
        <f>IFERROR(J2820/J2821, J2820)</f>
        <v>0</v>
      </c>
      <c r="K2819" s="1">
        <f>IFERROR(K2820/K2821, K2820)</f>
        <v>0</v>
      </c>
      <c r="L2819" s="1">
        <f>IFERROR(L2820/L2821, L2820)</f>
        <v>0</v>
      </c>
      <c r="M2819" s="1">
        <f>IFERROR(M2820/M2821, M2820)</f>
        <v>0</v>
      </c>
      <c r="N2819" s="1">
        <f>IFERROR(N2820/N2821, N2820)</f>
        <v>0</v>
      </c>
      <c r="O2819" s="1">
        <f>IFERROR(O2820/O2821, O2820)</f>
        <v>0</v>
      </c>
      <c r="P2819" s="1">
        <f>IFERROR(P2820/P2821, P2820)</f>
        <v>0</v>
      </c>
    </row>
    <row r="2820" spans="2:16" outlineLevel="2">
      <c r="C2820" t="s">
        <v>10</v>
      </c>
      <c r="D2820">
        <f>COUNTIF(D2822:D2843, "1")</f>
        <v>0</v>
      </c>
      <c r="E2820">
        <f>COUNTIF(E2822:E2843, "1")</f>
        <v>0</v>
      </c>
      <c r="F2820">
        <f>COUNTIF(F2822:F2843, "1")</f>
        <v>0</v>
      </c>
      <c r="G2820">
        <f>COUNTIF(G2822:G2843, "1")</f>
        <v>0</v>
      </c>
      <c r="H2820">
        <f>COUNTIF(H2822:H2843, "1")</f>
        <v>0</v>
      </c>
      <c r="I2820">
        <f>COUNTIF(I2822:I2843, "1")</f>
        <v>0</v>
      </c>
      <c r="J2820">
        <f>COUNTIF(J2822:J2843, "1")</f>
        <v>0</v>
      </c>
      <c r="K2820">
        <f>COUNTIF(K2822:K2843, "1")</f>
        <v>0</v>
      </c>
      <c r="L2820">
        <f>COUNTIF(L2822:L2843, "1")</f>
        <v>0</v>
      </c>
      <c r="M2820">
        <f>COUNTIF(M2822:M2843, "1")</f>
        <v>0</v>
      </c>
      <c r="N2820">
        <f>COUNTIF(N2822:N2843, "1")</f>
        <v>0</v>
      </c>
      <c r="O2820">
        <f>COUNTIF(O2822:O2843, "1")</f>
        <v>0</v>
      </c>
      <c r="P2820">
        <f>COUNTIF(P2822:P2843, "1")</f>
        <v>0</v>
      </c>
    </row>
    <row r="2821" spans="2:16" outlineLevel="2">
      <c r="C2821" t="s">
        <v>12</v>
      </c>
      <c r="D2821">
        <f>COUNTIF(D2822:D2843, "0")</f>
        <v>0</v>
      </c>
      <c r="E2821">
        <f>COUNTIF(E2822:E2843, "0")</f>
        <v>0</v>
      </c>
      <c r="F2821">
        <f>COUNTIF(F2822:F2843, "0")</f>
        <v>0</v>
      </c>
      <c r="G2821">
        <f>COUNTIF(G2822:G2843, "0")</f>
        <v>0</v>
      </c>
      <c r="H2821">
        <f>COUNTIF(H2822:H2843, "0")</f>
        <v>0</v>
      </c>
      <c r="I2821">
        <f>COUNTIF(I2822:I2843, "0")</f>
        <v>0</v>
      </c>
      <c r="J2821">
        <f>COUNTIF(J2822:J2843, "0")</f>
        <v>0</v>
      </c>
      <c r="K2821">
        <f>COUNTIF(K2822:K2843, "0")</f>
        <v>0</v>
      </c>
      <c r="L2821">
        <f>COUNTIF(L2822:L2843, "0")</f>
        <v>0</v>
      </c>
      <c r="M2821">
        <f>COUNTIF(M2822:M2843, "0")</f>
        <v>0</v>
      </c>
      <c r="N2821">
        <f>COUNTIF(N2822:N2843, "0")</f>
        <v>0</v>
      </c>
      <c r="O2821">
        <f>COUNTIF(O2822:O2843, "0")</f>
        <v>0</v>
      </c>
      <c r="P2821">
        <f>COUNTIF(P2822:P2843, "0")</f>
        <v>0</v>
      </c>
    </row>
    <row r="2822" spans="2:16" outlineLevel="2">
      <c r="B2822" t="s">
        <v>44</v>
      </c>
      <c r="C2822" t="s">
        <v>26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2:16" outlineLevel="2">
      <c r="B2823" t="s">
        <v>44</v>
      </c>
      <c r="C2823" t="s">
        <v>27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2:16" outlineLevel="2">
      <c r="B2824" t="s">
        <v>44</v>
      </c>
      <c r="C2824" t="s">
        <v>28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2:16" outlineLevel="2">
      <c r="B2825" t="s">
        <v>44</v>
      </c>
      <c r="C2825" t="s">
        <v>48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</row>
    <row r="2826" spans="2:16" outlineLevel="2">
      <c r="B2826" t="s">
        <v>44</v>
      </c>
      <c r="C2826" t="s">
        <v>29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2:16" outlineLevel="2">
      <c r="B2827" t="s">
        <v>44</v>
      </c>
      <c r="C2827" t="s">
        <v>30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2:16" outlineLevel="2">
      <c r="B2828" t="s">
        <v>44</v>
      </c>
      <c r="C2828" t="s">
        <v>31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</row>
    <row r="2829" spans="2:16" outlineLevel="2">
      <c r="B2829" t="s">
        <v>44</v>
      </c>
      <c r="C2829" t="s">
        <v>33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2:16" outlineLevel="2">
      <c r="B2830" t="s">
        <v>44</v>
      </c>
      <c r="C2830" t="s">
        <v>34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2:16" outlineLevel="2">
      <c r="B2831" t="s">
        <v>44</v>
      </c>
      <c r="C2831" t="s">
        <v>35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</row>
    <row r="2832" spans="2:16" outlineLevel="2">
      <c r="B2832" t="s">
        <v>44</v>
      </c>
      <c r="C2832" t="s">
        <v>36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2:16" outlineLevel="2">
      <c r="B2833" t="s">
        <v>44</v>
      </c>
      <c r="C2833" t="s">
        <v>37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2:16" outlineLevel="2">
      <c r="B2834" t="s">
        <v>44</v>
      </c>
      <c r="C2834" t="s">
        <v>39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2:16" outlineLevel="2">
      <c r="B2835" t="s">
        <v>44</v>
      </c>
      <c r="C2835" t="s">
        <v>40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2:16" outlineLevel="2">
      <c r="B2836" t="s">
        <v>44</v>
      </c>
      <c r="C2836" t="s">
        <v>41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2:16" outlineLevel="2">
      <c r="B2837" t="s">
        <v>44</v>
      </c>
      <c r="C2837" t="s">
        <v>23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</row>
    <row r="2838" spans="2:16" outlineLevel="2">
      <c r="B2838" t="s">
        <v>44</v>
      </c>
      <c r="C2838" t="s">
        <v>42</v>
      </c>
      <c r="D2838">
        <v>0</v>
      </c>
      <c r="E2838">
        <v>0</v>
      </c>
      <c r="F2838">
        <v>1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</row>
    <row r="2839" spans="2:16" outlineLevel="2">
      <c r="B2839" t="s">
        <v>44</v>
      </c>
      <c r="C2839" t="s">
        <v>42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2:16" outlineLevel="2">
      <c r="B2840" t="s">
        <v>44</v>
      </c>
      <c r="C2840" t="s">
        <v>50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2:16" outlineLevel="2">
      <c r="B2841" t="s">
        <v>44</v>
      </c>
      <c r="C2841" t="s">
        <v>51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</row>
    <row r="2842" spans="2:16" outlineLevel="2">
      <c r="B2842" t="s">
        <v>44</v>
      </c>
      <c r="C2842" t="s">
        <v>51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</row>
    <row r="2843" spans="2:16" outlineLevel="2">
      <c r="B2843" t="s">
        <v>44</v>
      </c>
      <c r="C2843" t="s">
        <v>52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2:16" s="5" customFormat="1" outlineLevel="1">
      <c r="C2844" s="5" t="s">
        <v>21</v>
      </c>
      <c r="D2844" s="1">
        <f>IFERROR(D2845/D2846, D2845)</f>
        <v>0</v>
      </c>
      <c r="E2844" s="1">
        <f>IFERROR(E2845/E2846, E2845)</f>
        <v>0</v>
      </c>
      <c r="F2844" s="1">
        <f>IFERROR(F2845/F2846, F2845)</f>
        <v>0</v>
      </c>
      <c r="G2844" s="1">
        <f>IFERROR(G2845/G2846, G2845)</f>
        <v>0</v>
      </c>
      <c r="H2844" s="1">
        <f>IFERROR(H2845/H2846, H2845)</f>
        <v>0</v>
      </c>
      <c r="I2844" s="1">
        <f>IFERROR(I2845/I2846, I2845)</f>
        <v>0</v>
      </c>
      <c r="J2844" s="1">
        <f>IFERROR(J2845/J2846, J2845)</f>
        <v>0</v>
      </c>
      <c r="K2844" s="1">
        <f>IFERROR(K2845/K2846, K2845)</f>
        <v>0</v>
      </c>
      <c r="L2844" s="1">
        <f>IFERROR(L2845/L2846, L2845)</f>
        <v>0</v>
      </c>
      <c r="M2844" s="1">
        <f>IFERROR(M2845/M2846, M2845)</f>
        <v>0</v>
      </c>
      <c r="N2844" s="1">
        <f>IFERROR(N2845/N2846, N2845)</f>
        <v>0</v>
      </c>
      <c r="O2844" s="1">
        <f>IFERROR(O2845/O2846, O2845)</f>
        <v>0</v>
      </c>
      <c r="P2844" s="1">
        <f>IFERROR(P2845/P2846, P2845)</f>
        <v>0</v>
      </c>
    </row>
    <row r="2845" spans="2:16" outlineLevel="2">
      <c r="C2845" t="s">
        <v>10</v>
      </c>
      <c r="D2845">
        <f>COUNTIF(D2847:D2847, "1")</f>
        <v>0</v>
      </c>
      <c r="E2845">
        <f>COUNTIF(E2847:E2847, "1")</f>
        <v>0</v>
      </c>
      <c r="F2845">
        <f>COUNTIF(F2847:F2847, "1")</f>
        <v>0</v>
      </c>
      <c r="G2845">
        <f>COUNTIF(G2847:G2847, "1")</f>
        <v>0</v>
      </c>
      <c r="H2845">
        <f>COUNTIF(H2847:H2847, "1")</f>
        <v>0</v>
      </c>
      <c r="I2845">
        <f>COUNTIF(I2847:I2847, "1")</f>
        <v>0</v>
      </c>
      <c r="J2845">
        <f>COUNTIF(J2847:J2847, "1")</f>
        <v>0</v>
      </c>
      <c r="K2845">
        <f>COUNTIF(K2847:K2847, "1")</f>
        <v>0</v>
      </c>
      <c r="L2845">
        <f>COUNTIF(L2847:L2847, "1")</f>
        <v>0</v>
      </c>
      <c r="M2845">
        <f>COUNTIF(M2847:M2847, "1")</f>
        <v>0</v>
      </c>
      <c r="N2845">
        <f>COUNTIF(N2847:N2847, "1")</f>
        <v>0</v>
      </c>
      <c r="O2845">
        <f>COUNTIF(O2847:O2847, "1")</f>
        <v>0</v>
      </c>
      <c r="P2845">
        <f>COUNTIF(P2847:P2847, "1")</f>
        <v>0</v>
      </c>
    </row>
    <row r="2846" spans="2:16" outlineLevel="2">
      <c r="C2846" t="s">
        <v>12</v>
      </c>
      <c r="D2846">
        <f>COUNTIF(D2847:D2847, "0")</f>
        <v>0</v>
      </c>
      <c r="E2846">
        <f>COUNTIF(E2847:E2847, "0")</f>
        <v>0</v>
      </c>
      <c r="F2846">
        <f>COUNTIF(F2847:F2847, "0")</f>
        <v>0</v>
      </c>
      <c r="G2846">
        <f>COUNTIF(G2847:G2847, "0")</f>
        <v>0</v>
      </c>
      <c r="H2846">
        <f>COUNTIF(H2847:H2847, "0")</f>
        <v>0</v>
      </c>
      <c r="I2846">
        <f>COUNTIF(I2847:I2847, "0")</f>
        <v>0</v>
      </c>
      <c r="J2846">
        <f>COUNTIF(J2847:J2847, "0")</f>
        <v>0</v>
      </c>
      <c r="K2846">
        <f>COUNTIF(K2847:K2847, "0")</f>
        <v>0</v>
      </c>
      <c r="L2846">
        <f>COUNTIF(L2847:L2847, "0")</f>
        <v>0</v>
      </c>
      <c r="M2846">
        <f>COUNTIF(M2847:M2847, "0")</f>
        <v>0</v>
      </c>
      <c r="N2846">
        <f>COUNTIF(N2847:N2847, "0")</f>
        <v>0</v>
      </c>
      <c r="O2846">
        <f>COUNTIF(O2847:O2847, "0")</f>
        <v>0</v>
      </c>
      <c r="P2846">
        <f>COUNTIF(P2847:P2847, "0")</f>
        <v>0</v>
      </c>
    </row>
    <row r="2847" spans="2:16" outlineLevel="2">
      <c r="B2847" t="s">
        <v>22</v>
      </c>
      <c r="C2847" t="s">
        <v>25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2:16" s="3" customFormat="1">
      <c r="B2848" s="3" t="s">
        <v>165</v>
      </c>
      <c r="C2848" s="3" t="s">
        <v>8</v>
      </c>
      <c r="D2848" s="3">
        <f>IFERROR(AVERAGE(D2851,D2880,D2911), 0)</f>
        <v>0</v>
      </c>
      <c r="E2848" s="3">
        <f>IFERROR(AVERAGE(E2851,E2880,E2911), 0)</f>
        <v>0</v>
      </c>
      <c r="F2848" s="3">
        <f>IFERROR(AVERAGE(F2851,F2880,F2911), 0)</f>
        <v>0</v>
      </c>
      <c r="G2848" s="3">
        <f>IFERROR(AVERAGE(G2851,G2880,G2911), 0)</f>
        <v>0</v>
      </c>
      <c r="H2848" s="3">
        <f>IFERROR(AVERAGE(H2851,H2880,H2911), 0)</f>
        <v>0</v>
      </c>
      <c r="I2848" s="3">
        <f>IFERROR(AVERAGE(I2851,I2880,I2911), 0)</f>
        <v>0</v>
      </c>
      <c r="J2848" s="3">
        <f>IFERROR(AVERAGE(J2851,J2880,J2911), 0)</f>
        <v>0</v>
      </c>
      <c r="K2848" s="3">
        <f>IFERROR(AVERAGE(K2851,K2880,K2911), 0)</f>
        <v>0</v>
      </c>
      <c r="L2848" s="3">
        <f>IFERROR(AVERAGE(L2851,L2880,L2911), 0)</f>
        <v>0</v>
      </c>
      <c r="M2848" s="3">
        <f>IFERROR(AVERAGE(M2851,M2880,M2911), 0)</f>
        <v>0</v>
      </c>
      <c r="N2848" s="3">
        <f>IFERROR(AVERAGE(N2851,N2880,N2911), 0)</f>
        <v>0</v>
      </c>
      <c r="O2848" s="3">
        <f>IFERROR(AVERAGE(O2851,O2880,O2911), 0)</f>
        <v>0</v>
      </c>
      <c r="P2848" s="3">
        <f>IFERROR(AVERAGE(P2851,P2880,P2911), 0)</f>
        <v>0</v>
      </c>
    </row>
    <row r="2849" spans="2:16" outlineLevel="2">
      <c r="B2849" s="4" t="s">
        <v>9</v>
      </c>
      <c r="D2849">
        <f>E2852+E2881+E2912</f>
        <v>0</v>
      </c>
      <c r="E2849">
        <f>F2852+F2881+F2912</f>
        <v>0</v>
      </c>
      <c r="F2849">
        <f>G2852+G2881+G2912</f>
        <v>0</v>
      </c>
      <c r="G2849">
        <f>H2852+H2881+H2912</f>
        <v>0</v>
      </c>
      <c r="H2849">
        <f>I2852+I2881+I2912</f>
        <v>0</v>
      </c>
      <c r="I2849">
        <f>J2852+J2881+J2912</f>
        <v>0</v>
      </c>
      <c r="J2849">
        <f>K2852+K2881+K2912</f>
        <v>0</v>
      </c>
      <c r="K2849">
        <f>L2852+L2881+L2912</f>
        <v>0</v>
      </c>
      <c r="L2849">
        <f>M2852+M2881+M2912</f>
        <v>0</v>
      </c>
      <c r="M2849">
        <f>N2852+N2881+N2912</f>
        <v>0</v>
      </c>
      <c r="N2849">
        <f>O2852+O2881+O2912</f>
        <v>0</v>
      </c>
      <c r="O2849">
        <f>P2852+P2881+P2912</f>
        <v>0</v>
      </c>
      <c r="P2849">
        <f>Q2852+Q2881+Q2912</f>
        <v>0</v>
      </c>
    </row>
    <row r="2850" spans="2:16" outlineLevel="2">
      <c r="B2850" s="4" t="s">
        <v>10</v>
      </c>
      <c r="D2850">
        <f>E2853+E2882+E2913</f>
        <v>0</v>
      </c>
      <c r="E2850">
        <f>F2853+F2882+F2913</f>
        <v>0</v>
      </c>
      <c r="F2850">
        <f>G2853+G2882+G2913</f>
        <v>0</v>
      </c>
      <c r="G2850">
        <f>H2853+H2882+H2913</f>
        <v>0</v>
      </c>
      <c r="H2850">
        <f>I2853+I2882+I2913</f>
        <v>0</v>
      </c>
      <c r="I2850">
        <f>J2853+J2882+J2913</f>
        <v>0</v>
      </c>
      <c r="J2850">
        <f>K2853+K2882+K2913</f>
        <v>0</v>
      </c>
      <c r="K2850">
        <f>L2853+L2882+L2913</f>
        <v>0</v>
      </c>
      <c r="L2850">
        <f>M2853+M2882+M2913</f>
        <v>0</v>
      </c>
      <c r="M2850">
        <f>N2853+N2882+N2913</f>
        <v>0</v>
      </c>
      <c r="N2850">
        <f>O2853+O2882+O2913</f>
        <v>0</v>
      </c>
      <c r="O2850">
        <f>P2853+P2882+P2913</f>
        <v>0</v>
      </c>
      <c r="P2850">
        <f>Q2853+Q2882+Q2913</f>
        <v>0</v>
      </c>
    </row>
    <row r="2851" spans="2:16" s="5" customFormat="1" outlineLevel="1">
      <c r="C2851" s="5" t="s">
        <v>15</v>
      </c>
      <c r="D2851" s="1">
        <f>IFERROR(D2852/D2853, D2852)</f>
        <v>0</v>
      </c>
      <c r="E2851" s="1">
        <f>IFERROR(E2852/E2853, E2852)</f>
        <v>0</v>
      </c>
      <c r="F2851" s="1">
        <f>IFERROR(F2852/F2853, F2852)</f>
        <v>0</v>
      </c>
      <c r="G2851" s="1">
        <f>IFERROR(G2852/G2853, G2852)</f>
        <v>0</v>
      </c>
      <c r="H2851" s="1">
        <f>IFERROR(H2852/H2853, H2852)</f>
        <v>0</v>
      </c>
      <c r="I2851" s="1">
        <f>IFERROR(I2852/I2853, I2852)</f>
        <v>0</v>
      </c>
      <c r="J2851" s="1">
        <f>IFERROR(J2852/J2853, J2852)</f>
        <v>0</v>
      </c>
      <c r="K2851" s="1">
        <f>IFERROR(K2852/K2853, K2852)</f>
        <v>0</v>
      </c>
      <c r="L2851" s="1">
        <f>IFERROR(L2852/L2853, L2852)</f>
        <v>0</v>
      </c>
      <c r="M2851" s="1">
        <f>IFERROR(M2852/M2853, M2852)</f>
        <v>0</v>
      </c>
      <c r="N2851" s="1">
        <f>IFERROR(N2852/N2853, N2852)</f>
        <v>0</v>
      </c>
      <c r="O2851" s="1">
        <f>IFERROR(O2852/O2853, O2852)</f>
        <v>0</v>
      </c>
      <c r="P2851" s="1">
        <f>IFERROR(P2852/P2853, P2852)</f>
        <v>0</v>
      </c>
    </row>
    <row r="2852" spans="2:16" outlineLevel="2">
      <c r="C2852" t="s">
        <v>10</v>
      </c>
      <c r="D2852">
        <f>COUNTIF(D2854:D2879, "1")</f>
        <v>0</v>
      </c>
      <c r="E2852">
        <f>COUNTIF(E2854:E2879, "1")</f>
        <v>0</v>
      </c>
      <c r="F2852">
        <f>COUNTIF(F2854:F2879, "1")</f>
        <v>0</v>
      </c>
      <c r="G2852">
        <f>COUNTIF(G2854:G2879, "1")</f>
        <v>0</v>
      </c>
      <c r="H2852">
        <f>COUNTIF(H2854:H2879, "1")</f>
        <v>0</v>
      </c>
      <c r="I2852">
        <f>COUNTIF(I2854:I2879, "1")</f>
        <v>0</v>
      </c>
      <c r="J2852">
        <f>COUNTIF(J2854:J2879, "1")</f>
        <v>0</v>
      </c>
      <c r="K2852">
        <f>COUNTIF(K2854:K2879, "1")</f>
        <v>0</v>
      </c>
      <c r="L2852">
        <f>COUNTIF(L2854:L2879, "1")</f>
        <v>0</v>
      </c>
      <c r="M2852">
        <f>COUNTIF(M2854:M2879, "1")</f>
        <v>0</v>
      </c>
      <c r="N2852">
        <f>COUNTIF(N2854:N2879, "1")</f>
        <v>0</v>
      </c>
      <c r="O2852">
        <f>COUNTIF(O2854:O2879, "1")</f>
        <v>0</v>
      </c>
      <c r="P2852">
        <f>COUNTIF(P2854:P2879, "1")</f>
        <v>0</v>
      </c>
    </row>
    <row r="2853" spans="2:16" outlineLevel="2">
      <c r="C2853" t="s">
        <v>12</v>
      </c>
      <c r="D2853">
        <f>COUNTIF(D2854:D2879, "0")</f>
        <v>0</v>
      </c>
      <c r="E2853">
        <f>COUNTIF(E2854:E2879, "0")</f>
        <v>0</v>
      </c>
      <c r="F2853">
        <f>COUNTIF(F2854:F2879, "0")</f>
        <v>0</v>
      </c>
      <c r="G2853">
        <f>COUNTIF(G2854:G2879, "0")</f>
        <v>0</v>
      </c>
      <c r="H2853">
        <f>COUNTIF(H2854:H2879, "0")</f>
        <v>0</v>
      </c>
      <c r="I2853">
        <f>COUNTIF(I2854:I2879, "0")</f>
        <v>0</v>
      </c>
      <c r="J2853">
        <f>COUNTIF(J2854:J2879, "0")</f>
        <v>0</v>
      </c>
      <c r="K2853">
        <f>COUNTIF(K2854:K2879, "0")</f>
        <v>0</v>
      </c>
      <c r="L2853">
        <f>COUNTIF(L2854:L2879, "0")</f>
        <v>0</v>
      </c>
      <c r="M2853">
        <f>COUNTIF(M2854:M2879, "0")</f>
        <v>0</v>
      </c>
      <c r="N2853">
        <f>COUNTIF(N2854:N2879, "0")</f>
        <v>0</v>
      </c>
      <c r="O2853">
        <f>COUNTIF(O2854:O2879, "0")</f>
        <v>0</v>
      </c>
      <c r="P2853">
        <f>COUNTIF(P2854:P2879, "0")</f>
        <v>0</v>
      </c>
    </row>
    <row r="2854" spans="2:16" outlineLevel="2">
      <c r="B2854" t="s">
        <v>16</v>
      </c>
      <c r="C2854" t="s">
        <v>25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2:16" outlineLevel="2">
      <c r="B2855" t="s">
        <v>16</v>
      </c>
      <c r="C2855" t="s">
        <v>26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2:16" outlineLevel="2">
      <c r="B2856" t="s">
        <v>16</v>
      </c>
      <c r="C2856" t="s">
        <v>28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</row>
    <row r="2857" spans="2:16" outlineLevel="2">
      <c r="B2857" t="s">
        <v>16</v>
      </c>
      <c r="C2857" t="s">
        <v>48</v>
      </c>
      <c r="D2857">
        <v>1</v>
      </c>
      <c r="E2857">
        <v>0</v>
      </c>
      <c r="F2857">
        <v>1</v>
      </c>
      <c r="G2857">
        <v>1</v>
      </c>
      <c r="H2857">
        <v>0</v>
      </c>
      <c r="I2857">
        <v>1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</row>
    <row r="2858" spans="2:16" outlineLevel="2">
      <c r="B2858" t="s">
        <v>16</v>
      </c>
      <c r="C2858" t="s">
        <v>29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2:16" outlineLevel="2">
      <c r="B2859" t="s">
        <v>16</v>
      </c>
      <c r="C2859" t="s">
        <v>30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2:16" outlineLevel="2">
      <c r="B2860" t="s">
        <v>16</v>
      </c>
      <c r="C2860" t="s">
        <v>31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</row>
    <row r="2861" spans="2:16" outlineLevel="2">
      <c r="B2861" t="s">
        <v>16</v>
      </c>
      <c r="C2861" t="s">
        <v>32</v>
      </c>
      <c r="D2861">
        <v>0</v>
      </c>
      <c r="E2861">
        <v>1</v>
      </c>
      <c r="F2861">
        <v>0</v>
      </c>
      <c r="G2861">
        <v>1</v>
      </c>
      <c r="H2861">
        <v>0</v>
      </c>
      <c r="I2861">
        <v>0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</row>
    <row r="2862" spans="2:16" outlineLevel="2">
      <c r="B2862" t="s">
        <v>16</v>
      </c>
      <c r="C2862" t="s">
        <v>34</v>
      </c>
      <c r="D2862">
        <v>0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0</v>
      </c>
    </row>
    <row r="2863" spans="2:16" outlineLevel="2">
      <c r="B2863" t="s">
        <v>16</v>
      </c>
      <c r="C2863" t="s">
        <v>35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</row>
    <row r="2864" spans="2:16" outlineLevel="2">
      <c r="B2864" t="s">
        <v>16</v>
      </c>
      <c r="C2864" t="s">
        <v>36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</row>
    <row r="2865" spans="2:16" outlineLevel="2">
      <c r="B2865" t="s">
        <v>16</v>
      </c>
      <c r="C2865" t="s">
        <v>37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0</v>
      </c>
    </row>
    <row r="2866" spans="2:16" outlineLevel="2">
      <c r="B2866" t="s">
        <v>16</v>
      </c>
      <c r="C2866" t="s">
        <v>38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1</v>
      </c>
      <c r="P2866">
        <v>0</v>
      </c>
    </row>
    <row r="2867" spans="2:16" outlineLevel="2">
      <c r="B2867" t="s">
        <v>16</v>
      </c>
      <c r="C2867" t="s">
        <v>39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2:16" outlineLevel="2">
      <c r="B2868" t="s">
        <v>16</v>
      </c>
      <c r="C2868" t="s">
        <v>39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2:16" outlineLevel="2">
      <c r="B2869" t="s">
        <v>16</v>
      </c>
      <c r="C2869" t="s">
        <v>40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2:16" outlineLevel="2">
      <c r="B2870" t="s">
        <v>16</v>
      </c>
      <c r="C2870" t="s">
        <v>41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2:16" outlineLevel="2">
      <c r="B2871" t="s">
        <v>16</v>
      </c>
      <c r="C2871" t="s">
        <v>23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2:16" outlineLevel="2">
      <c r="B2872" t="s">
        <v>16</v>
      </c>
      <c r="C2872" t="s">
        <v>42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</row>
    <row r="2873" spans="2:16" outlineLevel="2">
      <c r="B2873" t="s">
        <v>16</v>
      </c>
      <c r="C2873" t="s">
        <v>51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2:16" outlineLevel="2">
      <c r="B2874" t="s">
        <v>16</v>
      </c>
      <c r="C2874" t="s">
        <v>52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2:16" outlineLevel="2">
      <c r="B2875" t="s">
        <v>16</v>
      </c>
      <c r="C2875" t="s">
        <v>53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2:16" outlineLevel="2">
      <c r="B2876" t="s">
        <v>16</v>
      </c>
      <c r="C2876" t="s">
        <v>54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2:16" outlineLevel="2">
      <c r="B2877" t="s">
        <v>16</v>
      </c>
      <c r="C2877" t="s">
        <v>64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2:16" outlineLevel="2">
      <c r="B2878" t="s">
        <v>16</v>
      </c>
      <c r="C2878" t="s">
        <v>55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2:16" outlineLevel="2">
      <c r="B2879" t="s">
        <v>16</v>
      </c>
      <c r="C2879" t="s">
        <v>56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2:16" s="5" customFormat="1" outlineLevel="1">
      <c r="C2880" s="5" t="s">
        <v>43</v>
      </c>
      <c r="D2880" s="1">
        <f>IFERROR(D2881/D2882, D2881)</f>
        <v>0</v>
      </c>
      <c r="E2880" s="1">
        <f>IFERROR(E2881/E2882, E2881)</f>
        <v>0</v>
      </c>
      <c r="F2880" s="1">
        <f>IFERROR(F2881/F2882, F2881)</f>
        <v>0</v>
      </c>
      <c r="G2880" s="1">
        <f>IFERROR(G2881/G2882, G2881)</f>
        <v>0</v>
      </c>
      <c r="H2880" s="1">
        <f>IFERROR(H2881/H2882, H2881)</f>
        <v>0</v>
      </c>
      <c r="I2880" s="1">
        <f>IFERROR(I2881/I2882, I2881)</f>
        <v>0</v>
      </c>
      <c r="J2880" s="1">
        <f>IFERROR(J2881/J2882, J2881)</f>
        <v>0</v>
      </c>
      <c r="K2880" s="1">
        <f>IFERROR(K2881/K2882, K2881)</f>
        <v>0</v>
      </c>
      <c r="L2880" s="1">
        <f>IFERROR(L2881/L2882, L2881)</f>
        <v>0</v>
      </c>
      <c r="M2880" s="1">
        <f>IFERROR(M2881/M2882, M2881)</f>
        <v>0</v>
      </c>
      <c r="N2880" s="1">
        <f>IFERROR(N2881/N2882, N2881)</f>
        <v>0</v>
      </c>
      <c r="O2880" s="1">
        <f>IFERROR(O2881/O2882, O2881)</f>
        <v>0</v>
      </c>
      <c r="P2880" s="1">
        <f>IFERROR(P2881/P2882, P2881)</f>
        <v>0</v>
      </c>
    </row>
    <row r="2881" spans="2:16" outlineLevel="2">
      <c r="C2881" t="s">
        <v>10</v>
      </c>
      <c r="D2881">
        <f>COUNTIF(D2883:D2910, "1")</f>
        <v>0</v>
      </c>
      <c r="E2881">
        <f>COUNTIF(E2883:E2910, "1")</f>
        <v>0</v>
      </c>
      <c r="F2881">
        <f>COUNTIF(F2883:F2910, "1")</f>
        <v>0</v>
      </c>
      <c r="G2881">
        <f>COUNTIF(G2883:G2910, "1")</f>
        <v>0</v>
      </c>
      <c r="H2881">
        <f>COUNTIF(H2883:H2910, "1")</f>
        <v>0</v>
      </c>
      <c r="I2881">
        <f>COUNTIF(I2883:I2910, "1")</f>
        <v>0</v>
      </c>
      <c r="J2881">
        <f>COUNTIF(J2883:J2910, "1")</f>
        <v>0</v>
      </c>
      <c r="K2881">
        <f>COUNTIF(K2883:K2910, "1")</f>
        <v>0</v>
      </c>
      <c r="L2881">
        <f>COUNTIF(L2883:L2910, "1")</f>
        <v>0</v>
      </c>
      <c r="M2881">
        <f>COUNTIF(M2883:M2910, "1")</f>
        <v>0</v>
      </c>
      <c r="N2881">
        <f>COUNTIF(N2883:N2910, "1")</f>
        <v>0</v>
      </c>
      <c r="O2881">
        <f>COUNTIF(O2883:O2910, "1")</f>
        <v>0</v>
      </c>
      <c r="P2881">
        <f>COUNTIF(P2883:P2910, "1")</f>
        <v>0</v>
      </c>
    </row>
    <row r="2882" spans="2:16" outlineLevel="2">
      <c r="C2882" t="s">
        <v>12</v>
      </c>
      <c r="D2882">
        <f>COUNTIF(D2883:D2910, "0")</f>
        <v>0</v>
      </c>
      <c r="E2882">
        <f>COUNTIF(E2883:E2910, "0")</f>
        <v>0</v>
      </c>
      <c r="F2882">
        <f>COUNTIF(F2883:F2910, "0")</f>
        <v>0</v>
      </c>
      <c r="G2882">
        <f>COUNTIF(G2883:G2910, "0")</f>
        <v>0</v>
      </c>
      <c r="H2882">
        <f>COUNTIF(H2883:H2910, "0")</f>
        <v>0</v>
      </c>
      <c r="I2882">
        <f>COUNTIF(I2883:I2910, "0")</f>
        <v>0</v>
      </c>
      <c r="J2882">
        <f>COUNTIF(J2883:J2910, "0")</f>
        <v>0</v>
      </c>
      <c r="K2882">
        <f>COUNTIF(K2883:K2910, "0")</f>
        <v>0</v>
      </c>
      <c r="L2882">
        <f>COUNTIF(L2883:L2910, "0")</f>
        <v>0</v>
      </c>
      <c r="M2882">
        <f>COUNTIF(M2883:M2910, "0")</f>
        <v>0</v>
      </c>
      <c r="N2882">
        <f>COUNTIF(N2883:N2910, "0")</f>
        <v>0</v>
      </c>
      <c r="O2882">
        <f>COUNTIF(O2883:O2910, "0")</f>
        <v>0</v>
      </c>
      <c r="P2882">
        <f>COUNTIF(P2883:P2910, "0")</f>
        <v>0</v>
      </c>
    </row>
    <row r="2883" spans="2:16" outlineLevel="2">
      <c r="B2883" t="s">
        <v>44</v>
      </c>
      <c r="C2883" t="s">
        <v>25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</row>
    <row r="2884" spans="2:16" outlineLevel="2">
      <c r="B2884" t="s">
        <v>44</v>
      </c>
      <c r="C2884" t="s">
        <v>26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2:16" outlineLevel="2">
      <c r="B2885" t="s">
        <v>44</v>
      </c>
      <c r="C2885" t="s">
        <v>28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2:16" outlineLevel="2">
      <c r="B2886" t="s">
        <v>44</v>
      </c>
      <c r="C2886" t="s">
        <v>48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2:16" outlineLevel="2">
      <c r="B2887" t="s">
        <v>44</v>
      </c>
      <c r="C2887" t="s">
        <v>29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2:16" outlineLevel="2">
      <c r="B2888" t="s">
        <v>44</v>
      </c>
      <c r="C2888" t="s">
        <v>30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</row>
    <row r="2889" spans="2:16" outlineLevel="2">
      <c r="B2889" t="s">
        <v>44</v>
      </c>
      <c r="C2889" t="s">
        <v>31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</row>
    <row r="2890" spans="2:16" outlineLevel="2">
      <c r="B2890" t="s">
        <v>44</v>
      </c>
      <c r="C2890" t="s">
        <v>20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2:16" outlineLevel="2">
      <c r="B2891" t="s">
        <v>44</v>
      </c>
      <c r="C2891" t="s">
        <v>32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2:16" outlineLevel="2">
      <c r="B2892" t="s">
        <v>44</v>
      </c>
      <c r="C2892" t="s">
        <v>33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</row>
    <row r="2893" spans="2:16" outlineLevel="2">
      <c r="B2893" t="s">
        <v>44</v>
      </c>
      <c r="C2893" t="s">
        <v>34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2:16" outlineLevel="2">
      <c r="B2894" t="s">
        <v>44</v>
      </c>
      <c r="C2894" t="s">
        <v>35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2:16" outlineLevel="2">
      <c r="B2895" t="s">
        <v>44</v>
      </c>
      <c r="C2895" t="s">
        <v>36</v>
      </c>
      <c r="D2895">
        <v>0</v>
      </c>
      <c r="E2895">
        <v>1</v>
      </c>
      <c r="F2895">
        <v>1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2:16" outlineLevel="2">
      <c r="B2896" t="s">
        <v>44</v>
      </c>
      <c r="C2896" t="s">
        <v>36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2:16" outlineLevel="2">
      <c r="B2897" t="s">
        <v>44</v>
      </c>
      <c r="C2897" t="s">
        <v>37</v>
      </c>
      <c r="D2897">
        <v>1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1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</row>
    <row r="2898" spans="2:16" outlineLevel="2">
      <c r="B2898" t="s">
        <v>44</v>
      </c>
      <c r="C2898" t="s">
        <v>38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2:16" outlineLevel="2">
      <c r="B2899" t="s">
        <v>44</v>
      </c>
      <c r="C2899" t="s">
        <v>39</v>
      </c>
      <c r="D2899">
        <v>0</v>
      </c>
      <c r="E2899">
        <v>0</v>
      </c>
      <c r="F2899">
        <v>1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</row>
    <row r="2900" spans="2:16" outlineLevel="2">
      <c r="B2900" t="s">
        <v>44</v>
      </c>
      <c r="C2900" t="s">
        <v>39</v>
      </c>
      <c r="D2900">
        <v>0</v>
      </c>
      <c r="E2900">
        <v>0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</row>
    <row r="2901" spans="2:16" outlineLevel="2">
      <c r="B2901" t="s">
        <v>44</v>
      </c>
      <c r="C2901" t="s">
        <v>40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2:16" outlineLevel="2">
      <c r="B2902" t="s">
        <v>44</v>
      </c>
      <c r="C2902" t="s">
        <v>40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2:16" outlineLevel="2">
      <c r="B2903" t="s">
        <v>44</v>
      </c>
      <c r="C2903" t="s">
        <v>23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2:16" outlineLevel="2">
      <c r="B2904" t="s">
        <v>44</v>
      </c>
      <c r="C2904" t="s">
        <v>42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</row>
    <row r="2905" spans="2:16" outlineLevel="2">
      <c r="B2905" t="s">
        <v>44</v>
      </c>
      <c r="C2905" t="s">
        <v>50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2:16" outlineLevel="2">
      <c r="B2906" t="s">
        <v>44</v>
      </c>
      <c r="C2906" t="s">
        <v>50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2:16" outlineLevel="2">
      <c r="B2907" t="s">
        <v>44</v>
      </c>
      <c r="C2907" t="s">
        <v>51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</row>
    <row r="2908" spans="2:16" outlineLevel="2">
      <c r="B2908" t="s">
        <v>44</v>
      </c>
      <c r="C2908" t="s">
        <v>52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2:16" outlineLevel="2">
      <c r="B2909" t="s">
        <v>44</v>
      </c>
      <c r="C2909" t="s">
        <v>53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</row>
    <row r="2910" spans="2:16" outlineLevel="2">
      <c r="B2910" t="s">
        <v>44</v>
      </c>
      <c r="C2910" t="s">
        <v>54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2:16" s="5" customFormat="1" outlineLevel="1">
      <c r="C2911" s="5" t="s">
        <v>21</v>
      </c>
      <c r="D2911" s="1">
        <f>IFERROR(D2912/D2913, D2912)</f>
        <v>0</v>
      </c>
      <c r="E2911" s="1">
        <f>IFERROR(E2912/E2913, E2912)</f>
        <v>0</v>
      </c>
      <c r="F2911" s="1">
        <f>IFERROR(F2912/F2913, F2912)</f>
        <v>0</v>
      </c>
      <c r="G2911" s="1">
        <f>IFERROR(G2912/G2913, G2912)</f>
        <v>0</v>
      </c>
      <c r="H2911" s="1">
        <f>IFERROR(H2912/H2913, H2912)</f>
        <v>0</v>
      </c>
      <c r="I2911" s="1">
        <f>IFERROR(I2912/I2913, I2912)</f>
        <v>0</v>
      </c>
      <c r="J2911" s="1">
        <f>IFERROR(J2912/J2913, J2912)</f>
        <v>0</v>
      </c>
      <c r="K2911" s="1">
        <f>IFERROR(K2912/K2913, K2912)</f>
        <v>0</v>
      </c>
      <c r="L2911" s="1">
        <f>IFERROR(L2912/L2913, L2912)</f>
        <v>0</v>
      </c>
      <c r="M2911" s="1">
        <f>IFERROR(M2912/M2913, M2912)</f>
        <v>0</v>
      </c>
      <c r="N2911" s="1">
        <f>IFERROR(N2912/N2913, N2912)</f>
        <v>0</v>
      </c>
      <c r="O2911" s="1">
        <f>IFERROR(O2912/O2913, O2912)</f>
        <v>0</v>
      </c>
      <c r="P2911" s="1">
        <f>IFERROR(P2912/P2913, P2912)</f>
        <v>0</v>
      </c>
    </row>
    <row r="2912" spans="2:16" outlineLevel="2">
      <c r="C2912" t="s">
        <v>10</v>
      </c>
      <c r="D2912">
        <f>COUNTIF(D2914:D2934, "1")</f>
        <v>0</v>
      </c>
      <c r="E2912">
        <f>COUNTIF(E2914:E2934, "1")</f>
        <v>0</v>
      </c>
      <c r="F2912">
        <f>COUNTIF(F2914:F2934, "1")</f>
        <v>0</v>
      </c>
      <c r="G2912">
        <f>COUNTIF(G2914:G2934, "1")</f>
        <v>0</v>
      </c>
      <c r="H2912">
        <f>COUNTIF(H2914:H2934, "1")</f>
        <v>0</v>
      </c>
      <c r="I2912">
        <f>COUNTIF(I2914:I2934, "1")</f>
        <v>0</v>
      </c>
      <c r="J2912">
        <f>COUNTIF(J2914:J2934, "1")</f>
        <v>0</v>
      </c>
      <c r="K2912">
        <f>COUNTIF(K2914:K2934, "1")</f>
        <v>0</v>
      </c>
      <c r="L2912">
        <f>COUNTIF(L2914:L2934, "1")</f>
        <v>0</v>
      </c>
      <c r="M2912">
        <f>COUNTIF(M2914:M2934, "1")</f>
        <v>0</v>
      </c>
      <c r="N2912">
        <f>COUNTIF(N2914:N2934, "1")</f>
        <v>0</v>
      </c>
      <c r="O2912">
        <f>COUNTIF(O2914:O2934, "1")</f>
        <v>0</v>
      </c>
      <c r="P2912">
        <f>COUNTIF(P2914:P2934, "1")</f>
        <v>0</v>
      </c>
    </row>
    <row r="2913" spans="2:16" outlineLevel="2">
      <c r="C2913" t="s">
        <v>12</v>
      </c>
      <c r="D2913">
        <f>COUNTIF(D2914:D2934, "0")</f>
        <v>0</v>
      </c>
      <c r="E2913">
        <f>COUNTIF(E2914:E2934, "0")</f>
        <v>0</v>
      </c>
      <c r="F2913">
        <f>COUNTIF(F2914:F2934, "0")</f>
        <v>0</v>
      </c>
      <c r="G2913">
        <f>COUNTIF(G2914:G2934, "0")</f>
        <v>0</v>
      </c>
      <c r="H2913">
        <f>COUNTIF(H2914:H2934, "0")</f>
        <v>0</v>
      </c>
      <c r="I2913">
        <f>COUNTIF(I2914:I2934, "0")</f>
        <v>0</v>
      </c>
      <c r="J2913">
        <f>COUNTIF(J2914:J2934, "0")</f>
        <v>0</v>
      </c>
      <c r="K2913">
        <f>COUNTIF(K2914:K2934, "0")</f>
        <v>0</v>
      </c>
      <c r="L2913">
        <f>COUNTIF(L2914:L2934, "0")</f>
        <v>0</v>
      </c>
      <c r="M2913">
        <f>COUNTIF(M2914:M2934, "0")</f>
        <v>0</v>
      </c>
      <c r="N2913">
        <f>COUNTIF(N2914:N2934, "0")</f>
        <v>0</v>
      </c>
      <c r="O2913">
        <f>COUNTIF(O2914:O2934, "0")</f>
        <v>0</v>
      </c>
      <c r="P2913">
        <f>COUNTIF(P2914:P2934, "0")</f>
        <v>0</v>
      </c>
    </row>
    <row r="2914" spans="2:16" outlineLevel="2">
      <c r="B2914" t="s">
        <v>22</v>
      </c>
      <c r="C2914" t="s">
        <v>25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</row>
    <row r="2915" spans="2:16" outlineLevel="2">
      <c r="B2915" t="s">
        <v>22</v>
      </c>
      <c r="C2915" t="s">
        <v>26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1</v>
      </c>
      <c r="P2915">
        <v>0</v>
      </c>
    </row>
    <row r="2916" spans="2:16" outlineLevel="2">
      <c r="B2916" t="s">
        <v>22</v>
      </c>
      <c r="C2916" t="s">
        <v>28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</row>
    <row r="2917" spans="2:16" outlineLevel="2">
      <c r="B2917" t="s">
        <v>22</v>
      </c>
      <c r="C2917" t="s">
        <v>48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2:16" outlineLevel="2">
      <c r="B2918" t="s">
        <v>22</v>
      </c>
      <c r="C2918" t="s">
        <v>30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2:16" outlineLevel="2">
      <c r="B2919" t="s">
        <v>22</v>
      </c>
      <c r="C2919" t="s">
        <v>31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2:16" outlineLevel="2">
      <c r="B2920" t="s">
        <v>22</v>
      </c>
      <c r="C2920" t="s">
        <v>20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0</v>
      </c>
    </row>
    <row r="2921" spans="2:16" outlineLevel="2">
      <c r="B2921" t="s">
        <v>22</v>
      </c>
      <c r="C2921" t="s">
        <v>33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</row>
    <row r="2922" spans="2:16" outlineLevel="2">
      <c r="B2922" t="s">
        <v>22</v>
      </c>
      <c r="C2922" t="s">
        <v>33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</row>
    <row r="2923" spans="2:16" outlineLevel="2">
      <c r="B2923" t="s">
        <v>22</v>
      </c>
      <c r="C2923" t="s">
        <v>34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</row>
    <row r="2924" spans="2:16" outlineLevel="2">
      <c r="B2924" t="s">
        <v>22</v>
      </c>
      <c r="C2924" t="s">
        <v>35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2:16" outlineLevel="2">
      <c r="B2925" t="s">
        <v>22</v>
      </c>
      <c r="C2925" t="s">
        <v>36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</row>
    <row r="2926" spans="2:16" outlineLevel="2">
      <c r="B2926" t="s">
        <v>22</v>
      </c>
      <c r="C2926" t="s">
        <v>37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0</v>
      </c>
    </row>
    <row r="2927" spans="2:16" outlineLevel="2">
      <c r="B2927" t="s">
        <v>22</v>
      </c>
      <c r="C2927" t="s">
        <v>38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2:16" outlineLevel="2">
      <c r="B2928" t="s">
        <v>22</v>
      </c>
      <c r="C2928" t="s">
        <v>39</v>
      </c>
      <c r="D2928">
        <v>0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</row>
    <row r="2929" spans="2:16" outlineLevel="2">
      <c r="B2929" t="s">
        <v>22</v>
      </c>
      <c r="C2929" t="s">
        <v>40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</row>
    <row r="2930" spans="2:16" outlineLevel="2">
      <c r="B2930" t="s">
        <v>22</v>
      </c>
      <c r="C2930" t="s">
        <v>23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</row>
    <row r="2931" spans="2:16" outlineLevel="2">
      <c r="B2931" t="s">
        <v>22</v>
      </c>
      <c r="C2931" t="s">
        <v>42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2:16" outlineLevel="2">
      <c r="B2932" t="s">
        <v>22</v>
      </c>
      <c r="C2932" t="s">
        <v>50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2:16" outlineLevel="2">
      <c r="B2933" t="s">
        <v>22</v>
      </c>
      <c r="C2933" t="s">
        <v>51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2:16" outlineLevel="2">
      <c r="B2934" t="s">
        <v>22</v>
      </c>
      <c r="C2934" t="s">
        <v>52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2:16" s="2" customFormat="1">
      <c r="B2935" s="2" t="s">
        <v>166</v>
      </c>
      <c r="D2935" s="2">
        <f>IFERROR(AVERAGE(D2938,D2974,D3046,D3053,D3069,D3078,D3087,D3099,D3107,D3120,D3131), 0)</f>
        <v>0</v>
      </c>
      <c r="E2935" s="2">
        <f>IFERROR(AVERAGE(E2938,E2974,E3046,E3053,E3069,E3078,E3087,E3099,E3107,E3120,E3131), 0)</f>
        <v>0</v>
      </c>
      <c r="F2935" s="2">
        <f>IFERROR(AVERAGE(F2938,F2974,F3046,F3053,F3069,F3078,F3087,F3099,F3107,F3120,F3131), 0)</f>
        <v>0</v>
      </c>
      <c r="G2935" s="2">
        <f>IFERROR(AVERAGE(G2938,G2974,G3046,G3053,G3069,G3078,G3087,G3099,G3107,G3120,G3131), 0)</f>
        <v>0</v>
      </c>
      <c r="H2935" s="2">
        <f>IFERROR(AVERAGE(H2938,H2974,H3046,H3053,H3069,H3078,H3087,H3099,H3107,H3120,H3131), 0)</f>
        <v>0</v>
      </c>
      <c r="I2935" s="2">
        <f>IFERROR(AVERAGE(I2938,I2974,I3046,I3053,I3069,I3078,I3087,I3099,I3107,I3120,I3131), 0)</f>
        <v>0</v>
      </c>
      <c r="J2935" s="2">
        <f>IFERROR(AVERAGE(J2938,J2974,J3046,J3053,J3069,J3078,J3087,J3099,J3107,J3120,J3131), 0)</f>
        <v>0</v>
      </c>
      <c r="K2935" s="2">
        <f>IFERROR(AVERAGE(K2938,K2974,K3046,K3053,K3069,K3078,K3087,K3099,K3107,K3120,K3131), 0)</f>
        <v>0</v>
      </c>
      <c r="L2935" s="2">
        <f>IFERROR(AVERAGE(L2938,L2974,L3046,L3053,L3069,L3078,L3087,L3099,L3107,L3120,L3131), 0)</f>
        <v>0</v>
      </c>
      <c r="M2935" s="2">
        <f>IFERROR(AVERAGE(M2938,M2974,M3046,M3053,M3069,M3078,M3087,M3099,M3107,M3120,M3131), 0)</f>
        <v>0</v>
      </c>
      <c r="N2935" s="2">
        <f>IFERROR(AVERAGE(N2938,N2974,N3046,N3053,N3069,N3078,N3087,N3099,N3107,N3120,N3131), 0)</f>
        <v>0</v>
      </c>
      <c r="O2935" s="2">
        <f>IFERROR(AVERAGE(O2938,O2974,O3046,O3053,O3069,O3078,O3087,O3099,O3107,O3120,O3131), 0)</f>
        <v>0</v>
      </c>
      <c r="P2935" s="2">
        <f>IFERROR(AVERAGE(P2938,P2974,P3046,P3053,P3069,P3078,P3087,P3099,P3107,P3120,P3131), 0)</f>
        <v>0</v>
      </c>
    </row>
    <row r="2936" spans="2:16" outlineLevel="2">
      <c r="B2936" t="s">
        <v>3</v>
      </c>
      <c r="D2936">
        <f>D2939+D2975+D3047+D3054+D3070+D3079+D3088+D3100+D3108+D3121+D3132</f>
        <v>0</v>
      </c>
      <c r="E2936">
        <f>E2939+E2975+E3047+E3054+E3070+E3079+E3088+E3100+E3108+E3121+E3132</f>
        <v>0</v>
      </c>
      <c r="F2936">
        <f>F2939+F2975+F3047+F3054+F3070+F3079+F3088+F3100+F3108+F3121+F3132</f>
        <v>0</v>
      </c>
      <c r="G2936">
        <f>G2939+G2975+G3047+G3054+G3070+G3079+G3088+G3100+G3108+G3121+G3132</f>
        <v>0</v>
      </c>
      <c r="H2936">
        <f>H2939+H2975+H3047+H3054+H3070+H3079+H3088+H3100+H3108+H3121+H3132</f>
        <v>0</v>
      </c>
      <c r="I2936">
        <f>I2939+I2975+I3047+I3054+I3070+I3079+I3088+I3100+I3108+I3121+I3132</f>
        <v>0</v>
      </c>
      <c r="J2936">
        <f>J2939+J2975+J3047+J3054+J3070+J3079+J3088+J3100+J3108+J3121+J3132</f>
        <v>0</v>
      </c>
      <c r="K2936">
        <f>K2939+K2975+K3047+K3054+K3070+K3079+K3088+K3100+K3108+K3121+K3132</f>
        <v>0</v>
      </c>
      <c r="L2936">
        <f>L2939+L2975+L3047+L3054+L3070+L3079+L3088+L3100+L3108+L3121+L3132</f>
        <v>0</v>
      </c>
      <c r="M2936">
        <f>M2939+M2975+M3047+M3054+M3070+M3079+M3088+M3100+M3108+M3121+M3132</f>
        <v>0</v>
      </c>
      <c r="N2936">
        <f>N2939+N2975+N3047+N3054+N3070+N3079+N3088+N3100+N3108+N3121+N3132</f>
        <v>0</v>
      </c>
      <c r="O2936">
        <f>O2939+O2975+O3047+O3054+O3070+O3079+O3088+O3100+O3108+O3121+O3132</f>
        <v>0</v>
      </c>
      <c r="P2936">
        <f>P2939+P2975+P3047+P3054+P3070+P3079+P3088+P3100+P3108+P3121+P3132</f>
        <v>0</v>
      </c>
    </row>
    <row r="2937" spans="2:16" outlineLevel="2">
      <c r="B2937" t="s">
        <v>4</v>
      </c>
      <c r="D2937">
        <f>D2940+D2976+D3048+D3055+D3071+D3080+D3089+D3101+D3109+D3122+D3133</f>
        <v>0</v>
      </c>
      <c r="E2937">
        <f>E2940+E2976+E3048+E3055+E3071+E3080+E3089+E3101+E3109+E3122+E3133</f>
        <v>0</v>
      </c>
      <c r="F2937">
        <f>F2940+F2976+F3048+F3055+F3071+F3080+F3089+F3101+F3109+F3122+F3133</f>
        <v>0</v>
      </c>
      <c r="G2937">
        <f>G2940+G2976+G3048+G3055+G3071+G3080+G3089+G3101+G3109+G3122+G3133</f>
        <v>0</v>
      </c>
      <c r="H2937">
        <f>H2940+H2976+H3048+H3055+H3071+H3080+H3089+H3101+H3109+H3122+H3133</f>
        <v>0</v>
      </c>
      <c r="I2937">
        <f>I2940+I2976+I3048+I3055+I3071+I3080+I3089+I3101+I3109+I3122+I3133</f>
        <v>0</v>
      </c>
      <c r="J2937">
        <f>J2940+J2976+J3048+J3055+J3071+J3080+J3089+J3101+J3109+J3122+J3133</f>
        <v>0</v>
      </c>
      <c r="K2937">
        <f>K2940+K2976+K3048+K3055+K3071+K3080+K3089+K3101+K3109+K3122+K3133</f>
        <v>0</v>
      </c>
      <c r="L2937">
        <f>L2940+L2976+L3048+L3055+L3071+L3080+L3089+L3101+L3109+L3122+L3133</f>
        <v>0</v>
      </c>
      <c r="M2937">
        <f>M2940+M2976+M3048+M3055+M3071+M3080+M3089+M3101+M3109+M3122+M3133</f>
        <v>0</v>
      </c>
      <c r="N2937">
        <f>N2940+N2976+N3048+N3055+N3071+N3080+N3089+N3101+N3109+N3122+N3133</f>
        <v>0</v>
      </c>
      <c r="O2937">
        <f>O2940+O2976+O3048+O3055+O3071+O3080+O3089+O3101+O3109+O3122+O3133</f>
        <v>0</v>
      </c>
      <c r="P2937">
        <f>P2940+P2976+P3048+P3055+P3071+P3080+P3089+P3101+P3109+P3122+P3133</f>
        <v>0</v>
      </c>
    </row>
    <row r="2938" spans="2:16" s="3" customFormat="1">
      <c r="B2938" s="3" t="s">
        <v>167</v>
      </c>
      <c r="C2938" s="3" t="s">
        <v>8</v>
      </c>
      <c r="D2938" s="3">
        <f>IFERROR(AVERAGE(D2941,D2959), 0)</f>
        <v>0</v>
      </c>
      <c r="E2938" s="3">
        <f>IFERROR(AVERAGE(E2941,E2959), 0)</f>
        <v>0</v>
      </c>
      <c r="F2938" s="3">
        <f>IFERROR(AVERAGE(F2941,F2959), 0)</f>
        <v>0</v>
      </c>
      <c r="G2938" s="3">
        <f>IFERROR(AVERAGE(G2941,G2959), 0)</f>
        <v>0</v>
      </c>
      <c r="H2938" s="3">
        <f>IFERROR(AVERAGE(H2941,H2959), 0)</f>
        <v>0</v>
      </c>
      <c r="I2938" s="3">
        <f>IFERROR(AVERAGE(I2941,I2959), 0)</f>
        <v>0</v>
      </c>
      <c r="J2938" s="3">
        <f>IFERROR(AVERAGE(J2941,J2959), 0)</f>
        <v>0</v>
      </c>
      <c r="K2938" s="3">
        <f>IFERROR(AVERAGE(K2941,K2959), 0)</f>
        <v>0</v>
      </c>
      <c r="L2938" s="3">
        <f>IFERROR(AVERAGE(L2941,L2959), 0)</f>
        <v>0</v>
      </c>
      <c r="M2938" s="3">
        <f>IFERROR(AVERAGE(M2941,M2959), 0)</f>
        <v>0</v>
      </c>
      <c r="N2938" s="3">
        <f>IFERROR(AVERAGE(N2941,N2959), 0)</f>
        <v>0</v>
      </c>
      <c r="O2938" s="3">
        <f>IFERROR(AVERAGE(O2941,O2959), 0)</f>
        <v>0</v>
      </c>
      <c r="P2938" s="3">
        <f>IFERROR(AVERAGE(P2941,P2959), 0)</f>
        <v>0</v>
      </c>
    </row>
    <row r="2939" spans="2:16" outlineLevel="2">
      <c r="B2939" s="4" t="s">
        <v>9</v>
      </c>
      <c r="D2939">
        <f>E2942+E2960</f>
        <v>0</v>
      </c>
      <c r="E2939">
        <f>F2942+F2960</f>
        <v>0</v>
      </c>
      <c r="F2939">
        <f>G2942+G2960</f>
        <v>0</v>
      </c>
      <c r="G2939">
        <f>H2942+H2960</f>
        <v>0</v>
      </c>
      <c r="H2939">
        <f>I2942+I2960</f>
        <v>0</v>
      </c>
      <c r="I2939">
        <f>J2942+J2960</f>
        <v>0</v>
      </c>
      <c r="J2939">
        <f>K2942+K2960</f>
        <v>0</v>
      </c>
      <c r="K2939">
        <f>L2942+L2960</f>
        <v>0</v>
      </c>
      <c r="L2939">
        <f>M2942+M2960</f>
        <v>0</v>
      </c>
      <c r="M2939">
        <f>N2942+N2960</f>
        <v>0</v>
      </c>
      <c r="N2939">
        <f>O2942+O2960</f>
        <v>0</v>
      </c>
      <c r="O2939">
        <f>P2942+P2960</f>
        <v>0</v>
      </c>
      <c r="P2939">
        <f>Q2942+Q2960</f>
        <v>0</v>
      </c>
    </row>
    <row r="2940" spans="2:16" outlineLevel="2">
      <c r="B2940" s="4" t="s">
        <v>10</v>
      </c>
      <c r="D2940">
        <f>E2943+E2961</f>
        <v>0</v>
      </c>
      <c r="E2940">
        <f>F2943+F2961</f>
        <v>0</v>
      </c>
      <c r="F2940">
        <f>G2943+G2961</f>
        <v>0</v>
      </c>
      <c r="G2940">
        <f>H2943+H2961</f>
        <v>0</v>
      </c>
      <c r="H2940">
        <f>I2943+I2961</f>
        <v>0</v>
      </c>
      <c r="I2940">
        <f>J2943+J2961</f>
        <v>0</v>
      </c>
      <c r="J2940">
        <f>K2943+K2961</f>
        <v>0</v>
      </c>
      <c r="K2940">
        <f>L2943+L2961</f>
        <v>0</v>
      </c>
      <c r="L2940">
        <f>M2943+M2961</f>
        <v>0</v>
      </c>
      <c r="M2940">
        <f>N2943+N2961</f>
        <v>0</v>
      </c>
      <c r="N2940">
        <f>O2943+O2961</f>
        <v>0</v>
      </c>
      <c r="O2940">
        <f>P2943+P2961</f>
        <v>0</v>
      </c>
      <c r="P2940">
        <f>Q2943+Q2961</f>
        <v>0</v>
      </c>
    </row>
    <row r="2941" spans="2:16" s="5" customFormat="1" outlineLevel="1">
      <c r="C2941" s="5" t="s">
        <v>15</v>
      </c>
      <c r="D2941" s="1">
        <f>IFERROR(D2942/D2943, D2942)</f>
        <v>0</v>
      </c>
      <c r="E2941" s="1">
        <f>IFERROR(E2942/E2943, E2942)</f>
        <v>0</v>
      </c>
      <c r="F2941" s="1">
        <f>IFERROR(F2942/F2943, F2942)</f>
        <v>0</v>
      </c>
      <c r="G2941" s="1">
        <f>IFERROR(G2942/G2943, G2942)</f>
        <v>0</v>
      </c>
      <c r="H2941" s="1">
        <f>IFERROR(H2942/H2943, H2942)</f>
        <v>0</v>
      </c>
      <c r="I2941" s="1">
        <f>IFERROR(I2942/I2943, I2942)</f>
        <v>0</v>
      </c>
      <c r="J2941" s="1">
        <f>IFERROR(J2942/J2943, J2942)</f>
        <v>0</v>
      </c>
      <c r="K2941" s="1">
        <f>IFERROR(K2942/K2943, K2942)</f>
        <v>0</v>
      </c>
      <c r="L2941" s="1">
        <f>IFERROR(L2942/L2943, L2942)</f>
        <v>0</v>
      </c>
      <c r="M2941" s="1">
        <f>IFERROR(M2942/M2943, M2942)</f>
        <v>0</v>
      </c>
      <c r="N2941" s="1">
        <f>IFERROR(N2942/N2943, N2942)</f>
        <v>0</v>
      </c>
      <c r="O2941" s="1">
        <f>IFERROR(O2942/O2943, O2942)</f>
        <v>0</v>
      </c>
      <c r="P2941" s="1">
        <f>IFERROR(P2942/P2943, P2942)</f>
        <v>0</v>
      </c>
    </row>
    <row r="2942" spans="2:16" outlineLevel="2">
      <c r="C2942" t="s">
        <v>10</v>
      </c>
      <c r="D2942">
        <f>COUNTIF(D2944:D2958, "1")</f>
        <v>0</v>
      </c>
      <c r="E2942">
        <f>COUNTIF(E2944:E2958, "1")</f>
        <v>0</v>
      </c>
      <c r="F2942">
        <f>COUNTIF(F2944:F2958, "1")</f>
        <v>0</v>
      </c>
      <c r="G2942">
        <f>COUNTIF(G2944:G2958, "1")</f>
        <v>0</v>
      </c>
      <c r="H2942">
        <f>COUNTIF(H2944:H2958, "1")</f>
        <v>0</v>
      </c>
      <c r="I2942">
        <f>COUNTIF(I2944:I2958, "1")</f>
        <v>0</v>
      </c>
      <c r="J2942">
        <f>COUNTIF(J2944:J2958, "1")</f>
        <v>0</v>
      </c>
      <c r="K2942">
        <f>COUNTIF(K2944:K2958, "1")</f>
        <v>0</v>
      </c>
      <c r="L2942">
        <f>COUNTIF(L2944:L2958, "1")</f>
        <v>0</v>
      </c>
      <c r="M2942">
        <f>COUNTIF(M2944:M2958, "1")</f>
        <v>0</v>
      </c>
      <c r="N2942">
        <f>COUNTIF(N2944:N2958, "1")</f>
        <v>0</v>
      </c>
      <c r="O2942">
        <f>COUNTIF(O2944:O2958, "1")</f>
        <v>0</v>
      </c>
      <c r="P2942">
        <f>COUNTIF(P2944:P2958, "1")</f>
        <v>0</v>
      </c>
    </row>
    <row r="2943" spans="2:16" outlineLevel="2">
      <c r="C2943" t="s">
        <v>12</v>
      </c>
      <c r="D2943">
        <f>COUNTIF(D2944:D2958, "0")</f>
        <v>0</v>
      </c>
      <c r="E2943">
        <f>COUNTIF(E2944:E2958, "0")</f>
        <v>0</v>
      </c>
      <c r="F2943">
        <f>COUNTIF(F2944:F2958, "0")</f>
        <v>0</v>
      </c>
      <c r="G2943">
        <f>COUNTIF(G2944:G2958, "0")</f>
        <v>0</v>
      </c>
      <c r="H2943">
        <f>COUNTIF(H2944:H2958, "0")</f>
        <v>0</v>
      </c>
      <c r="I2943">
        <f>COUNTIF(I2944:I2958, "0")</f>
        <v>0</v>
      </c>
      <c r="J2943">
        <f>COUNTIF(J2944:J2958, "0")</f>
        <v>0</v>
      </c>
      <c r="K2943">
        <f>COUNTIF(K2944:K2958, "0")</f>
        <v>0</v>
      </c>
      <c r="L2943">
        <f>COUNTIF(L2944:L2958, "0")</f>
        <v>0</v>
      </c>
      <c r="M2943">
        <f>COUNTIF(M2944:M2958, "0")</f>
        <v>0</v>
      </c>
      <c r="N2943">
        <f>COUNTIF(N2944:N2958, "0")</f>
        <v>0</v>
      </c>
      <c r="O2943">
        <f>COUNTIF(O2944:O2958, "0")</f>
        <v>0</v>
      </c>
      <c r="P2943">
        <f>COUNTIF(P2944:P2958, "0")</f>
        <v>0</v>
      </c>
    </row>
    <row r="2944" spans="2:16" outlineLevel="2">
      <c r="B2944" t="s">
        <v>16</v>
      </c>
      <c r="C2944" t="s">
        <v>25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2:16" outlineLevel="2">
      <c r="B2945" t="s">
        <v>16</v>
      </c>
      <c r="C2945" t="s">
        <v>25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2:16" outlineLevel="2">
      <c r="B2946" t="s">
        <v>16</v>
      </c>
      <c r="C2946" t="s">
        <v>26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2:16" outlineLevel="2">
      <c r="B2947" t="s">
        <v>16</v>
      </c>
      <c r="C2947" t="s">
        <v>27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2:16" outlineLevel="2">
      <c r="B2948" t="s">
        <v>16</v>
      </c>
      <c r="C2948" t="s">
        <v>28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2:16" outlineLevel="2">
      <c r="B2949" t="s">
        <v>16</v>
      </c>
      <c r="C2949" t="s">
        <v>28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2:16" outlineLevel="2">
      <c r="B2950" t="s">
        <v>16</v>
      </c>
      <c r="C2950" t="s">
        <v>28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2:16" outlineLevel="2">
      <c r="B2951" t="s">
        <v>16</v>
      </c>
      <c r="C2951" t="s">
        <v>48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</row>
    <row r="2952" spans="2:16" outlineLevel="2">
      <c r="B2952" t="s">
        <v>16</v>
      </c>
      <c r="C2952" t="s">
        <v>48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</row>
    <row r="2953" spans="2:16" outlineLevel="2">
      <c r="B2953" t="s">
        <v>16</v>
      </c>
      <c r="C2953" t="s">
        <v>48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2:16" outlineLevel="2">
      <c r="B2954" t="s">
        <v>16</v>
      </c>
      <c r="C2954" t="s">
        <v>29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2:16" outlineLevel="2">
      <c r="B2955" t="s">
        <v>16</v>
      </c>
      <c r="C2955" t="s">
        <v>30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</row>
    <row r="2956" spans="2:16" outlineLevel="2">
      <c r="B2956" t="s">
        <v>16</v>
      </c>
      <c r="C2956" t="s">
        <v>31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</row>
    <row r="2957" spans="2:16" outlineLevel="2">
      <c r="B2957" t="s">
        <v>16</v>
      </c>
      <c r="C2957" t="s">
        <v>20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</row>
    <row r="2958" spans="2:16" outlineLevel="2">
      <c r="B2958" t="s">
        <v>16</v>
      </c>
      <c r="C2958" t="s">
        <v>32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</row>
    <row r="2959" spans="2:16" s="5" customFormat="1" outlineLevel="1">
      <c r="C2959" s="5" t="s">
        <v>43</v>
      </c>
      <c r="D2959" s="1">
        <f>IFERROR(D2960/D2961, D2960)</f>
        <v>0</v>
      </c>
      <c r="E2959" s="1">
        <f>IFERROR(E2960/E2961, E2960)</f>
        <v>0</v>
      </c>
      <c r="F2959" s="1">
        <f>IFERROR(F2960/F2961, F2960)</f>
        <v>0</v>
      </c>
      <c r="G2959" s="1">
        <f>IFERROR(G2960/G2961, G2960)</f>
        <v>0</v>
      </c>
      <c r="H2959" s="1">
        <f>IFERROR(H2960/H2961, H2960)</f>
        <v>0</v>
      </c>
      <c r="I2959" s="1">
        <f>IFERROR(I2960/I2961, I2960)</f>
        <v>0</v>
      </c>
      <c r="J2959" s="1">
        <f>IFERROR(J2960/J2961, J2960)</f>
        <v>0</v>
      </c>
      <c r="K2959" s="1">
        <f>IFERROR(K2960/K2961, K2960)</f>
        <v>0</v>
      </c>
      <c r="L2959" s="1">
        <f>IFERROR(L2960/L2961, L2960)</f>
        <v>0</v>
      </c>
      <c r="M2959" s="1">
        <f>IFERROR(M2960/M2961, M2960)</f>
        <v>0</v>
      </c>
      <c r="N2959" s="1">
        <f>IFERROR(N2960/N2961, N2960)</f>
        <v>0</v>
      </c>
      <c r="O2959" s="1">
        <f>IFERROR(O2960/O2961, O2960)</f>
        <v>0</v>
      </c>
      <c r="P2959" s="1">
        <f>IFERROR(P2960/P2961, P2960)</f>
        <v>0</v>
      </c>
    </row>
    <row r="2960" spans="2:16" outlineLevel="2">
      <c r="C2960" t="s">
        <v>10</v>
      </c>
      <c r="D2960">
        <f>COUNTIF(D2962:D2973, "1")</f>
        <v>0</v>
      </c>
      <c r="E2960">
        <f>COUNTIF(E2962:E2973, "1")</f>
        <v>0</v>
      </c>
      <c r="F2960">
        <f>COUNTIF(F2962:F2973, "1")</f>
        <v>0</v>
      </c>
      <c r="G2960">
        <f>COUNTIF(G2962:G2973, "1")</f>
        <v>0</v>
      </c>
      <c r="H2960">
        <f>COUNTIF(H2962:H2973, "1")</f>
        <v>0</v>
      </c>
      <c r="I2960">
        <f>COUNTIF(I2962:I2973, "1")</f>
        <v>0</v>
      </c>
      <c r="J2960">
        <f>COUNTIF(J2962:J2973, "1")</f>
        <v>0</v>
      </c>
      <c r="K2960">
        <f>COUNTIF(K2962:K2973, "1")</f>
        <v>0</v>
      </c>
      <c r="L2960">
        <f>COUNTIF(L2962:L2973, "1")</f>
        <v>0</v>
      </c>
      <c r="M2960">
        <f>COUNTIF(M2962:M2973, "1")</f>
        <v>0</v>
      </c>
      <c r="N2960">
        <f>COUNTIF(N2962:N2973, "1")</f>
        <v>0</v>
      </c>
      <c r="O2960">
        <f>COUNTIF(O2962:O2973, "1")</f>
        <v>0</v>
      </c>
      <c r="P2960">
        <f>COUNTIF(P2962:P2973, "1")</f>
        <v>0</v>
      </c>
    </row>
    <row r="2961" spans="2:16" outlineLevel="2">
      <c r="C2961" t="s">
        <v>12</v>
      </c>
      <c r="D2961">
        <f>COUNTIF(D2962:D2973, "0")</f>
        <v>0</v>
      </c>
      <c r="E2961">
        <f>COUNTIF(E2962:E2973, "0")</f>
        <v>0</v>
      </c>
      <c r="F2961">
        <f>COUNTIF(F2962:F2973, "0")</f>
        <v>0</v>
      </c>
      <c r="G2961">
        <f>COUNTIF(G2962:G2973, "0")</f>
        <v>0</v>
      </c>
      <c r="H2961">
        <f>COUNTIF(H2962:H2973, "0")</f>
        <v>0</v>
      </c>
      <c r="I2961">
        <f>COUNTIF(I2962:I2973, "0")</f>
        <v>0</v>
      </c>
      <c r="J2961">
        <f>COUNTIF(J2962:J2973, "0")</f>
        <v>0</v>
      </c>
      <c r="K2961">
        <f>COUNTIF(K2962:K2973, "0")</f>
        <v>0</v>
      </c>
      <c r="L2961">
        <f>COUNTIF(L2962:L2973, "0")</f>
        <v>0</v>
      </c>
      <c r="M2961">
        <f>COUNTIF(M2962:M2973, "0")</f>
        <v>0</v>
      </c>
      <c r="N2961">
        <f>COUNTIF(N2962:N2973, "0")</f>
        <v>0</v>
      </c>
      <c r="O2961">
        <f>COUNTIF(O2962:O2973, "0")</f>
        <v>0</v>
      </c>
      <c r="P2961">
        <f>COUNTIF(P2962:P2973, "0")</f>
        <v>0</v>
      </c>
    </row>
    <row r="2962" spans="2:16" outlineLevel="2">
      <c r="B2962" t="s">
        <v>44</v>
      </c>
      <c r="C2962" t="s">
        <v>26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2:16" outlineLevel="2">
      <c r="B2963" t="s">
        <v>44</v>
      </c>
      <c r="C2963" t="s">
        <v>27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2:16" outlineLevel="2">
      <c r="B2964" t="s">
        <v>44</v>
      </c>
      <c r="C2964" t="s">
        <v>48</v>
      </c>
      <c r="D2964">
        <v>1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2:16" outlineLevel="2">
      <c r="B2965" t="s">
        <v>44</v>
      </c>
      <c r="C2965" t="s">
        <v>31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</row>
    <row r="2966" spans="2:16" outlineLevel="2">
      <c r="B2966" t="s">
        <v>44</v>
      </c>
      <c r="C2966" t="s">
        <v>20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2:16" outlineLevel="2">
      <c r="B2967" t="s">
        <v>44</v>
      </c>
      <c r="C2967" t="s">
        <v>20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2:16" outlineLevel="2">
      <c r="B2968" t="s">
        <v>44</v>
      </c>
      <c r="C2968" t="s">
        <v>32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</row>
    <row r="2969" spans="2:16" outlineLevel="2">
      <c r="B2969" t="s">
        <v>44</v>
      </c>
      <c r="C2969" t="s">
        <v>33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2:16" outlineLevel="2">
      <c r="B2970" t="s">
        <v>44</v>
      </c>
      <c r="C2970" t="s">
        <v>34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0</v>
      </c>
    </row>
    <row r="2971" spans="2:16" outlineLevel="2">
      <c r="B2971" t="s">
        <v>44</v>
      </c>
      <c r="C2971" t="s">
        <v>35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2:16" outlineLevel="2">
      <c r="B2972" t="s">
        <v>44</v>
      </c>
      <c r="C2972" t="s">
        <v>36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2:16" outlineLevel="2">
      <c r="B2973" t="s">
        <v>44</v>
      </c>
      <c r="C2973" t="s">
        <v>37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2:16" s="3" customFormat="1">
      <c r="B2974" s="3" t="s">
        <v>168</v>
      </c>
      <c r="C2974" s="3" t="s">
        <v>8</v>
      </c>
      <c r="D2974" s="3">
        <f>IFERROR(AVERAGE(D2977,D2981,D3004), 0)</f>
        <v>0</v>
      </c>
      <c r="E2974" s="3">
        <f>IFERROR(AVERAGE(E2977,E2981,E3004), 0)</f>
        <v>0</v>
      </c>
      <c r="F2974" s="3">
        <f>IFERROR(AVERAGE(F2977,F2981,F3004), 0)</f>
        <v>0</v>
      </c>
      <c r="G2974" s="3">
        <f>IFERROR(AVERAGE(G2977,G2981,G3004), 0)</f>
        <v>0</v>
      </c>
      <c r="H2974" s="3">
        <f>IFERROR(AVERAGE(H2977,H2981,H3004), 0)</f>
        <v>0</v>
      </c>
      <c r="I2974" s="3">
        <f>IFERROR(AVERAGE(I2977,I2981,I3004), 0)</f>
        <v>0</v>
      </c>
      <c r="J2974" s="3">
        <f>IFERROR(AVERAGE(J2977,J2981,J3004), 0)</f>
        <v>0</v>
      </c>
      <c r="K2974" s="3">
        <f>IFERROR(AVERAGE(K2977,K2981,K3004), 0)</f>
        <v>0</v>
      </c>
      <c r="L2974" s="3">
        <f>IFERROR(AVERAGE(L2977,L2981,L3004), 0)</f>
        <v>0</v>
      </c>
      <c r="M2974" s="3">
        <f>IFERROR(AVERAGE(M2977,M2981,M3004), 0)</f>
        <v>0</v>
      </c>
      <c r="N2974" s="3">
        <f>IFERROR(AVERAGE(N2977,N2981,N3004), 0)</f>
        <v>0</v>
      </c>
      <c r="O2974" s="3">
        <f>IFERROR(AVERAGE(O2977,O2981,O3004), 0)</f>
        <v>0</v>
      </c>
      <c r="P2974" s="3">
        <f>IFERROR(AVERAGE(P2977,P2981,P3004), 0)</f>
        <v>0</v>
      </c>
    </row>
    <row r="2975" spans="2:16" outlineLevel="2">
      <c r="B2975" s="4" t="s">
        <v>9</v>
      </c>
      <c r="D2975">
        <f>E2978+E2982+E3005</f>
        <v>0</v>
      </c>
      <c r="E2975">
        <f>F2978+F2982+F3005</f>
        <v>0</v>
      </c>
      <c r="F2975">
        <f>G2978+G2982+G3005</f>
        <v>0</v>
      </c>
      <c r="G2975">
        <f>H2978+H2982+H3005</f>
        <v>0</v>
      </c>
      <c r="H2975">
        <f>I2978+I2982+I3005</f>
        <v>0</v>
      </c>
      <c r="I2975">
        <f>J2978+J2982+J3005</f>
        <v>0</v>
      </c>
      <c r="J2975">
        <f>K2978+K2982+K3005</f>
        <v>0</v>
      </c>
      <c r="K2975">
        <f>L2978+L2982+L3005</f>
        <v>0</v>
      </c>
      <c r="L2975">
        <f>M2978+M2982+M3005</f>
        <v>0</v>
      </c>
      <c r="M2975">
        <f>N2978+N2982+N3005</f>
        <v>0</v>
      </c>
      <c r="N2975">
        <f>O2978+O2982+O3005</f>
        <v>0</v>
      </c>
      <c r="O2975">
        <f>P2978+P2982+P3005</f>
        <v>0</v>
      </c>
      <c r="P2975">
        <f>Q2978+Q2982+Q3005</f>
        <v>0</v>
      </c>
    </row>
    <row r="2976" spans="2:16" outlineLevel="2">
      <c r="B2976" s="4" t="s">
        <v>10</v>
      </c>
      <c r="D2976">
        <f>E2979+E2983+E3006</f>
        <v>0</v>
      </c>
      <c r="E2976">
        <f>F2979+F2983+F3006</f>
        <v>0</v>
      </c>
      <c r="F2976">
        <f>G2979+G2983+G3006</f>
        <v>0</v>
      </c>
      <c r="G2976">
        <f>H2979+H2983+H3006</f>
        <v>0</v>
      </c>
      <c r="H2976">
        <f>I2979+I2983+I3006</f>
        <v>0</v>
      </c>
      <c r="I2976">
        <f>J2979+J2983+J3006</f>
        <v>0</v>
      </c>
      <c r="J2976">
        <f>K2979+K2983+K3006</f>
        <v>0</v>
      </c>
      <c r="K2976">
        <f>L2979+L2983+L3006</f>
        <v>0</v>
      </c>
      <c r="L2976">
        <f>M2979+M2983+M3006</f>
        <v>0</v>
      </c>
      <c r="M2976">
        <f>N2979+N2983+N3006</f>
        <v>0</v>
      </c>
      <c r="N2976">
        <f>O2979+O2983+O3006</f>
        <v>0</v>
      </c>
      <c r="O2976">
        <f>P2979+P2983+P3006</f>
        <v>0</v>
      </c>
      <c r="P2976">
        <f>Q2979+Q2983+Q3006</f>
        <v>0</v>
      </c>
    </row>
    <row r="2977" spans="2:16" s="5" customFormat="1" outlineLevel="1">
      <c r="C2977" s="5" t="s">
        <v>169</v>
      </c>
      <c r="D2977" s="1">
        <f>IFERROR(D2978/D2979, D2978)</f>
        <v>0</v>
      </c>
      <c r="E2977" s="1">
        <f>IFERROR(E2978/E2979, E2978)</f>
        <v>0</v>
      </c>
      <c r="F2977" s="1">
        <f>IFERROR(F2978/F2979, F2978)</f>
        <v>0</v>
      </c>
      <c r="G2977" s="1">
        <f>IFERROR(G2978/G2979, G2978)</f>
        <v>0</v>
      </c>
      <c r="H2977" s="1">
        <f>IFERROR(H2978/H2979, H2978)</f>
        <v>0</v>
      </c>
      <c r="I2977" s="1">
        <f>IFERROR(I2978/I2979, I2978)</f>
        <v>0</v>
      </c>
      <c r="J2977" s="1">
        <f>IFERROR(J2978/J2979, J2978)</f>
        <v>0</v>
      </c>
      <c r="K2977" s="1">
        <f>IFERROR(K2978/K2979, K2978)</f>
        <v>0</v>
      </c>
      <c r="L2977" s="1">
        <f>IFERROR(L2978/L2979, L2978)</f>
        <v>0</v>
      </c>
      <c r="M2977" s="1">
        <f>IFERROR(M2978/M2979, M2978)</f>
        <v>0</v>
      </c>
      <c r="N2977" s="1">
        <f>IFERROR(N2978/N2979, N2978)</f>
        <v>0</v>
      </c>
      <c r="O2977" s="1">
        <f>IFERROR(O2978/O2979, O2978)</f>
        <v>0</v>
      </c>
      <c r="P2977" s="1">
        <f>IFERROR(P2978/P2979, P2978)</f>
        <v>0</v>
      </c>
    </row>
    <row r="2978" spans="2:16" outlineLevel="2">
      <c r="C2978" t="s">
        <v>10</v>
      </c>
      <c r="D2978">
        <f>COUNTIF(D2980:D2980, "1")</f>
        <v>0</v>
      </c>
      <c r="E2978">
        <f>COUNTIF(E2980:E2980, "1")</f>
        <v>0</v>
      </c>
      <c r="F2978">
        <f>COUNTIF(F2980:F2980, "1")</f>
        <v>0</v>
      </c>
      <c r="G2978">
        <f>COUNTIF(G2980:G2980, "1")</f>
        <v>0</v>
      </c>
      <c r="H2978">
        <f>COUNTIF(H2980:H2980, "1")</f>
        <v>0</v>
      </c>
      <c r="I2978">
        <f>COUNTIF(I2980:I2980, "1")</f>
        <v>0</v>
      </c>
      <c r="J2978">
        <f>COUNTIF(J2980:J2980, "1")</f>
        <v>0</v>
      </c>
      <c r="K2978">
        <f>COUNTIF(K2980:K2980, "1")</f>
        <v>0</v>
      </c>
      <c r="L2978">
        <f>COUNTIF(L2980:L2980, "1")</f>
        <v>0</v>
      </c>
      <c r="M2978">
        <f>COUNTIF(M2980:M2980, "1")</f>
        <v>0</v>
      </c>
      <c r="N2978">
        <f>COUNTIF(N2980:N2980, "1")</f>
        <v>0</v>
      </c>
      <c r="O2978">
        <f>COUNTIF(O2980:O2980, "1")</f>
        <v>0</v>
      </c>
      <c r="P2978">
        <f>COUNTIF(P2980:P2980, "1")</f>
        <v>0</v>
      </c>
    </row>
    <row r="2979" spans="2:16" outlineLevel="2">
      <c r="C2979" t="s">
        <v>12</v>
      </c>
      <c r="D2979">
        <f>COUNTIF(D2980:D2980, "0")</f>
        <v>0</v>
      </c>
      <c r="E2979">
        <f>COUNTIF(E2980:E2980, "0")</f>
        <v>0</v>
      </c>
      <c r="F2979">
        <f>COUNTIF(F2980:F2980, "0")</f>
        <v>0</v>
      </c>
      <c r="G2979">
        <f>COUNTIF(G2980:G2980, "0")</f>
        <v>0</v>
      </c>
      <c r="H2979">
        <f>COUNTIF(H2980:H2980, "0")</f>
        <v>0</v>
      </c>
      <c r="I2979">
        <f>COUNTIF(I2980:I2980, "0")</f>
        <v>0</v>
      </c>
      <c r="J2979">
        <f>COUNTIF(J2980:J2980, "0")</f>
        <v>0</v>
      </c>
      <c r="K2979">
        <f>COUNTIF(K2980:K2980, "0")</f>
        <v>0</v>
      </c>
      <c r="L2979">
        <f>COUNTIF(L2980:L2980, "0")</f>
        <v>0</v>
      </c>
      <c r="M2979">
        <f>COUNTIF(M2980:M2980, "0")</f>
        <v>0</v>
      </c>
      <c r="N2979">
        <f>COUNTIF(N2980:N2980, "0")</f>
        <v>0</v>
      </c>
      <c r="O2979">
        <f>COUNTIF(O2980:O2980, "0")</f>
        <v>0</v>
      </c>
      <c r="P2979">
        <f>COUNTIF(P2980:P2980, "0")</f>
        <v>0</v>
      </c>
    </row>
    <row r="2980" spans="2:16" outlineLevel="2">
      <c r="B2980" t="s">
        <v>170</v>
      </c>
      <c r="C2980" t="s">
        <v>32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2:16" s="5" customFormat="1" outlineLevel="1">
      <c r="C2981" s="5" t="s">
        <v>15</v>
      </c>
      <c r="D2981" s="1">
        <f>IFERROR(D2982/D2983, D2982)</f>
        <v>0</v>
      </c>
      <c r="E2981" s="1">
        <f>IFERROR(E2982/E2983, E2982)</f>
        <v>0</v>
      </c>
      <c r="F2981" s="1">
        <f>IFERROR(F2982/F2983, F2982)</f>
        <v>0</v>
      </c>
      <c r="G2981" s="1">
        <f>IFERROR(G2982/G2983, G2982)</f>
        <v>0</v>
      </c>
      <c r="H2981" s="1">
        <f>IFERROR(H2982/H2983, H2982)</f>
        <v>0</v>
      </c>
      <c r="I2981" s="1">
        <f>IFERROR(I2982/I2983, I2982)</f>
        <v>0</v>
      </c>
      <c r="J2981" s="1">
        <f>IFERROR(J2982/J2983, J2982)</f>
        <v>0</v>
      </c>
      <c r="K2981" s="1">
        <f>IFERROR(K2982/K2983, K2982)</f>
        <v>0</v>
      </c>
      <c r="L2981" s="1">
        <f>IFERROR(L2982/L2983, L2982)</f>
        <v>0</v>
      </c>
      <c r="M2981" s="1">
        <f>IFERROR(M2982/M2983, M2982)</f>
        <v>0</v>
      </c>
      <c r="N2981" s="1">
        <f>IFERROR(N2982/N2983, N2982)</f>
        <v>0</v>
      </c>
      <c r="O2981" s="1">
        <f>IFERROR(O2982/O2983, O2982)</f>
        <v>0</v>
      </c>
      <c r="P2981" s="1">
        <f>IFERROR(P2982/P2983, P2982)</f>
        <v>0</v>
      </c>
    </row>
    <row r="2982" spans="2:16" outlineLevel="2">
      <c r="C2982" t="s">
        <v>10</v>
      </c>
      <c r="D2982">
        <f>COUNTIF(D2984:D3003, "1")</f>
        <v>0</v>
      </c>
      <c r="E2982">
        <f>COUNTIF(E2984:E3003, "1")</f>
        <v>0</v>
      </c>
      <c r="F2982">
        <f>COUNTIF(F2984:F3003, "1")</f>
        <v>0</v>
      </c>
      <c r="G2982">
        <f>COUNTIF(G2984:G3003, "1")</f>
        <v>0</v>
      </c>
      <c r="H2982">
        <f>COUNTIF(H2984:H3003, "1")</f>
        <v>0</v>
      </c>
      <c r="I2982">
        <f>COUNTIF(I2984:I3003, "1")</f>
        <v>0</v>
      </c>
      <c r="J2982">
        <f>COUNTIF(J2984:J3003, "1")</f>
        <v>0</v>
      </c>
      <c r="K2982">
        <f>COUNTIF(K2984:K3003, "1")</f>
        <v>0</v>
      </c>
      <c r="L2982">
        <f>COUNTIF(L2984:L3003, "1")</f>
        <v>0</v>
      </c>
      <c r="M2982">
        <f>COUNTIF(M2984:M3003, "1")</f>
        <v>0</v>
      </c>
      <c r="N2982">
        <f>COUNTIF(N2984:N3003, "1")</f>
        <v>0</v>
      </c>
      <c r="O2982">
        <f>COUNTIF(O2984:O3003, "1")</f>
        <v>0</v>
      </c>
      <c r="P2982">
        <f>COUNTIF(P2984:P3003, "1")</f>
        <v>0</v>
      </c>
    </row>
    <row r="2983" spans="2:16" outlineLevel="2">
      <c r="C2983" t="s">
        <v>12</v>
      </c>
      <c r="D2983">
        <f>COUNTIF(D2984:D3003, "0")</f>
        <v>0</v>
      </c>
      <c r="E2983">
        <f>COUNTIF(E2984:E3003, "0")</f>
        <v>0</v>
      </c>
      <c r="F2983">
        <f>COUNTIF(F2984:F3003, "0")</f>
        <v>0</v>
      </c>
      <c r="G2983">
        <f>COUNTIF(G2984:G3003, "0")</f>
        <v>0</v>
      </c>
      <c r="H2983">
        <f>COUNTIF(H2984:H3003, "0")</f>
        <v>0</v>
      </c>
      <c r="I2983">
        <f>COUNTIF(I2984:I3003, "0")</f>
        <v>0</v>
      </c>
      <c r="J2983">
        <f>COUNTIF(J2984:J3003, "0")</f>
        <v>0</v>
      </c>
      <c r="K2983">
        <f>COUNTIF(K2984:K3003, "0")</f>
        <v>0</v>
      </c>
      <c r="L2983">
        <f>COUNTIF(L2984:L3003, "0")</f>
        <v>0</v>
      </c>
      <c r="M2983">
        <f>COUNTIF(M2984:M3003, "0")</f>
        <v>0</v>
      </c>
      <c r="N2983">
        <f>COUNTIF(N2984:N3003, "0")</f>
        <v>0</v>
      </c>
      <c r="O2983">
        <f>COUNTIF(O2984:O3003, "0")</f>
        <v>0</v>
      </c>
      <c r="P2983">
        <f>COUNTIF(P2984:P3003, "0")</f>
        <v>0</v>
      </c>
    </row>
    <row r="2984" spans="2:16" outlineLevel="2">
      <c r="B2984" t="s">
        <v>16</v>
      </c>
      <c r="C2984" t="s">
        <v>25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</row>
    <row r="2985" spans="2:16" outlineLevel="2">
      <c r="B2985" t="s">
        <v>16</v>
      </c>
      <c r="C2985" t="s">
        <v>25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1</v>
      </c>
      <c r="L2985">
        <v>0</v>
      </c>
      <c r="M2985">
        <v>1</v>
      </c>
      <c r="N2985">
        <v>0</v>
      </c>
      <c r="O2985">
        <v>0</v>
      </c>
      <c r="P2985">
        <v>0</v>
      </c>
    </row>
    <row r="2986" spans="2:16" outlineLevel="2">
      <c r="B2986" t="s">
        <v>16</v>
      </c>
      <c r="C2986" t="s">
        <v>26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2:16" outlineLevel="2">
      <c r="B2987" t="s">
        <v>16</v>
      </c>
      <c r="C2987" t="s">
        <v>27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0</v>
      </c>
    </row>
    <row r="2988" spans="2:16" outlineLevel="2">
      <c r="B2988" t="s">
        <v>16</v>
      </c>
      <c r="C2988" t="s">
        <v>27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</row>
    <row r="2989" spans="2:16" outlineLevel="2">
      <c r="B2989" t="s">
        <v>16</v>
      </c>
      <c r="C2989" t="s">
        <v>28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2:16" outlineLevel="2">
      <c r="B2990" t="s">
        <v>16</v>
      </c>
      <c r="C2990" t="s">
        <v>29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2:16" outlineLevel="2">
      <c r="B2991" t="s">
        <v>16</v>
      </c>
      <c r="C2991" t="s">
        <v>31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</row>
    <row r="2992" spans="2:16" outlineLevel="2">
      <c r="B2992" t="s">
        <v>16</v>
      </c>
      <c r="C2992" t="s">
        <v>32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2:16" outlineLevel="2">
      <c r="B2993" t="s">
        <v>16</v>
      </c>
      <c r="C2993" t="s">
        <v>32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2:16" outlineLevel="2">
      <c r="B2994" t="s">
        <v>16</v>
      </c>
      <c r="C2994" t="s">
        <v>34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2:16" outlineLevel="2">
      <c r="B2995" t="s">
        <v>16</v>
      </c>
      <c r="C2995" t="s">
        <v>37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1</v>
      </c>
      <c r="O2995">
        <v>0</v>
      </c>
      <c r="P2995">
        <v>0</v>
      </c>
    </row>
    <row r="2996" spans="2:16" outlineLevel="2">
      <c r="B2996" t="s">
        <v>16</v>
      </c>
      <c r="C2996" t="s">
        <v>38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2:16" outlineLevel="2">
      <c r="B2997" t="s">
        <v>16</v>
      </c>
      <c r="C2997" t="s">
        <v>39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0</v>
      </c>
    </row>
    <row r="2998" spans="2:16" outlineLevel="2">
      <c r="B2998" t="s">
        <v>16</v>
      </c>
      <c r="C2998" t="s">
        <v>39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</row>
    <row r="2999" spans="2:16" outlineLevel="2">
      <c r="B2999" t="s">
        <v>16</v>
      </c>
      <c r="C2999" t="s">
        <v>40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1</v>
      </c>
      <c r="N2999">
        <v>0</v>
      </c>
      <c r="O2999">
        <v>0</v>
      </c>
      <c r="P2999">
        <v>0</v>
      </c>
    </row>
    <row r="3000" spans="2:16" outlineLevel="2">
      <c r="B3000" t="s">
        <v>16</v>
      </c>
      <c r="C3000" t="s">
        <v>40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>
        <v>0</v>
      </c>
    </row>
    <row r="3001" spans="2:16" outlineLevel="2">
      <c r="B3001" t="s">
        <v>16</v>
      </c>
      <c r="C3001" t="s">
        <v>41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1</v>
      </c>
      <c r="M3001">
        <v>0</v>
      </c>
      <c r="N3001">
        <v>1</v>
      </c>
      <c r="O3001">
        <v>0</v>
      </c>
      <c r="P3001">
        <v>0</v>
      </c>
    </row>
    <row r="3002" spans="2:16" outlineLevel="2">
      <c r="B3002" t="s">
        <v>16</v>
      </c>
      <c r="C3002" t="s">
        <v>23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2:16" outlineLevel="2">
      <c r="B3003" t="s">
        <v>16</v>
      </c>
      <c r="C3003" t="s">
        <v>42</v>
      </c>
      <c r="D3003">
        <v>1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2:16" s="5" customFormat="1" outlineLevel="1">
      <c r="C3004" s="5" t="s">
        <v>43</v>
      </c>
      <c r="D3004" s="1">
        <f>IFERROR(D3005/D3006, D3005)</f>
        <v>0</v>
      </c>
      <c r="E3004" s="1">
        <f>IFERROR(E3005/E3006, E3005)</f>
        <v>0</v>
      </c>
      <c r="F3004" s="1">
        <f>IFERROR(F3005/F3006, F3005)</f>
        <v>0</v>
      </c>
      <c r="G3004" s="1">
        <f>IFERROR(G3005/G3006, G3005)</f>
        <v>0</v>
      </c>
      <c r="H3004" s="1">
        <f>IFERROR(H3005/H3006, H3005)</f>
        <v>0</v>
      </c>
      <c r="I3004" s="1">
        <f>IFERROR(I3005/I3006, I3005)</f>
        <v>0</v>
      </c>
      <c r="J3004" s="1">
        <f>IFERROR(J3005/J3006, J3005)</f>
        <v>0</v>
      </c>
      <c r="K3004" s="1">
        <f>IFERROR(K3005/K3006, K3005)</f>
        <v>0</v>
      </c>
      <c r="L3004" s="1">
        <f>IFERROR(L3005/L3006, L3005)</f>
        <v>0</v>
      </c>
      <c r="M3004" s="1">
        <f>IFERROR(M3005/M3006, M3005)</f>
        <v>0</v>
      </c>
      <c r="N3004" s="1">
        <f>IFERROR(N3005/N3006, N3005)</f>
        <v>0</v>
      </c>
      <c r="O3004" s="1">
        <f>IFERROR(O3005/O3006, O3005)</f>
        <v>0</v>
      </c>
      <c r="P3004" s="1">
        <f>IFERROR(P3005/P3006, P3005)</f>
        <v>0</v>
      </c>
    </row>
    <row r="3005" spans="2:16" outlineLevel="2">
      <c r="C3005" t="s">
        <v>10</v>
      </c>
      <c r="D3005">
        <f>COUNTIF(D3007:D3045, "1")</f>
        <v>0</v>
      </c>
      <c r="E3005">
        <f>COUNTIF(E3007:E3045, "1")</f>
        <v>0</v>
      </c>
      <c r="F3005">
        <f>COUNTIF(F3007:F3045, "1")</f>
        <v>0</v>
      </c>
      <c r="G3005">
        <f>COUNTIF(G3007:G3045, "1")</f>
        <v>0</v>
      </c>
      <c r="H3005">
        <f>COUNTIF(H3007:H3045, "1")</f>
        <v>0</v>
      </c>
      <c r="I3005">
        <f>COUNTIF(I3007:I3045, "1")</f>
        <v>0</v>
      </c>
      <c r="J3005">
        <f>COUNTIF(J3007:J3045, "1")</f>
        <v>0</v>
      </c>
      <c r="K3005">
        <f>COUNTIF(K3007:K3045, "1")</f>
        <v>0</v>
      </c>
      <c r="L3005">
        <f>COUNTIF(L3007:L3045, "1")</f>
        <v>0</v>
      </c>
      <c r="M3005">
        <f>COUNTIF(M3007:M3045, "1")</f>
        <v>0</v>
      </c>
      <c r="N3005">
        <f>COUNTIF(N3007:N3045, "1")</f>
        <v>0</v>
      </c>
      <c r="O3005">
        <f>COUNTIF(O3007:O3045, "1")</f>
        <v>0</v>
      </c>
      <c r="P3005">
        <f>COUNTIF(P3007:P3045, "1")</f>
        <v>0</v>
      </c>
    </row>
    <row r="3006" spans="2:16" outlineLevel="2">
      <c r="C3006" t="s">
        <v>12</v>
      </c>
      <c r="D3006">
        <f>COUNTIF(D3007:D3045, "0")</f>
        <v>0</v>
      </c>
      <c r="E3006">
        <f>COUNTIF(E3007:E3045, "0")</f>
        <v>0</v>
      </c>
      <c r="F3006">
        <f>COUNTIF(F3007:F3045, "0")</f>
        <v>0</v>
      </c>
      <c r="G3006">
        <f>COUNTIF(G3007:G3045, "0")</f>
        <v>0</v>
      </c>
      <c r="H3006">
        <f>COUNTIF(H3007:H3045, "0")</f>
        <v>0</v>
      </c>
      <c r="I3006">
        <f>COUNTIF(I3007:I3045, "0")</f>
        <v>0</v>
      </c>
      <c r="J3006">
        <f>COUNTIF(J3007:J3045, "0")</f>
        <v>0</v>
      </c>
      <c r="K3006">
        <f>COUNTIF(K3007:K3045, "0")</f>
        <v>0</v>
      </c>
      <c r="L3006">
        <f>COUNTIF(L3007:L3045, "0")</f>
        <v>0</v>
      </c>
      <c r="M3006">
        <f>COUNTIF(M3007:M3045, "0")</f>
        <v>0</v>
      </c>
      <c r="N3006">
        <f>COUNTIF(N3007:N3045, "0")</f>
        <v>0</v>
      </c>
      <c r="O3006">
        <f>COUNTIF(O3007:O3045, "0")</f>
        <v>0</v>
      </c>
      <c r="P3006">
        <f>COUNTIF(P3007:P3045, "0")</f>
        <v>0</v>
      </c>
    </row>
    <row r="3007" spans="2:16" outlineLevel="2">
      <c r="B3007" t="s">
        <v>44</v>
      </c>
      <c r="C3007" t="s">
        <v>25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</row>
    <row r="3008" spans="2:16" outlineLevel="2">
      <c r="B3008" t="s">
        <v>44</v>
      </c>
      <c r="C3008" t="s">
        <v>25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2:16" outlineLevel="2">
      <c r="B3009" t="s">
        <v>44</v>
      </c>
      <c r="C3009" t="s">
        <v>26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2:16" outlineLevel="2">
      <c r="B3010" t="s">
        <v>44</v>
      </c>
      <c r="C3010" t="s">
        <v>26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2:16" outlineLevel="2">
      <c r="B3011" t="s">
        <v>44</v>
      </c>
      <c r="C3011" t="s">
        <v>27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2:16" outlineLevel="2">
      <c r="B3012" t="s">
        <v>44</v>
      </c>
      <c r="C3012" t="s">
        <v>27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2:16" outlineLevel="2">
      <c r="B3013" t="s">
        <v>44</v>
      </c>
      <c r="C3013" t="s">
        <v>28</v>
      </c>
      <c r="D3013">
        <v>0</v>
      </c>
      <c r="E3013">
        <v>0</v>
      </c>
      <c r="F3013">
        <v>1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2:16" outlineLevel="2">
      <c r="B3014" t="s">
        <v>44</v>
      </c>
      <c r="C3014" t="s">
        <v>28</v>
      </c>
      <c r="D3014">
        <v>0</v>
      </c>
      <c r="E3014">
        <v>0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2:16" outlineLevel="2">
      <c r="B3015" t="s">
        <v>44</v>
      </c>
      <c r="C3015" t="s">
        <v>48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</row>
    <row r="3016" spans="2:16" outlineLevel="2">
      <c r="B3016" t="s">
        <v>44</v>
      </c>
      <c r="C3016" t="s">
        <v>48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</row>
    <row r="3017" spans="2:16" outlineLevel="2">
      <c r="B3017" t="s">
        <v>44</v>
      </c>
      <c r="C3017" t="s">
        <v>29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2:16" outlineLevel="2">
      <c r="B3018" t="s">
        <v>44</v>
      </c>
      <c r="C3018" t="s">
        <v>29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2:16" outlineLevel="2">
      <c r="B3019" t="s">
        <v>44</v>
      </c>
      <c r="C3019" t="s">
        <v>30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2:16" outlineLevel="2">
      <c r="B3020" t="s">
        <v>44</v>
      </c>
      <c r="C3020" t="s">
        <v>30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2:16" outlineLevel="2">
      <c r="B3021" t="s">
        <v>44</v>
      </c>
      <c r="C3021" t="s">
        <v>31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2:16" outlineLevel="2">
      <c r="B3022" t="s">
        <v>44</v>
      </c>
      <c r="C3022" t="s">
        <v>31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2:16" outlineLevel="2">
      <c r="B3023" t="s">
        <v>44</v>
      </c>
      <c r="C3023" t="s">
        <v>20</v>
      </c>
      <c r="D3023">
        <v>1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2:16" outlineLevel="2">
      <c r="B3024" t="s">
        <v>44</v>
      </c>
      <c r="C3024" t="s">
        <v>20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2:16" outlineLevel="2">
      <c r="B3025" t="s">
        <v>44</v>
      </c>
      <c r="C3025" t="s">
        <v>32</v>
      </c>
      <c r="D3025">
        <v>1</v>
      </c>
      <c r="E3025">
        <v>1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</row>
    <row r="3026" spans="2:16" outlineLevel="2">
      <c r="B3026" t="s">
        <v>44</v>
      </c>
      <c r="C3026" t="s">
        <v>32</v>
      </c>
      <c r="D3026">
        <v>1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0</v>
      </c>
      <c r="P3026">
        <v>0</v>
      </c>
    </row>
    <row r="3027" spans="2:16" outlineLevel="2">
      <c r="B3027" t="s">
        <v>44</v>
      </c>
      <c r="C3027" t="s">
        <v>33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2:16" outlineLevel="2">
      <c r="B3028" t="s">
        <v>44</v>
      </c>
      <c r="C3028" t="s">
        <v>33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2:16" outlineLevel="2">
      <c r="B3029" t="s">
        <v>44</v>
      </c>
      <c r="C3029" t="s">
        <v>34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0</v>
      </c>
    </row>
    <row r="3030" spans="2:16" outlineLevel="2">
      <c r="B3030" t="s">
        <v>44</v>
      </c>
      <c r="C3030" t="s">
        <v>34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0</v>
      </c>
      <c r="P3030">
        <v>0</v>
      </c>
    </row>
    <row r="3031" spans="2:16" outlineLevel="2">
      <c r="B3031" t="s">
        <v>44</v>
      </c>
      <c r="C3031" t="s">
        <v>35</v>
      </c>
      <c r="D3031">
        <v>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2:16" outlineLevel="2">
      <c r="B3032" t="s">
        <v>44</v>
      </c>
      <c r="C3032" t="s">
        <v>35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2:16" outlineLevel="2">
      <c r="B3033" t="s">
        <v>44</v>
      </c>
      <c r="C3033" t="s">
        <v>36</v>
      </c>
      <c r="D3033">
        <v>0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2:16" outlineLevel="2">
      <c r="B3034" t="s">
        <v>44</v>
      </c>
      <c r="C3034" t="s">
        <v>36</v>
      </c>
      <c r="D3034">
        <v>0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2:16" outlineLevel="2">
      <c r="B3035" t="s">
        <v>44</v>
      </c>
      <c r="C3035" t="s">
        <v>37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2:16" outlineLevel="2">
      <c r="B3036" t="s">
        <v>44</v>
      </c>
      <c r="C3036" t="s">
        <v>38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2:16" outlineLevel="2">
      <c r="B3037" t="s">
        <v>44</v>
      </c>
      <c r="C3037" t="s">
        <v>38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2:16" outlineLevel="2">
      <c r="B3038" t="s">
        <v>44</v>
      </c>
      <c r="C3038" t="s">
        <v>39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2:16" outlineLevel="2">
      <c r="B3039" t="s">
        <v>44</v>
      </c>
      <c r="C3039" t="s">
        <v>39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2:16" outlineLevel="2">
      <c r="B3040" t="s">
        <v>44</v>
      </c>
      <c r="C3040" t="s">
        <v>40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2:16" outlineLevel="2">
      <c r="B3041" t="s">
        <v>44</v>
      </c>
      <c r="C3041" t="s">
        <v>40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2:16" outlineLevel="2">
      <c r="B3042" t="s">
        <v>44</v>
      </c>
      <c r="C3042" t="s">
        <v>23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2:16" outlineLevel="2">
      <c r="B3043" t="s">
        <v>44</v>
      </c>
      <c r="C3043" t="s">
        <v>23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2:16" outlineLevel="2">
      <c r="B3044" t="s">
        <v>44</v>
      </c>
      <c r="C3044" t="s">
        <v>42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1</v>
      </c>
      <c r="N3044">
        <v>0</v>
      </c>
      <c r="O3044">
        <v>0</v>
      </c>
      <c r="P3044">
        <v>0</v>
      </c>
    </row>
    <row r="3045" spans="2:16" outlineLevel="2">
      <c r="B3045" t="s">
        <v>44</v>
      </c>
      <c r="C3045" t="s">
        <v>42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1</v>
      </c>
      <c r="N3045">
        <v>0</v>
      </c>
      <c r="O3045">
        <v>0</v>
      </c>
      <c r="P3045">
        <v>0</v>
      </c>
    </row>
    <row r="3046" spans="2:16" s="3" customFormat="1">
      <c r="B3046" s="3" t="s">
        <v>171</v>
      </c>
      <c r="C3046" s="3" t="s">
        <v>8</v>
      </c>
      <c r="D3046" s="3">
        <f>IFERROR(AVERAGE(D3049), 0)</f>
        <v>0</v>
      </c>
      <c r="E3046" s="3">
        <f>IFERROR(AVERAGE(E3049), 0)</f>
        <v>0</v>
      </c>
      <c r="F3046" s="3">
        <f>IFERROR(AVERAGE(F3049), 0)</f>
        <v>0</v>
      </c>
      <c r="G3046" s="3">
        <f>IFERROR(AVERAGE(G3049), 0)</f>
        <v>0</v>
      </c>
      <c r="H3046" s="3">
        <f>IFERROR(AVERAGE(H3049), 0)</f>
        <v>0</v>
      </c>
      <c r="I3046" s="3">
        <f>IFERROR(AVERAGE(I3049), 0)</f>
        <v>0</v>
      </c>
      <c r="J3046" s="3">
        <f>IFERROR(AVERAGE(J3049), 0)</f>
        <v>0</v>
      </c>
      <c r="K3046" s="3">
        <f>IFERROR(AVERAGE(K3049), 0)</f>
        <v>0</v>
      </c>
      <c r="L3046" s="3">
        <f>IFERROR(AVERAGE(L3049), 0)</f>
        <v>0</v>
      </c>
      <c r="M3046" s="3">
        <f>IFERROR(AVERAGE(M3049), 0)</f>
        <v>0</v>
      </c>
      <c r="N3046" s="3">
        <f>IFERROR(AVERAGE(N3049), 0)</f>
        <v>0</v>
      </c>
      <c r="O3046" s="3">
        <f>IFERROR(AVERAGE(O3049), 0)</f>
        <v>0</v>
      </c>
      <c r="P3046" s="3">
        <f>IFERROR(AVERAGE(P3049), 0)</f>
        <v>0</v>
      </c>
    </row>
    <row r="3047" spans="2:16" outlineLevel="2">
      <c r="B3047" s="4" t="s">
        <v>9</v>
      </c>
      <c r="D3047">
        <f>E3050</f>
        <v>0</v>
      </c>
      <c r="E3047">
        <f>F3050</f>
        <v>0</v>
      </c>
      <c r="F3047">
        <f>G3050</f>
        <v>0</v>
      </c>
      <c r="G3047">
        <f>H3050</f>
        <v>0</v>
      </c>
      <c r="H3047">
        <f>I3050</f>
        <v>0</v>
      </c>
      <c r="I3047">
        <f>J3050</f>
        <v>0</v>
      </c>
      <c r="J3047">
        <f>K3050</f>
        <v>0</v>
      </c>
      <c r="K3047">
        <f>L3050</f>
        <v>0</v>
      </c>
      <c r="L3047">
        <f>M3050</f>
        <v>0</v>
      </c>
      <c r="M3047">
        <f>N3050</f>
        <v>0</v>
      </c>
      <c r="N3047">
        <f>O3050</f>
        <v>0</v>
      </c>
      <c r="O3047">
        <f>P3050</f>
        <v>0</v>
      </c>
      <c r="P3047">
        <f>Q3050</f>
        <v>0</v>
      </c>
    </row>
    <row r="3048" spans="2:16" outlineLevel="2">
      <c r="B3048" s="4" t="s">
        <v>10</v>
      </c>
      <c r="D3048">
        <f>E3051</f>
        <v>0</v>
      </c>
      <c r="E3048">
        <f>F3051</f>
        <v>0</v>
      </c>
      <c r="F3048">
        <f>G3051</f>
        <v>0</v>
      </c>
      <c r="G3048">
        <f>H3051</f>
        <v>0</v>
      </c>
      <c r="H3048">
        <f>I3051</f>
        <v>0</v>
      </c>
      <c r="I3048">
        <f>J3051</f>
        <v>0</v>
      </c>
      <c r="J3048">
        <f>K3051</f>
        <v>0</v>
      </c>
      <c r="K3048">
        <f>L3051</f>
        <v>0</v>
      </c>
      <c r="L3048">
        <f>M3051</f>
        <v>0</v>
      </c>
      <c r="M3048">
        <f>N3051</f>
        <v>0</v>
      </c>
      <c r="N3048">
        <f>O3051</f>
        <v>0</v>
      </c>
      <c r="O3048">
        <f>P3051</f>
        <v>0</v>
      </c>
      <c r="P3048">
        <f>Q3051</f>
        <v>0</v>
      </c>
    </row>
    <row r="3049" spans="2:16" s="5" customFormat="1" outlineLevel="1">
      <c r="C3049" s="5" t="s">
        <v>15</v>
      </c>
      <c r="D3049" s="1">
        <f>IFERROR(D3050/D3051, D3050)</f>
        <v>0</v>
      </c>
      <c r="E3049" s="1">
        <f>IFERROR(E3050/E3051, E3050)</f>
        <v>0</v>
      </c>
      <c r="F3049" s="1">
        <f>IFERROR(F3050/F3051, F3050)</f>
        <v>0</v>
      </c>
      <c r="G3049" s="1">
        <f>IFERROR(G3050/G3051, G3050)</f>
        <v>0</v>
      </c>
      <c r="H3049" s="1">
        <f>IFERROR(H3050/H3051, H3050)</f>
        <v>0</v>
      </c>
      <c r="I3049" s="1">
        <f>IFERROR(I3050/I3051, I3050)</f>
        <v>0</v>
      </c>
      <c r="J3049" s="1">
        <f>IFERROR(J3050/J3051, J3050)</f>
        <v>0</v>
      </c>
      <c r="K3049" s="1">
        <f>IFERROR(K3050/K3051, K3050)</f>
        <v>0</v>
      </c>
      <c r="L3049" s="1">
        <f>IFERROR(L3050/L3051, L3050)</f>
        <v>0</v>
      </c>
      <c r="M3049" s="1">
        <f>IFERROR(M3050/M3051, M3050)</f>
        <v>0</v>
      </c>
      <c r="N3049" s="1">
        <f>IFERROR(N3050/N3051, N3050)</f>
        <v>0</v>
      </c>
      <c r="O3049" s="1">
        <f>IFERROR(O3050/O3051, O3050)</f>
        <v>0</v>
      </c>
      <c r="P3049" s="1">
        <f>IFERROR(P3050/P3051, P3050)</f>
        <v>0</v>
      </c>
    </row>
    <row r="3050" spans="2:16" outlineLevel="2">
      <c r="C3050" t="s">
        <v>10</v>
      </c>
      <c r="D3050">
        <f>COUNTIF(D3052:D3052, "1")</f>
        <v>0</v>
      </c>
      <c r="E3050">
        <f>COUNTIF(E3052:E3052, "1")</f>
        <v>0</v>
      </c>
      <c r="F3050">
        <f>COUNTIF(F3052:F3052, "1")</f>
        <v>0</v>
      </c>
      <c r="G3050">
        <f>COUNTIF(G3052:G3052, "1")</f>
        <v>0</v>
      </c>
      <c r="H3050">
        <f>COUNTIF(H3052:H3052, "1")</f>
        <v>0</v>
      </c>
      <c r="I3050">
        <f>COUNTIF(I3052:I3052, "1")</f>
        <v>0</v>
      </c>
      <c r="J3050">
        <f>COUNTIF(J3052:J3052, "1")</f>
        <v>0</v>
      </c>
      <c r="K3050">
        <f>COUNTIF(K3052:K3052, "1")</f>
        <v>0</v>
      </c>
      <c r="L3050">
        <f>COUNTIF(L3052:L3052, "1")</f>
        <v>0</v>
      </c>
      <c r="M3050">
        <f>COUNTIF(M3052:M3052, "1")</f>
        <v>0</v>
      </c>
      <c r="N3050">
        <f>COUNTIF(N3052:N3052, "1")</f>
        <v>0</v>
      </c>
      <c r="O3050">
        <f>COUNTIF(O3052:O3052, "1")</f>
        <v>0</v>
      </c>
      <c r="P3050">
        <f>COUNTIF(P3052:P3052, "1")</f>
        <v>0</v>
      </c>
    </row>
    <row r="3051" spans="2:16" outlineLevel="2">
      <c r="C3051" t="s">
        <v>12</v>
      </c>
      <c r="D3051">
        <f>COUNTIF(D3052:D3052, "0")</f>
        <v>0</v>
      </c>
      <c r="E3051">
        <f>COUNTIF(E3052:E3052, "0")</f>
        <v>0</v>
      </c>
      <c r="F3051">
        <f>COUNTIF(F3052:F3052, "0")</f>
        <v>0</v>
      </c>
      <c r="G3051">
        <f>COUNTIF(G3052:G3052, "0")</f>
        <v>0</v>
      </c>
      <c r="H3051">
        <f>COUNTIF(H3052:H3052, "0")</f>
        <v>0</v>
      </c>
      <c r="I3051">
        <f>COUNTIF(I3052:I3052, "0")</f>
        <v>0</v>
      </c>
      <c r="J3051">
        <f>COUNTIF(J3052:J3052, "0")</f>
        <v>0</v>
      </c>
      <c r="K3051">
        <f>COUNTIF(K3052:K3052, "0")</f>
        <v>0</v>
      </c>
      <c r="L3051">
        <f>COUNTIF(L3052:L3052, "0")</f>
        <v>0</v>
      </c>
      <c r="M3051">
        <f>COUNTIF(M3052:M3052, "0")</f>
        <v>0</v>
      </c>
      <c r="N3051">
        <f>COUNTIF(N3052:N3052, "0")</f>
        <v>0</v>
      </c>
      <c r="O3051">
        <f>COUNTIF(O3052:O3052, "0")</f>
        <v>0</v>
      </c>
      <c r="P3051">
        <f>COUNTIF(P3052:P3052, "0")</f>
        <v>0</v>
      </c>
    </row>
    <row r="3052" spans="2:16" outlineLevel="2">
      <c r="B3052" t="s">
        <v>16</v>
      </c>
      <c r="C3052" t="s">
        <v>25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2:16" s="3" customFormat="1">
      <c r="B3053" s="3" t="s">
        <v>172</v>
      </c>
      <c r="C3053" s="3" t="s">
        <v>8</v>
      </c>
      <c r="D3053" s="3">
        <f>IFERROR(AVERAGE(D3056,D3065), 0)</f>
        <v>0</v>
      </c>
      <c r="E3053" s="3">
        <f>IFERROR(AVERAGE(E3056,E3065), 0)</f>
        <v>0</v>
      </c>
      <c r="F3053" s="3">
        <f>IFERROR(AVERAGE(F3056,F3065), 0)</f>
        <v>0</v>
      </c>
      <c r="G3053" s="3">
        <f>IFERROR(AVERAGE(G3056,G3065), 0)</f>
        <v>0</v>
      </c>
      <c r="H3053" s="3">
        <f>IFERROR(AVERAGE(H3056,H3065), 0)</f>
        <v>0</v>
      </c>
      <c r="I3053" s="3">
        <f>IFERROR(AVERAGE(I3056,I3065), 0)</f>
        <v>0</v>
      </c>
      <c r="J3053" s="3">
        <f>IFERROR(AVERAGE(J3056,J3065), 0)</f>
        <v>0</v>
      </c>
      <c r="K3053" s="3">
        <f>IFERROR(AVERAGE(K3056,K3065), 0)</f>
        <v>0</v>
      </c>
      <c r="L3053" s="3">
        <f>IFERROR(AVERAGE(L3056,L3065), 0)</f>
        <v>0</v>
      </c>
      <c r="M3053" s="3">
        <f>IFERROR(AVERAGE(M3056,M3065), 0)</f>
        <v>0</v>
      </c>
      <c r="N3053" s="3">
        <f>IFERROR(AVERAGE(N3056,N3065), 0)</f>
        <v>0</v>
      </c>
      <c r="O3053" s="3">
        <f>IFERROR(AVERAGE(O3056,O3065), 0)</f>
        <v>0</v>
      </c>
      <c r="P3053" s="3">
        <f>IFERROR(AVERAGE(P3056,P3065), 0)</f>
        <v>0</v>
      </c>
    </row>
    <row r="3054" spans="2:16" outlineLevel="2">
      <c r="B3054" s="4" t="s">
        <v>9</v>
      </c>
      <c r="D3054">
        <f>E3057+E3066</f>
        <v>0</v>
      </c>
      <c r="E3054">
        <f>F3057+F3066</f>
        <v>0</v>
      </c>
      <c r="F3054">
        <f>G3057+G3066</f>
        <v>0</v>
      </c>
      <c r="G3054">
        <f>H3057+H3066</f>
        <v>0</v>
      </c>
      <c r="H3054">
        <f>I3057+I3066</f>
        <v>0</v>
      </c>
      <c r="I3054">
        <f>J3057+J3066</f>
        <v>0</v>
      </c>
      <c r="J3054">
        <f>K3057+K3066</f>
        <v>0</v>
      </c>
      <c r="K3054">
        <f>L3057+L3066</f>
        <v>0</v>
      </c>
      <c r="L3054">
        <f>M3057+M3066</f>
        <v>0</v>
      </c>
      <c r="M3054">
        <f>N3057+N3066</f>
        <v>0</v>
      </c>
      <c r="N3054">
        <f>O3057+O3066</f>
        <v>0</v>
      </c>
      <c r="O3054">
        <f>P3057+P3066</f>
        <v>0</v>
      </c>
      <c r="P3054">
        <f>Q3057+Q3066</f>
        <v>0</v>
      </c>
    </row>
    <row r="3055" spans="2:16" outlineLevel="2">
      <c r="B3055" s="4" t="s">
        <v>10</v>
      </c>
      <c r="D3055">
        <f>E3058+E3067</f>
        <v>0</v>
      </c>
      <c r="E3055">
        <f>F3058+F3067</f>
        <v>0</v>
      </c>
      <c r="F3055">
        <f>G3058+G3067</f>
        <v>0</v>
      </c>
      <c r="G3055">
        <f>H3058+H3067</f>
        <v>0</v>
      </c>
      <c r="H3055">
        <f>I3058+I3067</f>
        <v>0</v>
      </c>
      <c r="I3055">
        <f>J3058+J3067</f>
        <v>0</v>
      </c>
      <c r="J3055">
        <f>K3058+K3067</f>
        <v>0</v>
      </c>
      <c r="K3055">
        <f>L3058+L3067</f>
        <v>0</v>
      </c>
      <c r="L3055">
        <f>M3058+M3067</f>
        <v>0</v>
      </c>
      <c r="M3055">
        <f>N3058+N3067</f>
        <v>0</v>
      </c>
      <c r="N3055">
        <f>O3058+O3067</f>
        <v>0</v>
      </c>
      <c r="O3055">
        <f>P3058+P3067</f>
        <v>0</v>
      </c>
      <c r="P3055">
        <f>Q3058+Q3067</f>
        <v>0</v>
      </c>
    </row>
    <row r="3056" spans="2:16" s="5" customFormat="1" outlineLevel="1">
      <c r="C3056" s="5" t="s">
        <v>15</v>
      </c>
      <c r="D3056" s="1">
        <f>IFERROR(D3057/D3058, D3057)</f>
        <v>0</v>
      </c>
      <c r="E3056" s="1">
        <f>IFERROR(E3057/E3058, E3057)</f>
        <v>0</v>
      </c>
      <c r="F3056" s="1">
        <f>IFERROR(F3057/F3058, F3057)</f>
        <v>0</v>
      </c>
      <c r="G3056" s="1">
        <f>IFERROR(G3057/G3058, G3057)</f>
        <v>0</v>
      </c>
      <c r="H3056" s="1">
        <f>IFERROR(H3057/H3058, H3057)</f>
        <v>0</v>
      </c>
      <c r="I3056" s="1">
        <f>IFERROR(I3057/I3058, I3057)</f>
        <v>0</v>
      </c>
      <c r="J3056" s="1">
        <f>IFERROR(J3057/J3058, J3057)</f>
        <v>0</v>
      </c>
      <c r="K3056" s="1">
        <f>IFERROR(K3057/K3058, K3057)</f>
        <v>0</v>
      </c>
      <c r="L3056" s="1">
        <f>IFERROR(L3057/L3058, L3057)</f>
        <v>0</v>
      </c>
      <c r="M3056" s="1">
        <f>IFERROR(M3057/M3058, M3057)</f>
        <v>0</v>
      </c>
      <c r="N3056" s="1">
        <f>IFERROR(N3057/N3058, N3057)</f>
        <v>0</v>
      </c>
      <c r="O3056" s="1">
        <f>IFERROR(O3057/O3058, O3057)</f>
        <v>0</v>
      </c>
      <c r="P3056" s="1">
        <f>IFERROR(P3057/P3058, P3057)</f>
        <v>0</v>
      </c>
    </row>
    <row r="3057" spans="2:16" outlineLevel="2">
      <c r="C3057" t="s">
        <v>10</v>
      </c>
      <c r="D3057">
        <f>COUNTIF(D3059:D3064, "1")</f>
        <v>0</v>
      </c>
      <c r="E3057">
        <f>COUNTIF(E3059:E3064, "1")</f>
        <v>0</v>
      </c>
      <c r="F3057">
        <f>COUNTIF(F3059:F3064, "1")</f>
        <v>0</v>
      </c>
      <c r="G3057">
        <f>COUNTIF(G3059:G3064, "1")</f>
        <v>0</v>
      </c>
      <c r="H3057">
        <f>COUNTIF(H3059:H3064, "1")</f>
        <v>0</v>
      </c>
      <c r="I3057">
        <f>COUNTIF(I3059:I3064, "1")</f>
        <v>0</v>
      </c>
      <c r="J3057">
        <f>COUNTIF(J3059:J3064, "1")</f>
        <v>0</v>
      </c>
      <c r="K3057">
        <f>COUNTIF(K3059:K3064, "1")</f>
        <v>0</v>
      </c>
      <c r="L3057">
        <f>COUNTIF(L3059:L3064, "1")</f>
        <v>0</v>
      </c>
      <c r="M3057">
        <f>COUNTIF(M3059:M3064, "1")</f>
        <v>0</v>
      </c>
      <c r="N3057">
        <f>COUNTIF(N3059:N3064, "1")</f>
        <v>0</v>
      </c>
      <c r="O3057">
        <f>COUNTIF(O3059:O3064, "1")</f>
        <v>0</v>
      </c>
      <c r="P3057">
        <f>COUNTIF(P3059:P3064, "1")</f>
        <v>0</v>
      </c>
    </row>
    <row r="3058" spans="2:16" outlineLevel="2">
      <c r="C3058" t="s">
        <v>12</v>
      </c>
      <c r="D3058">
        <f>COUNTIF(D3059:D3064, "0")</f>
        <v>0</v>
      </c>
      <c r="E3058">
        <f>COUNTIF(E3059:E3064, "0")</f>
        <v>0</v>
      </c>
      <c r="F3058">
        <f>COUNTIF(F3059:F3064, "0")</f>
        <v>0</v>
      </c>
      <c r="G3058">
        <f>COUNTIF(G3059:G3064, "0")</f>
        <v>0</v>
      </c>
      <c r="H3058">
        <f>COUNTIF(H3059:H3064, "0")</f>
        <v>0</v>
      </c>
      <c r="I3058">
        <f>COUNTIF(I3059:I3064, "0")</f>
        <v>0</v>
      </c>
      <c r="J3058">
        <f>COUNTIF(J3059:J3064, "0")</f>
        <v>0</v>
      </c>
      <c r="K3058">
        <f>COUNTIF(K3059:K3064, "0")</f>
        <v>0</v>
      </c>
      <c r="L3058">
        <f>COUNTIF(L3059:L3064, "0")</f>
        <v>0</v>
      </c>
      <c r="M3058">
        <f>COUNTIF(M3059:M3064, "0")</f>
        <v>0</v>
      </c>
      <c r="N3058">
        <f>COUNTIF(N3059:N3064, "0")</f>
        <v>0</v>
      </c>
      <c r="O3058">
        <f>COUNTIF(O3059:O3064, "0")</f>
        <v>0</v>
      </c>
      <c r="P3058">
        <f>COUNTIF(P3059:P3064, "0")</f>
        <v>0</v>
      </c>
    </row>
    <row r="3059" spans="2:16" outlineLevel="2">
      <c r="B3059" t="s">
        <v>16</v>
      </c>
      <c r="C3059" t="s">
        <v>28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2:16" outlineLevel="2">
      <c r="B3060" t="s">
        <v>16</v>
      </c>
      <c r="C3060" t="s">
        <v>27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2:16" outlineLevel="2">
      <c r="B3061" t="s">
        <v>16</v>
      </c>
      <c r="C3061" t="s">
        <v>29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</row>
    <row r="3062" spans="2:16" outlineLevel="2">
      <c r="B3062" t="s">
        <v>16</v>
      </c>
      <c r="C3062" t="s">
        <v>48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</row>
    <row r="3063" spans="2:16" outlineLevel="2">
      <c r="B3063" t="s">
        <v>16</v>
      </c>
      <c r="C3063" t="s">
        <v>26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2:16" outlineLevel="2">
      <c r="B3064" t="s">
        <v>16</v>
      </c>
      <c r="C3064" t="s">
        <v>26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2:16" s="5" customFormat="1" outlineLevel="1">
      <c r="C3065" s="5" t="s">
        <v>173</v>
      </c>
      <c r="D3065" s="1">
        <f>IFERROR(D3066/D3067, D3066)</f>
        <v>0</v>
      </c>
      <c r="E3065" s="1">
        <f>IFERROR(E3066/E3067, E3066)</f>
        <v>0</v>
      </c>
      <c r="F3065" s="1">
        <f>IFERROR(F3066/F3067, F3066)</f>
        <v>0</v>
      </c>
      <c r="G3065" s="1">
        <f>IFERROR(G3066/G3067, G3066)</f>
        <v>0</v>
      </c>
      <c r="H3065" s="1">
        <f>IFERROR(H3066/H3067, H3066)</f>
        <v>0</v>
      </c>
      <c r="I3065" s="1">
        <f>IFERROR(I3066/I3067, I3066)</f>
        <v>0</v>
      </c>
      <c r="J3065" s="1">
        <f>IFERROR(J3066/J3067, J3066)</f>
        <v>0</v>
      </c>
      <c r="K3065" s="1">
        <f>IFERROR(K3066/K3067, K3066)</f>
        <v>0</v>
      </c>
      <c r="L3065" s="1">
        <f>IFERROR(L3066/L3067, L3066)</f>
        <v>0</v>
      </c>
      <c r="M3065" s="1">
        <f>IFERROR(M3066/M3067, M3066)</f>
        <v>0</v>
      </c>
      <c r="N3065" s="1">
        <f>IFERROR(N3066/N3067, N3066)</f>
        <v>0</v>
      </c>
      <c r="O3065" s="1">
        <f>IFERROR(O3066/O3067, O3066)</f>
        <v>0</v>
      </c>
      <c r="P3065" s="1">
        <f>IFERROR(P3066/P3067, P3066)</f>
        <v>0</v>
      </c>
    </row>
    <row r="3066" spans="2:16" outlineLevel="2">
      <c r="C3066" t="s">
        <v>10</v>
      </c>
      <c r="D3066">
        <f>COUNTIF(D3068:D3068, "1")</f>
        <v>0</v>
      </c>
      <c r="E3066">
        <f>COUNTIF(E3068:E3068, "1")</f>
        <v>0</v>
      </c>
      <c r="F3066">
        <f>COUNTIF(F3068:F3068, "1")</f>
        <v>0</v>
      </c>
      <c r="G3066">
        <f>COUNTIF(G3068:G3068, "1")</f>
        <v>0</v>
      </c>
      <c r="H3066">
        <f>COUNTIF(H3068:H3068, "1")</f>
        <v>0</v>
      </c>
      <c r="I3066">
        <f>COUNTIF(I3068:I3068, "1")</f>
        <v>0</v>
      </c>
      <c r="J3066">
        <f>COUNTIF(J3068:J3068, "1")</f>
        <v>0</v>
      </c>
      <c r="K3066">
        <f>COUNTIF(K3068:K3068, "1")</f>
        <v>0</v>
      </c>
      <c r="L3066">
        <f>COUNTIF(L3068:L3068, "1")</f>
        <v>0</v>
      </c>
      <c r="M3066">
        <f>COUNTIF(M3068:M3068, "1")</f>
        <v>0</v>
      </c>
      <c r="N3066">
        <f>COUNTIF(N3068:N3068, "1")</f>
        <v>0</v>
      </c>
      <c r="O3066">
        <f>COUNTIF(O3068:O3068, "1")</f>
        <v>0</v>
      </c>
      <c r="P3066">
        <f>COUNTIF(P3068:P3068, "1")</f>
        <v>0</v>
      </c>
    </row>
    <row r="3067" spans="2:16" outlineLevel="2">
      <c r="C3067" t="s">
        <v>12</v>
      </c>
      <c r="D3067">
        <f>COUNTIF(D3068:D3068, "0")</f>
        <v>0</v>
      </c>
      <c r="E3067">
        <f>COUNTIF(E3068:E3068, "0")</f>
        <v>0</v>
      </c>
      <c r="F3067">
        <f>COUNTIF(F3068:F3068, "0")</f>
        <v>0</v>
      </c>
      <c r="G3067">
        <f>COUNTIF(G3068:G3068, "0")</f>
        <v>0</v>
      </c>
      <c r="H3067">
        <f>COUNTIF(H3068:H3068, "0")</f>
        <v>0</v>
      </c>
      <c r="I3067">
        <f>COUNTIF(I3068:I3068, "0")</f>
        <v>0</v>
      </c>
      <c r="J3067">
        <f>COUNTIF(J3068:J3068, "0")</f>
        <v>0</v>
      </c>
      <c r="K3067">
        <f>COUNTIF(K3068:K3068, "0")</f>
        <v>0</v>
      </c>
      <c r="L3067">
        <f>COUNTIF(L3068:L3068, "0")</f>
        <v>0</v>
      </c>
      <c r="M3067">
        <f>COUNTIF(M3068:M3068, "0")</f>
        <v>0</v>
      </c>
      <c r="N3067">
        <f>COUNTIF(N3068:N3068, "0")</f>
        <v>0</v>
      </c>
      <c r="O3067">
        <f>COUNTIF(O3068:O3068, "0")</f>
        <v>0</v>
      </c>
      <c r="P3067">
        <f>COUNTIF(P3068:P3068, "0")</f>
        <v>0</v>
      </c>
    </row>
    <row r="3068" spans="2:16" outlineLevel="2">
      <c r="B3068" t="s">
        <v>174</v>
      </c>
      <c r="C3068" t="s">
        <v>25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2:16" s="3" customFormat="1">
      <c r="B3069" s="3" t="s">
        <v>175</v>
      </c>
      <c r="C3069" s="3" t="s">
        <v>8</v>
      </c>
      <c r="D3069" s="3">
        <f>IFERROR(AVERAGE(D3072), 0)</f>
        <v>0</v>
      </c>
      <c r="E3069" s="3">
        <f>IFERROR(AVERAGE(E3072), 0)</f>
        <v>0</v>
      </c>
      <c r="F3069" s="3">
        <f>IFERROR(AVERAGE(F3072), 0)</f>
        <v>0</v>
      </c>
      <c r="G3069" s="3">
        <f>IFERROR(AVERAGE(G3072), 0)</f>
        <v>0</v>
      </c>
      <c r="H3069" s="3">
        <f>IFERROR(AVERAGE(H3072), 0)</f>
        <v>0</v>
      </c>
      <c r="I3069" s="3">
        <f>IFERROR(AVERAGE(I3072), 0)</f>
        <v>0</v>
      </c>
      <c r="J3069" s="3">
        <f>IFERROR(AVERAGE(J3072), 0)</f>
        <v>0</v>
      </c>
      <c r="K3069" s="3">
        <f>IFERROR(AVERAGE(K3072), 0)</f>
        <v>0</v>
      </c>
      <c r="L3069" s="3">
        <f>IFERROR(AVERAGE(L3072), 0)</f>
        <v>0</v>
      </c>
      <c r="M3069" s="3">
        <f>IFERROR(AVERAGE(M3072), 0)</f>
        <v>0</v>
      </c>
      <c r="N3069" s="3">
        <f>IFERROR(AVERAGE(N3072), 0)</f>
        <v>0</v>
      </c>
      <c r="O3069" s="3">
        <f>IFERROR(AVERAGE(O3072), 0)</f>
        <v>0</v>
      </c>
      <c r="P3069" s="3">
        <f>IFERROR(AVERAGE(P3072), 0)</f>
        <v>0</v>
      </c>
    </row>
    <row r="3070" spans="2:16" outlineLevel="2">
      <c r="B3070" s="4" t="s">
        <v>9</v>
      </c>
      <c r="D3070">
        <f>E3073</f>
        <v>0</v>
      </c>
      <c r="E3070">
        <f>F3073</f>
        <v>0</v>
      </c>
      <c r="F3070">
        <f>G3073</f>
        <v>0</v>
      </c>
      <c r="G3070">
        <f>H3073</f>
        <v>0</v>
      </c>
      <c r="H3070">
        <f>I3073</f>
        <v>0</v>
      </c>
      <c r="I3070">
        <f>J3073</f>
        <v>0</v>
      </c>
      <c r="J3070">
        <f>K3073</f>
        <v>0</v>
      </c>
      <c r="K3070">
        <f>L3073</f>
        <v>0</v>
      </c>
      <c r="L3070">
        <f>M3073</f>
        <v>0</v>
      </c>
      <c r="M3070">
        <f>N3073</f>
        <v>0</v>
      </c>
      <c r="N3070">
        <f>O3073</f>
        <v>0</v>
      </c>
      <c r="O3070">
        <f>P3073</f>
        <v>0</v>
      </c>
      <c r="P3070">
        <f>Q3073</f>
        <v>0</v>
      </c>
    </row>
    <row r="3071" spans="2:16" outlineLevel="2">
      <c r="B3071" s="4" t="s">
        <v>10</v>
      </c>
      <c r="D3071">
        <f>E3074</f>
        <v>0</v>
      </c>
      <c r="E3071">
        <f>F3074</f>
        <v>0</v>
      </c>
      <c r="F3071">
        <f>G3074</f>
        <v>0</v>
      </c>
      <c r="G3071">
        <f>H3074</f>
        <v>0</v>
      </c>
      <c r="H3071">
        <f>I3074</f>
        <v>0</v>
      </c>
      <c r="I3071">
        <f>J3074</f>
        <v>0</v>
      </c>
      <c r="J3071">
        <f>K3074</f>
        <v>0</v>
      </c>
      <c r="K3071">
        <f>L3074</f>
        <v>0</v>
      </c>
      <c r="L3071">
        <f>M3074</f>
        <v>0</v>
      </c>
      <c r="M3071">
        <f>N3074</f>
        <v>0</v>
      </c>
      <c r="N3071">
        <f>O3074</f>
        <v>0</v>
      </c>
      <c r="O3071">
        <f>P3074</f>
        <v>0</v>
      </c>
      <c r="P3071">
        <f>Q3074</f>
        <v>0</v>
      </c>
    </row>
    <row r="3072" spans="2:16" s="5" customFormat="1" outlineLevel="1">
      <c r="C3072" s="5" t="s">
        <v>15</v>
      </c>
      <c r="D3072" s="1">
        <f>IFERROR(D3073/D3074, D3073)</f>
        <v>0</v>
      </c>
      <c r="E3072" s="1">
        <f>IFERROR(E3073/E3074, E3073)</f>
        <v>0</v>
      </c>
      <c r="F3072" s="1">
        <f>IFERROR(F3073/F3074, F3073)</f>
        <v>0</v>
      </c>
      <c r="G3072" s="1">
        <f>IFERROR(G3073/G3074, G3073)</f>
        <v>0</v>
      </c>
      <c r="H3072" s="1">
        <f>IFERROR(H3073/H3074, H3073)</f>
        <v>0</v>
      </c>
      <c r="I3072" s="1">
        <f>IFERROR(I3073/I3074, I3073)</f>
        <v>0</v>
      </c>
      <c r="J3072" s="1">
        <f>IFERROR(J3073/J3074, J3073)</f>
        <v>0</v>
      </c>
      <c r="K3072" s="1">
        <f>IFERROR(K3073/K3074, K3073)</f>
        <v>0</v>
      </c>
      <c r="L3072" s="1">
        <f>IFERROR(L3073/L3074, L3073)</f>
        <v>0</v>
      </c>
      <c r="M3072" s="1">
        <f>IFERROR(M3073/M3074, M3073)</f>
        <v>0</v>
      </c>
      <c r="N3072" s="1">
        <f>IFERROR(N3073/N3074, N3073)</f>
        <v>0</v>
      </c>
      <c r="O3072" s="1">
        <f>IFERROR(O3073/O3074, O3073)</f>
        <v>0</v>
      </c>
      <c r="P3072" s="1">
        <f>IFERROR(P3073/P3074, P3073)</f>
        <v>0</v>
      </c>
    </row>
    <row r="3073" spans="2:16" outlineLevel="2">
      <c r="C3073" t="s">
        <v>10</v>
      </c>
      <c r="D3073">
        <f>COUNTIF(D3075:D3077, "1")</f>
        <v>0</v>
      </c>
      <c r="E3073">
        <f>COUNTIF(E3075:E3077, "1")</f>
        <v>0</v>
      </c>
      <c r="F3073">
        <f>COUNTIF(F3075:F3077, "1")</f>
        <v>0</v>
      </c>
      <c r="G3073">
        <f>COUNTIF(G3075:G3077, "1")</f>
        <v>0</v>
      </c>
      <c r="H3073">
        <f>COUNTIF(H3075:H3077, "1")</f>
        <v>0</v>
      </c>
      <c r="I3073">
        <f>COUNTIF(I3075:I3077, "1")</f>
        <v>0</v>
      </c>
      <c r="J3073">
        <f>COUNTIF(J3075:J3077, "1")</f>
        <v>0</v>
      </c>
      <c r="K3073">
        <f>COUNTIF(K3075:K3077, "1")</f>
        <v>0</v>
      </c>
      <c r="L3073">
        <f>COUNTIF(L3075:L3077, "1")</f>
        <v>0</v>
      </c>
      <c r="M3073">
        <f>COUNTIF(M3075:M3077, "1")</f>
        <v>0</v>
      </c>
      <c r="N3073">
        <f>COUNTIF(N3075:N3077, "1")</f>
        <v>0</v>
      </c>
      <c r="O3073">
        <f>COUNTIF(O3075:O3077, "1")</f>
        <v>0</v>
      </c>
      <c r="P3073">
        <f>COUNTIF(P3075:P3077, "1")</f>
        <v>0</v>
      </c>
    </row>
    <row r="3074" spans="2:16" outlineLevel="2">
      <c r="C3074" t="s">
        <v>12</v>
      </c>
      <c r="D3074">
        <f>COUNTIF(D3075:D3077, "0")</f>
        <v>0</v>
      </c>
      <c r="E3074">
        <f>COUNTIF(E3075:E3077, "0")</f>
        <v>0</v>
      </c>
      <c r="F3074">
        <f>COUNTIF(F3075:F3077, "0")</f>
        <v>0</v>
      </c>
      <c r="G3074">
        <f>COUNTIF(G3075:G3077, "0")</f>
        <v>0</v>
      </c>
      <c r="H3074">
        <f>COUNTIF(H3075:H3077, "0")</f>
        <v>0</v>
      </c>
      <c r="I3074">
        <f>COUNTIF(I3075:I3077, "0")</f>
        <v>0</v>
      </c>
      <c r="J3074">
        <f>COUNTIF(J3075:J3077, "0")</f>
        <v>0</v>
      </c>
      <c r="K3074">
        <f>COUNTIF(K3075:K3077, "0")</f>
        <v>0</v>
      </c>
      <c r="L3074">
        <f>COUNTIF(L3075:L3077, "0")</f>
        <v>0</v>
      </c>
      <c r="M3074">
        <f>COUNTIF(M3075:M3077, "0")</f>
        <v>0</v>
      </c>
      <c r="N3074">
        <f>COUNTIF(N3075:N3077, "0")</f>
        <v>0</v>
      </c>
      <c r="O3074">
        <f>COUNTIF(O3075:O3077, "0")</f>
        <v>0</v>
      </c>
      <c r="P3074">
        <f>COUNTIF(P3075:P3077, "0")</f>
        <v>0</v>
      </c>
    </row>
    <row r="3075" spans="2:16" outlineLevel="2">
      <c r="B3075" t="s">
        <v>16</v>
      </c>
      <c r="C3075" t="s">
        <v>26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</row>
    <row r="3076" spans="2:16" outlineLevel="2">
      <c r="B3076" t="s">
        <v>16</v>
      </c>
      <c r="C3076" t="s">
        <v>27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</row>
    <row r="3077" spans="2:16" outlineLevel="2">
      <c r="B3077" t="s">
        <v>16</v>
      </c>
      <c r="C3077" t="s">
        <v>25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</row>
    <row r="3078" spans="2:16" s="3" customFormat="1">
      <c r="B3078" s="3" t="s">
        <v>176</v>
      </c>
      <c r="C3078" s="3" t="s">
        <v>8</v>
      </c>
      <c r="D3078" s="3">
        <f>IFERROR(AVERAGE(D3081), 0)</f>
        <v>0</v>
      </c>
      <c r="E3078" s="3">
        <f>IFERROR(AVERAGE(E3081), 0)</f>
        <v>0</v>
      </c>
      <c r="F3078" s="3">
        <f>IFERROR(AVERAGE(F3081), 0)</f>
        <v>0</v>
      </c>
      <c r="G3078" s="3">
        <f>IFERROR(AVERAGE(G3081), 0)</f>
        <v>0</v>
      </c>
      <c r="H3078" s="3">
        <f>IFERROR(AVERAGE(H3081), 0)</f>
        <v>0</v>
      </c>
      <c r="I3078" s="3">
        <f>IFERROR(AVERAGE(I3081), 0)</f>
        <v>0</v>
      </c>
      <c r="J3078" s="3">
        <f>IFERROR(AVERAGE(J3081), 0)</f>
        <v>0</v>
      </c>
      <c r="K3078" s="3">
        <f>IFERROR(AVERAGE(K3081), 0)</f>
        <v>0</v>
      </c>
      <c r="L3078" s="3">
        <f>IFERROR(AVERAGE(L3081), 0)</f>
        <v>0</v>
      </c>
      <c r="M3078" s="3">
        <f>IFERROR(AVERAGE(M3081), 0)</f>
        <v>0</v>
      </c>
      <c r="N3078" s="3">
        <f>IFERROR(AVERAGE(N3081), 0)</f>
        <v>0</v>
      </c>
      <c r="O3078" s="3">
        <f>IFERROR(AVERAGE(O3081), 0)</f>
        <v>0</v>
      </c>
      <c r="P3078" s="3">
        <f>IFERROR(AVERAGE(P3081), 0)</f>
        <v>0</v>
      </c>
    </row>
    <row r="3079" spans="2:16" outlineLevel="2">
      <c r="B3079" s="4" t="s">
        <v>9</v>
      </c>
      <c r="D3079">
        <f>E3082</f>
        <v>0</v>
      </c>
      <c r="E3079">
        <f>F3082</f>
        <v>0</v>
      </c>
      <c r="F3079">
        <f>G3082</f>
        <v>0</v>
      </c>
      <c r="G3079">
        <f>H3082</f>
        <v>0</v>
      </c>
      <c r="H3079">
        <f>I3082</f>
        <v>0</v>
      </c>
      <c r="I3079">
        <f>J3082</f>
        <v>0</v>
      </c>
      <c r="J3079">
        <f>K3082</f>
        <v>0</v>
      </c>
      <c r="K3079">
        <f>L3082</f>
        <v>0</v>
      </c>
      <c r="L3079">
        <f>M3082</f>
        <v>0</v>
      </c>
      <c r="M3079">
        <f>N3082</f>
        <v>0</v>
      </c>
      <c r="N3079">
        <f>O3082</f>
        <v>0</v>
      </c>
      <c r="O3079">
        <f>P3082</f>
        <v>0</v>
      </c>
      <c r="P3079">
        <f>Q3082</f>
        <v>0</v>
      </c>
    </row>
    <row r="3080" spans="2:16" outlineLevel="2">
      <c r="B3080" s="4" t="s">
        <v>10</v>
      </c>
      <c r="D3080">
        <f>E3083</f>
        <v>0</v>
      </c>
      <c r="E3080">
        <f>F3083</f>
        <v>0</v>
      </c>
      <c r="F3080">
        <f>G3083</f>
        <v>0</v>
      </c>
      <c r="G3080">
        <f>H3083</f>
        <v>0</v>
      </c>
      <c r="H3080">
        <f>I3083</f>
        <v>0</v>
      </c>
      <c r="I3080">
        <f>J3083</f>
        <v>0</v>
      </c>
      <c r="J3080">
        <f>K3083</f>
        <v>0</v>
      </c>
      <c r="K3080">
        <f>L3083</f>
        <v>0</v>
      </c>
      <c r="L3080">
        <f>M3083</f>
        <v>0</v>
      </c>
      <c r="M3080">
        <f>N3083</f>
        <v>0</v>
      </c>
      <c r="N3080">
        <f>O3083</f>
        <v>0</v>
      </c>
      <c r="O3080">
        <f>P3083</f>
        <v>0</v>
      </c>
      <c r="P3080">
        <f>Q3083</f>
        <v>0</v>
      </c>
    </row>
    <row r="3081" spans="2:16" s="5" customFormat="1" outlineLevel="1">
      <c r="C3081" s="5" t="s">
        <v>15</v>
      </c>
      <c r="D3081" s="1">
        <f>IFERROR(D3082/D3083, D3082)</f>
        <v>0</v>
      </c>
      <c r="E3081" s="1">
        <f>IFERROR(E3082/E3083, E3082)</f>
        <v>0</v>
      </c>
      <c r="F3081" s="1">
        <f>IFERROR(F3082/F3083, F3082)</f>
        <v>0</v>
      </c>
      <c r="G3081" s="1">
        <f>IFERROR(G3082/G3083, G3082)</f>
        <v>0</v>
      </c>
      <c r="H3081" s="1">
        <f>IFERROR(H3082/H3083, H3082)</f>
        <v>0</v>
      </c>
      <c r="I3081" s="1">
        <f>IFERROR(I3082/I3083, I3082)</f>
        <v>0</v>
      </c>
      <c r="J3081" s="1">
        <f>IFERROR(J3082/J3083, J3082)</f>
        <v>0</v>
      </c>
      <c r="K3081" s="1">
        <f>IFERROR(K3082/K3083, K3082)</f>
        <v>0</v>
      </c>
      <c r="L3081" s="1">
        <f>IFERROR(L3082/L3083, L3082)</f>
        <v>0</v>
      </c>
      <c r="M3081" s="1">
        <f>IFERROR(M3082/M3083, M3082)</f>
        <v>0</v>
      </c>
      <c r="N3081" s="1">
        <f>IFERROR(N3082/N3083, N3082)</f>
        <v>0</v>
      </c>
      <c r="O3081" s="1">
        <f>IFERROR(O3082/O3083, O3082)</f>
        <v>0</v>
      </c>
      <c r="P3081" s="1">
        <f>IFERROR(P3082/P3083, P3082)</f>
        <v>0</v>
      </c>
    </row>
    <row r="3082" spans="2:16" outlineLevel="2">
      <c r="C3082" t="s">
        <v>10</v>
      </c>
      <c r="D3082">
        <f>COUNTIF(D3084:D3086, "1")</f>
        <v>0</v>
      </c>
      <c r="E3082">
        <f>COUNTIF(E3084:E3086, "1")</f>
        <v>0</v>
      </c>
      <c r="F3082">
        <f>COUNTIF(F3084:F3086, "1")</f>
        <v>0</v>
      </c>
      <c r="G3082">
        <f>COUNTIF(G3084:G3086, "1")</f>
        <v>0</v>
      </c>
      <c r="H3082">
        <f>COUNTIF(H3084:H3086, "1")</f>
        <v>0</v>
      </c>
      <c r="I3082">
        <f>COUNTIF(I3084:I3086, "1")</f>
        <v>0</v>
      </c>
      <c r="J3082">
        <f>COUNTIF(J3084:J3086, "1")</f>
        <v>0</v>
      </c>
      <c r="K3082">
        <f>COUNTIF(K3084:K3086, "1")</f>
        <v>0</v>
      </c>
      <c r="L3082">
        <f>COUNTIF(L3084:L3086, "1")</f>
        <v>0</v>
      </c>
      <c r="M3082">
        <f>COUNTIF(M3084:M3086, "1")</f>
        <v>0</v>
      </c>
      <c r="N3082">
        <f>COUNTIF(N3084:N3086, "1")</f>
        <v>0</v>
      </c>
      <c r="O3082">
        <f>COUNTIF(O3084:O3086, "1")</f>
        <v>0</v>
      </c>
      <c r="P3082">
        <f>COUNTIF(P3084:P3086, "1")</f>
        <v>0</v>
      </c>
    </row>
    <row r="3083" spans="2:16" outlineLevel="2">
      <c r="C3083" t="s">
        <v>12</v>
      </c>
      <c r="D3083">
        <f>COUNTIF(D3084:D3086, "0")</f>
        <v>0</v>
      </c>
      <c r="E3083">
        <f>COUNTIF(E3084:E3086, "0")</f>
        <v>0</v>
      </c>
      <c r="F3083">
        <f>COUNTIF(F3084:F3086, "0")</f>
        <v>0</v>
      </c>
      <c r="G3083">
        <f>COUNTIF(G3084:G3086, "0")</f>
        <v>0</v>
      </c>
      <c r="H3083">
        <f>COUNTIF(H3084:H3086, "0")</f>
        <v>0</v>
      </c>
      <c r="I3083">
        <f>COUNTIF(I3084:I3086, "0")</f>
        <v>0</v>
      </c>
      <c r="J3083">
        <f>COUNTIF(J3084:J3086, "0")</f>
        <v>0</v>
      </c>
      <c r="K3083">
        <f>COUNTIF(K3084:K3086, "0")</f>
        <v>0</v>
      </c>
      <c r="L3083">
        <f>COUNTIF(L3084:L3086, "0")</f>
        <v>0</v>
      </c>
      <c r="M3083">
        <f>COUNTIF(M3084:M3086, "0")</f>
        <v>0</v>
      </c>
      <c r="N3083">
        <f>COUNTIF(N3084:N3086, "0")</f>
        <v>0</v>
      </c>
      <c r="O3083">
        <f>COUNTIF(O3084:O3086, "0")</f>
        <v>0</v>
      </c>
      <c r="P3083">
        <f>COUNTIF(P3084:P3086, "0")</f>
        <v>0</v>
      </c>
    </row>
    <row r="3084" spans="2:16" outlineLevel="2">
      <c r="B3084" t="s">
        <v>16</v>
      </c>
      <c r="C3084" t="s">
        <v>26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2:16" outlineLevel="2">
      <c r="B3085" t="s">
        <v>16</v>
      </c>
      <c r="C3085" t="s">
        <v>27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2:16" outlineLevel="2">
      <c r="B3086" t="s">
        <v>16</v>
      </c>
      <c r="C3086" t="s">
        <v>25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2:16" s="3" customFormat="1">
      <c r="B3087" s="3" t="s">
        <v>177</v>
      </c>
      <c r="C3087" s="3" t="s">
        <v>8</v>
      </c>
      <c r="D3087" s="3">
        <f>IFERROR(AVERAGE(D3090,D3095), 0)</f>
        <v>0</v>
      </c>
      <c r="E3087" s="3">
        <f>IFERROR(AVERAGE(E3090,E3095), 0)</f>
        <v>0</v>
      </c>
      <c r="F3087" s="3">
        <f>IFERROR(AVERAGE(F3090,F3095), 0)</f>
        <v>0</v>
      </c>
      <c r="G3087" s="3">
        <f>IFERROR(AVERAGE(G3090,G3095), 0)</f>
        <v>0</v>
      </c>
      <c r="H3087" s="3">
        <f>IFERROR(AVERAGE(H3090,H3095), 0)</f>
        <v>0</v>
      </c>
      <c r="I3087" s="3">
        <f>IFERROR(AVERAGE(I3090,I3095), 0)</f>
        <v>0</v>
      </c>
      <c r="J3087" s="3">
        <f>IFERROR(AVERAGE(J3090,J3095), 0)</f>
        <v>0</v>
      </c>
      <c r="K3087" s="3">
        <f>IFERROR(AVERAGE(K3090,K3095), 0)</f>
        <v>0</v>
      </c>
      <c r="L3087" s="3">
        <f>IFERROR(AVERAGE(L3090,L3095), 0)</f>
        <v>0</v>
      </c>
      <c r="M3087" s="3">
        <f>IFERROR(AVERAGE(M3090,M3095), 0)</f>
        <v>0</v>
      </c>
      <c r="N3087" s="3">
        <f>IFERROR(AVERAGE(N3090,N3095), 0)</f>
        <v>0</v>
      </c>
      <c r="O3087" s="3">
        <f>IFERROR(AVERAGE(O3090,O3095), 0)</f>
        <v>0</v>
      </c>
      <c r="P3087" s="3">
        <f>IFERROR(AVERAGE(P3090,P3095), 0)</f>
        <v>0</v>
      </c>
    </row>
    <row r="3088" spans="2:16" outlineLevel="2">
      <c r="B3088" s="4" t="s">
        <v>9</v>
      </c>
      <c r="D3088">
        <f>E3091+E3096</f>
        <v>0</v>
      </c>
      <c r="E3088">
        <f>F3091+F3096</f>
        <v>0</v>
      </c>
      <c r="F3088">
        <f>G3091+G3096</f>
        <v>0</v>
      </c>
      <c r="G3088">
        <f>H3091+H3096</f>
        <v>0</v>
      </c>
      <c r="H3088">
        <f>I3091+I3096</f>
        <v>0</v>
      </c>
      <c r="I3088">
        <f>J3091+J3096</f>
        <v>0</v>
      </c>
      <c r="J3088">
        <f>K3091+K3096</f>
        <v>0</v>
      </c>
      <c r="K3088">
        <f>L3091+L3096</f>
        <v>0</v>
      </c>
      <c r="L3088">
        <f>M3091+M3096</f>
        <v>0</v>
      </c>
      <c r="M3088">
        <f>N3091+N3096</f>
        <v>0</v>
      </c>
      <c r="N3088">
        <f>O3091+O3096</f>
        <v>0</v>
      </c>
      <c r="O3088">
        <f>P3091+P3096</f>
        <v>0</v>
      </c>
      <c r="P3088">
        <f>Q3091+Q3096</f>
        <v>0</v>
      </c>
    </row>
    <row r="3089" spans="2:16" outlineLevel="2">
      <c r="B3089" s="4" t="s">
        <v>10</v>
      </c>
      <c r="D3089">
        <f>E3092+E3097</f>
        <v>0</v>
      </c>
      <c r="E3089">
        <f>F3092+F3097</f>
        <v>0</v>
      </c>
      <c r="F3089">
        <f>G3092+G3097</f>
        <v>0</v>
      </c>
      <c r="G3089">
        <f>H3092+H3097</f>
        <v>0</v>
      </c>
      <c r="H3089">
        <f>I3092+I3097</f>
        <v>0</v>
      </c>
      <c r="I3089">
        <f>J3092+J3097</f>
        <v>0</v>
      </c>
      <c r="J3089">
        <f>K3092+K3097</f>
        <v>0</v>
      </c>
      <c r="K3089">
        <f>L3092+L3097</f>
        <v>0</v>
      </c>
      <c r="L3089">
        <f>M3092+M3097</f>
        <v>0</v>
      </c>
      <c r="M3089">
        <f>N3092+N3097</f>
        <v>0</v>
      </c>
      <c r="N3089">
        <f>O3092+O3097</f>
        <v>0</v>
      </c>
      <c r="O3089">
        <f>P3092+P3097</f>
        <v>0</v>
      </c>
      <c r="P3089">
        <f>Q3092+Q3097</f>
        <v>0</v>
      </c>
    </row>
    <row r="3090" spans="2:16" s="5" customFormat="1" outlineLevel="1">
      <c r="C3090" s="5" t="s">
        <v>15</v>
      </c>
      <c r="D3090" s="1">
        <f>IFERROR(D3091/D3092, D3091)</f>
        <v>0</v>
      </c>
      <c r="E3090" s="1">
        <f>IFERROR(E3091/E3092, E3091)</f>
        <v>0</v>
      </c>
      <c r="F3090" s="1">
        <f>IFERROR(F3091/F3092, F3091)</f>
        <v>0</v>
      </c>
      <c r="G3090" s="1">
        <f>IFERROR(G3091/G3092, G3091)</f>
        <v>0</v>
      </c>
      <c r="H3090" s="1">
        <f>IFERROR(H3091/H3092, H3091)</f>
        <v>0</v>
      </c>
      <c r="I3090" s="1">
        <f>IFERROR(I3091/I3092, I3091)</f>
        <v>0</v>
      </c>
      <c r="J3090" s="1">
        <f>IFERROR(J3091/J3092, J3091)</f>
        <v>0</v>
      </c>
      <c r="K3090" s="1">
        <f>IFERROR(K3091/K3092, K3091)</f>
        <v>0</v>
      </c>
      <c r="L3090" s="1">
        <f>IFERROR(L3091/L3092, L3091)</f>
        <v>0</v>
      </c>
      <c r="M3090" s="1">
        <f>IFERROR(M3091/M3092, M3091)</f>
        <v>0</v>
      </c>
      <c r="N3090" s="1">
        <f>IFERROR(N3091/N3092, N3091)</f>
        <v>0</v>
      </c>
      <c r="O3090" s="1">
        <f>IFERROR(O3091/O3092, O3091)</f>
        <v>0</v>
      </c>
      <c r="P3090" s="1">
        <f>IFERROR(P3091/P3092, P3091)</f>
        <v>0</v>
      </c>
    </row>
    <row r="3091" spans="2:16" outlineLevel="2">
      <c r="C3091" t="s">
        <v>10</v>
      </c>
      <c r="D3091">
        <f>COUNTIF(D3093:D3094, "1")</f>
        <v>0</v>
      </c>
      <c r="E3091">
        <f>COUNTIF(E3093:E3094, "1")</f>
        <v>0</v>
      </c>
      <c r="F3091">
        <f>COUNTIF(F3093:F3094, "1")</f>
        <v>0</v>
      </c>
      <c r="G3091">
        <f>COUNTIF(G3093:G3094, "1")</f>
        <v>0</v>
      </c>
      <c r="H3091">
        <f>COUNTIF(H3093:H3094, "1")</f>
        <v>0</v>
      </c>
      <c r="I3091">
        <f>COUNTIF(I3093:I3094, "1")</f>
        <v>0</v>
      </c>
      <c r="J3091">
        <f>COUNTIF(J3093:J3094, "1")</f>
        <v>0</v>
      </c>
      <c r="K3091">
        <f>COUNTIF(K3093:K3094, "1")</f>
        <v>0</v>
      </c>
      <c r="L3091">
        <f>COUNTIF(L3093:L3094, "1")</f>
        <v>0</v>
      </c>
      <c r="M3091">
        <f>COUNTIF(M3093:M3094, "1")</f>
        <v>0</v>
      </c>
      <c r="N3091">
        <f>COUNTIF(N3093:N3094, "1")</f>
        <v>0</v>
      </c>
      <c r="O3091">
        <f>COUNTIF(O3093:O3094, "1")</f>
        <v>0</v>
      </c>
      <c r="P3091">
        <f>COUNTIF(P3093:P3094, "1")</f>
        <v>0</v>
      </c>
    </row>
    <row r="3092" spans="2:16" outlineLevel="2">
      <c r="C3092" t="s">
        <v>12</v>
      </c>
      <c r="D3092">
        <f>COUNTIF(D3093:D3094, "0")</f>
        <v>0</v>
      </c>
      <c r="E3092">
        <f>COUNTIF(E3093:E3094, "0")</f>
        <v>0</v>
      </c>
      <c r="F3092">
        <f>COUNTIF(F3093:F3094, "0")</f>
        <v>0</v>
      </c>
      <c r="G3092">
        <f>COUNTIF(G3093:G3094, "0")</f>
        <v>0</v>
      </c>
      <c r="H3092">
        <f>COUNTIF(H3093:H3094, "0")</f>
        <v>0</v>
      </c>
      <c r="I3092">
        <f>COUNTIF(I3093:I3094, "0")</f>
        <v>0</v>
      </c>
      <c r="J3092">
        <f>COUNTIF(J3093:J3094, "0")</f>
        <v>0</v>
      </c>
      <c r="K3092">
        <f>COUNTIF(K3093:K3094, "0")</f>
        <v>0</v>
      </c>
      <c r="L3092">
        <f>COUNTIF(L3093:L3094, "0")</f>
        <v>0</v>
      </c>
      <c r="M3092">
        <f>COUNTIF(M3093:M3094, "0")</f>
        <v>0</v>
      </c>
      <c r="N3092">
        <f>COUNTIF(N3093:N3094, "0")</f>
        <v>0</v>
      </c>
      <c r="O3092">
        <f>COUNTIF(O3093:O3094, "0")</f>
        <v>0</v>
      </c>
      <c r="P3092">
        <f>COUNTIF(P3093:P3094, "0")</f>
        <v>0</v>
      </c>
    </row>
    <row r="3093" spans="2:16" outlineLevel="2">
      <c r="B3093" t="s">
        <v>16</v>
      </c>
      <c r="C3093" t="s">
        <v>25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2:16" outlineLevel="2">
      <c r="B3094" t="s">
        <v>16</v>
      </c>
      <c r="C3094" t="s">
        <v>26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2:16" s="5" customFormat="1" outlineLevel="1">
      <c r="C3095" s="5" t="s">
        <v>43</v>
      </c>
      <c r="D3095" s="1">
        <f>IFERROR(D3096/D3097, D3096)</f>
        <v>0</v>
      </c>
      <c r="E3095" s="1">
        <f>IFERROR(E3096/E3097, E3096)</f>
        <v>0</v>
      </c>
      <c r="F3095" s="1">
        <f>IFERROR(F3096/F3097, F3096)</f>
        <v>0</v>
      </c>
      <c r="G3095" s="1">
        <f>IFERROR(G3096/G3097, G3096)</f>
        <v>0</v>
      </c>
      <c r="H3095" s="1">
        <f>IFERROR(H3096/H3097, H3096)</f>
        <v>0</v>
      </c>
      <c r="I3095" s="1">
        <f>IFERROR(I3096/I3097, I3096)</f>
        <v>0</v>
      </c>
      <c r="J3095" s="1">
        <f>IFERROR(J3096/J3097, J3096)</f>
        <v>0</v>
      </c>
      <c r="K3095" s="1">
        <f>IFERROR(K3096/K3097, K3096)</f>
        <v>0</v>
      </c>
      <c r="L3095" s="1">
        <f>IFERROR(L3096/L3097, L3096)</f>
        <v>0</v>
      </c>
      <c r="M3095" s="1">
        <f>IFERROR(M3096/M3097, M3096)</f>
        <v>0</v>
      </c>
      <c r="N3095" s="1">
        <f>IFERROR(N3096/N3097, N3096)</f>
        <v>0</v>
      </c>
      <c r="O3095" s="1">
        <f>IFERROR(O3096/O3097, O3096)</f>
        <v>0</v>
      </c>
      <c r="P3095" s="1">
        <f>IFERROR(P3096/P3097, P3096)</f>
        <v>0</v>
      </c>
    </row>
    <row r="3096" spans="2:16" outlineLevel="2">
      <c r="C3096" t="s">
        <v>10</v>
      </c>
      <c r="D3096">
        <f>COUNTIF(D3098:D3098, "1")</f>
        <v>0</v>
      </c>
      <c r="E3096">
        <f>COUNTIF(E3098:E3098, "1")</f>
        <v>0</v>
      </c>
      <c r="F3096">
        <f>COUNTIF(F3098:F3098, "1")</f>
        <v>0</v>
      </c>
      <c r="G3096">
        <f>COUNTIF(G3098:G3098, "1")</f>
        <v>0</v>
      </c>
      <c r="H3096">
        <f>COUNTIF(H3098:H3098, "1")</f>
        <v>0</v>
      </c>
      <c r="I3096">
        <f>COUNTIF(I3098:I3098, "1")</f>
        <v>0</v>
      </c>
      <c r="J3096">
        <f>COUNTIF(J3098:J3098, "1")</f>
        <v>0</v>
      </c>
      <c r="K3096">
        <f>COUNTIF(K3098:K3098, "1")</f>
        <v>0</v>
      </c>
      <c r="L3096">
        <f>COUNTIF(L3098:L3098, "1")</f>
        <v>0</v>
      </c>
      <c r="M3096">
        <f>COUNTIF(M3098:M3098, "1")</f>
        <v>0</v>
      </c>
      <c r="N3096">
        <f>COUNTIF(N3098:N3098, "1")</f>
        <v>0</v>
      </c>
      <c r="O3096">
        <f>COUNTIF(O3098:O3098, "1")</f>
        <v>0</v>
      </c>
      <c r="P3096">
        <f>COUNTIF(P3098:P3098, "1")</f>
        <v>0</v>
      </c>
    </row>
    <row r="3097" spans="2:16" outlineLevel="2">
      <c r="C3097" t="s">
        <v>12</v>
      </c>
      <c r="D3097">
        <f>COUNTIF(D3098:D3098, "0")</f>
        <v>0</v>
      </c>
      <c r="E3097">
        <f>COUNTIF(E3098:E3098, "0")</f>
        <v>0</v>
      </c>
      <c r="F3097">
        <f>COUNTIF(F3098:F3098, "0")</f>
        <v>0</v>
      </c>
      <c r="G3097">
        <f>COUNTIF(G3098:G3098, "0")</f>
        <v>0</v>
      </c>
      <c r="H3097">
        <f>COUNTIF(H3098:H3098, "0")</f>
        <v>0</v>
      </c>
      <c r="I3097">
        <f>COUNTIF(I3098:I3098, "0")</f>
        <v>0</v>
      </c>
      <c r="J3097">
        <f>COUNTIF(J3098:J3098, "0")</f>
        <v>0</v>
      </c>
      <c r="K3097">
        <f>COUNTIF(K3098:K3098, "0")</f>
        <v>0</v>
      </c>
      <c r="L3097">
        <f>COUNTIF(L3098:L3098, "0")</f>
        <v>0</v>
      </c>
      <c r="M3097">
        <f>COUNTIF(M3098:M3098, "0")</f>
        <v>0</v>
      </c>
      <c r="N3097">
        <f>COUNTIF(N3098:N3098, "0")</f>
        <v>0</v>
      </c>
      <c r="O3097">
        <f>COUNTIF(O3098:O3098, "0")</f>
        <v>0</v>
      </c>
      <c r="P3097">
        <f>COUNTIF(P3098:P3098, "0")</f>
        <v>0</v>
      </c>
    </row>
    <row r="3098" spans="2:16" outlineLevel="2">
      <c r="B3098" t="s">
        <v>44</v>
      </c>
      <c r="C3098" t="s">
        <v>25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2:16" s="3" customFormat="1">
      <c r="B3099" s="3" t="s">
        <v>178</v>
      </c>
      <c r="C3099" s="3" t="s">
        <v>8</v>
      </c>
      <c r="D3099" s="3">
        <f>IFERROR(AVERAGE(D3102), 0)</f>
        <v>0</v>
      </c>
      <c r="E3099" s="3">
        <f>IFERROR(AVERAGE(E3102), 0)</f>
        <v>0</v>
      </c>
      <c r="F3099" s="3">
        <f>IFERROR(AVERAGE(F3102), 0)</f>
        <v>0</v>
      </c>
      <c r="G3099" s="3">
        <f>IFERROR(AVERAGE(G3102), 0)</f>
        <v>0</v>
      </c>
      <c r="H3099" s="3">
        <f>IFERROR(AVERAGE(H3102), 0)</f>
        <v>0</v>
      </c>
      <c r="I3099" s="3">
        <f>IFERROR(AVERAGE(I3102), 0)</f>
        <v>0</v>
      </c>
      <c r="J3099" s="3">
        <f>IFERROR(AVERAGE(J3102), 0)</f>
        <v>0</v>
      </c>
      <c r="K3099" s="3">
        <f>IFERROR(AVERAGE(K3102), 0)</f>
        <v>0</v>
      </c>
      <c r="L3099" s="3">
        <f>IFERROR(AVERAGE(L3102), 0)</f>
        <v>0</v>
      </c>
      <c r="M3099" s="3">
        <f>IFERROR(AVERAGE(M3102), 0)</f>
        <v>0</v>
      </c>
      <c r="N3099" s="3">
        <f>IFERROR(AVERAGE(N3102), 0)</f>
        <v>0</v>
      </c>
      <c r="O3099" s="3">
        <f>IFERROR(AVERAGE(O3102), 0)</f>
        <v>0</v>
      </c>
      <c r="P3099" s="3">
        <f>IFERROR(AVERAGE(P3102), 0)</f>
        <v>0</v>
      </c>
    </row>
    <row r="3100" spans="2:16" outlineLevel="2">
      <c r="B3100" s="4" t="s">
        <v>9</v>
      </c>
      <c r="D3100">
        <f>E3103</f>
        <v>0</v>
      </c>
      <c r="E3100">
        <f>F3103</f>
        <v>0</v>
      </c>
      <c r="F3100">
        <f>G3103</f>
        <v>0</v>
      </c>
      <c r="G3100">
        <f>H3103</f>
        <v>0</v>
      </c>
      <c r="H3100">
        <f>I3103</f>
        <v>0</v>
      </c>
      <c r="I3100">
        <f>J3103</f>
        <v>0</v>
      </c>
      <c r="J3100">
        <f>K3103</f>
        <v>0</v>
      </c>
      <c r="K3100">
        <f>L3103</f>
        <v>0</v>
      </c>
      <c r="L3100">
        <f>M3103</f>
        <v>0</v>
      </c>
      <c r="M3100">
        <f>N3103</f>
        <v>0</v>
      </c>
      <c r="N3100">
        <f>O3103</f>
        <v>0</v>
      </c>
      <c r="O3100">
        <f>P3103</f>
        <v>0</v>
      </c>
      <c r="P3100">
        <f>Q3103</f>
        <v>0</v>
      </c>
    </row>
    <row r="3101" spans="2:16" outlineLevel="2">
      <c r="B3101" s="4" t="s">
        <v>10</v>
      </c>
      <c r="D3101">
        <f>E3104</f>
        <v>0</v>
      </c>
      <c r="E3101">
        <f>F3104</f>
        <v>0</v>
      </c>
      <c r="F3101">
        <f>G3104</f>
        <v>0</v>
      </c>
      <c r="G3101">
        <f>H3104</f>
        <v>0</v>
      </c>
      <c r="H3101">
        <f>I3104</f>
        <v>0</v>
      </c>
      <c r="I3101">
        <f>J3104</f>
        <v>0</v>
      </c>
      <c r="J3101">
        <f>K3104</f>
        <v>0</v>
      </c>
      <c r="K3101">
        <f>L3104</f>
        <v>0</v>
      </c>
      <c r="L3101">
        <f>M3104</f>
        <v>0</v>
      </c>
      <c r="M3101">
        <f>N3104</f>
        <v>0</v>
      </c>
      <c r="N3101">
        <f>O3104</f>
        <v>0</v>
      </c>
      <c r="O3101">
        <f>P3104</f>
        <v>0</v>
      </c>
      <c r="P3101">
        <f>Q3104</f>
        <v>0</v>
      </c>
    </row>
    <row r="3102" spans="2:16" s="5" customFormat="1" outlineLevel="1">
      <c r="C3102" s="5" t="s">
        <v>15</v>
      </c>
      <c r="D3102" s="1">
        <f>IFERROR(D3103/D3104, D3103)</f>
        <v>0</v>
      </c>
      <c r="E3102" s="1">
        <f>IFERROR(E3103/E3104, E3103)</f>
        <v>0</v>
      </c>
      <c r="F3102" s="1">
        <f>IFERROR(F3103/F3104, F3103)</f>
        <v>0</v>
      </c>
      <c r="G3102" s="1">
        <f>IFERROR(G3103/G3104, G3103)</f>
        <v>0</v>
      </c>
      <c r="H3102" s="1">
        <f>IFERROR(H3103/H3104, H3103)</f>
        <v>0</v>
      </c>
      <c r="I3102" s="1">
        <f>IFERROR(I3103/I3104, I3103)</f>
        <v>0</v>
      </c>
      <c r="J3102" s="1">
        <f>IFERROR(J3103/J3104, J3103)</f>
        <v>0</v>
      </c>
      <c r="K3102" s="1">
        <f>IFERROR(K3103/K3104, K3103)</f>
        <v>0</v>
      </c>
      <c r="L3102" s="1">
        <f>IFERROR(L3103/L3104, L3103)</f>
        <v>0</v>
      </c>
      <c r="M3102" s="1">
        <f>IFERROR(M3103/M3104, M3103)</f>
        <v>0</v>
      </c>
      <c r="N3102" s="1">
        <f>IFERROR(N3103/N3104, N3103)</f>
        <v>0</v>
      </c>
      <c r="O3102" s="1">
        <f>IFERROR(O3103/O3104, O3103)</f>
        <v>0</v>
      </c>
      <c r="P3102" s="1">
        <f>IFERROR(P3103/P3104, P3103)</f>
        <v>0</v>
      </c>
    </row>
    <row r="3103" spans="2:16" outlineLevel="2">
      <c r="C3103" t="s">
        <v>10</v>
      </c>
      <c r="D3103">
        <f>COUNTIF(D3105:D3106, "1")</f>
        <v>0</v>
      </c>
      <c r="E3103">
        <f>COUNTIF(E3105:E3106, "1")</f>
        <v>0</v>
      </c>
      <c r="F3103">
        <f>COUNTIF(F3105:F3106, "1")</f>
        <v>0</v>
      </c>
      <c r="G3103">
        <f>COUNTIF(G3105:G3106, "1")</f>
        <v>0</v>
      </c>
      <c r="H3103">
        <f>COUNTIF(H3105:H3106, "1")</f>
        <v>0</v>
      </c>
      <c r="I3103">
        <f>COUNTIF(I3105:I3106, "1")</f>
        <v>0</v>
      </c>
      <c r="J3103">
        <f>COUNTIF(J3105:J3106, "1")</f>
        <v>0</v>
      </c>
      <c r="K3103">
        <f>COUNTIF(K3105:K3106, "1")</f>
        <v>0</v>
      </c>
      <c r="L3103">
        <f>COUNTIF(L3105:L3106, "1")</f>
        <v>0</v>
      </c>
      <c r="M3103">
        <f>COUNTIF(M3105:M3106, "1")</f>
        <v>0</v>
      </c>
      <c r="N3103">
        <f>COUNTIF(N3105:N3106, "1")</f>
        <v>0</v>
      </c>
      <c r="O3103">
        <f>COUNTIF(O3105:O3106, "1")</f>
        <v>0</v>
      </c>
      <c r="P3103">
        <f>COUNTIF(P3105:P3106, "1")</f>
        <v>0</v>
      </c>
    </row>
    <row r="3104" spans="2:16" outlineLevel="2">
      <c r="C3104" t="s">
        <v>12</v>
      </c>
      <c r="D3104">
        <f>COUNTIF(D3105:D3106, "0")</f>
        <v>0</v>
      </c>
      <c r="E3104">
        <f>COUNTIF(E3105:E3106, "0")</f>
        <v>0</v>
      </c>
      <c r="F3104">
        <f>COUNTIF(F3105:F3106, "0")</f>
        <v>0</v>
      </c>
      <c r="G3104">
        <f>COUNTIF(G3105:G3106, "0")</f>
        <v>0</v>
      </c>
      <c r="H3104">
        <f>COUNTIF(H3105:H3106, "0")</f>
        <v>0</v>
      </c>
      <c r="I3104">
        <f>COUNTIF(I3105:I3106, "0")</f>
        <v>0</v>
      </c>
      <c r="J3104">
        <f>COUNTIF(J3105:J3106, "0")</f>
        <v>0</v>
      </c>
      <c r="K3104">
        <f>COUNTIF(K3105:K3106, "0")</f>
        <v>0</v>
      </c>
      <c r="L3104">
        <f>COUNTIF(L3105:L3106, "0")</f>
        <v>0</v>
      </c>
      <c r="M3104">
        <f>COUNTIF(M3105:M3106, "0")</f>
        <v>0</v>
      </c>
      <c r="N3104">
        <f>COUNTIF(N3105:N3106, "0")</f>
        <v>0</v>
      </c>
      <c r="O3104">
        <f>COUNTIF(O3105:O3106, "0")</f>
        <v>0</v>
      </c>
      <c r="P3104">
        <f>COUNTIF(P3105:P3106, "0")</f>
        <v>0</v>
      </c>
    </row>
    <row r="3105" spans="2:16" outlineLevel="2">
      <c r="B3105" t="s">
        <v>16</v>
      </c>
      <c r="C3105" t="s">
        <v>25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2:16" outlineLevel="2">
      <c r="B3106" t="s">
        <v>16</v>
      </c>
      <c r="C3106" t="s">
        <v>27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2:16" s="3" customFormat="1">
      <c r="B3107" s="3" t="s">
        <v>179</v>
      </c>
      <c r="C3107" s="3" t="s">
        <v>8</v>
      </c>
      <c r="D3107" s="3">
        <f>IFERROR(AVERAGE(D3110), 0)</f>
        <v>0</v>
      </c>
      <c r="E3107" s="3">
        <f>IFERROR(AVERAGE(E3110), 0)</f>
        <v>0</v>
      </c>
      <c r="F3107" s="3">
        <f>IFERROR(AVERAGE(F3110), 0)</f>
        <v>0</v>
      </c>
      <c r="G3107" s="3">
        <f>IFERROR(AVERAGE(G3110), 0)</f>
        <v>0</v>
      </c>
      <c r="H3107" s="3">
        <f>IFERROR(AVERAGE(H3110), 0)</f>
        <v>0</v>
      </c>
      <c r="I3107" s="3">
        <f>IFERROR(AVERAGE(I3110), 0)</f>
        <v>0</v>
      </c>
      <c r="J3107" s="3">
        <f>IFERROR(AVERAGE(J3110), 0)</f>
        <v>0</v>
      </c>
      <c r="K3107" s="3">
        <f>IFERROR(AVERAGE(K3110), 0)</f>
        <v>0</v>
      </c>
      <c r="L3107" s="3">
        <f>IFERROR(AVERAGE(L3110), 0)</f>
        <v>0</v>
      </c>
      <c r="M3107" s="3">
        <f>IFERROR(AVERAGE(M3110), 0)</f>
        <v>0</v>
      </c>
      <c r="N3107" s="3">
        <f>IFERROR(AVERAGE(N3110), 0)</f>
        <v>0</v>
      </c>
      <c r="O3107" s="3">
        <f>IFERROR(AVERAGE(O3110), 0)</f>
        <v>0</v>
      </c>
      <c r="P3107" s="3">
        <f>IFERROR(AVERAGE(P3110), 0)</f>
        <v>0</v>
      </c>
    </row>
    <row r="3108" spans="2:16" outlineLevel="2">
      <c r="B3108" s="4" t="s">
        <v>9</v>
      </c>
      <c r="D3108">
        <f>E3111</f>
        <v>0</v>
      </c>
      <c r="E3108">
        <f>F3111</f>
        <v>0</v>
      </c>
      <c r="F3108">
        <f>G3111</f>
        <v>0</v>
      </c>
      <c r="G3108">
        <f>H3111</f>
        <v>0</v>
      </c>
      <c r="H3108">
        <f>I3111</f>
        <v>0</v>
      </c>
      <c r="I3108">
        <f>J3111</f>
        <v>0</v>
      </c>
      <c r="J3108">
        <f>K3111</f>
        <v>0</v>
      </c>
      <c r="K3108">
        <f>L3111</f>
        <v>0</v>
      </c>
      <c r="L3108">
        <f>M3111</f>
        <v>0</v>
      </c>
      <c r="M3108">
        <f>N3111</f>
        <v>0</v>
      </c>
      <c r="N3108">
        <f>O3111</f>
        <v>0</v>
      </c>
      <c r="O3108">
        <f>P3111</f>
        <v>0</v>
      </c>
      <c r="P3108">
        <f>Q3111</f>
        <v>0</v>
      </c>
    </row>
    <row r="3109" spans="2:16" outlineLevel="2">
      <c r="B3109" s="4" t="s">
        <v>10</v>
      </c>
      <c r="D3109">
        <f>E3112</f>
        <v>0</v>
      </c>
      <c r="E3109">
        <f>F3112</f>
        <v>0</v>
      </c>
      <c r="F3109">
        <f>G3112</f>
        <v>0</v>
      </c>
      <c r="G3109">
        <f>H3112</f>
        <v>0</v>
      </c>
      <c r="H3109">
        <f>I3112</f>
        <v>0</v>
      </c>
      <c r="I3109">
        <f>J3112</f>
        <v>0</v>
      </c>
      <c r="J3109">
        <f>K3112</f>
        <v>0</v>
      </c>
      <c r="K3109">
        <f>L3112</f>
        <v>0</v>
      </c>
      <c r="L3109">
        <f>M3112</f>
        <v>0</v>
      </c>
      <c r="M3109">
        <f>N3112</f>
        <v>0</v>
      </c>
      <c r="N3109">
        <f>O3112</f>
        <v>0</v>
      </c>
      <c r="O3109">
        <f>P3112</f>
        <v>0</v>
      </c>
      <c r="P3109">
        <f>Q3112</f>
        <v>0</v>
      </c>
    </row>
    <row r="3110" spans="2:16" s="5" customFormat="1" outlineLevel="1">
      <c r="C3110" s="5" t="s">
        <v>15</v>
      </c>
      <c r="D3110" s="1">
        <f>IFERROR(D3111/D3112, D3111)</f>
        <v>0</v>
      </c>
      <c r="E3110" s="1">
        <f>IFERROR(E3111/E3112, E3111)</f>
        <v>0</v>
      </c>
      <c r="F3110" s="1">
        <f>IFERROR(F3111/F3112, F3111)</f>
        <v>0</v>
      </c>
      <c r="G3110" s="1">
        <f>IFERROR(G3111/G3112, G3111)</f>
        <v>0</v>
      </c>
      <c r="H3110" s="1">
        <f>IFERROR(H3111/H3112, H3111)</f>
        <v>0</v>
      </c>
      <c r="I3110" s="1">
        <f>IFERROR(I3111/I3112, I3111)</f>
        <v>0</v>
      </c>
      <c r="J3110" s="1">
        <f>IFERROR(J3111/J3112, J3111)</f>
        <v>0</v>
      </c>
      <c r="K3110" s="1">
        <f>IFERROR(K3111/K3112, K3111)</f>
        <v>0</v>
      </c>
      <c r="L3110" s="1">
        <f>IFERROR(L3111/L3112, L3111)</f>
        <v>0</v>
      </c>
      <c r="M3110" s="1">
        <f>IFERROR(M3111/M3112, M3111)</f>
        <v>0</v>
      </c>
      <c r="N3110" s="1">
        <f>IFERROR(N3111/N3112, N3111)</f>
        <v>0</v>
      </c>
      <c r="O3110" s="1">
        <f>IFERROR(O3111/O3112, O3111)</f>
        <v>0</v>
      </c>
      <c r="P3110" s="1">
        <f>IFERROR(P3111/P3112, P3111)</f>
        <v>0</v>
      </c>
    </row>
    <row r="3111" spans="2:16" outlineLevel="2">
      <c r="C3111" t="s">
        <v>10</v>
      </c>
      <c r="D3111">
        <f>COUNTIF(D3113:D3119, "1")</f>
        <v>0</v>
      </c>
      <c r="E3111">
        <f>COUNTIF(E3113:E3119, "1")</f>
        <v>0</v>
      </c>
      <c r="F3111">
        <f>COUNTIF(F3113:F3119, "1")</f>
        <v>0</v>
      </c>
      <c r="G3111">
        <f>COUNTIF(G3113:G3119, "1")</f>
        <v>0</v>
      </c>
      <c r="H3111">
        <f>COUNTIF(H3113:H3119, "1")</f>
        <v>0</v>
      </c>
      <c r="I3111">
        <f>COUNTIF(I3113:I3119, "1")</f>
        <v>0</v>
      </c>
      <c r="J3111">
        <f>COUNTIF(J3113:J3119, "1")</f>
        <v>0</v>
      </c>
      <c r="K3111">
        <f>COUNTIF(K3113:K3119, "1")</f>
        <v>0</v>
      </c>
      <c r="L3111">
        <f>COUNTIF(L3113:L3119, "1")</f>
        <v>0</v>
      </c>
      <c r="M3111">
        <f>COUNTIF(M3113:M3119, "1")</f>
        <v>0</v>
      </c>
      <c r="N3111">
        <f>COUNTIF(N3113:N3119, "1")</f>
        <v>0</v>
      </c>
      <c r="O3111">
        <f>COUNTIF(O3113:O3119, "1")</f>
        <v>0</v>
      </c>
      <c r="P3111">
        <f>COUNTIF(P3113:P3119, "1")</f>
        <v>0</v>
      </c>
    </row>
    <row r="3112" spans="2:16" outlineLevel="2">
      <c r="C3112" t="s">
        <v>12</v>
      </c>
      <c r="D3112">
        <f>COUNTIF(D3113:D3119, "0")</f>
        <v>0</v>
      </c>
      <c r="E3112">
        <f>COUNTIF(E3113:E3119, "0")</f>
        <v>0</v>
      </c>
      <c r="F3112">
        <f>COUNTIF(F3113:F3119, "0")</f>
        <v>0</v>
      </c>
      <c r="G3112">
        <f>COUNTIF(G3113:G3119, "0")</f>
        <v>0</v>
      </c>
      <c r="H3112">
        <f>COUNTIF(H3113:H3119, "0")</f>
        <v>0</v>
      </c>
      <c r="I3112">
        <f>COUNTIF(I3113:I3119, "0")</f>
        <v>0</v>
      </c>
      <c r="J3112">
        <f>COUNTIF(J3113:J3119, "0")</f>
        <v>0</v>
      </c>
      <c r="K3112">
        <f>COUNTIF(K3113:K3119, "0")</f>
        <v>0</v>
      </c>
      <c r="L3112">
        <f>COUNTIF(L3113:L3119, "0")</f>
        <v>0</v>
      </c>
      <c r="M3112">
        <f>COUNTIF(M3113:M3119, "0")</f>
        <v>0</v>
      </c>
      <c r="N3112">
        <f>COUNTIF(N3113:N3119, "0")</f>
        <v>0</v>
      </c>
      <c r="O3112">
        <f>COUNTIF(O3113:O3119, "0")</f>
        <v>0</v>
      </c>
      <c r="P3112">
        <f>COUNTIF(P3113:P3119, "0")</f>
        <v>0</v>
      </c>
    </row>
    <row r="3113" spans="2:16" outlineLevel="2">
      <c r="B3113" t="s">
        <v>16</v>
      </c>
      <c r="C3113" t="s">
        <v>25</v>
      </c>
      <c r="D3113">
        <v>1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2:16" outlineLevel="2">
      <c r="B3114" t="s">
        <v>16</v>
      </c>
      <c r="C3114" t="s">
        <v>29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2:16" outlineLevel="2">
      <c r="B3115" t="s">
        <v>16</v>
      </c>
      <c r="C3115" t="s">
        <v>28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</row>
    <row r="3116" spans="2:16" outlineLevel="2">
      <c r="B3116" t="s">
        <v>16</v>
      </c>
      <c r="C3116" t="s">
        <v>27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</row>
    <row r="3117" spans="2:16" outlineLevel="2">
      <c r="B3117" t="s">
        <v>16</v>
      </c>
      <c r="C3117" t="s">
        <v>48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</row>
    <row r="3118" spans="2:16" outlineLevel="2">
      <c r="B3118" t="s">
        <v>16</v>
      </c>
      <c r="C3118" t="s">
        <v>25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2:16" outlineLevel="2">
      <c r="B3119" t="s">
        <v>16</v>
      </c>
      <c r="C3119" t="s">
        <v>25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2:16" s="3" customFormat="1">
      <c r="B3120" s="3" t="s">
        <v>180</v>
      </c>
      <c r="C3120" s="3" t="s">
        <v>8</v>
      </c>
      <c r="D3120" s="3">
        <f>IFERROR(AVERAGE(D3123), 0)</f>
        <v>0</v>
      </c>
      <c r="E3120" s="3">
        <f>IFERROR(AVERAGE(E3123), 0)</f>
        <v>0</v>
      </c>
      <c r="F3120" s="3">
        <f>IFERROR(AVERAGE(F3123), 0)</f>
        <v>0</v>
      </c>
      <c r="G3120" s="3">
        <f>IFERROR(AVERAGE(G3123), 0)</f>
        <v>0</v>
      </c>
      <c r="H3120" s="3">
        <f>IFERROR(AVERAGE(H3123), 0)</f>
        <v>0</v>
      </c>
      <c r="I3120" s="3">
        <f>IFERROR(AVERAGE(I3123), 0)</f>
        <v>0</v>
      </c>
      <c r="J3120" s="3">
        <f>IFERROR(AVERAGE(J3123), 0)</f>
        <v>0</v>
      </c>
      <c r="K3120" s="3">
        <f>IFERROR(AVERAGE(K3123), 0)</f>
        <v>0</v>
      </c>
      <c r="L3120" s="3">
        <f>IFERROR(AVERAGE(L3123), 0)</f>
        <v>0</v>
      </c>
      <c r="M3120" s="3">
        <f>IFERROR(AVERAGE(M3123), 0)</f>
        <v>0</v>
      </c>
      <c r="N3120" s="3">
        <f>IFERROR(AVERAGE(N3123), 0)</f>
        <v>0</v>
      </c>
      <c r="O3120" s="3">
        <f>IFERROR(AVERAGE(O3123), 0)</f>
        <v>0</v>
      </c>
      <c r="P3120" s="3">
        <f>IFERROR(AVERAGE(P3123), 0)</f>
        <v>0</v>
      </c>
    </row>
    <row r="3121" spans="2:16" outlineLevel="2">
      <c r="B3121" s="4" t="s">
        <v>9</v>
      </c>
      <c r="D3121">
        <f>E3124</f>
        <v>0</v>
      </c>
      <c r="E3121">
        <f>F3124</f>
        <v>0</v>
      </c>
      <c r="F3121">
        <f>G3124</f>
        <v>0</v>
      </c>
      <c r="G3121">
        <f>H3124</f>
        <v>0</v>
      </c>
      <c r="H3121">
        <f>I3124</f>
        <v>0</v>
      </c>
      <c r="I3121">
        <f>J3124</f>
        <v>0</v>
      </c>
      <c r="J3121">
        <f>K3124</f>
        <v>0</v>
      </c>
      <c r="K3121">
        <f>L3124</f>
        <v>0</v>
      </c>
      <c r="L3121">
        <f>M3124</f>
        <v>0</v>
      </c>
      <c r="M3121">
        <f>N3124</f>
        <v>0</v>
      </c>
      <c r="N3121">
        <f>O3124</f>
        <v>0</v>
      </c>
      <c r="O3121">
        <f>P3124</f>
        <v>0</v>
      </c>
      <c r="P3121">
        <f>Q3124</f>
        <v>0</v>
      </c>
    </row>
    <row r="3122" spans="2:16" outlineLevel="2">
      <c r="B3122" s="4" t="s">
        <v>10</v>
      </c>
      <c r="D3122">
        <f>E3125</f>
        <v>0</v>
      </c>
      <c r="E3122">
        <f>F3125</f>
        <v>0</v>
      </c>
      <c r="F3122">
        <f>G3125</f>
        <v>0</v>
      </c>
      <c r="G3122">
        <f>H3125</f>
        <v>0</v>
      </c>
      <c r="H3122">
        <f>I3125</f>
        <v>0</v>
      </c>
      <c r="I3122">
        <f>J3125</f>
        <v>0</v>
      </c>
      <c r="J3122">
        <f>K3125</f>
        <v>0</v>
      </c>
      <c r="K3122">
        <f>L3125</f>
        <v>0</v>
      </c>
      <c r="L3122">
        <f>M3125</f>
        <v>0</v>
      </c>
      <c r="M3122">
        <f>N3125</f>
        <v>0</v>
      </c>
      <c r="N3122">
        <f>O3125</f>
        <v>0</v>
      </c>
      <c r="O3122">
        <f>P3125</f>
        <v>0</v>
      </c>
      <c r="P3122">
        <f>Q3125</f>
        <v>0</v>
      </c>
    </row>
    <row r="3123" spans="2:16" s="5" customFormat="1" outlineLevel="1">
      <c r="C3123" s="5" t="s">
        <v>15</v>
      </c>
      <c r="D3123" s="1">
        <f>IFERROR(D3124/D3125, D3124)</f>
        <v>0</v>
      </c>
      <c r="E3123" s="1">
        <f>IFERROR(E3124/E3125, E3124)</f>
        <v>0</v>
      </c>
      <c r="F3123" s="1">
        <f>IFERROR(F3124/F3125, F3124)</f>
        <v>0</v>
      </c>
      <c r="G3123" s="1">
        <f>IFERROR(G3124/G3125, G3124)</f>
        <v>0</v>
      </c>
      <c r="H3123" s="1">
        <f>IFERROR(H3124/H3125, H3124)</f>
        <v>0</v>
      </c>
      <c r="I3123" s="1">
        <f>IFERROR(I3124/I3125, I3124)</f>
        <v>0</v>
      </c>
      <c r="J3123" s="1">
        <f>IFERROR(J3124/J3125, J3124)</f>
        <v>0</v>
      </c>
      <c r="K3123" s="1">
        <f>IFERROR(K3124/K3125, K3124)</f>
        <v>0</v>
      </c>
      <c r="L3123" s="1">
        <f>IFERROR(L3124/L3125, L3124)</f>
        <v>0</v>
      </c>
      <c r="M3123" s="1">
        <f>IFERROR(M3124/M3125, M3124)</f>
        <v>0</v>
      </c>
      <c r="N3123" s="1">
        <f>IFERROR(N3124/N3125, N3124)</f>
        <v>0</v>
      </c>
      <c r="O3123" s="1">
        <f>IFERROR(O3124/O3125, O3124)</f>
        <v>0</v>
      </c>
      <c r="P3123" s="1">
        <f>IFERROR(P3124/P3125, P3124)</f>
        <v>0</v>
      </c>
    </row>
    <row r="3124" spans="2:16" outlineLevel="2">
      <c r="C3124" t="s">
        <v>10</v>
      </c>
      <c r="D3124">
        <f>COUNTIF(D3126:D3130, "1")</f>
        <v>0</v>
      </c>
      <c r="E3124">
        <f>COUNTIF(E3126:E3130, "1")</f>
        <v>0</v>
      </c>
      <c r="F3124">
        <f>COUNTIF(F3126:F3130, "1")</f>
        <v>0</v>
      </c>
      <c r="G3124">
        <f>COUNTIF(G3126:G3130, "1")</f>
        <v>0</v>
      </c>
      <c r="H3124">
        <f>COUNTIF(H3126:H3130, "1")</f>
        <v>0</v>
      </c>
      <c r="I3124">
        <f>COUNTIF(I3126:I3130, "1")</f>
        <v>0</v>
      </c>
      <c r="J3124">
        <f>COUNTIF(J3126:J3130, "1")</f>
        <v>0</v>
      </c>
      <c r="K3124">
        <f>COUNTIF(K3126:K3130, "1")</f>
        <v>0</v>
      </c>
      <c r="L3124">
        <f>COUNTIF(L3126:L3130, "1")</f>
        <v>0</v>
      </c>
      <c r="M3124">
        <f>COUNTIF(M3126:M3130, "1")</f>
        <v>0</v>
      </c>
      <c r="N3124">
        <f>COUNTIF(N3126:N3130, "1")</f>
        <v>0</v>
      </c>
      <c r="O3124">
        <f>COUNTIF(O3126:O3130, "1")</f>
        <v>0</v>
      </c>
      <c r="P3124">
        <f>COUNTIF(P3126:P3130, "1")</f>
        <v>0</v>
      </c>
    </row>
    <row r="3125" spans="2:16" outlineLevel="2">
      <c r="C3125" t="s">
        <v>12</v>
      </c>
      <c r="D3125">
        <f>COUNTIF(D3126:D3130, "0")</f>
        <v>0</v>
      </c>
      <c r="E3125">
        <f>COUNTIF(E3126:E3130, "0")</f>
        <v>0</v>
      </c>
      <c r="F3125">
        <f>COUNTIF(F3126:F3130, "0")</f>
        <v>0</v>
      </c>
      <c r="G3125">
        <f>COUNTIF(G3126:G3130, "0")</f>
        <v>0</v>
      </c>
      <c r="H3125">
        <f>COUNTIF(H3126:H3130, "0")</f>
        <v>0</v>
      </c>
      <c r="I3125">
        <f>COUNTIF(I3126:I3130, "0")</f>
        <v>0</v>
      </c>
      <c r="J3125">
        <f>COUNTIF(J3126:J3130, "0")</f>
        <v>0</v>
      </c>
      <c r="K3125">
        <f>COUNTIF(K3126:K3130, "0")</f>
        <v>0</v>
      </c>
      <c r="L3125">
        <f>COUNTIF(L3126:L3130, "0")</f>
        <v>0</v>
      </c>
      <c r="M3125">
        <f>COUNTIF(M3126:M3130, "0")</f>
        <v>0</v>
      </c>
      <c r="N3125">
        <f>COUNTIF(N3126:N3130, "0")</f>
        <v>0</v>
      </c>
      <c r="O3125">
        <f>COUNTIF(O3126:O3130, "0")</f>
        <v>0</v>
      </c>
      <c r="P3125">
        <f>COUNTIF(P3126:P3130, "0")</f>
        <v>0</v>
      </c>
    </row>
    <row r="3126" spans="2:16" outlineLevel="2">
      <c r="B3126" t="s">
        <v>16</v>
      </c>
      <c r="C3126" t="s">
        <v>29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2:16" outlineLevel="2">
      <c r="B3127" t="s">
        <v>16</v>
      </c>
      <c r="C3127" t="s">
        <v>27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</row>
    <row r="3128" spans="2:16" outlineLevel="2">
      <c r="B3128" t="s">
        <v>16</v>
      </c>
      <c r="C3128" t="s">
        <v>26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2:16" outlineLevel="2">
      <c r="B3129" t="s">
        <v>16</v>
      </c>
      <c r="C3129" t="s">
        <v>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2:16" outlineLevel="2">
      <c r="B3130" t="s">
        <v>16</v>
      </c>
      <c r="C3130" t="s">
        <v>48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2:16" s="3" customFormat="1">
      <c r="B3131" s="3" t="s">
        <v>181</v>
      </c>
      <c r="C3131" s="3" t="s">
        <v>8</v>
      </c>
      <c r="D3131" s="3">
        <f>IFERROR(AVERAGE(D3134), 0)</f>
        <v>0</v>
      </c>
      <c r="E3131" s="3">
        <f>IFERROR(AVERAGE(E3134), 0)</f>
        <v>0</v>
      </c>
      <c r="F3131" s="3">
        <f>IFERROR(AVERAGE(F3134), 0)</f>
        <v>0</v>
      </c>
      <c r="G3131" s="3">
        <f>IFERROR(AVERAGE(G3134), 0)</f>
        <v>0</v>
      </c>
      <c r="H3131" s="3">
        <f>IFERROR(AVERAGE(H3134), 0)</f>
        <v>0</v>
      </c>
      <c r="I3131" s="3">
        <f>IFERROR(AVERAGE(I3134), 0)</f>
        <v>0</v>
      </c>
      <c r="J3131" s="3">
        <f>IFERROR(AVERAGE(J3134), 0)</f>
        <v>0</v>
      </c>
      <c r="K3131" s="3">
        <f>IFERROR(AVERAGE(K3134), 0)</f>
        <v>0</v>
      </c>
      <c r="L3131" s="3">
        <f>IFERROR(AVERAGE(L3134), 0)</f>
        <v>0</v>
      </c>
      <c r="M3131" s="3">
        <f>IFERROR(AVERAGE(M3134), 0)</f>
        <v>0</v>
      </c>
      <c r="N3131" s="3">
        <f>IFERROR(AVERAGE(N3134), 0)</f>
        <v>0</v>
      </c>
      <c r="O3131" s="3">
        <f>IFERROR(AVERAGE(O3134), 0)</f>
        <v>0</v>
      </c>
      <c r="P3131" s="3">
        <f>IFERROR(AVERAGE(P3134), 0)</f>
        <v>0</v>
      </c>
    </row>
    <row r="3132" spans="2:16" outlineLevel="2">
      <c r="B3132" s="4" t="s">
        <v>9</v>
      </c>
      <c r="D3132">
        <f>E3135</f>
        <v>0</v>
      </c>
      <c r="E3132">
        <f>F3135</f>
        <v>0</v>
      </c>
      <c r="F3132">
        <f>G3135</f>
        <v>0</v>
      </c>
      <c r="G3132">
        <f>H3135</f>
        <v>0</v>
      </c>
      <c r="H3132">
        <f>I3135</f>
        <v>0</v>
      </c>
      <c r="I3132">
        <f>J3135</f>
        <v>0</v>
      </c>
      <c r="J3132">
        <f>K3135</f>
        <v>0</v>
      </c>
      <c r="K3132">
        <f>L3135</f>
        <v>0</v>
      </c>
      <c r="L3132">
        <f>M3135</f>
        <v>0</v>
      </c>
      <c r="M3132">
        <f>N3135</f>
        <v>0</v>
      </c>
      <c r="N3132">
        <f>O3135</f>
        <v>0</v>
      </c>
      <c r="O3132">
        <f>P3135</f>
        <v>0</v>
      </c>
      <c r="P3132">
        <f>Q3135</f>
        <v>0</v>
      </c>
    </row>
    <row r="3133" spans="2:16" outlineLevel="2">
      <c r="B3133" s="4" t="s">
        <v>10</v>
      </c>
      <c r="D3133">
        <f>E3136</f>
        <v>0</v>
      </c>
      <c r="E3133">
        <f>F3136</f>
        <v>0</v>
      </c>
      <c r="F3133">
        <f>G3136</f>
        <v>0</v>
      </c>
      <c r="G3133">
        <f>H3136</f>
        <v>0</v>
      </c>
      <c r="H3133">
        <f>I3136</f>
        <v>0</v>
      </c>
      <c r="I3133">
        <f>J3136</f>
        <v>0</v>
      </c>
      <c r="J3133">
        <f>K3136</f>
        <v>0</v>
      </c>
      <c r="K3133">
        <f>L3136</f>
        <v>0</v>
      </c>
      <c r="L3133">
        <f>M3136</f>
        <v>0</v>
      </c>
      <c r="M3133">
        <f>N3136</f>
        <v>0</v>
      </c>
      <c r="N3133">
        <f>O3136</f>
        <v>0</v>
      </c>
      <c r="O3133">
        <f>P3136</f>
        <v>0</v>
      </c>
      <c r="P3133">
        <f>Q3136</f>
        <v>0</v>
      </c>
    </row>
    <row r="3134" spans="2:16" s="5" customFormat="1" outlineLevel="1">
      <c r="C3134" s="5" t="s">
        <v>15</v>
      </c>
      <c r="D3134" s="1">
        <f>IFERROR(D3135/D3136, D3135)</f>
        <v>0</v>
      </c>
      <c r="E3134" s="1">
        <f>IFERROR(E3135/E3136, E3135)</f>
        <v>0</v>
      </c>
      <c r="F3134" s="1">
        <f>IFERROR(F3135/F3136, F3135)</f>
        <v>0</v>
      </c>
      <c r="G3134" s="1">
        <f>IFERROR(G3135/G3136, G3135)</f>
        <v>0</v>
      </c>
      <c r="H3134" s="1">
        <f>IFERROR(H3135/H3136, H3135)</f>
        <v>0</v>
      </c>
      <c r="I3134" s="1">
        <f>IFERROR(I3135/I3136, I3135)</f>
        <v>0</v>
      </c>
      <c r="J3134" s="1">
        <f>IFERROR(J3135/J3136, J3135)</f>
        <v>0</v>
      </c>
      <c r="K3134" s="1">
        <f>IFERROR(K3135/K3136, K3135)</f>
        <v>0</v>
      </c>
      <c r="L3134" s="1">
        <f>IFERROR(L3135/L3136, L3135)</f>
        <v>0</v>
      </c>
      <c r="M3134" s="1">
        <f>IFERROR(M3135/M3136, M3135)</f>
        <v>0</v>
      </c>
      <c r="N3134" s="1">
        <f>IFERROR(N3135/N3136, N3135)</f>
        <v>0</v>
      </c>
      <c r="O3134" s="1">
        <f>IFERROR(O3135/O3136, O3135)</f>
        <v>0</v>
      </c>
      <c r="P3134" s="1">
        <f>IFERROR(P3135/P3136, P3135)</f>
        <v>0</v>
      </c>
    </row>
    <row r="3135" spans="2:16" outlineLevel="2">
      <c r="C3135" t="s">
        <v>10</v>
      </c>
      <c r="D3135">
        <f>COUNTIF(D3137:D3138, "1")</f>
        <v>0</v>
      </c>
      <c r="E3135">
        <f>COUNTIF(E3137:E3138, "1")</f>
        <v>0</v>
      </c>
      <c r="F3135">
        <f>COUNTIF(F3137:F3138, "1")</f>
        <v>0</v>
      </c>
      <c r="G3135">
        <f>COUNTIF(G3137:G3138, "1")</f>
        <v>0</v>
      </c>
      <c r="H3135">
        <f>COUNTIF(H3137:H3138, "1")</f>
        <v>0</v>
      </c>
      <c r="I3135">
        <f>COUNTIF(I3137:I3138, "1")</f>
        <v>0</v>
      </c>
      <c r="J3135">
        <f>COUNTIF(J3137:J3138, "1")</f>
        <v>0</v>
      </c>
      <c r="K3135">
        <f>COUNTIF(K3137:K3138, "1")</f>
        <v>0</v>
      </c>
      <c r="L3135">
        <f>COUNTIF(L3137:L3138, "1")</f>
        <v>0</v>
      </c>
      <c r="M3135">
        <f>COUNTIF(M3137:M3138, "1")</f>
        <v>0</v>
      </c>
      <c r="N3135">
        <f>COUNTIF(N3137:N3138, "1")</f>
        <v>0</v>
      </c>
      <c r="O3135">
        <f>COUNTIF(O3137:O3138, "1")</f>
        <v>0</v>
      </c>
      <c r="P3135">
        <f>COUNTIF(P3137:P3138, "1")</f>
        <v>0</v>
      </c>
    </row>
    <row r="3136" spans="2:16" outlineLevel="2">
      <c r="C3136" t="s">
        <v>12</v>
      </c>
      <c r="D3136">
        <f>COUNTIF(D3137:D3138, "0")</f>
        <v>0</v>
      </c>
      <c r="E3136">
        <f>COUNTIF(E3137:E3138, "0")</f>
        <v>0</v>
      </c>
      <c r="F3136">
        <f>COUNTIF(F3137:F3138, "0")</f>
        <v>0</v>
      </c>
      <c r="G3136">
        <f>COUNTIF(G3137:G3138, "0")</f>
        <v>0</v>
      </c>
      <c r="H3136">
        <f>COUNTIF(H3137:H3138, "0")</f>
        <v>0</v>
      </c>
      <c r="I3136">
        <f>COUNTIF(I3137:I3138, "0")</f>
        <v>0</v>
      </c>
      <c r="J3136">
        <f>COUNTIF(J3137:J3138, "0")</f>
        <v>0</v>
      </c>
      <c r="K3136">
        <f>COUNTIF(K3137:K3138, "0")</f>
        <v>0</v>
      </c>
      <c r="L3136">
        <f>COUNTIF(L3137:L3138, "0")</f>
        <v>0</v>
      </c>
      <c r="M3136">
        <f>COUNTIF(M3137:M3138, "0")</f>
        <v>0</v>
      </c>
      <c r="N3136">
        <f>COUNTIF(N3137:N3138, "0")</f>
        <v>0</v>
      </c>
      <c r="O3136">
        <f>COUNTIF(O3137:O3138, "0")</f>
        <v>0</v>
      </c>
      <c r="P3136">
        <f>COUNTIF(P3137:P3138, "0")</f>
        <v>0</v>
      </c>
    </row>
    <row r="3137" spans="2:16" outlineLevel="2">
      <c r="B3137" t="s">
        <v>16</v>
      </c>
      <c r="C3137" t="s">
        <v>27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2:16" outlineLevel="2">
      <c r="B3138" t="s">
        <v>16</v>
      </c>
      <c r="C3138" t="s">
        <v>27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2:16" s="2" customFormat="1">
      <c r="B3139" s="2" t="s">
        <v>182</v>
      </c>
      <c r="D3139" s="2">
        <f>IFERROR(AVERAGE(D3142,D3160,D3221,D3264,D3271,D3285,D3292,D3323,D3330), 0)</f>
        <v>0</v>
      </c>
      <c r="E3139" s="2">
        <f>IFERROR(AVERAGE(E3142,E3160,E3221,E3264,E3271,E3285,E3292,E3323,E3330), 0)</f>
        <v>0</v>
      </c>
      <c r="F3139" s="2">
        <f>IFERROR(AVERAGE(F3142,F3160,F3221,F3264,F3271,F3285,F3292,F3323,F3330), 0)</f>
        <v>0</v>
      </c>
      <c r="G3139" s="2">
        <f>IFERROR(AVERAGE(G3142,G3160,G3221,G3264,G3271,G3285,G3292,G3323,G3330), 0)</f>
        <v>0</v>
      </c>
      <c r="H3139" s="2">
        <f>IFERROR(AVERAGE(H3142,H3160,H3221,H3264,H3271,H3285,H3292,H3323,H3330), 0)</f>
        <v>0</v>
      </c>
      <c r="I3139" s="2">
        <f>IFERROR(AVERAGE(I3142,I3160,I3221,I3264,I3271,I3285,I3292,I3323,I3330), 0)</f>
        <v>0</v>
      </c>
      <c r="J3139" s="2">
        <f>IFERROR(AVERAGE(J3142,J3160,J3221,J3264,J3271,J3285,J3292,J3323,J3330), 0)</f>
        <v>0</v>
      </c>
      <c r="K3139" s="2">
        <f>IFERROR(AVERAGE(K3142,K3160,K3221,K3264,K3271,K3285,K3292,K3323,K3330), 0)</f>
        <v>0</v>
      </c>
      <c r="L3139" s="2">
        <f>IFERROR(AVERAGE(L3142,L3160,L3221,L3264,L3271,L3285,L3292,L3323,L3330), 0)</f>
        <v>0</v>
      </c>
      <c r="M3139" s="2">
        <f>IFERROR(AVERAGE(M3142,M3160,M3221,M3264,M3271,M3285,M3292,M3323,M3330), 0)</f>
        <v>0</v>
      </c>
      <c r="N3139" s="2">
        <f>IFERROR(AVERAGE(N3142,N3160,N3221,N3264,N3271,N3285,N3292,N3323,N3330), 0)</f>
        <v>0</v>
      </c>
      <c r="O3139" s="2">
        <f>IFERROR(AVERAGE(O3142,O3160,O3221,O3264,O3271,O3285,O3292,O3323,O3330), 0)</f>
        <v>0</v>
      </c>
      <c r="P3139" s="2">
        <f>IFERROR(AVERAGE(P3142,P3160,P3221,P3264,P3271,P3285,P3292,P3323,P3330), 0)</f>
        <v>0</v>
      </c>
    </row>
    <row r="3140" spans="2:16" outlineLevel="2">
      <c r="B3140" t="s">
        <v>3</v>
      </c>
      <c r="D3140">
        <f>D3143+D3161+D3222+D3265+D3272+D3286+D3293+D3324+D3331</f>
        <v>0</v>
      </c>
      <c r="E3140">
        <f>E3143+E3161+E3222+E3265+E3272+E3286+E3293+E3324+E3331</f>
        <v>0</v>
      </c>
      <c r="F3140">
        <f>F3143+F3161+F3222+F3265+F3272+F3286+F3293+F3324+F3331</f>
        <v>0</v>
      </c>
      <c r="G3140">
        <f>G3143+G3161+G3222+G3265+G3272+G3286+G3293+G3324+G3331</f>
        <v>0</v>
      </c>
      <c r="H3140">
        <f>H3143+H3161+H3222+H3265+H3272+H3286+H3293+H3324+H3331</f>
        <v>0</v>
      </c>
      <c r="I3140">
        <f>I3143+I3161+I3222+I3265+I3272+I3286+I3293+I3324+I3331</f>
        <v>0</v>
      </c>
      <c r="J3140">
        <f>J3143+J3161+J3222+J3265+J3272+J3286+J3293+J3324+J3331</f>
        <v>0</v>
      </c>
      <c r="K3140">
        <f>K3143+K3161+K3222+K3265+K3272+K3286+K3293+K3324+K3331</f>
        <v>0</v>
      </c>
      <c r="L3140">
        <f>L3143+L3161+L3222+L3265+L3272+L3286+L3293+L3324+L3331</f>
        <v>0</v>
      </c>
      <c r="M3140">
        <f>M3143+M3161+M3222+M3265+M3272+M3286+M3293+M3324+M3331</f>
        <v>0</v>
      </c>
      <c r="N3140">
        <f>N3143+N3161+N3222+N3265+N3272+N3286+N3293+N3324+N3331</f>
        <v>0</v>
      </c>
      <c r="O3140">
        <f>O3143+O3161+O3222+O3265+O3272+O3286+O3293+O3324+O3331</f>
        <v>0</v>
      </c>
      <c r="P3140">
        <f>P3143+P3161+P3222+P3265+P3272+P3286+P3293+P3324+P3331</f>
        <v>0</v>
      </c>
    </row>
    <row r="3141" spans="2:16" outlineLevel="2">
      <c r="B3141" t="s">
        <v>4</v>
      </c>
      <c r="D3141">
        <f>D3144+D3162+D3223+D3266+D3273+D3287+D3294+D3325+D3332</f>
        <v>0</v>
      </c>
      <c r="E3141">
        <f>E3144+E3162+E3223+E3266+E3273+E3287+E3294+E3325+E3332</f>
        <v>0</v>
      </c>
      <c r="F3141">
        <f>F3144+F3162+F3223+F3266+F3273+F3287+F3294+F3325+F3332</f>
        <v>0</v>
      </c>
      <c r="G3141">
        <f>G3144+G3162+G3223+G3266+G3273+G3287+G3294+G3325+G3332</f>
        <v>0</v>
      </c>
      <c r="H3141">
        <f>H3144+H3162+H3223+H3266+H3273+H3287+H3294+H3325+H3332</f>
        <v>0</v>
      </c>
      <c r="I3141">
        <f>I3144+I3162+I3223+I3266+I3273+I3287+I3294+I3325+I3332</f>
        <v>0</v>
      </c>
      <c r="J3141">
        <f>J3144+J3162+J3223+J3266+J3273+J3287+J3294+J3325+J3332</f>
        <v>0</v>
      </c>
      <c r="K3141">
        <f>K3144+K3162+K3223+K3266+K3273+K3287+K3294+K3325+K3332</f>
        <v>0</v>
      </c>
      <c r="L3141">
        <f>L3144+L3162+L3223+L3266+L3273+L3287+L3294+L3325+L3332</f>
        <v>0</v>
      </c>
      <c r="M3141">
        <f>M3144+M3162+M3223+M3266+M3273+M3287+M3294+M3325+M3332</f>
        <v>0</v>
      </c>
      <c r="N3141">
        <f>N3144+N3162+N3223+N3266+N3273+N3287+N3294+N3325+N3332</f>
        <v>0</v>
      </c>
      <c r="O3141">
        <f>O3144+O3162+O3223+O3266+O3273+O3287+O3294+O3325+O3332</f>
        <v>0</v>
      </c>
      <c r="P3141">
        <f>P3144+P3162+P3223+P3266+P3273+P3287+P3294+P3325+P3332</f>
        <v>0</v>
      </c>
    </row>
    <row r="3142" spans="2:16" s="3" customFormat="1">
      <c r="B3142" s="3" t="s">
        <v>183</v>
      </c>
      <c r="C3142" s="3" t="s">
        <v>8</v>
      </c>
      <c r="D3142" s="3">
        <f>IFERROR(AVERAGE(D3145), 0)</f>
        <v>0</v>
      </c>
      <c r="E3142" s="3">
        <f>IFERROR(AVERAGE(E3145), 0)</f>
        <v>0</v>
      </c>
      <c r="F3142" s="3">
        <f>IFERROR(AVERAGE(F3145), 0)</f>
        <v>0</v>
      </c>
      <c r="G3142" s="3">
        <f>IFERROR(AVERAGE(G3145), 0)</f>
        <v>0</v>
      </c>
      <c r="H3142" s="3">
        <f>IFERROR(AVERAGE(H3145), 0)</f>
        <v>0</v>
      </c>
      <c r="I3142" s="3">
        <f>IFERROR(AVERAGE(I3145), 0)</f>
        <v>0</v>
      </c>
      <c r="J3142" s="3">
        <f>IFERROR(AVERAGE(J3145), 0)</f>
        <v>0</v>
      </c>
      <c r="K3142" s="3">
        <f>IFERROR(AVERAGE(K3145), 0)</f>
        <v>0</v>
      </c>
      <c r="L3142" s="3">
        <f>IFERROR(AVERAGE(L3145), 0)</f>
        <v>0</v>
      </c>
      <c r="M3142" s="3">
        <f>IFERROR(AVERAGE(M3145), 0)</f>
        <v>0</v>
      </c>
      <c r="N3142" s="3">
        <f>IFERROR(AVERAGE(N3145), 0)</f>
        <v>0</v>
      </c>
      <c r="O3142" s="3">
        <f>IFERROR(AVERAGE(O3145), 0)</f>
        <v>0</v>
      </c>
      <c r="P3142" s="3">
        <f>IFERROR(AVERAGE(P3145), 0)</f>
        <v>0</v>
      </c>
    </row>
    <row r="3143" spans="2:16" outlineLevel="2">
      <c r="B3143" s="4" t="s">
        <v>9</v>
      </c>
      <c r="D3143">
        <f>E3146</f>
        <v>0</v>
      </c>
      <c r="E3143">
        <f>F3146</f>
        <v>0</v>
      </c>
      <c r="F3143">
        <f>G3146</f>
        <v>0</v>
      </c>
      <c r="G3143">
        <f>H3146</f>
        <v>0</v>
      </c>
      <c r="H3143">
        <f>I3146</f>
        <v>0</v>
      </c>
      <c r="I3143">
        <f>J3146</f>
        <v>0</v>
      </c>
      <c r="J3143">
        <f>K3146</f>
        <v>0</v>
      </c>
      <c r="K3143">
        <f>L3146</f>
        <v>0</v>
      </c>
      <c r="L3143">
        <f>M3146</f>
        <v>0</v>
      </c>
      <c r="M3143">
        <f>N3146</f>
        <v>0</v>
      </c>
      <c r="N3143">
        <f>O3146</f>
        <v>0</v>
      </c>
      <c r="O3143">
        <f>P3146</f>
        <v>0</v>
      </c>
      <c r="P3143">
        <f>Q3146</f>
        <v>0</v>
      </c>
    </row>
    <row r="3144" spans="2:16" outlineLevel="2">
      <c r="B3144" s="4" t="s">
        <v>10</v>
      </c>
      <c r="D3144">
        <f>E3147</f>
        <v>0</v>
      </c>
      <c r="E3144">
        <f>F3147</f>
        <v>0</v>
      </c>
      <c r="F3144">
        <f>G3147</f>
        <v>0</v>
      </c>
      <c r="G3144">
        <f>H3147</f>
        <v>0</v>
      </c>
      <c r="H3144">
        <f>I3147</f>
        <v>0</v>
      </c>
      <c r="I3144">
        <f>J3147</f>
        <v>0</v>
      </c>
      <c r="J3144">
        <f>K3147</f>
        <v>0</v>
      </c>
      <c r="K3144">
        <f>L3147</f>
        <v>0</v>
      </c>
      <c r="L3144">
        <f>M3147</f>
        <v>0</v>
      </c>
      <c r="M3144">
        <f>N3147</f>
        <v>0</v>
      </c>
      <c r="N3144">
        <f>O3147</f>
        <v>0</v>
      </c>
      <c r="O3144">
        <f>P3147</f>
        <v>0</v>
      </c>
      <c r="P3144">
        <f>Q3147</f>
        <v>0</v>
      </c>
    </row>
    <row r="3145" spans="2:16" s="5" customFormat="1" outlineLevel="1">
      <c r="C3145" s="5" t="s">
        <v>15</v>
      </c>
      <c r="D3145" s="1">
        <f>IFERROR(D3146/D3147, D3146)</f>
        <v>0</v>
      </c>
      <c r="E3145" s="1">
        <f>IFERROR(E3146/E3147, E3146)</f>
        <v>0</v>
      </c>
      <c r="F3145" s="1">
        <f>IFERROR(F3146/F3147, F3146)</f>
        <v>0</v>
      </c>
      <c r="G3145" s="1">
        <f>IFERROR(G3146/G3147, G3146)</f>
        <v>0</v>
      </c>
      <c r="H3145" s="1">
        <f>IFERROR(H3146/H3147, H3146)</f>
        <v>0</v>
      </c>
      <c r="I3145" s="1">
        <f>IFERROR(I3146/I3147, I3146)</f>
        <v>0</v>
      </c>
      <c r="J3145" s="1">
        <f>IFERROR(J3146/J3147, J3146)</f>
        <v>0</v>
      </c>
      <c r="K3145" s="1">
        <f>IFERROR(K3146/K3147, K3146)</f>
        <v>0</v>
      </c>
      <c r="L3145" s="1">
        <f>IFERROR(L3146/L3147, L3146)</f>
        <v>0</v>
      </c>
      <c r="M3145" s="1">
        <f>IFERROR(M3146/M3147, M3146)</f>
        <v>0</v>
      </c>
      <c r="N3145" s="1">
        <f>IFERROR(N3146/N3147, N3146)</f>
        <v>0</v>
      </c>
      <c r="O3145" s="1">
        <f>IFERROR(O3146/O3147, O3146)</f>
        <v>0</v>
      </c>
      <c r="P3145" s="1">
        <f>IFERROR(P3146/P3147, P3146)</f>
        <v>0</v>
      </c>
    </row>
    <row r="3146" spans="2:16" outlineLevel="2">
      <c r="C3146" t="s">
        <v>10</v>
      </c>
      <c r="D3146">
        <f>COUNTIF(D3148:D3159, "1")</f>
        <v>0</v>
      </c>
      <c r="E3146">
        <f>COUNTIF(E3148:E3159, "1")</f>
        <v>0</v>
      </c>
      <c r="F3146">
        <f>COUNTIF(F3148:F3159, "1")</f>
        <v>0</v>
      </c>
      <c r="G3146">
        <f>COUNTIF(G3148:G3159, "1")</f>
        <v>0</v>
      </c>
      <c r="H3146">
        <f>COUNTIF(H3148:H3159, "1")</f>
        <v>0</v>
      </c>
      <c r="I3146">
        <f>COUNTIF(I3148:I3159, "1")</f>
        <v>0</v>
      </c>
      <c r="J3146">
        <f>COUNTIF(J3148:J3159, "1")</f>
        <v>0</v>
      </c>
      <c r="K3146">
        <f>COUNTIF(K3148:K3159, "1")</f>
        <v>0</v>
      </c>
      <c r="L3146">
        <f>COUNTIF(L3148:L3159, "1")</f>
        <v>0</v>
      </c>
      <c r="M3146">
        <f>COUNTIF(M3148:M3159, "1")</f>
        <v>0</v>
      </c>
      <c r="N3146">
        <f>COUNTIF(N3148:N3159, "1")</f>
        <v>0</v>
      </c>
      <c r="O3146">
        <f>COUNTIF(O3148:O3159, "1")</f>
        <v>0</v>
      </c>
      <c r="P3146">
        <f>COUNTIF(P3148:P3159, "1")</f>
        <v>0</v>
      </c>
    </row>
    <row r="3147" spans="2:16" outlineLevel="2">
      <c r="C3147" t="s">
        <v>12</v>
      </c>
      <c r="D3147">
        <f>COUNTIF(D3148:D3159, "0")</f>
        <v>0</v>
      </c>
      <c r="E3147">
        <f>COUNTIF(E3148:E3159, "0")</f>
        <v>0</v>
      </c>
      <c r="F3147">
        <f>COUNTIF(F3148:F3159, "0")</f>
        <v>0</v>
      </c>
      <c r="G3147">
        <f>COUNTIF(G3148:G3159, "0")</f>
        <v>0</v>
      </c>
      <c r="H3147">
        <f>COUNTIF(H3148:H3159, "0")</f>
        <v>0</v>
      </c>
      <c r="I3147">
        <f>COUNTIF(I3148:I3159, "0")</f>
        <v>0</v>
      </c>
      <c r="J3147">
        <f>COUNTIF(J3148:J3159, "0")</f>
        <v>0</v>
      </c>
      <c r="K3147">
        <f>COUNTIF(K3148:K3159, "0")</f>
        <v>0</v>
      </c>
      <c r="L3147">
        <f>COUNTIF(L3148:L3159, "0")</f>
        <v>0</v>
      </c>
      <c r="M3147">
        <f>COUNTIF(M3148:M3159, "0")</f>
        <v>0</v>
      </c>
      <c r="N3147">
        <f>COUNTIF(N3148:N3159, "0")</f>
        <v>0</v>
      </c>
      <c r="O3147">
        <f>COUNTIF(O3148:O3159, "0")</f>
        <v>0</v>
      </c>
      <c r="P3147">
        <f>COUNTIF(P3148:P3159, "0")</f>
        <v>0</v>
      </c>
    </row>
    <row r="3148" spans="2:16" outlineLevel="2">
      <c r="B3148" t="s">
        <v>16</v>
      </c>
      <c r="C3148" t="s">
        <v>48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</row>
    <row r="3149" spans="2:16" outlineLevel="2">
      <c r="B3149" t="s">
        <v>16</v>
      </c>
      <c r="C3149" t="s">
        <v>25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2:16" outlineLevel="2">
      <c r="B3150" t="s">
        <v>16</v>
      </c>
      <c r="C3150" t="s">
        <v>29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2:16" outlineLevel="2">
      <c r="B3151" t="s">
        <v>16</v>
      </c>
      <c r="C3151" t="s">
        <v>30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2:16" outlineLevel="2">
      <c r="B3152" t="s">
        <v>16</v>
      </c>
      <c r="C3152" t="s">
        <v>28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2:16" outlineLevel="2">
      <c r="B3153" t="s">
        <v>16</v>
      </c>
      <c r="C3153" t="s">
        <v>28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2:16" outlineLevel="2">
      <c r="B3154" t="s">
        <v>16</v>
      </c>
      <c r="C3154" t="s">
        <v>27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2:16" outlineLevel="2">
      <c r="B3155" t="s">
        <v>16</v>
      </c>
      <c r="C3155" t="s">
        <v>32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</row>
    <row r="3156" spans="2:16" outlineLevel="2">
      <c r="B3156" t="s">
        <v>16</v>
      </c>
      <c r="C3156" t="s">
        <v>26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</row>
    <row r="3157" spans="2:16" outlineLevel="2">
      <c r="B3157" t="s">
        <v>16</v>
      </c>
      <c r="C3157" t="s">
        <v>31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</row>
    <row r="3158" spans="2:16" outlineLevel="2">
      <c r="B3158" t="s">
        <v>16</v>
      </c>
      <c r="C3158" t="s">
        <v>33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2:16" outlineLevel="2">
      <c r="B3159" t="s">
        <v>16</v>
      </c>
      <c r="C3159" t="s">
        <v>20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</row>
    <row r="3160" spans="2:16" s="3" customFormat="1">
      <c r="B3160" s="3" t="s">
        <v>184</v>
      </c>
      <c r="C3160" s="3" t="s">
        <v>8</v>
      </c>
      <c r="D3160" s="3">
        <f>IFERROR(AVERAGE(D3163,D3193,D3217), 0)</f>
        <v>0</v>
      </c>
      <c r="E3160" s="3">
        <f>IFERROR(AVERAGE(E3163,E3193,E3217), 0)</f>
        <v>0</v>
      </c>
      <c r="F3160" s="3">
        <f>IFERROR(AVERAGE(F3163,F3193,F3217), 0)</f>
        <v>0</v>
      </c>
      <c r="G3160" s="3">
        <f>IFERROR(AVERAGE(G3163,G3193,G3217), 0)</f>
        <v>0</v>
      </c>
      <c r="H3160" s="3">
        <f>IFERROR(AVERAGE(H3163,H3193,H3217), 0)</f>
        <v>0</v>
      </c>
      <c r="I3160" s="3">
        <f>IFERROR(AVERAGE(I3163,I3193,I3217), 0)</f>
        <v>0</v>
      </c>
      <c r="J3160" s="3">
        <f>IFERROR(AVERAGE(J3163,J3193,J3217), 0)</f>
        <v>0</v>
      </c>
      <c r="K3160" s="3">
        <f>IFERROR(AVERAGE(K3163,K3193,K3217), 0)</f>
        <v>0</v>
      </c>
      <c r="L3160" s="3">
        <f>IFERROR(AVERAGE(L3163,L3193,L3217), 0)</f>
        <v>0</v>
      </c>
      <c r="M3160" s="3">
        <f>IFERROR(AVERAGE(M3163,M3193,M3217), 0)</f>
        <v>0</v>
      </c>
      <c r="N3160" s="3">
        <f>IFERROR(AVERAGE(N3163,N3193,N3217), 0)</f>
        <v>0</v>
      </c>
      <c r="O3160" s="3">
        <f>IFERROR(AVERAGE(O3163,O3193,O3217), 0)</f>
        <v>0</v>
      </c>
      <c r="P3160" s="3">
        <f>IFERROR(AVERAGE(P3163,P3193,P3217), 0)</f>
        <v>0</v>
      </c>
    </row>
    <row r="3161" spans="2:16" outlineLevel="2">
      <c r="B3161" s="4" t="s">
        <v>9</v>
      </c>
      <c r="D3161">
        <f>E3164+E3194+E3218</f>
        <v>0</v>
      </c>
      <c r="E3161">
        <f>F3164+F3194+F3218</f>
        <v>0</v>
      </c>
      <c r="F3161">
        <f>G3164+G3194+G3218</f>
        <v>0</v>
      </c>
      <c r="G3161">
        <f>H3164+H3194+H3218</f>
        <v>0</v>
      </c>
      <c r="H3161">
        <f>I3164+I3194+I3218</f>
        <v>0</v>
      </c>
      <c r="I3161">
        <f>J3164+J3194+J3218</f>
        <v>0</v>
      </c>
      <c r="J3161">
        <f>K3164+K3194+K3218</f>
        <v>0</v>
      </c>
      <c r="K3161">
        <f>L3164+L3194+L3218</f>
        <v>0</v>
      </c>
      <c r="L3161">
        <f>M3164+M3194+M3218</f>
        <v>0</v>
      </c>
      <c r="M3161">
        <f>N3164+N3194+N3218</f>
        <v>0</v>
      </c>
      <c r="N3161">
        <f>O3164+O3194+O3218</f>
        <v>0</v>
      </c>
      <c r="O3161">
        <f>P3164+P3194+P3218</f>
        <v>0</v>
      </c>
      <c r="P3161">
        <f>Q3164+Q3194+Q3218</f>
        <v>0</v>
      </c>
    </row>
    <row r="3162" spans="2:16" outlineLevel="2">
      <c r="B3162" s="4" t="s">
        <v>10</v>
      </c>
      <c r="D3162">
        <f>E3165+E3195+E3219</f>
        <v>0</v>
      </c>
      <c r="E3162">
        <f>F3165+F3195+F3219</f>
        <v>0</v>
      </c>
      <c r="F3162">
        <f>G3165+G3195+G3219</f>
        <v>0</v>
      </c>
      <c r="G3162">
        <f>H3165+H3195+H3219</f>
        <v>0</v>
      </c>
      <c r="H3162">
        <f>I3165+I3195+I3219</f>
        <v>0</v>
      </c>
      <c r="I3162">
        <f>J3165+J3195+J3219</f>
        <v>0</v>
      </c>
      <c r="J3162">
        <f>K3165+K3195+K3219</f>
        <v>0</v>
      </c>
      <c r="K3162">
        <f>L3165+L3195+L3219</f>
        <v>0</v>
      </c>
      <c r="L3162">
        <f>M3165+M3195+M3219</f>
        <v>0</v>
      </c>
      <c r="M3162">
        <f>N3165+N3195+N3219</f>
        <v>0</v>
      </c>
      <c r="N3162">
        <f>O3165+O3195+O3219</f>
        <v>0</v>
      </c>
      <c r="O3162">
        <f>P3165+P3195+P3219</f>
        <v>0</v>
      </c>
      <c r="P3162">
        <f>Q3165+Q3195+Q3219</f>
        <v>0</v>
      </c>
    </row>
    <row r="3163" spans="2:16" s="5" customFormat="1" outlineLevel="1">
      <c r="C3163" s="5" t="s">
        <v>15</v>
      </c>
      <c r="D3163" s="1">
        <f>IFERROR(D3164/D3165, D3164)</f>
        <v>0</v>
      </c>
      <c r="E3163" s="1">
        <f>IFERROR(E3164/E3165, E3164)</f>
        <v>0</v>
      </c>
      <c r="F3163" s="1">
        <f>IFERROR(F3164/F3165, F3164)</f>
        <v>0</v>
      </c>
      <c r="G3163" s="1">
        <f>IFERROR(G3164/G3165, G3164)</f>
        <v>0</v>
      </c>
      <c r="H3163" s="1">
        <f>IFERROR(H3164/H3165, H3164)</f>
        <v>0</v>
      </c>
      <c r="I3163" s="1">
        <f>IFERROR(I3164/I3165, I3164)</f>
        <v>0</v>
      </c>
      <c r="J3163" s="1">
        <f>IFERROR(J3164/J3165, J3164)</f>
        <v>0</v>
      </c>
      <c r="K3163" s="1">
        <f>IFERROR(K3164/K3165, K3164)</f>
        <v>0</v>
      </c>
      <c r="L3163" s="1">
        <f>IFERROR(L3164/L3165, L3164)</f>
        <v>0</v>
      </c>
      <c r="M3163" s="1">
        <f>IFERROR(M3164/M3165, M3164)</f>
        <v>0</v>
      </c>
      <c r="N3163" s="1">
        <f>IFERROR(N3164/N3165, N3164)</f>
        <v>0</v>
      </c>
      <c r="O3163" s="1">
        <f>IFERROR(O3164/O3165, O3164)</f>
        <v>0</v>
      </c>
      <c r="P3163" s="1">
        <f>IFERROR(P3164/P3165, P3164)</f>
        <v>0</v>
      </c>
    </row>
    <row r="3164" spans="2:16" outlineLevel="2">
      <c r="C3164" t="s">
        <v>10</v>
      </c>
      <c r="D3164">
        <f>COUNTIF(D3166:D3192, "1")</f>
        <v>0</v>
      </c>
      <c r="E3164">
        <f>COUNTIF(E3166:E3192, "1")</f>
        <v>0</v>
      </c>
      <c r="F3164">
        <f>COUNTIF(F3166:F3192, "1")</f>
        <v>0</v>
      </c>
      <c r="G3164">
        <f>COUNTIF(G3166:G3192, "1")</f>
        <v>0</v>
      </c>
      <c r="H3164">
        <f>COUNTIF(H3166:H3192, "1")</f>
        <v>0</v>
      </c>
      <c r="I3164">
        <f>COUNTIF(I3166:I3192, "1")</f>
        <v>0</v>
      </c>
      <c r="J3164">
        <f>COUNTIF(J3166:J3192, "1")</f>
        <v>0</v>
      </c>
      <c r="K3164">
        <f>COUNTIF(K3166:K3192, "1")</f>
        <v>0</v>
      </c>
      <c r="L3164">
        <f>COUNTIF(L3166:L3192, "1")</f>
        <v>0</v>
      </c>
      <c r="M3164">
        <f>COUNTIF(M3166:M3192, "1")</f>
        <v>0</v>
      </c>
      <c r="N3164">
        <f>COUNTIF(N3166:N3192, "1")</f>
        <v>0</v>
      </c>
      <c r="O3164">
        <f>COUNTIF(O3166:O3192, "1")</f>
        <v>0</v>
      </c>
      <c r="P3164">
        <f>COUNTIF(P3166:P3192, "1")</f>
        <v>0</v>
      </c>
    </row>
    <row r="3165" spans="2:16" outlineLevel="2">
      <c r="C3165" t="s">
        <v>12</v>
      </c>
      <c r="D3165">
        <f>COUNTIF(D3166:D3192, "0")</f>
        <v>0</v>
      </c>
      <c r="E3165">
        <f>COUNTIF(E3166:E3192, "0")</f>
        <v>0</v>
      </c>
      <c r="F3165">
        <f>COUNTIF(F3166:F3192, "0")</f>
        <v>0</v>
      </c>
      <c r="G3165">
        <f>COUNTIF(G3166:G3192, "0")</f>
        <v>0</v>
      </c>
      <c r="H3165">
        <f>COUNTIF(H3166:H3192, "0")</f>
        <v>0</v>
      </c>
      <c r="I3165">
        <f>COUNTIF(I3166:I3192, "0")</f>
        <v>0</v>
      </c>
      <c r="J3165">
        <f>COUNTIF(J3166:J3192, "0")</f>
        <v>0</v>
      </c>
      <c r="K3165">
        <f>COUNTIF(K3166:K3192, "0")</f>
        <v>0</v>
      </c>
      <c r="L3165">
        <f>COUNTIF(L3166:L3192, "0")</f>
        <v>0</v>
      </c>
      <c r="M3165">
        <f>COUNTIF(M3166:M3192, "0")</f>
        <v>0</v>
      </c>
      <c r="N3165">
        <f>COUNTIF(N3166:N3192, "0")</f>
        <v>0</v>
      </c>
      <c r="O3165">
        <f>COUNTIF(O3166:O3192, "0")</f>
        <v>0</v>
      </c>
      <c r="P3165">
        <f>COUNTIF(P3166:P3192, "0")</f>
        <v>0</v>
      </c>
    </row>
    <row r="3166" spans="2:16" outlineLevel="2">
      <c r="B3166" t="s">
        <v>16</v>
      </c>
      <c r="C3166" t="s">
        <v>25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</row>
    <row r="3167" spans="2:16" outlineLevel="2">
      <c r="B3167" t="s">
        <v>16</v>
      </c>
      <c r="C3167" t="s">
        <v>26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2:16" outlineLevel="2">
      <c r="B3168" t="s">
        <v>16</v>
      </c>
      <c r="C3168" t="s">
        <v>27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2:16" outlineLevel="2">
      <c r="B3169" t="s">
        <v>16</v>
      </c>
      <c r="C3169" t="s">
        <v>28</v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2:16" outlineLevel="2">
      <c r="B3170" t="s">
        <v>16</v>
      </c>
      <c r="C3170" t="s">
        <v>48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2:16" outlineLevel="2">
      <c r="B3171" t="s">
        <v>16</v>
      </c>
      <c r="C3171" t="s">
        <v>29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2:16" outlineLevel="2">
      <c r="B3172" t="s">
        <v>16</v>
      </c>
      <c r="C3172" t="s">
        <v>30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</row>
    <row r="3173" spans="2:16" outlineLevel="2">
      <c r="B3173" t="s">
        <v>16</v>
      </c>
      <c r="C3173" t="s">
        <v>31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</row>
    <row r="3174" spans="2:16" outlineLevel="2">
      <c r="B3174" t="s">
        <v>16</v>
      </c>
      <c r="C3174" t="s">
        <v>20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2:16" outlineLevel="2">
      <c r="B3175" t="s">
        <v>16</v>
      </c>
      <c r="C3175" t="s">
        <v>32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2:16" outlineLevel="2">
      <c r="B3176" t="s">
        <v>16</v>
      </c>
      <c r="C3176" t="s">
        <v>33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2:16" outlineLevel="2">
      <c r="B3177" t="s">
        <v>16</v>
      </c>
      <c r="C3177" t="s">
        <v>34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2:16" outlineLevel="2">
      <c r="B3178" t="s">
        <v>16</v>
      </c>
      <c r="C3178" t="s">
        <v>35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</row>
    <row r="3179" spans="2:16" outlineLevel="2">
      <c r="B3179" t="s">
        <v>16</v>
      </c>
      <c r="C3179" t="s">
        <v>36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2:16" outlineLevel="2">
      <c r="B3180" t="s">
        <v>16</v>
      </c>
      <c r="C3180" t="s">
        <v>37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2:16" outlineLevel="2">
      <c r="B3181" t="s">
        <v>16</v>
      </c>
      <c r="C3181" t="s">
        <v>38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0</v>
      </c>
    </row>
    <row r="3182" spans="2:16" outlineLevel="2">
      <c r="B3182" t="s">
        <v>16</v>
      </c>
      <c r="C3182" t="s">
        <v>39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2:16" outlineLevel="2">
      <c r="B3183" t="s">
        <v>16</v>
      </c>
      <c r="C3183" t="s">
        <v>40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2:16" outlineLevel="2">
      <c r="B3184" t="s">
        <v>16</v>
      </c>
      <c r="C3184" t="s">
        <v>41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2:16" outlineLevel="2">
      <c r="B3185" t="s">
        <v>16</v>
      </c>
      <c r="C3185" t="s">
        <v>23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2:16" outlineLevel="2">
      <c r="B3186" t="s">
        <v>16</v>
      </c>
      <c r="C3186" t="s">
        <v>42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2:16" outlineLevel="2">
      <c r="B3187" t="s">
        <v>16</v>
      </c>
      <c r="C3187" t="s">
        <v>50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2:16" outlineLevel="2">
      <c r="B3188" t="s">
        <v>16</v>
      </c>
      <c r="C3188" t="s">
        <v>51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2:16" outlineLevel="2">
      <c r="B3189" t="s">
        <v>16</v>
      </c>
      <c r="C3189" t="s">
        <v>52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</row>
    <row r="3190" spans="2:16" outlineLevel="2">
      <c r="B3190" t="s">
        <v>16</v>
      </c>
      <c r="C3190" t="s">
        <v>53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2:16" outlineLevel="2">
      <c r="B3191" t="s">
        <v>16</v>
      </c>
      <c r="C3191" t="s">
        <v>54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2:16" outlineLevel="2">
      <c r="B3192" t="s">
        <v>16</v>
      </c>
      <c r="C3192" t="s">
        <v>54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2:16" s="5" customFormat="1" outlineLevel="1">
      <c r="C3193" s="5" t="s">
        <v>43</v>
      </c>
      <c r="D3193" s="1">
        <f>IFERROR(D3194/D3195, D3194)</f>
        <v>0</v>
      </c>
      <c r="E3193" s="1">
        <f>IFERROR(E3194/E3195, E3194)</f>
        <v>0</v>
      </c>
      <c r="F3193" s="1">
        <f>IFERROR(F3194/F3195, F3194)</f>
        <v>0</v>
      </c>
      <c r="G3193" s="1">
        <f>IFERROR(G3194/G3195, G3194)</f>
        <v>0</v>
      </c>
      <c r="H3193" s="1">
        <f>IFERROR(H3194/H3195, H3194)</f>
        <v>0</v>
      </c>
      <c r="I3193" s="1">
        <f>IFERROR(I3194/I3195, I3194)</f>
        <v>0</v>
      </c>
      <c r="J3193" s="1">
        <f>IFERROR(J3194/J3195, J3194)</f>
        <v>0</v>
      </c>
      <c r="K3193" s="1">
        <f>IFERROR(K3194/K3195, K3194)</f>
        <v>0</v>
      </c>
      <c r="L3193" s="1">
        <f>IFERROR(L3194/L3195, L3194)</f>
        <v>0</v>
      </c>
      <c r="M3193" s="1">
        <f>IFERROR(M3194/M3195, M3194)</f>
        <v>0</v>
      </c>
      <c r="N3193" s="1">
        <f>IFERROR(N3194/N3195, N3194)</f>
        <v>0</v>
      </c>
      <c r="O3193" s="1">
        <f>IFERROR(O3194/O3195, O3194)</f>
        <v>0</v>
      </c>
      <c r="P3193" s="1">
        <f>IFERROR(P3194/P3195, P3194)</f>
        <v>0</v>
      </c>
    </row>
    <row r="3194" spans="2:16" outlineLevel="2">
      <c r="C3194" t="s">
        <v>10</v>
      </c>
      <c r="D3194">
        <f>COUNTIF(D3196:D3216, "1")</f>
        <v>0</v>
      </c>
      <c r="E3194">
        <f>COUNTIF(E3196:E3216, "1")</f>
        <v>0</v>
      </c>
      <c r="F3194">
        <f>COUNTIF(F3196:F3216, "1")</f>
        <v>0</v>
      </c>
      <c r="G3194">
        <f>COUNTIF(G3196:G3216, "1")</f>
        <v>0</v>
      </c>
      <c r="H3194">
        <f>COUNTIF(H3196:H3216, "1")</f>
        <v>0</v>
      </c>
      <c r="I3194">
        <f>COUNTIF(I3196:I3216, "1")</f>
        <v>0</v>
      </c>
      <c r="J3194">
        <f>COUNTIF(J3196:J3216, "1")</f>
        <v>0</v>
      </c>
      <c r="K3194">
        <f>COUNTIF(K3196:K3216, "1")</f>
        <v>0</v>
      </c>
      <c r="L3194">
        <f>COUNTIF(L3196:L3216, "1")</f>
        <v>0</v>
      </c>
      <c r="M3194">
        <f>COUNTIF(M3196:M3216, "1")</f>
        <v>0</v>
      </c>
      <c r="N3194">
        <f>COUNTIF(N3196:N3216, "1")</f>
        <v>0</v>
      </c>
      <c r="O3194">
        <f>COUNTIF(O3196:O3216, "1")</f>
        <v>0</v>
      </c>
      <c r="P3194">
        <f>COUNTIF(P3196:P3216, "1")</f>
        <v>0</v>
      </c>
    </row>
    <row r="3195" spans="2:16" outlineLevel="2">
      <c r="C3195" t="s">
        <v>12</v>
      </c>
      <c r="D3195">
        <f>COUNTIF(D3196:D3216, "0")</f>
        <v>0</v>
      </c>
      <c r="E3195">
        <f>COUNTIF(E3196:E3216, "0")</f>
        <v>0</v>
      </c>
      <c r="F3195">
        <f>COUNTIF(F3196:F3216, "0")</f>
        <v>0</v>
      </c>
      <c r="G3195">
        <f>COUNTIF(G3196:G3216, "0")</f>
        <v>0</v>
      </c>
      <c r="H3195">
        <f>COUNTIF(H3196:H3216, "0")</f>
        <v>0</v>
      </c>
      <c r="I3195">
        <f>COUNTIF(I3196:I3216, "0")</f>
        <v>0</v>
      </c>
      <c r="J3195">
        <f>COUNTIF(J3196:J3216, "0")</f>
        <v>0</v>
      </c>
      <c r="K3195">
        <f>COUNTIF(K3196:K3216, "0")</f>
        <v>0</v>
      </c>
      <c r="L3195">
        <f>COUNTIF(L3196:L3216, "0")</f>
        <v>0</v>
      </c>
      <c r="M3195">
        <f>COUNTIF(M3196:M3216, "0")</f>
        <v>0</v>
      </c>
      <c r="N3195">
        <f>COUNTIF(N3196:N3216, "0")</f>
        <v>0</v>
      </c>
      <c r="O3195">
        <f>COUNTIF(O3196:O3216, "0")</f>
        <v>0</v>
      </c>
      <c r="P3195">
        <f>COUNTIF(P3196:P3216, "0")</f>
        <v>0</v>
      </c>
    </row>
    <row r="3196" spans="2:16" outlineLevel="2">
      <c r="B3196" t="s">
        <v>44</v>
      </c>
      <c r="C3196" t="s">
        <v>25</v>
      </c>
      <c r="D3196">
        <v>1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2:16" outlineLevel="2">
      <c r="B3197" t="s">
        <v>44</v>
      </c>
      <c r="C3197" t="s">
        <v>26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2:16" outlineLevel="2">
      <c r="B3198" t="s">
        <v>44</v>
      </c>
      <c r="C3198" t="s">
        <v>27</v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2:16" outlineLevel="2">
      <c r="B3199" t="s">
        <v>44</v>
      </c>
      <c r="C3199" t="s">
        <v>48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</row>
    <row r="3200" spans="2:16" outlineLevel="2">
      <c r="B3200" t="s">
        <v>44</v>
      </c>
      <c r="C3200" t="s">
        <v>29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2:16" outlineLevel="2">
      <c r="B3201" t="s">
        <v>44</v>
      </c>
      <c r="C3201" t="s">
        <v>30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2:16" outlineLevel="2">
      <c r="B3202" t="s">
        <v>44</v>
      </c>
      <c r="C3202" t="s">
        <v>31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2:16" outlineLevel="2">
      <c r="B3203" t="s">
        <v>44</v>
      </c>
      <c r="C3203" t="s">
        <v>20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2:16" outlineLevel="2">
      <c r="B3204" t="s">
        <v>44</v>
      </c>
      <c r="C3204" t="s">
        <v>32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2:16" outlineLevel="2">
      <c r="B3205" t="s">
        <v>44</v>
      </c>
      <c r="C3205" t="s">
        <v>33</v>
      </c>
      <c r="D3205">
        <v>0</v>
      </c>
      <c r="E3205">
        <v>1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2:16" outlineLevel="2">
      <c r="B3206" t="s">
        <v>44</v>
      </c>
      <c r="C3206" t="s">
        <v>35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</row>
    <row r="3207" spans="2:16" outlineLevel="2">
      <c r="B3207" t="s">
        <v>44</v>
      </c>
      <c r="C3207" t="s">
        <v>36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2:16" outlineLevel="2">
      <c r="B3208" t="s">
        <v>44</v>
      </c>
      <c r="C3208" t="s">
        <v>37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2:16" outlineLevel="2">
      <c r="B3209" t="s">
        <v>44</v>
      </c>
      <c r="C3209" t="s">
        <v>38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</row>
    <row r="3210" spans="2:16" outlineLevel="2">
      <c r="B3210" t="s">
        <v>44</v>
      </c>
      <c r="C3210" t="s">
        <v>39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0</v>
      </c>
    </row>
    <row r="3211" spans="2:16" outlineLevel="2">
      <c r="B3211" t="s">
        <v>44</v>
      </c>
      <c r="C3211" t="s">
        <v>40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</row>
    <row r="3212" spans="2:16" outlineLevel="2">
      <c r="B3212" t="s">
        <v>44</v>
      </c>
      <c r="C3212" t="s">
        <v>23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2:16" outlineLevel="2">
      <c r="B3213" t="s">
        <v>44</v>
      </c>
      <c r="C3213" t="s">
        <v>42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2:16" outlineLevel="2">
      <c r="B3214" t="s">
        <v>44</v>
      </c>
      <c r="C3214" t="s">
        <v>50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2:16" outlineLevel="2">
      <c r="B3215" t="s">
        <v>44</v>
      </c>
      <c r="C3215" t="s">
        <v>51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2:16" outlineLevel="2">
      <c r="B3216" t="s">
        <v>44</v>
      </c>
      <c r="C3216" t="s">
        <v>64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2:16" s="5" customFormat="1" outlineLevel="1">
      <c r="C3217" s="5" t="s">
        <v>11</v>
      </c>
      <c r="D3217" s="1">
        <f>IFERROR(D3218/D3219, D3218)</f>
        <v>0</v>
      </c>
      <c r="E3217" s="1">
        <f>IFERROR(E3218/E3219, E3218)</f>
        <v>0</v>
      </c>
      <c r="F3217" s="1">
        <f>IFERROR(F3218/F3219, F3218)</f>
        <v>0</v>
      </c>
      <c r="G3217" s="1">
        <f>IFERROR(G3218/G3219, G3218)</f>
        <v>0</v>
      </c>
      <c r="H3217" s="1">
        <f>IFERROR(H3218/H3219, H3218)</f>
        <v>0</v>
      </c>
      <c r="I3217" s="1">
        <f>IFERROR(I3218/I3219, I3218)</f>
        <v>0</v>
      </c>
      <c r="J3217" s="1">
        <f>IFERROR(J3218/J3219, J3218)</f>
        <v>0</v>
      </c>
      <c r="K3217" s="1">
        <f>IFERROR(K3218/K3219, K3218)</f>
        <v>0</v>
      </c>
      <c r="L3217" s="1">
        <f>IFERROR(L3218/L3219, L3218)</f>
        <v>0</v>
      </c>
      <c r="M3217" s="1">
        <f>IFERROR(M3218/M3219, M3218)</f>
        <v>0</v>
      </c>
      <c r="N3217" s="1">
        <f>IFERROR(N3218/N3219, N3218)</f>
        <v>0</v>
      </c>
      <c r="O3217" s="1">
        <f>IFERROR(O3218/O3219, O3218)</f>
        <v>0</v>
      </c>
      <c r="P3217" s="1">
        <f>IFERROR(P3218/P3219, P3218)</f>
        <v>0</v>
      </c>
    </row>
    <row r="3218" spans="2:16" outlineLevel="2">
      <c r="C3218" t="s">
        <v>10</v>
      </c>
      <c r="D3218">
        <f>COUNTIF(D3220:D3220, "1")</f>
        <v>0</v>
      </c>
      <c r="E3218">
        <f>COUNTIF(E3220:E3220, "1")</f>
        <v>0</v>
      </c>
      <c r="F3218">
        <f>COUNTIF(F3220:F3220, "1")</f>
        <v>0</v>
      </c>
      <c r="G3218">
        <f>COUNTIF(G3220:G3220, "1")</f>
        <v>0</v>
      </c>
      <c r="H3218">
        <f>COUNTIF(H3220:H3220, "1")</f>
        <v>0</v>
      </c>
      <c r="I3218">
        <f>COUNTIF(I3220:I3220, "1")</f>
        <v>0</v>
      </c>
      <c r="J3218">
        <f>COUNTIF(J3220:J3220, "1")</f>
        <v>0</v>
      </c>
      <c r="K3218">
        <f>COUNTIF(K3220:K3220, "1")</f>
        <v>0</v>
      </c>
      <c r="L3218">
        <f>COUNTIF(L3220:L3220, "1")</f>
        <v>0</v>
      </c>
      <c r="M3218">
        <f>COUNTIF(M3220:M3220, "1")</f>
        <v>0</v>
      </c>
      <c r="N3218">
        <f>COUNTIF(N3220:N3220, "1")</f>
        <v>0</v>
      </c>
      <c r="O3218">
        <f>COUNTIF(O3220:O3220, "1")</f>
        <v>0</v>
      </c>
      <c r="P3218">
        <f>COUNTIF(P3220:P3220, "1")</f>
        <v>0</v>
      </c>
    </row>
    <row r="3219" spans="2:16" outlineLevel="2">
      <c r="C3219" t="s">
        <v>12</v>
      </c>
      <c r="D3219">
        <f>COUNTIF(D3220:D3220, "0")</f>
        <v>0</v>
      </c>
      <c r="E3219">
        <f>COUNTIF(E3220:E3220, "0")</f>
        <v>0</v>
      </c>
      <c r="F3219">
        <f>COUNTIF(F3220:F3220, "0")</f>
        <v>0</v>
      </c>
      <c r="G3219">
        <f>COUNTIF(G3220:G3220, "0")</f>
        <v>0</v>
      </c>
      <c r="H3219">
        <f>COUNTIF(H3220:H3220, "0")</f>
        <v>0</v>
      </c>
      <c r="I3219">
        <f>COUNTIF(I3220:I3220, "0")</f>
        <v>0</v>
      </c>
      <c r="J3219">
        <f>COUNTIF(J3220:J3220, "0")</f>
        <v>0</v>
      </c>
      <c r="K3219">
        <f>COUNTIF(K3220:K3220, "0")</f>
        <v>0</v>
      </c>
      <c r="L3219">
        <f>COUNTIF(L3220:L3220, "0")</f>
        <v>0</v>
      </c>
      <c r="M3219">
        <f>COUNTIF(M3220:M3220, "0")</f>
        <v>0</v>
      </c>
      <c r="N3219">
        <f>COUNTIF(N3220:N3220, "0")</f>
        <v>0</v>
      </c>
      <c r="O3219">
        <f>COUNTIF(O3220:O3220, "0")</f>
        <v>0</v>
      </c>
      <c r="P3219">
        <f>COUNTIF(P3220:P3220, "0")</f>
        <v>0</v>
      </c>
    </row>
    <row r="3220" spans="2:16" outlineLevel="2">
      <c r="B3220" t="s">
        <v>13</v>
      </c>
      <c r="C3220" t="s">
        <v>27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2:16" s="3" customFormat="1">
      <c r="B3221" s="3" t="s">
        <v>185</v>
      </c>
      <c r="C3221" s="3" t="s">
        <v>8</v>
      </c>
      <c r="D3221" s="3">
        <f>IFERROR(AVERAGE(D3224,D3242,D3246), 0)</f>
        <v>0</v>
      </c>
      <c r="E3221" s="3">
        <f>IFERROR(AVERAGE(E3224,E3242,E3246), 0)</f>
        <v>0</v>
      </c>
      <c r="F3221" s="3">
        <f>IFERROR(AVERAGE(F3224,F3242,F3246), 0)</f>
        <v>0</v>
      </c>
      <c r="G3221" s="3">
        <f>IFERROR(AVERAGE(G3224,G3242,G3246), 0)</f>
        <v>0</v>
      </c>
      <c r="H3221" s="3">
        <f>IFERROR(AVERAGE(H3224,H3242,H3246), 0)</f>
        <v>0</v>
      </c>
      <c r="I3221" s="3">
        <f>IFERROR(AVERAGE(I3224,I3242,I3246), 0)</f>
        <v>0</v>
      </c>
      <c r="J3221" s="3">
        <f>IFERROR(AVERAGE(J3224,J3242,J3246), 0)</f>
        <v>0</v>
      </c>
      <c r="K3221" s="3">
        <f>IFERROR(AVERAGE(K3224,K3242,K3246), 0)</f>
        <v>0</v>
      </c>
      <c r="L3221" s="3">
        <f>IFERROR(AVERAGE(L3224,L3242,L3246), 0)</f>
        <v>0</v>
      </c>
      <c r="M3221" s="3">
        <f>IFERROR(AVERAGE(M3224,M3242,M3246), 0)</f>
        <v>0</v>
      </c>
      <c r="N3221" s="3">
        <f>IFERROR(AVERAGE(N3224,N3242,N3246), 0)</f>
        <v>0</v>
      </c>
      <c r="O3221" s="3">
        <f>IFERROR(AVERAGE(O3224,O3242,O3246), 0)</f>
        <v>0</v>
      </c>
      <c r="P3221" s="3">
        <f>IFERROR(AVERAGE(P3224,P3242,P3246), 0)</f>
        <v>0</v>
      </c>
    </row>
    <row r="3222" spans="2:16" outlineLevel="2">
      <c r="B3222" s="4" t="s">
        <v>9</v>
      </c>
      <c r="D3222">
        <f>E3225+E3243+E3247</f>
        <v>0</v>
      </c>
      <c r="E3222">
        <f>F3225+F3243+F3247</f>
        <v>0</v>
      </c>
      <c r="F3222">
        <f>G3225+G3243+G3247</f>
        <v>0</v>
      </c>
      <c r="G3222">
        <f>H3225+H3243+H3247</f>
        <v>0</v>
      </c>
      <c r="H3222">
        <f>I3225+I3243+I3247</f>
        <v>0</v>
      </c>
      <c r="I3222">
        <f>J3225+J3243+J3247</f>
        <v>0</v>
      </c>
      <c r="J3222">
        <f>K3225+K3243+K3247</f>
        <v>0</v>
      </c>
      <c r="K3222">
        <f>L3225+L3243+L3247</f>
        <v>0</v>
      </c>
      <c r="L3222">
        <f>M3225+M3243+M3247</f>
        <v>0</v>
      </c>
      <c r="M3222">
        <f>N3225+N3243+N3247</f>
        <v>0</v>
      </c>
      <c r="N3222">
        <f>O3225+O3243+O3247</f>
        <v>0</v>
      </c>
      <c r="O3222">
        <f>P3225+P3243+P3247</f>
        <v>0</v>
      </c>
      <c r="P3222">
        <f>Q3225+Q3243+Q3247</f>
        <v>0</v>
      </c>
    </row>
    <row r="3223" spans="2:16" outlineLevel="2">
      <c r="B3223" s="4" t="s">
        <v>10</v>
      </c>
      <c r="D3223">
        <f>E3226+E3244+E3248</f>
        <v>0</v>
      </c>
      <c r="E3223">
        <f>F3226+F3244+F3248</f>
        <v>0</v>
      </c>
      <c r="F3223">
        <f>G3226+G3244+G3248</f>
        <v>0</v>
      </c>
      <c r="G3223">
        <f>H3226+H3244+H3248</f>
        <v>0</v>
      </c>
      <c r="H3223">
        <f>I3226+I3244+I3248</f>
        <v>0</v>
      </c>
      <c r="I3223">
        <f>J3226+J3244+J3248</f>
        <v>0</v>
      </c>
      <c r="J3223">
        <f>K3226+K3244+K3248</f>
        <v>0</v>
      </c>
      <c r="K3223">
        <f>L3226+L3244+L3248</f>
        <v>0</v>
      </c>
      <c r="L3223">
        <f>M3226+M3244+M3248</f>
        <v>0</v>
      </c>
      <c r="M3223">
        <f>N3226+N3244+N3248</f>
        <v>0</v>
      </c>
      <c r="N3223">
        <f>O3226+O3244+O3248</f>
        <v>0</v>
      </c>
      <c r="O3223">
        <f>P3226+P3244+P3248</f>
        <v>0</v>
      </c>
      <c r="P3223">
        <f>Q3226+Q3244+Q3248</f>
        <v>0</v>
      </c>
    </row>
    <row r="3224" spans="2:16" s="5" customFormat="1" outlineLevel="1">
      <c r="C3224" s="5" t="s">
        <v>43</v>
      </c>
      <c r="D3224" s="1">
        <f>IFERROR(D3225/D3226, D3225)</f>
        <v>0</v>
      </c>
      <c r="E3224" s="1">
        <f>IFERROR(E3225/E3226, E3225)</f>
        <v>0</v>
      </c>
      <c r="F3224" s="1">
        <f>IFERROR(F3225/F3226, F3225)</f>
        <v>0</v>
      </c>
      <c r="G3224" s="1">
        <f>IFERROR(G3225/G3226, G3225)</f>
        <v>0</v>
      </c>
      <c r="H3224" s="1">
        <f>IFERROR(H3225/H3226, H3225)</f>
        <v>0</v>
      </c>
      <c r="I3224" s="1">
        <f>IFERROR(I3225/I3226, I3225)</f>
        <v>0</v>
      </c>
      <c r="J3224" s="1">
        <f>IFERROR(J3225/J3226, J3225)</f>
        <v>0</v>
      </c>
      <c r="K3224" s="1">
        <f>IFERROR(K3225/K3226, K3225)</f>
        <v>0</v>
      </c>
      <c r="L3224" s="1">
        <f>IFERROR(L3225/L3226, L3225)</f>
        <v>0</v>
      </c>
      <c r="M3224" s="1">
        <f>IFERROR(M3225/M3226, M3225)</f>
        <v>0</v>
      </c>
      <c r="N3224" s="1">
        <f>IFERROR(N3225/N3226, N3225)</f>
        <v>0</v>
      </c>
      <c r="O3224" s="1">
        <f>IFERROR(O3225/O3226, O3225)</f>
        <v>0</v>
      </c>
      <c r="P3224" s="1">
        <f>IFERROR(P3225/P3226, P3225)</f>
        <v>0</v>
      </c>
    </row>
    <row r="3225" spans="2:16" outlineLevel="2">
      <c r="C3225" t="s">
        <v>10</v>
      </c>
      <c r="D3225">
        <f>COUNTIF(D3227:D3241, "1")</f>
        <v>0</v>
      </c>
      <c r="E3225">
        <f>COUNTIF(E3227:E3241, "1")</f>
        <v>0</v>
      </c>
      <c r="F3225">
        <f>COUNTIF(F3227:F3241, "1")</f>
        <v>0</v>
      </c>
      <c r="G3225">
        <f>COUNTIF(G3227:G3241, "1")</f>
        <v>0</v>
      </c>
      <c r="H3225">
        <f>COUNTIF(H3227:H3241, "1")</f>
        <v>0</v>
      </c>
      <c r="I3225">
        <f>COUNTIF(I3227:I3241, "1")</f>
        <v>0</v>
      </c>
      <c r="J3225">
        <f>COUNTIF(J3227:J3241, "1")</f>
        <v>0</v>
      </c>
      <c r="K3225">
        <f>COUNTIF(K3227:K3241, "1")</f>
        <v>0</v>
      </c>
      <c r="L3225">
        <f>COUNTIF(L3227:L3241, "1")</f>
        <v>0</v>
      </c>
      <c r="M3225">
        <f>COUNTIF(M3227:M3241, "1")</f>
        <v>0</v>
      </c>
      <c r="N3225">
        <f>COUNTIF(N3227:N3241, "1")</f>
        <v>0</v>
      </c>
      <c r="O3225">
        <f>COUNTIF(O3227:O3241, "1")</f>
        <v>0</v>
      </c>
      <c r="P3225">
        <f>COUNTIF(P3227:P3241, "1")</f>
        <v>0</v>
      </c>
    </row>
    <row r="3226" spans="2:16" outlineLevel="2">
      <c r="C3226" t="s">
        <v>12</v>
      </c>
      <c r="D3226">
        <f>COUNTIF(D3227:D3241, "0")</f>
        <v>0</v>
      </c>
      <c r="E3226">
        <f>COUNTIF(E3227:E3241, "0")</f>
        <v>0</v>
      </c>
      <c r="F3226">
        <f>COUNTIF(F3227:F3241, "0")</f>
        <v>0</v>
      </c>
      <c r="G3226">
        <f>COUNTIF(G3227:G3241, "0")</f>
        <v>0</v>
      </c>
      <c r="H3226">
        <f>COUNTIF(H3227:H3241, "0")</f>
        <v>0</v>
      </c>
      <c r="I3226">
        <f>COUNTIF(I3227:I3241, "0")</f>
        <v>0</v>
      </c>
      <c r="J3226">
        <f>COUNTIF(J3227:J3241, "0")</f>
        <v>0</v>
      </c>
      <c r="K3226">
        <f>COUNTIF(K3227:K3241, "0")</f>
        <v>0</v>
      </c>
      <c r="L3226">
        <f>COUNTIF(L3227:L3241, "0")</f>
        <v>0</v>
      </c>
      <c r="M3226">
        <f>COUNTIF(M3227:M3241, "0")</f>
        <v>0</v>
      </c>
      <c r="N3226">
        <f>COUNTIF(N3227:N3241, "0")</f>
        <v>0</v>
      </c>
      <c r="O3226">
        <f>COUNTIF(O3227:O3241, "0")</f>
        <v>0</v>
      </c>
      <c r="P3226">
        <f>COUNTIF(P3227:P3241, "0")</f>
        <v>0</v>
      </c>
    </row>
    <row r="3227" spans="2:16" outlineLevel="2">
      <c r="B3227" t="s">
        <v>44</v>
      </c>
      <c r="C3227" t="s">
        <v>25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2:16" outlineLevel="2">
      <c r="B3228" t="s">
        <v>44</v>
      </c>
      <c r="C3228" t="s">
        <v>26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2:16" outlineLevel="2">
      <c r="B3229" t="s">
        <v>44</v>
      </c>
      <c r="C3229" t="s">
        <v>28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2:16" outlineLevel="2">
      <c r="B3230" t="s">
        <v>44</v>
      </c>
      <c r="C3230" t="s">
        <v>29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2:16" outlineLevel="2">
      <c r="B3231" t="s">
        <v>44</v>
      </c>
      <c r="C3231" t="s">
        <v>29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2:16" outlineLevel="2">
      <c r="B3232" t="s">
        <v>44</v>
      </c>
      <c r="C3232" t="s">
        <v>30</v>
      </c>
      <c r="D3232">
        <v>0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2:16" outlineLevel="2">
      <c r="B3233" t="s">
        <v>44</v>
      </c>
      <c r="C3233" t="s">
        <v>20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</row>
    <row r="3234" spans="2:16" outlineLevel="2">
      <c r="B3234" t="s">
        <v>44</v>
      </c>
      <c r="C3234" t="s">
        <v>32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2:16" outlineLevel="2">
      <c r="B3235" t="s">
        <v>44</v>
      </c>
      <c r="C3235" t="s">
        <v>33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2:16" outlineLevel="2">
      <c r="B3236" t="s">
        <v>44</v>
      </c>
      <c r="C3236" t="s">
        <v>34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2:16" outlineLevel="2">
      <c r="B3237" t="s">
        <v>44</v>
      </c>
      <c r="C3237" t="s">
        <v>35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2:16" outlineLevel="2">
      <c r="B3238" t="s">
        <v>44</v>
      </c>
      <c r="C3238" t="s">
        <v>36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2:16" outlineLevel="2">
      <c r="B3239" t="s">
        <v>44</v>
      </c>
      <c r="C3239" t="s">
        <v>37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2:16" outlineLevel="2">
      <c r="B3240" t="s">
        <v>44</v>
      </c>
      <c r="C3240" t="s">
        <v>38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2:16" outlineLevel="2">
      <c r="B3241" t="s">
        <v>44</v>
      </c>
      <c r="C3241" t="s">
        <v>40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2:16" s="5" customFormat="1" outlineLevel="1">
      <c r="C3242" s="5" t="s">
        <v>186</v>
      </c>
      <c r="D3242" s="1">
        <f>IFERROR(D3243/D3244, D3243)</f>
        <v>0</v>
      </c>
      <c r="E3242" s="1">
        <f>IFERROR(E3243/E3244, E3243)</f>
        <v>0</v>
      </c>
      <c r="F3242" s="1">
        <f>IFERROR(F3243/F3244, F3243)</f>
        <v>0</v>
      </c>
      <c r="G3242" s="1">
        <f>IFERROR(G3243/G3244, G3243)</f>
        <v>0</v>
      </c>
      <c r="H3242" s="1">
        <f>IFERROR(H3243/H3244, H3243)</f>
        <v>0</v>
      </c>
      <c r="I3242" s="1">
        <f>IFERROR(I3243/I3244, I3243)</f>
        <v>0</v>
      </c>
      <c r="J3242" s="1">
        <f>IFERROR(J3243/J3244, J3243)</f>
        <v>0</v>
      </c>
      <c r="K3242" s="1">
        <f>IFERROR(K3243/K3244, K3243)</f>
        <v>0</v>
      </c>
      <c r="L3242" s="1">
        <f>IFERROR(L3243/L3244, L3243)</f>
        <v>0</v>
      </c>
      <c r="M3242" s="1">
        <f>IFERROR(M3243/M3244, M3243)</f>
        <v>0</v>
      </c>
      <c r="N3242" s="1">
        <f>IFERROR(N3243/N3244, N3243)</f>
        <v>0</v>
      </c>
      <c r="O3242" s="1">
        <f>IFERROR(O3243/O3244, O3243)</f>
        <v>0</v>
      </c>
      <c r="P3242" s="1">
        <f>IFERROR(P3243/P3244, P3243)</f>
        <v>0</v>
      </c>
    </row>
    <row r="3243" spans="2:16" outlineLevel="2">
      <c r="C3243" t="s">
        <v>10</v>
      </c>
      <c r="D3243">
        <f>COUNTIF(D3245:D3245, "1")</f>
        <v>0</v>
      </c>
      <c r="E3243">
        <f>COUNTIF(E3245:E3245, "1")</f>
        <v>0</v>
      </c>
      <c r="F3243">
        <f>COUNTIF(F3245:F3245, "1")</f>
        <v>0</v>
      </c>
      <c r="G3243">
        <f>COUNTIF(G3245:G3245, "1")</f>
        <v>0</v>
      </c>
      <c r="H3243">
        <f>COUNTIF(H3245:H3245, "1")</f>
        <v>0</v>
      </c>
      <c r="I3243">
        <f>COUNTIF(I3245:I3245, "1")</f>
        <v>0</v>
      </c>
      <c r="J3243">
        <f>COUNTIF(J3245:J3245, "1")</f>
        <v>0</v>
      </c>
      <c r="K3243">
        <f>COUNTIF(K3245:K3245, "1")</f>
        <v>0</v>
      </c>
      <c r="L3243">
        <f>COUNTIF(L3245:L3245, "1")</f>
        <v>0</v>
      </c>
      <c r="M3243">
        <f>COUNTIF(M3245:M3245, "1")</f>
        <v>0</v>
      </c>
      <c r="N3243">
        <f>COUNTIF(N3245:N3245, "1")</f>
        <v>0</v>
      </c>
      <c r="O3243">
        <f>COUNTIF(O3245:O3245, "1")</f>
        <v>0</v>
      </c>
      <c r="P3243">
        <f>COUNTIF(P3245:P3245, "1")</f>
        <v>0</v>
      </c>
    </row>
    <row r="3244" spans="2:16" outlineLevel="2">
      <c r="C3244" t="s">
        <v>12</v>
      </c>
      <c r="D3244">
        <f>COUNTIF(D3245:D3245, "0")</f>
        <v>0</v>
      </c>
      <c r="E3244">
        <f>COUNTIF(E3245:E3245, "0")</f>
        <v>0</v>
      </c>
      <c r="F3244">
        <f>COUNTIF(F3245:F3245, "0")</f>
        <v>0</v>
      </c>
      <c r="G3244">
        <f>COUNTIF(G3245:G3245, "0")</f>
        <v>0</v>
      </c>
      <c r="H3244">
        <f>COUNTIF(H3245:H3245, "0")</f>
        <v>0</v>
      </c>
      <c r="I3244">
        <f>COUNTIF(I3245:I3245, "0")</f>
        <v>0</v>
      </c>
      <c r="J3244">
        <f>COUNTIF(J3245:J3245, "0")</f>
        <v>0</v>
      </c>
      <c r="K3244">
        <f>COUNTIF(K3245:K3245, "0")</f>
        <v>0</v>
      </c>
      <c r="L3244">
        <f>COUNTIF(L3245:L3245, "0")</f>
        <v>0</v>
      </c>
      <c r="M3244">
        <f>COUNTIF(M3245:M3245, "0")</f>
        <v>0</v>
      </c>
      <c r="N3244">
        <f>COUNTIF(N3245:N3245, "0")</f>
        <v>0</v>
      </c>
      <c r="O3244">
        <f>COUNTIF(O3245:O3245, "0")</f>
        <v>0</v>
      </c>
      <c r="P3244">
        <f>COUNTIF(P3245:P3245, "0")</f>
        <v>0</v>
      </c>
    </row>
    <row r="3245" spans="2:16" outlineLevel="2">
      <c r="B3245" t="s">
        <v>187</v>
      </c>
      <c r="C3245" t="s">
        <v>27</v>
      </c>
      <c r="D3245">
        <v>1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2:16" s="5" customFormat="1" outlineLevel="1">
      <c r="C3246" s="5" t="s">
        <v>15</v>
      </c>
      <c r="D3246" s="1">
        <f>IFERROR(D3247/D3248, D3247)</f>
        <v>0</v>
      </c>
      <c r="E3246" s="1">
        <f>IFERROR(E3247/E3248, E3247)</f>
        <v>0</v>
      </c>
      <c r="F3246" s="1">
        <f>IFERROR(F3247/F3248, F3247)</f>
        <v>0</v>
      </c>
      <c r="G3246" s="1">
        <f>IFERROR(G3247/G3248, G3247)</f>
        <v>0</v>
      </c>
      <c r="H3246" s="1">
        <f>IFERROR(H3247/H3248, H3247)</f>
        <v>0</v>
      </c>
      <c r="I3246" s="1">
        <f>IFERROR(I3247/I3248, I3247)</f>
        <v>0</v>
      </c>
      <c r="J3246" s="1">
        <f>IFERROR(J3247/J3248, J3247)</f>
        <v>0</v>
      </c>
      <c r="K3246" s="1">
        <f>IFERROR(K3247/K3248, K3247)</f>
        <v>0</v>
      </c>
      <c r="L3246" s="1">
        <f>IFERROR(L3247/L3248, L3247)</f>
        <v>0</v>
      </c>
      <c r="M3246" s="1">
        <f>IFERROR(M3247/M3248, M3247)</f>
        <v>0</v>
      </c>
      <c r="N3246" s="1">
        <f>IFERROR(N3247/N3248, N3247)</f>
        <v>0</v>
      </c>
      <c r="O3246" s="1">
        <f>IFERROR(O3247/O3248, O3247)</f>
        <v>0</v>
      </c>
      <c r="P3246" s="1">
        <f>IFERROR(P3247/P3248, P3247)</f>
        <v>0</v>
      </c>
    </row>
    <row r="3247" spans="2:16" outlineLevel="2">
      <c r="C3247" t="s">
        <v>10</v>
      </c>
      <c r="D3247">
        <f>COUNTIF(D3249:D3263, "1")</f>
        <v>0</v>
      </c>
      <c r="E3247">
        <f>COUNTIF(E3249:E3263, "1")</f>
        <v>0</v>
      </c>
      <c r="F3247">
        <f>COUNTIF(F3249:F3263, "1")</f>
        <v>0</v>
      </c>
      <c r="G3247">
        <f>COUNTIF(G3249:G3263, "1")</f>
        <v>0</v>
      </c>
      <c r="H3247">
        <f>COUNTIF(H3249:H3263, "1")</f>
        <v>0</v>
      </c>
      <c r="I3247">
        <f>COUNTIF(I3249:I3263, "1")</f>
        <v>0</v>
      </c>
      <c r="J3247">
        <f>COUNTIF(J3249:J3263, "1")</f>
        <v>0</v>
      </c>
      <c r="K3247">
        <f>COUNTIF(K3249:K3263, "1")</f>
        <v>0</v>
      </c>
      <c r="L3247">
        <f>COUNTIF(L3249:L3263, "1")</f>
        <v>0</v>
      </c>
      <c r="M3247">
        <f>COUNTIF(M3249:M3263, "1")</f>
        <v>0</v>
      </c>
      <c r="N3247">
        <f>COUNTIF(N3249:N3263, "1")</f>
        <v>0</v>
      </c>
      <c r="O3247">
        <f>COUNTIF(O3249:O3263, "1")</f>
        <v>0</v>
      </c>
      <c r="P3247">
        <f>COUNTIF(P3249:P3263, "1")</f>
        <v>0</v>
      </c>
    </row>
    <row r="3248" spans="2:16" outlineLevel="2">
      <c r="C3248" t="s">
        <v>12</v>
      </c>
      <c r="D3248">
        <f>COUNTIF(D3249:D3263, "0")</f>
        <v>0</v>
      </c>
      <c r="E3248">
        <f>COUNTIF(E3249:E3263, "0")</f>
        <v>0</v>
      </c>
      <c r="F3248">
        <f>COUNTIF(F3249:F3263, "0")</f>
        <v>0</v>
      </c>
      <c r="G3248">
        <f>COUNTIF(G3249:G3263, "0")</f>
        <v>0</v>
      </c>
      <c r="H3248">
        <f>COUNTIF(H3249:H3263, "0")</f>
        <v>0</v>
      </c>
      <c r="I3248">
        <f>COUNTIF(I3249:I3263, "0")</f>
        <v>0</v>
      </c>
      <c r="J3248">
        <f>COUNTIF(J3249:J3263, "0")</f>
        <v>0</v>
      </c>
      <c r="K3248">
        <f>COUNTIF(K3249:K3263, "0")</f>
        <v>0</v>
      </c>
      <c r="L3248">
        <f>COUNTIF(L3249:L3263, "0")</f>
        <v>0</v>
      </c>
      <c r="M3248">
        <f>COUNTIF(M3249:M3263, "0")</f>
        <v>0</v>
      </c>
      <c r="N3248">
        <f>COUNTIF(N3249:N3263, "0")</f>
        <v>0</v>
      </c>
      <c r="O3248">
        <f>COUNTIF(O3249:O3263, "0")</f>
        <v>0</v>
      </c>
      <c r="P3248">
        <f>COUNTIF(P3249:P3263, "0")</f>
        <v>0</v>
      </c>
    </row>
    <row r="3249" spans="2:16" outlineLevel="2">
      <c r="B3249" t="s">
        <v>16</v>
      </c>
      <c r="C3249" t="s">
        <v>25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2:16" outlineLevel="2">
      <c r="B3250" t="s">
        <v>16</v>
      </c>
      <c r="C3250" t="s">
        <v>26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2:16" outlineLevel="2">
      <c r="B3251" t="s">
        <v>16</v>
      </c>
      <c r="C3251" t="s">
        <v>27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2:16" outlineLevel="2">
      <c r="B3252" t="s">
        <v>16</v>
      </c>
      <c r="C3252" t="s">
        <v>48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2:16" outlineLevel="2">
      <c r="B3253" t="s">
        <v>16</v>
      </c>
      <c r="C3253" t="s">
        <v>29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2:16" outlineLevel="2">
      <c r="B3254" t="s">
        <v>16</v>
      </c>
      <c r="C3254" t="s">
        <v>30</v>
      </c>
      <c r="D3254">
        <v>0</v>
      </c>
      <c r="E3254">
        <v>1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0</v>
      </c>
      <c r="P3254">
        <v>0</v>
      </c>
    </row>
    <row r="3255" spans="2:16" outlineLevel="2">
      <c r="B3255" t="s">
        <v>16</v>
      </c>
      <c r="C3255" t="s">
        <v>31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2:16" outlineLevel="2">
      <c r="B3256" t="s">
        <v>16</v>
      </c>
      <c r="C3256" t="s">
        <v>32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2:16" outlineLevel="2">
      <c r="B3257" t="s">
        <v>16</v>
      </c>
      <c r="C3257" t="s">
        <v>32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2:16" outlineLevel="2">
      <c r="B3258" t="s">
        <v>16</v>
      </c>
      <c r="C3258" t="s">
        <v>34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2:16" outlineLevel="2">
      <c r="B3259" t="s">
        <v>16</v>
      </c>
      <c r="C3259" t="s">
        <v>35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2:16" outlineLevel="2">
      <c r="B3260" t="s">
        <v>16</v>
      </c>
      <c r="C3260" t="s">
        <v>36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2:16" outlineLevel="2">
      <c r="B3261" t="s">
        <v>16</v>
      </c>
      <c r="C3261" t="s">
        <v>38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2:16" outlineLevel="2">
      <c r="B3262" t="s">
        <v>16</v>
      </c>
      <c r="C3262" t="s">
        <v>41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2:16" outlineLevel="2">
      <c r="B3263" t="s">
        <v>16</v>
      </c>
      <c r="C3263" t="s">
        <v>23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</row>
    <row r="3264" spans="2:16" s="3" customFormat="1">
      <c r="B3264" s="3" t="s">
        <v>188</v>
      </c>
      <c r="C3264" s="3" t="s">
        <v>8</v>
      </c>
      <c r="D3264" s="3">
        <f>IFERROR(AVERAGE(D3267), 0)</f>
        <v>0</v>
      </c>
      <c r="E3264" s="3">
        <f>IFERROR(AVERAGE(E3267), 0)</f>
        <v>0</v>
      </c>
      <c r="F3264" s="3">
        <f>IFERROR(AVERAGE(F3267), 0)</f>
        <v>0</v>
      </c>
      <c r="G3264" s="3">
        <f>IFERROR(AVERAGE(G3267), 0)</f>
        <v>0</v>
      </c>
      <c r="H3264" s="3">
        <f>IFERROR(AVERAGE(H3267), 0)</f>
        <v>0</v>
      </c>
      <c r="I3264" s="3">
        <f>IFERROR(AVERAGE(I3267), 0)</f>
        <v>0</v>
      </c>
      <c r="J3264" s="3">
        <f>IFERROR(AVERAGE(J3267), 0)</f>
        <v>0</v>
      </c>
      <c r="K3264" s="3">
        <f>IFERROR(AVERAGE(K3267), 0)</f>
        <v>0</v>
      </c>
      <c r="L3264" s="3">
        <f>IFERROR(AVERAGE(L3267), 0)</f>
        <v>0</v>
      </c>
      <c r="M3264" s="3">
        <f>IFERROR(AVERAGE(M3267), 0)</f>
        <v>0</v>
      </c>
      <c r="N3264" s="3">
        <f>IFERROR(AVERAGE(N3267), 0)</f>
        <v>0</v>
      </c>
      <c r="O3264" s="3">
        <f>IFERROR(AVERAGE(O3267), 0)</f>
        <v>0</v>
      </c>
      <c r="P3264" s="3">
        <f>IFERROR(AVERAGE(P3267), 0)</f>
        <v>0</v>
      </c>
    </row>
    <row r="3265" spans="2:16" outlineLevel="2">
      <c r="B3265" s="4" t="s">
        <v>9</v>
      </c>
      <c r="D3265">
        <f>E3268</f>
        <v>0</v>
      </c>
      <c r="E3265">
        <f>F3268</f>
        <v>0</v>
      </c>
      <c r="F3265">
        <f>G3268</f>
        <v>0</v>
      </c>
      <c r="G3265">
        <f>H3268</f>
        <v>0</v>
      </c>
      <c r="H3265">
        <f>I3268</f>
        <v>0</v>
      </c>
      <c r="I3265">
        <f>J3268</f>
        <v>0</v>
      </c>
      <c r="J3265">
        <f>K3268</f>
        <v>0</v>
      </c>
      <c r="K3265">
        <f>L3268</f>
        <v>0</v>
      </c>
      <c r="L3265">
        <f>M3268</f>
        <v>0</v>
      </c>
      <c r="M3265">
        <f>N3268</f>
        <v>0</v>
      </c>
      <c r="N3265">
        <f>O3268</f>
        <v>0</v>
      </c>
      <c r="O3265">
        <f>P3268</f>
        <v>0</v>
      </c>
      <c r="P3265">
        <f>Q3268</f>
        <v>0</v>
      </c>
    </row>
    <row r="3266" spans="2:16" outlineLevel="2">
      <c r="B3266" s="4" t="s">
        <v>10</v>
      </c>
      <c r="D3266">
        <f>E3269</f>
        <v>0</v>
      </c>
      <c r="E3266">
        <f>F3269</f>
        <v>0</v>
      </c>
      <c r="F3266">
        <f>G3269</f>
        <v>0</v>
      </c>
      <c r="G3266">
        <f>H3269</f>
        <v>0</v>
      </c>
      <c r="H3266">
        <f>I3269</f>
        <v>0</v>
      </c>
      <c r="I3266">
        <f>J3269</f>
        <v>0</v>
      </c>
      <c r="J3266">
        <f>K3269</f>
        <v>0</v>
      </c>
      <c r="K3266">
        <f>L3269</f>
        <v>0</v>
      </c>
      <c r="L3266">
        <f>M3269</f>
        <v>0</v>
      </c>
      <c r="M3266">
        <f>N3269</f>
        <v>0</v>
      </c>
      <c r="N3266">
        <f>O3269</f>
        <v>0</v>
      </c>
      <c r="O3266">
        <f>P3269</f>
        <v>0</v>
      </c>
      <c r="P3266">
        <f>Q3269</f>
        <v>0</v>
      </c>
    </row>
    <row r="3267" spans="2:16" s="5" customFormat="1" outlineLevel="1">
      <c r="C3267" s="5" t="s">
        <v>21</v>
      </c>
      <c r="D3267" s="1">
        <f>IFERROR(D3268/D3269, D3268)</f>
        <v>0</v>
      </c>
      <c r="E3267" s="1">
        <f>IFERROR(E3268/E3269, E3268)</f>
        <v>0</v>
      </c>
      <c r="F3267" s="1">
        <f>IFERROR(F3268/F3269, F3268)</f>
        <v>0</v>
      </c>
      <c r="G3267" s="1">
        <f>IFERROR(G3268/G3269, G3268)</f>
        <v>0</v>
      </c>
      <c r="H3267" s="1">
        <f>IFERROR(H3268/H3269, H3268)</f>
        <v>0</v>
      </c>
      <c r="I3267" s="1">
        <f>IFERROR(I3268/I3269, I3268)</f>
        <v>0</v>
      </c>
      <c r="J3267" s="1">
        <f>IFERROR(J3268/J3269, J3268)</f>
        <v>0</v>
      </c>
      <c r="K3267" s="1">
        <f>IFERROR(K3268/K3269, K3268)</f>
        <v>0</v>
      </c>
      <c r="L3267" s="1">
        <f>IFERROR(L3268/L3269, L3268)</f>
        <v>0</v>
      </c>
      <c r="M3267" s="1">
        <f>IFERROR(M3268/M3269, M3268)</f>
        <v>0</v>
      </c>
      <c r="N3267" s="1">
        <f>IFERROR(N3268/N3269, N3268)</f>
        <v>0</v>
      </c>
      <c r="O3267" s="1">
        <f>IFERROR(O3268/O3269, O3268)</f>
        <v>0</v>
      </c>
      <c r="P3267" s="1">
        <f>IFERROR(P3268/P3269, P3268)</f>
        <v>0</v>
      </c>
    </row>
    <row r="3268" spans="2:16" outlineLevel="2">
      <c r="C3268" t="s">
        <v>10</v>
      </c>
      <c r="D3268">
        <f>COUNTIF(D3270:D3270, "1")</f>
        <v>0</v>
      </c>
      <c r="E3268">
        <f>COUNTIF(E3270:E3270, "1")</f>
        <v>0</v>
      </c>
      <c r="F3268">
        <f>COUNTIF(F3270:F3270, "1")</f>
        <v>0</v>
      </c>
      <c r="G3268">
        <f>COUNTIF(G3270:G3270, "1")</f>
        <v>0</v>
      </c>
      <c r="H3268">
        <f>COUNTIF(H3270:H3270, "1")</f>
        <v>0</v>
      </c>
      <c r="I3268">
        <f>COUNTIF(I3270:I3270, "1")</f>
        <v>0</v>
      </c>
      <c r="J3268">
        <f>COUNTIF(J3270:J3270, "1")</f>
        <v>0</v>
      </c>
      <c r="K3268">
        <f>COUNTIF(K3270:K3270, "1")</f>
        <v>0</v>
      </c>
      <c r="L3268">
        <f>COUNTIF(L3270:L3270, "1")</f>
        <v>0</v>
      </c>
      <c r="M3268">
        <f>COUNTIF(M3270:M3270, "1")</f>
        <v>0</v>
      </c>
      <c r="N3268">
        <f>COUNTIF(N3270:N3270, "1")</f>
        <v>0</v>
      </c>
      <c r="O3268">
        <f>COUNTIF(O3270:O3270, "1")</f>
        <v>0</v>
      </c>
      <c r="P3268">
        <f>COUNTIF(P3270:P3270, "1")</f>
        <v>0</v>
      </c>
    </row>
    <row r="3269" spans="2:16" outlineLevel="2">
      <c r="C3269" t="s">
        <v>12</v>
      </c>
      <c r="D3269">
        <f>COUNTIF(D3270:D3270, "0")</f>
        <v>0</v>
      </c>
      <c r="E3269">
        <f>COUNTIF(E3270:E3270, "0")</f>
        <v>0</v>
      </c>
      <c r="F3269">
        <f>COUNTIF(F3270:F3270, "0")</f>
        <v>0</v>
      </c>
      <c r="G3269">
        <f>COUNTIF(G3270:G3270, "0")</f>
        <v>0</v>
      </c>
      <c r="H3269">
        <f>COUNTIF(H3270:H3270, "0")</f>
        <v>0</v>
      </c>
      <c r="I3269">
        <f>COUNTIF(I3270:I3270, "0")</f>
        <v>0</v>
      </c>
      <c r="J3269">
        <f>COUNTIF(J3270:J3270, "0")</f>
        <v>0</v>
      </c>
      <c r="K3269">
        <f>COUNTIF(K3270:K3270, "0")</f>
        <v>0</v>
      </c>
      <c r="L3269">
        <f>COUNTIF(L3270:L3270, "0")</f>
        <v>0</v>
      </c>
      <c r="M3269">
        <f>COUNTIF(M3270:M3270, "0")</f>
        <v>0</v>
      </c>
      <c r="N3269">
        <f>COUNTIF(N3270:N3270, "0")</f>
        <v>0</v>
      </c>
      <c r="O3269">
        <f>COUNTIF(O3270:O3270, "0")</f>
        <v>0</v>
      </c>
      <c r="P3269">
        <f>COUNTIF(P3270:P3270, "0")</f>
        <v>0</v>
      </c>
    </row>
    <row r="3270" spans="2:16" outlineLevel="2">
      <c r="B3270" t="s">
        <v>22</v>
      </c>
      <c r="C3270" t="s">
        <v>39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2:16" s="3" customFormat="1">
      <c r="B3271" s="3" t="s">
        <v>189</v>
      </c>
      <c r="C3271" s="3" t="s">
        <v>8</v>
      </c>
      <c r="D3271" s="3">
        <f>IFERROR(AVERAGE(D3274), 0)</f>
        <v>0</v>
      </c>
      <c r="E3271" s="3">
        <f>IFERROR(AVERAGE(E3274), 0)</f>
        <v>0</v>
      </c>
      <c r="F3271" s="3">
        <f>IFERROR(AVERAGE(F3274), 0)</f>
        <v>0</v>
      </c>
      <c r="G3271" s="3">
        <f>IFERROR(AVERAGE(G3274), 0)</f>
        <v>0</v>
      </c>
      <c r="H3271" s="3">
        <f>IFERROR(AVERAGE(H3274), 0)</f>
        <v>0</v>
      </c>
      <c r="I3271" s="3">
        <f>IFERROR(AVERAGE(I3274), 0)</f>
        <v>0</v>
      </c>
      <c r="J3271" s="3">
        <f>IFERROR(AVERAGE(J3274), 0)</f>
        <v>0</v>
      </c>
      <c r="K3271" s="3">
        <f>IFERROR(AVERAGE(K3274), 0)</f>
        <v>0</v>
      </c>
      <c r="L3271" s="3">
        <f>IFERROR(AVERAGE(L3274), 0)</f>
        <v>0</v>
      </c>
      <c r="M3271" s="3">
        <f>IFERROR(AVERAGE(M3274), 0)</f>
        <v>0</v>
      </c>
      <c r="N3271" s="3">
        <f>IFERROR(AVERAGE(N3274), 0)</f>
        <v>0</v>
      </c>
      <c r="O3271" s="3">
        <f>IFERROR(AVERAGE(O3274), 0)</f>
        <v>0</v>
      </c>
      <c r="P3271" s="3">
        <f>IFERROR(AVERAGE(P3274), 0)</f>
        <v>0</v>
      </c>
    </row>
    <row r="3272" spans="2:16" outlineLevel="2">
      <c r="B3272" s="4" t="s">
        <v>9</v>
      </c>
      <c r="D3272">
        <f>E3275</f>
        <v>0</v>
      </c>
      <c r="E3272">
        <f>F3275</f>
        <v>0</v>
      </c>
      <c r="F3272">
        <f>G3275</f>
        <v>0</v>
      </c>
      <c r="G3272">
        <f>H3275</f>
        <v>0</v>
      </c>
      <c r="H3272">
        <f>I3275</f>
        <v>0</v>
      </c>
      <c r="I3272">
        <f>J3275</f>
        <v>0</v>
      </c>
      <c r="J3272">
        <f>K3275</f>
        <v>0</v>
      </c>
      <c r="K3272">
        <f>L3275</f>
        <v>0</v>
      </c>
      <c r="L3272">
        <f>M3275</f>
        <v>0</v>
      </c>
      <c r="M3272">
        <f>N3275</f>
        <v>0</v>
      </c>
      <c r="N3272">
        <f>O3275</f>
        <v>0</v>
      </c>
      <c r="O3272">
        <f>P3275</f>
        <v>0</v>
      </c>
      <c r="P3272">
        <f>Q3275</f>
        <v>0</v>
      </c>
    </row>
    <row r="3273" spans="2:16" outlineLevel="2">
      <c r="B3273" s="4" t="s">
        <v>10</v>
      </c>
      <c r="D3273">
        <f>E3276</f>
        <v>0</v>
      </c>
      <c r="E3273">
        <f>F3276</f>
        <v>0</v>
      </c>
      <c r="F3273">
        <f>G3276</f>
        <v>0</v>
      </c>
      <c r="G3273">
        <f>H3276</f>
        <v>0</v>
      </c>
      <c r="H3273">
        <f>I3276</f>
        <v>0</v>
      </c>
      <c r="I3273">
        <f>J3276</f>
        <v>0</v>
      </c>
      <c r="J3273">
        <f>K3276</f>
        <v>0</v>
      </c>
      <c r="K3273">
        <f>L3276</f>
        <v>0</v>
      </c>
      <c r="L3273">
        <f>M3276</f>
        <v>0</v>
      </c>
      <c r="M3273">
        <f>N3276</f>
        <v>0</v>
      </c>
      <c r="N3273">
        <f>O3276</f>
        <v>0</v>
      </c>
      <c r="O3273">
        <f>P3276</f>
        <v>0</v>
      </c>
      <c r="P3273">
        <f>Q3276</f>
        <v>0</v>
      </c>
    </row>
    <row r="3274" spans="2:16" s="5" customFormat="1" outlineLevel="1">
      <c r="C3274" s="5" t="s">
        <v>15</v>
      </c>
      <c r="D3274" s="1">
        <f>IFERROR(D3275/D3276, D3275)</f>
        <v>0</v>
      </c>
      <c r="E3274" s="1">
        <f>IFERROR(E3275/E3276, E3275)</f>
        <v>0</v>
      </c>
      <c r="F3274" s="1">
        <f>IFERROR(F3275/F3276, F3275)</f>
        <v>0</v>
      </c>
      <c r="G3274" s="1">
        <f>IFERROR(G3275/G3276, G3275)</f>
        <v>0</v>
      </c>
      <c r="H3274" s="1">
        <f>IFERROR(H3275/H3276, H3275)</f>
        <v>0</v>
      </c>
      <c r="I3274" s="1">
        <f>IFERROR(I3275/I3276, I3275)</f>
        <v>0</v>
      </c>
      <c r="J3274" s="1">
        <f>IFERROR(J3275/J3276, J3275)</f>
        <v>0</v>
      </c>
      <c r="K3274" s="1">
        <f>IFERROR(K3275/K3276, K3275)</f>
        <v>0</v>
      </c>
      <c r="L3274" s="1">
        <f>IFERROR(L3275/L3276, L3275)</f>
        <v>0</v>
      </c>
      <c r="M3274" s="1">
        <f>IFERROR(M3275/M3276, M3275)</f>
        <v>0</v>
      </c>
      <c r="N3274" s="1">
        <f>IFERROR(N3275/N3276, N3275)</f>
        <v>0</v>
      </c>
      <c r="O3274" s="1">
        <f>IFERROR(O3275/O3276, O3275)</f>
        <v>0</v>
      </c>
      <c r="P3274" s="1">
        <f>IFERROR(P3275/P3276, P3275)</f>
        <v>0</v>
      </c>
    </row>
    <row r="3275" spans="2:16" outlineLevel="2">
      <c r="C3275" t="s">
        <v>10</v>
      </c>
      <c r="D3275">
        <f>COUNTIF(D3277:D3284, "1")</f>
        <v>0</v>
      </c>
      <c r="E3275">
        <f>COUNTIF(E3277:E3284, "1")</f>
        <v>0</v>
      </c>
      <c r="F3275">
        <f>COUNTIF(F3277:F3284, "1")</f>
        <v>0</v>
      </c>
      <c r="G3275">
        <f>COUNTIF(G3277:G3284, "1")</f>
        <v>0</v>
      </c>
      <c r="H3275">
        <f>COUNTIF(H3277:H3284, "1")</f>
        <v>0</v>
      </c>
      <c r="I3275">
        <f>COUNTIF(I3277:I3284, "1")</f>
        <v>0</v>
      </c>
      <c r="J3275">
        <f>COUNTIF(J3277:J3284, "1")</f>
        <v>0</v>
      </c>
      <c r="K3275">
        <f>COUNTIF(K3277:K3284, "1")</f>
        <v>0</v>
      </c>
      <c r="L3275">
        <f>COUNTIF(L3277:L3284, "1")</f>
        <v>0</v>
      </c>
      <c r="M3275">
        <f>COUNTIF(M3277:M3284, "1")</f>
        <v>0</v>
      </c>
      <c r="N3275">
        <f>COUNTIF(N3277:N3284, "1")</f>
        <v>0</v>
      </c>
      <c r="O3275">
        <f>COUNTIF(O3277:O3284, "1")</f>
        <v>0</v>
      </c>
      <c r="P3275">
        <f>COUNTIF(P3277:P3284, "1")</f>
        <v>0</v>
      </c>
    </row>
    <row r="3276" spans="2:16" outlineLevel="2">
      <c r="C3276" t="s">
        <v>12</v>
      </c>
      <c r="D3276">
        <f>COUNTIF(D3277:D3284, "0")</f>
        <v>0</v>
      </c>
      <c r="E3276">
        <f>COUNTIF(E3277:E3284, "0")</f>
        <v>0</v>
      </c>
      <c r="F3276">
        <f>COUNTIF(F3277:F3284, "0")</f>
        <v>0</v>
      </c>
      <c r="G3276">
        <f>COUNTIF(G3277:G3284, "0")</f>
        <v>0</v>
      </c>
      <c r="H3276">
        <f>COUNTIF(H3277:H3284, "0")</f>
        <v>0</v>
      </c>
      <c r="I3276">
        <f>COUNTIF(I3277:I3284, "0")</f>
        <v>0</v>
      </c>
      <c r="J3276">
        <f>COUNTIF(J3277:J3284, "0")</f>
        <v>0</v>
      </c>
      <c r="K3276">
        <f>COUNTIF(K3277:K3284, "0")</f>
        <v>0</v>
      </c>
      <c r="L3276">
        <f>COUNTIF(L3277:L3284, "0")</f>
        <v>0</v>
      </c>
      <c r="M3276">
        <f>COUNTIF(M3277:M3284, "0")</f>
        <v>0</v>
      </c>
      <c r="N3276">
        <f>COUNTIF(N3277:N3284, "0")</f>
        <v>0</v>
      </c>
      <c r="O3276">
        <f>COUNTIF(O3277:O3284, "0")</f>
        <v>0</v>
      </c>
      <c r="P3276">
        <f>COUNTIF(P3277:P3284, "0")</f>
        <v>0</v>
      </c>
    </row>
    <row r="3277" spans="2:16" outlineLevel="2">
      <c r="B3277" t="s">
        <v>16</v>
      </c>
      <c r="C3277" t="s">
        <v>26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2:16" outlineLevel="2">
      <c r="B3278" t="s">
        <v>16</v>
      </c>
      <c r="C3278" t="s">
        <v>26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2:16" outlineLevel="2">
      <c r="B3279" t="s">
        <v>16</v>
      </c>
      <c r="C3279" t="s">
        <v>30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2:16" outlineLevel="2">
      <c r="B3280" t="s">
        <v>16</v>
      </c>
      <c r="C3280" t="s">
        <v>30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2:16" outlineLevel="2">
      <c r="B3281" t="s">
        <v>16</v>
      </c>
      <c r="C3281" t="s">
        <v>29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</row>
    <row r="3282" spans="2:16" outlineLevel="2">
      <c r="B3282" t="s">
        <v>16</v>
      </c>
      <c r="C3282" t="s">
        <v>29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</row>
    <row r="3283" spans="2:16" outlineLevel="2">
      <c r="B3283" t="s">
        <v>16</v>
      </c>
      <c r="C3283" t="s">
        <v>27</v>
      </c>
      <c r="D3283">
        <v>0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2:16" outlineLevel="2">
      <c r="B3284" t="s">
        <v>16</v>
      </c>
      <c r="C3284" t="s">
        <v>48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</row>
    <row r="3285" spans="2:16" s="3" customFormat="1">
      <c r="B3285" s="3" t="s">
        <v>190</v>
      </c>
      <c r="C3285" s="3" t="s">
        <v>8</v>
      </c>
      <c r="D3285" s="3">
        <f>IFERROR(AVERAGE(D3288), 0)</f>
        <v>0</v>
      </c>
      <c r="E3285" s="3">
        <f>IFERROR(AVERAGE(E3288), 0)</f>
        <v>0</v>
      </c>
      <c r="F3285" s="3">
        <f>IFERROR(AVERAGE(F3288), 0)</f>
        <v>0</v>
      </c>
      <c r="G3285" s="3">
        <f>IFERROR(AVERAGE(G3288), 0)</f>
        <v>0</v>
      </c>
      <c r="H3285" s="3">
        <f>IFERROR(AVERAGE(H3288), 0)</f>
        <v>0</v>
      </c>
      <c r="I3285" s="3">
        <f>IFERROR(AVERAGE(I3288), 0)</f>
        <v>0</v>
      </c>
      <c r="J3285" s="3">
        <f>IFERROR(AVERAGE(J3288), 0)</f>
        <v>0</v>
      </c>
      <c r="K3285" s="3">
        <f>IFERROR(AVERAGE(K3288), 0)</f>
        <v>0</v>
      </c>
      <c r="L3285" s="3">
        <f>IFERROR(AVERAGE(L3288), 0)</f>
        <v>0</v>
      </c>
      <c r="M3285" s="3">
        <f>IFERROR(AVERAGE(M3288), 0)</f>
        <v>0</v>
      </c>
      <c r="N3285" s="3">
        <f>IFERROR(AVERAGE(N3288), 0)</f>
        <v>0</v>
      </c>
      <c r="O3285" s="3">
        <f>IFERROR(AVERAGE(O3288), 0)</f>
        <v>0</v>
      </c>
      <c r="P3285" s="3">
        <f>IFERROR(AVERAGE(P3288), 0)</f>
        <v>0</v>
      </c>
    </row>
    <row r="3286" spans="2:16" outlineLevel="2">
      <c r="B3286" s="4" t="s">
        <v>9</v>
      </c>
      <c r="D3286">
        <f>E3289</f>
        <v>0</v>
      </c>
      <c r="E3286">
        <f>F3289</f>
        <v>0</v>
      </c>
      <c r="F3286">
        <f>G3289</f>
        <v>0</v>
      </c>
      <c r="G3286">
        <f>H3289</f>
        <v>0</v>
      </c>
      <c r="H3286">
        <f>I3289</f>
        <v>0</v>
      </c>
      <c r="I3286">
        <f>J3289</f>
        <v>0</v>
      </c>
      <c r="J3286">
        <f>K3289</f>
        <v>0</v>
      </c>
      <c r="K3286">
        <f>L3289</f>
        <v>0</v>
      </c>
      <c r="L3286">
        <f>M3289</f>
        <v>0</v>
      </c>
      <c r="M3286">
        <f>N3289</f>
        <v>0</v>
      </c>
      <c r="N3286">
        <f>O3289</f>
        <v>0</v>
      </c>
      <c r="O3286">
        <f>P3289</f>
        <v>0</v>
      </c>
      <c r="P3286">
        <f>Q3289</f>
        <v>0</v>
      </c>
    </row>
    <row r="3287" spans="2:16" outlineLevel="2">
      <c r="B3287" s="4" t="s">
        <v>10</v>
      </c>
      <c r="D3287">
        <f>E3290</f>
        <v>0</v>
      </c>
      <c r="E3287">
        <f>F3290</f>
        <v>0</v>
      </c>
      <c r="F3287">
        <f>G3290</f>
        <v>0</v>
      </c>
      <c r="G3287">
        <f>H3290</f>
        <v>0</v>
      </c>
      <c r="H3287">
        <f>I3290</f>
        <v>0</v>
      </c>
      <c r="I3287">
        <f>J3290</f>
        <v>0</v>
      </c>
      <c r="J3287">
        <f>K3290</f>
        <v>0</v>
      </c>
      <c r="K3287">
        <f>L3290</f>
        <v>0</v>
      </c>
      <c r="L3287">
        <f>M3290</f>
        <v>0</v>
      </c>
      <c r="M3287">
        <f>N3290</f>
        <v>0</v>
      </c>
      <c r="N3287">
        <f>O3290</f>
        <v>0</v>
      </c>
      <c r="O3287">
        <f>P3290</f>
        <v>0</v>
      </c>
      <c r="P3287">
        <f>Q3290</f>
        <v>0</v>
      </c>
    </row>
    <row r="3288" spans="2:16" s="5" customFormat="1" outlineLevel="1">
      <c r="C3288" s="5" t="s">
        <v>15</v>
      </c>
      <c r="D3288" s="1">
        <f>IFERROR(D3289/D3290, D3289)</f>
        <v>0</v>
      </c>
      <c r="E3288" s="1">
        <f>IFERROR(E3289/E3290, E3289)</f>
        <v>0</v>
      </c>
      <c r="F3288" s="1">
        <f>IFERROR(F3289/F3290, F3289)</f>
        <v>0</v>
      </c>
      <c r="G3288" s="1">
        <f>IFERROR(G3289/G3290, G3289)</f>
        <v>0</v>
      </c>
      <c r="H3288" s="1">
        <f>IFERROR(H3289/H3290, H3289)</f>
        <v>0</v>
      </c>
      <c r="I3288" s="1">
        <f>IFERROR(I3289/I3290, I3289)</f>
        <v>0</v>
      </c>
      <c r="J3288" s="1">
        <f>IFERROR(J3289/J3290, J3289)</f>
        <v>0</v>
      </c>
      <c r="K3288" s="1">
        <f>IFERROR(K3289/K3290, K3289)</f>
        <v>0</v>
      </c>
      <c r="L3288" s="1">
        <f>IFERROR(L3289/L3290, L3289)</f>
        <v>0</v>
      </c>
      <c r="M3288" s="1">
        <f>IFERROR(M3289/M3290, M3289)</f>
        <v>0</v>
      </c>
      <c r="N3288" s="1">
        <f>IFERROR(N3289/N3290, N3289)</f>
        <v>0</v>
      </c>
      <c r="O3288" s="1">
        <f>IFERROR(O3289/O3290, O3289)</f>
        <v>0</v>
      </c>
      <c r="P3288" s="1">
        <f>IFERROR(P3289/P3290, P3289)</f>
        <v>0</v>
      </c>
    </row>
    <row r="3289" spans="2:16" outlineLevel="2">
      <c r="C3289" t="s">
        <v>10</v>
      </c>
      <c r="D3289">
        <f>COUNTIF(D3291:D3291, "1")</f>
        <v>0</v>
      </c>
      <c r="E3289">
        <f>COUNTIF(E3291:E3291, "1")</f>
        <v>0</v>
      </c>
      <c r="F3289">
        <f>COUNTIF(F3291:F3291, "1")</f>
        <v>0</v>
      </c>
      <c r="G3289">
        <f>COUNTIF(G3291:G3291, "1")</f>
        <v>0</v>
      </c>
      <c r="H3289">
        <f>COUNTIF(H3291:H3291, "1")</f>
        <v>0</v>
      </c>
      <c r="I3289">
        <f>COUNTIF(I3291:I3291, "1")</f>
        <v>0</v>
      </c>
      <c r="J3289">
        <f>COUNTIF(J3291:J3291, "1")</f>
        <v>0</v>
      </c>
      <c r="K3289">
        <f>COUNTIF(K3291:K3291, "1")</f>
        <v>0</v>
      </c>
      <c r="L3289">
        <f>COUNTIF(L3291:L3291, "1")</f>
        <v>0</v>
      </c>
      <c r="M3289">
        <f>COUNTIF(M3291:M3291, "1")</f>
        <v>0</v>
      </c>
      <c r="N3289">
        <f>COUNTIF(N3291:N3291, "1")</f>
        <v>0</v>
      </c>
      <c r="O3289">
        <f>COUNTIF(O3291:O3291, "1")</f>
        <v>0</v>
      </c>
      <c r="P3289">
        <f>COUNTIF(P3291:P3291, "1")</f>
        <v>0</v>
      </c>
    </row>
    <row r="3290" spans="2:16" outlineLevel="2">
      <c r="C3290" t="s">
        <v>12</v>
      </c>
      <c r="D3290">
        <f>COUNTIF(D3291:D3291, "0")</f>
        <v>0</v>
      </c>
      <c r="E3290">
        <f>COUNTIF(E3291:E3291, "0")</f>
        <v>0</v>
      </c>
      <c r="F3290">
        <f>COUNTIF(F3291:F3291, "0")</f>
        <v>0</v>
      </c>
      <c r="G3290">
        <f>COUNTIF(G3291:G3291, "0")</f>
        <v>0</v>
      </c>
      <c r="H3290">
        <f>COUNTIF(H3291:H3291, "0")</f>
        <v>0</v>
      </c>
      <c r="I3290">
        <f>COUNTIF(I3291:I3291, "0")</f>
        <v>0</v>
      </c>
      <c r="J3290">
        <f>COUNTIF(J3291:J3291, "0")</f>
        <v>0</v>
      </c>
      <c r="K3290">
        <f>COUNTIF(K3291:K3291, "0")</f>
        <v>0</v>
      </c>
      <c r="L3290">
        <f>COUNTIF(L3291:L3291, "0")</f>
        <v>0</v>
      </c>
      <c r="M3290">
        <f>COUNTIF(M3291:M3291, "0")</f>
        <v>0</v>
      </c>
      <c r="N3290">
        <f>COUNTIF(N3291:N3291, "0")</f>
        <v>0</v>
      </c>
      <c r="O3290">
        <f>COUNTIF(O3291:O3291, "0")</f>
        <v>0</v>
      </c>
      <c r="P3290">
        <f>COUNTIF(P3291:P3291, "0")</f>
        <v>0</v>
      </c>
    </row>
    <row r="3291" spans="2:16" outlineLevel="2">
      <c r="B3291" t="s">
        <v>16</v>
      </c>
      <c r="C3291" t="s">
        <v>25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1</v>
      </c>
      <c r="P3291">
        <v>0</v>
      </c>
    </row>
    <row r="3292" spans="2:16" s="3" customFormat="1">
      <c r="B3292" s="3" t="s">
        <v>191</v>
      </c>
      <c r="C3292" s="3" t="s">
        <v>8</v>
      </c>
      <c r="D3292" s="3">
        <f>IFERROR(AVERAGE(D3295), 0)</f>
        <v>0</v>
      </c>
      <c r="E3292" s="3">
        <f>IFERROR(AVERAGE(E3295), 0)</f>
        <v>0</v>
      </c>
      <c r="F3292" s="3">
        <f>IFERROR(AVERAGE(F3295), 0)</f>
        <v>0</v>
      </c>
      <c r="G3292" s="3">
        <f>IFERROR(AVERAGE(G3295), 0)</f>
        <v>0</v>
      </c>
      <c r="H3292" s="3">
        <f>IFERROR(AVERAGE(H3295), 0)</f>
        <v>0</v>
      </c>
      <c r="I3292" s="3">
        <f>IFERROR(AVERAGE(I3295), 0)</f>
        <v>0</v>
      </c>
      <c r="J3292" s="3">
        <f>IFERROR(AVERAGE(J3295), 0)</f>
        <v>0</v>
      </c>
      <c r="K3292" s="3">
        <f>IFERROR(AVERAGE(K3295), 0)</f>
        <v>0</v>
      </c>
      <c r="L3292" s="3">
        <f>IFERROR(AVERAGE(L3295), 0)</f>
        <v>0</v>
      </c>
      <c r="M3292" s="3">
        <f>IFERROR(AVERAGE(M3295), 0)</f>
        <v>0</v>
      </c>
      <c r="N3292" s="3">
        <f>IFERROR(AVERAGE(N3295), 0)</f>
        <v>0</v>
      </c>
      <c r="O3292" s="3">
        <f>IFERROR(AVERAGE(O3295), 0)</f>
        <v>0</v>
      </c>
      <c r="P3292" s="3">
        <f>IFERROR(AVERAGE(P3295), 0)</f>
        <v>0</v>
      </c>
    </row>
    <row r="3293" spans="2:16" outlineLevel="2">
      <c r="B3293" s="4" t="s">
        <v>9</v>
      </c>
      <c r="D3293">
        <f>E3296</f>
        <v>0</v>
      </c>
      <c r="E3293">
        <f>F3296</f>
        <v>0</v>
      </c>
      <c r="F3293">
        <f>G3296</f>
        <v>0</v>
      </c>
      <c r="G3293">
        <f>H3296</f>
        <v>0</v>
      </c>
      <c r="H3293">
        <f>I3296</f>
        <v>0</v>
      </c>
      <c r="I3293">
        <f>J3296</f>
        <v>0</v>
      </c>
      <c r="J3293">
        <f>K3296</f>
        <v>0</v>
      </c>
      <c r="K3293">
        <f>L3296</f>
        <v>0</v>
      </c>
      <c r="L3293">
        <f>M3296</f>
        <v>0</v>
      </c>
      <c r="M3293">
        <f>N3296</f>
        <v>0</v>
      </c>
      <c r="N3293">
        <f>O3296</f>
        <v>0</v>
      </c>
      <c r="O3293">
        <f>P3296</f>
        <v>0</v>
      </c>
      <c r="P3293">
        <f>Q3296</f>
        <v>0</v>
      </c>
    </row>
    <row r="3294" spans="2:16" outlineLevel="2">
      <c r="B3294" s="4" t="s">
        <v>10</v>
      </c>
      <c r="D3294">
        <f>E3297</f>
        <v>0</v>
      </c>
      <c r="E3294">
        <f>F3297</f>
        <v>0</v>
      </c>
      <c r="F3294">
        <f>G3297</f>
        <v>0</v>
      </c>
      <c r="G3294">
        <f>H3297</f>
        <v>0</v>
      </c>
      <c r="H3294">
        <f>I3297</f>
        <v>0</v>
      </c>
      <c r="I3294">
        <f>J3297</f>
        <v>0</v>
      </c>
      <c r="J3294">
        <f>K3297</f>
        <v>0</v>
      </c>
      <c r="K3294">
        <f>L3297</f>
        <v>0</v>
      </c>
      <c r="L3294">
        <f>M3297</f>
        <v>0</v>
      </c>
      <c r="M3294">
        <f>N3297</f>
        <v>0</v>
      </c>
      <c r="N3294">
        <f>O3297</f>
        <v>0</v>
      </c>
      <c r="O3294">
        <f>P3297</f>
        <v>0</v>
      </c>
      <c r="P3294">
        <f>Q3297</f>
        <v>0</v>
      </c>
    </row>
    <row r="3295" spans="2:16" s="5" customFormat="1" outlineLevel="1">
      <c r="C3295" s="5" t="s">
        <v>15</v>
      </c>
      <c r="D3295" s="1">
        <f>IFERROR(D3296/D3297, D3296)</f>
        <v>0</v>
      </c>
      <c r="E3295" s="1">
        <f>IFERROR(E3296/E3297, E3296)</f>
        <v>0</v>
      </c>
      <c r="F3295" s="1">
        <f>IFERROR(F3296/F3297, F3296)</f>
        <v>0</v>
      </c>
      <c r="G3295" s="1">
        <f>IFERROR(G3296/G3297, G3296)</f>
        <v>0</v>
      </c>
      <c r="H3295" s="1">
        <f>IFERROR(H3296/H3297, H3296)</f>
        <v>0</v>
      </c>
      <c r="I3295" s="1">
        <f>IFERROR(I3296/I3297, I3296)</f>
        <v>0</v>
      </c>
      <c r="J3295" s="1">
        <f>IFERROR(J3296/J3297, J3296)</f>
        <v>0</v>
      </c>
      <c r="K3295" s="1">
        <f>IFERROR(K3296/K3297, K3296)</f>
        <v>0</v>
      </c>
      <c r="L3295" s="1">
        <f>IFERROR(L3296/L3297, L3296)</f>
        <v>0</v>
      </c>
      <c r="M3295" s="1">
        <f>IFERROR(M3296/M3297, M3296)</f>
        <v>0</v>
      </c>
      <c r="N3295" s="1">
        <f>IFERROR(N3296/N3297, N3296)</f>
        <v>0</v>
      </c>
      <c r="O3295" s="1">
        <f>IFERROR(O3296/O3297, O3296)</f>
        <v>0</v>
      </c>
      <c r="P3295" s="1">
        <f>IFERROR(P3296/P3297, P3296)</f>
        <v>0</v>
      </c>
    </row>
    <row r="3296" spans="2:16" outlineLevel="2">
      <c r="C3296" t="s">
        <v>10</v>
      </c>
      <c r="D3296">
        <f>COUNTIF(D3298:D3322, "1")</f>
        <v>0</v>
      </c>
      <c r="E3296">
        <f>COUNTIF(E3298:E3322, "1")</f>
        <v>0</v>
      </c>
      <c r="F3296">
        <f>COUNTIF(F3298:F3322, "1")</f>
        <v>0</v>
      </c>
      <c r="G3296">
        <f>COUNTIF(G3298:G3322, "1")</f>
        <v>0</v>
      </c>
      <c r="H3296">
        <f>COUNTIF(H3298:H3322, "1")</f>
        <v>0</v>
      </c>
      <c r="I3296">
        <f>COUNTIF(I3298:I3322, "1")</f>
        <v>0</v>
      </c>
      <c r="J3296">
        <f>COUNTIF(J3298:J3322, "1")</f>
        <v>0</v>
      </c>
      <c r="K3296">
        <f>COUNTIF(K3298:K3322, "1")</f>
        <v>0</v>
      </c>
      <c r="L3296">
        <f>COUNTIF(L3298:L3322, "1")</f>
        <v>0</v>
      </c>
      <c r="M3296">
        <f>COUNTIF(M3298:M3322, "1")</f>
        <v>0</v>
      </c>
      <c r="N3296">
        <f>COUNTIF(N3298:N3322, "1")</f>
        <v>0</v>
      </c>
      <c r="O3296">
        <f>COUNTIF(O3298:O3322, "1")</f>
        <v>0</v>
      </c>
      <c r="P3296">
        <f>COUNTIF(P3298:P3322, "1")</f>
        <v>0</v>
      </c>
    </row>
    <row r="3297" spans="2:16" outlineLevel="2">
      <c r="C3297" t="s">
        <v>12</v>
      </c>
      <c r="D3297">
        <f>COUNTIF(D3298:D3322, "0")</f>
        <v>0</v>
      </c>
      <c r="E3297">
        <f>COUNTIF(E3298:E3322, "0")</f>
        <v>0</v>
      </c>
      <c r="F3297">
        <f>COUNTIF(F3298:F3322, "0")</f>
        <v>0</v>
      </c>
      <c r="G3297">
        <f>COUNTIF(G3298:G3322, "0")</f>
        <v>0</v>
      </c>
      <c r="H3297">
        <f>COUNTIF(H3298:H3322, "0")</f>
        <v>0</v>
      </c>
      <c r="I3297">
        <f>COUNTIF(I3298:I3322, "0")</f>
        <v>0</v>
      </c>
      <c r="J3297">
        <f>COUNTIF(J3298:J3322, "0")</f>
        <v>0</v>
      </c>
      <c r="K3297">
        <f>COUNTIF(K3298:K3322, "0")</f>
        <v>0</v>
      </c>
      <c r="L3297">
        <f>COUNTIF(L3298:L3322, "0")</f>
        <v>0</v>
      </c>
      <c r="M3297">
        <f>COUNTIF(M3298:M3322, "0")</f>
        <v>0</v>
      </c>
      <c r="N3297">
        <f>COUNTIF(N3298:N3322, "0")</f>
        <v>0</v>
      </c>
      <c r="O3297">
        <f>COUNTIF(O3298:O3322, "0")</f>
        <v>0</v>
      </c>
      <c r="P3297">
        <f>COUNTIF(P3298:P3322, "0")</f>
        <v>0</v>
      </c>
    </row>
    <row r="3298" spans="2:16" outlineLevel="2">
      <c r="B3298" t="s">
        <v>16</v>
      </c>
      <c r="C3298" t="s">
        <v>38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2:16" outlineLevel="2">
      <c r="B3299" t="s">
        <v>16</v>
      </c>
      <c r="C3299" t="s">
        <v>28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2:16" outlineLevel="2">
      <c r="B3300" t="s">
        <v>16</v>
      </c>
      <c r="C3300" t="s">
        <v>28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2:16" outlineLevel="2">
      <c r="B3301" t="s">
        <v>16</v>
      </c>
      <c r="C3301" t="s">
        <v>30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2:16" outlineLevel="2">
      <c r="B3302" t="s">
        <v>16</v>
      </c>
      <c r="C3302" t="s">
        <v>40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2:16" outlineLevel="2">
      <c r="B3303" t="s">
        <v>16</v>
      </c>
      <c r="C3303" t="s">
        <v>40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2:16" outlineLevel="2">
      <c r="B3304" t="s">
        <v>16</v>
      </c>
      <c r="C3304" t="s">
        <v>36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</row>
    <row r="3305" spans="2:16" outlineLevel="2">
      <c r="B3305" t="s">
        <v>16</v>
      </c>
      <c r="C3305" t="s">
        <v>31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2:16" outlineLevel="2">
      <c r="B3306" t="s">
        <v>16</v>
      </c>
      <c r="C3306" t="s">
        <v>31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2:16" outlineLevel="2">
      <c r="B3307" t="s">
        <v>16</v>
      </c>
      <c r="C3307" t="s">
        <v>48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2:16" outlineLevel="2">
      <c r="B3308" t="s">
        <v>16</v>
      </c>
      <c r="C3308" t="s">
        <v>48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2:16" outlineLevel="2">
      <c r="B3309" t="s">
        <v>16</v>
      </c>
      <c r="C3309" t="s">
        <v>33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</row>
    <row r="3310" spans="2:16" outlineLevel="2">
      <c r="B3310" t="s">
        <v>16</v>
      </c>
      <c r="C3310" t="s">
        <v>35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2:16" outlineLevel="2">
      <c r="B3311" t="s">
        <v>16</v>
      </c>
      <c r="C3311" t="s">
        <v>35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2:16" outlineLevel="2">
      <c r="B3312" t="s">
        <v>16</v>
      </c>
      <c r="C3312" t="s">
        <v>27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2:16" outlineLevel="2">
      <c r="B3313" t="s">
        <v>16</v>
      </c>
      <c r="C3313" t="s">
        <v>27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2:16" outlineLevel="2">
      <c r="B3314" t="s">
        <v>16</v>
      </c>
      <c r="C3314" t="s">
        <v>26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2:16" outlineLevel="2">
      <c r="B3315" t="s">
        <v>16</v>
      </c>
      <c r="C3315" t="s">
        <v>37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2:16" outlineLevel="2">
      <c r="B3316" t="s">
        <v>16</v>
      </c>
      <c r="C3316" t="s">
        <v>29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2:16" outlineLevel="2">
      <c r="B3317" t="s">
        <v>16</v>
      </c>
      <c r="C3317" t="s">
        <v>29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2:16" outlineLevel="2">
      <c r="B3318" t="s">
        <v>16</v>
      </c>
      <c r="C3318" t="s">
        <v>25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2:16" outlineLevel="2">
      <c r="B3319" t="s">
        <v>16</v>
      </c>
      <c r="C3319" t="s">
        <v>39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2:16" outlineLevel="2">
      <c r="B3320" t="s">
        <v>16</v>
      </c>
      <c r="C3320" t="s">
        <v>23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0</v>
      </c>
    </row>
    <row r="3321" spans="2:16" outlineLevel="2">
      <c r="B3321" t="s">
        <v>16</v>
      </c>
      <c r="C3321" t="s">
        <v>23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</row>
    <row r="3322" spans="2:16" outlineLevel="2">
      <c r="B3322" t="s">
        <v>16</v>
      </c>
      <c r="C3322" t="s">
        <v>34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2:16" s="3" customFormat="1">
      <c r="B3323" s="3" t="s">
        <v>192</v>
      </c>
      <c r="C3323" s="3" t="s">
        <v>8</v>
      </c>
      <c r="D3323" s="3">
        <f>IFERROR(AVERAGE(D3326), 0)</f>
        <v>0</v>
      </c>
      <c r="E3323" s="3">
        <f>IFERROR(AVERAGE(E3326), 0)</f>
        <v>0</v>
      </c>
      <c r="F3323" s="3">
        <f>IFERROR(AVERAGE(F3326), 0)</f>
        <v>0</v>
      </c>
      <c r="G3323" s="3">
        <f>IFERROR(AVERAGE(G3326), 0)</f>
        <v>0</v>
      </c>
      <c r="H3323" s="3">
        <f>IFERROR(AVERAGE(H3326), 0)</f>
        <v>0</v>
      </c>
      <c r="I3323" s="3">
        <f>IFERROR(AVERAGE(I3326), 0)</f>
        <v>0</v>
      </c>
      <c r="J3323" s="3">
        <f>IFERROR(AVERAGE(J3326), 0)</f>
        <v>0</v>
      </c>
      <c r="K3323" s="3">
        <f>IFERROR(AVERAGE(K3326), 0)</f>
        <v>0</v>
      </c>
      <c r="L3323" s="3">
        <f>IFERROR(AVERAGE(L3326), 0)</f>
        <v>0</v>
      </c>
      <c r="M3323" s="3">
        <f>IFERROR(AVERAGE(M3326), 0)</f>
        <v>0</v>
      </c>
      <c r="N3323" s="3">
        <f>IFERROR(AVERAGE(N3326), 0)</f>
        <v>0</v>
      </c>
      <c r="O3323" s="3">
        <f>IFERROR(AVERAGE(O3326), 0)</f>
        <v>0</v>
      </c>
      <c r="P3323" s="3">
        <f>IFERROR(AVERAGE(P3326), 0)</f>
        <v>0</v>
      </c>
    </row>
    <row r="3324" spans="2:16" outlineLevel="2">
      <c r="B3324" s="4" t="s">
        <v>9</v>
      </c>
      <c r="D3324">
        <f>E3327</f>
        <v>0</v>
      </c>
      <c r="E3324">
        <f>F3327</f>
        <v>0</v>
      </c>
      <c r="F3324">
        <f>G3327</f>
        <v>0</v>
      </c>
      <c r="G3324">
        <f>H3327</f>
        <v>0</v>
      </c>
      <c r="H3324">
        <f>I3327</f>
        <v>0</v>
      </c>
      <c r="I3324">
        <f>J3327</f>
        <v>0</v>
      </c>
      <c r="J3324">
        <f>K3327</f>
        <v>0</v>
      </c>
      <c r="K3324">
        <f>L3327</f>
        <v>0</v>
      </c>
      <c r="L3324">
        <f>M3327</f>
        <v>0</v>
      </c>
      <c r="M3324">
        <f>N3327</f>
        <v>0</v>
      </c>
      <c r="N3324">
        <f>O3327</f>
        <v>0</v>
      </c>
      <c r="O3324">
        <f>P3327</f>
        <v>0</v>
      </c>
      <c r="P3324">
        <f>Q3327</f>
        <v>0</v>
      </c>
    </row>
    <row r="3325" spans="2:16" outlineLevel="2">
      <c r="B3325" s="4" t="s">
        <v>10</v>
      </c>
      <c r="D3325">
        <f>E3328</f>
        <v>0</v>
      </c>
      <c r="E3325">
        <f>F3328</f>
        <v>0</v>
      </c>
      <c r="F3325">
        <f>G3328</f>
        <v>0</v>
      </c>
      <c r="G3325">
        <f>H3328</f>
        <v>0</v>
      </c>
      <c r="H3325">
        <f>I3328</f>
        <v>0</v>
      </c>
      <c r="I3325">
        <f>J3328</f>
        <v>0</v>
      </c>
      <c r="J3325">
        <f>K3328</f>
        <v>0</v>
      </c>
      <c r="K3325">
        <f>L3328</f>
        <v>0</v>
      </c>
      <c r="L3325">
        <f>M3328</f>
        <v>0</v>
      </c>
      <c r="M3325">
        <f>N3328</f>
        <v>0</v>
      </c>
      <c r="N3325">
        <f>O3328</f>
        <v>0</v>
      </c>
      <c r="O3325">
        <f>P3328</f>
        <v>0</v>
      </c>
      <c r="P3325">
        <f>Q3328</f>
        <v>0</v>
      </c>
    </row>
    <row r="3326" spans="2:16" s="5" customFormat="1" outlineLevel="1">
      <c r="C3326" s="5" t="s">
        <v>43</v>
      </c>
      <c r="D3326" s="1">
        <f>IFERROR(D3327/D3328, D3327)</f>
        <v>0</v>
      </c>
      <c r="E3326" s="1">
        <f>IFERROR(E3327/E3328, E3327)</f>
        <v>0</v>
      </c>
      <c r="F3326" s="1">
        <f>IFERROR(F3327/F3328, F3327)</f>
        <v>0</v>
      </c>
      <c r="G3326" s="1">
        <f>IFERROR(G3327/G3328, G3327)</f>
        <v>0</v>
      </c>
      <c r="H3326" s="1">
        <f>IFERROR(H3327/H3328, H3327)</f>
        <v>0</v>
      </c>
      <c r="I3326" s="1">
        <f>IFERROR(I3327/I3328, I3327)</f>
        <v>0</v>
      </c>
      <c r="J3326" s="1">
        <f>IFERROR(J3327/J3328, J3327)</f>
        <v>0</v>
      </c>
      <c r="K3326" s="1">
        <f>IFERROR(K3327/K3328, K3327)</f>
        <v>0</v>
      </c>
      <c r="L3326" s="1">
        <f>IFERROR(L3327/L3328, L3327)</f>
        <v>0</v>
      </c>
      <c r="M3326" s="1">
        <f>IFERROR(M3327/M3328, M3327)</f>
        <v>0</v>
      </c>
      <c r="N3326" s="1">
        <f>IFERROR(N3327/N3328, N3327)</f>
        <v>0</v>
      </c>
      <c r="O3326" s="1">
        <f>IFERROR(O3327/O3328, O3327)</f>
        <v>0</v>
      </c>
      <c r="P3326" s="1">
        <f>IFERROR(P3327/P3328, P3327)</f>
        <v>0</v>
      </c>
    </row>
    <row r="3327" spans="2:16" outlineLevel="2">
      <c r="C3327" t="s">
        <v>10</v>
      </c>
      <c r="D3327">
        <f>COUNTIF(D3329:D3329, "1")</f>
        <v>0</v>
      </c>
      <c r="E3327">
        <f>COUNTIF(E3329:E3329, "1")</f>
        <v>0</v>
      </c>
      <c r="F3327">
        <f>COUNTIF(F3329:F3329, "1")</f>
        <v>0</v>
      </c>
      <c r="G3327">
        <f>COUNTIF(G3329:G3329, "1")</f>
        <v>0</v>
      </c>
      <c r="H3327">
        <f>COUNTIF(H3329:H3329, "1")</f>
        <v>0</v>
      </c>
      <c r="I3327">
        <f>COUNTIF(I3329:I3329, "1")</f>
        <v>0</v>
      </c>
      <c r="J3327">
        <f>COUNTIF(J3329:J3329, "1")</f>
        <v>0</v>
      </c>
      <c r="K3327">
        <f>COUNTIF(K3329:K3329, "1")</f>
        <v>0</v>
      </c>
      <c r="L3327">
        <f>COUNTIF(L3329:L3329, "1")</f>
        <v>0</v>
      </c>
      <c r="M3327">
        <f>COUNTIF(M3329:M3329, "1")</f>
        <v>0</v>
      </c>
      <c r="N3327">
        <f>COUNTIF(N3329:N3329, "1")</f>
        <v>0</v>
      </c>
      <c r="O3327">
        <f>COUNTIF(O3329:O3329, "1")</f>
        <v>0</v>
      </c>
      <c r="P3327">
        <f>COUNTIF(P3329:P3329, "1")</f>
        <v>0</v>
      </c>
    </row>
    <row r="3328" spans="2:16" outlineLevel="2">
      <c r="C3328" t="s">
        <v>12</v>
      </c>
      <c r="D3328">
        <f>COUNTIF(D3329:D3329, "0")</f>
        <v>0</v>
      </c>
      <c r="E3328">
        <f>COUNTIF(E3329:E3329, "0")</f>
        <v>0</v>
      </c>
      <c r="F3328">
        <f>COUNTIF(F3329:F3329, "0")</f>
        <v>0</v>
      </c>
      <c r="G3328">
        <f>COUNTIF(G3329:G3329, "0")</f>
        <v>0</v>
      </c>
      <c r="H3328">
        <f>COUNTIF(H3329:H3329, "0")</f>
        <v>0</v>
      </c>
      <c r="I3328">
        <f>COUNTIF(I3329:I3329, "0")</f>
        <v>0</v>
      </c>
      <c r="J3328">
        <f>COUNTIF(J3329:J3329, "0")</f>
        <v>0</v>
      </c>
      <c r="K3328">
        <f>COUNTIF(K3329:K3329, "0")</f>
        <v>0</v>
      </c>
      <c r="L3328">
        <f>COUNTIF(L3329:L3329, "0")</f>
        <v>0</v>
      </c>
      <c r="M3328">
        <f>COUNTIF(M3329:M3329, "0")</f>
        <v>0</v>
      </c>
      <c r="N3328">
        <f>COUNTIF(N3329:N3329, "0")</f>
        <v>0</v>
      </c>
      <c r="O3328">
        <f>COUNTIF(O3329:O3329, "0")</f>
        <v>0</v>
      </c>
      <c r="P3328">
        <f>COUNTIF(P3329:P3329, "0")</f>
        <v>0</v>
      </c>
    </row>
    <row r="3329" spans="2:16" outlineLevel="2">
      <c r="B3329" t="s">
        <v>44</v>
      </c>
      <c r="C3329" t="s">
        <v>51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2:16" s="3" customFormat="1">
      <c r="B3330" s="3" t="s">
        <v>193</v>
      </c>
      <c r="C3330" s="3" t="s">
        <v>8</v>
      </c>
      <c r="D3330" s="3">
        <f>IFERROR(AVERAGE(D3333), 0)</f>
        <v>0</v>
      </c>
      <c r="E3330" s="3">
        <f>IFERROR(AVERAGE(E3333), 0)</f>
        <v>0</v>
      </c>
      <c r="F3330" s="3">
        <f>IFERROR(AVERAGE(F3333), 0)</f>
        <v>0</v>
      </c>
      <c r="G3330" s="3">
        <f>IFERROR(AVERAGE(G3333), 0)</f>
        <v>0</v>
      </c>
      <c r="H3330" s="3">
        <f>IFERROR(AVERAGE(H3333), 0)</f>
        <v>0</v>
      </c>
      <c r="I3330" s="3">
        <f>IFERROR(AVERAGE(I3333), 0)</f>
        <v>0</v>
      </c>
      <c r="J3330" s="3">
        <f>IFERROR(AVERAGE(J3333), 0)</f>
        <v>0</v>
      </c>
      <c r="K3330" s="3">
        <f>IFERROR(AVERAGE(K3333), 0)</f>
        <v>0</v>
      </c>
      <c r="L3330" s="3">
        <f>IFERROR(AVERAGE(L3333), 0)</f>
        <v>0</v>
      </c>
      <c r="M3330" s="3">
        <f>IFERROR(AVERAGE(M3333), 0)</f>
        <v>0</v>
      </c>
      <c r="N3330" s="3">
        <f>IFERROR(AVERAGE(N3333), 0)</f>
        <v>0</v>
      </c>
      <c r="O3330" s="3">
        <f>IFERROR(AVERAGE(O3333), 0)</f>
        <v>0</v>
      </c>
      <c r="P3330" s="3">
        <f>IFERROR(AVERAGE(P3333), 0)</f>
        <v>0</v>
      </c>
    </row>
    <row r="3331" spans="2:16" outlineLevel="2">
      <c r="B3331" s="4" t="s">
        <v>9</v>
      </c>
      <c r="D3331">
        <f>E3334</f>
        <v>0</v>
      </c>
      <c r="E3331">
        <f>F3334</f>
        <v>0</v>
      </c>
      <c r="F3331">
        <f>G3334</f>
        <v>0</v>
      </c>
      <c r="G3331">
        <f>H3334</f>
        <v>0</v>
      </c>
      <c r="H3331">
        <f>I3334</f>
        <v>0</v>
      </c>
      <c r="I3331">
        <f>J3334</f>
        <v>0</v>
      </c>
      <c r="J3331">
        <f>K3334</f>
        <v>0</v>
      </c>
      <c r="K3331">
        <f>L3334</f>
        <v>0</v>
      </c>
      <c r="L3331">
        <f>M3334</f>
        <v>0</v>
      </c>
      <c r="M3331">
        <f>N3334</f>
        <v>0</v>
      </c>
      <c r="N3331">
        <f>O3334</f>
        <v>0</v>
      </c>
      <c r="O3331">
        <f>P3334</f>
        <v>0</v>
      </c>
      <c r="P3331">
        <f>Q3334</f>
        <v>0</v>
      </c>
    </row>
    <row r="3332" spans="2:16" outlineLevel="2">
      <c r="B3332" s="4" t="s">
        <v>10</v>
      </c>
      <c r="D3332">
        <f>E3335</f>
        <v>0</v>
      </c>
      <c r="E3332">
        <f>F3335</f>
        <v>0</v>
      </c>
      <c r="F3332">
        <f>G3335</f>
        <v>0</v>
      </c>
      <c r="G3332">
        <f>H3335</f>
        <v>0</v>
      </c>
      <c r="H3332">
        <f>I3335</f>
        <v>0</v>
      </c>
      <c r="I3332">
        <f>J3335</f>
        <v>0</v>
      </c>
      <c r="J3332">
        <f>K3335</f>
        <v>0</v>
      </c>
      <c r="K3332">
        <f>L3335</f>
        <v>0</v>
      </c>
      <c r="L3332">
        <f>M3335</f>
        <v>0</v>
      </c>
      <c r="M3332">
        <f>N3335</f>
        <v>0</v>
      </c>
      <c r="N3332">
        <f>O3335</f>
        <v>0</v>
      </c>
      <c r="O3332">
        <f>P3335</f>
        <v>0</v>
      </c>
      <c r="P3332">
        <f>Q3335</f>
        <v>0</v>
      </c>
    </row>
    <row r="3333" spans="2:16" s="5" customFormat="1" outlineLevel="1">
      <c r="C3333" s="5" t="s">
        <v>15</v>
      </c>
      <c r="D3333" s="1">
        <f>IFERROR(D3334/D3335, D3334)</f>
        <v>0</v>
      </c>
      <c r="E3333" s="1">
        <f>IFERROR(E3334/E3335, E3334)</f>
        <v>0</v>
      </c>
      <c r="F3333" s="1">
        <f>IFERROR(F3334/F3335, F3334)</f>
        <v>0</v>
      </c>
      <c r="G3333" s="1">
        <f>IFERROR(G3334/G3335, G3334)</f>
        <v>0</v>
      </c>
      <c r="H3333" s="1">
        <f>IFERROR(H3334/H3335, H3334)</f>
        <v>0</v>
      </c>
      <c r="I3333" s="1">
        <f>IFERROR(I3334/I3335, I3334)</f>
        <v>0</v>
      </c>
      <c r="J3333" s="1">
        <f>IFERROR(J3334/J3335, J3334)</f>
        <v>0</v>
      </c>
      <c r="K3333" s="1">
        <f>IFERROR(K3334/K3335, K3334)</f>
        <v>0</v>
      </c>
      <c r="L3333" s="1">
        <f>IFERROR(L3334/L3335, L3334)</f>
        <v>0</v>
      </c>
      <c r="M3333" s="1">
        <f>IFERROR(M3334/M3335, M3334)</f>
        <v>0</v>
      </c>
      <c r="N3333" s="1">
        <f>IFERROR(N3334/N3335, N3334)</f>
        <v>0</v>
      </c>
      <c r="O3333" s="1">
        <f>IFERROR(O3334/O3335, O3334)</f>
        <v>0</v>
      </c>
      <c r="P3333" s="1">
        <f>IFERROR(P3334/P3335, P3334)</f>
        <v>0</v>
      </c>
    </row>
    <row r="3334" spans="2:16" outlineLevel="2">
      <c r="C3334" t="s">
        <v>10</v>
      </c>
      <c r="D3334">
        <f>COUNTIF(D3336:D3338, "1")</f>
        <v>0</v>
      </c>
      <c r="E3334">
        <f>COUNTIF(E3336:E3338, "1")</f>
        <v>0</v>
      </c>
      <c r="F3334">
        <f>COUNTIF(F3336:F3338, "1")</f>
        <v>0</v>
      </c>
      <c r="G3334">
        <f>COUNTIF(G3336:G3338, "1")</f>
        <v>0</v>
      </c>
      <c r="H3334">
        <f>COUNTIF(H3336:H3338, "1")</f>
        <v>0</v>
      </c>
      <c r="I3334">
        <f>COUNTIF(I3336:I3338, "1")</f>
        <v>0</v>
      </c>
      <c r="J3334">
        <f>COUNTIF(J3336:J3338, "1")</f>
        <v>0</v>
      </c>
      <c r="K3334">
        <f>COUNTIF(K3336:K3338, "1")</f>
        <v>0</v>
      </c>
      <c r="L3334">
        <f>COUNTIF(L3336:L3338, "1")</f>
        <v>0</v>
      </c>
      <c r="M3334">
        <f>COUNTIF(M3336:M3338, "1")</f>
        <v>0</v>
      </c>
      <c r="N3334">
        <f>COUNTIF(N3336:N3338, "1")</f>
        <v>0</v>
      </c>
      <c r="O3334">
        <f>COUNTIF(O3336:O3338, "1")</f>
        <v>0</v>
      </c>
      <c r="P3334">
        <f>COUNTIF(P3336:P3338, "1")</f>
        <v>0</v>
      </c>
    </row>
    <row r="3335" spans="2:16" outlineLevel="2">
      <c r="C3335" t="s">
        <v>12</v>
      </c>
      <c r="D3335">
        <f>COUNTIF(D3336:D3338, "0")</f>
        <v>0</v>
      </c>
      <c r="E3335">
        <f>COUNTIF(E3336:E3338, "0")</f>
        <v>0</v>
      </c>
      <c r="F3335">
        <f>COUNTIF(F3336:F3338, "0")</f>
        <v>0</v>
      </c>
      <c r="G3335">
        <f>COUNTIF(G3336:G3338, "0")</f>
        <v>0</v>
      </c>
      <c r="H3335">
        <f>COUNTIF(H3336:H3338, "0")</f>
        <v>0</v>
      </c>
      <c r="I3335">
        <f>COUNTIF(I3336:I3338, "0")</f>
        <v>0</v>
      </c>
      <c r="J3335">
        <f>COUNTIF(J3336:J3338, "0")</f>
        <v>0</v>
      </c>
      <c r="K3335">
        <f>COUNTIF(K3336:K3338, "0")</f>
        <v>0</v>
      </c>
      <c r="L3335">
        <f>COUNTIF(L3336:L3338, "0")</f>
        <v>0</v>
      </c>
      <c r="M3335">
        <f>COUNTIF(M3336:M3338, "0")</f>
        <v>0</v>
      </c>
      <c r="N3335">
        <f>COUNTIF(N3336:N3338, "0")</f>
        <v>0</v>
      </c>
      <c r="O3335">
        <f>COUNTIF(O3336:O3338, "0")</f>
        <v>0</v>
      </c>
      <c r="P3335">
        <f>COUNTIF(P3336:P3338, "0")</f>
        <v>0</v>
      </c>
    </row>
    <row r="3336" spans="2:16" outlineLevel="2">
      <c r="B3336" t="s">
        <v>16</v>
      </c>
      <c r="C3336" t="s">
        <v>26</v>
      </c>
      <c r="D3336">
        <v>1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1</v>
      </c>
      <c r="N3336">
        <v>0</v>
      </c>
      <c r="O3336">
        <v>0</v>
      </c>
      <c r="P3336">
        <v>0</v>
      </c>
    </row>
    <row r="3337" spans="2:16" outlineLevel="2">
      <c r="B3337" t="s">
        <v>16</v>
      </c>
      <c r="C3337" t="s">
        <v>25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2:16" outlineLevel="2">
      <c r="B3338" t="s">
        <v>16</v>
      </c>
      <c r="C3338" t="s">
        <v>27</v>
      </c>
      <c r="D3338">
        <v>0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2:16" s="2" customFormat="1">
      <c r="B3339" s="2" t="s">
        <v>194</v>
      </c>
      <c r="D3339" s="2">
        <f>IFERROR(AVERAGE(D3342,D3366,D3404,D3427,D3443,D3455,D3469,D3480,D3493,D3504,D3556,D3602,D3642), 0)</f>
        <v>0</v>
      </c>
      <c r="E3339" s="2">
        <f>IFERROR(AVERAGE(E3342,E3366,E3404,E3427,E3443,E3455,E3469,E3480,E3493,E3504,E3556,E3602,E3642), 0)</f>
        <v>0</v>
      </c>
      <c r="F3339" s="2">
        <f>IFERROR(AVERAGE(F3342,F3366,F3404,F3427,F3443,F3455,F3469,F3480,F3493,F3504,F3556,F3602,F3642), 0)</f>
        <v>0</v>
      </c>
      <c r="G3339" s="2">
        <f>IFERROR(AVERAGE(G3342,G3366,G3404,G3427,G3443,G3455,G3469,G3480,G3493,G3504,G3556,G3602,G3642), 0)</f>
        <v>0</v>
      </c>
      <c r="H3339" s="2">
        <f>IFERROR(AVERAGE(H3342,H3366,H3404,H3427,H3443,H3455,H3469,H3480,H3493,H3504,H3556,H3602,H3642), 0)</f>
        <v>0</v>
      </c>
      <c r="I3339" s="2">
        <f>IFERROR(AVERAGE(I3342,I3366,I3404,I3427,I3443,I3455,I3469,I3480,I3493,I3504,I3556,I3602,I3642), 0)</f>
        <v>0</v>
      </c>
      <c r="J3339" s="2">
        <f>IFERROR(AVERAGE(J3342,J3366,J3404,J3427,J3443,J3455,J3469,J3480,J3493,J3504,J3556,J3602,J3642), 0)</f>
        <v>0</v>
      </c>
      <c r="K3339" s="2">
        <f>IFERROR(AVERAGE(K3342,K3366,K3404,K3427,K3443,K3455,K3469,K3480,K3493,K3504,K3556,K3602,K3642), 0)</f>
        <v>0</v>
      </c>
      <c r="L3339" s="2">
        <f>IFERROR(AVERAGE(L3342,L3366,L3404,L3427,L3443,L3455,L3469,L3480,L3493,L3504,L3556,L3602,L3642), 0)</f>
        <v>0</v>
      </c>
      <c r="M3339" s="2">
        <f>IFERROR(AVERAGE(M3342,M3366,M3404,M3427,M3443,M3455,M3469,M3480,M3493,M3504,M3556,M3602,M3642), 0)</f>
        <v>0</v>
      </c>
      <c r="N3339" s="2">
        <f>IFERROR(AVERAGE(N3342,N3366,N3404,N3427,N3443,N3455,N3469,N3480,N3493,N3504,N3556,N3602,N3642), 0)</f>
        <v>0</v>
      </c>
      <c r="O3339" s="2">
        <f>IFERROR(AVERAGE(O3342,O3366,O3404,O3427,O3443,O3455,O3469,O3480,O3493,O3504,O3556,O3602,O3642), 0)</f>
        <v>0</v>
      </c>
      <c r="P3339" s="2">
        <f>IFERROR(AVERAGE(P3342,P3366,P3404,P3427,P3443,P3455,P3469,P3480,P3493,P3504,P3556,P3602,P3642), 0)</f>
        <v>0</v>
      </c>
    </row>
    <row r="3340" spans="2:16" outlineLevel="2">
      <c r="B3340" t="s">
        <v>3</v>
      </c>
      <c r="D3340">
        <f>D3343+D3367+D3405+D3428+D3444+D3456+D3470+D3481+D3494+D3505+D3557+D3603+D3643</f>
        <v>0</v>
      </c>
      <c r="E3340">
        <f>E3343+E3367+E3405+E3428+E3444+E3456+E3470+E3481+E3494+E3505+E3557+E3603+E3643</f>
        <v>0</v>
      </c>
      <c r="F3340">
        <f>F3343+F3367+F3405+F3428+F3444+F3456+F3470+F3481+F3494+F3505+F3557+F3603+F3643</f>
        <v>0</v>
      </c>
      <c r="G3340">
        <f>G3343+G3367+G3405+G3428+G3444+G3456+G3470+G3481+G3494+G3505+G3557+G3603+G3643</f>
        <v>0</v>
      </c>
      <c r="H3340">
        <f>H3343+H3367+H3405+H3428+H3444+H3456+H3470+H3481+H3494+H3505+H3557+H3603+H3643</f>
        <v>0</v>
      </c>
      <c r="I3340">
        <f>I3343+I3367+I3405+I3428+I3444+I3456+I3470+I3481+I3494+I3505+I3557+I3603+I3643</f>
        <v>0</v>
      </c>
      <c r="J3340">
        <f>J3343+J3367+J3405+J3428+J3444+J3456+J3470+J3481+J3494+J3505+J3557+J3603+J3643</f>
        <v>0</v>
      </c>
      <c r="K3340">
        <f>K3343+K3367+K3405+K3428+K3444+K3456+K3470+K3481+K3494+K3505+K3557+K3603+K3643</f>
        <v>0</v>
      </c>
      <c r="L3340">
        <f>L3343+L3367+L3405+L3428+L3444+L3456+L3470+L3481+L3494+L3505+L3557+L3603+L3643</f>
        <v>0</v>
      </c>
      <c r="M3340">
        <f>M3343+M3367+M3405+M3428+M3444+M3456+M3470+M3481+M3494+M3505+M3557+M3603+M3643</f>
        <v>0</v>
      </c>
      <c r="N3340">
        <f>N3343+N3367+N3405+N3428+N3444+N3456+N3470+N3481+N3494+N3505+N3557+N3603+N3643</f>
        <v>0</v>
      </c>
      <c r="O3340">
        <f>O3343+O3367+O3405+O3428+O3444+O3456+O3470+O3481+O3494+O3505+O3557+O3603+O3643</f>
        <v>0</v>
      </c>
      <c r="P3340">
        <f>P3343+P3367+P3405+P3428+P3444+P3456+P3470+P3481+P3494+P3505+P3557+P3603+P3643</f>
        <v>0</v>
      </c>
    </row>
    <row r="3341" spans="2:16" outlineLevel="2">
      <c r="B3341" t="s">
        <v>4</v>
      </c>
      <c r="D3341">
        <f>D3344+D3368+D3406+D3429+D3445+D3457+D3471+D3482+D3495+D3506+D3558+D3604+D3644</f>
        <v>0</v>
      </c>
      <c r="E3341">
        <f>E3344+E3368+E3406+E3429+E3445+E3457+E3471+E3482+E3495+E3506+E3558+E3604+E3644</f>
        <v>0</v>
      </c>
      <c r="F3341">
        <f>F3344+F3368+F3406+F3429+F3445+F3457+F3471+F3482+F3495+F3506+F3558+F3604+F3644</f>
        <v>0</v>
      </c>
      <c r="G3341">
        <f>G3344+G3368+G3406+G3429+G3445+G3457+G3471+G3482+G3495+G3506+G3558+G3604+G3644</f>
        <v>0</v>
      </c>
      <c r="H3341">
        <f>H3344+H3368+H3406+H3429+H3445+H3457+H3471+H3482+H3495+H3506+H3558+H3604+H3644</f>
        <v>0</v>
      </c>
      <c r="I3341">
        <f>I3344+I3368+I3406+I3429+I3445+I3457+I3471+I3482+I3495+I3506+I3558+I3604+I3644</f>
        <v>0</v>
      </c>
      <c r="J3341">
        <f>J3344+J3368+J3406+J3429+J3445+J3457+J3471+J3482+J3495+J3506+J3558+J3604+J3644</f>
        <v>0</v>
      </c>
      <c r="K3341">
        <f>K3344+K3368+K3406+K3429+K3445+K3457+K3471+K3482+K3495+K3506+K3558+K3604+K3644</f>
        <v>0</v>
      </c>
      <c r="L3341">
        <f>L3344+L3368+L3406+L3429+L3445+L3457+L3471+L3482+L3495+L3506+L3558+L3604+L3644</f>
        <v>0</v>
      </c>
      <c r="M3341">
        <f>M3344+M3368+M3406+M3429+M3445+M3457+M3471+M3482+M3495+M3506+M3558+M3604+M3644</f>
        <v>0</v>
      </c>
      <c r="N3341">
        <f>N3344+N3368+N3406+N3429+N3445+N3457+N3471+N3482+N3495+N3506+N3558+N3604+N3644</f>
        <v>0</v>
      </c>
      <c r="O3341">
        <f>O3344+O3368+O3406+O3429+O3445+O3457+O3471+O3482+O3495+O3506+O3558+O3604+O3644</f>
        <v>0</v>
      </c>
      <c r="P3341">
        <f>P3344+P3368+P3406+P3429+P3445+P3457+P3471+P3482+P3495+P3506+P3558+P3604+P3644</f>
        <v>0</v>
      </c>
    </row>
    <row r="3342" spans="2:16" s="3" customFormat="1">
      <c r="B3342" s="3" t="s">
        <v>195</v>
      </c>
      <c r="C3342" s="3" t="s">
        <v>8</v>
      </c>
      <c r="D3342" s="3">
        <f>IFERROR(AVERAGE(D3345,D3349), 0)</f>
        <v>0</v>
      </c>
      <c r="E3342" s="3">
        <f>IFERROR(AVERAGE(E3345,E3349), 0)</f>
        <v>0</v>
      </c>
      <c r="F3342" s="3">
        <f>IFERROR(AVERAGE(F3345,F3349), 0)</f>
        <v>0</v>
      </c>
      <c r="G3342" s="3">
        <f>IFERROR(AVERAGE(G3345,G3349), 0)</f>
        <v>0</v>
      </c>
      <c r="H3342" s="3">
        <f>IFERROR(AVERAGE(H3345,H3349), 0)</f>
        <v>0</v>
      </c>
      <c r="I3342" s="3">
        <f>IFERROR(AVERAGE(I3345,I3349), 0)</f>
        <v>0</v>
      </c>
      <c r="J3342" s="3">
        <f>IFERROR(AVERAGE(J3345,J3349), 0)</f>
        <v>0</v>
      </c>
      <c r="K3342" s="3">
        <f>IFERROR(AVERAGE(K3345,K3349), 0)</f>
        <v>0</v>
      </c>
      <c r="L3342" s="3">
        <f>IFERROR(AVERAGE(L3345,L3349), 0)</f>
        <v>0</v>
      </c>
      <c r="M3342" s="3">
        <f>IFERROR(AVERAGE(M3345,M3349), 0)</f>
        <v>0</v>
      </c>
      <c r="N3342" s="3">
        <f>IFERROR(AVERAGE(N3345,N3349), 0)</f>
        <v>0</v>
      </c>
      <c r="O3342" s="3">
        <f>IFERROR(AVERAGE(O3345,O3349), 0)</f>
        <v>0</v>
      </c>
      <c r="P3342" s="3">
        <f>IFERROR(AVERAGE(P3345,P3349), 0)</f>
        <v>0</v>
      </c>
    </row>
    <row r="3343" spans="2:16" outlineLevel="2">
      <c r="B3343" s="4" t="s">
        <v>9</v>
      </c>
      <c r="D3343">
        <f>E3346+E3350</f>
        <v>0</v>
      </c>
      <c r="E3343">
        <f>F3346+F3350</f>
        <v>0</v>
      </c>
      <c r="F3343">
        <f>G3346+G3350</f>
        <v>0</v>
      </c>
      <c r="G3343">
        <f>H3346+H3350</f>
        <v>0</v>
      </c>
      <c r="H3343">
        <f>I3346+I3350</f>
        <v>0</v>
      </c>
      <c r="I3343">
        <f>J3346+J3350</f>
        <v>0</v>
      </c>
      <c r="J3343">
        <f>K3346+K3350</f>
        <v>0</v>
      </c>
      <c r="K3343">
        <f>L3346+L3350</f>
        <v>0</v>
      </c>
      <c r="L3343">
        <f>M3346+M3350</f>
        <v>0</v>
      </c>
      <c r="M3343">
        <f>N3346+N3350</f>
        <v>0</v>
      </c>
      <c r="N3343">
        <f>O3346+O3350</f>
        <v>0</v>
      </c>
      <c r="O3343">
        <f>P3346+P3350</f>
        <v>0</v>
      </c>
      <c r="P3343">
        <f>Q3346+Q3350</f>
        <v>0</v>
      </c>
    </row>
    <row r="3344" spans="2:16" outlineLevel="2">
      <c r="B3344" s="4" t="s">
        <v>10</v>
      </c>
      <c r="D3344">
        <f>E3347+E3351</f>
        <v>0</v>
      </c>
      <c r="E3344">
        <f>F3347+F3351</f>
        <v>0</v>
      </c>
      <c r="F3344">
        <f>G3347+G3351</f>
        <v>0</v>
      </c>
      <c r="G3344">
        <f>H3347+H3351</f>
        <v>0</v>
      </c>
      <c r="H3344">
        <f>I3347+I3351</f>
        <v>0</v>
      </c>
      <c r="I3344">
        <f>J3347+J3351</f>
        <v>0</v>
      </c>
      <c r="J3344">
        <f>K3347+K3351</f>
        <v>0</v>
      </c>
      <c r="K3344">
        <f>L3347+L3351</f>
        <v>0</v>
      </c>
      <c r="L3344">
        <f>M3347+M3351</f>
        <v>0</v>
      </c>
      <c r="M3344">
        <f>N3347+N3351</f>
        <v>0</v>
      </c>
      <c r="N3344">
        <f>O3347+O3351</f>
        <v>0</v>
      </c>
      <c r="O3344">
        <f>P3347+P3351</f>
        <v>0</v>
      </c>
      <c r="P3344">
        <f>Q3347+Q3351</f>
        <v>0</v>
      </c>
    </row>
    <row r="3345" spans="2:16" s="5" customFormat="1" outlineLevel="1">
      <c r="C3345" s="5" t="s">
        <v>15</v>
      </c>
      <c r="D3345" s="1">
        <f>IFERROR(D3346/D3347, D3346)</f>
        <v>0</v>
      </c>
      <c r="E3345" s="1">
        <f>IFERROR(E3346/E3347, E3346)</f>
        <v>0</v>
      </c>
      <c r="F3345" s="1">
        <f>IFERROR(F3346/F3347, F3346)</f>
        <v>0</v>
      </c>
      <c r="G3345" s="1">
        <f>IFERROR(G3346/G3347, G3346)</f>
        <v>0</v>
      </c>
      <c r="H3345" s="1">
        <f>IFERROR(H3346/H3347, H3346)</f>
        <v>0</v>
      </c>
      <c r="I3345" s="1">
        <f>IFERROR(I3346/I3347, I3346)</f>
        <v>0</v>
      </c>
      <c r="J3345" s="1">
        <f>IFERROR(J3346/J3347, J3346)</f>
        <v>0</v>
      </c>
      <c r="K3345" s="1">
        <f>IFERROR(K3346/K3347, K3346)</f>
        <v>0</v>
      </c>
      <c r="L3345" s="1">
        <f>IFERROR(L3346/L3347, L3346)</f>
        <v>0</v>
      </c>
      <c r="M3345" s="1">
        <f>IFERROR(M3346/M3347, M3346)</f>
        <v>0</v>
      </c>
      <c r="N3345" s="1">
        <f>IFERROR(N3346/N3347, N3346)</f>
        <v>0</v>
      </c>
      <c r="O3345" s="1">
        <f>IFERROR(O3346/O3347, O3346)</f>
        <v>0</v>
      </c>
      <c r="P3345" s="1">
        <f>IFERROR(P3346/P3347, P3346)</f>
        <v>0</v>
      </c>
    </row>
    <row r="3346" spans="2:16" outlineLevel="2">
      <c r="C3346" t="s">
        <v>10</v>
      </c>
      <c r="D3346">
        <f>COUNTIF(D3348:D3348, "1")</f>
        <v>0</v>
      </c>
      <c r="E3346">
        <f>COUNTIF(E3348:E3348, "1")</f>
        <v>0</v>
      </c>
      <c r="F3346">
        <f>COUNTIF(F3348:F3348, "1")</f>
        <v>0</v>
      </c>
      <c r="G3346">
        <f>COUNTIF(G3348:G3348, "1")</f>
        <v>0</v>
      </c>
      <c r="H3346">
        <f>COUNTIF(H3348:H3348, "1")</f>
        <v>0</v>
      </c>
      <c r="I3346">
        <f>COUNTIF(I3348:I3348, "1")</f>
        <v>0</v>
      </c>
      <c r="J3346">
        <f>COUNTIF(J3348:J3348, "1")</f>
        <v>0</v>
      </c>
      <c r="K3346">
        <f>COUNTIF(K3348:K3348, "1")</f>
        <v>0</v>
      </c>
      <c r="L3346">
        <f>COUNTIF(L3348:L3348, "1")</f>
        <v>0</v>
      </c>
      <c r="M3346">
        <f>COUNTIF(M3348:M3348, "1")</f>
        <v>0</v>
      </c>
      <c r="N3346">
        <f>COUNTIF(N3348:N3348, "1")</f>
        <v>0</v>
      </c>
      <c r="O3346">
        <f>COUNTIF(O3348:O3348, "1")</f>
        <v>0</v>
      </c>
      <c r="P3346">
        <f>COUNTIF(P3348:P3348, "1")</f>
        <v>0</v>
      </c>
    </row>
    <row r="3347" spans="2:16" outlineLevel="2">
      <c r="C3347" t="s">
        <v>12</v>
      </c>
      <c r="D3347">
        <f>COUNTIF(D3348:D3348, "0")</f>
        <v>0</v>
      </c>
      <c r="E3347">
        <f>COUNTIF(E3348:E3348, "0")</f>
        <v>0</v>
      </c>
      <c r="F3347">
        <f>COUNTIF(F3348:F3348, "0")</f>
        <v>0</v>
      </c>
      <c r="G3347">
        <f>COUNTIF(G3348:G3348, "0")</f>
        <v>0</v>
      </c>
      <c r="H3347">
        <f>COUNTIF(H3348:H3348, "0")</f>
        <v>0</v>
      </c>
      <c r="I3347">
        <f>COUNTIF(I3348:I3348, "0")</f>
        <v>0</v>
      </c>
      <c r="J3347">
        <f>COUNTIF(J3348:J3348, "0")</f>
        <v>0</v>
      </c>
      <c r="K3347">
        <f>COUNTIF(K3348:K3348, "0")</f>
        <v>0</v>
      </c>
      <c r="L3347">
        <f>COUNTIF(L3348:L3348, "0")</f>
        <v>0</v>
      </c>
      <c r="M3347">
        <f>COUNTIF(M3348:M3348, "0")</f>
        <v>0</v>
      </c>
      <c r="N3347">
        <f>COUNTIF(N3348:N3348, "0")</f>
        <v>0</v>
      </c>
      <c r="O3347">
        <f>COUNTIF(O3348:O3348, "0")</f>
        <v>0</v>
      </c>
      <c r="P3347">
        <f>COUNTIF(P3348:P3348, "0")</f>
        <v>0</v>
      </c>
    </row>
    <row r="3348" spans="2:16" outlineLevel="2">
      <c r="B3348" t="s">
        <v>16</v>
      </c>
      <c r="C3348" t="s">
        <v>34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</row>
    <row r="3349" spans="2:16" s="5" customFormat="1" outlineLevel="1">
      <c r="C3349" s="5" t="s">
        <v>43</v>
      </c>
      <c r="D3349" s="1">
        <f>IFERROR(D3350/D3351, D3350)</f>
        <v>0</v>
      </c>
      <c r="E3349" s="1">
        <f>IFERROR(E3350/E3351, E3350)</f>
        <v>0</v>
      </c>
      <c r="F3349" s="1">
        <f>IFERROR(F3350/F3351, F3350)</f>
        <v>0</v>
      </c>
      <c r="G3349" s="1">
        <f>IFERROR(G3350/G3351, G3350)</f>
        <v>0</v>
      </c>
      <c r="H3349" s="1">
        <f>IFERROR(H3350/H3351, H3350)</f>
        <v>0</v>
      </c>
      <c r="I3349" s="1">
        <f>IFERROR(I3350/I3351, I3350)</f>
        <v>0</v>
      </c>
      <c r="J3349" s="1">
        <f>IFERROR(J3350/J3351, J3350)</f>
        <v>0</v>
      </c>
      <c r="K3349" s="1">
        <f>IFERROR(K3350/K3351, K3350)</f>
        <v>0</v>
      </c>
      <c r="L3349" s="1">
        <f>IFERROR(L3350/L3351, L3350)</f>
        <v>0</v>
      </c>
      <c r="M3349" s="1">
        <f>IFERROR(M3350/M3351, M3350)</f>
        <v>0</v>
      </c>
      <c r="N3349" s="1">
        <f>IFERROR(N3350/N3351, N3350)</f>
        <v>0</v>
      </c>
      <c r="O3349" s="1">
        <f>IFERROR(O3350/O3351, O3350)</f>
        <v>0</v>
      </c>
      <c r="P3349" s="1">
        <f>IFERROR(P3350/P3351, P3350)</f>
        <v>0</v>
      </c>
    </row>
    <row r="3350" spans="2:16" outlineLevel="2">
      <c r="C3350" t="s">
        <v>10</v>
      </c>
      <c r="D3350">
        <f>COUNTIF(D3352:D3365, "1")</f>
        <v>0</v>
      </c>
      <c r="E3350">
        <f>COUNTIF(E3352:E3365, "1")</f>
        <v>0</v>
      </c>
      <c r="F3350">
        <f>COUNTIF(F3352:F3365, "1")</f>
        <v>0</v>
      </c>
      <c r="G3350">
        <f>COUNTIF(G3352:G3365, "1")</f>
        <v>0</v>
      </c>
      <c r="H3350">
        <f>COUNTIF(H3352:H3365, "1")</f>
        <v>0</v>
      </c>
      <c r="I3350">
        <f>COUNTIF(I3352:I3365, "1")</f>
        <v>0</v>
      </c>
      <c r="J3350">
        <f>COUNTIF(J3352:J3365, "1")</f>
        <v>0</v>
      </c>
      <c r="K3350">
        <f>COUNTIF(K3352:K3365, "1")</f>
        <v>0</v>
      </c>
      <c r="L3350">
        <f>COUNTIF(L3352:L3365, "1")</f>
        <v>0</v>
      </c>
      <c r="M3350">
        <f>COUNTIF(M3352:M3365, "1")</f>
        <v>0</v>
      </c>
      <c r="N3350">
        <f>COUNTIF(N3352:N3365, "1")</f>
        <v>0</v>
      </c>
      <c r="O3350">
        <f>COUNTIF(O3352:O3365, "1")</f>
        <v>0</v>
      </c>
      <c r="P3350">
        <f>COUNTIF(P3352:P3365, "1")</f>
        <v>0</v>
      </c>
    </row>
    <row r="3351" spans="2:16" outlineLevel="2">
      <c r="C3351" t="s">
        <v>12</v>
      </c>
      <c r="D3351">
        <f>COUNTIF(D3352:D3365, "0")</f>
        <v>0</v>
      </c>
      <c r="E3351">
        <f>COUNTIF(E3352:E3365, "0")</f>
        <v>0</v>
      </c>
      <c r="F3351">
        <f>COUNTIF(F3352:F3365, "0")</f>
        <v>0</v>
      </c>
      <c r="G3351">
        <f>COUNTIF(G3352:G3365, "0")</f>
        <v>0</v>
      </c>
      <c r="H3351">
        <f>COUNTIF(H3352:H3365, "0")</f>
        <v>0</v>
      </c>
      <c r="I3351">
        <f>COUNTIF(I3352:I3365, "0")</f>
        <v>0</v>
      </c>
      <c r="J3351">
        <f>COUNTIF(J3352:J3365, "0")</f>
        <v>0</v>
      </c>
      <c r="K3351">
        <f>COUNTIF(K3352:K3365, "0")</f>
        <v>0</v>
      </c>
      <c r="L3351">
        <f>COUNTIF(L3352:L3365, "0")</f>
        <v>0</v>
      </c>
      <c r="M3351">
        <f>COUNTIF(M3352:M3365, "0")</f>
        <v>0</v>
      </c>
      <c r="N3351">
        <f>COUNTIF(N3352:N3365, "0")</f>
        <v>0</v>
      </c>
      <c r="O3351">
        <f>COUNTIF(O3352:O3365, "0")</f>
        <v>0</v>
      </c>
      <c r="P3351">
        <f>COUNTIF(P3352:P3365, "0")</f>
        <v>0</v>
      </c>
    </row>
    <row r="3352" spans="2:16" outlineLevel="2">
      <c r="B3352" t="s">
        <v>44</v>
      </c>
      <c r="C3352" t="s">
        <v>25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</row>
    <row r="3353" spans="2:16" outlineLevel="2">
      <c r="B3353" t="s">
        <v>44</v>
      </c>
      <c r="C3353" t="s">
        <v>26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2:16" outlineLevel="2">
      <c r="B3354" t="s">
        <v>44</v>
      </c>
      <c r="C3354" t="s">
        <v>27</v>
      </c>
      <c r="D3354">
        <v>1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2:16" outlineLevel="2">
      <c r="B3355" t="s">
        <v>44</v>
      </c>
      <c r="C3355" t="s">
        <v>30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</row>
    <row r="3356" spans="2:16" outlineLevel="2">
      <c r="B3356" t="s">
        <v>44</v>
      </c>
      <c r="C3356" t="s">
        <v>20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2:16" outlineLevel="2">
      <c r="B3357" t="s">
        <v>44</v>
      </c>
      <c r="C3357" t="s">
        <v>35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2:16" outlineLevel="2">
      <c r="B3358" t="s">
        <v>44</v>
      </c>
      <c r="C3358" t="s">
        <v>36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2:16" outlineLevel="2">
      <c r="B3359" t="s">
        <v>44</v>
      </c>
      <c r="C3359" t="s">
        <v>37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2:16" outlineLevel="2">
      <c r="B3360" t="s">
        <v>44</v>
      </c>
      <c r="C3360" t="s">
        <v>38</v>
      </c>
      <c r="D3360">
        <v>0</v>
      </c>
      <c r="E3360">
        <v>0</v>
      </c>
      <c r="F3360">
        <v>1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</row>
    <row r="3361" spans="2:16" outlineLevel="2">
      <c r="B3361" t="s">
        <v>44</v>
      </c>
      <c r="C3361" t="s">
        <v>42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2:16" outlineLevel="2">
      <c r="B3362" t="s">
        <v>44</v>
      </c>
      <c r="C3362" t="s">
        <v>50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2:16" outlineLevel="2">
      <c r="B3363" t="s">
        <v>44</v>
      </c>
      <c r="C3363" t="s">
        <v>50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2:16" outlineLevel="2">
      <c r="B3364" t="s">
        <v>44</v>
      </c>
      <c r="C3364" t="s">
        <v>51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2:16" outlineLevel="2">
      <c r="B3365" t="s">
        <v>44</v>
      </c>
      <c r="C3365" t="s">
        <v>54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2:16" s="3" customFormat="1">
      <c r="B3366" s="3" t="s">
        <v>196</v>
      </c>
      <c r="C3366" s="3" t="s">
        <v>8</v>
      </c>
      <c r="D3366" s="3">
        <f>IFERROR(AVERAGE(D3369), 0)</f>
        <v>0</v>
      </c>
      <c r="E3366" s="3">
        <f>IFERROR(AVERAGE(E3369), 0)</f>
        <v>0</v>
      </c>
      <c r="F3366" s="3">
        <f>IFERROR(AVERAGE(F3369), 0)</f>
        <v>0</v>
      </c>
      <c r="G3366" s="3">
        <f>IFERROR(AVERAGE(G3369), 0)</f>
        <v>0</v>
      </c>
      <c r="H3366" s="3">
        <f>IFERROR(AVERAGE(H3369), 0)</f>
        <v>0</v>
      </c>
      <c r="I3366" s="3">
        <f>IFERROR(AVERAGE(I3369), 0)</f>
        <v>0</v>
      </c>
      <c r="J3366" s="3">
        <f>IFERROR(AVERAGE(J3369), 0)</f>
        <v>0</v>
      </c>
      <c r="K3366" s="3">
        <f>IFERROR(AVERAGE(K3369), 0)</f>
        <v>0</v>
      </c>
      <c r="L3366" s="3">
        <f>IFERROR(AVERAGE(L3369), 0)</f>
        <v>0</v>
      </c>
      <c r="M3366" s="3">
        <f>IFERROR(AVERAGE(M3369), 0)</f>
        <v>0</v>
      </c>
      <c r="N3366" s="3">
        <f>IFERROR(AVERAGE(N3369), 0)</f>
        <v>0</v>
      </c>
      <c r="O3366" s="3">
        <f>IFERROR(AVERAGE(O3369), 0)</f>
        <v>0</v>
      </c>
      <c r="P3366" s="3">
        <f>IFERROR(AVERAGE(P3369), 0)</f>
        <v>0</v>
      </c>
    </row>
    <row r="3367" spans="2:16" outlineLevel="2">
      <c r="B3367" s="4" t="s">
        <v>9</v>
      </c>
      <c r="D3367">
        <f>E3370</f>
        <v>0</v>
      </c>
      <c r="E3367">
        <f>F3370</f>
        <v>0</v>
      </c>
      <c r="F3367">
        <f>G3370</f>
        <v>0</v>
      </c>
      <c r="G3367">
        <f>H3370</f>
        <v>0</v>
      </c>
      <c r="H3367">
        <f>I3370</f>
        <v>0</v>
      </c>
      <c r="I3367">
        <f>J3370</f>
        <v>0</v>
      </c>
      <c r="J3367">
        <f>K3370</f>
        <v>0</v>
      </c>
      <c r="K3367">
        <f>L3370</f>
        <v>0</v>
      </c>
      <c r="L3367">
        <f>M3370</f>
        <v>0</v>
      </c>
      <c r="M3367">
        <f>N3370</f>
        <v>0</v>
      </c>
      <c r="N3367">
        <f>O3370</f>
        <v>0</v>
      </c>
      <c r="O3367">
        <f>P3370</f>
        <v>0</v>
      </c>
      <c r="P3367">
        <f>Q3370</f>
        <v>0</v>
      </c>
    </row>
    <row r="3368" spans="2:16" outlineLevel="2">
      <c r="B3368" s="4" t="s">
        <v>10</v>
      </c>
      <c r="D3368">
        <f>E3371</f>
        <v>0</v>
      </c>
      <c r="E3368">
        <f>F3371</f>
        <v>0</v>
      </c>
      <c r="F3368">
        <f>G3371</f>
        <v>0</v>
      </c>
      <c r="G3368">
        <f>H3371</f>
        <v>0</v>
      </c>
      <c r="H3368">
        <f>I3371</f>
        <v>0</v>
      </c>
      <c r="I3368">
        <f>J3371</f>
        <v>0</v>
      </c>
      <c r="J3368">
        <f>K3371</f>
        <v>0</v>
      </c>
      <c r="K3368">
        <f>L3371</f>
        <v>0</v>
      </c>
      <c r="L3368">
        <f>M3371</f>
        <v>0</v>
      </c>
      <c r="M3368">
        <f>N3371</f>
        <v>0</v>
      </c>
      <c r="N3368">
        <f>O3371</f>
        <v>0</v>
      </c>
      <c r="O3368">
        <f>P3371</f>
        <v>0</v>
      </c>
      <c r="P3368">
        <f>Q3371</f>
        <v>0</v>
      </c>
    </row>
    <row r="3369" spans="2:16" s="5" customFormat="1" outlineLevel="1">
      <c r="C3369" s="5" t="s">
        <v>15</v>
      </c>
      <c r="D3369" s="1">
        <f>IFERROR(D3370/D3371, D3370)</f>
        <v>0</v>
      </c>
      <c r="E3369" s="1">
        <f>IFERROR(E3370/E3371, E3370)</f>
        <v>0</v>
      </c>
      <c r="F3369" s="1">
        <f>IFERROR(F3370/F3371, F3370)</f>
        <v>0</v>
      </c>
      <c r="G3369" s="1">
        <f>IFERROR(G3370/G3371, G3370)</f>
        <v>0</v>
      </c>
      <c r="H3369" s="1">
        <f>IFERROR(H3370/H3371, H3370)</f>
        <v>0</v>
      </c>
      <c r="I3369" s="1">
        <f>IFERROR(I3370/I3371, I3370)</f>
        <v>0</v>
      </c>
      <c r="J3369" s="1">
        <f>IFERROR(J3370/J3371, J3370)</f>
        <v>0</v>
      </c>
      <c r="K3369" s="1">
        <f>IFERROR(K3370/K3371, K3370)</f>
        <v>0</v>
      </c>
      <c r="L3369" s="1">
        <f>IFERROR(L3370/L3371, L3370)</f>
        <v>0</v>
      </c>
      <c r="M3369" s="1">
        <f>IFERROR(M3370/M3371, M3370)</f>
        <v>0</v>
      </c>
      <c r="N3369" s="1">
        <f>IFERROR(N3370/N3371, N3370)</f>
        <v>0</v>
      </c>
      <c r="O3369" s="1">
        <f>IFERROR(O3370/O3371, O3370)</f>
        <v>0</v>
      </c>
      <c r="P3369" s="1">
        <f>IFERROR(P3370/P3371, P3370)</f>
        <v>0</v>
      </c>
    </row>
    <row r="3370" spans="2:16" outlineLevel="2">
      <c r="C3370" t="s">
        <v>10</v>
      </c>
      <c r="D3370">
        <f>COUNTIF(D3372:D3403, "1")</f>
        <v>0</v>
      </c>
      <c r="E3370">
        <f>COUNTIF(E3372:E3403, "1")</f>
        <v>0</v>
      </c>
      <c r="F3370">
        <f>COUNTIF(F3372:F3403, "1")</f>
        <v>0</v>
      </c>
      <c r="G3370">
        <f>COUNTIF(G3372:G3403, "1")</f>
        <v>0</v>
      </c>
      <c r="H3370">
        <f>COUNTIF(H3372:H3403, "1")</f>
        <v>0</v>
      </c>
      <c r="I3370">
        <f>COUNTIF(I3372:I3403, "1")</f>
        <v>0</v>
      </c>
      <c r="J3370">
        <f>COUNTIF(J3372:J3403, "1")</f>
        <v>0</v>
      </c>
      <c r="K3370">
        <f>COUNTIF(K3372:K3403, "1")</f>
        <v>0</v>
      </c>
      <c r="L3370">
        <f>COUNTIF(L3372:L3403, "1")</f>
        <v>0</v>
      </c>
      <c r="M3370">
        <f>COUNTIF(M3372:M3403, "1")</f>
        <v>0</v>
      </c>
      <c r="N3370">
        <f>COUNTIF(N3372:N3403, "1")</f>
        <v>0</v>
      </c>
      <c r="O3370">
        <f>COUNTIF(O3372:O3403, "1")</f>
        <v>0</v>
      </c>
      <c r="P3370">
        <f>COUNTIF(P3372:P3403, "1")</f>
        <v>0</v>
      </c>
    </row>
    <row r="3371" spans="2:16" outlineLevel="2">
      <c r="C3371" t="s">
        <v>12</v>
      </c>
      <c r="D3371">
        <f>COUNTIF(D3372:D3403, "0")</f>
        <v>0</v>
      </c>
      <c r="E3371">
        <f>COUNTIF(E3372:E3403, "0")</f>
        <v>0</v>
      </c>
      <c r="F3371">
        <f>COUNTIF(F3372:F3403, "0")</f>
        <v>0</v>
      </c>
      <c r="G3371">
        <f>COUNTIF(G3372:G3403, "0")</f>
        <v>0</v>
      </c>
      <c r="H3371">
        <f>COUNTIF(H3372:H3403, "0")</f>
        <v>0</v>
      </c>
      <c r="I3371">
        <f>COUNTIF(I3372:I3403, "0")</f>
        <v>0</v>
      </c>
      <c r="J3371">
        <f>COUNTIF(J3372:J3403, "0")</f>
        <v>0</v>
      </c>
      <c r="K3371">
        <f>COUNTIF(K3372:K3403, "0")</f>
        <v>0</v>
      </c>
      <c r="L3371">
        <f>COUNTIF(L3372:L3403, "0")</f>
        <v>0</v>
      </c>
      <c r="M3371">
        <f>COUNTIF(M3372:M3403, "0")</f>
        <v>0</v>
      </c>
      <c r="N3371">
        <f>COUNTIF(N3372:N3403, "0")</f>
        <v>0</v>
      </c>
      <c r="O3371">
        <f>COUNTIF(O3372:O3403, "0")</f>
        <v>0</v>
      </c>
      <c r="P3371">
        <f>COUNTIF(P3372:P3403, "0")</f>
        <v>0</v>
      </c>
    </row>
    <row r="3372" spans="2:16" outlineLevel="2">
      <c r="B3372" t="s">
        <v>16</v>
      </c>
      <c r="C3372" t="s">
        <v>25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2:16" outlineLevel="2">
      <c r="B3373" t="s">
        <v>16</v>
      </c>
      <c r="C3373" t="s">
        <v>25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2:16" outlineLevel="2">
      <c r="B3374" t="s">
        <v>16</v>
      </c>
      <c r="C3374" t="s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2:16" outlineLevel="2">
      <c r="B3375" t="s">
        <v>16</v>
      </c>
      <c r="C3375" t="s">
        <v>27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2:16" outlineLevel="2">
      <c r="B3376" t="s">
        <v>16</v>
      </c>
      <c r="C3376" t="s">
        <v>28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</row>
    <row r="3377" spans="2:16" outlineLevel="2">
      <c r="B3377" t="s">
        <v>16</v>
      </c>
      <c r="C3377" t="s">
        <v>28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</row>
    <row r="3378" spans="2:16" outlineLevel="2">
      <c r="B3378" t="s">
        <v>16</v>
      </c>
      <c r="C3378" t="s">
        <v>48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2:16" outlineLevel="2">
      <c r="B3379" t="s">
        <v>16</v>
      </c>
      <c r="C3379" t="s">
        <v>29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2:16" outlineLevel="2">
      <c r="B3380" t="s">
        <v>16</v>
      </c>
      <c r="C3380" t="s">
        <v>29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2:16" outlineLevel="2">
      <c r="B3381" t="s">
        <v>16</v>
      </c>
      <c r="C3381" t="s">
        <v>30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2:16" outlineLevel="2">
      <c r="B3382" t="s">
        <v>16</v>
      </c>
      <c r="C3382" t="s">
        <v>30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2:16" outlineLevel="2">
      <c r="B3383" t="s">
        <v>16</v>
      </c>
      <c r="C3383" t="s">
        <v>31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</row>
    <row r="3384" spans="2:16" outlineLevel="2">
      <c r="B3384" t="s">
        <v>16</v>
      </c>
      <c r="C3384" t="s">
        <v>31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</row>
    <row r="3385" spans="2:16" outlineLevel="2">
      <c r="B3385" t="s">
        <v>16</v>
      </c>
      <c r="C3385" t="s">
        <v>32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2:16" outlineLevel="2">
      <c r="B3386" t="s">
        <v>16</v>
      </c>
      <c r="C3386" t="s">
        <v>32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2:16" outlineLevel="2">
      <c r="B3387" t="s">
        <v>16</v>
      </c>
      <c r="C3387" t="s">
        <v>33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2:16" outlineLevel="2">
      <c r="B3388" t="s">
        <v>16</v>
      </c>
      <c r="C3388" t="s">
        <v>33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2:16" outlineLevel="2">
      <c r="B3389" t="s">
        <v>16</v>
      </c>
      <c r="C3389" t="s">
        <v>34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2:16" outlineLevel="2">
      <c r="B3390" t="s">
        <v>16</v>
      </c>
      <c r="C3390" t="s">
        <v>34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2:16" outlineLevel="2">
      <c r="B3391" t="s">
        <v>16</v>
      </c>
      <c r="C3391" t="s">
        <v>36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2:16" outlineLevel="2">
      <c r="B3392" t="s">
        <v>16</v>
      </c>
      <c r="C3392" t="s">
        <v>36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2:16" outlineLevel="2">
      <c r="B3393" t="s">
        <v>16</v>
      </c>
      <c r="C3393" t="s">
        <v>37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</row>
    <row r="3394" spans="2:16" outlineLevel="2">
      <c r="B3394" t="s">
        <v>16</v>
      </c>
      <c r="C3394" t="s">
        <v>37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</row>
    <row r="3395" spans="2:16" outlineLevel="2">
      <c r="B3395" t="s">
        <v>16</v>
      </c>
      <c r="C3395" t="s">
        <v>38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2:16" outlineLevel="2">
      <c r="B3396" t="s">
        <v>16</v>
      </c>
      <c r="C3396" t="s">
        <v>39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2:16" outlineLevel="2">
      <c r="B3397" t="s">
        <v>16</v>
      </c>
      <c r="C3397" t="s">
        <v>39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2:16" outlineLevel="2">
      <c r="B3398" t="s">
        <v>16</v>
      </c>
      <c r="C3398" t="s">
        <v>40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</row>
    <row r="3399" spans="2:16" outlineLevel="2">
      <c r="B3399" t="s">
        <v>16</v>
      </c>
      <c r="C3399" t="s">
        <v>40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</row>
    <row r="3400" spans="2:16" outlineLevel="2">
      <c r="B3400" t="s">
        <v>16</v>
      </c>
      <c r="C3400" t="s">
        <v>41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2:16" outlineLevel="2">
      <c r="B3401" t="s">
        <v>16</v>
      </c>
      <c r="C3401" t="s">
        <v>41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2:16" outlineLevel="2">
      <c r="B3402" t="s">
        <v>16</v>
      </c>
      <c r="C3402" t="s">
        <v>42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2:16" outlineLevel="2">
      <c r="B3403" t="s">
        <v>16</v>
      </c>
      <c r="C3403" t="s">
        <v>42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2:16" s="3" customFormat="1">
      <c r="B3404" s="3" t="s">
        <v>197</v>
      </c>
      <c r="C3404" s="3" t="s">
        <v>8</v>
      </c>
      <c r="D3404" s="3">
        <f>IFERROR(AVERAGE(D3407), 0)</f>
        <v>0</v>
      </c>
      <c r="E3404" s="3">
        <f>IFERROR(AVERAGE(E3407), 0)</f>
        <v>0</v>
      </c>
      <c r="F3404" s="3">
        <f>IFERROR(AVERAGE(F3407), 0)</f>
        <v>0</v>
      </c>
      <c r="G3404" s="3">
        <f>IFERROR(AVERAGE(G3407), 0)</f>
        <v>0</v>
      </c>
      <c r="H3404" s="3">
        <f>IFERROR(AVERAGE(H3407), 0)</f>
        <v>0</v>
      </c>
      <c r="I3404" s="3">
        <f>IFERROR(AVERAGE(I3407), 0)</f>
        <v>0</v>
      </c>
      <c r="J3404" s="3">
        <f>IFERROR(AVERAGE(J3407), 0)</f>
        <v>0</v>
      </c>
      <c r="K3404" s="3">
        <f>IFERROR(AVERAGE(K3407), 0)</f>
        <v>0</v>
      </c>
      <c r="L3404" s="3">
        <f>IFERROR(AVERAGE(L3407), 0)</f>
        <v>0</v>
      </c>
      <c r="M3404" s="3">
        <f>IFERROR(AVERAGE(M3407), 0)</f>
        <v>0</v>
      </c>
      <c r="N3404" s="3">
        <f>IFERROR(AVERAGE(N3407), 0)</f>
        <v>0</v>
      </c>
      <c r="O3404" s="3">
        <f>IFERROR(AVERAGE(O3407), 0)</f>
        <v>0</v>
      </c>
      <c r="P3404" s="3">
        <f>IFERROR(AVERAGE(P3407), 0)</f>
        <v>0</v>
      </c>
    </row>
    <row r="3405" spans="2:16" outlineLevel="2">
      <c r="B3405" s="4" t="s">
        <v>9</v>
      </c>
      <c r="D3405">
        <f>E3408</f>
        <v>0</v>
      </c>
      <c r="E3405">
        <f>F3408</f>
        <v>0</v>
      </c>
      <c r="F3405">
        <f>G3408</f>
        <v>0</v>
      </c>
      <c r="G3405">
        <f>H3408</f>
        <v>0</v>
      </c>
      <c r="H3405">
        <f>I3408</f>
        <v>0</v>
      </c>
      <c r="I3405">
        <f>J3408</f>
        <v>0</v>
      </c>
      <c r="J3405">
        <f>K3408</f>
        <v>0</v>
      </c>
      <c r="K3405">
        <f>L3408</f>
        <v>0</v>
      </c>
      <c r="L3405">
        <f>M3408</f>
        <v>0</v>
      </c>
      <c r="M3405">
        <f>N3408</f>
        <v>0</v>
      </c>
      <c r="N3405">
        <f>O3408</f>
        <v>0</v>
      </c>
      <c r="O3405">
        <f>P3408</f>
        <v>0</v>
      </c>
      <c r="P3405">
        <f>Q3408</f>
        <v>0</v>
      </c>
    </row>
    <row r="3406" spans="2:16" outlineLevel="2">
      <c r="B3406" s="4" t="s">
        <v>10</v>
      </c>
      <c r="D3406">
        <f>E3409</f>
        <v>0</v>
      </c>
      <c r="E3406">
        <f>F3409</f>
        <v>0</v>
      </c>
      <c r="F3406">
        <f>G3409</f>
        <v>0</v>
      </c>
      <c r="G3406">
        <f>H3409</f>
        <v>0</v>
      </c>
      <c r="H3406">
        <f>I3409</f>
        <v>0</v>
      </c>
      <c r="I3406">
        <f>J3409</f>
        <v>0</v>
      </c>
      <c r="J3406">
        <f>K3409</f>
        <v>0</v>
      </c>
      <c r="K3406">
        <f>L3409</f>
        <v>0</v>
      </c>
      <c r="L3406">
        <f>M3409</f>
        <v>0</v>
      </c>
      <c r="M3406">
        <f>N3409</f>
        <v>0</v>
      </c>
      <c r="N3406">
        <f>O3409</f>
        <v>0</v>
      </c>
      <c r="O3406">
        <f>P3409</f>
        <v>0</v>
      </c>
      <c r="P3406">
        <f>Q3409</f>
        <v>0</v>
      </c>
    </row>
    <row r="3407" spans="2:16" s="5" customFormat="1" outlineLevel="1">
      <c r="C3407" s="5" t="s">
        <v>15</v>
      </c>
      <c r="D3407" s="1">
        <f>IFERROR(D3408/D3409, D3408)</f>
        <v>0</v>
      </c>
      <c r="E3407" s="1">
        <f>IFERROR(E3408/E3409, E3408)</f>
        <v>0</v>
      </c>
      <c r="F3407" s="1">
        <f>IFERROR(F3408/F3409, F3408)</f>
        <v>0</v>
      </c>
      <c r="G3407" s="1">
        <f>IFERROR(G3408/G3409, G3408)</f>
        <v>0</v>
      </c>
      <c r="H3407" s="1">
        <f>IFERROR(H3408/H3409, H3408)</f>
        <v>0</v>
      </c>
      <c r="I3407" s="1">
        <f>IFERROR(I3408/I3409, I3408)</f>
        <v>0</v>
      </c>
      <c r="J3407" s="1">
        <f>IFERROR(J3408/J3409, J3408)</f>
        <v>0</v>
      </c>
      <c r="K3407" s="1">
        <f>IFERROR(K3408/K3409, K3408)</f>
        <v>0</v>
      </c>
      <c r="L3407" s="1">
        <f>IFERROR(L3408/L3409, L3408)</f>
        <v>0</v>
      </c>
      <c r="M3407" s="1">
        <f>IFERROR(M3408/M3409, M3408)</f>
        <v>0</v>
      </c>
      <c r="N3407" s="1">
        <f>IFERROR(N3408/N3409, N3408)</f>
        <v>0</v>
      </c>
      <c r="O3407" s="1">
        <f>IFERROR(O3408/O3409, O3408)</f>
        <v>0</v>
      </c>
      <c r="P3407" s="1">
        <f>IFERROR(P3408/P3409, P3408)</f>
        <v>0</v>
      </c>
    </row>
    <row r="3408" spans="2:16" outlineLevel="2">
      <c r="C3408" t="s">
        <v>10</v>
      </c>
      <c r="D3408">
        <f>COUNTIF(D3410:D3426, "1")</f>
        <v>0</v>
      </c>
      <c r="E3408">
        <f>COUNTIF(E3410:E3426, "1")</f>
        <v>0</v>
      </c>
      <c r="F3408">
        <f>COUNTIF(F3410:F3426, "1")</f>
        <v>0</v>
      </c>
      <c r="G3408">
        <f>COUNTIF(G3410:G3426, "1")</f>
        <v>0</v>
      </c>
      <c r="H3408">
        <f>COUNTIF(H3410:H3426, "1")</f>
        <v>0</v>
      </c>
      <c r="I3408">
        <f>COUNTIF(I3410:I3426, "1")</f>
        <v>0</v>
      </c>
      <c r="J3408">
        <f>COUNTIF(J3410:J3426, "1")</f>
        <v>0</v>
      </c>
      <c r="K3408">
        <f>COUNTIF(K3410:K3426, "1")</f>
        <v>0</v>
      </c>
      <c r="L3408">
        <f>COUNTIF(L3410:L3426, "1")</f>
        <v>0</v>
      </c>
      <c r="M3408">
        <f>COUNTIF(M3410:M3426, "1")</f>
        <v>0</v>
      </c>
      <c r="N3408">
        <f>COUNTIF(N3410:N3426, "1")</f>
        <v>0</v>
      </c>
      <c r="O3408">
        <f>COUNTIF(O3410:O3426, "1")</f>
        <v>0</v>
      </c>
      <c r="P3408">
        <f>COUNTIF(P3410:P3426, "1")</f>
        <v>0</v>
      </c>
    </row>
    <row r="3409" spans="2:16" outlineLevel="2">
      <c r="C3409" t="s">
        <v>12</v>
      </c>
      <c r="D3409">
        <f>COUNTIF(D3410:D3426, "0")</f>
        <v>0</v>
      </c>
      <c r="E3409">
        <f>COUNTIF(E3410:E3426, "0")</f>
        <v>0</v>
      </c>
      <c r="F3409">
        <f>COUNTIF(F3410:F3426, "0")</f>
        <v>0</v>
      </c>
      <c r="G3409">
        <f>COUNTIF(G3410:G3426, "0")</f>
        <v>0</v>
      </c>
      <c r="H3409">
        <f>COUNTIF(H3410:H3426, "0")</f>
        <v>0</v>
      </c>
      <c r="I3409">
        <f>COUNTIF(I3410:I3426, "0")</f>
        <v>0</v>
      </c>
      <c r="J3409">
        <f>COUNTIF(J3410:J3426, "0")</f>
        <v>0</v>
      </c>
      <c r="K3409">
        <f>COUNTIF(K3410:K3426, "0")</f>
        <v>0</v>
      </c>
      <c r="L3409">
        <f>COUNTIF(L3410:L3426, "0")</f>
        <v>0</v>
      </c>
      <c r="M3409">
        <f>COUNTIF(M3410:M3426, "0")</f>
        <v>0</v>
      </c>
      <c r="N3409">
        <f>COUNTIF(N3410:N3426, "0")</f>
        <v>0</v>
      </c>
      <c r="O3409">
        <f>COUNTIF(O3410:O3426, "0")</f>
        <v>0</v>
      </c>
      <c r="P3409">
        <f>COUNTIF(P3410:P3426, "0")</f>
        <v>0</v>
      </c>
    </row>
    <row r="3410" spans="2:16" outlineLevel="2">
      <c r="B3410" t="s">
        <v>16</v>
      </c>
      <c r="C3410" t="s">
        <v>25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2:16" outlineLevel="2">
      <c r="B3411" t="s">
        <v>16</v>
      </c>
      <c r="C3411" t="s">
        <v>26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2:16" outlineLevel="2">
      <c r="B3412" t="s">
        <v>16</v>
      </c>
      <c r="C3412" t="s">
        <v>27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</row>
    <row r="3413" spans="2:16" outlineLevel="2">
      <c r="B3413" t="s">
        <v>16</v>
      </c>
      <c r="C3413" t="s">
        <v>28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</row>
    <row r="3414" spans="2:16" outlineLevel="2">
      <c r="B3414" t="s">
        <v>16</v>
      </c>
      <c r="C3414" t="s">
        <v>30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2:16" outlineLevel="2">
      <c r="B3415" t="s">
        <v>16</v>
      </c>
      <c r="C3415" t="s">
        <v>31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</row>
    <row r="3416" spans="2:16" outlineLevel="2">
      <c r="B3416" t="s">
        <v>16</v>
      </c>
      <c r="C3416" t="s">
        <v>20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</row>
    <row r="3417" spans="2:16" outlineLevel="2">
      <c r="B3417" t="s">
        <v>16</v>
      </c>
      <c r="C3417" t="s">
        <v>32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2:16" outlineLevel="2">
      <c r="B3418" t="s">
        <v>16</v>
      </c>
      <c r="C3418" t="s">
        <v>34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2:16" outlineLevel="2">
      <c r="B3419" t="s">
        <v>16</v>
      </c>
      <c r="C3419" t="s">
        <v>35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2:16" outlineLevel="2">
      <c r="B3420" t="s">
        <v>16</v>
      </c>
      <c r="C3420" t="s">
        <v>37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</row>
    <row r="3421" spans="2:16" outlineLevel="2">
      <c r="B3421" t="s">
        <v>16</v>
      </c>
      <c r="C3421" t="s">
        <v>38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2:16" outlineLevel="2">
      <c r="B3422" t="s">
        <v>16</v>
      </c>
      <c r="C3422" t="s">
        <v>39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2:16" outlineLevel="2">
      <c r="B3423" t="s">
        <v>16</v>
      </c>
      <c r="C3423" t="s">
        <v>40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2:16" outlineLevel="2">
      <c r="B3424" t="s">
        <v>16</v>
      </c>
      <c r="C3424" t="s">
        <v>23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</row>
    <row r="3425" spans="2:16" outlineLevel="2">
      <c r="B3425" t="s">
        <v>16</v>
      </c>
      <c r="C3425" t="s">
        <v>42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2:16" outlineLevel="2">
      <c r="B3426" t="s">
        <v>16</v>
      </c>
      <c r="C3426" t="s">
        <v>50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2:16" s="3" customFormat="1">
      <c r="B3427" s="3" t="s">
        <v>198</v>
      </c>
      <c r="C3427" s="3" t="s">
        <v>8</v>
      </c>
      <c r="D3427" s="3">
        <f>IFERROR(AVERAGE(D3430), 0)</f>
        <v>0</v>
      </c>
      <c r="E3427" s="3">
        <f>IFERROR(AVERAGE(E3430), 0)</f>
        <v>0</v>
      </c>
      <c r="F3427" s="3">
        <f>IFERROR(AVERAGE(F3430), 0)</f>
        <v>0</v>
      </c>
      <c r="G3427" s="3">
        <f>IFERROR(AVERAGE(G3430), 0)</f>
        <v>0</v>
      </c>
      <c r="H3427" s="3">
        <f>IFERROR(AVERAGE(H3430), 0)</f>
        <v>0</v>
      </c>
      <c r="I3427" s="3">
        <f>IFERROR(AVERAGE(I3430), 0)</f>
        <v>0</v>
      </c>
      <c r="J3427" s="3">
        <f>IFERROR(AVERAGE(J3430), 0)</f>
        <v>0</v>
      </c>
      <c r="K3427" s="3">
        <f>IFERROR(AVERAGE(K3430), 0)</f>
        <v>0</v>
      </c>
      <c r="L3427" s="3">
        <f>IFERROR(AVERAGE(L3430), 0)</f>
        <v>0</v>
      </c>
      <c r="M3427" s="3">
        <f>IFERROR(AVERAGE(M3430), 0)</f>
        <v>0</v>
      </c>
      <c r="N3427" s="3">
        <f>IFERROR(AVERAGE(N3430), 0)</f>
        <v>0</v>
      </c>
      <c r="O3427" s="3">
        <f>IFERROR(AVERAGE(O3430), 0)</f>
        <v>0</v>
      </c>
      <c r="P3427" s="3">
        <f>IFERROR(AVERAGE(P3430), 0)</f>
        <v>0</v>
      </c>
    </row>
    <row r="3428" spans="2:16" outlineLevel="2">
      <c r="B3428" s="4" t="s">
        <v>9</v>
      </c>
      <c r="D3428">
        <f>E3431</f>
        <v>0</v>
      </c>
      <c r="E3428">
        <f>F3431</f>
        <v>0</v>
      </c>
      <c r="F3428">
        <f>G3431</f>
        <v>0</v>
      </c>
      <c r="G3428">
        <f>H3431</f>
        <v>0</v>
      </c>
      <c r="H3428">
        <f>I3431</f>
        <v>0</v>
      </c>
      <c r="I3428">
        <f>J3431</f>
        <v>0</v>
      </c>
      <c r="J3428">
        <f>K3431</f>
        <v>0</v>
      </c>
      <c r="K3428">
        <f>L3431</f>
        <v>0</v>
      </c>
      <c r="L3428">
        <f>M3431</f>
        <v>0</v>
      </c>
      <c r="M3428">
        <f>N3431</f>
        <v>0</v>
      </c>
      <c r="N3428">
        <f>O3431</f>
        <v>0</v>
      </c>
      <c r="O3428">
        <f>P3431</f>
        <v>0</v>
      </c>
      <c r="P3428">
        <f>Q3431</f>
        <v>0</v>
      </c>
    </row>
    <row r="3429" spans="2:16" outlineLevel="2">
      <c r="B3429" s="4" t="s">
        <v>10</v>
      </c>
      <c r="D3429">
        <f>E3432</f>
        <v>0</v>
      </c>
      <c r="E3429">
        <f>F3432</f>
        <v>0</v>
      </c>
      <c r="F3429">
        <f>G3432</f>
        <v>0</v>
      </c>
      <c r="G3429">
        <f>H3432</f>
        <v>0</v>
      </c>
      <c r="H3429">
        <f>I3432</f>
        <v>0</v>
      </c>
      <c r="I3429">
        <f>J3432</f>
        <v>0</v>
      </c>
      <c r="J3429">
        <f>K3432</f>
        <v>0</v>
      </c>
      <c r="K3429">
        <f>L3432</f>
        <v>0</v>
      </c>
      <c r="L3429">
        <f>M3432</f>
        <v>0</v>
      </c>
      <c r="M3429">
        <f>N3432</f>
        <v>0</v>
      </c>
      <c r="N3429">
        <f>O3432</f>
        <v>0</v>
      </c>
      <c r="O3429">
        <f>P3432</f>
        <v>0</v>
      </c>
      <c r="P3429">
        <f>Q3432</f>
        <v>0</v>
      </c>
    </row>
    <row r="3430" spans="2:16" s="5" customFormat="1" outlineLevel="1">
      <c r="C3430" s="5" t="s">
        <v>15</v>
      </c>
      <c r="D3430" s="1">
        <f>IFERROR(D3431/D3432, D3431)</f>
        <v>0</v>
      </c>
      <c r="E3430" s="1">
        <f>IFERROR(E3431/E3432, E3431)</f>
        <v>0</v>
      </c>
      <c r="F3430" s="1">
        <f>IFERROR(F3431/F3432, F3431)</f>
        <v>0</v>
      </c>
      <c r="G3430" s="1">
        <f>IFERROR(G3431/G3432, G3431)</f>
        <v>0</v>
      </c>
      <c r="H3430" s="1">
        <f>IFERROR(H3431/H3432, H3431)</f>
        <v>0</v>
      </c>
      <c r="I3430" s="1">
        <f>IFERROR(I3431/I3432, I3431)</f>
        <v>0</v>
      </c>
      <c r="J3430" s="1">
        <f>IFERROR(J3431/J3432, J3431)</f>
        <v>0</v>
      </c>
      <c r="K3430" s="1">
        <f>IFERROR(K3431/K3432, K3431)</f>
        <v>0</v>
      </c>
      <c r="L3430" s="1">
        <f>IFERROR(L3431/L3432, L3431)</f>
        <v>0</v>
      </c>
      <c r="M3430" s="1">
        <f>IFERROR(M3431/M3432, M3431)</f>
        <v>0</v>
      </c>
      <c r="N3430" s="1">
        <f>IFERROR(N3431/N3432, N3431)</f>
        <v>0</v>
      </c>
      <c r="O3430" s="1">
        <f>IFERROR(O3431/O3432, O3431)</f>
        <v>0</v>
      </c>
      <c r="P3430" s="1">
        <f>IFERROR(P3431/P3432, P3431)</f>
        <v>0</v>
      </c>
    </row>
    <row r="3431" spans="2:16" outlineLevel="2">
      <c r="C3431" t="s">
        <v>10</v>
      </c>
      <c r="D3431">
        <f>COUNTIF(D3433:D3442, "1")</f>
        <v>0</v>
      </c>
      <c r="E3431">
        <f>COUNTIF(E3433:E3442, "1")</f>
        <v>0</v>
      </c>
      <c r="F3431">
        <f>COUNTIF(F3433:F3442, "1")</f>
        <v>0</v>
      </c>
      <c r="G3431">
        <f>COUNTIF(G3433:G3442, "1")</f>
        <v>0</v>
      </c>
      <c r="H3431">
        <f>COUNTIF(H3433:H3442, "1")</f>
        <v>0</v>
      </c>
      <c r="I3431">
        <f>COUNTIF(I3433:I3442, "1")</f>
        <v>0</v>
      </c>
      <c r="J3431">
        <f>COUNTIF(J3433:J3442, "1")</f>
        <v>0</v>
      </c>
      <c r="K3431">
        <f>COUNTIF(K3433:K3442, "1")</f>
        <v>0</v>
      </c>
      <c r="L3431">
        <f>COUNTIF(L3433:L3442, "1")</f>
        <v>0</v>
      </c>
      <c r="M3431">
        <f>COUNTIF(M3433:M3442, "1")</f>
        <v>0</v>
      </c>
      <c r="N3431">
        <f>COUNTIF(N3433:N3442, "1")</f>
        <v>0</v>
      </c>
      <c r="O3431">
        <f>COUNTIF(O3433:O3442, "1")</f>
        <v>0</v>
      </c>
      <c r="P3431">
        <f>COUNTIF(P3433:P3442, "1")</f>
        <v>0</v>
      </c>
    </row>
    <row r="3432" spans="2:16" outlineLevel="2">
      <c r="C3432" t="s">
        <v>12</v>
      </c>
      <c r="D3432">
        <f>COUNTIF(D3433:D3442, "0")</f>
        <v>0</v>
      </c>
      <c r="E3432">
        <f>COUNTIF(E3433:E3442, "0")</f>
        <v>0</v>
      </c>
      <c r="F3432">
        <f>COUNTIF(F3433:F3442, "0")</f>
        <v>0</v>
      </c>
      <c r="G3432">
        <f>COUNTIF(G3433:G3442, "0")</f>
        <v>0</v>
      </c>
      <c r="H3432">
        <f>COUNTIF(H3433:H3442, "0")</f>
        <v>0</v>
      </c>
      <c r="I3432">
        <f>COUNTIF(I3433:I3442, "0")</f>
        <v>0</v>
      </c>
      <c r="J3432">
        <f>COUNTIF(J3433:J3442, "0")</f>
        <v>0</v>
      </c>
      <c r="K3432">
        <f>COUNTIF(K3433:K3442, "0")</f>
        <v>0</v>
      </c>
      <c r="L3432">
        <f>COUNTIF(L3433:L3442, "0")</f>
        <v>0</v>
      </c>
      <c r="M3432">
        <f>COUNTIF(M3433:M3442, "0")</f>
        <v>0</v>
      </c>
      <c r="N3432">
        <f>COUNTIF(N3433:N3442, "0")</f>
        <v>0</v>
      </c>
      <c r="O3432">
        <f>COUNTIF(O3433:O3442, "0")</f>
        <v>0</v>
      </c>
      <c r="P3432">
        <f>COUNTIF(P3433:P3442, "0")</f>
        <v>0</v>
      </c>
    </row>
    <row r="3433" spans="2:16" outlineLevel="2">
      <c r="B3433" t="s">
        <v>16</v>
      </c>
      <c r="C3433" t="s">
        <v>48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2:16" outlineLevel="2">
      <c r="B3434" t="s">
        <v>16</v>
      </c>
      <c r="C3434" t="s">
        <v>33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</row>
    <row r="3435" spans="2:16" outlineLevel="2">
      <c r="B3435" t="s">
        <v>16</v>
      </c>
      <c r="C3435" t="s">
        <v>28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2:16" outlineLevel="2">
      <c r="B3436" t="s">
        <v>16</v>
      </c>
      <c r="C3436" t="s">
        <v>30</v>
      </c>
      <c r="D3436">
        <v>1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</row>
    <row r="3437" spans="2:16" outlineLevel="2">
      <c r="B3437" t="s">
        <v>16</v>
      </c>
      <c r="C3437" t="s">
        <v>20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2:16" outlineLevel="2">
      <c r="B3438" t="s">
        <v>16</v>
      </c>
      <c r="C3438" t="s">
        <v>32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2:16" outlineLevel="2">
      <c r="B3439" t="s">
        <v>16</v>
      </c>
      <c r="C3439" t="s">
        <v>29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2:16" outlineLevel="2">
      <c r="B3440" t="s">
        <v>16</v>
      </c>
      <c r="C3440" t="s">
        <v>31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</row>
    <row r="3441" spans="2:16" outlineLevel="2">
      <c r="B3441" t="s">
        <v>16</v>
      </c>
      <c r="C3441" t="s">
        <v>27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</row>
    <row r="3442" spans="2:16" outlineLevel="2">
      <c r="B3442" t="s">
        <v>16</v>
      </c>
      <c r="C3442" t="s">
        <v>25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2:16" s="3" customFormat="1">
      <c r="B3443" s="3" t="s">
        <v>199</v>
      </c>
      <c r="C3443" s="3" t="s">
        <v>8</v>
      </c>
      <c r="D3443" s="3">
        <f>IFERROR(AVERAGE(D3446), 0)</f>
        <v>0</v>
      </c>
      <c r="E3443" s="3">
        <f>IFERROR(AVERAGE(E3446), 0)</f>
        <v>0</v>
      </c>
      <c r="F3443" s="3">
        <f>IFERROR(AVERAGE(F3446), 0)</f>
        <v>0</v>
      </c>
      <c r="G3443" s="3">
        <f>IFERROR(AVERAGE(G3446), 0)</f>
        <v>0</v>
      </c>
      <c r="H3443" s="3">
        <f>IFERROR(AVERAGE(H3446), 0)</f>
        <v>0</v>
      </c>
      <c r="I3443" s="3">
        <f>IFERROR(AVERAGE(I3446), 0)</f>
        <v>0</v>
      </c>
      <c r="J3443" s="3">
        <f>IFERROR(AVERAGE(J3446), 0)</f>
        <v>0</v>
      </c>
      <c r="K3443" s="3">
        <f>IFERROR(AVERAGE(K3446), 0)</f>
        <v>0</v>
      </c>
      <c r="L3443" s="3">
        <f>IFERROR(AVERAGE(L3446), 0)</f>
        <v>0</v>
      </c>
      <c r="M3443" s="3">
        <f>IFERROR(AVERAGE(M3446), 0)</f>
        <v>0</v>
      </c>
      <c r="N3443" s="3">
        <f>IFERROR(AVERAGE(N3446), 0)</f>
        <v>0</v>
      </c>
      <c r="O3443" s="3">
        <f>IFERROR(AVERAGE(O3446), 0)</f>
        <v>0</v>
      </c>
      <c r="P3443" s="3">
        <f>IFERROR(AVERAGE(P3446), 0)</f>
        <v>0</v>
      </c>
    </row>
    <row r="3444" spans="2:16" outlineLevel="2">
      <c r="B3444" s="4" t="s">
        <v>9</v>
      </c>
      <c r="D3444">
        <f>E3447</f>
        <v>0</v>
      </c>
      <c r="E3444">
        <f>F3447</f>
        <v>0</v>
      </c>
      <c r="F3444">
        <f>G3447</f>
        <v>0</v>
      </c>
      <c r="G3444">
        <f>H3447</f>
        <v>0</v>
      </c>
      <c r="H3444">
        <f>I3447</f>
        <v>0</v>
      </c>
      <c r="I3444">
        <f>J3447</f>
        <v>0</v>
      </c>
      <c r="J3444">
        <f>K3447</f>
        <v>0</v>
      </c>
      <c r="K3444">
        <f>L3447</f>
        <v>0</v>
      </c>
      <c r="L3444">
        <f>M3447</f>
        <v>0</v>
      </c>
      <c r="M3444">
        <f>N3447</f>
        <v>0</v>
      </c>
      <c r="N3444">
        <f>O3447</f>
        <v>0</v>
      </c>
      <c r="O3444">
        <f>P3447</f>
        <v>0</v>
      </c>
      <c r="P3444">
        <f>Q3447</f>
        <v>0</v>
      </c>
    </row>
    <row r="3445" spans="2:16" outlineLevel="2">
      <c r="B3445" s="4" t="s">
        <v>10</v>
      </c>
      <c r="D3445">
        <f>E3448</f>
        <v>0</v>
      </c>
      <c r="E3445">
        <f>F3448</f>
        <v>0</v>
      </c>
      <c r="F3445">
        <f>G3448</f>
        <v>0</v>
      </c>
      <c r="G3445">
        <f>H3448</f>
        <v>0</v>
      </c>
      <c r="H3445">
        <f>I3448</f>
        <v>0</v>
      </c>
      <c r="I3445">
        <f>J3448</f>
        <v>0</v>
      </c>
      <c r="J3445">
        <f>K3448</f>
        <v>0</v>
      </c>
      <c r="K3445">
        <f>L3448</f>
        <v>0</v>
      </c>
      <c r="L3445">
        <f>M3448</f>
        <v>0</v>
      </c>
      <c r="M3445">
        <f>N3448</f>
        <v>0</v>
      </c>
      <c r="N3445">
        <f>O3448</f>
        <v>0</v>
      </c>
      <c r="O3445">
        <f>P3448</f>
        <v>0</v>
      </c>
      <c r="P3445">
        <f>Q3448</f>
        <v>0</v>
      </c>
    </row>
    <row r="3446" spans="2:16" s="5" customFormat="1" outlineLevel="1">
      <c r="C3446" s="5" t="s">
        <v>15</v>
      </c>
      <c r="D3446" s="1">
        <f>IFERROR(D3447/D3448, D3447)</f>
        <v>0</v>
      </c>
      <c r="E3446" s="1">
        <f>IFERROR(E3447/E3448, E3447)</f>
        <v>0</v>
      </c>
      <c r="F3446" s="1">
        <f>IFERROR(F3447/F3448, F3447)</f>
        <v>0</v>
      </c>
      <c r="G3446" s="1">
        <f>IFERROR(G3447/G3448, G3447)</f>
        <v>0</v>
      </c>
      <c r="H3446" s="1">
        <f>IFERROR(H3447/H3448, H3447)</f>
        <v>0</v>
      </c>
      <c r="I3446" s="1">
        <f>IFERROR(I3447/I3448, I3447)</f>
        <v>0</v>
      </c>
      <c r="J3446" s="1">
        <f>IFERROR(J3447/J3448, J3447)</f>
        <v>0</v>
      </c>
      <c r="K3446" s="1">
        <f>IFERROR(K3447/K3448, K3447)</f>
        <v>0</v>
      </c>
      <c r="L3446" s="1">
        <f>IFERROR(L3447/L3448, L3447)</f>
        <v>0</v>
      </c>
      <c r="M3446" s="1">
        <f>IFERROR(M3447/M3448, M3447)</f>
        <v>0</v>
      </c>
      <c r="N3446" s="1">
        <f>IFERROR(N3447/N3448, N3447)</f>
        <v>0</v>
      </c>
      <c r="O3446" s="1">
        <f>IFERROR(O3447/O3448, O3447)</f>
        <v>0</v>
      </c>
      <c r="P3446" s="1">
        <f>IFERROR(P3447/P3448, P3447)</f>
        <v>0</v>
      </c>
    </row>
    <row r="3447" spans="2:16" outlineLevel="2">
      <c r="C3447" t="s">
        <v>10</v>
      </c>
      <c r="D3447">
        <f>COUNTIF(D3449:D3454, "1")</f>
        <v>0</v>
      </c>
      <c r="E3447">
        <f>COUNTIF(E3449:E3454, "1")</f>
        <v>0</v>
      </c>
      <c r="F3447">
        <f>COUNTIF(F3449:F3454, "1")</f>
        <v>0</v>
      </c>
      <c r="G3447">
        <f>COUNTIF(G3449:G3454, "1")</f>
        <v>0</v>
      </c>
      <c r="H3447">
        <f>COUNTIF(H3449:H3454, "1")</f>
        <v>0</v>
      </c>
      <c r="I3447">
        <f>COUNTIF(I3449:I3454, "1")</f>
        <v>0</v>
      </c>
      <c r="J3447">
        <f>COUNTIF(J3449:J3454, "1")</f>
        <v>0</v>
      </c>
      <c r="K3447">
        <f>COUNTIF(K3449:K3454, "1")</f>
        <v>0</v>
      </c>
      <c r="L3447">
        <f>COUNTIF(L3449:L3454, "1")</f>
        <v>0</v>
      </c>
      <c r="M3447">
        <f>COUNTIF(M3449:M3454, "1")</f>
        <v>0</v>
      </c>
      <c r="N3447">
        <f>COUNTIF(N3449:N3454, "1")</f>
        <v>0</v>
      </c>
      <c r="O3447">
        <f>COUNTIF(O3449:O3454, "1")</f>
        <v>0</v>
      </c>
      <c r="P3447">
        <f>COUNTIF(P3449:P3454, "1")</f>
        <v>0</v>
      </c>
    </row>
    <row r="3448" spans="2:16" outlineLevel="2">
      <c r="C3448" t="s">
        <v>12</v>
      </c>
      <c r="D3448">
        <f>COUNTIF(D3449:D3454, "0")</f>
        <v>0</v>
      </c>
      <c r="E3448">
        <f>COUNTIF(E3449:E3454, "0")</f>
        <v>0</v>
      </c>
      <c r="F3448">
        <f>COUNTIF(F3449:F3454, "0")</f>
        <v>0</v>
      </c>
      <c r="G3448">
        <f>COUNTIF(G3449:G3454, "0")</f>
        <v>0</v>
      </c>
      <c r="H3448">
        <f>COUNTIF(H3449:H3454, "0")</f>
        <v>0</v>
      </c>
      <c r="I3448">
        <f>COUNTIF(I3449:I3454, "0")</f>
        <v>0</v>
      </c>
      <c r="J3448">
        <f>COUNTIF(J3449:J3454, "0")</f>
        <v>0</v>
      </c>
      <c r="K3448">
        <f>COUNTIF(K3449:K3454, "0")</f>
        <v>0</v>
      </c>
      <c r="L3448">
        <f>COUNTIF(L3449:L3454, "0")</f>
        <v>0</v>
      </c>
      <c r="M3448">
        <f>COUNTIF(M3449:M3454, "0")</f>
        <v>0</v>
      </c>
      <c r="N3448">
        <f>COUNTIF(N3449:N3454, "0")</f>
        <v>0</v>
      </c>
      <c r="O3448">
        <f>COUNTIF(O3449:O3454, "0")</f>
        <v>0</v>
      </c>
      <c r="P3448">
        <f>COUNTIF(P3449:P3454, "0")</f>
        <v>0</v>
      </c>
    </row>
    <row r="3449" spans="2:16" outlineLevel="2">
      <c r="B3449" t="s">
        <v>16</v>
      </c>
      <c r="C3449" t="s">
        <v>25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</row>
    <row r="3450" spans="2:16" outlineLevel="2">
      <c r="B3450" t="s">
        <v>16</v>
      </c>
      <c r="C3450" t="s">
        <v>30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1</v>
      </c>
      <c r="P3450">
        <v>0</v>
      </c>
    </row>
    <row r="3451" spans="2:16" outlineLevel="2">
      <c r="B3451" t="s">
        <v>16</v>
      </c>
      <c r="C3451" t="s">
        <v>29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1</v>
      </c>
      <c r="O3451">
        <v>0</v>
      </c>
      <c r="P3451">
        <v>0</v>
      </c>
    </row>
    <row r="3452" spans="2:16" outlineLevel="2">
      <c r="B3452" t="s">
        <v>16</v>
      </c>
      <c r="C3452" t="s">
        <v>27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</row>
    <row r="3453" spans="2:16" outlineLevel="2">
      <c r="B3453" t="s">
        <v>16</v>
      </c>
      <c r="C3453" t="s">
        <v>48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2:16" outlineLevel="2">
      <c r="B3454" t="s">
        <v>16</v>
      </c>
      <c r="C3454" t="s">
        <v>28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2:16" s="3" customFormat="1">
      <c r="B3455" s="3" t="s">
        <v>200</v>
      </c>
      <c r="C3455" s="3" t="s">
        <v>8</v>
      </c>
      <c r="D3455" s="3">
        <f>IFERROR(AVERAGE(D3458), 0)</f>
        <v>0</v>
      </c>
      <c r="E3455" s="3">
        <f>IFERROR(AVERAGE(E3458), 0)</f>
        <v>0</v>
      </c>
      <c r="F3455" s="3">
        <f>IFERROR(AVERAGE(F3458), 0)</f>
        <v>0</v>
      </c>
      <c r="G3455" s="3">
        <f>IFERROR(AVERAGE(G3458), 0)</f>
        <v>0</v>
      </c>
      <c r="H3455" s="3">
        <f>IFERROR(AVERAGE(H3458), 0)</f>
        <v>0</v>
      </c>
      <c r="I3455" s="3">
        <f>IFERROR(AVERAGE(I3458), 0)</f>
        <v>0</v>
      </c>
      <c r="J3455" s="3">
        <f>IFERROR(AVERAGE(J3458), 0)</f>
        <v>0</v>
      </c>
      <c r="K3455" s="3">
        <f>IFERROR(AVERAGE(K3458), 0)</f>
        <v>0</v>
      </c>
      <c r="L3455" s="3">
        <f>IFERROR(AVERAGE(L3458), 0)</f>
        <v>0</v>
      </c>
      <c r="M3455" s="3">
        <f>IFERROR(AVERAGE(M3458), 0)</f>
        <v>0</v>
      </c>
      <c r="N3455" s="3">
        <f>IFERROR(AVERAGE(N3458), 0)</f>
        <v>0</v>
      </c>
      <c r="O3455" s="3">
        <f>IFERROR(AVERAGE(O3458), 0)</f>
        <v>0</v>
      </c>
      <c r="P3455" s="3">
        <f>IFERROR(AVERAGE(P3458), 0)</f>
        <v>0</v>
      </c>
    </row>
    <row r="3456" spans="2:16" outlineLevel="2">
      <c r="B3456" s="4" t="s">
        <v>9</v>
      </c>
      <c r="D3456">
        <f>E3459</f>
        <v>0</v>
      </c>
      <c r="E3456">
        <f>F3459</f>
        <v>0</v>
      </c>
      <c r="F3456">
        <f>G3459</f>
        <v>0</v>
      </c>
      <c r="G3456">
        <f>H3459</f>
        <v>0</v>
      </c>
      <c r="H3456">
        <f>I3459</f>
        <v>0</v>
      </c>
      <c r="I3456">
        <f>J3459</f>
        <v>0</v>
      </c>
      <c r="J3456">
        <f>K3459</f>
        <v>0</v>
      </c>
      <c r="K3456">
        <f>L3459</f>
        <v>0</v>
      </c>
      <c r="L3456">
        <f>M3459</f>
        <v>0</v>
      </c>
      <c r="M3456">
        <f>N3459</f>
        <v>0</v>
      </c>
      <c r="N3456">
        <f>O3459</f>
        <v>0</v>
      </c>
      <c r="O3456">
        <f>P3459</f>
        <v>0</v>
      </c>
      <c r="P3456">
        <f>Q3459</f>
        <v>0</v>
      </c>
    </row>
    <row r="3457" spans="2:16" outlineLevel="2">
      <c r="B3457" s="4" t="s">
        <v>10</v>
      </c>
      <c r="D3457">
        <f>E3460</f>
        <v>0</v>
      </c>
      <c r="E3457">
        <f>F3460</f>
        <v>0</v>
      </c>
      <c r="F3457">
        <f>G3460</f>
        <v>0</v>
      </c>
      <c r="G3457">
        <f>H3460</f>
        <v>0</v>
      </c>
      <c r="H3457">
        <f>I3460</f>
        <v>0</v>
      </c>
      <c r="I3457">
        <f>J3460</f>
        <v>0</v>
      </c>
      <c r="J3457">
        <f>K3460</f>
        <v>0</v>
      </c>
      <c r="K3457">
        <f>L3460</f>
        <v>0</v>
      </c>
      <c r="L3457">
        <f>M3460</f>
        <v>0</v>
      </c>
      <c r="M3457">
        <f>N3460</f>
        <v>0</v>
      </c>
      <c r="N3457">
        <f>O3460</f>
        <v>0</v>
      </c>
      <c r="O3457">
        <f>P3460</f>
        <v>0</v>
      </c>
      <c r="P3457">
        <f>Q3460</f>
        <v>0</v>
      </c>
    </row>
    <row r="3458" spans="2:16" s="5" customFormat="1" outlineLevel="1">
      <c r="C3458" s="5" t="s">
        <v>15</v>
      </c>
      <c r="D3458" s="1">
        <f>IFERROR(D3459/D3460, D3459)</f>
        <v>0</v>
      </c>
      <c r="E3458" s="1">
        <f>IFERROR(E3459/E3460, E3459)</f>
        <v>0</v>
      </c>
      <c r="F3458" s="1">
        <f>IFERROR(F3459/F3460, F3459)</f>
        <v>0</v>
      </c>
      <c r="G3458" s="1">
        <f>IFERROR(G3459/G3460, G3459)</f>
        <v>0</v>
      </c>
      <c r="H3458" s="1">
        <f>IFERROR(H3459/H3460, H3459)</f>
        <v>0</v>
      </c>
      <c r="I3458" s="1">
        <f>IFERROR(I3459/I3460, I3459)</f>
        <v>0</v>
      </c>
      <c r="J3458" s="1">
        <f>IFERROR(J3459/J3460, J3459)</f>
        <v>0</v>
      </c>
      <c r="K3458" s="1">
        <f>IFERROR(K3459/K3460, K3459)</f>
        <v>0</v>
      </c>
      <c r="L3458" s="1">
        <f>IFERROR(L3459/L3460, L3459)</f>
        <v>0</v>
      </c>
      <c r="M3458" s="1">
        <f>IFERROR(M3459/M3460, M3459)</f>
        <v>0</v>
      </c>
      <c r="N3458" s="1">
        <f>IFERROR(N3459/N3460, N3459)</f>
        <v>0</v>
      </c>
      <c r="O3458" s="1">
        <f>IFERROR(O3459/O3460, O3459)</f>
        <v>0</v>
      </c>
      <c r="P3458" s="1">
        <f>IFERROR(P3459/P3460, P3459)</f>
        <v>0</v>
      </c>
    </row>
    <row r="3459" spans="2:16" outlineLevel="2">
      <c r="C3459" t="s">
        <v>10</v>
      </c>
      <c r="D3459">
        <f>COUNTIF(D3461:D3468, "1")</f>
        <v>0</v>
      </c>
      <c r="E3459">
        <f>COUNTIF(E3461:E3468, "1")</f>
        <v>0</v>
      </c>
      <c r="F3459">
        <f>COUNTIF(F3461:F3468, "1")</f>
        <v>0</v>
      </c>
      <c r="G3459">
        <f>COUNTIF(G3461:G3468, "1")</f>
        <v>0</v>
      </c>
      <c r="H3459">
        <f>COUNTIF(H3461:H3468, "1")</f>
        <v>0</v>
      </c>
      <c r="I3459">
        <f>COUNTIF(I3461:I3468, "1")</f>
        <v>0</v>
      </c>
      <c r="J3459">
        <f>COUNTIF(J3461:J3468, "1")</f>
        <v>0</v>
      </c>
      <c r="K3459">
        <f>COUNTIF(K3461:K3468, "1")</f>
        <v>0</v>
      </c>
      <c r="L3459">
        <f>COUNTIF(L3461:L3468, "1")</f>
        <v>0</v>
      </c>
      <c r="M3459">
        <f>COUNTIF(M3461:M3468, "1")</f>
        <v>0</v>
      </c>
      <c r="N3459">
        <f>COUNTIF(N3461:N3468, "1")</f>
        <v>0</v>
      </c>
      <c r="O3459">
        <f>COUNTIF(O3461:O3468, "1")</f>
        <v>0</v>
      </c>
      <c r="P3459">
        <f>COUNTIF(P3461:P3468, "1")</f>
        <v>0</v>
      </c>
    </row>
    <row r="3460" spans="2:16" outlineLevel="2">
      <c r="C3460" t="s">
        <v>12</v>
      </c>
      <c r="D3460">
        <f>COUNTIF(D3461:D3468, "0")</f>
        <v>0</v>
      </c>
      <c r="E3460">
        <f>COUNTIF(E3461:E3468, "0")</f>
        <v>0</v>
      </c>
      <c r="F3460">
        <f>COUNTIF(F3461:F3468, "0")</f>
        <v>0</v>
      </c>
      <c r="G3460">
        <f>COUNTIF(G3461:G3468, "0")</f>
        <v>0</v>
      </c>
      <c r="H3460">
        <f>COUNTIF(H3461:H3468, "0")</f>
        <v>0</v>
      </c>
      <c r="I3460">
        <f>COUNTIF(I3461:I3468, "0")</f>
        <v>0</v>
      </c>
      <c r="J3460">
        <f>COUNTIF(J3461:J3468, "0")</f>
        <v>0</v>
      </c>
      <c r="K3460">
        <f>COUNTIF(K3461:K3468, "0")</f>
        <v>0</v>
      </c>
      <c r="L3460">
        <f>COUNTIF(L3461:L3468, "0")</f>
        <v>0</v>
      </c>
      <c r="M3460">
        <f>COUNTIF(M3461:M3468, "0")</f>
        <v>0</v>
      </c>
      <c r="N3460">
        <f>COUNTIF(N3461:N3468, "0")</f>
        <v>0</v>
      </c>
      <c r="O3460">
        <f>COUNTIF(O3461:O3468, "0")</f>
        <v>0</v>
      </c>
      <c r="P3460">
        <f>COUNTIF(P3461:P3468, "0")</f>
        <v>0</v>
      </c>
    </row>
    <row r="3461" spans="2:16" outlineLevel="2">
      <c r="B3461" t="s">
        <v>16</v>
      </c>
      <c r="C3461" t="s">
        <v>26</v>
      </c>
      <c r="D3461">
        <v>1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2:16" outlineLevel="2">
      <c r="B3462" t="s">
        <v>16</v>
      </c>
      <c r="C3462" t="s">
        <v>25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1</v>
      </c>
      <c r="P3462">
        <v>0</v>
      </c>
    </row>
    <row r="3463" spans="2:16" outlineLevel="2">
      <c r="B3463" t="s">
        <v>16</v>
      </c>
      <c r="C3463" t="s">
        <v>27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</row>
    <row r="3464" spans="2:16" outlineLevel="2">
      <c r="B3464" t="s">
        <v>16</v>
      </c>
      <c r="C3464" t="s">
        <v>48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2:16" outlineLevel="2">
      <c r="B3465" t="s">
        <v>16</v>
      </c>
      <c r="C3465" t="s">
        <v>48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2:16" outlineLevel="2">
      <c r="B3466" t="s">
        <v>16</v>
      </c>
      <c r="C3466" t="s">
        <v>29</v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2:16" outlineLevel="2">
      <c r="B3467" t="s">
        <v>16</v>
      </c>
      <c r="C3467" t="s">
        <v>30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</row>
    <row r="3468" spans="2:16" outlineLevel="2">
      <c r="B3468" t="s">
        <v>16</v>
      </c>
      <c r="C3468" t="s">
        <v>31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2:16" s="3" customFormat="1">
      <c r="B3469" s="3" t="s">
        <v>201</v>
      </c>
      <c r="C3469" s="3" t="s">
        <v>8</v>
      </c>
      <c r="D3469" s="3">
        <f>IFERROR(AVERAGE(D3472), 0)</f>
        <v>0</v>
      </c>
      <c r="E3469" s="3">
        <f>IFERROR(AVERAGE(E3472), 0)</f>
        <v>0</v>
      </c>
      <c r="F3469" s="3">
        <f>IFERROR(AVERAGE(F3472), 0)</f>
        <v>0</v>
      </c>
      <c r="G3469" s="3">
        <f>IFERROR(AVERAGE(G3472), 0)</f>
        <v>0</v>
      </c>
      <c r="H3469" s="3">
        <f>IFERROR(AVERAGE(H3472), 0)</f>
        <v>0</v>
      </c>
      <c r="I3469" s="3">
        <f>IFERROR(AVERAGE(I3472), 0)</f>
        <v>0</v>
      </c>
      <c r="J3469" s="3">
        <f>IFERROR(AVERAGE(J3472), 0)</f>
        <v>0</v>
      </c>
      <c r="K3469" s="3">
        <f>IFERROR(AVERAGE(K3472), 0)</f>
        <v>0</v>
      </c>
      <c r="L3469" s="3">
        <f>IFERROR(AVERAGE(L3472), 0)</f>
        <v>0</v>
      </c>
      <c r="M3469" s="3">
        <f>IFERROR(AVERAGE(M3472), 0)</f>
        <v>0</v>
      </c>
      <c r="N3469" s="3">
        <f>IFERROR(AVERAGE(N3472), 0)</f>
        <v>0</v>
      </c>
      <c r="O3469" s="3">
        <f>IFERROR(AVERAGE(O3472), 0)</f>
        <v>0</v>
      </c>
      <c r="P3469" s="3">
        <f>IFERROR(AVERAGE(P3472), 0)</f>
        <v>0</v>
      </c>
    </row>
    <row r="3470" spans="2:16" outlineLevel="2">
      <c r="B3470" s="4" t="s">
        <v>9</v>
      </c>
      <c r="D3470">
        <f>E3473</f>
        <v>0</v>
      </c>
      <c r="E3470">
        <f>F3473</f>
        <v>0</v>
      </c>
      <c r="F3470">
        <f>G3473</f>
        <v>0</v>
      </c>
      <c r="G3470">
        <f>H3473</f>
        <v>0</v>
      </c>
      <c r="H3470">
        <f>I3473</f>
        <v>0</v>
      </c>
      <c r="I3470">
        <f>J3473</f>
        <v>0</v>
      </c>
      <c r="J3470">
        <f>K3473</f>
        <v>0</v>
      </c>
      <c r="K3470">
        <f>L3473</f>
        <v>0</v>
      </c>
      <c r="L3470">
        <f>M3473</f>
        <v>0</v>
      </c>
      <c r="M3470">
        <f>N3473</f>
        <v>0</v>
      </c>
      <c r="N3470">
        <f>O3473</f>
        <v>0</v>
      </c>
      <c r="O3470">
        <f>P3473</f>
        <v>0</v>
      </c>
      <c r="P3470">
        <f>Q3473</f>
        <v>0</v>
      </c>
    </row>
    <row r="3471" spans="2:16" outlineLevel="2">
      <c r="B3471" s="4" t="s">
        <v>10</v>
      </c>
      <c r="D3471">
        <f>E3474</f>
        <v>0</v>
      </c>
      <c r="E3471">
        <f>F3474</f>
        <v>0</v>
      </c>
      <c r="F3471">
        <f>G3474</f>
        <v>0</v>
      </c>
      <c r="G3471">
        <f>H3474</f>
        <v>0</v>
      </c>
      <c r="H3471">
        <f>I3474</f>
        <v>0</v>
      </c>
      <c r="I3471">
        <f>J3474</f>
        <v>0</v>
      </c>
      <c r="J3471">
        <f>K3474</f>
        <v>0</v>
      </c>
      <c r="K3471">
        <f>L3474</f>
        <v>0</v>
      </c>
      <c r="L3471">
        <f>M3474</f>
        <v>0</v>
      </c>
      <c r="M3471">
        <f>N3474</f>
        <v>0</v>
      </c>
      <c r="N3471">
        <f>O3474</f>
        <v>0</v>
      </c>
      <c r="O3471">
        <f>P3474</f>
        <v>0</v>
      </c>
      <c r="P3471">
        <f>Q3474</f>
        <v>0</v>
      </c>
    </row>
    <row r="3472" spans="2:16" s="5" customFormat="1" outlineLevel="1">
      <c r="C3472" s="5" t="s">
        <v>15</v>
      </c>
      <c r="D3472" s="1">
        <f>IFERROR(D3473/D3474, D3473)</f>
        <v>0</v>
      </c>
      <c r="E3472" s="1">
        <f>IFERROR(E3473/E3474, E3473)</f>
        <v>0</v>
      </c>
      <c r="F3472" s="1">
        <f>IFERROR(F3473/F3474, F3473)</f>
        <v>0</v>
      </c>
      <c r="G3472" s="1">
        <f>IFERROR(G3473/G3474, G3473)</f>
        <v>0</v>
      </c>
      <c r="H3472" s="1">
        <f>IFERROR(H3473/H3474, H3473)</f>
        <v>0</v>
      </c>
      <c r="I3472" s="1">
        <f>IFERROR(I3473/I3474, I3473)</f>
        <v>0</v>
      </c>
      <c r="J3472" s="1">
        <f>IFERROR(J3473/J3474, J3473)</f>
        <v>0</v>
      </c>
      <c r="K3472" s="1">
        <f>IFERROR(K3473/K3474, K3473)</f>
        <v>0</v>
      </c>
      <c r="L3472" s="1">
        <f>IFERROR(L3473/L3474, L3473)</f>
        <v>0</v>
      </c>
      <c r="M3472" s="1">
        <f>IFERROR(M3473/M3474, M3473)</f>
        <v>0</v>
      </c>
      <c r="N3472" s="1">
        <f>IFERROR(N3473/N3474, N3473)</f>
        <v>0</v>
      </c>
      <c r="O3472" s="1">
        <f>IFERROR(O3473/O3474, O3473)</f>
        <v>0</v>
      </c>
      <c r="P3472" s="1">
        <f>IFERROR(P3473/P3474, P3473)</f>
        <v>0</v>
      </c>
    </row>
    <row r="3473" spans="2:16" outlineLevel="2">
      <c r="C3473" t="s">
        <v>10</v>
      </c>
      <c r="D3473">
        <f>COUNTIF(D3475:D3479, "1")</f>
        <v>0</v>
      </c>
      <c r="E3473">
        <f>COUNTIF(E3475:E3479, "1")</f>
        <v>0</v>
      </c>
      <c r="F3473">
        <f>COUNTIF(F3475:F3479, "1")</f>
        <v>0</v>
      </c>
      <c r="G3473">
        <f>COUNTIF(G3475:G3479, "1")</f>
        <v>0</v>
      </c>
      <c r="H3473">
        <f>COUNTIF(H3475:H3479, "1")</f>
        <v>0</v>
      </c>
      <c r="I3473">
        <f>COUNTIF(I3475:I3479, "1")</f>
        <v>0</v>
      </c>
      <c r="J3473">
        <f>COUNTIF(J3475:J3479, "1")</f>
        <v>0</v>
      </c>
      <c r="K3473">
        <f>COUNTIF(K3475:K3479, "1")</f>
        <v>0</v>
      </c>
      <c r="L3473">
        <f>COUNTIF(L3475:L3479, "1")</f>
        <v>0</v>
      </c>
      <c r="M3473">
        <f>COUNTIF(M3475:M3479, "1")</f>
        <v>0</v>
      </c>
      <c r="N3473">
        <f>COUNTIF(N3475:N3479, "1")</f>
        <v>0</v>
      </c>
      <c r="O3473">
        <f>COUNTIF(O3475:O3479, "1")</f>
        <v>0</v>
      </c>
      <c r="P3473">
        <f>COUNTIF(P3475:P3479, "1")</f>
        <v>0</v>
      </c>
    </row>
    <row r="3474" spans="2:16" outlineLevel="2">
      <c r="C3474" t="s">
        <v>12</v>
      </c>
      <c r="D3474">
        <f>COUNTIF(D3475:D3479, "0")</f>
        <v>0</v>
      </c>
      <c r="E3474">
        <f>COUNTIF(E3475:E3479, "0")</f>
        <v>0</v>
      </c>
      <c r="F3474">
        <f>COUNTIF(F3475:F3479, "0")</f>
        <v>0</v>
      </c>
      <c r="G3474">
        <f>COUNTIF(G3475:G3479, "0")</f>
        <v>0</v>
      </c>
      <c r="H3474">
        <f>COUNTIF(H3475:H3479, "0")</f>
        <v>0</v>
      </c>
      <c r="I3474">
        <f>COUNTIF(I3475:I3479, "0")</f>
        <v>0</v>
      </c>
      <c r="J3474">
        <f>COUNTIF(J3475:J3479, "0")</f>
        <v>0</v>
      </c>
      <c r="K3474">
        <f>COUNTIF(K3475:K3479, "0")</f>
        <v>0</v>
      </c>
      <c r="L3474">
        <f>COUNTIF(L3475:L3479, "0")</f>
        <v>0</v>
      </c>
      <c r="M3474">
        <f>COUNTIF(M3475:M3479, "0")</f>
        <v>0</v>
      </c>
      <c r="N3474">
        <f>COUNTIF(N3475:N3479, "0")</f>
        <v>0</v>
      </c>
      <c r="O3474">
        <f>COUNTIF(O3475:O3479, "0")</f>
        <v>0</v>
      </c>
      <c r="P3474">
        <f>COUNTIF(P3475:P3479, "0")</f>
        <v>0</v>
      </c>
    </row>
    <row r="3475" spans="2:16" outlineLevel="2">
      <c r="B3475" t="s">
        <v>16</v>
      </c>
      <c r="C3475" t="s">
        <v>26</v>
      </c>
      <c r="D3475">
        <v>1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2:16" outlineLevel="2">
      <c r="B3476" t="s">
        <v>16</v>
      </c>
      <c r="C3476" t="s">
        <v>48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2:16" outlineLevel="2">
      <c r="B3477" t="s">
        <v>16</v>
      </c>
      <c r="C3477" t="s">
        <v>29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2:16" outlineLevel="2">
      <c r="B3478" t="s">
        <v>16</v>
      </c>
      <c r="C3478" t="s">
        <v>27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2:16" outlineLevel="2">
      <c r="B3479" t="s">
        <v>16</v>
      </c>
      <c r="C3479" t="s">
        <v>25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</row>
    <row r="3480" spans="2:16" s="3" customFormat="1">
      <c r="B3480" s="3" t="s">
        <v>202</v>
      </c>
      <c r="C3480" s="3" t="s">
        <v>8</v>
      </c>
      <c r="D3480" s="3">
        <f>IFERROR(AVERAGE(D3483), 0)</f>
        <v>0</v>
      </c>
      <c r="E3480" s="3">
        <f>IFERROR(AVERAGE(E3483), 0)</f>
        <v>0</v>
      </c>
      <c r="F3480" s="3">
        <f>IFERROR(AVERAGE(F3483), 0)</f>
        <v>0</v>
      </c>
      <c r="G3480" s="3">
        <f>IFERROR(AVERAGE(G3483), 0)</f>
        <v>0</v>
      </c>
      <c r="H3480" s="3">
        <f>IFERROR(AVERAGE(H3483), 0)</f>
        <v>0</v>
      </c>
      <c r="I3480" s="3">
        <f>IFERROR(AVERAGE(I3483), 0)</f>
        <v>0</v>
      </c>
      <c r="J3480" s="3">
        <f>IFERROR(AVERAGE(J3483), 0)</f>
        <v>0</v>
      </c>
      <c r="K3480" s="3">
        <f>IFERROR(AVERAGE(K3483), 0)</f>
        <v>0</v>
      </c>
      <c r="L3480" s="3">
        <f>IFERROR(AVERAGE(L3483), 0)</f>
        <v>0</v>
      </c>
      <c r="M3480" s="3">
        <f>IFERROR(AVERAGE(M3483), 0)</f>
        <v>0</v>
      </c>
      <c r="N3480" s="3">
        <f>IFERROR(AVERAGE(N3483), 0)</f>
        <v>0</v>
      </c>
      <c r="O3480" s="3">
        <f>IFERROR(AVERAGE(O3483), 0)</f>
        <v>0</v>
      </c>
      <c r="P3480" s="3">
        <f>IFERROR(AVERAGE(P3483), 0)</f>
        <v>0</v>
      </c>
    </row>
    <row r="3481" spans="2:16" outlineLevel="2">
      <c r="B3481" s="4" t="s">
        <v>9</v>
      </c>
      <c r="D3481">
        <f>E3484</f>
        <v>0</v>
      </c>
      <c r="E3481">
        <f>F3484</f>
        <v>0</v>
      </c>
      <c r="F3481">
        <f>G3484</f>
        <v>0</v>
      </c>
      <c r="G3481">
        <f>H3484</f>
        <v>0</v>
      </c>
      <c r="H3481">
        <f>I3484</f>
        <v>0</v>
      </c>
      <c r="I3481">
        <f>J3484</f>
        <v>0</v>
      </c>
      <c r="J3481">
        <f>K3484</f>
        <v>0</v>
      </c>
      <c r="K3481">
        <f>L3484</f>
        <v>0</v>
      </c>
      <c r="L3481">
        <f>M3484</f>
        <v>0</v>
      </c>
      <c r="M3481">
        <f>N3484</f>
        <v>0</v>
      </c>
      <c r="N3481">
        <f>O3484</f>
        <v>0</v>
      </c>
      <c r="O3481">
        <f>P3484</f>
        <v>0</v>
      </c>
      <c r="P3481">
        <f>Q3484</f>
        <v>0</v>
      </c>
    </row>
    <row r="3482" spans="2:16" outlineLevel="2">
      <c r="B3482" s="4" t="s">
        <v>10</v>
      </c>
      <c r="D3482">
        <f>E3485</f>
        <v>0</v>
      </c>
      <c r="E3482">
        <f>F3485</f>
        <v>0</v>
      </c>
      <c r="F3482">
        <f>G3485</f>
        <v>0</v>
      </c>
      <c r="G3482">
        <f>H3485</f>
        <v>0</v>
      </c>
      <c r="H3482">
        <f>I3485</f>
        <v>0</v>
      </c>
      <c r="I3482">
        <f>J3485</f>
        <v>0</v>
      </c>
      <c r="J3482">
        <f>K3485</f>
        <v>0</v>
      </c>
      <c r="K3482">
        <f>L3485</f>
        <v>0</v>
      </c>
      <c r="L3482">
        <f>M3485</f>
        <v>0</v>
      </c>
      <c r="M3482">
        <f>N3485</f>
        <v>0</v>
      </c>
      <c r="N3482">
        <f>O3485</f>
        <v>0</v>
      </c>
      <c r="O3482">
        <f>P3485</f>
        <v>0</v>
      </c>
      <c r="P3482">
        <f>Q3485</f>
        <v>0</v>
      </c>
    </row>
    <row r="3483" spans="2:16" s="5" customFormat="1" outlineLevel="1">
      <c r="C3483" s="5" t="s">
        <v>15</v>
      </c>
      <c r="D3483" s="1">
        <f>IFERROR(D3484/D3485, D3484)</f>
        <v>0</v>
      </c>
      <c r="E3483" s="1">
        <f>IFERROR(E3484/E3485, E3484)</f>
        <v>0</v>
      </c>
      <c r="F3483" s="1">
        <f>IFERROR(F3484/F3485, F3484)</f>
        <v>0</v>
      </c>
      <c r="G3483" s="1">
        <f>IFERROR(G3484/G3485, G3484)</f>
        <v>0</v>
      </c>
      <c r="H3483" s="1">
        <f>IFERROR(H3484/H3485, H3484)</f>
        <v>0</v>
      </c>
      <c r="I3483" s="1">
        <f>IFERROR(I3484/I3485, I3484)</f>
        <v>0</v>
      </c>
      <c r="J3483" s="1">
        <f>IFERROR(J3484/J3485, J3484)</f>
        <v>0</v>
      </c>
      <c r="K3483" s="1">
        <f>IFERROR(K3484/K3485, K3484)</f>
        <v>0</v>
      </c>
      <c r="L3483" s="1">
        <f>IFERROR(L3484/L3485, L3484)</f>
        <v>0</v>
      </c>
      <c r="M3483" s="1">
        <f>IFERROR(M3484/M3485, M3484)</f>
        <v>0</v>
      </c>
      <c r="N3483" s="1">
        <f>IFERROR(N3484/N3485, N3484)</f>
        <v>0</v>
      </c>
      <c r="O3483" s="1">
        <f>IFERROR(O3484/O3485, O3484)</f>
        <v>0</v>
      </c>
      <c r="P3483" s="1">
        <f>IFERROR(P3484/P3485, P3484)</f>
        <v>0</v>
      </c>
    </row>
    <row r="3484" spans="2:16" outlineLevel="2">
      <c r="C3484" t="s">
        <v>10</v>
      </c>
      <c r="D3484">
        <f>COUNTIF(D3486:D3492, "1")</f>
        <v>0</v>
      </c>
      <c r="E3484">
        <f>COUNTIF(E3486:E3492, "1")</f>
        <v>0</v>
      </c>
      <c r="F3484">
        <f>COUNTIF(F3486:F3492, "1")</f>
        <v>0</v>
      </c>
      <c r="G3484">
        <f>COUNTIF(G3486:G3492, "1")</f>
        <v>0</v>
      </c>
      <c r="H3484">
        <f>COUNTIF(H3486:H3492, "1")</f>
        <v>0</v>
      </c>
      <c r="I3484">
        <f>COUNTIF(I3486:I3492, "1")</f>
        <v>0</v>
      </c>
      <c r="J3484">
        <f>COUNTIF(J3486:J3492, "1")</f>
        <v>0</v>
      </c>
      <c r="K3484">
        <f>COUNTIF(K3486:K3492, "1")</f>
        <v>0</v>
      </c>
      <c r="L3484">
        <f>COUNTIF(L3486:L3492, "1")</f>
        <v>0</v>
      </c>
      <c r="M3484">
        <f>COUNTIF(M3486:M3492, "1")</f>
        <v>0</v>
      </c>
      <c r="N3484">
        <f>COUNTIF(N3486:N3492, "1")</f>
        <v>0</v>
      </c>
      <c r="O3484">
        <f>COUNTIF(O3486:O3492, "1")</f>
        <v>0</v>
      </c>
      <c r="P3484">
        <f>COUNTIF(P3486:P3492, "1")</f>
        <v>0</v>
      </c>
    </row>
    <row r="3485" spans="2:16" outlineLevel="2">
      <c r="C3485" t="s">
        <v>12</v>
      </c>
      <c r="D3485">
        <f>COUNTIF(D3486:D3492, "0")</f>
        <v>0</v>
      </c>
      <c r="E3485">
        <f>COUNTIF(E3486:E3492, "0")</f>
        <v>0</v>
      </c>
      <c r="F3485">
        <f>COUNTIF(F3486:F3492, "0")</f>
        <v>0</v>
      </c>
      <c r="G3485">
        <f>COUNTIF(G3486:G3492, "0")</f>
        <v>0</v>
      </c>
      <c r="H3485">
        <f>COUNTIF(H3486:H3492, "0")</f>
        <v>0</v>
      </c>
      <c r="I3485">
        <f>COUNTIF(I3486:I3492, "0")</f>
        <v>0</v>
      </c>
      <c r="J3485">
        <f>COUNTIF(J3486:J3492, "0")</f>
        <v>0</v>
      </c>
      <c r="K3485">
        <f>COUNTIF(K3486:K3492, "0")</f>
        <v>0</v>
      </c>
      <c r="L3485">
        <f>COUNTIF(L3486:L3492, "0")</f>
        <v>0</v>
      </c>
      <c r="M3485">
        <f>COUNTIF(M3486:M3492, "0")</f>
        <v>0</v>
      </c>
      <c r="N3485">
        <f>COUNTIF(N3486:N3492, "0")</f>
        <v>0</v>
      </c>
      <c r="O3485">
        <f>COUNTIF(O3486:O3492, "0")</f>
        <v>0</v>
      </c>
      <c r="P3485">
        <f>COUNTIF(P3486:P3492, "0")</f>
        <v>0</v>
      </c>
    </row>
    <row r="3486" spans="2:16" outlineLevel="2">
      <c r="B3486" t="s">
        <v>16</v>
      </c>
      <c r="C3486" t="s">
        <v>27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2:16" outlineLevel="2">
      <c r="B3487" t="s">
        <v>16</v>
      </c>
      <c r="C3487" t="s">
        <v>48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</row>
    <row r="3488" spans="2:16" outlineLevel="2">
      <c r="B3488" t="s">
        <v>16</v>
      </c>
      <c r="C3488" t="s">
        <v>29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</row>
    <row r="3489" spans="2:16" outlineLevel="2">
      <c r="B3489" t="s">
        <v>16</v>
      </c>
      <c r="C3489" t="s">
        <v>31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2:16" outlineLevel="2">
      <c r="B3490" t="s">
        <v>16</v>
      </c>
      <c r="C3490" t="s">
        <v>20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2:16" outlineLevel="2">
      <c r="B3491" t="s">
        <v>16</v>
      </c>
      <c r="C3491" t="s">
        <v>41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</row>
    <row r="3492" spans="2:16" outlineLevel="2">
      <c r="B3492" t="s">
        <v>16</v>
      </c>
      <c r="C3492" t="s">
        <v>23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2:16" s="3" customFormat="1">
      <c r="B3493" s="3" t="s">
        <v>203</v>
      </c>
      <c r="C3493" s="3" t="s">
        <v>8</v>
      </c>
      <c r="D3493" s="3">
        <f>IFERROR(AVERAGE(D3496), 0)</f>
        <v>0</v>
      </c>
      <c r="E3493" s="3">
        <f>IFERROR(AVERAGE(E3496), 0)</f>
        <v>0</v>
      </c>
      <c r="F3493" s="3">
        <f>IFERROR(AVERAGE(F3496), 0)</f>
        <v>0</v>
      </c>
      <c r="G3493" s="3">
        <f>IFERROR(AVERAGE(G3496), 0)</f>
        <v>0</v>
      </c>
      <c r="H3493" s="3">
        <f>IFERROR(AVERAGE(H3496), 0)</f>
        <v>0</v>
      </c>
      <c r="I3493" s="3">
        <f>IFERROR(AVERAGE(I3496), 0)</f>
        <v>0</v>
      </c>
      <c r="J3493" s="3">
        <f>IFERROR(AVERAGE(J3496), 0)</f>
        <v>0</v>
      </c>
      <c r="K3493" s="3">
        <f>IFERROR(AVERAGE(K3496), 0)</f>
        <v>0</v>
      </c>
      <c r="L3493" s="3">
        <f>IFERROR(AVERAGE(L3496), 0)</f>
        <v>0</v>
      </c>
      <c r="M3493" s="3">
        <f>IFERROR(AVERAGE(M3496), 0)</f>
        <v>0</v>
      </c>
      <c r="N3493" s="3">
        <f>IFERROR(AVERAGE(N3496), 0)</f>
        <v>0</v>
      </c>
      <c r="O3493" s="3">
        <f>IFERROR(AVERAGE(O3496), 0)</f>
        <v>0</v>
      </c>
      <c r="P3493" s="3">
        <f>IFERROR(AVERAGE(P3496), 0)</f>
        <v>0</v>
      </c>
    </row>
    <row r="3494" spans="2:16" outlineLevel="2">
      <c r="B3494" s="4" t="s">
        <v>9</v>
      </c>
      <c r="D3494">
        <f>E3497</f>
        <v>0</v>
      </c>
      <c r="E3494">
        <f>F3497</f>
        <v>0</v>
      </c>
      <c r="F3494">
        <f>G3497</f>
        <v>0</v>
      </c>
      <c r="G3494">
        <f>H3497</f>
        <v>0</v>
      </c>
      <c r="H3494">
        <f>I3497</f>
        <v>0</v>
      </c>
      <c r="I3494">
        <f>J3497</f>
        <v>0</v>
      </c>
      <c r="J3494">
        <f>K3497</f>
        <v>0</v>
      </c>
      <c r="K3494">
        <f>L3497</f>
        <v>0</v>
      </c>
      <c r="L3494">
        <f>M3497</f>
        <v>0</v>
      </c>
      <c r="M3494">
        <f>N3497</f>
        <v>0</v>
      </c>
      <c r="N3494">
        <f>O3497</f>
        <v>0</v>
      </c>
      <c r="O3494">
        <f>P3497</f>
        <v>0</v>
      </c>
      <c r="P3494">
        <f>Q3497</f>
        <v>0</v>
      </c>
    </row>
    <row r="3495" spans="2:16" outlineLevel="2">
      <c r="B3495" s="4" t="s">
        <v>10</v>
      </c>
      <c r="D3495">
        <f>E3498</f>
        <v>0</v>
      </c>
      <c r="E3495">
        <f>F3498</f>
        <v>0</v>
      </c>
      <c r="F3495">
        <f>G3498</f>
        <v>0</v>
      </c>
      <c r="G3495">
        <f>H3498</f>
        <v>0</v>
      </c>
      <c r="H3495">
        <f>I3498</f>
        <v>0</v>
      </c>
      <c r="I3495">
        <f>J3498</f>
        <v>0</v>
      </c>
      <c r="J3495">
        <f>K3498</f>
        <v>0</v>
      </c>
      <c r="K3495">
        <f>L3498</f>
        <v>0</v>
      </c>
      <c r="L3495">
        <f>M3498</f>
        <v>0</v>
      </c>
      <c r="M3495">
        <f>N3498</f>
        <v>0</v>
      </c>
      <c r="N3495">
        <f>O3498</f>
        <v>0</v>
      </c>
      <c r="O3495">
        <f>P3498</f>
        <v>0</v>
      </c>
      <c r="P3495">
        <f>Q3498</f>
        <v>0</v>
      </c>
    </row>
    <row r="3496" spans="2:16" s="5" customFormat="1" outlineLevel="1">
      <c r="C3496" s="5" t="s">
        <v>15</v>
      </c>
      <c r="D3496" s="1">
        <f>IFERROR(D3497/D3498, D3497)</f>
        <v>0</v>
      </c>
      <c r="E3496" s="1">
        <f>IFERROR(E3497/E3498, E3497)</f>
        <v>0</v>
      </c>
      <c r="F3496" s="1">
        <f>IFERROR(F3497/F3498, F3497)</f>
        <v>0</v>
      </c>
      <c r="G3496" s="1">
        <f>IFERROR(G3497/G3498, G3497)</f>
        <v>0</v>
      </c>
      <c r="H3496" s="1">
        <f>IFERROR(H3497/H3498, H3497)</f>
        <v>0</v>
      </c>
      <c r="I3496" s="1">
        <f>IFERROR(I3497/I3498, I3497)</f>
        <v>0</v>
      </c>
      <c r="J3496" s="1">
        <f>IFERROR(J3497/J3498, J3497)</f>
        <v>0</v>
      </c>
      <c r="K3496" s="1">
        <f>IFERROR(K3497/K3498, K3497)</f>
        <v>0</v>
      </c>
      <c r="L3496" s="1">
        <f>IFERROR(L3497/L3498, L3497)</f>
        <v>0</v>
      </c>
      <c r="M3496" s="1">
        <f>IFERROR(M3497/M3498, M3497)</f>
        <v>0</v>
      </c>
      <c r="N3496" s="1">
        <f>IFERROR(N3497/N3498, N3497)</f>
        <v>0</v>
      </c>
      <c r="O3496" s="1">
        <f>IFERROR(O3497/O3498, O3497)</f>
        <v>0</v>
      </c>
      <c r="P3496" s="1">
        <f>IFERROR(P3497/P3498, P3497)</f>
        <v>0</v>
      </c>
    </row>
    <row r="3497" spans="2:16" outlineLevel="2">
      <c r="C3497" t="s">
        <v>10</v>
      </c>
      <c r="D3497">
        <f>COUNTIF(D3499:D3503, "1")</f>
        <v>0</v>
      </c>
      <c r="E3497">
        <f>COUNTIF(E3499:E3503, "1")</f>
        <v>0</v>
      </c>
      <c r="F3497">
        <f>COUNTIF(F3499:F3503, "1")</f>
        <v>0</v>
      </c>
      <c r="G3497">
        <f>COUNTIF(G3499:G3503, "1")</f>
        <v>0</v>
      </c>
      <c r="H3497">
        <f>COUNTIF(H3499:H3503, "1")</f>
        <v>0</v>
      </c>
      <c r="I3497">
        <f>COUNTIF(I3499:I3503, "1")</f>
        <v>0</v>
      </c>
      <c r="J3497">
        <f>COUNTIF(J3499:J3503, "1")</f>
        <v>0</v>
      </c>
      <c r="K3497">
        <f>COUNTIF(K3499:K3503, "1")</f>
        <v>0</v>
      </c>
      <c r="L3497">
        <f>COUNTIF(L3499:L3503, "1")</f>
        <v>0</v>
      </c>
      <c r="M3497">
        <f>COUNTIF(M3499:M3503, "1")</f>
        <v>0</v>
      </c>
      <c r="N3497">
        <f>COUNTIF(N3499:N3503, "1")</f>
        <v>0</v>
      </c>
      <c r="O3497">
        <f>COUNTIF(O3499:O3503, "1")</f>
        <v>0</v>
      </c>
      <c r="P3497">
        <f>COUNTIF(P3499:P3503, "1")</f>
        <v>0</v>
      </c>
    </row>
    <row r="3498" spans="2:16" outlineLevel="2">
      <c r="C3498" t="s">
        <v>12</v>
      </c>
      <c r="D3498">
        <f>COUNTIF(D3499:D3503, "0")</f>
        <v>0</v>
      </c>
      <c r="E3498">
        <f>COUNTIF(E3499:E3503, "0")</f>
        <v>0</v>
      </c>
      <c r="F3498">
        <f>COUNTIF(F3499:F3503, "0")</f>
        <v>0</v>
      </c>
      <c r="G3498">
        <f>COUNTIF(G3499:G3503, "0")</f>
        <v>0</v>
      </c>
      <c r="H3498">
        <f>COUNTIF(H3499:H3503, "0")</f>
        <v>0</v>
      </c>
      <c r="I3498">
        <f>COUNTIF(I3499:I3503, "0")</f>
        <v>0</v>
      </c>
      <c r="J3498">
        <f>COUNTIF(J3499:J3503, "0")</f>
        <v>0</v>
      </c>
      <c r="K3498">
        <f>COUNTIF(K3499:K3503, "0")</f>
        <v>0</v>
      </c>
      <c r="L3498">
        <f>COUNTIF(L3499:L3503, "0")</f>
        <v>0</v>
      </c>
      <c r="M3498">
        <f>COUNTIF(M3499:M3503, "0")</f>
        <v>0</v>
      </c>
      <c r="N3498">
        <f>COUNTIF(N3499:N3503, "0")</f>
        <v>0</v>
      </c>
      <c r="O3498">
        <f>COUNTIF(O3499:O3503, "0")</f>
        <v>0</v>
      </c>
      <c r="P3498">
        <f>COUNTIF(P3499:P3503, "0")</f>
        <v>0</v>
      </c>
    </row>
    <row r="3499" spans="2:16" outlineLevel="2">
      <c r="B3499" t="s">
        <v>16</v>
      </c>
      <c r="C3499" t="s">
        <v>27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2:16" outlineLevel="2">
      <c r="B3500" t="s">
        <v>16</v>
      </c>
      <c r="C3500" t="s">
        <v>28</v>
      </c>
      <c r="D3500">
        <v>1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2:16" outlineLevel="2">
      <c r="B3501" t="s">
        <v>16</v>
      </c>
      <c r="C3501" t="s">
        <v>26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2:16" outlineLevel="2">
      <c r="B3502" t="s">
        <v>16</v>
      </c>
      <c r="C3502" t="s">
        <v>30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2:16" outlineLevel="2">
      <c r="B3503" t="s">
        <v>16</v>
      </c>
      <c r="C3503" t="s">
        <v>25</v>
      </c>
      <c r="D3503">
        <v>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</row>
    <row r="3504" spans="2:16" s="3" customFormat="1">
      <c r="B3504" s="3" t="s">
        <v>204</v>
      </c>
      <c r="C3504" s="3" t="s">
        <v>8</v>
      </c>
      <c r="D3504" s="3">
        <f>IFERROR(AVERAGE(D3507,D3523,D3536,D3552), 0)</f>
        <v>0</v>
      </c>
      <c r="E3504" s="3">
        <f>IFERROR(AVERAGE(E3507,E3523,E3536,E3552), 0)</f>
        <v>0</v>
      </c>
      <c r="F3504" s="3">
        <f>IFERROR(AVERAGE(F3507,F3523,F3536,F3552), 0)</f>
        <v>0</v>
      </c>
      <c r="G3504" s="3">
        <f>IFERROR(AVERAGE(G3507,G3523,G3536,G3552), 0)</f>
        <v>0</v>
      </c>
      <c r="H3504" s="3">
        <f>IFERROR(AVERAGE(H3507,H3523,H3536,H3552), 0)</f>
        <v>0</v>
      </c>
      <c r="I3504" s="3">
        <f>IFERROR(AVERAGE(I3507,I3523,I3536,I3552), 0)</f>
        <v>0</v>
      </c>
      <c r="J3504" s="3">
        <f>IFERROR(AVERAGE(J3507,J3523,J3536,J3552), 0)</f>
        <v>0</v>
      </c>
      <c r="K3504" s="3">
        <f>IFERROR(AVERAGE(K3507,K3523,K3536,K3552), 0)</f>
        <v>0</v>
      </c>
      <c r="L3504" s="3">
        <f>IFERROR(AVERAGE(L3507,L3523,L3536,L3552), 0)</f>
        <v>0</v>
      </c>
      <c r="M3504" s="3">
        <f>IFERROR(AVERAGE(M3507,M3523,M3536,M3552), 0)</f>
        <v>0</v>
      </c>
      <c r="N3504" s="3">
        <f>IFERROR(AVERAGE(N3507,N3523,N3536,N3552), 0)</f>
        <v>0</v>
      </c>
      <c r="O3504" s="3">
        <f>IFERROR(AVERAGE(O3507,O3523,O3536,O3552), 0)</f>
        <v>0</v>
      </c>
      <c r="P3504" s="3">
        <f>IFERROR(AVERAGE(P3507,P3523,P3536,P3552), 0)</f>
        <v>0</v>
      </c>
    </row>
    <row r="3505" spans="2:16" outlineLevel="2">
      <c r="B3505" s="4" t="s">
        <v>9</v>
      </c>
      <c r="D3505">
        <f>E3508+E3524+E3537+E3553</f>
        <v>0</v>
      </c>
      <c r="E3505">
        <f>F3508+F3524+F3537+F3553</f>
        <v>0</v>
      </c>
      <c r="F3505">
        <f>G3508+G3524+G3537+G3553</f>
        <v>0</v>
      </c>
      <c r="G3505">
        <f>H3508+H3524+H3537+H3553</f>
        <v>0</v>
      </c>
      <c r="H3505">
        <f>I3508+I3524+I3537+I3553</f>
        <v>0</v>
      </c>
      <c r="I3505">
        <f>J3508+J3524+J3537+J3553</f>
        <v>0</v>
      </c>
      <c r="J3505">
        <f>K3508+K3524+K3537+K3553</f>
        <v>0</v>
      </c>
      <c r="K3505">
        <f>L3508+L3524+L3537+L3553</f>
        <v>0</v>
      </c>
      <c r="L3505">
        <f>M3508+M3524+M3537+M3553</f>
        <v>0</v>
      </c>
      <c r="M3505">
        <f>N3508+N3524+N3537+N3553</f>
        <v>0</v>
      </c>
      <c r="N3505">
        <f>O3508+O3524+O3537+O3553</f>
        <v>0</v>
      </c>
      <c r="O3505">
        <f>P3508+P3524+P3537+P3553</f>
        <v>0</v>
      </c>
      <c r="P3505">
        <f>Q3508+Q3524+Q3537+Q3553</f>
        <v>0</v>
      </c>
    </row>
    <row r="3506" spans="2:16" outlineLevel="2">
      <c r="B3506" s="4" t="s">
        <v>10</v>
      </c>
      <c r="D3506">
        <f>E3509+E3525+E3538+E3554</f>
        <v>0</v>
      </c>
      <c r="E3506">
        <f>F3509+F3525+F3538+F3554</f>
        <v>0</v>
      </c>
      <c r="F3506">
        <f>G3509+G3525+G3538+G3554</f>
        <v>0</v>
      </c>
      <c r="G3506">
        <f>H3509+H3525+H3538+H3554</f>
        <v>0</v>
      </c>
      <c r="H3506">
        <f>I3509+I3525+I3538+I3554</f>
        <v>0</v>
      </c>
      <c r="I3506">
        <f>J3509+J3525+J3538+J3554</f>
        <v>0</v>
      </c>
      <c r="J3506">
        <f>K3509+K3525+K3538+K3554</f>
        <v>0</v>
      </c>
      <c r="K3506">
        <f>L3509+L3525+L3538+L3554</f>
        <v>0</v>
      </c>
      <c r="L3506">
        <f>M3509+M3525+M3538+M3554</f>
        <v>0</v>
      </c>
      <c r="M3506">
        <f>N3509+N3525+N3538+N3554</f>
        <v>0</v>
      </c>
      <c r="N3506">
        <f>O3509+O3525+O3538+O3554</f>
        <v>0</v>
      </c>
      <c r="O3506">
        <f>P3509+P3525+P3538+P3554</f>
        <v>0</v>
      </c>
      <c r="P3506">
        <f>Q3509+Q3525+Q3538+Q3554</f>
        <v>0</v>
      </c>
    </row>
    <row r="3507" spans="2:16" s="5" customFormat="1" outlineLevel="1">
      <c r="C3507" s="5" t="s">
        <v>15</v>
      </c>
      <c r="D3507" s="1">
        <f>IFERROR(D3508/D3509, D3508)</f>
        <v>0</v>
      </c>
      <c r="E3507" s="1">
        <f>IFERROR(E3508/E3509, E3508)</f>
        <v>0</v>
      </c>
      <c r="F3507" s="1">
        <f>IFERROR(F3508/F3509, F3508)</f>
        <v>0</v>
      </c>
      <c r="G3507" s="1">
        <f>IFERROR(G3508/G3509, G3508)</f>
        <v>0</v>
      </c>
      <c r="H3507" s="1">
        <f>IFERROR(H3508/H3509, H3508)</f>
        <v>0</v>
      </c>
      <c r="I3507" s="1">
        <f>IFERROR(I3508/I3509, I3508)</f>
        <v>0</v>
      </c>
      <c r="J3507" s="1">
        <f>IFERROR(J3508/J3509, J3508)</f>
        <v>0</v>
      </c>
      <c r="K3507" s="1">
        <f>IFERROR(K3508/K3509, K3508)</f>
        <v>0</v>
      </c>
      <c r="L3507" s="1">
        <f>IFERROR(L3508/L3509, L3508)</f>
        <v>0</v>
      </c>
      <c r="M3507" s="1">
        <f>IFERROR(M3508/M3509, M3508)</f>
        <v>0</v>
      </c>
      <c r="N3507" s="1">
        <f>IFERROR(N3508/N3509, N3508)</f>
        <v>0</v>
      </c>
      <c r="O3507" s="1">
        <f>IFERROR(O3508/O3509, O3508)</f>
        <v>0</v>
      </c>
      <c r="P3507" s="1">
        <f>IFERROR(P3508/P3509, P3508)</f>
        <v>0</v>
      </c>
    </row>
    <row r="3508" spans="2:16" outlineLevel="2">
      <c r="C3508" t="s">
        <v>10</v>
      </c>
      <c r="D3508">
        <f>COUNTIF(D3510:D3522, "1")</f>
        <v>0</v>
      </c>
      <c r="E3508">
        <f>COUNTIF(E3510:E3522, "1")</f>
        <v>0</v>
      </c>
      <c r="F3508">
        <f>COUNTIF(F3510:F3522, "1")</f>
        <v>0</v>
      </c>
      <c r="G3508">
        <f>COUNTIF(G3510:G3522, "1")</f>
        <v>0</v>
      </c>
      <c r="H3508">
        <f>COUNTIF(H3510:H3522, "1")</f>
        <v>0</v>
      </c>
      <c r="I3508">
        <f>COUNTIF(I3510:I3522, "1")</f>
        <v>0</v>
      </c>
      <c r="J3508">
        <f>COUNTIF(J3510:J3522, "1")</f>
        <v>0</v>
      </c>
      <c r="K3508">
        <f>COUNTIF(K3510:K3522, "1")</f>
        <v>0</v>
      </c>
      <c r="L3508">
        <f>COUNTIF(L3510:L3522, "1")</f>
        <v>0</v>
      </c>
      <c r="M3508">
        <f>COUNTIF(M3510:M3522, "1")</f>
        <v>0</v>
      </c>
      <c r="N3508">
        <f>COUNTIF(N3510:N3522, "1")</f>
        <v>0</v>
      </c>
      <c r="O3508">
        <f>COUNTIF(O3510:O3522, "1")</f>
        <v>0</v>
      </c>
      <c r="P3508">
        <f>COUNTIF(P3510:P3522, "1")</f>
        <v>0</v>
      </c>
    </row>
    <row r="3509" spans="2:16" outlineLevel="2">
      <c r="C3509" t="s">
        <v>12</v>
      </c>
      <c r="D3509">
        <f>COUNTIF(D3510:D3522, "0")</f>
        <v>0</v>
      </c>
      <c r="E3509">
        <f>COUNTIF(E3510:E3522, "0")</f>
        <v>0</v>
      </c>
      <c r="F3509">
        <f>COUNTIF(F3510:F3522, "0")</f>
        <v>0</v>
      </c>
      <c r="G3509">
        <f>COUNTIF(G3510:G3522, "0")</f>
        <v>0</v>
      </c>
      <c r="H3509">
        <f>COUNTIF(H3510:H3522, "0")</f>
        <v>0</v>
      </c>
      <c r="I3509">
        <f>COUNTIF(I3510:I3522, "0")</f>
        <v>0</v>
      </c>
      <c r="J3509">
        <f>COUNTIF(J3510:J3522, "0")</f>
        <v>0</v>
      </c>
      <c r="K3509">
        <f>COUNTIF(K3510:K3522, "0")</f>
        <v>0</v>
      </c>
      <c r="L3509">
        <f>COUNTIF(L3510:L3522, "0")</f>
        <v>0</v>
      </c>
      <c r="M3509">
        <f>COUNTIF(M3510:M3522, "0")</f>
        <v>0</v>
      </c>
      <c r="N3509">
        <f>COUNTIF(N3510:N3522, "0")</f>
        <v>0</v>
      </c>
      <c r="O3509">
        <f>COUNTIF(O3510:O3522, "0")</f>
        <v>0</v>
      </c>
      <c r="P3509">
        <f>COUNTIF(P3510:P3522, "0")</f>
        <v>0</v>
      </c>
    </row>
    <row r="3510" spans="2:16" outlineLevel="2">
      <c r="B3510" t="s">
        <v>16</v>
      </c>
      <c r="C3510" t="s">
        <v>28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</row>
    <row r="3511" spans="2:16" outlineLevel="2">
      <c r="B3511" t="s">
        <v>16</v>
      </c>
      <c r="C3511" t="s">
        <v>48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</row>
    <row r="3512" spans="2:16" outlineLevel="2">
      <c r="B3512" t="s">
        <v>16</v>
      </c>
      <c r="C3512" t="s">
        <v>29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2:16" outlineLevel="2">
      <c r="B3513" t="s">
        <v>16</v>
      </c>
      <c r="C3513" t="s">
        <v>30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2:16" outlineLevel="2">
      <c r="B3514" t="s">
        <v>16</v>
      </c>
      <c r="C3514" t="s">
        <v>31</v>
      </c>
      <c r="D3514">
        <v>1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2:16" outlineLevel="2">
      <c r="B3515" t="s">
        <v>16</v>
      </c>
      <c r="C3515" t="s">
        <v>20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2:16" outlineLevel="2">
      <c r="B3516" t="s">
        <v>16</v>
      </c>
      <c r="C3516" t="s">
        <v>32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2:16" outlineLevel="2">
      <c r="B3517" t="s">
        <v>16</v>
      </c>
      <c r="C3517" t="s">
        <v>34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2:16" outlineLevel="2">
      <c r="B3518" t="s">
        <v>16</v>
      </c>
      <c r="C3518" t="s">
        <v>35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2:16" outlineLevel="2">
      <c r="B3519" t="s">
        <v>16</v>
      </c>
      <c r="C3519" t="s">
        <v>36</v>
      </c>
      <c r="D3519">
        <v>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2:16" outlineLevel="2">
      <c r="B3520" t="s">
        <v>16</v>
      </c>
      <c r="C3520" t="s">
        <v>37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2:16" outlineLevel="2">
      <c r="B3521" t="s">
        <v>16</v>
      </c>
      <c r="C3521" t="s">
        <v>38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2:16" outlineLevel="2">
      <c r="B3522" t="s">
        <v>16</v>
      </c>
      <c r="C3522" t="s">
        <v>40</v>
      </c>
      <c r="D3522">
        <v>1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1</v>
      </c>
      <c r="P3522">
        <v>0</v>
      </c>
    </row>
    <row r="3523" spans="2:16" s="5" customFormat="1" outlineLevel="1">
      <c r="C3523" s="5" t="s">
        <v>205</v>
      </c>
      <c r="D3523" s="1">
        <f>IFERROR(D3524/D3525, D3524)</f>
        <v>0</v>
      </c>
      <c r="E3523" s="1">
        <f>IFERROR(E3524/E3525, E3524)</f>
        <v>0</v>
      </c>
      <c r="F3523" s="1">
        <f>IFERROR(F3524/F3525, F3524)</f>
        <v>0</v>
      </c>
      <c r="G3523" s="1">
        <f>IFERROR(G3524/G3525, G3524)</f>
        <v>0</v>
      </c>
      <c r="H3523" s="1">
        <f>IFERROR(H3524/H3525, H3524)</f>
        <v>0</v>
      </c>
      <c r="I3523" s="1">
        <f>IFERROR(I3524/I3525, I3524)</f>
        <v>0</v>
      </c>
      <c r="J3523" s="1">
        <f>IFERROR(J3524/J3525, J3524)</f>
        <v>0</v>
      </c>
      <c r="K3523" s="1">
        <f>IFERROR(K3524/K3525, K3524)</f>
        <v>0</v>
      </c>
      <c r="L3523" s="1">
        <f>IFERROR(L3524/L3525, L3524)</f>
        <v>0</v>
      </c>
      <c r="M3523" s="1">
        <f>IFERROR(M3524/M3525, M3524)</f>
        <v>0</v>
      </c>
      <c r="N3523" s="1">
        <f>IFERROR(N3524/N3525, N3524)</f>
        <v>0</v>
      </c>
      <c r="O3523" s="1">
        <f>IFERROR(O3524/O3525, O3524)</f>
        <v>0</v>
      </c>
      <c r="P3523" s="1">
        <f>IFERROR(P3524/P3525, P3524)</f>
        <v>0</v>
      </c>
    </row>
    <row r="3524" spans="2:16" outlineLevel="2">
      <c r="C3524" t="s">
        <v>10</v>
      </c>
      <c r="D3524">
        <f>COUNTIF(D3526:D3535, "1")</f>
        <v>0</v>
      </c>
      <c r="E3524">
        <f>COUNTIF(E3526:E3535, "1")</f>
        <v>0</v>
      </c>
      <c r="F3524">
        <f>COUNTIF(F3526:F3535, "1")</f>
        <v>0</v>
      </c>
      <c r="G3524">
        <f>COUNTIF(G3526:G3535, "1")</f>
        <v>0</v>
      </c>
      <c r="H3524">
        <f>COUNTIF(H3526:H3535, "1")</f>
        <v>0</v>
      </c>
      <c r="I3524">
        <f>COUNTIF(I3526:I3535, "1")</f>
        <v>0</v>
      </c>
      <c r="J3524">
        <f>COUNTIF(J3526:J3535, "1")</f>
        <v>0</v>
      </c>
      <c r="K3524">
        <f>COUNTIF(K3526:K3535, "1")</f>
        <v>0</v>
      </c>
      <c r="L3524">
        <f>COUNTIF(L3526:L3535, "1")</f>
        <v>0</v>
      </c>
      <c r="M3524">
        <f>COUNTIF(M3526:M3535, "1")</f>
        <v>0</v>
      </c>
      <c r="N3524">
        <f>COUNTIF(N3526:N3535, "1")</f>
        <v>0</v>
      </c>
      <c r="O3524">
        <f>COUNTIF(O3526:O3535, "1")</f>
        <v>0</v>
      </c>
      <c r="P3524">
        <f>COUNTIF(P3526:P3535, "1")</f>
        <v>0</v>
      </c>
    </row>
    <row r="3525" spans="2:16" outlineLevel="2">
      <c r="C3525" t="s">
        <v>12</v>
      </c>
      <c r="D3525">
        <f>COUNTIF(D3526:D3535, "0")</f>
        <v>0</v>
      </c>
      <c r="E3525">
        <f>COUNTIF(E3526:E3535, "0")</f>
        <v>0</v>
      </c>
      <c r="F3525">
        <f>COUNTIF(F3526:F3535, "0")</f>
        <v>0</v>
      </c>
      <c r="G3525">
        <f>COUNTIF(G3526:G3535, "0")</f>
        <v>0</v>
      </c>
      <c r="H3525">
        <f>COUNTIF(H3526:H3535, "0")</f>
        <v>0</v>
      </c>
      <c r="I3525">
        <f>COUNTIF(I3526:I3535, "0")</f>
        <v>0</v>
      </c>
      <c r="J3525">
        <f>COUNTIF(J3526:J3535, "0")</f>
        <v>0</v>
      </c>
      <c r="K3525">
        <f>COUNTIF(K3526:K3535, "0")</f>
        <v>0</v>
      </c>
      <c r="L3525">
        <f>COUNTIF(L3526:L3535, "0")</f>
        <v>0</v>
      </c>
      <c r="M3525">
        <f>COUNTIF(M3526:M3535, "0")</f>
        <v>0</v>
      </c>
      <c r="N3525">
        <f>COUNTIF(N3526:N3535, "0")</f>
        <v>0</v>
      </c>
      <c r="O3525">
        <f>COUNTIF(O3526:O3535, "0")</f>
        <v>0</v>
      </c>
      <c r="P3525">
        <f>COUNTIF(P3526:P3535, "0")</f>
        <v>0</v>
      </c>
    </row>
    <row r="3526" spans="2:16" outlineLevel="2">
      <c r="B3526" t="s">
        <v>206</v>
      </c>
      <c r="C3526" t="s">
        <v>39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</row>
    <row r="3527" spans="2:16" outlineLevel="2">
      <c r="B3527" t="s">
        <v>206</v>
      </c>
      <c r="C3527" t="s">
        <v>39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</row>
    <row r="3528" spans="2:16" outlineLevel="2">
      <c r="B3528" t="s">
        <v>206</v>
      </c>
      <c r="C3528" t="s">
        <v>39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</row>
    <row r="3529" spans="2:16" outlineLevel="2">
      <c r="B3529" t="s">
        <v>206</v>
      </c>
      <c r="C3529" t="s">
        <v>39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</row>
    <row r="3530" spans="2:16" outlineLevel="2">
      <c r="B3530" t="s">
        <v>206</v>
      </c>
      <c r="C3530" t="s">
        <v>39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</row>
    <row r="3531" spans="2:16" outlineLevel="2">
      <c r="B3531" t="s">
        <v>206</v>
      </c>
      <c r="C3531" t="s">
        <v>39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</row>
    <row r="3532" spans="2:16" outlineLevel="2">
      <c r="B3532" t="s">
        <v>206</v>
      </c>
      <c r="C3532" t="s">
        <v>39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</row>
    <row r="3533" spans="2:16" outlineLevel="2">
      <c r="B3533" t="s">
        <v>206</v>
      </c>
      <c r="C3533" t="s">
        <v>39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</row>
    <row r="3534" spans="2:16" outlineLevel="2">
      <c r="B3534" t="s">
        <v>206</v>
      </c>
      <c r="C3534" t="s">
        <v>39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</row>
    <row r="3535" spans="2:16" outlineLevel="2">
      <c r="B3535" t="s">
        <v>206</v>
      </c>
      <c r="C3535" t="s">
        <v>39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</row>
    <row r="3536" spans="2:16" s="5" customFormat="1" outlineLevel="1">
      <c r="C3536" s="5" t="s">
        <v>43</v>
      </c>
      <c r="D3536" s="1">
        <f>IFERROR(D3537/D3538, D3537)</f>
        <v>0</v>
      </c>
      <c r="E3536" s="1">
        <f>IFERROR(E3537/E3538, E3537)</f>
        <v>0</v>
      </c>
      <c r="F3536" s="1">
        <f>IFERROR(F3537/F3538, F3537)</f>
        <v>0</v>
      </c>
      <c r="G3536" s="1">
        <f>IFERROR(G3537/G3538, G3537)</f>
        <v>0</v>
      </c>
      <c r="H3536" s="1">
        <f>IFERROR(H3537/H3538, H3537)</f>
        <v>0</v>
      </c>
      <c r="I3536" s="1">
        <f>IFERROR(I3537/I3538, I3537)</f>
        <v>0</v>
      </c>
      <c r="J3536" s="1">
        <f>IFERROR(J3537/J3538, J3537)</f>
        <v>0</v>
      </c>
      <c r="K3536" s="1">
        <f>IFERROR(K3537/K3538, K3537)</f>
        <v>0</v>
      </c>
      <c r="L3536" s="1">
        <f>IFERROR(L3537/L3538, L3537)</f>
        <v>0</v>
      </c>
      <c r="M3536" s="1">
        <f>IFERROR(M3537/M3538, M3537)</f>
        <v>0</v>
      </c>
      <c r="N3536" s="1">
        <f>IFERROR(N3537/N3538, N3537)</f>
        <v>0</v>
      </c>
      <c r="O3536" s="1">
        <f>IFERROR(O3537/O3538, O3537)</f>
        <v>0</v>
      </c>
      <c r="P3536" s="1">
        <f>IFERROR(P3537/P3538, P3537)</f>
        <v>0</v>
      </c>
    </row>
    <row r="3537" spans="2:16" outlineLevel="2">
      <c r="C3537" t="s">
        <v>10</v>
      </c>
      <c r="D3537">
        <f>COUNTIF(D3539:D3551, "1")</f>
        <v>0</v>
      </c>
      <c r="E3537">
        <f>COUNTIF(E3539:E3551, "1")</f>
        <v>0</v>
      </c>
      <c r="F3537">
        <f>COUNTIF(F3539:F3551, "1")</f>
        <v>0</v>
      </c>
      <c r="G3537">
        <f>COUNTIF(G3539:G3551, "1")</f>
        <v>0</v>
      </c>
      <c r="H3537">
        <f>COUNTIF(H3539:H3551, "1")</f>
        <v>0</v>
      </c>
      <c r="I3537">
        <f>COUNTIF(I3539:I3551, "1")</f>
        <v>0</v>
      </c>
      <c r="J3537">
        <f>COUNTIF(J3539:J3551, "1")</f>
        <v>0</v>
      </c>
      <c r="K3537">
        <f>COUNTIF(K3539:K3551, "1")</f>
        <v>0</v>
      </c>
      <c r="L3537">
        <f>COUNTIF(L3539:L3551, "1")</f>
        <v>0</v>
      </c>
      <c r="M3537">
        <f>COUNTIF(M3539:M3551, "1")</f>
        <v>0</v>
      </c>
      <c r="N3537">
        <f>COUNTIF(N3539:N3551, "1")</f>
        <v>0</v>
      </c>
      <c r="O3537">
        <f>COUNTIF(O3539:O3551, "1")</f>
        <v>0</v>
      </c>
      <c r="P3537">
        <f>COUNTIF(P3539:P3551, "1")</f>
        <v>0</v>
      </c>
    </row>
    <row r="3538" spans="2:16" outlineLevel="2">
      <c r="C3538" t="s">
        <v>12</v>
      </c>
      <c r="D3538">
        <f>COUNTIF(D3539:D3551, "0")</f>
        <v>0</v>
      </c>
      <c r="E3538">
        <f>COUNTIF(E3539:E3551, "0")</f>
        <v>0</v>
      </c>
      <c r="F3538">
        <f>COUNTIF(F3539:F3551, "0")</f>
        <v>0</v>
      </c>
      <c r="G3538">
        <f>COUNTIF(G3539:G3551, "0")</f>
        <v>0</v>
      </c>
      <c r="H3538">
        <f>COUNTIF(H3539:H3551, "0")</f>
        <v>0</v>
      </c>
      <c r="I3538">
        <f>COUNTIF(I3539:I3551, "0")</f>
        <v>0</v>
      </c>
      <c r="J3538">
        <f>COUNTIF(J3539:J3551, "0")</f>
        <v>0</v>
      </c>
      <c r="K3538">
        <f>COUNTIF(K3539:K3551, "0")</f>
        <v>0</v>
      </c>
      <c r="L3538">
        <f>COUNTIF(L3539:L3551, "0")</f>
        <v>0</v>
      </c>
      <c r="M3538">
        <f>COUNTIF(M3539:M3551, "0")</f>
        <v>0</v>
      </c>
      <c r="N3538">
        <f>COUNTIF(N3539:N3551, "0")</f>
        <v>0</v>
      </c>
      <c r="O3538">
        <f>COUNTIF(O3539:O3551, "0")</f>
        <v>0</v>
      </c>
      <c r="P3538">
        <f>COUNTIF(P3539:P3551, "0")</f>
        <v>0</v>
      </c>
    </row>
    <row r="3539" spans="2:16" outlineLevel="2">
      <c r="B3539" t="s">
        <v>44</v>
      </c>
      <c r="C3539" t="s">
        <v>25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2:16" outlineLevel="2">
      <c r="B3540" t="s">
        <v>44</v>
      </c>
      <c r="C3540" t="s">
        <v>26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2:16" outlineLevel="2">
      <c r="B3541" t="s">
        <v>44</v>
      </c>
      <c r="C3541" t="s">
        <v>27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1</v>
      </c>
      <c r="N3541">
        <v>0</v>
      </c>
      <c r="O3541">
        <v>0</v>
      </c>
      <c r="P3541">
        <v>0</v>
      </c>
    </row>
    <row r="3542" spans="2:16" outlineLevel="2">
      <c r="B3542" t="s">
        <v>44</v>
      </c>
      <c r="C3542" t="s">
        <v>28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2:16" outlineLevel="2">
      <c r="B3543" t="s">
        <v>44</v>
      </c>
      <c r="C3543" t="s">
        <v>48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0</v>
      </c>
    </row>
    <row r="3544" spans="2:16" outlineLevel="2">
      <c r="B3544" t="s">
        <v>44</v>
      </c>
      <c r="C3544" t="s">
        <v>29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1</v>
      </c>
      <c r="P3544">
        <v>0</v>
      </c>
    </row>
    <row r="3545" spans="2:16" outlineLevel="2">
      <c r="B3545" t="s">
        <v>44</v>
      </c>
      <c r="C3545" t="s">
        <v>31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2:16" outlineLevel="2">
      <c r="B3546" t="s">
        <v>44</v>
      </c>
      <c r="C3546" t="s">
        <v>32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</row>
    <row r="3547" spans="2:16" outlineLevel="2">
      <c r="B3547" t="s">
        <v>44</v>
      </c>
      <c r="C3547" t="s">
        <v>34</v>
      </c>
      <c r="D3547">
        <v>1</v>
      </c>
      <c r="E3547">
        <v>1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2:16" outlineLevel="2">
      <c r="B3548" t="s">
        <v>44</v>
      </c>
      <c r="C3548" t="s">
        <v>36</v>
      </c>
      <c r="D3548">
        <v>1</v>
      </c>
      <c r="E3548">
        <v>0</v>
      </c>
      <c r="F3548">
        <v>1</v>
      </c>
      <c r="G3548">
        <v>1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1</v>
      </c>
      <c r="O3548">
        <v>1</v>
      </c>
      <c r="P3548">
        <v>0</v>
      </c>
    </row>
    <row r="3549" spans="2:16" outlineLevel="2">
      <c r="B3549" t="s">
        <v>44</v>
      </c>
      <c r="C3549" t="s">
        <v>37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2:16" outlineLevel="2">
      <c r="B3550" t="s">
        <v>44</v>
      </c>
      <c r="C3550" t="s">
        <v>38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</row>
    <row r="3551" spans="2:16" outlineLevel="2">
      <c r="B3551" t="s">
        <v>44</v>
      </c>
      <c r="C3551" t="s">
        <v>39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</row>
    <row r="3552" spans="2:16" s="5" customFormat="1" outlineLevel="1">
      <c r="C3552" s="5" t="s">
        <v>46</v>
      </c>
      <c r="D3552" s="1">
        <f>IFERROR(D3553/D3554, D3553)</f>
        <v>0</v>
      </c>
      <c r="E3552" s="1">
        <f>IFERROR(E3553/E3554, E3553)</f>
        <v>0</v>
      </c>
      <c r="F3552" s="1">
        <f>IFERROR(F3553/F3554, F3553)</f>
        <v>0</v>
      </c>
      <c r="G3552" s="1">
        <f>IFERROR(G3553/G3554, G3553)</f>
        <v>0</v>
      </c>
      <c r="H3552" s="1">
        <f>IFERROR(H3553/H3554, H3553)</f>
        <v>0</v>
      </c>
      <c r="I3552" s="1">
        <f>IFERROR(I3553/I3554, I3553)</f>
        <v>0</v>
      </c>
      <c r="J3552" s="1">
        <f>IFERROR(J3553/J3554, J3553)</f>
        <v>0</v>
      </c>
      <c r="K3552" s="1">
        <f>IFERROR(K3553/K3554, K3553)</f>
        <v>0</v>
      </c>
      <c r="L3552" s="1">
        <f>IFERROR(L3553/L3554, L3553)</f>
        <v>0</v>
      </c>
      <c r="M3552" s="1">
        <f>IFERROR(M3553/M3554, M3553)</f>
        <v>0</v>
      </c>
      <c r="N3552" s="1">
        <f>IFERROR(N3553/N3554, N3553)</f>
        <v>0</v>
      </c>
      <c r="O3552" s="1">
        <f>IFERROR(O3553/O3554, O3553)</f>
        <v>0</v>
      </c>
      <c r="P3552" s="1">
        <f>IFERROR(P3553/P3554, P3553)</f>
        <v>0</v>
      </c>
    </row>
    <row r="3553" spans="2:16" outlineLevel="2">
      <c r="C3553" t="s">
        <v>10</v>
      </c>
      <c r="D3553">
        <f>COUNTIF(D3555:D3555, "1")</f>
        <v>0</v>
      </c>
      <c r="E3553">
        <f>COUNTIF(E3555:E3555, "1")</f>
        <v>0</v>
      </c>
      <c r="F3553">
        <f>COUNTIF(F3555:F3555, "1")</f>
        <v>0</v>
      </c>
      <c r="G3553">
        <f>COUNTIF(G3555:G3555, "1")</f>
        <v>0</v>
      </c>
      <c r="H3553">
        <f>COUNTIF(H3555:H3555, "1")</f>
        <v>0</v>
      </c>
      <c r="I3553">
        <f>COUNTIF(I3555:I3555, "1")</f>
        <v>0</v>
      </c>
      <c r="J3553">
        <f>COUNTIF(J3555:J3555, "1")</f>
        <v>0</v>
      </c>
      <c r="K3553">
        <f>COUNTIF(K3555:K3555, "1")</f>
        <v>0</v>
      </c>
      <c r="L3553">
        <f>COUNTIF(L3555:L3555, "1")</f>
        <v>0</v>
      </c>
      <c r="M3553">
        <f>COUNTIF(M3555:M3555, "1")</f>
        <v>0</v>
      </c>
      <c r="N3553">
        <f>COUNTIF(N3555:N3555, "1")</f>
        <v>0</v>
      </c>
      <c r="O3553">
        <f>COUNTIF(O3555:O3555, "1")</f>
        <v>0</v>
      </c>
      <c r="P3553">
        <f>COUNTIF(P3555:P3555, "1")</f>
        <v>0</v>
      </c>
    </row>
    <row r="3554" spans="2:16" outlineLevel="2">
      <c r="C3554" t="s">
        <v>12</v>
      </c>
      <c r="D3554">
        <f>COUNTIF(D3555:D3555, "0")</f>
        <v>0</v>
      </c>
      <c r="E3554">
        <f>COUNTIF(E3555:E3555, "0")</f>
        <v>0</v>
      </c>
      <c r="F3554">
        <f>COUNTIF(F3555:F3555, "0")</f>
        <v>0</v>
      </c>
      <c r="G3554">
        <f>COUNTIF(G3555:G3555, "0")</f>
        <v>0</v>
      </c>
      <c r="H3554">
        <f>COUNTIF(H3555:H3555, "0")</f>
        <v>0</v>
      </c>
      <c r="I3554">
        <f>COUNTIF(I3555:I3555, "0")</f>
        <v>0</v>
      </c>
      <c r="J3554">
        <f>COUNTIF(J3555:J3555, "0")</f>
        <v>0</v>
      </c>
      <c r="K3554">
        <f>COUNTIF(K3555:K3555, "0")</f>
        <v>0</v>
      </c>
      <c r="L3554">
        <f>COUNTIF(L3555:L3555, "0")</f>
        <v>0</v>
      </c>
      <c r="M3554">
        <f>COUNTIF(M3555:M3555, "0")</f>
        <v>0</v>
      </c>
      <c r="N3554">
        <f>COUNTIF(N3555:N3555, "0")</f>
        <v>0</v>
      </c>
      <c r="O3554">
        <f>COUNTIF(O3555:O3555, "0")</f>
        <v>0</v>
      </c>
      <c r="P3554">
        <f>COUNTIF(P3555:P3555, "0")</f>
        <v>0</v>
      </c>
    </row>
    <row r="3555" spans="2:16" outlineLevel="2">
      <c r="B3555" t="s">
        <v>47</v>
      </c>
      <c r="C3555" t="s">
        <v>30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0</v>
      </c>
    </row>
    <row r="3556" spans="2:16" s="3" customFormat="1">
      <c r="B3556" s="3" t="s">
        <v>207</v>
      </c>
      <c r="C3556" s="3" t="s">
        <v>8</v>
      </c>
      <c r="D3556" s="3">
        <f>IFERROR(AVERAGE(D3559,D3579), 0)</f>
        <v>0</v>
      </c>
      <c r="E3556" s="3">
        <f>IFERROR(AVERAGE(E3559,E3579), 0)</f>
        <v>0</v>
      </c>
      <c r="F3556" s="3">
        <f>IFERROR(AVERAGE(F3559,F3579), 0)</f>
        <v>0</v>
      </c>
      <c r="G3556" s="3">
        <f>IFERROR(AVERAGE(G3559,G3579), 0)</f>
        <v>0</v>
      </c>
      <c r="H3556" s="3">
        <f>IFERROR(AVERAGE(H3559,H3579), 0)</f>
        <v>0</v>
      </c>
      <c r="I3556" s="3">
        <f>IFERROR(AVERAGE(I3559,I3579), 0)</f>
        <v>0</v>
      </c>
      <c r="J3556" s="3">
        <f>IFERROR(AVERAGE(J3559,J3579), 0)</f>
        <v>0</v>
      </c>
      <c r="K3556" s="3">
        <f>IFERROR(AVERAGE(K3559,K3579), 0)</f>
        <v>0</v>
      </c>
      <c r="L3556" s="3">
        <f>IFERROR(AVERAGE(L3559,L3579), 0)</f>
        <v>0</v>
      </c>
      <c r="M3556" s="3">
        <f>IFERROR(AVERAGE(M3559,M3579), 0)</f>
        <v>0</v>
      </c>
      <c r="N3556" s="3">
        <f>IFERROR(AVERAGE(N3559,N3579), 0)</f>
        <v>0</v>
      </c>
      <c r="O3556" s="3">
        <f>IFERROR(AVERAGE(O3559,O3579), 0)</f>
        <v>0</v>
      </c>
      <c r="P3556" s="3">
        <f>IFERROR(AVERAGE(P3559,P3579), 0)</f>
        <v>0</v>
      </c>
    </row>
    <row r="3557" spans="2:16" outlineLevel="2">
      <c r="B3557" s="4" t="s">
        <v>9</v>
      </c>
      <c r="D3557">
        <f>E3560+E3580</f>
        <v>0</v>
      </c>
      <c r="E3557">
        <f>F3560+F3580</f>
        <v>0</v>
      </c>
      <c r="F3557">
        <f>G3560+G3580</f>
        <v>0</v>
      </c>
      <c r="G3557">
        <f>H3560+H3580</f>
        <v>0</v>
      </c>
      <c r="H3557">
        <f>I3560+I3580</f>
        <v>0</v>
      </c>
      <c r="I3557">
        <f>J3560+J3580</f>
        <v>0</v>
      </c>
      <c r="J3557">
        <f>K3560+K3580</f>
        <v>0</v>
      </c>
      <c r="K3557">
        <f>L3560+L3580</f>
        <v>0</v>
      </c>
      <c r="L3557">
        <f>M3560+M3580</f>
        <v>0</v>
      </c>
      <c r="M3557">
        <f>N3560+N3580</f>
        <v>0</v>
      </c>
      <c r="N3557">
        <f>O3560+O3580</f>
        <v>0</v>
      </c>
      <c r="O3557">
        <f>P3560+P3580</f>
        <v>0</v>
      </c>
      <c r="P3557">
        <f>Q3560+Q3580</f>
        <v>0</v>
      </c>
    </row>
    <row r="3558" spans="2:16" outlineLevel="2">
      <c r="B3558" s="4" t="s">
        <v>10</v>
      </c>
      <c r="D3558">
        <f>E3561+E3581</f>
        <v>0</v>
      </c>
      <c r="E3558">
        <f>F3561+F3581</f>
        <v>0</v>
      </c>
      <c r="F3558">
        <f>G3561+G3581</f>
        <v>0</v>
      </c>
      <c r="G3558">
        <f>H3561+H3581</f>
        <v>0</v>
      </c>
      <c r="H3558">
        <f>I3561+I3581</f>
        <v>0</v>
      </c>
      <c r="I3558">
        <f>J3561+J3581</f>
        <v>0</v>
      </c>
      <c r="J3558">
        <f>K3561+K3581</f>
        <v>0</v>
      </c>
      <c r="K3558">
        <f>L3561+L3581</f>
        <v>0</v>
      </c>
      <c r="L3558">
        <f>M3561+M3581</f>
        <v>0</v>
      </c>
      <c r="M3558">
        <f>N3561+N3581</f>
        <v>0</v>
      </c>
      <c r="N3558">
        <f>O3561+O3581</f>
        <v>0</v>
      </c>
      <c r="O3558">
        <f>P3561+P3581</f>
        <v>0</v>
      </c>
      <c r="P3558">
        <f>Q3561+Q3581</f>
        <v>0</v>
      </c>
    </row>
    <row r="3559" spans="2:16" s="5" customFormat="1" outlineLevel="1">
      <c r="C3559" s="5" t="s">
        <v>43</v>
      </c>
      <c r="D3559" s="1">
        <f>IFERROR(D3560/D3561, D3560)</f>
        <v>0</v>
      </c>
      <c r="E3559" s="1">
        <f>IFERROR(E3560/E3561, E3560)</f>
        <v>0</v>
      </c>
      <c r="F3559" s="1">
        <f>IFERROR(F3560/F3561, F3560)</f>
        <v>0</v>
      </c>
      <c r="G3559" s="1">
        <f>IFERROR(G3560/G3561, G3560)</f>
        <v>0</v>
      </c>
      <c r="H3559" s="1">
        <f>IFERROR(H3560/H3561, H3560)</f>
        <v>0</v>
      </c>
      <c r="I3559" s="1">
        <f>IFERROR(I3560/I3561, I3560)</f>
        <v>0</v>
      </c>
      <c r="J3559" s="1">
        <f>IFERROR(J3560/J3561, J3560)</f>
        <v>0</v>
      </c>
      <c r="K3559" s="1">
        <f>IFERROR(K3560/K3561, K3560)</f>
        <v>0</v>
      </c>
      <c r="L3559" s="1">
        <f>IFERROR(L3560/L3561, L3560)</f>
        <v>0</v>
      </c>
      <c r="M3559" s="1">
        <f>IFERROR(M3560/M3561, M3560)</f>
        <v>0</v>
      </c>
      <c r="N3559" s="1">
        <f>IFERROR(N3560/N3561, N3560)</f>
        <v>0</v>
      </c>
      <c r="O3559" s="1">
        <f>IFERROR(O3560/O3561, O3560)</f>
        <v>0</v>
      </c>
      <c r="P3559" s="1">
        <f>IFERROR(P3560/P3561, P3560)</f>
        <v>0</v>
      </c>
    </row>
    <row r="3560" spans="2:16" outlineLevel="2">
      <c r="C3560" t="s">
        <v>10</v>
      </c>
      <c r="D3560">
        <f>COUNTIF(D3562:D3578, "1")</f>
        <v>0</v>
      </c>
      <c r="E3560">
        <f>COUNTIF(E3562:E3578, "1")</f>
        <v>0</v>
      </c>
      <c r="F3560">
        <f>COUNTIF(F3562:F3578, "1")</f>
        <v>0</v>
      </c>
      <c r="G3560">
        <f>COUNTIF(G3562:G3578, "1")</f>
        <v>0</v>
      </c>
      <c r="H3560">
        <f>COUNTIF(H3562:H3578, "1")</f>
        <v>0</v>
      </c>
      <c r="I3560">
        <f>COUNTIF(I3562:I3578, "1")</f>
        <v>0</v>
      </c>
      <c r="J3560">
        <f>COUNTIF(J3562:J3578, "1")</f>
        <v>0</v>
      </c>
      <c r="K3560">
        <f>COUNTIF(K3562:K3578, "1")</f>
        <v>0</v>
      </c>
      <c r="L3560">
        <f>COUNTIF(L3562:L3578, "1")</f>
        <v>0</v>
      </c>
      <c r="M3560">
        <f>COUNTIF(M3562:M3578, "1")</f>
        <v>0</v>
      </c>
      <c r="N3560">
        <f>COUNTIF(N3562:N3578, "1")</f>
        <v>0</v>
      </c>
      <c r="O3560">
        <f>COUNTIF(O3562:O3578, "1")</f>
        <v>0</v>
      </c>
      <c r="P3560">
        <f>COUNTIF(P3562:P3578, "1")</f>
        <v>0</v>
      </c>
    </row>
    <row r="3561" spans="2:16" outlineLevel="2">
      <c r="C3561" t="s">
        <v>12</v>
      </c>
      <c r="D3561">
        <f>COUNTIF(D3562:D3578, "0")</f>
        <v>0</v>
      </c>
      <c r="E3561">
        <f>COUNTIF(E3562:E3578, "0")</f>
        <v>0</v>
      </c>
      <c r="F3561">
        <f>COUNTIF(F3562:F3578, "0")</f>
        <v>0</v>
      </c>
      <c r="G3561">
        <f>COUNTIF(G3562:G3578, "0")</f>
        <v>0</v>
      </c>
      <c r="H3561">
        <f>COUNTIF(H3562:H3578, "0")</f>
        <v>0</v>
      </c>
      <c r="I3561">
        <f>COUNTIF(I3562:I3578, "0")</f>
        <v>0</v>
      </c>
      <c r="J3561">
        <f>COUNTIF(J3562:J3578, "0")</f>
        <v>0</v>
      </c>
      <c r="K3561">
        <f>COUNTIF(K3562:K3578, "0")</f>
        <v>0</v>
      </c>
      <c r="L3561">
        <f>COUNTIF(L3562:L3578, "0")</f>
        <v>0</v>
      </c>
      <c r="M3561">
        <f>COUNTIF(M3562:M3578, "0")</f>
        <v>0</v>
      </c>
      <c r="N3561">
        <f>COUNTIF(N3562:N3578, "0")</f>
        <v>0</v>
      </c>
      <c r="O3561">
        <f>COUNTIF(O3562:O3578, "0")</f>
        <v>0</v>
      </c>
      <c r="P3561">
        <f>COUNTIF(P3562:P3578, "0")</f>
        <v>0</v>
      </c>
    </row>
    <row r="3562" spans="2:16" outlineLevel="2">
      <c r="B3562" t="s">
        <v>44</v>
      </c>
      <c r="C3562" t="s">
        <v>27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2:16" outlineLevel="2">
      <c r="B3563" t="s">
        <v>44</v>
      </c>
      <c r="C3563" t="s">
        <v>30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2:16" outlineLevel="2">
      <c r="B3564" t="s">
        <v>44</v>
      </c>
      <c r="C3564" t="s">
        <v>31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2:16" outlineLevel="2">
      <c r="B3565" t="s">
        <v>44</v>
      </c>
      <c r="C3565" t="s">
        <v>20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2:16" outlineLevel="2">
      <c r="B3566" t="s">
        <v>44</v>
      </c>
      <c r="C3566" t="s">
        <v>32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2:16" outlineLevel="2">
      <c r="B3567" t="s">
        <v>44</v>
      </c>
      <c r="C3567" t="s">
        <v>33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2:16" outlineLevel="2">
      <c r="B3568" t="s">
        <v>44</v>
      </c>
      <c r="C3568" t="s">
        <v>34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2:16" outlineLevel="2">
      <c r="B3569" t="s">
        <v>44</v>
      </c>
      <c r="C3569" t="s">
        <v>35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2:16" outlineLevel="2">
      <c r="B3570" t="s">
        <v>44</v>
      </c>
      <c r="C3570" t="s">
        <v>36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2:16" outlineLevel="2">
      <c r="B3571" t="s">
        <v>44</v>
      </c>
      <c r="C3571" t="s">
        <v>38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2:16" outlineLevel="2">
      <c r="B3572" t="s">
        <v>44</v>
      </c>
      <c r="C3572" t="s">
        <v>40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2:16" outlineLevel="2">
      <c r="B3573" t="s">
        <v>44</v>
      </c>
      <c r="C3573" t="s">
        <v>41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2:16" outlineLevel="2">
      <c r="B3574" t="s">
        <v>44</v>
      </c>
      <c r="C3574" t="s">
        <v>23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2:16" outlineLevel="2">
      <c r="B3575" t="s">
        <v>44</v>
      </c>
      <c r="C3575" t="s">
        <v>51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2:16" outlineLevel="2">
      <c r="B3576" t="s">
        <v>44</v>
      </c>
      <c r="C3576" t="s">
        <v>52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2:16" outlineLevel="2">
      <c r="B3577" t="s">
        <v>44</v>
      </c>
      <c r="C3577" t="s">
        <v>55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2:16" outlineLevel="2">
      <c r="B3578" t="s">
        <v>44</v>
      </c>
      <c r="C3578" t="s">
        <v>56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2:16" s="5" customFormat="1" outlineLevel="1">
      <c r="C3579" s="5" t="s">
        <v>15</v>
      </c>
      <c r="D3579" s="1">
        <f>IFERROR(D3580/D3581, D3580)</f>
        <v>0</v>
      </c>
      <c r="E3579" s="1">
        <f>IFERROR(E3580/E3581, E3580)</f>
        <v>0</v>
      </c>
      <c r="F3579" s="1">
        <f>IFERROR(F3580/F3581, F3580)</f>
        <v>0</v>
      </c>
      <c r="G3579" s="1">
        <f>IFERROR(G3580/G3581, G3580)</f>
        <v>0</v>
      </c>
      <c r="H3579" s="1">
        <f>IFERROR(H3580/H3581, H3580)</f>
        <v>0</v>
      </c>
      <c r="I3579" s="1">
        <f>IFERROR(I3580/I3581, I3580)</f>
        <v>0</v>
      </c>
      <c r="J3579" s="1">
        <f>IFERROR(J3580/J3581, J3580)</f>
        <v>0</v>
      </c>
      <c r="K3579" s="1">
        <f>IFERROR(K3580/K3581, K3580)</f>
        <v>0</v>
      </c>
      <c r="L3579" s="1">
        <f>IFERROR(L3580/L3581, L3580)</f>
        <v>0</v>
      </c>
      <c r="M3579" s="1">
        <f>IFERROR(M3580/M3581, M3580)</f>
        <v>0</v>
      </c>
      <c r="N3579" s="1">
        <f>IFERROR(N3580/N3581, N3580)</f>
        <v>0</v>
      </c>
      <c r="O3579" s="1">
        <f>IFERROR(O3580/O3581, O3580)</f>
        <v>0</v>
      </c>
      <c r="P3579" s="1">
        <f>IFERROR(P3580/P3581, P3580)</f>
        <v>0</v>
      </c>
    </row>
    <row r="3580" spans="2:16" outlineLevel="2">
      <c r="C3580" t="s">
        <v>10</v>
      </c>
      <c r="D3580">
        <f>COUNTIF(D3582:D3601, "1")</f>
        <v>0</v>
      </c>
      <c r="E3580">
        <f>COUNTIF(E3582:E3601, "1")</f>
        <v>0</v>
      </c>
      <c r="F3580">
        <f>COUNTIF(F3582:F3601, "1")</f>
        <v>0</v>
      </c>
      <c r="G3580">
        <f>COUNTIF(G3582:G3601, "1")</f>
        <v>0</v>
      </c>
      <c r="H3580">
        <f>COUNTIF(H3582:H3601, "1")</f>
        <v>0</v>
      </c>
      <c r="I3580">
        <f>COUNTIF(I3582:I3601, "1")</f>
        <v>0</v>
      </c>
      <c r="J3580">
        <f>COUNTIF(J3582:J3601, "1")</f>
        <v>0</v>
      </c>
      <c r="K3580">
        <f>COUNTIF(K3582:K3601, "1")</f>
        <v>0</v>
      </c>
      <c r="L3580">
        <f>COUNTIF(L3582:L3601, "1")</f>
        <v>0</v>
      </c>
      <c r="M3580">
        <f>COUNTIF(M3582:M3601, "1")</f>
        <v>0</v>
      </c>
      <c r="N3580">
        <f>COUNTIF(N3582:N3601, "1")</f>
        <v>0</v>
      </c>
      <c r="O3580">
        <f>COUNTIF(O3582:O3601, "1")</f>
        <v>0</v>
      </c>
      <c r="P3580">
        <f>COUNTIF(P3582:P3601, "1")</f>
        <v>0</v>
      </c>
    </row>
    <row r="3581" spans="2:16" outlineLevel="2">
      <c r="C3581" t="s">
        <v>12</v>
      </c>
      <c r="D3581">
        <f>COUNTIF(D3582:D3601, "0")</f>
        <v>0</v>
      </c>
      <c r="E3581">
        <f>COUNTIF(E3582:E3601, "0")</f>
        <v>0</v>
      </c>
      <c r="F3581">
        <f>COUNTIF(F3582:F3601, "0")</f>
        <v>0</v>
      </c>
      <c r="G3581">
        <f>COUNTIF(G3582:G3601, "0")</f>
        <v>0</v>
      </c>
      <c r="H3581">
        <f>COUNTIF(H3582:H3601, "0")</f>
        <v>0</v>
      </c>
      <c r="I3581">
        <f>COUNTIF(I3582:I3601, "0")</f>
        <v>0</v>
      </c>
      <c r="J3581">
        <f>COUNTIF(J3582:J3601, "0")</f>
        <v>0</v>
      </c>
      <c r="K3581">
        <f>COUNTIF(K3582:K3601, "0")</f>
        <v>0</v>
      </c>
      <c r="L3581">
        <f>COUNTIF(L3582:L3601, "0")</f>
        <v>0</v>
      </c>
      <c r="M3581">
        <f>COUNTIF(M3582:M3601, "0")</f>
        <v>0</v>
      </c>
      <c r="N3581">
        <f>COUNTIF(N3582:N3601, "0")</f>
        <v>0</v>
      </c>
      <c r="O3581">
        <f>COUNTIF(O3582:O3601, "0")</f>
        <v>0</v>
      </c>
      <c r="P3581">
        <f>COUNTIF(P3582:P3601, "0")</f>
        <v>0</v>
      </c>
    </row>
    <row r="3582" spans="2:16" outlineLevel="2">
      <c r="B3582" t="s">
        <v>16</v>
      </c>
      <c r="C3582" t="s">
        <v>26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2:16" outlineLevel="2">
      <c r="B3583" t="s">
        <v>16</v>
      </c>
      <c r="C3583" t="s">
        <v>27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2:16" outlineLevel="2">
      <c r="B3584" t="s">
        <v>16</v>
      </c>
      <c r="C3584" t="s">
        <v>48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2:16" outlineLevel="2">
      <c r="B3585" t="s">
        <v>16</v>
      </c>
      <c r="C3585" t="s">
        <v>29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1</v>
      </c>
      <c r="O3585">
        <v>0</v>
      </c>
      <c r="P3585">
        <v>0</v>
      </c>
    </row>
    <row r="3586" spans="2:16" outlineLevel="2">
      <c r="B3586" t="s">
        <v>16</v>
      </c>
      <c r="C3586" t="s">
        <v>31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2:16" outlineLevel="2">
      <c r="B3587" t="s">
        <v>16</v>
      </c>
      <c r="C3587" t="s">
        <v>20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2:16" outlineLevel="2">
      <c r="B3588" t="s">
        <v>16</v>
      </c>
      <c r="C3588" t="s">
        <v>33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2:16" outlineLevel="2">
      <c r="B3589" t="s">
        <v>16</v>
      </c>
      <c r="C3589" t="s">
        <v>34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2:16" outlineLevel="2">
      <c r="B3590" t="s">
        <v>16</v>
      </c>
      <c r="C3590" t="s">
        <v>36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2:16" outlineLevel="2">
      <c r="B3591" t="s">
        <v>16</v>
      </c>
      <c r="C3591" t="s">
        <v>37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2:16" outlineLevel="2">
      <c r="B3592" t="s">
        <v>16</v>
      </c>
      <c r="C3592" t="s">
        <v>38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2:16" outlineLevel="2">
      <c r="B3593" t="s">
        <v>16</v>
      </c>
      <c r="C3593" t="s">
        <v>40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2:16" outlineLevel="2">
      <c r="B3594" t="s">
        <v>16</v>
      </c>
      <c r="C3594" t="s">
        <v>41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</row>
    <row r="3595" spans="2:16" outlineLevel="2">
      <c r="B3595" t="s">
        <v>16</v>
      </c>
      <c r="C3595" t="s">
        <v>23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2:16" outlineLevel="2">
      <c r="B3596" t="s">
        <v>16</v>
      </c>
      <c r="C3596" t="s">
        <v>42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2:16" outlineLevel="2">
      <c r="B3597" t="s">
        <v>16</v>
      </c>
      <c r="C3597" t="s">
        <v>50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2:16" outlineLevel="2">
      <c r="B3598" t="s">
        <v>16</v>
      </c>
      <c r="C3598" t="s">
        <v>51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2:16" outlineLevel="2">
      <c r="B3599" t="s">
        <v>16</v>
      </c>
      <c r="C3599" t="s">
        <v>52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2:16" outlineLevel="2">
      <c r="B3600" t="s">
        <v>16</v>
      </c>
      <c r="C3600" t="s">
        <v>54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2:16" outlineLevel="2">
      <c r="B3601" t="s">
        <v>16</v>
      </c>
      <c r="C3601" t="s">
        <v>64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</row>
    <row r="3602" spans="2:16" s="3" customFormat="1">
      <c r="B3602" s="3" t="s">
        <v>208</v>
      </c>
      <c r="C3602" s="3" t="s">
        <v>8</v>
      </c>
      <c r="D3602" s="3">
        <f>IFERROR(AVERAGE(D3605,D3624), 0)</f>
        <v>0</v>
      </c>
      <c r="E3602" s="3">
        <f>IFERROR(AVERAGE(E3605,E3624), 0)</f>
        <v>0</v>
      </c>
      <c r="F3602" s="3">
        <f>IFERROR(AVERAGE(F3605,F3624), 0)</f>
        <v>0</v>
      </c>
      <c r="G3602" s="3">
        <f>IFERROR(AVERAGE(G3605,G3624), 0)</f>
        <v>0</v>
      </c>
      <c r="H3602" s="3">
        <f>IFERROR(AVERAGE(H3605,H3624), 0)</f>
        <v>0</v>
      </c>
      <c r="I3602" s="3">
        <f>IFERROR(AVERAGE(I3605,I3624), 0)</f>
        <v>0</v>
      </c>
      <c r="J3602" s="3">
        <f>IFERROR(AVERAGE(J3605,J3624), 0)</f>
        <v>0</v>
      </c>
      <c r="K3602" s="3">
        <f>IFERROR(AVERAGE(K3605,K3624), 0)</f>
        <v>0</v>
      </c>
      <c r="L3602" s="3">
        <f>IFERROR(AVERAGE(L3605,L3624), 0)</f>
        <v>0</v>
      </c>
      <c r="M3602" s="3">
        <f>IFERROR(AVERAGE(M3605,M3624), 0)</f>
        <v>0</v>
      </c>
      <c r="N3602" s="3">
        <f>IFERROR(AVERAGE(N3605,N3624), 0)</f>
        <v>0</v>
      </c>
      <c r="O3602" s="3">
        <f>IFERROR(AVERAGE(O3605,O3624), 0)</f>
        <v>0</v>
      </c>
      <c r="P3602" s="3">
        <f>IFERROR(AVERAGE(P3605,P3624), 0)</f>
        <v>0</v>
      </c>
    </row>
    <row r="3603" spans="2:16" outlineLevel="2">
      <c r="B3603" s="4" t="s">
        <v>9</v>
      </c>
      <c r="D3603">
        <f>E3606+E3625</f>
        <v>0</v>
      </c>
      <c r="E3603">
        <f>F3606+F3625</f>
        <v>0</v>
      </c>
      <c r="F3603">
        <f>G3606+G3625</f>
        <v>0</v>
      </c>
      <c r="G3603">
        <f>H3606+H3625</f>
        <v>0</v>
      </c>
      <c r="H3603">
        <f>I3606+I3625</f>
        <v>0</v>
      </c>
      <c r="I3603">
        <f>J3606+J3625</f>
        <v>0</v>
      </c>
      <c r="J3603">
        <f>K3606+K3625</f>
        <v>0</v>
      </c>
      <c r="K3603">
        <f>L3606+L3625</f>
        <v>0</v>
      </c>
      <c r="L3603">
        <f>M3606+M3625</f>
        <v>0</v>
      </c>
      <c r="M3603">
        <f>N3606+N3625</f>
        <v>0</v>
      </c>
      <c r="N3603">
        <f>O3606+O3625</f>
        <v>0</v>
      </c>
      <c r="O3603">
        <f>P3606+P3625</f>
        <v>0</v>
      </c>
      <c r="P3603">
        <f>Q3606+Q3625</f>
        <v>0</v>
      </c>
    </row>
    <row r="3604" spans="2:16" outlineLevel="2">
      <c r="B3604" s="4" t="s">
        <v>10</v>
      </c>
      <c r="D3604">
        <f>E3607+E3626</f>
        <v>0</v>
      </c>
      <c r="E3604">
        <f>F3607+F3626</f>
        <v>0</v>
      </c>
      <c r="F3604">
        <f>G3607+G3626</f>
        <v>0</v>
      </c>
      <c r="G3604">
        <f>H3607+H3626</f>
        <v>0</v>
      </c>
      <c r="H3604">
        <f>I3607+I3626</f>
        <v>0</v>
      </c>
      <c r="I3604">
        <f>J3607+J3626</f>
        <v>0</v>
      </c>
      <c r="J3604">
        <f>K3607+K3626</f>
        <v>0</v>
      </c>
      <c r="K3604">
        <f>L3607+L3626</f>
        <v>0</v>
      </c>
      <c r="L3604">
        <f>M3607+M3626</f>
        <v>0</v>
      </c>
      <c r="M3604">
        <f>N3607+N3626</f>
        <v>0</v>
      </c>
      <c r="N3604">
        <f>O3607+O3626</f>
        <v>0</v>
      </c>
      <c r="O3604">
        <f>P3607+P3626</f>
        <v>0</v>
      </c>
      <c r="P3604">
        <f>Q3607+Q3626</f>
        <v>0</v>
      </c>
    </row>
    <row r="3605" spans="2:16" s="5" customFormat="1" outlineLevel="1">
      <c r="C3605" s="5" t="s">
        <v>43</v>
      </c>
      <c r="D3605" s="1">
        <f>IFERROR(D3606/D3607, D3606)</f>
        <v>0</v>
      </c>
      <c r="E3605" s="1">
        <f>IFERROR(E3606/E3607, E3606)</f>
        <v>0</v>
      </c>
      <c r="F3605" s="1">
        <f>IFERROR(F3606/F3607, F3606)</f>
        <v>0</v>
      </c>
      <c r="G3605" s="1">
        <f>IFERROR(G3606/G3607, G3606)</f>
        <v>0</v>
      </c>
      <c r="H3605" s="1">
        <f>IFERROR(H3606/H3607, H3606)</f>
        <v>0</v>
      </c>
      <c r="I3605" s="1">
        <f>IFERROR(I3606/I3607, I3606)</f>
        <v>0</v>
      </c>
      <c r="J3605" s="1">
        <f>IFERROR(J3606/J3607, J3606)</f>
        <v>0</v>
      </c>
      <c r="K3605" s="1">
        <f>IFERROR(K3606/K3607, K3606)</f>
        <v>0</v>
      </c>
      <c r="L3605" s="1">
        <f>IFERROR(L3606/L3607, L3606)</f>
        <v>0</v>
      </c>
      <c r="M3605" s="1">
        <f>IFERROR(M3606/M3607, M3606)</f>
        <v>0</v>
      </c>
      <c r="N3605" s="1">
        <f>IFERROR(N3606/N3607, N3606)</f>
        <v>0</v>
      </c>
      <c r="O3605" s="1">
        <f>IFERROR(O3606/O3607, O3606)</f>
        <v>0</v>
      </c>
      <c r="P3605" s="1">
        <f>IFERROR(P3606/P3607, P3606)</f>
        <v>0</v>
      </c>
    </row>
    <row r="3606" spans="2:16" outlineLevel="2">
      <c r="C3606" t="s">
        <v>10</v>
      </c>
      <c r="D3606">
        <f>COUNTIF(D3608:D3623, "1")</f>
        <v>0</v>
      </c>
      <c r="E3606">
        <f>COUNTIF(E3608:E3623, "1")</f>
        <v>0</v>
      </c>
      <c r="F3606">
        <f>COUNTIF(F3608:F3623, "1")</f>
        <v>0</v>
      </c>
      <c r="G3606">
        <f>COUNTIF(G3608:G3623, "1")</f>
        <v>0</v>
      </c>
      <c r="H3606">
        <f>COUNTIF(H3608:H3623, "1")</f>
        <v>0</v>
      </c>
      <c r="I3606">
        <f>COUNTIF(I3608:I3623, "1")</f>
        <v>0</v>
      </c>
      <c r="J3606">
        <f>COUNTIF(J3608:J3623, "1")</f>
        <v>0</v>
      </c>
      <c r="K3606">
        <f>COUNTIF(K3608:K3623, "1")</f>
        <v>0</v>
      </c>
      <c r="L3606">
        <f>COUNTIF(L3608:L3623, "1")</f>
        <v>0</v>
      </c>
      <c r="M3606">
        <f>COUNTIF(M3608:M3623, "1")</f>
        <v>0</v>
      </c>
      <c r="N3606">
        <f>COUNTIF(N3608:N3623, "1")</f>
        <v>0</v>
      </c>
      <c r="O3606">
        <f>COUNTIF(O3608:O3623, "1")</f>
        <v>0</v>
      </c>
      <c r="P3606">
        <f>COUNTIF(P3608:P3623, "1")</f>
        <v>0</v>
      </c>
    </row>
    <row r="3607" spans="2:16" outlineLevel="2">
      <c r="C3607" t="s">
        <v>12</v>
      </c>
      <c r="D3607">
        <f>COUNTIF(D3608:D3623, "0")</f>
        <v>0</v>
      </c>
      <c r="E3607">
        <f>COUNTIF(E3608:E3623, "0")</f>
        <v>0</v>
      </c>
      <c r="F3607">
        <f>COUNTIF(F3608:F3623, "0")</f>
        <v>0</v>
      </c>
      <c r="G3607">
        <f>COUNTIF(G3608:G3623, "0")</f>
        <v>0</v>
      </c>
      <c r="H3607">
        <f>COUNTIF(H3608:H3623, "0")</f>
        <v>0</v>
      </c>
      <c r="I3607">
        <f>COUNTIF(I3608:I3623, "0")</f>
        <v>0</v>
      </c>
      <c r="J3607">
        <f>COUNTIF(J3608:J3623, "0")</f>
        <v>0</v>
      </c>
      <c r="K3607">
        <f>COUNTIF(K3608:K3623, "0")</f>
        <v>0</v>
      </c>
      <c r="L3607">
        <f>COUNTIF(L3608:L3623, "0")</f>
        <v>0</v>
      </c>
      <c r="M3607">
        <f>COUNTIF(M3608:M3623, "0")</f>
        <v>0</v>
      </c>
      <c r="N3607">
        <f>COUNTIF(N3608:N3623, "0")</f>
        <v>0</v>
      </c>
      <c r="O3607">
        <f>COUNTIF(O3608:O3623, "0")</f>
        <v>0</v>
      </c>
      <c r="P3607">
        <f>COUNTIF(P3608:P3623, "0")</f>
        <v>0</v>
      </c>
    </row>
    <row r="3608" spans="2:16" outlineLevel="2">
      <c r="B3608" t="s">
        <v>44</v>
      </c>
      <c r="C3608" t="s">
        <v>25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2:16" outlineLevel="2">
      <c r="B3609" t="s">
        <v>44</v>
      </c>
      <c r="C3609" t="s">
        <v>26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</row>
    <row r="3610" spans="2:16" outlineLevel="2">
      <c r="B3610" t="s">
        <v>44</v>
      </c>
      <c r="C3610" t="s">
        <v>26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</row>
    <row r="3611" spans="2:16" outlineLevel="2">
      <c r="B3611" t="s">
        <v>44</v>
      </c>
      <c r="C3611" t="s">
        <v>28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2:16" outlineLevel="2">
      <c r="B3612" t="s">
        <v>44</v>
      </c>
      <c r="C3612" t="s">
        <v>48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2:16" outlineLevel="2">
      <c r="B3613" t="s">
        <v>44</v>
      </c>
      <c r="C3613" t="s">
        <v>29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</row>
    <row r="3614" spans="2:16" outlineLevel="2">
      <c r="B3614" t="s">
        <v>44</v>
      </c>
      <c r="C3614" t="s">
        <v>30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2:16" outlineLevel="2">
      <c r="B3615" t="s">
        <v>44</v>
      </c>
      <c r="C3615" t="s">
        <v>30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2:16" outlineLevel="2">
      <c r="B3616" t="s">
        <v>44</v>
      </c>
      <c r="C3616" t="s">
        <v>31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2:16" outlineLevel="2">
      <c r="B3617" t="s">
        <v>44</v>
      </c>
      <c r="C3617" t="s">
        <v>31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2:16" outlineLevel="2">
      <c r="B3618" t="s">
        <v>44</v>
      </c>
      <c r="C3618" t="s">
        <v>20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</row>
    <row r="3619" spans="2:16" outlineLevel="2">
      <c r="B3619" t="s">
        <v>44</v>
      </c>
      <c r="C3619" t="s">
        <v>20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</row>
    <row r="3620" spans="2:16" outlineLevel="2">
      <c r="B3620" t="s">
        <v>44</v>
      </c>
      <c r="C3620" t="s">
        <v>32</v>
      </c>
      <c r="D3620">
        <v>1</v>
      </c>
      <c r="E3620">
        <v>1</v>
      </c>
      <c r="F3620">
        <v>0</v>
      </c>
      <c r="G3620">
        <v>0</v>
      </c>
      <c r="H3620">
        <v>1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2:16" outlineLevel="2">
      <c r="B3621" t="s">
        <v>44</v>
      </c>
      <c r="C3621" t="s">
        <v>32</v>
      </c>
      <c r="D3621">
        <v>1</v>
      </c>
      <c r="E3621">
        <v>1</v>
      </c>
      <c r="F3621">
        <v>0</v>
      </c>
      <c r="G3621">
        <v>0</v>
      </c>
      <c r="H3621">
        <v>1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2:16" outlineLevel="2">
      <c r="B3622" t="s">
        <v>44</v>
      </c>
      <c r="C3622" t="s">
        <v>33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0</v>
      </c>
      <c r="O3622">
        <v>0</v>
      </c>
      <c r="P3622">
        <v>0</v>
      </c>
    </row>
    <row r="3623" spans="2:16" outlineLevel="2">
      <c r="B3623" t="s">
        <v>44</v>
      </c>
      <c r="C3623" t="s">
        <v>34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1</v>
      </c>
      <c r="N3623">
        <v>0</v>
      </c>
      <c r="O3623">
        <v>0</v>
      </c>
      <c r="P3623">
        <v>0</v>
      </c>
    </row>
    <row r="3624" spans="2:16" s="5" customFormat="1" outlineLevel="1">
      <c r="C3624" s="5" t="s">
        <v>15</v>
      </c>
      <c r="D3624" s="1">
        <f>IFERROR(D3625/D3626, D3625)</f>
        <v>0</v>
      </c>
      <c r="E3624" s="1">
        <f>IFERROR(E3625/E3626, E3625)</f>
        <v>0</v>
      </c>
      <c r="F3624" s="1">
        <f>IFERROR(F3625/F3626, F3625)</f>
        <v>0</v>
      </c>
      <c r="G3624" s="1">
        <f>IFERROR(G3625/G3626, G3625)</f>
        <v>0</v>
      </c>
      <c r="H3624" s="1">
        <f>IFERROR(H3625/H3626, H3625)</f>
        <v>0</v>
      </c>
      <c r="I3624" s="1">
        <f>IFERROR(I3625/I3626, I3625)</f>
        <v>0</v>
      </c>
      <c r="J3624" s="1">
        <f>IFERROR(J3625/J3626, J3625)</f>
        <v>0</v>
      </c>
      <c r="K3624" s="1">
        <f>IFERROR(K3625/K3626, K3625)</f>
        <v>0</v>
      </c>
      <c r="L3624" s="1">
        <f>IFERROR(L3625/L3626, L3625)</f>
        <v>0</v>
      </c>
      <c r="M3624" s="1">
        <f>IFERROR(M3625/M3626, M3625)</f>
        <v>0</v>
      </c>
      <c r="N3624" s="1">
        <f>IFERROR(N3625/N3626, N3625)</f>
        <v>0</v>
      </c>
      <c r="O3624" s="1">
        <f>IFERROR(O3625/O3626, O3625)</f>
        <v>0</v>
      </c>
      <c r="P3624" s="1">
        <f>IFERROR(P3625/P3626, P3625)</f>
        <v>0</v>
      </c>
    </row>
    <row r="3625" spans="2:16" outlineLevel="2">
      <c r="C3625" t="s">
        <v>10</v>
      </c>
      <c r="D3625">
        <f>COUNTIF(D3627:D3641, "1")</f>
        <v>0</v>
      </c>
      <c r="E3625">
        <f>COUNTIF(E3627:E3641, "1")</f>
        <v>0</v>
      </c>
      <c r="F3625">
        <f>COUNTIF(F3627:F3641, "1")</f>
        <v>0</v>
      </c>
      <c r="G3625">
        <f>COUNTIF(G3627:G3641, "1")</f>
        <v>0</v>
      </c>
      <c r="H3625">
        <f>COUNTIF(H3627:H3641, "1")</f>
        <v>0</v>
      </c>
      <c r="I3625">
        <f>COUNTIF(I3627:I3641, "1")</f>
        <v>0</v>
      </c>
      <c r="J3625">
        <f>COUNTIF(J3627:J3641, "1")</f>
        <v>0</v>
      </c>
      <c r="K3625">
        <f>COUNTIF(K3627:K3641, "1")</f>
        <v>0</v>
      </c>
      <c r="L3625">
        <f>COUNTIF(L3627:L3641, "1")</f>
        <v>0</v>
      </c>
      <c r="M3625">
        <f>COUNTIF(M3627:M3641, "1")</f>
        <v>0</v>
      </c>
      <c r="N3625">
        <f>COUNTIF(N3627:N3641, "1")</f>
        <v>0</v>
      </c>
      <c r="O3625">
        <f>COUNTIF(O3627:O3641, "1")</f>
        <v>0</v>
      </c>
      <c r="P3625">
        <f>COUNTIF(P3627:P3641, "1")</f>
        <v>0</v>
      </c>
    </row>
    <row r="3626" spans="2:16" outlineLevel="2">
      <c r="C3626" t="s">
        <v>12</v>
      </c>
      <c r="D3626">
        <f>COUNTIF(D3627:D3641, "0")</f>
        <v>0</v>
      </c>
      <c r="E3626">
        <f>COUNTIF(E3627:E3641, "0")</f>
        <v>0</v>
      </c>
      <c r="F3626">
        <f>COUNTIF(F3627:F3641, "0")</f>
        <v>0</v>
      </c>
      <c r="G3626">
        <f>COUNTIF(G3627:G3641, "0")</f>
        <v>0</v>
      </c>
      <c r="H3626">
        <f>COUNTIF(H3627:H3641, "0")</f>
        <v>0</v>
      </c>
      <c r="I3626">
        <f>COUNTIF(I3627:I3641, "0")</f>
        <v>0</v>
      </c>
      <c r="J3626">
        <f>COUNTIF(J3627:J3641, "0")</f>
        <v>0</v>
      </c>
      <c r="K3626">
        <f>COUNTIF(K3627:K3641, "0")</f>
        <v>0</v>
      </c>
      <c r="L3626">
        <f>COUNTIF(L3627:L3641, "0")</f>
        <v>0</v>
      </c>
      <c r="M3626">
        <f>COUNTIF(M3627:M3641, "0")</f>
        <v>0</v>
      </c>
      <c r="N3626">
        <f>COUNTIF(N3627:N3641, "0")</f>
        <v>0</v>
      </c>
      <c r="O3626">
        <f>COUNTIF(O3627:O3641, "0")</f>
        <v>0</v>
      </c>
      <c r="P3626">
        <f>COUNTIF(P3627:P3641, "0")</f>
        <v>0</v>
      </c>
    </row>
    <row r="3627" spans="2:16" outlineLevel="2">
      <c r="B3627" t="s">
        <v>16</v>
      </c>
      <c r="C3627" t="s">
        <v>25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1</v>
      </c>
      <c r="P3627">
        <v>0</v>
      </c>
    </row>
    <row r="3628" spans="2:16" outlineLevel="2">
      <c r="B3628" t="s">
        <v>16</v>
      </c>
      <c r="C3628" t="s">
        <v>25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</v>
      </c>
      <c r="P3628">
        <v>0</v>
      </c>
    </row>
    <row r="3629" spans="2:16" outlineLevel="2">
      <c r="B3629" t="s">
        <v>16</v>
      </c>
      <c r="C3629" t="s">
        <v>26</v>
      </c>
      <c r="D3629">
        <v>1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0</v>
      </c>
    </row>
    <row r="3630" spans="2:16" outlineLevel="2">
      <c r="B3630" t="s">
        <v>16</v>
      </c>
      <c r="C3630" t="s">
        <v>27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</row>
    <row r="3631" spans="2:16" outlineLevel="2">
      <c r="B3631" t="s">
        <v>16</v>
      </c>
      <c r="C3631" t="s">
        <v>28</v>
      </c>
      <c r="D3631">
        <v>0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2:16" outlineLevel="2">
      <c r="B3632" t="s">
        <v>16</v>
      </c>
      <c r="C3632" t="s">
        <v>48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2:16" outlineLevel="2">
      <c r="B3633" t="s">
        <v>16</v>
      </c>
      <c r="C3633" t="s">
        <v>29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2:16" outlineLevel="2">
      <c r="B3634" t="s">
        <v>16</v>
      </c>
      <c r="C3634" t="s">
        <v>30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2:16" outlineLevel="2">
      <c r="B3635" t="s">
        <v>16</v>
      </c>
      <c r="C3635" t="s">
        <v>31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2:16" outlineLevel="2">
      <c r="B3636" t="s">
        <v>16</v>
      </c>
      <c r="C3636" t="s">
        <v>20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2:16" outlineLevel="2">
      <c r="B3637" t="s">
        <v>16</v>
      </c>
      <c r="C3637" t="s">
        <v>32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2:16" outlineLevel="2">
      <c r="B3638" t="s">
        <v>16</v>
      </c>
      <c r="C3638" t="s">
        <v>33</v>
      </c>
      <c r="D3638">
        <v>1</v>
      </c>
      <c r="E3638">
        <v>0</v>
      </c>
      <c r="F3638">
        <v>1</v>
      </c>
      <c r="G3638">
        <v>1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2:16" outlineLevel="2">
      <c r="B3639" t="s">
        <v>16</v>
      </c>
      <c r="C3639" t="s">
        <v>35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2:16" outlineLevel="2">
      <c r="B3640" t="s">
        <v>16</v>
      </c>
      <c r="C3640" t="s">
        <v>36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2:16" outlineLevel="2">
      <c r="B3641" t="s">
        <v>16</v>
      </c>
      <c r="C3641" t="s">
        <v>37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</row>
    <row r="3642" spans="2:16" s="3" customFormat="1">
      <c r="B3642" s="3" t="s">
        <v>209</v>
      </c>
      <c r="C3642" s="3" t="s">
        <v>8</v>
      </c>
      <c r="D3642" s="3">
        <f>IFERROR(AVERAGE(D3645), 0)</f>
        <v>0</v>
      </c>
      <c r="E3642" s="3">
        <f>IFERROR(AVERAGE(E3645), 0)</f>
        <v>0</v>
      </c>
      <c r="F3642" s="3">
        <f>IFERROR(AVERAGE(F3645), 0)</f>
        <v>0</v>
      </c>
      <c r="G3642" s="3">
        <f>IFERROR(AVERAGE(G3645), 0)</f>
        <v>0</v>
      </c>
      <c r="H3642" s="3">
        <f>IFERROR(AVERAGE(H3645), 0)</f>
        <v>0</v>
      </c>
      <c r="I3642" s="3">
        <f>IFERROR(AVERAGE(I3645), 0)</f>
        <v>0</v>
      </c>
      <c r="J3642" s="3">
        <f>IFERROR(AVERAGE(J3645), 0)</f>
        <v>0</v>
      </c>
      <c r="K3642" s="3">
        <f>IFERROR(AVERAGE(K3645), 0)</f>
        <v>0</v>
      </c>
      <c r="L3642" s="3">
        <f>IFERROR(AVERAGE(L3645), 0)</f>
        <v>0</v>
      </c>
      <c r="M3642" s="3">
        <f>IFERROR(AVERAGE(M3645), 0)</f>
        <v>0</v>
      </c>
      <c r="N3642" s="3">
        <f>IFERROR(AVERAGE(N3645), 0)</f>
        <v>0</v>
      </c>
      <c r="O3642" s="3">
        <f>IFERROR(AVERAGE(O3645), 0)</f>
        <v>0</v>
      </c>
      <c r="P3642" s="3">
        <f>IFERROR(AVERAGE(P3645), 0)</f>
        <v>0</v>
      </c>
    </row>
    <row r="3643" spans="2:16" outlineLevel="2">
      <c r="B3643" s="4" t="s">
        <v>9</v>
      </c>
      <c r="D3643">
        <f>E3646</f>
        <v>0</v>
      </c>
      <c r="E3643">
        <f>F3646</f>
        <v>0</v>
      </c>
      <c r="F3643">
        <f>G3646</f>
        <v>0</v>
      </c>
      <c r="G3643">
        <f>H3646</f>
        <v>0</v>
      </c>
      <c r="H3643">
        <f>I3646</f>
        <v>0</v>
      </c>
      <c r="I3643">
        <f>J3646</f>
        <v>0</v>
      </c>
      <c r="J3643">
        <f>K3646</f>
        <v>0</v>
      </c>
      <c r="K3643">
        <f>L3646</f>
        <v>0</v>
      </c>
      <c r="L3643">
        <f>M3646</f>
        <v>0</v>
      </c>
      <c r="M3643">
        <f>N3646</f>
        <v>0</v>
      </c>
      <c r="N3643">
        <f>O3646</f>
        <v>0</v>
      </c>
      <c r="O3643">
        <f>P3646</f>
        <v>0</v>
      </c>
      <c r="P3643">
        <f>Q3646</f>
        <v>0</v>
      </c>
    </row>
    <row r="3644" spans="2:16" outlineLevel="2">
      <c r="B3644" s="4" t="s">
        <v>10</v>
      </c>
      <c r="D3644">
        <f>E3647</f>
        <v>0</v>
      </c>
      <c r="E3644">
        <f>F3647</f>
        <v>0</v>
      </c>
      <c r="F3644">
        <f>G3647</f>
        <v>0</v>
      </c>
      <c r="G3644">
        <f>H3647</f>
        <v>0</v>
      </c>
      <c r="H3644">
        <f>I3647</f>
        <v>0</v>
      </c>
      <c r="I3644">
        <f>J3647</f>
        <v>0</v>
      </c>
      <c r="J3644">
        <f>K3647</f>
        <v>0</v>
      </c>
      <c r="K3644">
        <f>L3647</f>
        <v>0</v>
      </c>
      <c r="L3644">
        <f>M3647</f>
        <v>0</v>
      </c>
      <c r="M3644">
        <f>N3647</f>
        <v>0</v>
      </c>
      <c r="N3644">
        <f>O3647</f>
        <v>0</v>
      </c>
      <c r="O3644">
        <f>P3647</f>
        <v>0</v>
      </c>
      <c r="P3644">
        <f>Q3647</f>
        <v>0</v>
      </c>
    </row>
    <row r="3645" spans="2:16" s="5" customFormat="1" outlineLevel="1">
      <c r="C3645" s="5" t="s">
        <v>15</v>
      </c>
      <c r="D3645" s="1">
        <f>IFERROR(D3646/D3647, D3646)</f>
        <v>0</v>
      </c>
      <c r="E3645" s="1">
        <f>IFERROR(E3646/E3647, E3646)</f>
        <v>0</v>
      </c>
      <c r="F3645" s="1">
        <f>IFERROR(F3646/F3647, F3646)</f>
        <v>0</v>
      </c>
      <c r="G3645" s="1">
        <f>IFERROR(G3646/G3647, G3646)</f>
        <v>0</v>
      </c>
      <c r="H3645" s="1">
        <f>IFERROR(H3646/H3647, H3646)</f>
        <v>0</v>
      </c>
      <c r="I3645" s="1">
        <f>IFERROR(I3646/I3647, I3646)</f>
        <v>0</v>
      </c>
      <c r="J3645" s="1">
        <f>IFERROR(J3646/J3647, J3646)</f>
        <v>0</v>
      </c>
      <c r="K3645" s="1">
        <f>IFERROR(K3646/K3647, K3646)</f>
        <v>0</v>
      </c>
      <c r="L3645" s="1">
        <f>IFERROR(L3646/L3647, L3646)</f>
        <v>0</v>
      </c>
      <c r="M3645" s="1">
        <f>IFERROR(M3646/M3647, M3646)</f>
        <v>0</v>
      </c>
      <c r="N3645" s="1">
        <f>IFERROR(N3646/N3647, N3646)</f>
        <v>0</v>
      </c>
      <c r="O3645" s="1">
        <f>IFERROR(O3646/O3647, O3646)</f>
        <v>0</v>
      </c>
      <c r="P3645" s="1">
        <f>IFERROR(P3646/P3647, P3646)</f>
        <v>0</v>
      </c>
    </row>
    <row r="3646" spans="2:16" outlineLevel="2">
      <c r="C3646" t="s">
        <v>10</v>
      </c>
      <c r="D3646">
        <f>COUNTIF(D3648:D3653, "1")</f>
        <v>0</v>
      </c>
      <c r="E3646">
        <f>COUNTIF(E3648:E3653, "1")</f>
        <v>0</v>
      </c>
      <c r="F3646">
        <f>COUNTIF(F3648:F3653, "1")</f>
        <v>0</v>
      </c>
      <c r="G3646">
        <f>COUNTIF(G3648:G3653, "1")</f>
        <v>0</v>
      </c>
      <c r="H3646">
        <f>COUNTIF(H3648:H3653, "1")</f>
        <v>0</v>
      </c>
      <c r="I3646">
        <f>COUNTIF(I3648:I3653, "1")</f>
        <v>0</v>
      </c>
      <c r="J3646">
        <f>COUNTIF(J3648:J3653, "1")</f>
        <v>0</v>
      </c>
      <c r="K3646">
        <f>COUNTIF(K3648:K3653, "1")</f>
        <v>0</v>
      </c>
      <c r="L3646">
        <f>COUNTIF(L3648:L3653, "1")</f>
        <v>0</v>
      </c>
      <c r="M3646">
        <f>COUNTIF(M3648:M3653, "1")</f>
        <v>0</v>
      </c>
      <c r="N3646">
        <f>COUNTIF(N3648:N3653, "1")</f>
        <v>0</v>
      </c>
      <c r="O3646">
        <f>COUNTIF(O3648:O3653, "1")</f>
        <v>0</v>
      </c>
      <c r="P3646">
        <f>COUNTIF(P3648:P3653, "1")</f>
        <v>0</v>
      </c>
    </row>
    <row r="3647" spans="2:16" outlineLevel="2">
      <c r="C3647" t="s">
        <v>12</v>
      </c>
      <c r="D3647">
        <f>COUNTIF(D3648:D3653, "0")</f>
        <v>0</v>
      </c>
      <c r="E3647">
        <f>COUNTIF(E3648:E3653, "0")</f>
        <v>0</v>
      </c>
      <c r="F3647">
        <f>COUNTIF(F3648:F3653, "0")</f>
        <v>0</v>
      </c>
      <c r="G3647">
        <f>COUNTIF(G3648:G3653, "0")</f>
        <v>0</v>
      </c>
      <c r="H3647">
        <f>COUNTIF(H3648:H3653, "0")</f>
        <v>0</v>
      </c>
      <c r="I3647">
        <f>COUNTIF(I3648:I3653, "0")</f>
        <v>0</v>
      </c>
      <c r="J3647">
        <f>COUNTIF(J3648:J3653, "0")</f>
        <v>0</v>
      </c>
      <c r="K3647">
        <f>COUNTIF(K3648:K3653, "0")</f>
        <v>0</v>
      </c>
      <c r="L3647">
        <f>COUNTIF(L3648:L3653, "0")</f>
        <v>0</v>
      </c>
      <c r="M3647">
        <f>COUNTIF(M3648:M3653, "0")</f>
        <v>0</v>
      </c>
      <c r="N3647">
        <f>COUNTIF(N3648:N3653, "0")</f>
        <v>0</v>
      </c>
      <c r="O3647">
        <f>COUNTIF(O3648:O3653, "0")</f>
        <v>0</v>
      </c>
      <c r="P3647">
        <f>COUNTIF(P3648:P3653, "0")</f>
        <v>0</v>
      </c>
    </row>
    <row r="3648" spans="2:16" outlineLevel="2">
      <c r="B3648" t="s">
        <v>16</v>
      </c>
      <c r="C3648" t="s">
        <v>28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2:16" outlineLevel="2">
      <c r="B3649" t="s">
        <v>16</v>
      </c>
      <c r="C3649" t="s">
        <v>28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2:16" outlineLevel="2">
      <c r="B3650" t="s">
        <v>16</v>
      </c>
      <c r="C3650" t="s">
        <v>26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2:16" outlineLevel="2">
      <c r="B3651" t="s">
        <v>16</v>
      </c>
      <c r="C3651" t="s">
        <v>48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</row>
    <row r="3652" spans="2:16" outlineLevel="2">
      <c r="B3652" t="s">
        <v>16</v>
      </c>
      <c r="C3652" t="s">
        <v>25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</row>
    <row r="3653" spans="2:16" outlineLevel="2">
      <c r="B3653" t="s">
        <v>16</v>
      </c>
      <c r="C3653" t="s">
        <v>25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</row>
    <row r="3654" spans="2:16" s="2" customFormat="1">
      <c r="B3654" s="2" t="s">
        <v>210</v>
      </c>
      <c r="D3654" s="2">
        <f>IFERROR(AVERAGE(D3657,D3711,D3786,D3807,D3869,D3876,D3919,D3968,D3996,D4043,D4066,D4099,D4118,D4125,D4144,D4226,D4263,D4281,D4362,D4424,D4474,D4490,D4534,D4621,D4683,D4708,D4774,D4792,D4835,D4879,D5001,D5083,D5098,D5155), 0)</f>
        <v>0</v>
      </c>
      <c r="E3654" s="2">
        <f>IFERROR(AVERAGE(E3657,E3711,E3786,E3807,E3869,E3876,E3919,E3968,E3996,E4043,E4066,E4099,E4118,E4125,E4144,E4226,E4263,E4281,E4362,E4424,E4474,E4490,E4534,E4621,E4683,E4708,E4774,E4792,E4835,E4879,E5001,E5083,E5098,E5155), 0)</f>
        <v>0</v>
      </c>
      <c r="F3654" s="2">
        <f>IFERROR(AVERAGE(F3657,F3711,F3786,F3807,F3869,F3876,F3919,F3968,F3996,F4043,F4066,F4099,F4118,F4125,F4144,F4226,F4263,F4281,F4362,F4424,F4474,F4490,F4534,F4621,F4683,F4708,F4774,F4792,F4835,F4879,F5001,F5083,F5098,F5155), 0)</f>
        <v>0</v>
      </c>
      <c r="G3654" s="2">
        <f>IFERROR(AVERAGE(G3657,G3711,G3786,G3807,G3869,G3876,G3919,G3968,G3996,G4043,G4066,G4099,G4118,G4125,G4144,G4226,G4263,G4281,G4362,G4424,G4474,G4490,G4534,G4621,G4683,G4708,G4774,G4792,G4835,G4879,G5001,G5083,G5098,G5155), 0)</f>
        <v>0</v>
      </c>
      <c r="H3654" s="2">
        <f>IFERROR(AVERAGE(H3657,H3711,H3786,H3807,H3869,H3876,H3919,H3968,H3996,H4043,H4066,H4099,H4118,H4125,H4144,H4226,H4263,H4281,H4362,H4424,H4474,H4490,H4534,H4621,H4683,H4708,H4774,H4792,H4835,H4879,H5001,H5083,H5098,H5155), 0)</f>
        <v>0</v>
      </c>
      <c r="I3654" s="2">
        <f>IFERROR(AVERAGE(I3657,I3711,I3786,I3807,I3869,I3876,I3919,I3968,I3996,I4043,I4066,I4099,I4118,I4125,I4144,I4226,I4263,I4281,I4362,I4424,I4474,I4490,I4534,I4621,I4683,I4708,I4774,I4792,I4835,I4879,I5001,I5083,I5098,I5155), 0)</f>
        <v>0</v>
      </c>
      <c r="J3654" s="2">
        <f>IFERROR(AVERAGE(J3657,J3711,J3786,J3807,J3869,J3876,J3919,J3968,J3996,J4043,J4066,J4099,J4118,J4125,J4144,J4226,J4263,J4281,J4362,J4424,J4474,J4490,J4534,J4621,J4683,J4708,J4774,J4792,J4835,J4879,J5001,J5083,J5098,J5155), 0)</f>
        <v>0</v>
      </c>
      <c r="K3654" s="2">
        <f>IFERROR(AVERAGE(K3657,K3711,K3786,K3807,K3869,K3876,K3919,K3968,K3996,K4043,K4066,K4099,K4118,K4125,K4144,K4226,K4263,K4281,K4362,K4424,K4474,K4490,K4534,K4621,K4683,K4708,K4774,K4792,K4835,K4879,K5001,K5083,K5098,K5155), 0)</f>
        <v>0</v>
      </c>
      <c r="L3654" s="2">
        <f>IFERROR(AVERAGE(L3657,L3711,L3786,L3807,L3869,L3876,L3919,L3968,L3996,L4043,L4066,L4099,L4118,L4125,L4144,L4226,L4263,L4281,L4362,L4424,L4474,L4490,L4534,L4621,L4683,L4708,L4774,L4792,L4835,L4879,L5001,L5083,L5098,L5155), 0)</f>
        <v>0</v>
      </c>
      <c r="M3654" s="2">
        <f>IFERROR(AVERAGE(M3657,M3711,M3786,M3807,M3869,M3876,M3919,M3968,M3996,M4043,M4066,M4099,M4118,M4125,M4144,M4226,M4263,M4281,M4362,M4424,M4474,M4490,M4534,M4621,M4683,M4708,M4774,M4792,M4835,M4879,M5001,M5083,M5098,M5155), 0)</f>
        <v>0</v>
      </c>
      <c r="N3654" s="2">
        <f>IFERROR(AVERAGE(N3657,N3711,N3786,N3807,N3869,N3876,N3919,N3968,N3996,N4043,N4066,N4099,N4118,N4125,N4144,N4226,N4263,N4281,N4362,N4424,N4474,N4490,N4534,N4621,N4683,N4708,N4774,N4792,N4835,N4879,N5001,N5083,N5098,N5155), 0)</f>
        <v>0</v>
      </c>
      <c r="O3654" s="2">
        <f>IFERROR(AVERAGE(O3657,O3711,O3786,O3807,O3869,O3876,O3919,O3968,O3996,O4043,O4066,O4099,O4118,O4125,O4144,O4226,O4263,O4281,O4362,O4424,O4474,O4490,O4534,O4621,O4683,O4708,O4774,O4792,O4835,O4879,O5001,O5083,O5098,O5155), 0)</f>
        <v>0</v>
      </c>
      <c r="P3654" s="2">
        <f>IFERROR(AVERAGE(P3657,P3711,P3786,P3807,P3869,P3876,P3919,P3968,P3996,P4043,P4066,P4099,P4118,P4125,P4144,P4226,P4263,P4281,P4362,P4424,P4474,P4490,P4534,P4621,P4683,P4708,P4774,P4792,P4835,P4879,P5001,P5083,P5098,P5155), 0)</f>
        <v>0</v>
      </c>
    </row>
    <row r="3655" spans="2:16" outlineLevel="2">
      <c r="B3655" t="s">
        <v>3</v>
      </c>
      <c r="D3655">
        <f>D3658+D3712+D3787+D3808+D3870+D3877+D3920+D3969+D3997+D4044+D4067+D4100+D4119+D4126+D4145+D4227+D4264+D4282+D4363+D4425+D4475+D4491+D4535+D4622+D4684+D4709+D4775+D4793+D4836+D4880+D5002+D5084+D5099+D5156</f>
        <v>0</v>
      </c>
      <c r="E3655">
        <f>E3658+E3712+E3787+E3808+E3870+E3877+E3920+E3969+E3997+E4044+E4067+E4100+E4119+E4126+E4145+E4227+E4264+E4282+E4363+E4425+E4475+E4491+E4535+E4622+E4684+E4709+E4775+E4793+E4836+E4880+E5002+E5084+E5099+E5156</f>
        <v>0</v>
      </c>
      <c r="F3655">
        <f>F3658+F3712+F3787+F3808+F3870+F3877+F3920+F3969+F3997+F4044+F4067+F4100+F4119+F4126+F4145+F4227+F4264+F4282+F4363+F4425+F4475+F4491+F4535+F4622+F4684+F4709+F4775+F4793+F4836+F4880+F5002+F5084+F5099+F5156</f>
        <v>0</v>
      </c>
      <c r="G3655">
        <f>G3658+G3712+G3787+G3808+G3870+G3877+G3920+G3969+G3997+G4044+G4067+G4100+G4119+G4126+G4145+G4227+G4264+G4282+G4363+G4425+G4475+G4491+G4535+G4622+G4684+G4709+G4775+G4793+G4836+G4880+G5002+G5084+G5099+G5156</f>
        <v>0</v>
      </c>
      <c r="H3655">
        <f>H3658+H3712+H3787+H3808+H3870+H3877+H3920+H3969+H3997+H4044+H4067+H4100+H4119+H4126+H4145+H4227+H4264+H4282+H4363+H4425+H4475+H4491+H4535+H4622+H4684+H4709+H4775+H4793+H4836+H4880+H5002+H5084+H5099+H5156</f>
        <v>0</v>
      </c>
      <c r="I3655">
        <f>I3658+I3712+I3787+I3808+I3870+I3877+I3920+I3969+I3997+I4044+I4067+I4100+I4119+I4126+I4145+I4227+I4264+I4282+I4363+I4425+I4475+I4491+I4535+I4622+I4684+I4709+I4775+I4793+I4836+I4880+I5002+I5084+I5099+I5156</f>
        <v>0</v>
      </c>
      <c r="J3655">
        <f>J3658+J3712+J3787+J3808+J3870+J3877+J3920+J3969+J3997+J4044+J4067+J4100+J4119+J4126+J4145+J4227+J4264+J4282+J4363+J4425+J4475+J4491+J4535+J4622+J4684+J4709+J4775+J4793+J4836+J4880+J5002+J5084+J5099+J5156</f>
        <v>0</v>
      </c>
      <c r="K3655">
        <f>K3658+K3712+K3787+K3808+K3870+K3877+K3920+K3969+K3997+K4044+K4067+K4100+K4119+K4126+K4145+K4227+K4264+K4282+K4363+K4425+K4475+K4491+K4535+K4622+K4684+K4709+K4775+K4793+K4836+K4880+K5002+K5084+K5099+K5156</f>
        <v>0</v>
      </c>
      <c r="L3655">
        <f>L3658+L3712+L3787+L3808+L3870+L3877+L3920+L3969+L3997+L4044+L4067+L4100+L4119+L4126+L4145+L4227+L4264+L4282+L4363+L4425+L4475+L4491+L4535+L4622+L4684+L4709+L4775+L4793+L4836+L4880+L5002+L5084+L5099+L5156</f>
        <v>0</v>
      </c>
      <c r="M3655">
        <f>M3658+M3712+M3787+M3808+M3870+M3877+M3920+M3969+M3997+M4044+M4067+M4100+M4119+M4126+M4145+M4227+M4264+M4282+M4363+M4425+M4475+M4491+M4535+M4622+M4684+M4709+M4775+M4793+M4836+M4880+M5002+M5084+M5099+M5156</f>
        <v>0</v>
      </c>
      <c r="N3655">
        <f>N3658+N3712+N3787+N3808+N3870+N3877+N3920+N3969+N3997+N4044+N4067+N4100+N4119+N4126+N4145+N4227+N4264+N4282+N4363+N4425+N4475+N4491+N4535+N4622+N4684+N4709+N4775+N4793+N4836+N4880+N5002+N5084+N5099+N5156</f>
        <v>0</v>
      </c>
      <c r="O3655">
        <f>O3658+O3712+O3787+O3808+O3870+O3877+O3920+O3969+O3997+O4044+O4067+O4100+O4119+O4126+O4145+O4227+O4264+O4282+O4363+O4425+O4475+O4491+O4535+O4622+O4684+O4709+O4775+O4793+O4836+O4880+O5002+O5084+O5099+O5156</f>
        <v>0</v>
      </c>
      <c r="P3655">
        <f>P3658+P3712+P3787+P3808+P3870+P3877+P3920+P3969+P3997+P4044+P4067+P4100+P4119+P4126+P4145+P4227+P4264+P4282+P4363+P4425+P4475+P4491+P4535+P4622+P4684+P4709+P4775+P4793+P4836+P4880+P5002+P5084+P5099+P5156</f>
        <v>0</v>
      </c>
    </row>
    <row r="3656" spans="2:16" outlineLevel="2">
      <c r="B3656" t="s">
        <v>4</v>
      </c>
      <c r="D3656">
        <f>D3659+D3713+D3788+D3809+D3871+D3878+D3921+D3970+D3998+D4045+D4068+D4101+D4120+D4127+D4146+D4228+D4265+D4283+D4364+D4426+D4476+D4492+D4536+D4623+D4685+D4710+D4776+D4794+D4837+D4881+D5003+D5085+D5100+D5157</f>
        <v>0</v>
      </c>
      <c r="E3656">
        <f>E3659+E3713+E3788+E3809+E3871+E3878+E3921+E3970+E3998+E4045+E4068+E4101+E4120+E4127+E4146+E4228+E4265+E4283+E4364+E4426+E4476+E4492+E4536+E4623+E4685+E4710+E4776+E4794+E4837+E4881+E5003+E5085+E5100+E5157</f>
        <v>0</v>
      </c>
      <c r="F3656">
        <f>F3659+F3713+F3788+F3809+F3871+F3878+F3921+F3970+F3998+F4045+F4068+F4101+F4120+F4127+F4146+F4228+F4265+F4283+F4364+F4426+F4476+F4492+F4536+F4623+F4685+F4710+F4776+F4794+F4837+F4881+F5003+F5085+F5100+F5157</f>
        <v>0</v>
      </c>
      <c r="G3656">
        <f>G3659+G3713+G3788+G3809+G3871+G3878+G3921+G3970+G3998+G4045+G4068+G4101+G4120+G4127+G4146+G4228+G4265+G4283+G4364+G4426+G4476+G4492+G4536+G4623+G4685+G4710+G4776+G4794+G4837+G4881+G5003+G5085+G5100+G5157</f>
        <v>0</v>
      </c>
      <c r="H3656">
        <f>H3659+H3713+H3788+H3809+H3871+H3878+H3921+H3970+H3998+H4045+H4068+H4101+H4120+H4127+H4146+H4228+H4265+H4283+H4364+H4426+H4476+H4492+H4536+H4623+H4685+H4710+H4776+H4794+H4837+H4881+H5003+H5085+H5100+H5157</f>
        <v>0</v>
      </c>
      <c r="I3656">
        <f>I3659+I3713+I3788+I3809+I3871+I3878+I3921+I3970+I3998+I4045+I4068+I4101+I4120+I4127+I4146+I4228+I4265+I4283+I4364+I4426+I4476+I4492+I4536+I4623+I4685+I4710+I4776+I4794+I4837+I4881+I5003+I5085+I5100+I5157</f>
        <v>0</v>
      </c>
      <c r="J3656">
        <f>J3659+J3713+J3788+J3809+J3871+J3878+J3921+J3970+J3998+J4045+J4068+J4101+J4120+J4127+J4146+J4228+J4265+J4283+J4364+J4426+J4476+J4492+J4536+J4623+J4685+J4710+J4776+J4794+J4837+J4881+J5003+J5085+J5100+J5157</f>
        <v>0</v>
      </c>
      <c r="K3656">
        <f>K3659+K3713+K3788+K3809+K3871+K3878+K3921+K3970+K3998+K4045+K4068+K4101+K4120+K4127+K4146+K4228+K4265+K4283+K4364+K4426+K4476+K4492+K4536+K4623+K4685+K4710+K4776+K4794+K4837+K4881+K5003+K5085+K5100+K5157</f>
        <v>0</v>
      </c>
      <c r="L3656">
        <f>L3659+L3713+L3788+L3809+L3871+L3878+L3921+L3970+L3998+L4045+L4068+L4101+L4120+L4127+L4146+L4228+L4265+L4283+L4364+L4426+L4476+L4492+L4536+L4623+L4685+L4710+L4776+L4794+L4837+L4881+L5003+L5085+L5100+L5157</f>
        <v>0</v>
      </c>
      <c r="M3656">
        <f>M3659+M3713+M3788+M3809+M3871+M3878+M3921+M3970+M3998+M4045+M4068+M4101+M4120+M4127+M4146+M4228+M4265+M4283+M4364+M4426+M4476+M4492+M4536+M4623+M4685+M4710+M4776+M4794+M4837+M4881+M5003+M5085+M5100+M5157</f>
        <v>0</v>
      </c>
      <c r="N3656">
        <f>N3659+N3713+N3788+N3809+N3871+N3878+N3921+N3970+N3998+N4045+N4068+N4101+N4120+N4127+N4146+N4228+N4265+N4283+N4364+N4426+N4476+N4492+N4536+N4623+N4685+N4710+N4776+N4794+N4837+N4881+N5003+N5085+N5100+N5157</f>
        <v>0</v>
      </c>
      <c r="O3656">
        <f>O3659+O3713+O3788+O3809+O3871+O3878+O3921+O3970+O3998+O4045+O4068+O4101+O4120+O4127+O4146+O4228+O4265+O4283+O4364+O4426+O4476+O4492+O4536+O4623+O4685+O4710+O4776+O4794+O4837+O4881+O5003+O5085+O5100+O5157</f>
        <v>0</v>
      </c>
      <c r="P3656">
        <f>P3659+P3713+P3788+P3809+P3871+P3878+P3921+P3970+P3998+P4045+P4068+P4101+P4120+P4127+P4146+P4228+P4265+P4283+P4364+P4426+P4476+P4492+P4536+P4623+P4685+P4710+P4776+P4794+P4837+P4881+P5003+P5085+P5100+P5157</f>
        <v>0</v>
      </c>
    </row>
    <row r="3657" spans="2:16" s="3" customFormat="1">
      <c r="B3657" s="3" t="s">
        <v>211</v>
      </c>
      <c r="C3657" s="3" t="s">
        <v>8</v>
      </c>
      <c r="D3657" s="3">
        <f>IFERROR(AVERAGE(D3660,D3682), 0)</f>
        <v>0</v>
      </c>
      <c r="E3657" s="3">
        <f>IFERROR(AVERAGE(E3660,E3682), 0)</f>
        <v>0</v>
      </c>
      <c r="F3657" s="3">
        <f>IFERROR(AVERAGE(F3660,F3682), 0)</f>
        <v>0</v>
      </c>
      <c r="G3657" s="3">
        <f>IFERROR(AVERAGE(G3660,G3682), 0)</f>
        <v>0</v>
      </c>
      <c r="H3657" s="3">
        <f>IFERROR(AVERAGE(H3660,H3682), 0)</f>
        <v>0</v>
      </c>
      <c r="I3657" s="3">
        <f>IFERROR(AVERAGE(I3660,I3682), 0)</f>
        <v>0</v>
      </c>
      <c r="J3657" s="3">
        <f>IFERROR(AVERAGE(J3660,J3682), 0)</f>
        <v>0</v>
      </c>
      <c r="K3657" s="3">
        <f>IFERROR(AVERAGE(K3660,K3682), 0)</f>
        <v>0</v>
      </c>
      <c r="L3657" s="3">
        <f>IFERROR(AVERAGE(L3660,L3682), 0)</f>
        <v>0</v>
      </c>
      <c r="M3657" s="3">
        <f>IFERROR(AVERAGE(M3660,M3682), 0)</f>
        <v>0</v>
      </c>
      <c r="N3657" s="3">
        <f>IFERROR(AVERAGE(N3660,N3682), 0)</f>
        <v>0</v>
      </c>
      <c r="O3657" s="3">
        <f>IFERROR(AVERAGE(O3660,O3682), 0)</f>
        <v>0</v>
      </c>
      <c r="P3657" s="3">
        <f>IFERROR(AVERAGE(P3660,P3682), 0)</f>
        <v>0</v>
      </c>
    </row>
    <row r="3658" spans="2:16" outlineLevel="2">
      <c r="B3658" s="4" t="s">
        <v>9</v>
      </c>
      <c r="D3658">
        <f>E3661+E3683</f>
        <v>0</v>
      </c>
      <c r="E3658">
        <f>F3661+F3683</f>
        <v>0</v>
      </c>
      <c r="F3658">
        <f>G3661+G3683</f>
        <v>0</v>
      </c>
      <c r="G3658">
        <f>H3661+H3683</f>
        <v>0</v>
      </c>
      <c r="H3658">
        <f>I3661+I3683</f>
        <v>0</v>
      </c>
      <c r="I3658">
        <f>J3661+J3683</f>
        <v>0</v>
      </c>
      <c r="J3658">
        <f>K3661+K3683</f>
        <v>0</v>
      </c>
      <c r="K3658">
        <f>L3661+L3683</f>
        <v>0</v>
      </c>
      <c r="L3658">
        <f>M3661+M3683</f>
        <v>0</v>
      </c>
      <c r="M3658">
        <f>N3661+N3683</f>
        <v>0</v>
      </c>
      <c r="N3658">
        <f>O3661+O3683</f>
        <v>0</v>
      </c>
      <c r="O3658">
        <f>P3661+P3683</f>
        <v>0</v>
      </c>
      <c r="P3658">
        <f>Q3661+Q3683</f>
        <v>0</v>
      </c>
    </row>
    <row r="3659" spans="2:16" outlineLevel="2">
      <c r="B3659" s="4" t="s">
        <v>10</v>
      </c>
      <c r="D3659">
        <f>E3662+E3684</f>
        <v>0</v>
      </c>
      <c r="E3659">
        <f>F3662+F3684</f>
        <v>0</v>
      </c>
      <c r="F3659">
        <f>G3662+G3684</f>
        <v>0</v>
      </c>
      <c r="G3659">
        <f>H3662+H3684</f>
        <v>0</v>
      </c>
      <c r="H3659">
        <f>I3662+I3684</f>
        <v>0</v>
      </c>
      <c r="I3659">
        <f>J3662+J3684</f>
        <v>0</v>
      </c>
      <c r="J3659">
        <f>K3662+K3684</f>
        <v>0</v>
      </c>
      <c r="K3659">
        <f>L3662+L3684</f>
        <v>0</v>
      </c>
      <c r="L3659">
        <f>M3662+M3684</f>
        <v>0</v>
      </c>
      <c r="M3659">
        <f>N3662+N3684</f>
        <v>0</v>
      </c>
      <c r="N3659">
        <f>O3662+O3684</f>
        <v>0</v>
      </c>
      <c r="O3659">
        <f>P3662+P3684</f>
        <v>0</v>
      </c>
      <c r="P3659">
        <f>Q3662+Q3684</f>
        <v>0</v>
      </c>
    </row>
    <row r="3660" spans="2:16" s="5" customFormat="1" outlineLevel="1">
      <c r="C3660" s="5" t="s">
        <v>43</v>
      </c>
      <c r="D3660" s="1">
        <f>IFERROR(D3661/D3662, D3661)</f>
        <v>0</v>
      </c>
      <c r="E3660" s="1">
        <f>IFERROR(E3661/E3662, E3661)</f>
        <v>0</v>
      </c>
      <c r="F3660" s="1">
        <f>IFERROR(F3661/F3662, F3661)</f>
        <v>0</v>
      </c>
      <c r="G3660" s="1">
        <f>IFERROR(G3661/G3662, G3661)</f>
        <v>0</v>
      </c>
      <c r="H3660" s="1">
        <f>IFERROR(H3661/H3662, H3661)</f>
        <v>0</v>
      </c>
      <c r="I3660" s="1">
        <f>IFERROR(I3661/I3662, I3661)</f>
        <v>0</v>
      </c>
      <c r="J3660" s="1">
        <f>IFERROR(J3661/J3662, J3661)</f>
        <v>0</v>
      </c>
      <c r="K3660" s="1">
        <f>IFERROR(K3661/K3662, K3661)</f>
        <v>0</v>
      </c>
      <c r="L3660" s="1">
        <f>IFERROR(L3661/L3662, L3661)</f>
        <v>0</v>
      </c>
      <c r="M3660" s="1">
        <f>IFERROR(M3661/M3662, M3661)</f>
        <v>0</v>
      </c>
      <c r="N3660" s="1">
        <f>IFERROR(N3661/N3662, N3661)</f>
        <v>0</v>
      </c>
      <c r="O3660" s="1">
        <f>IFERROR(O3661/O3662, O3661)</f>
        <v>0</v>
      </c>
      <c r="P3660" s="1">
        <f>IFERROR(P3661/P3662, P3661)</f>
        <v>0</v>
      </c>
    </row>
    <row r="3661" spans="2:16" outlineLevel="2">
      <c r="C3661" t="s">
        <v>10</v>
      </c>
      <c r="D3661">
        <f>COUNTIF(D3663:D3681, "1")</f>
        <v>0</v>
      </c>
      <c r="E3661">
        <f>COUNTIF(E3663:E3681, "1")</f>
        <v>0</v>
      </c>
      <c r="F3661">
        <f>COUNTIF(F3663:F3681, "1")</f>
        <v>0</v>
      </c>
      <c r="G3661">
        <f>COUNTIF(G3663:G3681, "1")</f>
        <v>0</v>
      </c>
      <c r="H3661">
        <f>COUNTIF(H3663:H3681, "1")</f>
        <v>0</v>
      </c>
      <c r="I3661">
        <f>COUNTIF(I3663:I3681, "1")</f>
        <v>0</v>
      </c>
      <c r="J3661">
        <f>COUNTIF(J3663:J3681, "1")</f>
        <v>0</v>
      </c>
      <c r="K3661">
        <f>COUNTIF(K3663:K3681, "1")</f>
        <v>0</v>
      </c>
      <c r="L3661">
        <f>COUNTIF(L3663:L3681, "1")</f>
        <v>0</v>
      </c>
      <c r="M3661">
        <f>COUNTIF(M3663:M3681, "1")</f>
        <v>0</v>
      </c>
      <c r="N3661">
        <f>COUNTIF(N3663:N3681, "1")</f>
        <v>0</v>
      </c>
      <c r="O3661">
        <f>COUNTIF(O3663:O3681, "1")</f>
        <v>0</v>
      </c>
      <c r="P3661">
        <f>COUNTIF(P3663:P3681, "1")</f>
        <v>0</v>
      </c>
    </row>
    <row r="3662" spans="2:16" outlineLevel="2">
      <c r="C3662" t="s">
        <v>12</v>
      </c>
      <c r="D3662">
        <f>COUNTIF(D3663:D3681, "0")</f>
        <v>0</v>
      </c>
      <c r="E3662">
        <f>COUNTIF(E3663:E3681, "0")</f>
        <v>0</v>
      </c>
      <c r="F3662">
        <f>COUNTIF(F3663:F3681, "0")</f>
        <v>0</v>
      </c>
      <c r="G3662">
        <f>COUNTIF(G3663:G3681, "0")</f>
        <v>0</v>
      </c>
      <c r="H3662">
        <f>COUNTIF(H3663:H3681, "0")</f>
        <v>0</v>
      </c>
      <c r="I3662">
        <f>COUNTIF(I3663:I3681, "0")</f>
        <v>0</v>
      </c>
      <c r="J3662">
        <f>COUNTIF(J3663:J3681, "0")</f>
        <v>0</v>
      </c>
      <c r="K3662">
        <f>COUNTIF(K3663:K3681, "0")</f>
        <v>0</v>
      </c>
      <c r="L3662">
        <f>COUNTIF(L3663:L3681, "0")</f>
        <v>0</v>
      </c>
      <c r="M3662">
        <f>COUNTIF(M3663:M3681, "0")</f>
        <v>0</v>
      </c>
      <c r="N3662">
        <f>COUNTIF(N3663:N3681, "0")</f>
        <v>0</v>
      </c>
      <c r="O3662">
        <f>COUNTIF(O3663:O3681, "0")</f>
        <v>0</v>
      </c>
      <c r="P3662">
        <f>COUNTIF(P3663:P3681, "0")</f>
        <v>0</v>
      </c>
    </row>
    <row r="3663" spans="2:16" outlineLevel="2">
      <c r="B3663" t="s">
        <v>44</v>
      </c>
      <c r="C3663" t="s">
        <v>26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2:16" outlineLevel="2">
      <c r="B3664" t="s">
        <v>44</v>
      </c>
      <c r="C3664" t="s">
        <v>29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2:16" outlineLevel="2">
      <c r="B3665" t="s">
        <v>44</v>
      </c>
      <c r="C3665" t="s">
        <v>31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2:16" outlineLevel="2">
      <c r="B3666" t="s">
        <v>44</v>
      </c>
      <c r="C3666" t="s">
        <v>32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2:16" outlineLevel="2">
      <c r="B3667" t="s">
        <v>44</v>
      </c>
      <c r="C3667" t="s">
        <v>34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2:16" outlineLevel="2">
      <c r="B3668" t="s">
        <v>44</v>
      </c>
      <c r="C3668" t="s">
        <v>35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0</v>
      </c>
      <c r="O3668">
        <v>0</v>
      </c>
      <c r="P3668">
        <v>0</v>
      </c>
    </row>
    <row r="3669" spans="2:16" outlineLevel="2">
      <c r="B3669" t="s">
        <v>44</v>
      </c>
      <c r="C3669" t="s">
        <v>36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</row>
    <row r="3670" spans="2:16" outlineLevel="2">
      <c r="B3670" t="s">
        <v>44</v>
      </c>
      <c r="C3670" t="s">
        <v>37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</row>
    <row r="3671" spans="2:16" outlineLevel="2">
      <c r="B3671" t="s">
        <v>44</v>
      </c>
      <c r="C3671" t="s">
        <v>39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2:16" outlineLevel="2">
      <c r="B3672" t="s">
        <v>44</v>
      </c>
      <c r="C3672" t="s">
        <v>40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2:16" outlineLevel="2">
      <c r="B3673" t="s">
        <v>44</v>
      </c>
      <c r="C3673" t="s">
        <v>41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</row>
    <row r="3674" spans="2:16" outlineLevel="2">
      <c r="B3674" t="s">
        <v>44</v>
      </c>
      <c r="C3674" t="s">
        <v>23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2:16" outlineLevel="2">
      <c r="B3675" t="s">
        <v>44</v>
      </c>
      <c r="C3675" t="s">
        <v>42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2:16" outlineLevel="2">
      <c r="B3676" t="s">
        <v>44</v>
      </c>
      <c r="C3676" t="s">
        <v>50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</row>
    <row r="3677" spans="2:16" outlineLevel="2">
      <c r="B3677" t="s">
        <v>44</v>
      </c>
      <c r="C3677" t="s">
        <v>51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2:16" outlineLevel="2">
      <c r="B3678" t="s">
        <v>44</v>
      </c>
      <c r="C3678" t="s">
        <v>52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2:16" outlineLevel="2">
      <c r="B3679" t="s">
        <v>44</v>
      </c>
      <c r="C3679" t="s">
        <v>53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</row>
    <row r="3680" spans="2:16" outlineLevel="2">
      <c r="B3680" t="s">
        <v>44</v>
      </c>
      <c r="C3680" t="s">
        <v>54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2:16" outlineLevel="2">
      <c r="B3681" t="s">
        <v>44</v>
      </c>
      <c r="C3681" t="s">
        <v>17</v>
      </c>
      <c r="D3681">
        <v>1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</row>
    <row r="3682" spans="2:16" s="5" customFormat="1" outlineLevel="1">
      <c r="C3682" s="5" t="s">
        <v>15</v>
      </c>
      <c r="D3682" s="1">
        <f>IFERROR(D3683/D3684, D3683)</f>
        <v>0</v>
      </c>
      <c r="E3682" s="1">
        <f>IFERROR(E3683/E3684, E3683)</f>
        <v>0</v>
      </c>
      <c r="F3682" s="1">
        <f>IFERROR(F3683/F3684, F3683)</f>
        <v>0</v>
      </c>
      <c r="G3682" s="1">
        <f>IFERROR(G3683/G3684, G3683)</f>
        <v>0</v>
      </c>
      <c r="H3682" s="1">
        <f>IFERROR(H3683/H3684, H3683)</f>
        <v>0</v>
      </c>
      <c r="I3682" s="1">
        <f>IFERROR(I3683/I3684, I3683)</f>
        <v>0</v>
      </c>
      <c r="J3682" s="1">
        <f>IFERROR(J3683/J3684, J3683)</f>
        <v>0</v>
      </c>
      <c r="K3682" s="1">
        <f>IFERROR(K3683/K3684, K3683)</f>
        <v>0</v>
      </c>
      <c r="L3682" s="1">
        <f>IFERROR(L3683/L3684, L3683)</f>
        <v>0</v>
      </c>
      <c r="M3682" s="1">
        <f>IFERROR(M3683/M3684, M3683)</f>
        <v>0</v>
      </c>
      <c r="N3682" s="1">
        <f>IFERROR(N3683/N3684, N3683)</f>
        <v>0</v>
      </c>
      <c r="O3682" s="1">
        <f>IFERROR(O3683/O3684, O3683)</f>
        <v>0</v>
      </c>
      <c r="P3682" s="1">
        <f>IFERROR(P3683/P3684, P3683)</f>
        <v>0</v>
      </c>
    </row>
    <row r="3683" spans="2:16" outlineLevel="2">
      <c r="C3683" t="s">
        <v>10</v>
      </c>
      <c r="D3683">
        <f>COUNTIF(D3685:D3710, "1")</f>
        <v>0</v>
      </c>
      <c r="E3683">
        <f>COUNTIF(E3685:E3710, "1")</f>
        <v>0</v>
      </c>
      <c r="F3683">
        <f>COUNTIF(F3685:F3710, "1")</f>
        <v>0</v>
      </c>
      <c r="G3683">
        <f>COUNTIF(G3685:G3710, "1")</f>
        <v>0</v>
      </c>
      <c r="H3683">
        <f>COUNTIF(H3685:H3710, "1")</f>
        <v>0</v>
      </c>
      <c r="I3683">
        <f>COUNTIF(I3685:I3710, "1")</f>
        <v>0</v>
      </c>
      <c r="J3683">
        <f>COUNTIF(J3685:J3710, "1")</f>
        <v>0</v>
      </c>
      <c r="K3683">
        <f>COUNTIF(K3685:K3710, "1")</f>
        <v>0</v>
      </c>
      <c r="L3683">
        <f>COUNTIF(L3685:L3710, "1")</f>
        <v>0</v>
      </c>
      <c r="M3683">
        <f>COUNTIF(M3685:M3710, "1")</f>
        <v>0</v>
      </c>
      <c r="N3683">
        <f>COUNTIF(N3685:N3710, "1")</f>
        <v>0</v>
      </c>
      <c r="O3683">
        <f>COUNTIF(O3685:O3710, "1")</f>
        <v>0</v>
      </c>
      <c r="P3683">
        <f>COUNTIF(P3685:P3710, "1")</f>
        <v>0</v>
      </c>
    </row>
    <row r="3684" spans="2:16" outlineLevel="2">
      <c r="C3684" t="s">
        <v>12</v>
      </c>
      <c r="D3684">
        <f>COUNTIF(D3685:D3710, "0")</f>
        <v>0</v>
      </c>
      <c r="E3684">
        <f>COUNTIF(E3685:E3710, "0")</f>
        <v>0</v>
      </c>
      <c r="F3684">
        <f>COUNTIF(F3685:F3710, "0")</f>
        <v>0</v>
      </c>
      <c r="G3684">
        <f>COUNTIF(G3685:G3710, "0")</f>
        <v>0</v>
      </c>
      <c r="H3684">
        <f>COUNTIF(H3685:H3710, "0")</f>
        <v>0</v>
      </c>
      <c r="I3684">
        <f>COUNTIF(I3685:I3710, "0")</f>
        <v>0</v>
      </c>
      <c r="J3684">
        <f>COUNTIF(J3685:J3710, "0")</f>
        <v>0</v>
      </c>
      <c r="K3684">
        <f>COUNTIF(K3685:K3710, "0")</f>
        <v>0</v>
      </c>
      <c r="L3684">
        <f>COUNTIF(L3685:L3710, "0")</f>
        <v>0</v>
      </c>
      <c r="M3684">
        <f>COUNTIF(M3685:M3710, "0")</f>
        <v>0</v>
      </c>
      <c r="N3684">
        <f>COUNTIF(N3685:N3710, "0")</f>
        <v>0</v>
      </c>
      <c r="O3684">
        <f>COUNTIF(O3685:O3710, "0")</f>
        <v>0</v>
      </c>
      <c r="P3684">
        <f>COUNTIF(P3685:P3710, "0")</f>
        <v>0</v>
      </c>
    </row>
    <row r="3685" spans="2:16" outlineLevel="2">
      <c r="B3685" t="s">
        <v>16</v>
      </c>
      <c r="C3685" t="s">
        <v>25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</row>
    <row r="3686" spans="2:16" outlineLevel="2">
      <c r="B3686" t="s">
        <v>16</v>
      </c>
      <c r="C3686" t="s">
        <v>26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2:16" outlineLevel="2">
      <c r="B3687" t="s">
        <v>16</v>
      </c>
      <c r="C3687" t="s">
        <v>48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2:16" outlineLevel="2">
      <c r="B3688" t="s">
        <v>16</v>
      </c>
      <c r="C3688" t="s">
        <v>48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2:16" outlineLevel="2">
      <c r="B3689" t="s">
        <v>16</v>
      </c>
      <c r="C3689" t="s">
        <v>29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2:16" outlineLevel="2">
      <c r="B3690" t="s">
        <v>16</v>
      </c>
      <c r="C3690" t="s">
        <v>30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2:16" outlineLevel="2">
      <c r="B3691" t="s">
        <v>16</v>
      </c>
      <c r="C3691" t="s">
        <v>31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2:16" outlineLevel="2">
      <c r="B3692" t="s">
        <v>16</v>
      </c>
      <c r="C3692" t="s">
        <v>20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</row>
    <row r="3693" spans="2:16" outlineLevel="2">
      <c r="B3693" t="s">
        <v>16</v>
      </c>
      <c r="C3693" t="s">
        <v>32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</row>
    <row r="3694" spans="2:16" outlineLevel="2">
      <c r="B3694" t="s">
        <v>16</v>
      </c>
      <c r="C3694" t="s">
        <v>34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</row>
    <row r="3695" spans="2:16" outlineLevel="2">
      <c r="B3695" t="s">
        <v>16</v>
      </c>
      <c r="C3695" t="s">
        <v>35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</row>
    <row r="3696" spans="2:16" outlineLevel="2">
      <c r="B3696" t="s">
        <v>16</v>
      </c>
      <c r="C3696" t="s">
        <v>36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2:16" outlineLevel="2">
      <c r="B3697" t="s">
        <v>16</v>
      </c>
      <c r="C3697" t="s">
        <v>37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</row>
    <row r="3698" spans="2:16" outlineLevel="2">
      <c r="B3698" t="s">
        <v>16</v>
      </c>
      <c r="C3698" t="s">
        <v>38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</row>
    <row r="3699" spans="2:16" outlineLevel="2">
      <c r="B3699" t="s">
        <v>16</v>
      </c>
      <c r="C3699" t="s">
        <v>40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2:16" outlineLevel="2">
      <c r="B3700" t="s">
        <v>16</v>
      </c>
      <c r="C3700" t="s">
        <v>41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2:16" outlineLevel="2">
      <c r="B3701" t="s">
        <v>16</v>
      </c>
      <c r="C3701" t="s">
        <v>41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2:16" outlineLevel="2">
      <c r="B3702" t="s">
        <v>16</v>
      </c>
      <c r="C3702" t="s">
        <v>41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2:16" outlineLevel="2">
      <c r="B3703" t="s">
        <v>16</v>
      </c>
      <c r="C3703" t="s">
        <v>50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2:16" outlineLevel="2">
      <c r="B3704" t="s">
        <v>16</v>
      </c>
      <c r="C3704" t="s">
        <v>50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2:16" outlineLevel="2">
      <c r="B3705" t="s">
        <v>16</v>
      </c>
      <c r="C3705" t="s">
        <v>51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2:16" outlineLevel="2">
      <c r="B3706" t="s">
        <v>16</v>
      </c>
      <c r="C3706" t="s">
        <v>52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2:16" outlineLevel="2">
      <c r="B3707" t="s">
        <v>16</v>
      </c>
      <c r="C3707" t="s">
        <v>53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2:16" outlineLevel="2">
      <c r="B3708" t="s">
        <v>16</v>
      </c>
      <c r="C3708" t="s">
        <v>54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2:16" outlineLevel="2">
      <c r="B3709" t="s">
        <v>16</v>
      </c>
      <c r="C3709" t="s">
        <v>64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</row>
    <row r="3710" spans="2:16" outlineLevel="2">
      <c r="B3710" t="s">
        <v>16</v>
      </c>
      <c r="C3710" t="s">
        <v>55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2:16" s="3" customFormat="1">
      <c r="B3711" s="3" t="s">
        <v>212</v>
      </c>
      <c r="C3711" s="3" t="s">
        <v>8</v>
      </c>
      <c r="D3711" s="3">
        <f>IFERROR(AVERAGE(D3714,D3736,D3759), 0)</f>
        <v>0</v>
      </c>
      <c r="E3711" s="3">
        <f>IFERROR(AVERAGE(E3714,E3736,E3759), 0)</f>
        <v>0</v>
      </c>
      <c r="F3711" s="3">
        <f>IFERROR(AVERAGE(F3714,F3736,F3759), 0)</f>
        <v>0</v>
      </c>
      <c r="G3711" s="3">
        <f>IFERROR(AVERAGE(G3714,G3736,G3759), 0)</f>
        <v>0</v>
      </c>
      <c r="H3711" s="3">
        <f>IFERROR(AVERAGE(H3714,H3736,H3759), 0)</f>
        <v>0</v>
      </c>
      <c r="I3711" s="3">
        <f>IFERROR(AVERAGE(I3714,I3736,I3759), 0)</f>
        <v>0</v>
      </c>
      <c r="J3711" s="3">
        <f>IFERROR(AVERAGE(J3714,J3736,J3759), 0)</f>
        <v>0</v>
      </c>
      <c r="K3711" s="3">
        <f>IFERROR(AVERAGE(K3714,K3736,K3759), 0)</f>
        <v>0</v>
      </c>
      <c r="L3711" s="3">
        <f>IFERROR(AVERAGE(L3714,L3736,L3759), 0)</f>
        <v>0</v>
      </c>
      <c r="M3711" s="3">
        <f>IFERROR(AVERAGE(M3714,M3736,M3759), 0)</f>
        <v>0</v>
      </c>
      <c r="N3711" s="3">
        <f>IFERROR(AVERAGE(N3714,N3736,N3759), 0)</f>
        <v>0</v>
      </c>
      <c r="O3711" s="3">
        <f>IFERROR(AVERAGE(O3714,O3736,O3759), 0)</f>
        <v>0</v>
      </c>
      <c r="P3711" s="3">
        <f>IFERROR(AVERAGE(P3714,P3736,P3759), 0)</f>
        <v>0</v>
      </c>
    </row>
    <row r="3712" spans="2:16" outlineLevel="2">
      <c r="B3712" s="4" t="s">
        <v>9</v>
      </c>
      <c r="D3712">
        <f>E3715+E3737+E3760</f>
        <v>0</v>
      </c>
      <c r="E3712">
        <f>F3715+F3737+F3760</f>
        <v>0</v>
      </c>
      <c r="F3712">
        <f>G3715+G3737+G3760</f>
        <v>0</v>
      </c>
      <c r="G3712">
        <f>H3715+H3737+H3760</f>
        <v>0</v>
      </c>
      <c r="H3712">
        <f>I3715+I3737+I3760</f>
        <v>0</v>
      </c>
      <c r="I3712">
        <f>J3715+J3737+J3760</f>
        <v>0</v>
      </c>
      <c r="J3712">
        <f>K3715+K3737+K3760</f>
        <v>0</v>
      </c>
      <c r="K3712">
        <f>L3715+L3737+L3760</f>
        <v>0</v>
      </c>
      <c r="L3712">
        <f>M3715+M3737+M3760</f>
        <v>0</v>
      </c>
      <c r="M3712">
        <f>N3715+N3737+N3760</f>
        <v>0</v>
      </c>
      <c r="N3712">
        <f>O3715+O3737+O3760</f>
        <v>0</v>
      </c>
      <c r="O3712">
        <f>P3715+P3737+P3760</f>
        <v>0</v>
      </c>
      <c r="P3712">
        <f>Q3715+Q3737+Q3760</f>
        <v>0</v>
      </c>
    </row>
    <row r="3713" spans="2:16" outlineLevel="2">
      <c r="B3713" s="4" t="s">
        <v>10</v>
      </c>
      <c r="D3713">
        <f>E3716+E3738+E3761</f>
        <v>0</v>
      </c>
      <c r="E3713">
        <f>F3716+F3738+F3761</f>
        <v>0</v>
      </c>
      <c r="F3713">
        <f>G3716+G3738+G3761</f>
        <v>0</v>
      </c>
      <c r="G3713">
        <f>H3716+H3738+H3761</f>
        <v>0</v>
      </c>
      <c r="H3713">
        <f>I3716+I3738+I3761</f>
        <v>0</v>
      </c>
      <c r="I3713">
        <f>J3716+J3738+J3761</f>
        <v>0</v>
      </c>
      <c r="J3713">
        <f>K3716+K3738+K3761</f>
        <v>0</v>
      </c>
      <c r="K3713">
        <f>L3716+L3738+L3761</f>
        <v>0</v>
      </c>
      <c r="L3713">
        <f>M3716+M3738+M3761</f>
        <v>0</v>
      </c>
      <c r="M3713">
        <f>N3716+N3738+N3761</f>
        <v>0</v>
      </c>
      <c r="N3713">
        <f>O3716+O3738+O3761</f>
        <v>0</v>
      </c>
      <c r="O3713">
        <f>P3716+P3738+P3761</f>
        <v>0</v>
      </c>
      <c r="P3713">
        <f>Q3716+Q3738+Q3761</f>
        <v>0</v>
      </c>
    </row>
    <row r="3714" spans="2:16" s="5" customFormat="1" outlineLevel="1">
      <c r="C3714" s="5" t="s">
        <v>21</v>
      </c>
      <c r="D3714" s="1">
        <f>IFERROR(D3715/D3716, D3715)</f>
        <v>0</v>
      </c>
      <c r="E3714" s="1">
        <f>IFERROR(E3715/E3716, E3715)</f>
        <v>0</v>
      </c>
      <c r="F3714" s="1">
        <f>IFERROR(F3715/F3716, F3715)</f>
        <v>0</v>
      </c>
      <c r="G3714" s="1">
        <f>IFERROR(G3715/G3716, G3715)</f>
        <v>0</v>
      </c>
      <c r="H3714" s="1">
        <f>IFERROR(H3715/H3716, H3715)</f>
        <v>0</v>
      </c>
      <c r="I3714" s="1">
        <f>IFERROR(I3715/I3716, I3715)</f>
        <v>0</v>
      </c>
      <c r="J3714" s="1">
        <f>IFERROR(J3715/J3716, J3715)</f>
        <v>0</v>
      </c>
      <c r="K3714" s="1">
        <f>IFERROR(K3715/K3716, K3715)</f>
        <v>0</v>
      </c>
      <c r="L3714" s="1">
        <f>IFERROR(L3715/L3716, L3715)</f>
        <v>0</v>
      </c>
      <c r="M3714" s="1">
        <f>IFERROR(M3715/M3716, M3715)</f>
        <v>0</v>
      </c>
      <c r="N3714" s="1">
        <f>IFERROR(N3715/N3716, N3715)</f>
        <v>0</v>
      </c>
      <c r="O3714" s="1">
        <f>IFERROR(O3715/O3716, O3715)</f>
        <v>0</v>
      </c>
      <c r="P3714" s="1">
        <f>IFERROR(P3715/P3716, P3715)</f>
        <v>0</v>
      </c>
    </row>
    <row r="3715" spans="2:16" outlineLevel="2">
      <c r="C3715" t="s">
        <v>10</v>
      </c>
      <c r="D3715">
        <f>COUNTIF(D3717:D3735, "1")</f>
        <v>0</v>
      </c>
      <c r="E3715">
        <f>COUNTIF(E3717:E3735, "1")</f>
        <v>0</v>
      </c>
      <c r="F3715">
        <f>COUNTIF(F3717:F3735, "1")</f>
        <v>0</v>
      </c>
      <c r="G3715">
        <f>COUNTIF(G3717:G3735, "1")</f>
        <v>0</v>
      </c>
      <c r="H3715">
        <f>COUNTIF(H3717:H3735, "1")</f>
        <v>0</v>
      </c>
      <c r="I3715">
        <f>COUNTIF(I3717:I3735, "1")</f>
        <v>0</v>
      </c>
      <c r="J3715">
        <f>COUNTIF(J3717:J3735, "1")</f>
        <v>0</v>
      </c>
      <c r="K3715">
        <f>COUNTIF(K3717:K3735, "1")</f>
        <v>0</v>
      </c>
      <c r="L3715">
        <f>COUNTIF(L3717:L3735, "1")</f>
        <v>0</v>
      </c>
      <c r="M3715">
        <f>COUNTIF(M3717:M3735, "1")</f>
        <v>0</v>
      </c>
      <c r="N3715">
        <f>COUNTIF(N3717:N3735, "1")</f>
        <v>0</v>
      </c>
      <c r="O3715">
        <f>COUNTIF(O3717:O3735, "1")</f>
        <v>0</v>
      </c>
      <c r="P3715">
        <f>COUNTIF(P3717:P3735, "1")</f>
        <v>0</v>
      </c>
    </row>
    <row r="3716" spans="2:16" outlineLevel="2">
      <c r="C3716" t="s">
        <v>12</v>
      </c>
      <c r="D3716">
        <f>COUNTIF(D3717:D3735, "0")</f>
        <v>0</v>
      </c>
      <c r="E3716">
        <f>COUNTIF(E3717:E3735, "0")</f>
        <v>0</v>
      </c>
      <c r="F3716">
        <f>COUNTIF(F3717:F3735, "0")</f>
        <v>0</v>
      </c>
      <c r="G3716">
        <f>COUNTIF(G3717:G3735, "0")</f>
        <v>0</v>
      </c>
      <c r="H3716">
        <f>COUNTIF(H3717:H3735, "0")</f>
        <v>0</v>
      </c>
      <c r="I3716">
        <f>COUNTIF(I3717:I3735, "0")</f>
        <v>0</v>
      </c>
      <c r="J3716">
        <f>COUNTIF(J3717:J3735, "0")</f>
        <v>0</v>
      </c>
      <c r="K3716">
        <f>COUNTIF(K3717:K3735, "0")</f>
        <v>0</v>
      </c>
      <c r="L3716">
        <f>COUNTIF(L3717:L3735, "0")</f>
        <v>0</v>
      </c>
      <c r="M3716">
        <f>COUNTIF(M3717:M3735, "0")</f>
        <v>0</v>
      </c>
      <c r="N3716">
        <f>COUNTIF(N3717:N3735, "0")</f>
        <v>0</v>
      </c>
      <c r="O3716">
        <f>COUNTIF(O3717:O3735, "0")</f>
        <v>0</v>
      </c>
      <c r="P3716">
        <f>COUNTIF(P3717:P3735, "0")</f>
        <v>0</v>
      </c>
    </row>
    <row r="3717" spans="2:16" outlineLevel="2">
      <c r="B3717" t="s">
        <v>22</v>
      </c>
      <c r="C3717" t="s">
        <v>25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2:16" outlineLevel="2">
      <c r="B3718" t="s">
        <v>22</v>
      </c>
      <c r="C3718" t="s">
        <v>25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2:16" outlineLevel="2">
      <c r="B3719" t="s">
        <v>22</v>
      </c>
      <c r="C3719" t="s">
        <v>26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2:16" outlineLevel="2">
      <c r="B3720" t="s">
        <v>22</v>
      </c>
      <c r="C3720" t="s">
        <v>26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2:16" outlineLevel="2">
      <c r="B3721" t="s">
        <v>22</v>
      </c>
      <c r="C3721" t="s">
        <v>27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2:16" outlineLevel="2">
      <c r="B3722" t="s">
        <v>22</v>
      </c>
      <c r="C3722" t="s">
        <v>28</v>
      </c>
      <c r="D3722">
        <v>1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2:16" outlineLevel="2">
      <c r="B3723" t="s">
        <v>22</v>
      </c>
      <c r="C3723" t="s">
        <v>48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2:16" outlineLevel="2">
      <c r="B3724" t="s">
        <v>22</v>
      </c>
      <c r="C3724" t="s">
        <v>29</v>
      </c>
      <c r="D3724">
        <v>0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0</v>
      </c>
    </row>
    <row r="3725" spans="2:16" outlineLevel="2">
      <c r="B3725" t="s">
        <v>22</v>
      </c>
      <c r="C3725" t="s">
        <v>30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</row>
    <row r="3726" spans="2:16" outlineLevel="2">
      <c r="B3726" t="s">
        <v>22</v>
      </c>
      <c r="C3726" t="s">
        <v>31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</row>
    <row r="3727" spans="2:16" outlineLevel="2">
      <c r="B3727" t="s">
        <v>22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2:16" outlineLevel="2">
      <c r="B3728" t="s">
        <v>22</v>
      </c>
      <c r="C3728" t="s">
        <v>35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2:16" outlineLevel="2">
      <c r="B3729" t="s">
        <v>22</v>
      </c>
      <c r="C3729" t="s">
        <v>35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2:16" outlineLevel="2">
      <c r="B3730" t="s">
        <v>22</v>
      </c>
      <c r="C3730" t="s">
        <v>36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2:16" outlineLevel="2">
      <c r="B3731" t="s">
        <v>22</v>
      </c>
      <c r="C3731" t="s">
        <v>37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2:16" outlineLevel="2">
      <c r="B3732" t="s">
        <v>22</v>
      </c>
      <c r="C3732" t="s">
        <v>38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2:16" outlineLevel="2">
      <c r="B3733" t="s">
        <v>22</v>
      </c>
      <c r="C3733" t="s">
        <v>39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2:16" outlineLevel="2">
      <c r="B3734" t="s">
        <v>22</v>
      </c>
      <c r="C3734" t="s">
        <v>41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2:16" outlineLevel="2">
      <c r="B3735" t="s">
        <v>22</v>
      </c>
      <c r="C3735" t="s">
        <v>23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2:16" s="5" customFormat="1" outlineLevel="1">
      <c r="C3736" s="5" t="s">
        <v>18</v>
      </c>
      <c r="D3736" s="1">
        <f>IFERROR(D3737/D3738, D3737)</f>
        <v>0</v>
      </c>
      <c r="E3736" s="1">
        <f>IFERROR(E3737/E3738, E3737)</f>
        <v>0</v>
      </c>
      <c r="F3736" s="1">
        <f>IFERROR(F3737/F3738, F3737)</f>
        <v>0</v>
      </c>
      <c r="G3736" s="1">
        <f>IFERROR(G3737/G3738, G3737)</f>
        <v>0</v>
      </c>
      <c r="H3736" s="1">
        <f>IFERROR(H3737/H3738, H3737)</f>
        <v>0</v>
      </c>
      <c r="I3736" s="1">
        <f>IFERROR(I3737/I3738, I3737)</f>
        <v>0</v>
      </c>
      <c r="J3736" s="1">
        <f>IFERROR(J3737/J3738, J3737)</f>
        <v>0</v>
      </c>
      <c r="K3736" s="1">
        <f>IFERROR(K3737/K3738, K3737)</f>
        <v>0</v>
      </c>
      <c r="L3736" s="1">
        <f>IFERROR(L3737/L3738, L3737)</f>
        <v>0</v>
      </c>
      <c r="M3736" s="1">
        <f>IFERROR(M3737/M3738, M3737)</f>
        <v>0</v>
      </c>
      <c r="N3736" s="1">
        <f>IFERROR(N3737/N3738, N3737)</f>
        <v>0</v>
      </c>
      <c r="O3736" s="1">
        <f>IFERROR(O3737/O3738, O3737)</f>
        <v>0</v>
      </c>
      <c r="P3736" s="1">
        <f>IFERROR(P3737/P3738, P3737)</f>
        <v>0</v>
      </c>
    </row>
    <row r="3737" spans="2:16" outlineLevel="2">
      <c r="C3737" t="s">
        <v>10</v>
      </c>
      <c r="D3737">
        <f>COUNTIF(D3739:D3758, "1")</f>
        <v>0</v>
      </c>
      <c r="E3737">
        <f>COUNTIF(E3739:E3758, "1")</f>
        <v>0</v>
      </c>
      <c r="F3737">
        <f>COUNTIF(F3739:F3758, "1")</f>
        <v>0</v>
      </c>
      <c r="G3737">
        <f>COUNTIF(G3739:G3758, "1")</f>
        <v>0</v>
      </c>
      <c r="H3737">
        <f>COUNTIF(H3739:H3758, "1")</f>
        <v>0</v>
      </c>
      <c r="I3737">
        <f>COUNTIF(I3739:I3758, "1")</f>
        <v>0</v>
      </c>
      <c r="J3737">
        <f>COUNTIF(J3739:J3758, "1")</f>
        <v>0</v>
      </c>
      <c r="K3737">
        <f>COUNTIF(K3739:K3758, "1")</f>
        <v>0</v>
      </c>
      <c r="L3737">
        <f>COUNTIF(L3739:L3758, "1")</f>
        <v>0</v>
      </c>
      <c r="M3737">
        <f>COUNTIF(M3739:M3758, "1")</f>
        <v>0</v>
      </c>
      <c r="N3737">
        <f>COUNTIF(N3739:N3758, "1")</f>
        <v>0</v>
      </c>
      <c r="O3737">
        <f>COUNTIF(O3739:O3758, "1")</f>
        <v>0</v>
      </c>
      <c r="P3737">
        <f>COUNTIF(P3739:P3758, "1")</f>
        <v>0</v>
      </c>
    </row>
    <row r="3738" spans="2:16" outlineLevel="2">
      <c r="C3738" t="s">
        <v>12</v>
      </c>
      <c r="D3738">
        <f>COUNTIF(D3739:D3758, "0")</f>
        <v>0</v>
      </c>
      <c r="E3738">
        <f>COUNTIF(E3739:E3758, "0")</f>
        <v>0</v>
      </c>
      <c r="F3738">
        <f>COUNTIF(F3739:F3758, "0")</f>
        <v>0</v>
      </c>
      <c r="G3738">
        <f>COUNTIF(G3739:G3758, "0")</f>
        <v>0</v>
      </c>
      <c r="H3738">
        <f>COUNTIF(H3739:H3758, "0")</f>
        <v>0</v>
      </c>
      <c r="I3738">
        <f>COUNTIF(I3739:I3758, "0")</f>
        <v>0</v>
      </c>
      <c r="J3738">
        <f>COUNTIF(J3739:J3758, "0")</f>
        <v>0</v>
      </c>
      <c r="K3738">
        <f>COUNTIF(K3739:K3758, "0")</f>
        <v>0</v>
      </c>
      <c r="L3738">
        <f>COUNTIF(L3739:L3758, "0")</f>
        <v>0</v>
      </c>
      <c r="M3738">
        <f>COUNTIF(M3739:M3758, "0")</f>
        <v>0</v>
      </c>
      <c r="N3738">
        <f>COUNTIF(N3739:N3758, "0")</f>
        <v>0</v>
      </c>
      <c r="O3738">
        <f>COUNTIF(O3739:O3758, "0")</f>
        <v>0</v>
      </c>
      <c r="P3738">
        <f>COUNTIF(P3739:P3758, "0")</f>
        <v>0</v>
      </c>
    </row>
    <row r="3739" spans="2:16" outlineLevel="2">
      <c r="B3739" t="s">
        <v>19</v>
      </c>
      <c r="C3739" t="s">
        <v>26</v>
      </c>
      <c r="D3739">
        <v>1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1</v>
      </c>
      <c r="O3739">
        <v>0</v>
      </c>
      <c r="P3739">
        <v>0</v>
      </c>
    </row>
    <row r="3740" spans="2:16" outlineLevel="2">
      <c r="B3740" t="s">
        <v>19</v>
      </c>
      <c r="C3740" t="s">
        <v>27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2:16" outlineLevel="2">
      <c r="B3741" t="s">
        <v>19</v>
      </c>
      <c r="C3741" t="s">
        <v>28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2:16" outlineLevel="2">
      <c r="B3742" t="s">
        <v>19</v>
      </c>
      <c r="C3742" t="s">
        <v>48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</row>
    <row r="3743" spans="2:16" outlineLevel="2">
      <c r="B3743" t="s">
        <v>19</v>
      </c>
      <c r="C3743" t="s">
        <v>29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2:16" outlineLevel="2">
      <c r="B3744" t="s">
        <v>19</v>
      </c>
      <c r="C3744" t="s">
        <v>20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2:16" outlineLevel="2">
      <c r="B3745" t="s">
        <v>19</v>
      </c>
      <c r="C3745" t="s">
        <v>32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</row>
    <row r="3746" spans="2:16" outlineLevel="2">
      <c r="B3746" t="s">
        <v>19</v>
      </c>
      <c r="C3746" t="s">
        <v>33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2:16" outlineLevel="2">
      <c r="B3747" t="s">
        <v>19</v>
      </c>
      <c r="C3747" t="s">
        <v>34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2:16" outlineLevel="2">
      <c r="B3748" t="s">
        <v>19</v>
      </c>
      <c r="C3748" t="s">
        <v>35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2:16" outlineLevel="2">
      <c r="B3749" t="s">
        <v>19</v>
      </c>
      <c r="C3749" t="s">
        <v>35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2:16" outlineLevel="2">
      <c r="B3750" t="s">
        <v>19</v>
      </c>
      <c r="C3750" t="s">
        <v>36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2:16" outlineLevel="2">
      <c r="B3751" t="s">
        <v>19</v>
      </c>
      <c r="C3751" t="s">
        <v>37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2:16" outlineLevel="2">
      <c r="B3752" t="s">
        <v>19</v>
      </c>
      <c r="C3752" t="s">
        <v>37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2:16" outlineLevel="2">
      <c r="B3753" t="s">
        <v>19</v>
      </c>
      <c r="C3753" t="s">
        <v>38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2:16" outlineLevel="2">
      <c r="B3754" t="s">
        <v>19</v>
      </c>
      <c r="C3754" t="s">
        <v>39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2:16" outlineLevel="2">
      <c r="B3755" t="s">
        <v>19</v>
      </c>
      <c r="C3755" t="s">
        <v>40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2:16" outlineLevel="2">
      <c r="B3756" t="s">
        <v>19</v>
      </c>
      <c r="C3756" t="s">
        <v>41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2:16" outlineLevel="2">
      <c r="B3757" t="s">
        <v>19</v>
      </c>
      <c r="C3757" t="s">
        <v>23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</row>
    <row r="3758" spans="2:16" outlineLevel="2">
      <c r="B3758" t="s">
        <v>19</v>
      </c>
      <c r="C3758" t="s">
        <v>42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2:16" s="5" customFormat="1" outlineLevel="1">
      <c r="C3759" s="5" t="s">
        <v>46</v>
      </c>
      <c r="D3759" s="1">
        <f>IFERROR(D3760/D3761, D3760)</f>
        <v>0</v>
      </c>
      <c r="E3759" s="1">
        <f>IFERROR(E3760/E3761, E3760)</f>
        <v>0</v>
      </c>
      <c r="F3759" s="1">
        <f>IFERROR(F3760/F3761, F3760)</f>
        <v>0</v>
      </c>
      <c r="G3759" s="1">
        <f>IFERROR(G3760/G3761, G3760)</f>
        <v>0</v>
      </c>
      <c r="H3759" s="1">
        <f>IFERROR(H3760/H3761, H3760)</f>
        <v>0</v>
      </c>
      <c r="I3759" s="1">
        <f>IFERROR(I3760/I3761, I3760)</f>
        <v>0</v>
      </c>
      <c r="J3759" s="1">
        <f>IFERROR(J3760/J3761, J3760)</f>
        <v>0</v>
      </c>
      <c r="K3759" s="1">
        <f>IFERROR(K3760/K3761, K3760)</f>
        <v>0</v>
      </c>
      <c r="L3759" s="1">
        <f>IFERROR(L3760/L3761, L3760)</f>
        <v>0</v>
      </c>
      <c r="M3759" s="1">
        <f>IFERROR(M3760/M3761, M3760)</f>
        <v>0</v>
      </c>
      <c r="N3759" s="1">
        <f>IFERROR(N3760/N3761, N3760)</f>
        <v>0</v>
      </c>
      <c r="O3759" s="1">
        <f>IFERROR(O3760/O3761, O3760)</f>
        <v>0</v>
      </c>
      <c r="P3759" s="1">
        <f>IFERROR(P3760/P3761, P3760)</f>
        <v>0</v>
      </c>
    </row>
    <row r="3760" spans="2:16" outlineLevel="2">
      <c r="C3760" t="s">
        <v>10</v>
      </c>
      <c r="D3760">
        <f>COUNTIF(D3762:D3785, "1")</f>
        <v>0</v>
      </c>
      <c r="E3760">
        <f>COUNTIF(E3762:E3785, "1")</f>
        <v>0</v>
      </c>
      <c r="F3760">
        <f>COUNTIF(F3762:F3785, "1")</f>
        <v>0</v>
      </c>
      <c r="G3760">
        <f>COUNTIF(G3762:G3785, "1")</f>
        <v>0</v>
      </c>
      <c r="H3760">
        <f>COUNTIF(H3762:H3785, "1")</f>
        <v>0</v>
      </c>
      <c r="I3760">
        <f>COUNTIF(I3762:I3785, "1")</f>
        <v>0</v>
      </c>
      <c r="J3760">
        <f>COUNTIF(J3762:J3785, "1")</f>
        <v>0</v>
      </c>
      <c r="K3760">
        <f>COUNTIF(K3762:K3785, "1")</f>
        <v>0</v>
      </c>
      <c r="L3760">
        <f>COUNTIF(L3762:L3785, "1")</f>
        <v>0</v>
      </c>
      <c r="M3760">
        <f>COUNTIF(M3762:M3785, "1")</f>
        <v>0</v>
      </c>
      <c r="N3760">
        <f>COUNTIF(N3762:N3785, "1")</f>
        <v>0</v>
      </c>
      <c r="O3760">
        <f>COUNTIF(O3762:O3785, "1")</f>
        <v>0</v>
      </c>
      <c r="P3760">
        <f>COUNTIF(P3762:P3785, "1")</f>
        <v>0</v>
      </c>
    </row>
    <row r="3761" spans="2:16" outlineLevel="2">
      <c r="C3761" t="s">
        <v>12</v>
      </c>
      <c r="D3761">
        <f>COUNTIF(D3762:D3785, "0")</f>
        <v>0</v>
      </c>
      <c r="E3761">
        <f>COUNTIF(E3762:E3785, "0")</f>
        <v>0</v>
      </c>
      <c r="F3761">
        <f>COUNTIF(F3762:F3785, "0")</f>
        <v>0</v>
      </c>
      <c r="G3761">
        <f>COUNTIF(G3762:G3785, "0")</f>
        <v>0</v>
      </c>
      <c r="H3761">
        <f>COUNTIF(H3762:H3785, "0")</f>
        <v>0</v>
      </c>
      <c r="I3761">
        <f>COUNTIF(I3762:I3785, "0")</f>
        <v>0</v>
      </c>
      <c r="J3761">
        <f>COUNTIF(J3762:J3785, "0")</f>
        <v>0</v>
      </c>
      <c r="K3761">
        <f>COUNTIF(K3762:K3785, "0")</f>
        <v>0</v>
      </c>
      <c r="L3761">
        <f>COUNTIF(L3762:L3785, "0")</f>
        <v>0</v>
      </c>
      <c r="M3761">
        <f>COUNTIF(M3762:M3785, "0")</f>
        <v>0</v>
      </c>
      <c r="N3761">
        <f>COUNTIF(N3762:N3785, "0")</f>
        <v>0</v>
      </c>
      <c r="O3761">
        <f>COUNTIF(O3762:O3785, "0")</f>
        <v>0</v>
      </c>
      <c r="P3761">
        <f>COUNTIF(P3762:P3785, "0")</f>
        <v>0</v>
      </c>
    </row>
    <row r="3762" spans="2:16" outlineLevel="2">
      <c r="B3762" t="s">
        <v>47</v>
      </c>
      <c r="C3762" t="s">
        <v>25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2:16" outlineLevel="2">
      <c r="B3763" t="s">
        <v>47</v>
      </c>
      <c r="C3763" t="s">
        <v>25</v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2:16" outlineLevel="2">
      <c r="B3764" t="s">
        <v>47</v>
      </c>
      <c r="C3764" t="s">
        <v>26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2:16" outlineLevel="2">
      <c r="B3765" t="s">
        <v>47</v>
      </c>
      <c r="C3765" t="s">
        <v>27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1</v>
      </c>
      <c r="L3765">
        <v>0</v>
      </c>
      <c r="M3765">
        <v>1</v>
      </c>
      <c r="N3765">
        <v>0</v>
      </c>
      <c r="O3765">
        <v>0</v>
      </c>
      <c r="P3765">
        <v>0</v>
      </c>
    </row>
    <row r="3766" spans="2:16" outlineLevel="2">
      <c r="B3766" t="s">
        <v>47</v>
      </c>
      <c r="C3766" t="s">
        <v>48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2:16" outlineLevel="2">
      <c r="B3767" t="s">
        <v>47</v>
      </c>
      <c r="C3767" t="s">
        <v>29</v>
      </c>
      <c r="D3767">
        <v>1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2:16" outlineLevel="2">
      <c r="B3768" t="s">
        <v>47</v>
      </c>
      <c r="C3768" t="s">
        <v>30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2:16" outlineLevel="2">
      <c r="B3769" t="s">
        <v>47</v>
      </c>
      <c r="C3769" t="s">
        <v>20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2:16" outlineLevel="2">
      <c r="B3770" t="s">
        <v>47</v>
      </c>
      <c r="C3770" t="s">
        <v>32</v>
      </c>
      <c r="D3770">
        <v>0</v>
      </c>
      <c r="E3770">
        <v>0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</row>
    <row r="3771" spans="2:16" outlineLevel="2">
      <c r="B3771" t="s">
        <v>47</v>
      </c>
      <c r="C3771" t="s">
        <v>32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</row>
    <row r="3772" spans="2:16" outlineLevel="2">
      <c r="B3772" t="s">
        <v>47</v>
      </c>
      <c r="C3772" t="s">
        <v>33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2:16" outlineLevel="2">
      <c r="B3773" t="s">
        <v>47</v>
      </c>
      <c r="C3773" t="s">
        <v>34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0</v>
      </c>
    </row>
    <row r="3774" spans="2:16" outlineLevel="2">
      <c r="B3774" t="s">
        <v>47</v>
      </c>
      <c r="C3774" t="s">
        <v>35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</row>
    <row r="3775" spans="2:16" outlineLevel="2">
      <c r="B3775" t="s">
        <v>47</v>
      </c>
      <c r="C3775" t="s">
        <v>36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1</v>
      </c>
      <c r="O3775">
        <v>0</v>
      </c>
      <c r="P3775">
        <v>0</v>
      </c>
    </row>
    <row r="3776" spans="2:16" outlineLevel="2">
      <c r="B3776" t="s">
        <v>47</v>
      </c>
      <c r="C3776" t="s">
        <v>36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</row>
    <row r="3777" spans="2:16" outlineLevel="2">
      <c r="B3777" t="s">
        <v>47</v>
      </c>
      <c r="C3777" t="s">
        <v>37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2:16" outlineLevel="2">
      <c r="B3778" t="s">
        <v>47</v>
      </c>
      <c r="C3778" t="s">
        <v>38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2:16" outlineLevel="2">
      <c r="B3779" t="s">
        <v>47</v>
      </c>
      <c r="C3779" t="s">
        <v>39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</row>
    <row r="3780" spans="2:16" outlineLevel="2">
      <c r="B3780" t="s">
        <v>47</v>
      </c>
      <c r="C3780" t="s">
        <v>39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</row>
    <row r="3781" spans="2:16" outlineLevel="2">
      <c r="B3781" t="s">
        <v>47</v>
      </c>
      <c r="C3781" t="s">
        <v>40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2:16" outlineLevel="2">
      <c r="B3782" t="s">
        <v>47</v>
      </c>
      <c r="C3782" t="s">
        <v>41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</row>
    <row r="3783" spans="2:16" outlineLevel="2">
      <c r="B3783" t="s">
        <v>47</v>
      </c>
      <c r="C3783" t="s">
        <v>23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2:16" outlineLevel="2">
      <c r="B3784" t="s">
        <v>47</v>
      </c>
      <c r="C3784" t="s">
        <v>50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2:16" outlineLevel="2">
      <c r="B3785" t="s">
        <v>47</v>
      </c>
      <c r="C3785" t="s">
        <v>51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2:16" s="3" customFormat="1">
      <c r="B3786" s="3" t="s">
        <v>213</v>
      </c>
      <c r="C3786" s="3" t="s">
        <v>8</v>
      </c>
      <c r="D3786" s="3">
        <f>IFERROR(AVERAGE(D3789), 0)</f>
        <v>0</v>
      </c>
      <c r="E3786" s="3">
        <f>IFERROR(AVERAGE(E3789), 0)</f>
        <v>0</v>
      </c>
      <c r="F3786" s="3">
        <f>IFERROR(AVERAGE(F3789), 0)</f>
        <v>0</v>
      </c>
      <c r="G3786" s="3">
        <f>IFERROR(AVERAGE(G3789), 0)</f>
        <v>0</v>
      </c>
      <c r="H3786" s="3">
        <f>IFERROR(AVERAGE(H3789), 0)</f>
        <v>0</v>
      </c>
      <c r="I3786" s="3">
        <f>IFERROR(AVERAGE(I3789), 0)</f>
        <v>0</v>
      </c>
      <c r="J3786" s="3">
        <f>IFERROR(AVERAGE(J3789), 0)</f>
        <v>0</v>
      </c>
      <c r="K3786" s="3">
        <f>IFERROR(AVERAGE(K3789), 0)</f>
        <v>0</v>
      </c>
      <c r="L3786" s="3">
        <f>IFERROR(AVERAGE(L3789), 0)</f>
        <v>0</v>
      </c>
      <c r="M3786" s="3">
        <f>IFERROR(AVERAGE(M3789), 0)</f>
        <v>0</v>
      </c>
      <c r="N3786" s="3">
        <f>IFERROR(AVERAGE(N3789), 0)</f>
        <v>0</v>
      </c>
      <c r="O3786" s="3">
        <f>IFERROR(AVERAGE(O3789), 0)</f>
        <v>0</v>
      </c>
      <c r="P3786" s="3">
        <f>IFERROR(AVERAGE(P3789), 0)</f>
        <v>0</v>
      </c>
    </row>
    <row r="3787" spans="2:16" outlineLevel="2">
      <c r="B3787" s="4" t="s">
        <v>9</v>
      </c>
      <c r="D3787">
        <f>E3790</f>
        <v>0</v>
      </c>
      <c r="E3787">
        <f>F3790</f>
        <v>0</v>
      </c>
      <c r="F3787">
        <f>G3790</f>
        <v>0</v>
      </c>
      <c r="G3787">
        <f>H3790</f>
        <v>0</v>
      </c>
      <c r="H3787">
        <f>I3790</f>
        <v>0</v>
      </c>
      <c r="I3787">
        <f>J3790</f>
        <v>0</v>
      </c>
      <c r="J3787">
        <f>K3790</f>
        <v>0</v>
      </c>
      <c r="K3787">
        <f>L3790</f>
        <v>0</v>
      </c>
      <c r="L3787">
        <f>M3790</f>
        <v>0</v>
      </c>
      <c r="M3787">
        <f>N3790</f>
        <v>0</v>
      </c>
      <c r="N3787">
        <f>O3790</f>
        <v>0</v>
      </c>
      <c r="O3787">
        <f>P3790</f>
        <v>0</v>
      </c>
      <c r="P3787">
        <f>Q3790</f>
        <v>0</v>
      </c>
    </row>
    <row r="3788" spans="2:16" outlineLevel="2">
      <c r="B3788" s="4" t="s">
        <v>10</v>
      </c>
      <c r="D3788">
        <f>E3791</f>
        <v>0</v>
      </c>
      <c r="E3788">
        <f>F3791</f>
        <v>0</v>
      </c>
      <c r="F3788">
        <f>G3791</f>
        <v>0</v>
      </c>
      <c r="G3788">
        <f>H3791</f>
        <v>0</v>
      </c>
      <c r="H3788">
        <f>I3791</f>
        <v>0</v>
      </c>
      <c r="I3788">
        <f>J3791</f>
        <v>0</v>
      </c>
      <c r="J3788">
        <f>K3791</f>
        <v>0</v>
      </c>
      <c r="K3788">
        <f>L3791</f>
        <v>0</v>
      </c>
      <c r="L3788">
        <f>M3791</f>
        <v>0</v>
      </c>
      <c r="M3788">
        <f>N3791</f>
        <v>0</v>
      </c>
      <c r="N3788">
        <f>O3791</f>
        <v>0</v>
      </c>
      <c r="O3788">
        <f>P3791</f>
        <v>0</v>
      </c>
      <c r="P3788">
        <f>Q3791</f>
        <v>0</v>
      </c>
    </row>
    <row r="3789" spans="2:16" s="5" customFormat="1" outlineLevel="1">
      <c r="C3789" s="5" t="s">
        <v>15</v>
      </c>
      <c r="D3789" s="1">
        <f>IFERROR(D3790/D3791, D3790)</f>
        <v>0</v>
      </c>
      <c r="E3789" s="1">
        <f>IFERROR(E3790/E3791, E3790)</f>
        <v>0</v>
      </c>
      <c r="F3789" s="1">
        <f>IFERROR(F3790/F3791, F3790)</f>
        <v>0</v>
      </c>
      <c r="G3789" s="1">
        <f>IFERROR(G3790/G3791, G3790)</f>
        <v>0</v>
      </c>
      <c r="H3789" s="1">
        <f>IFERROR(H3790/H3791, H3790)</f>
        <v>0</v>
      </c>
      <c r="I3789" s="1">
        <f>IFERROR(I3790/I3791, I3790)</f>
        <v>0</v>
      </c>
      <c r="J3789" s="1">
        <f>IFERROR(J3790/J3791, J3790)</f>
        <v>0</v>
      </c>
      <c r="K3789" s="1">
        <f>IFERROR(K3790/K3791, K3790)</f>
        <v>0</v>
      </c>
      <c r="L3789" s="1">
        <f>IFERROR(L3790/L3791, L3790)</f>
        <v>0</v>
      </c>
      <c r="M3789" s="1">
        <f>IFERROR(M3790/M3791, M3790)</f>
        <v>0</v>
      </c>
      <c r="N3789" s="1">
        <f>IFERROR(N3790/N3791, N3790)</f>
        <v>0</v>
      </c>
      <c r="O3789" s="1">
        <f>IFERROR(O3790/O3791, O3790)</f>
        <v>0</v>
      </c>
      <c r="P3789" s="1">
        <f>IFERROR(P3790/P3791, P3790)</f>
        <v>0</v>
      </c>
    </row>
    <row r="3790" spans="2:16" outlineLevel="2">
      <c r="C3790" t="s">
        <v>10</v>
      </c>
      <c r="D3790">
        <f>COUNTIF(D3792:D3806, "1")</f>
        <v>0</v>
      </c>
      <c r="E3790">
        <f>COUNTIF(E3792:E3806, "1")</f>
        <v>0</v>
      </c>
      <c r="F3790">
        <f>COUNTIF(F3792:F3806, "1")</f>
        <v>0</v>
      </c>
      <c r="G3790">
        <f>COUNTIF(G3792:G3806, "1")</f>
        <v>0</v>
      </c>
      <c r="H3790">
        <f>COUNTIF(H3792:H3806, "1")</f>
        <v>0</v>
      </c>
      <c r="I3790">
        <f>COUNTIF(I3792:I3806, "1")</f>
        <v>0</v>
      </c>
      <c r="J3790">
        <f>COUNTIF(J3792:J3806, "1")</f>
        <v>0</v>
      </c>
      <c r="K3790">
        <f>COUNTIF(K3792:K3806, "1")</f>
        <v>0</v>
      </c>
      <c r="L3790">
        <f>COUNTIF(L3792:L3806, "1")</f>
        <v>0</v>
      </c>
      <c r="M3790">
        <f>COUNTIF(M3792:M3806, "1")</f>
        <v>0</v>
      </c>
      <c r="N3790">
        <f>COUNTIF(N3792:N3806, "1")</f>
        <v>0</v>
      </c>
      <c r="O3790">
        <f>COUNTIF(O3792:O3806, "1")</f>
        <v>0</v>
      </c>
      <c r="P3790">
        <f>COUNTIF(P3792:P3806, "1")</f>
        <v>0</v>
      </c>
    </row>
    <row r="3791" spans="2:16" outlineLevel="2">
      <c r="C3791" t="s">
        <v>12</v>
      </c>
      <c r="D3791">
        <f>COUNTIF(D3792:D3806, "0")</f>
        <v>0</v>
      </c>
      <c r="E3791">
        <f>COUNTIF(E3792:E3806, "0")</f>
        <v>0</v>
      </c>
      <c r="F3791">
        <f>COUNTIF(F3792:F3806, "0")</f>
        <v>0</v>
      </c>
      <c r="G3791">
        <f>COUNTIF(G3792:G3806, "0")</f>
        <v>0</v>
      </c>
      <c r="H3791">
        <f>COUNTIF(H3792:H3806, "0")</f>
        <v>0</v>
      </c>
      <c r="I3791">
        <f>COUNTIF(I3792:I3806, "0")</f>
        <v>0</v>
      </c>
      <c r="J3791">
        <f>COUNTIF(J3792:J3806, "0")</f>
        <v>0</v>
      </c>
      <c r="K3791">
        <f>COUNTIF(K3792:K3806, "0")</f>
        <v>0</v>
      </c>
      <c r="L3791">
        <f>COUNTIF(L3792:L3806, "0")</f>
        <v>0</v>
      </c>
      <c r="M3791">
        <f>COUNTIF(M3792:M3806, "0")</f>
        <v>0</v>
      </c>
      <c r="N3791">
        <f>COUNTIF(N3792:N3806, "0")</f>
        <v>0</v>
      </c>
      <c r="O3791">
        <f>COUNTIF(O3792:O3806, "0")</f>
        <v>0</v>
      </c>
      <c r="P3791">
        <f>COUNTIF(P3792:P3806, "0")</f>
        <v>0</v>
      </c>
    </row>
    <row r="3792" spans="2:16" outlineLevel="2">
      <c r="B3792" t="s">
        <v>16</v>
      </c>
      <c r="C3792" t="s">
        <v>25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2:16" outlineLevel="2">
      <c r="B3793" t="s">
        <v>16</v>
      </c>
      <c r="C3793" t="s">
        <v>26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2:16" outlineLevel="2">
      <c r="B3794" t="s">
        <v>16</v>
      </c>
      <c r="C3794" t="s">
        <v>27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2:16" outlineLevel="2">
      <c r="B3795" t="s">
        <v>16</v>
      </c>
      <c r="C3795" t="s">
        <v>28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2:16" outlineLevel="2">
      <c r="B3796" t="s">
        <v>16</v>
      </c>
      <c r="C3796" t="s">
        <v>48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2:16" outlineLevel="2">
      <c r="B3797" t="s">
        <v>16</v>
      </c>
      <c r="C3797" t="s">
        <v>29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2:16" outlineLevel="2">
      <c r="B3798" t="s">
        <v>16</v>
      </c>
      <c r="C3798" t="s">
        <v>30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2:16" outlineLevel="2">
      <c r="B3799" t="s">
        <v>16</v>
      </c>
      <c r="C3799" t="s">
        <v>31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2:16" outlineLevel="2">
      <c r="B3800" t="s">
        <v>16</v>
      </c>
      <c r="C3800" t="s">
        <v>20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2:16" outlineLevel="2">
      <c r="B3801" t="s">
        <v>16</v>
      </c>
      <c r="C3801" t="s">
        <v>32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2:16" outlineLevel="2">
      <c r="B3802" t="s">
        <v>16</v>
      </c>
      <c r="C3802" t="s">
        <v>33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2:16" outlineLevel="2">
      <c r="B3803" t="s">
        <v>16</v>
      </c>
      <c r="C3803" t="s">
        <v>34</v>
      </c>
      <c r="D3803">
        <v>0</v>
      </c>
      <c r="E3803">
        <v>0</v>
      </c>
      <c r="F3803">
        <v>1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2:16" outlineLevel="2">
      <c r="B3804" t="s">
        <v>16</v>
      </c>
      <c r="C3804" t="s">
        <v>35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2:16" outlineLevel="2">
      <c r="B3805" t="s">
        <v>16</v>
      </c>
      <c r="C3805" t="s">
        <v>36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2:16" outlineLevel="2">
      <c r="B3806" t="s">
        <v>16</v>
      </c>
      <c r="C3806" t="s">
        <v>37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2:16" s="3" customFormat="1">
      <c r="B3807" s="3" t="s">
        <v>214</v>
      </c>
      <c r="C3807" s="3" t="s">
        <v>8</v>
      </c>
      <c r="D3807" s="3">
        <f>IFERROR(AVERAGE(D3810,D3834,D3838,D3856), 0)</f>
        <v>0</v>
      </c>
      <c r="E3807" s="3">
        <f>IFERROR(AVERAGE(E3810,E3834,E3838,E3856), 0)</f>
        <v>0</v>
      </c>
      <c r="F3807" s="3">
        <f>IFERROR(AVERAGE(F3810,F3834,F3838,F3856), 0)</f>
        <v>0</v>
      </c>
      <c r="G3807" s="3">
        <f>IFERROR(AVERAGE(G3810,G3834,G3838,G3856), 0)</f>
        <v>0</v>
      </c>
      <c r="H3807" s="3">
        <f>IFERROR(AVERAGE(H3810,H3834,H3838,H3856), 0)</f>
        <v>0</v>
      </c>
      <c r="I3807" s="3">
        <f>IFERROR(AVERAGE(I3810,I3834,I3838,I3856), 0)</f>
        <v>0</v>
      </c>
      <c r="J3807" s="3">
        <f>IFERROR(AVERAGE(J3810,J3834,J3838,J3856), 0)</f>
        <v>0</v>
      </c>
      <c r="K3807" s="3">
        <f>IFERROR(AVERAGE(K3810,K3834,K3838,K3856), 0)</f>
        <v>0</v>
      </c>
      <c r="L3807" s="3">
        <f>IFERROR(AVERAGE(L3810,L3834,L3838,L3856), 0)</f>
        <v>0</v>
      </c>
      <c r="M3807" s="3">
        <f>IFERROR(AVERAGE(M3810,M3834,M3838,M3856), 0)</f>
        <v>0</v>
      </c>
      <c r="N3807" s="3">
        <f>IFERROR(AVERAGE(N3810,N3834,N3838,N3856), 0)</f>
        <v>0</v>
      </c>
      <c r="O3807" s="3">
        <f>IFERROR(AVERAGE(O3810,O3834,O3838,O3856), 0)</f>
        <v>0</v>
      </c>
      <c r="P3807" s="3">
        <f>IFERROR(AVERAGE(P3810,P3834,P3838,P3856), 0)</f>
        <v>0</v>
      </c>
    </row>
    <row r="3808" spans="2:16" outlineLevel="2">
      <c r="B3808" s="4" t="s">
        <v>9</v>
      </c>
      <c r="D3808">
        <f>E3811+E3835+E3839+E3857</f>
        <v>0</v>
      </c>
      <c r="E3808">
        <f>F3811+F3835+F3839+F3857</f>
        <v>0</v>
      </c>
      <c r="F3808">
        <f>G3811+G3835+G3839+G3857</f>
        <v>0</v>
      </c>
      <c r="G3808">
        <f>H3811+H3835+H3839+H3857</f>
        <v>0</v>
      </c>
      <c r="H3808">
        <f>I3811+I3835+I3839+I3857</f>
        <v>0</v>
      </c>
      <c r="I3808">
        <f>J3811+J3835+J3839+J3857</f>
        <v>0</v>
      </c>
      <c r="J3808">
        <f>K3811+K3835+K3839+K3857</f>
        <v>0</v>
      </c>
      <c r="K3808">
        <f>L3811+L3835+L3839+L3857</f>
        <v>0</v>
      </c>
      <c r="L3808">
        <f>M3811+M3835+M3839+M3857</f>
        <v>0</v>
      </c>
      <c r="M3808">
        <f>N3811+N3835+N3839+N3857</f>
        <v>0</v>
      </c>
      <c r="N3808">
        <f>O3811+O3835+O3839+O3857</f>
        <v>0</v>
      </c>
      <c r="O3808">
        <f>P3811+P3835+P3839+P3857</f>
        <v>0</v>
      </c>
      <c r="P3808">
        <f>Q3811+Q3835+Q3839+Q3857</f>
        <v>0</v>
      </c>
    </row>
    <row r="3809" spans="2:16" outlineLevel="2">
      <c r="B3809" s="4" t="s">
        <v>10</v>
      </c>
      <c r="D3809">
        <f>E3812+E3836+E3840+E3858</f>
        <v>0</v>
      </c>
      <c r="E3809">
        <f>F3812+F3836+F3840+F3858</f>
        <v>0</v>
      </c>
      <c r="F3809">
        <f>G3812+G3836+G3840+G3858</f>
        <v>0</v>
      </c>
      <c r="G3809">
        <f>H3812+H3836+H3840+H3858</f>
        <v>0</v>
      </c>
      <c r="H3809">
        <f>I3812+I3836+I3840+I3858</f>
        <v>0</v>
      </c>
      <c r="I3809">
        <f>J3812+J3836+J3840+J3858</f>
        <v>0</v>
      </c>
      <c r="J3809">
        <f>K3812+K3836+K3840+K3858</f>
        <v>0</v>
      </c>
      <c r="K3809">
        <f>L3812+L3836+L3840+L3858</f>
        <v>0</v>
      </c>
      <c r="L3809">
        <f>M3812+M3836+M3840+M3858</f>
        <v>0</v>
      </c>
      <c r="M3809">
        <f>N3812+N3836+N3840+N3858</f>
        <v>0</v>
      </c>
      <c r="N3809">
        <f>O3812+O3836+O3840+O3858</f>
        <v>0</v>
      </c>
      <c r="O3809">
        <f>P3812+P3836+P3840+P3858</f>
        <v>0</v>
      </c>
      <c r="P3809">
        <f>Q3812+Q3836+Q3840+Q3858</f>
        <v>0</v>
      </c>
    </row>
    <row r="3810" spans="2:16" s="5" customFormat="1" outlineLevel="1">
      <c r="C3810" s="5" t="s">
        <v>21</v>
      </c>
      <c r="D3810" s="1">
        <f>IFERROR(D3811/D3812, D3811)</f>
        <v>0</v>
      </c>
      <c r="E3810" s="1">
        <f>IFERROR(E3811/E3812, E3811)</f>
        <v>0</v>
      </c>
      <c r="F3810" s="1">
        <f>IFERROR(F3811/F3812, F3811)</f>
        <v>0</v>
      </c>
      <c r="G3810" s="1">
        <f>IFERROR(G3811/G3812, G3811)</f>
        <v>0</v>
      </c>
      <c r="H3810" s="1">
        <f>IFERROR(H3811/H3812, H3811)</f>
        <v>0</v>
      </c>
      <c r="I3810" s="1">
        <f>IFERROR(I3811/I3812, I3811)</f>
        <v>0</v>
      </c>
      <c r="J3810" s="1">
        <f>IFERROR(J3811/J3812, J3811)</f>
        <v>0</v>
      </c>
      <c r="K3810" s="1">
        <f>IFERROR(K3811/K3812, K3811)</f>
        <v>0</v>
      </c>
      <c r="L3810" s="1">
        <f>IFERROR(L3811/L3812, L3811)</f>
        <v>0</v>
      </c>
      <c r="M3810" s="1">
        <f>IFERROR(M3811/M3812, M3811)</f>
        <v>0</v>
      </c>
      <c r="N3810" s="1">
        <f>IFERROR(N3811/N3812, N3811)</f>
        <v>0</v>
      </c>
      <c r="O3810" s="1">
        <f>IFERROR(O3811/O3812, O3811)</f>
        <v>0</v>
      </c>
      <c r="P3810" s="1">
        <f>IFERROR(P3811/P3812, P3811)</f>
        <v>0</v>
      </c>
    </row>
    <row r="3811" spans="2:16" outlineLevel="2">
      <c r="C3811" t="s">
        <v>10</v>
      </c>
      <c r="D3811">
        <f>COUNTIF(D3813:D3833, "1")</f>
        <v>0</v>
      </c>
      <c r="E3811">
        <f>COUNTIF(E3813:E3833, "1")</f>
        <v>0</v>
      </c>
      <c r="F3811">
        <f>COUNTIF(F3813:F3833, "1")</f>
        <v>0</v>
      </c>
      <c r="G3811">
        <f>COUNTIF(G3813:G3833, "1")</f>
        <v>0</v>
      </c>
      <c r="H3811">
        <f>COUNTIF(H3813:H3833, "1")</f>
        <v>0</v>
      </c>
      <c r="I3811">
        <f>COUNTIF(I3813:I3833, "1")</f>
        <v>0</v>
      </c>
      <c r="J3811">
        <f>COUNTIF(J3813:J3833, "1")</f>
        <v>0</v>
      </c>
      <c r="K3811">
        <f>COUNTIF(K3813:K3833, "1")</f>
        <v>0</v>
      </c>
      <c r="L3811">
        <f>COUNTIF(L3813:L3833, "1")</f>
        <v>0</v>
      </c>
      <c r="M3811">
        <f>COUNTIF(M3813:M3833, "1")</f>
        <v>0</v>
      </c>
      <c r="N3811">
        <f>COUNTIF(N3813:N3833, "1")</f>
        <v>0</v>
      </c>
      <c r="O3811">
        <f>COUNTIF(O3813:O3833, "1")</f>
        <v>0</v>
      </c>
      <c r="P3811">
        <f>COUNTIF(P3813:P3833, "1")</f>
        <v>0</v>
      </c>
    </row>
    <row r="3812" spans="2:16" outlineLevel="2">
      <c r="C3812" t="s">
        <v>12</v>
      </c>
      <c r="D3812">
        <f>COUNTIF(D3813:D3833, "0")</f>
        <v>0</v>
      </c>
      <c r="E3812">
        <f>COUNTIF(E3813:E3833, "0")</f>
        <v>0</v>
      </c>
      <c r="F3812">
        <f>COUNTIF(F3813:F3833, "0")</f>
        <v>0</v>
      </c>
      <c r="G3812">
        <f>COUNTIF(G3813:G3833, "0")</f>
        <v>0</v>
      </c>
      <c r="H3812">
        <f>COUNTIF(H3813:H3833, "0")</f>
        <v>0</v>
      </c>
      <c r="I3812">
        <f>COUNTIF(I3813:I3833, "0")</f>
        <v>0</v>
      </c>
      <c r="J3812">
        <f>COUNTIF(J3813:J3833, "0")</f>
        <v>0</v>
      </c>
      <c r="K3812">
        <f>COUNTIF(K3813:K3833, "0")</f>
        <v>0</v>
      </c>
      <c r="L3812">
        <f>COUNTIF(L3813:L3833, "0")</f>
        <v>0</v>
      </c>
      <c r="M3812">
        <f>COUNTIF(M3813:M3833, "0")</f>
        <v>0</v>
      </c>
      <c r="N3812">
        <f>COUNTIF(N3813:N3833, "0")</f>
        <v>0</v>
      </c>
      <c r="O3812">
        <f>COUNTIF(O3813:O3833, "0")</f>
        <v>0</v>
      </c>
      <c r="P3812">
        <f>COUNTIF(P3813:P3833, "0")</f>
        <v>0</v>
      </c>
    </row>
    <row r="3813" spans="2:16" outlineLevel="2">
      <c r="B3813" t="s">
        <v>22</v>
      </c>
      <c r="C3813" t="s">
        <v>25</v>
      </c>
      <c r="D3813">
        <v>1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2:16" outlineLevel="2">
      <c r="B3814" t="s">
        <v>22</v>
      </c>
      <c r="C3814" t="s">
        <v>26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2:16" outlineLevel="2">
      <c r="B3815" t="s">
        <v>22</v>
      </c>
      <c r="C3815" t="s">
        <v>27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</row>
    <row r="3816" spans="2:16" outlineLevel="2">
      <c r="B3816" t="s">
        <v>22</v>
      </c>
      <c r="C3816" t="s">
        <v>28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2:16" outlineLevel="2">
      <c r="B3817" t="s">
        <v>22</v>
      </c>
      <c r="C3817" t="s">
        <v>29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2:16" outlineLevel="2">
      <c r="B3818" t="s">
        <v>22</v>
      </c>
      <c r="C3818" t="s">
        <v>31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</row>
    <row r="3819" spans="2:16" outlineLevel="2">
      <c r="B3819" t="s">
        <v>22</v>
      </c>
      <c r="C3819" t="s">
        <v>20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2:16" outlineLevel="2">
      <c r="B3820" t="s">
        <v>22</v>
      </c>
      <c r="C3820" t="s">
        <v>32</v>
      </c>
      <c r="D3820">
        <v>1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1</v>
      </c>
      <c r="N3820">
        <v>0</v>
      </c>
      <c r="O3820">
        <v>0</v>
      </c>
      <c r="P3820">
        <v>0</v>
      </c>
    </row>
    <row r="3821" spans="2:16" outlineLevel="2">
      <c r="B3821" t="s">
        <v>22</v>
      </c>
      <c r="C3821" t="s">
        <v>33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2:16" outlineLevel="2">
      <c r="B3822" t="s">
        <v>22</v>
      </c>
      <c r="C3822" t="s">
        <v>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2:16" outlineLevel="2">
      <c r="B3823" t="s">
        <v>22</v>
      </c>
      <c r="C3823" t="s">
        <v>36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</row>
    <row r="3824" spans="2:16" outlineLevel="2">
      <c r="B3824" t="s">
        <v>22</v>
      </c>
      <c r="C3824" t="s">
        <v>37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2:16" outlineLevel="2">
      <c r="B3825" t="s">
        <v>22</v>
      </c>
      <c r="C3825" t="s">
        <v>38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</row>
    <row r="3826" spans="2:16" outlineLevel="2">
      <c r="B3826" t="s">
        <v>22</v>
      </c>
      <c r="C3826" t="s">
        <v>39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2:16" outlineLevel="2">
      <c r="B3827" t="s">
        <v>22</v>
      </c>
      <c r="C3827" t="s">
        <v>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2:16" outlineLevel="2">
      <c r="B3828" t="s">
        <v>22</v>
      </c>
      <c r="C3828" t="s">
        <v>41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</row>
    <row r="3829" spans="2:16" outlineLevel="2">
      <c r="B3829" t="s">
        <v>22</v>
      </c>
      <c r="C3829" t="s">
        <v>42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2:16" outlineLevel="2">
      <c r="B3830" t="s">
        <v>22</v>
      </c>
      <c r="C3830" t="s">
        <v>51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2:16" outlineLevel="2">
      <c r="B3831" t="s">
        <v>22</v>
      </c>
      <c r="C3831" t="s">
        <v>52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2:16" outlineLevel="2">
      <c r="B3832" t="s">
        <v>22</v>
      </c>
      <c r="C3832" t="s">
        <v>53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2:16" outlineLevel="2">
      <c r="B3833" t="s">
        <v>22</v>
      </c>
      <c r="C3833" t="s">
        <v>54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2:16" s="5" customFormat="1" outlineLevel="1">
      <c r="C3834" s="5" t="s">
        <v>18</v>
      </c>
      <c r="D3834" s="1">
        <f>IFERROR(D3835/D3836, D3835)</f>
        <v>0</v>
      </c>
      <c r="E3834" s="1">
        <f>IFERROR(E3835/E3836, E3835)</f>
        <v>0</v>
      </c>
      <c r="F3834" s="1">
        <f>IFERROR(F3835/F3836, F3835)</f>
        <v>0</v>
      </c>
      <c r="G3834" s="1">
        <f>IFERROR(G3835/G3836, G3835)</f>
        <v>0</v>
      </c>
      <c r="H3834" s="1">
        <f>IFERROR(H3835/H3836, H3835)</f>
        <v>0</v>
      </c>
      <c r="I3834" s="1">
        <f>IFERROR(I3835/I3836, I3835)</f>
        <v>0</v>
      </c>
      <c r="J3834" s="1">
        <f>IFERROR(J3835/J3836, J3835)</f>
        <v>0</v>
      </c>
      <c r="K3834" s="1">
        <f>IFERROR(K3835/K3836, K3835)</f>
        <v>0</v>
      </c>
      <c r="L3834" s="1">
        <f>IFERROR(L3835/L3836, L3835)</f>
        <v>0</v>
      </c>
      <c r="M3834" s="1">
        <f>IFERROR(M3835/M3836, M3835)</f>
        <v>0</v>
      </c>
      <c r="N3834" s="1">
        <f>IFERROR(N3835/N3836, N3835)</f>
        <v>0</v>
      </c>
      <c r="O3834" s="1">
        <f>IFERROR(O3835/O3836, O3835)</f>
        <v>0</v>
      </c>
      <c r="P3834" s="1">
        <f>IFERROR(P3835/P3836, P3835)</f>
        <v>0</v>
      </c>
    </row>
    <row r="3835" spans="2:16" outlineLevel="2">
      <c r="C3835" t="s">
        <v>10</v>
      </c>
      <c r="D3835">
        <f>COUNTIF(D3837:D3837, "1")</f>
        <v>0</v>
      </c>
      <c r="E3835">
        <f>COUNTIF(E3837:E3837, "1")</f>
        <v>0</v>
      </c>
      <c r="F3835">
        <f>COUNTIF(F3837:F3837, "1")</f>
        <v>0</v>
      </c>
      <c r="G3835">
        <f>COUNTIF(G3837:G3837, "1")</f>
        <v>0</v>
      </c>
      <c r="H3835">
        <f>COUNTIF(H3837:H3837, "1")</f>
        <v>0</v>
      </c>
      <c r="I3835">
        <f>COUNTIF(I3837:I3837, "1")</f>
        <v>0</v>
      </c>
      <c r="J3835">
        <f>COUNTIF(J3837:J3837, "1")</f>
        <v>0</v>
      </c>
      <c r="K3835">
        <f>COUNTIF(K3837:K3837, "1")</f>
        <v>0</v>
      </c>
      <c r="L3835">
        <f>COUNTIF(L3837:L3837, "1")</f>
        <v>0</v>
      </c>
      <c r="M3835">
        <f>COUNTIF(M3837:M3837, "1")</f>
        <v>0</v>
      </c>
      <c r="N3835">
        <f>COUNTIF(N3837:N3837, "1")</f>
        <v>0</v>
      </c>
      <c r="O3835">
        <f>COUNTIF(O3837:O3837, "1")</f>
        <v>0</v>
      </c>
      <c r="P3835">
        <f>COUNTIF(P3837:P3837, "1")</f>
        <v>0</v>
      </c>
    </row>
    <row r="3836" spans="2:16" outlineLevel="2">
      <c r="C3836" t="s">
        <v>12</v>
      </c>
      <c r="D3836">
        <f>COUNTIF(D3837:D3837, "0")</f>
        <v>0</v>
      </c>
      <c r="E3836">
        <f>COUNTIF(E3837:E3837, "0")</f>
        <v>0</v>
      </c>
      <c r="F3836">
        <f>COUNTIF(F3837:F3837, "0")</f>
        <v>0</v>
      </c>
      <c r="G3836">
        <f>COUNTIF(G3837:G3837, "0")</f>
        <v>0</v>
      </c>
      <c r="H3836">
        <f>COUNTIF(H3837:H3837, "0")</f>
        <v>0</v>
      </c>
      <c r="I3836">
        <f>COUNTIF(I3837:I3837, "0")</f>
        <v>0</v>
      </c>
      <c r="J3836">
        <f>COUNTIF(J3837:J3837, "0")</f>
        <v>0</v>
      </c>
      <c r="K3836">
        <f>COUNTIF(K3837:K3837, "0")</f>
        <v>0</v>
      </c>
      <c r="L3836">
        <f>COUNTIF(L3837:L3837, "0")</f>
        <v>0</v>
      </c>
      <c r="M3836">
        <f>COUNTIF(M3837:M3837, "0")</f>
        <v>0</v>
      </c>
      <c r="N3836">
        <f>COUNTIF(N3837:N3837, "0")</f>
        <v>0</v>
      </c>
      <c r="O3836">
        <f>COUNTIF(O3837:O3837, "0")</f>
        <v>0</v>
      </c>
      <c r="P3836">
        <f>COUNTIF(P3837:P3837, "0")</f>
        <v>0</v>
      </c>
    </row>
    <row r="3837" spans="2:16" outlineLevel="2">
      <c r="B3837" t="s">
        <v>19</v>
      </c>
      <c r="C3837" t="s">
        <v>50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2:16" s="5" customFormat="1" outlineLevel="1">
      <c r="C3838" s="5" t="s">
        <v>15</v>
      </c>
      <c r="D3838" s="1">
        <f>IFERROR(D3839/D3840, D3839)</f>
        <v>0</v>
      </c>
      <c r="E3838" s="1">
        <f>IFERROR(E3839/E3840, E3839)</f>
        <v>0</v>
      </c>
      <c r="F3838" s="1">
        <f>IFERROR(F3839/F3840, F3839)</f>
        <v>0</v>
      </c>
      <c r="G3838" s="1">
        <f>IFERROR(G3839/G3840, G3839)</f>
        <v>0</v>
      </c>
      <c r="H3838" s="1">
        <f>IFERROR(H3839/H3840, H3839)</f>
        <v>0</v>
      </c>
      <c r="I3838" s="1">
        <f>IFERROR(I3839/I3840, I3839)</f>
        <v>0</v>
      </c>
      <c r="J3838" s="1">
        <f>IFERROR(J3839/J3840, J3839)</f>
        <v>0</v>
      </c>
      <c r="K3838" s="1">
        <f>IFERROR(K3839/K3840, K3839)</f>
        <v>0</v>
      </c>
      <c r="L3838" s="1">
        <f>IFERROR(L3839/L3840, L3839)</f>
        <v>0</v>
      </c>
      <c r="M3838" s="1">
        <f>IFERROR(M3839/M3840, M3839)</f>
        <v>0</v>
      </c>
      <c r="N3838" s="1">
        <f>IFERROR(N3839/N3840, N3839)</f>
        <v>0</v>
      </c>
      <c r="O3838" s="1">
        <f>IFERROR(O3839/O3840, O3839)</f>
        <v>0</v>
      </c>
      <c r="P3838" s="1">
        <f>IFERROR(P3839/P3840, P3839)</f>
        <v>0</v>
      </c>
    </row>
    <row r="3839" spans="2:16" outlineLevel="2">
      <c r="C3839" t="s">
        <v>10</v>
      </c>
      <c r="D3839">
        <f>COUNTIF(D3841:D3855, "1")</f>
        <v>0</v>
      </c>
      <c r="E3839">
        <f>COUNTIF(E3841:E3855, "1")</f>
        <v>0</v>
      </c>
      <c r="F3839">
        <f>COUNTIF(F3841:F3855, "1")</f>
        <v>0</v>
      </c>
      <c r="G3839">
        <f>COUNTIF(G3841:G3855, "1")</f>
        <v>0</v>
      </c>
      <c r="H3839">
        <f>COUNTIF(H3841:H3855, "1")</f>
        <v>0</v>
      </c>
      <c r="I3839">
        <f>COUNTIF(I3841:I3855, "1")</f>
        <v>0</v>
      </c>
      <c r="J3839">
        <f>COUNTIF(J3841:J3855, "1")</f>
        <v>0</v>
      </c>
      <c r="K3839">
        <f>COUNTIF(K3841:K3855, "1")</f>
        <v>0</v>
      </c>
      <c r="L3839">
        <f>COUNTIF(L3841:L3855, "1")</f>
        <v>0</v>
      </c>
      <c r="M3839">
        <f>COUNTIF(M3841:M3855, "1")</f>
        <v>0</v>
      </c>
      <c r="N3839">
        <f>COUNTIF(N3841:N3855, "1")</f>
        <v>0</v>
      </c>
      <c r="O3839">
        <f>COUNTIF(O3841:O3855, "1")</f>
        <v>0</v>
      </c>
      <c r="P3839">
        <f>COUNTIF(P3841:P3855, "1")</f>
        <v>0</v>
      </c>
    </row>
    <row r="3840" spans="2:16" outlineLevel="2">
      <c r="C3840" t="s">
        <v>12</v>
      </c>
      <c r="D3840">
        <f>COUNTIF(D3841:D3855, "0")</f>
        <v>0</v>
      </c>
      <c r="E3840">
        <f>COUNTIF(E3841:E3855, "0")</f>
        <v>0</v>
      </c>
      <c r="F3840">
        <f>COUNTIF(F3841:F3855, "0")</f>
        <v>0</v>
      </c>
      <c r="G3840">
        <f>COUNTIF(G3841:G3855, "0")</f>
        <v>0</v>
      </c>
      <c r="H3840">
        <f>COUNTIF(H3841:H3855, "0")</f>
        <v>0</v>
      </c>
      <c r="I3840">
        <f>COUNTIF(I3841:I3855, "0")</f>
        <v>0</v>
      </c>
      <c r="J3840">
        <f>COUNTIF(J3841:J3855, "0")</f>
        <v>0</v>
      </c>
      <c r="K3840">
        <f>COUNTIF(K3841:K3855, "0")</f>
        <v>0</v>
      </c>
      <c r="L3840">
        <f>COUNTIF(L3841:L3855, "0")</f>
        <v>0</v>
      </c>
      <c r="M3840">
        <f>COUNTIF(M3841:M3855, "0")</f>
        <v>0</v>
      </c>
      <c r="N3840">
        <f>COUNTIF(N3841:N3855, "0")</f>
        <v>0</v>
      </c>
      <c r="O3840">
        <f>COUNTIF(O3841:O3855, "0")</f>
        <v>0</v>
      </c>
      <c r="P3840">
        <f>COUNTIF(P3841:P3855, "0")</f>
        <v>0</v>
      </c>
    </row>
    <row r="3841" spans="2:16" outlineLevel="2">
      <c r="B3841" t="s">
        <v>16</v>
      </c>
      <c r="C3841" t="s">
        <v>25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</row>
    <row r="3842" spans="2:16" outlineLevel="2">
      <c r="B3842" t="s">
        <v>16</v>
      </c>
      <c r="C3842" t="s">
        <v>26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2:16" outlineLevel="2">
      <c r="B3843" t="s">
        <v>16</v>
      </c>
      <c r="C3843" t="s">
        <v>27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2:16" outlineLevel="2">
      <c r="B3844" t="s">
        <v>16</v>
      </c>
      <c r="C3844" t="s">
        <v>28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2:16" outlineLevel="2">
      <c r="B3845" t="s">
        <v>16</v>
      </c>
      <c r="C3845" t="s">
        <v>48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2:16" outlineLevel="2">
      <c r="B3846" t="s">
        <v>16</v>
      </c>
      <c r="C3846" t="s">
        <v>29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2:16" outlineLevel="2">
      <c r="B3847" t="s">
        <v>16</v>
      </c>
      <c r="C3847" t="s">
        <v>29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2:16" outlineLevel="2">
      <c r="B3848" t="s">
        <v>16</v>
      </c>
      <c r="C3848" t="s">
        <v>30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2:16" outlineLevel="2">
      <c r="B3849" t="s">
        <v>16</v>
      </c>
      <c r="C3849" t="s">
        <v>30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2:16" outlineLevel="2">
      <c r="B3850" t="s">
        <v>16</v>
      </c>
      <c r="C3850" t="s">
        <v>31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2:16" outlineLevel="2">
      <c r="B3851" t="s">
        <v>16</v>
      </c>
      <c r="C3851" t="s">
        <v>20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2:16" outlineLevel="2">
      <c r="B3852" t="s">
        <v>16</v>
      </c>
      <c r="C3852" t="s">
        <v>32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0</v>
      </c>
    </row>
    <row r="3853" spans="2:16" outlineLevel="2">
      <c r="B3853" t="s">
        <v>16</v>
      </c>
      <c r="C3853" t="s">
        <v>33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</row>
    <row r="3854" spans="2:16" outlineLevel="2">
      <c r="B3854" t="s">
        <v>16</v>
      </c>
      <c r="C3854" t="s">
        <v>34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2:16" outlineLevel="2">
      <c r="B3855" t="s">
        <v>16</v>
      </c>
      <c r="C3855" t="s">
        <v>35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1</v>
      </c>
      <c r="P3855">
        <v>0</v>
      </c>
    </row>
    <row r="3856" spans="2:16" s="5" customFormat="1" outlineLevel="1">
      <c r="C3856" s="5" t="s">
        <v>43</v>
      </c>
      <c r="D3856" s="1">
        <f>IFERROR(D3857/D3858, D3857)</f>
        <v>0</v>
      </c>
      <c r="E3856" s="1">
        <f>IFERROR(E3857/E3858, E3857)</f>
        <v>0</v>
      </c>
      <c r="F3856" s="1">
        <f>IFERROR(F3857/F3858, F3857)</f>
        <v>0</v>
      </c>
      <c r="G3856" s="1">
        <f>IFERROR(G3857/G3858, G3857)</f>
        <v>0</v>
      </c>
      <c r="H3856" s="1">
        <f>IFERROR(H3857/H3858, H3857)</f>
        <v>0</v>
      </c>
      <c r="I3856" s="1">
        <f>IFERROR(I3857/I3858, I3857)</f>
        <v>0</v>
      </c>
      <c r="J3856" s="1">
        <f>IFERROR(J3857/J3858, J3857)</f>
        <v>0</v>
      </c>
      <c r="K3856" s="1">
        <f>IFERROR(K3857/K3858, K3857)</f>
        <v>0</v>
      </c>
      <c r="L3856" s="1">
        <f>IFERROR(L3857/L3858, L3857)</f>
        <v>0</v>
      </c>
      <c r="M3856" s="1">
        <f>IFERROR(M3857/M3858, M3857)</f>
        <v>0</v>
      </c>
      <c r="N3856" s="1">
        <f>IFERROR(N3857/N3858, N3857)</f>
        <v>0</v>
      </c>
      <c r="O3856" s="1">
        <f>IFERROR(O3857/O3858, O3857)</f>
        <v>0</v>
      </c>
      <c r="P3856" s="1">
        <f>IFERROR(P3857/P3858, P3857)</f>
        <v>0</v>
      </c>
    </row>
    <row r="3857" spans="2:16" outlineLevel="2">
      <c r="C3857" t="s">
        <v>10</v>
      </c>
      <c r="D3857">
        <f>COUNTIF(D3859:D3868, "1")</f>
        <v>0</v>
      </c>
      <c r="E3857">
        <f>COUNTIF(E3859:E3868, "1")</f>
        <v>0</v>
      </c>
      <c r="F3857">
        <f>COUNTIF(F3859:F3868, "1")</f>
        <v>0</v>
      </c>
      <c r="G3857">
        <f>COUNTIF(G3859:G3868, "1")</f>
        <v>0</v>
      </c>
      <c r="H3857">
        <f>COUNTIF(H3859:H3868, "1")</f>
        <v>0</v>
      </c>
      <c r="I3857">
        <f>COUNTIF(I3859:I3868, "1")</f>
        <v>0</v>
      </c>
      <c r="J3857">
        <f>COUNTIF(J3859:J3868, "1")</f>
        <v>0</v>
      </c>
      <c r="K3857">
        <f>COUNTIF(K3859:K3868, "1")</f>
        <v>0</v>
      </c>
      <c r="L3857">
        <f>COUNTIF(L3859:L3868, "1")</f>
        <v>0</v>
      </c>
      <c r="M3857">
        <f>COUNTIF(M3859:M3868, "1")</f>
        <v>0</v>
      </c>
      <c r="N3857">
        <f>COUNTIF(N3859:N3868, "1")</f>
        <v>0</v>
      </c>
      <c r="O3857">
        <f>COUNTIF(O3859:O3868, "1")</f>
        <v>0</v>
      </c>
      <c r="P3857">
        <f>COUNTIF(P3859:P3868, "1")</f>
        <v>0</v>
      </c>
    </row>
    <row r="3858" spans="2:16" outlineLevel="2">
      <c r="C3858" t="s">
        <v>12</v>
      </c>
      <c r="D3858">
        <f>COUNTIF(D3859:D3868, "0")</f>
        <v>0</v>
      </c>
      <c r="E3858">
        <f>COUNTIF(E3859:E3868, "0")</f>
        <v>0</v>
      </c>
      <c r="F3858">
        <f>COUNTIF(F3859:F3868, "0")</f>
        <v>0</v>
      </c>
      <c r="G3858">
        <f>COUNTIF(G3859:G3868, "0")</f>
        <v>0</v>
      </c>
      <c r="H3858">
        <f>COUNTIF(H3859:H3868, "0")</f>
        <v>0</v>
      </c>
      <c r="I3858">
        <f>COUNTIF(I3859:I3868, "0")</f>
        <v>0</v>
      </c>
      <c r="J3858">
        <f>COUNTIF(J3859:J3868, "0")</f>
        <v>0</v>
      </c>
      <c r="K3858">
        <f>COUNTIF(K3859:K3868, "0")</f>
        <v>0</v>
      </c>
      <c r="L3858">
        <f>COUNTIF(L3859:L3868, "0")</f>
        <v>0</v>
      </c>
      <c r="M3858">
        <f>COUNTIF(M3859:M3868, "0")</f>
        <v>0</v>
      </c>
      <c r="N3858">
        <f>COUNTIF(N3859:N3868, "0")</f>
        <v>0</v>
      </c>
      <c r="O3858">
        <f>COUNTIF(O3859:O3868, "0")</f>
        <v>0</v>
      </c>
      <c r="P3858">
        <f>COUNTIF(P3859:P3868, "0")</f>
        <v>0</v>
      </c>
    </row>
    <row r="3859" spans="2:16" outlineLevel="2">
      <c r="B3859" t="s">
        <v>44</v>
      </c>
      <c r="C3859" t="s">
        <v>25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2:16" outlineLevel="2">
      <c r="B3860" t="s">
        <v>44</v>
      </c>
      <c r="C3860" t="s">
        <v>26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2:16" outlineLevel="2">
      <c r="B3861" t="s">
        <v>44</v>
      </c>
      <c r="C3861" t="s">
        <v>27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2:16" outlineLevel="2">
      <c r="B3862" t="s">
        <v>44</v>
      </c>
      <c r="C3862" t="s">
        <v>28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</row>
    <row r="3863" spans="2:16" outlineLevel="2">
      <c r="B3863" t="s">
        <v>44</v>
      </c>
      <c r="C3863" t="s">
        <v>48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2:16" outlineLevel="2">
      <c r="B3864" t="s">
        <v>44</v>
      </c>
      <c r="C3864" t="s">
        <v>29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2:16" outlineLevel="2">
      <c r="B3865" t="s">
        <v>44</v>
      </c>
      <c r="C3865" t="s">
        <v>30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2:16" outlineLevel="2">
      <c r="B3866" t="s">
        <v>44</v>
      </c>
      <c r="C3866" t="s">
        <v>20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2:16" outlineLevel="2">
      <c r="B3867" t="s">
        <v>44</v>
      </c>
      <c r="C3867" t="s">
        <v>32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2:16" outlineLevel="2">
      <c r="B3868" t="s">
        <v>44</v>
      </c>
      <c r="C3868" t="s">
        <v>33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2:16" s="3" customFormat="1">
      <c r="B3869" s="3" t="s">
        <v>215</v>
      </c>
      <c r="C3869" s="3" t="s">
        <v>8</v>
      </c>
      <c r="D3869" s="3">
        <f>IFERROR(AVERAGE(D3872), 0)</f>
        <v>0</v>
      </c>
      <c r="E3869" s="3">
        <f>IFERROR(AVERAGE(E3872), 0)</f>
        <v>0</v>
      </c>
      <c r="F3869" s="3">
        <f>IFERROR(AVERAGE(F3872), 0)</f>
        <v>0</v>
      </c>
      <c r="G3869" s="3">
        <f>IFERROR(AVERAGE(G3872), 0)</f>
        <v>0</v>
      </c>
      <c r="H3869" s="3">
        <f>IFERROR(AVERAGE(H3872), 0)</f>
        <v>0</v>
      </c>
      <c r="I3869" s="3">
        <f>IFERROR(AVERAGE(I3872), 0)</f>
        <v>0</v>
      </c>
      <c r="J3869" s="3">
        <f>IFERROR(AVERAGE(J3872), 0)</f>
        <v>0</v>
      </c>
      <c r="K3869" s="3">
        <f>IFERROR(AVERAGE(K3872), 0)</f>
        <v>0</v>
      </c>
      <c r="L3869" s="3">
        <f>IFERROR(AVERAGE(L3872), 0)</f>
        <v>0</v>
      </c>
      <c r="M3869" s="3">
        <f>IFERROR(AVERAGE(M3872), 0)</f>
        <v>0</v>
      </c>
      <c r="N3869" s="3">
        <f>IFERROR(AVERAGE(N3872), 0)</f>
        <v>0</v>
      </c>
      <c r="O3869" s="3">
        <f>IFERROR(AVERAGE(O3872), 0)</f>
        <v>0</v>
      </c>
      <c r="P3869" s="3">
        <f>IFERROR(AVERAGE(P3872), 0)</f>
        <v>0</v>
      </c>
    </row>
    <row r="3870" spans="2:16" outlineLevel="2">
      <c r="B3870" s="4" t="s">
        <v>9</v>
      </c>
      <c r="D3870">
        <f>E3873</f>
        <v>0</v>
      </c>
      <c r="E3870">
        <f>F3873</f>
        <v>0</v>
      </c>
      <c r="F3870">
        <f>G3873</f>
        <v>0</v>
      </c>
      <c r="G3870">
        <f>H3873</f>
        <v>0</v>
      </c>
      <c r="H3870">
        <f>I3873</f>
        <v>0</v>
      </c>
      <c r="I3870">
        <f>J3873</f>
        <v>0</v>
      </c>
      <c r="J3870">
        <f>K3873</f>
        <v>0</v>
      </c>
      <c r="K3870">
        <f>L3873</f>
        <v>0</v>
      </c>
      <c r="L3870">
        <f>M3873</f>
        <v>0</v>
      </c>
      <c r="M3870">
        <f>N3873</f>
        <v>0</v>
      </c>
      <c r="N3870">
        <f>O3873</f>
        <v>0</v>
      </c>
      <c r="O3870">
        <f>P3873</f>
        <v>0</v>
      </c>
      <c r="P3870">
        <f>Q3873</f>
        <v>0</v>
      </c>
    </row>
    <row r="3871" spans="2:16" outlineLevel="2">
      <c r="B3871" s="4" t="s">
        <v>10</v>
      </c>
      <c r="D3871">
        <f>E3874</f>
        <v>0</v>
      </c>
      <c r="E3871">
        <f>F3874</f>
        <v>0</v>
      </c>
      <c r="F3871">
        <f>G3874</f>
        <v>0</v>
      </c>
      <c r="G3871">
        <f>H3874</f>
        <v>0</v>
      </c>
      <c r="H3871">
        <f>I3874</f>
        <v>0</v>
      </c>
      <c r="I3871">
        <f>J3874</f>
        <v>0</v>
      </c>
      <c r="J3871">
        <f>K3874</f>
        <v>0</v>
      </c>
      <c r="K3871">
        <f>L3874</f>
        <v>0</v>
      </c>
      <c r="L3871">
        <f>M3874</f>
        <v>0</v>
      </c>
      <c r="M3871">
        <f>N3874</f>
        <v>0</v>
      </c>
      <c r="N3871">
        <f>O3874</f>
        <v>0</v>
      </c>
      <c r="O3871">
        <f>P3874</f>
        <v>0</v>
      </c>
      <c r="P3871">
        <f>Q3874</f>
        <v>0</v>
      </c>
    </row>
    <row r="3872" spans="2:16" s="5" customFormat="1" outlineLevel="1">
      <c r="C3872" s="5" t="s">
        <v>43</v>
      </c>
      <c r="D3872" s="1">
        <f>IFERROR(D3873/D3874, D3873)</f>
        <v>0</v>
      </c>
      <c r="E3872" s="1">
        <f>IFERROR(E3873/E3874, E3873)</f>
        <v>0</v>
      </c>
      <c r="F3872" s="1">
        <f>IFERROR(F3873/F3874, F3873)</f>
        <v>0</v>
      </c>
      <c r="G3872" s="1">
        <f>IFERROR(G3873/G3874, G3873)</f>
        <v>0</v>
      </c>
      <c r="H3872" s="1">
        <f>IFERROR(H3873/H3874, H3873)</f>
        <v>0</v>
      </c>
      <c r="I3872" s="1">
        <f>IFERROR(I3873/I3874, I3873)</f>
        <v>0</v>
      </c>
      <c r="J3872" s="1">
        <f>IFERROR(J3873/J3874, J3873)</f>
        <v>0</v>
      </c>
      <c r="K3872" s="1">
        <f>IFERROR(K3873/K3874, K3873)</f>
        <v>0</v>
      </c>
      <c r="L3872" s="1">
        <f>IFERROR(L3873/L3874, L3873)</f>
        <v>0</v>
      </c>
      <c r="M3872" s="1">
        <f>IFERROR(M3873/M3874, M3873)</f>
        <v>0</v>
      </c>
      <c r="N3872" s="1">
        <f>IFERROR(N3873/N3874, N3873)</f>
        <v>0</v>
      </c>
      <c r="O3872" s="1">
        <f>IFERROR(O3873/O3874, O3873)</f>
        <v>0</v>
      </c>
      <c r="P3872" s="1">
        <f>IFERROR(P3873/P3874, P3873)</f>
        <v>0</v>
      </c>
    </row>
    <row r="3873" spans="2:16" outlineLevel="2">
      <c r="C3873" t="s">
        <v>10</v>
      </c>
      <c r="D3873">
        <f>COUNTIF(D3875:D3875, "1")</f>
        <v>0</v>
      </c>
      <c r="E3873">
        <f>COUNTIF(E3875:E3875, "1")</f>
        <v>0</v>
      </c>
      <c r="F3873">
        <f>COUNTIF(F3875:F3875, "1")</f>
        <v>0</v>
      </c>
      <c r="G3873">
        <f>COUNTIF(G3875:G3875, "1")</f>
        <v>0</v>
      </c>
      <c r="H3873">
        <f>COUNTIF(H3875:H3875, "1")</f>
        <v>0</v>
      </c>
      <c r="I3873">
        <f>COUNTIF(I3875:I3875, "1")</f>
        <v>0</v>
      </c>
      <c r="J3873">
        <f>COUNTIF(J3875:J3875, "1")</f>
        <v>0</v>
      </c>
      <c r="K3873">
        <f>COUNTIF(K3875:K3875, "1")</f>
        <v>0</v>
      </c>
      <c r="L3873">
        <f>COUNTIF(L3875:L3875, "1")</f>
        <v>0</v>
      </c>
      <c r="M3873">
        <f>COUNTIF(M3875:M3875, "1")</f>
        <v>0</v>
      </c>
      <c r="N3873">
        <f>COUNTIF(N3875:N3875, "1")</f>
        <v>0</v>
      </c>
      <c r="O3873">
        <f>COUNTIF(O3875:O3875, "1")</f>
        <v>0</v>
      </c>
      <c r="P3873">
        <f>COUNTIF(P3875:P3875, "1")</f>
        <v>0</v>
      </c>
    </row>
    <row r="3874" spans="2:16" outlineLevel="2">
      <c r="C3874" t="s">
        <v>12</v>
      </c>
      <c r="D3874">
        <f>COUNTIF(D3875:D3875, "0")</f>
        <v>0</v>
      </c>
      <c r="E3874">
        <f>COUNTIF(E3875:E3875, "0")</f>
        <v>0</v>
      </c>
      <c r="F3874">
        <f>COUNTIF(F3875:F3875, "0")</f>
        <v>0</v>
      </c>
      <c r="G3874">
        <f>COUNTIF(G3875:G3875, "0")</f>
        <v>0</v>
      </c>
      <c r="H3874">
        <f>COUNTIF(H3875:H3875, "0")</f>
        <v>0</v>
      </c>
      <c r="I3874">
        <f>COUNTIF(I3875:I3875, "0")</f>
        <v>0</v>
      </c>
      <c r="J3874">
        <f>COUNTIF(J3875:J3875, "0")</f>
        <v>0</v>
      </c>
      <c r="K3874">
        <f>COUNTIF(K3875:K3875, "0")</f>
        <v>0</v>
      </c>
      <c r="L3874">
        <f>COUNTIF(L3875:L3875, "0")</f>
        <v>0</v>
      </c>
      <c r="M3874">
        <f>COUNTIF(M3875:M3875, "0")</f>
        <v>0</v>
      </c>
      <c r="N3874">
        <f>COUNTIF(N3875:N3875, "0")</f>
        <v>0</v>
      </c>
      <c r="O3874">
        <f>COUNTIF(O3875:O3875, "0")</f>
        <v>0</v>
      </c>
      <c r="P3874">
        <f>COUNTIF(P3875:P3875, "0")</f>
        <v>0</v>
      </c>
    </row>
    <row r="3875" spans="2:16" outlineLevel="2">
      <c r="B3875" t="s">
        <v>44</v>
      </c>
      <c r="C3875" t="s">
        <v>25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</row>
    <row r="3876" spans="2:16" s="3" customFormat="1">
      <c r="B3876" s="3" t="s">
        <v>216</v>
      </c>
      <c r="C3876" s="3" t="s">
        <v>8</v>
      </c>
      <c r="D3876" s="3">
        <f>IFERROR(AVERAGE(D3879,D3886,D3914), 0)</f>
        <v>0</v>
      </c>
      <c r="E3876" s="3">
        <f>IFERROR(AVERAGE(E3879,E3886,E3914), 0)</f>
        <v>0</v>
      </c>
      <c r="F3876" s="3">
        <f>IFERROR(AVERAGE(F3879,F3886,F3914), 0)</f>
        <v>0</v>
      </c>
      <c r="G3876" s="3">
        <f>IFERROR(AVERAGE(G3879,G3886,G3914), 0)</f>
        <v>0</v>
      </c>
      <c r="H3876" s="3">
        <f>IFERROR(AVERAGE(H3879,H3886,H3914), 0)</f>
        <v>0</v>
      </c>
      <c r="I3876" s="3">
        <f>IFERROR(AVERAGE(I3879,I3886,I3914), 0)</f>
        <v>0</v>
      </c>
      <c r="J3876" s="3">
        <f>IFERROR(AVERAGE(J3879,J3886,J3914), 0)</f>
        <v>0</v>
      </c>
      <c r="K3876" s="3">
        <f>IFERROR(AVERAGE(K3879,K3886,K3914), 0)</f>
        <v>0</v>
      </c>
      <c r="L3876" s="3">
        <f>IFERROR(AVERAGE(L3879,L3886,L3914), 0)</f>
        <v>0</v>
      </c>
      <c r="M3876" s="3">
        <f>IFERROR(AVERAGE(M3879,M3886,M3914), 0)</f>
        <v>0</v>
      </c>
      <c r="N3876" s="3">
        <f>IFERROR(AVERAGE(N3879,N3886,N3914), 0)</f>
        <v>0</v>
      </c>
      <c r="O3876" s="3">
        <f>IFERROR(AVERAGE(O3879,O3886,O3914), 0)</f>
        <v>0</v>
      </c>
      <c r="P3876" s="3">
        <f>IFERROR(AVERAGE(P3879,P3886,P3914), 0)</f>
        <v>0</v>
      </c>
    </row>
    <row r="3877" spans="2:16" outlineLevel="2">
      <c r="B3877" s="4" t="s">
        <v>9</v>
      </c>
      <c r="D3877">
        <f>E3880+E3887+E3915</f>
        <v>0</v>
      </c>
      <c r="E3877">
        <f>F3880+F3887+F3915</f>
        <v>0</v>
      </c>
      <c r="F3877">
        <f>G3880+G3887+G3915</f>
        <v>0</v>
      </c>
      <c r="G3877">
        <f>H3880+H3887+H3915</f>
        <v>0</v>
      </c>
      <c r="H3877">
        <f>I3880+I3887+I3915</f>
        <v>0</v>
      </c>
      <c r="I3877">
        <f>J3880+J3887+J3915</f>
        <v>0</v>
      </c>
      <c r="J3877">
        <f>K3880+K3887+K3915</f>
        <v>0</v>
      </c>
      <c r="K3877">
        <f>L3880+L3887+L3915</f>
        <v>0</v>
      </c>
      <c r="L3877">
        <f>M3880+M3887+M3915</f>
        <v>0</v>
      </c>
      <c r="M3877">
        <f>N3880+N3887+N3915</f>
        <v>0</v>
      </c>
      <c r="N3877">
        <f>O3880+O3887+O3915</f>
        <v>0</v>
      </c>
      <c r="O3877">
        <f>P3880+P3887+P3915</f>
        <v>0</v>
      </c>
      <c r="P3877">
        <f>Q3880+Q3887+Q3915</f>
        <v>0</v>
      </c>
    </row>
    <row r="3878" spans="2:16" outlineLevel="2">
      <c r="B3878" s="4" t="s">
        <v>10</v>
      </c>
      <c r="D3878">
        <f>E3881+E3888+E3916</f>
        <v>0</v>
      </c>
      <c r="E3878">
        <f>F3881+F3888+F3916</f>
        <v>0</v>
      </c>
      <c r="F3878">
        <f>G3881+G3888+G3916</f>
        <v>0</v>
      </c>
      <c r="G3878">
        <f>H3881+H3888+H3916</f>
        <v>0</v>
      </c>
      <c r="H3878">
        <f>I3881+I3888+I3916</f>
        <v>0</v>
      </c>
      <c r="I3878">
        <f>J3881+J3888+J3916</f>
        <v>0</v>
      </c>
      <c r="J3878">
        <f>K3881+K3888+K3916</f>
        <v>0</v>
      </c>
      <c r="K3878">
        <f>L3881+L3888+L3916</f>
        <v>0</v>
      </c>
      <c r="L3878">
        <f>M3881+M3888+M3916</f>
        <v>0</v>
      </c>
      <c r="M3878">
        <f>N3881+N3888+N3916</f>
        <v>0</v>
      </c>
      <c r="N3878">
        <f>O3881+O3888+O3916</f>
        <v>0</v>
      </c>
      <c r="O3878">
        <f>P3881+P3888+P3916</f>
        <v>0</v>
      </c>
      <c r="P3878">
        <f>Q3881+Q3888+Q3916</f>
        <v>0</v>
      </c>
    </row>
    <row r="3879" spans="2:16" s="5" customFormat="1" outlineLevel="1">
      <c r="C3879" s="5" t="s">
        <v>21</v>
      </c>
      <c r="D3879" s="1">
        <f>IFERROR(D3880/D3881, D3880)</f>
        <v>0</v>
      </c>
      <c r="E3879" s="1">
        <f>IFERROR(E3880/E3881, E3880)</f>
        <v>0</v>
      </c>
      <c r="F3879" s="1">
        <f>IFERROR(F3880/F3881, F3880)</f>
        <v>0</v>
      </c>
      <c r="G3879" s="1">
        <f>IFERROR(G3880/G3881, G3880)</f>
        <v>0</v>
      </c>
      <c r="H3879" s="1">
        <f>IFERROR(H3880/H3881, H3880)</f>
        <v>0</v>
      </c>
      <c r="I3879" s="1">
        <f>IFERROR(I3880/I3881, I3880)</f>
        <v>0</v>
      </c>
      <c r="J3879" s="1">
        <f>IFERROR(J3880/J3881, J3880)</f>
        <v>0</v>
      </c>
      <c r="K3879" s="1">
        <f>IFERROR(K3880/K3881, K3880)</f>
        <v>0</v>
      </c>
      <c r="L3879" s="1">
        <f>IFERROR(L3880/L3881, L3880)</f>
        <v>0</v>
      </c>
      <c r="M3879" s="1">
        <f>IFERROR(M3880/M3881, M3880)</f>
        <v>0</v>
      </c>
      <c r="N3879" s="1">
        <f>IFERROR(N3880/N3881, N3880)</f>
        <v>0</v>
      </c>
      <c r="O3879" s="1">
        <f>IFERROR(O3880/O3881, O3880)</f>
        <v>0</v>
      </c>
      <c r="P3879" s="1">
        <f>IFERROR(P3880/P3881, P3880)</f>
        <v>0</v>
      </c>
    </row>
    <row r="3880" spans="2:16" outlineLevel="2">
      <c r="C3880" t="s">
        <v>10</v>
      </c>
      <c r="D3880">
        <f>COUNTIF(D3882:D3885, "1")</f>
        <v>0</v>
      </c>
      <c r="E3880">
        <f>COUNTIF(E3882:E3885, "1")</f>
        <v>0</v>
      </c>
      <c r="F3880">
        <f>COUNTIF(F3882:F3885, "1")</f>
        <v>0</v>
      </c>
      <c r="G3880">
        <f>COUNTIF(G3882:G3885, "1")</f>
        <v>0</v>
      </c>
      <c r="H3880">
        <f>COUNTIF(H3882:H3885, "1")</f>
        <v>0</v>
      </c>
      <c r="I3880">
        <f>COUNTIF(I3882:I3885, "1")</f>
        <v>0</v>
      </c>
      <c r="J3880">
        <f>COUNTIF(J3882:J3885, "1")</f>
        <v>0</v>
      </c>
      <c r="K3880">
        <f>COUNTIF(K3882:K3885, "1")</f>
        <v>0</v>
      </c>
      <c r="L3880">
        <f>COUNTIF(L3882:L3885, "1")</f>
        <v>0</v>
      </c>
      <c r="M3880">
        <f>COUNTIF(M3882:M3885, "1")</f>
        <v>0</v>
      </c>
      <c r="N3880">
        <f>COUNTIF(N3882:N3885, "1")</f>
        <v>0</v>
      </c>
      <c r="O3880">
        <f>COUNTIF(O3882:O3885, "1")</f>
        <v>0</v>
      </c>
      <c r="P3880">
        <f>COUNTIF(P3882:P3885, "1")</f>
        <v>0</v>
      </c>
    </row>
    <row r="3881" spans="2:16" outlineLevel="2">
      <c r="C3881" t="s">
        <v>12</v>
      </c>
      <c r="D3881">
        <f>COUNTIF(D3882:D3885, "0")</f>
        <v>0</v>
      </c>
      <c r="E3881">
        <f>COUNTIF(E3882:E3885, "0")</f>
        <v>0</v>
      </c>
      <c r="F3881">
        <f>COUNTIF(F3882:F3885, "0")</f>
        <v>0</v>
      </c>
      <c r="G3881">
        <f>COUNTIF(G3882:G3885, "0")</f>
        <v>0</v>
      </c>
      <c r="H3881">
        <f>COUNTIF(H3882:H3885, "0")</f>
        <v>0</v>
      </c>
      <c r="I3881">
        <f>COUNTIF(I3882:I3885, "0")</f>
        <v>0</v>
      </c>
      <c r="J3881">
        <f>COUNTIF(J3882:J3885, "0")</f>
        <v>0</v>
      </c>
      <c r="K3881">
        <f>COUNTIF(K3882:K3885, "0")</f>
        <v>0</v>
      </c>
      <c r="L3881">
        <f>COUNTIF(L3882:L3885, "0")</f>
        <v>0</v>
      </c>
      <c r="M3881">
        <f>COUNTIF(M3882:M3885, "0")</f>
        <v>0</v>
      </c>
      <c r="N3881">
        <f>COUNTIF(N3882:N3885, "0")</f>
        <v>0</v>
      </c>
      <c r="O3881">
        <f>COUNTIF(O3882:O3885, "0")</f>
        <v>0</v>
      </c>
      <c r="P3881">
        <f>COUNTIF(P3882:P3885, "0")</f>
        <v>0</v>
      </c>
    </row>
    <row r="3882" spans="2:16" outlineLevel="2">
      <c r="B3882" t="s">
        <v>22</v>
      </c>
      <c r="C3882" t="s">
        <v>26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2:16" outlineLevel="2">
      <c r="B3883" t="s">
        <v>22</v>
      </c>
      <c r="C3883" t="s">
        <v>55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2:16" outlineLevel="2">
      <c r="B3884" t="s">
        <v>22</v>
      </c>
      <c r="C3884" t="s">
        <v>56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2:16" outlineLevel="2">
      <c r="B3885" t="s">
        <v>22</v>
      </c>
      <c r="C3885" t="s">
        <v>57</v>
      </c>
      <c r="D3885">
        <v>0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2:16" s="5" customFormat="1" outlineLevel="1">
      <c r="C3886" s="5" t="s">
        <v>43</v>
      </c>
      <c r="D3886" s="1">
        <f>IFERROR(D3887/D3888, D3887)</f>
        <v>0</v>
      </c>
      <c r="E3886" s="1">
        <f>IFERROR(E3887/E3888, E3887)</f>
        <v>0</v>
      </c>
      <c r="F3886" s="1">
        <f>IFERROR(F3887/F3888, F3887)</f>
        <v>0</v>
      </c>
      <c r="G3886" s="1">
        <f>IFERROR(G3887/G3888, G3887)</f>
        <v>0</v>
      </c>
      <c r="H3886" s="1">
        <f>IFERROR(H3887/H3888, H3887)</f>
        <v>0</v>
      </c>
      <c r="I3886" s="1">
        <f>IFERROR(I3887/I3888, I3887)</f>
        <v>0</v>
      </c>
      <c r="J3886" s="1">
        <f>IFERROR(J3887/J3888, J3887)</f>
        <v>0</v>
      </c>
      <c r="K3886" s="1">
        <f>IFERROR(K3887/K3888, K3887)</f>
        <v>0</v>
      </c>
      <c r="L3886" s="1">
        <f>IFERROR(L3887/L3888, L3887)</f>
        <v>0</v>
      </c>
      <c r="M3886" s="1">
        <f>IFERROR(M3887/M3888, M3887)</f>
        <v>0</v>
      </c>
      <c r="N3886" s="1">
        <f>IFERROR(N3887/N3888, N3887)</f>
        <v>0</v>
      </c>
      <c r="O3886" s="1">
        <f>IFERROR(O3887/O3888, O3887)</f>
        <v>0</v>
      </c>
      <c r="P3886" s="1">
        <f>IFERROR(P3887/P3888, P3887)</f>
        <v>0</v>
      </c>
    </row>
    <row r="3887" spans="2:16" outlineLevel="2">
      <c r="C3887" t="s">
        <v>10</v>
      </c>
      <c r="D3887">
        <f>COUNTIF(D3889:D3913, "1")</f>
        <v>0</v>
      </c>
      <c r="E3887">
        <f>COUNTIF(E3889:E3913, "1")</f>
        <v>0</v>
      </c>
      <c r="F3887">
        <f>COUNTIF(F3889:F3913, "1")</f>
        <v>0</v>
      </c>
      <c r="G3887">
        <f>COUNTIF(G3889:G3913, "1")</f>
        <v>0</v>
      </c>
      <c r="H3887">
        <f>COUNTIF(H3889:H3913, "1")</f>
        <v>0</v>
      </c>
      <c r="I3887">
        <f>COUNTIF(I3889:I3913, "1")</f>
        <v>0</v>
      </c>
      <c r="J3887">
        <f>COUNTIF(J3889:J3913, "1")</f>
        <v>0</v>
      </c>
      <c r="K3887">
        <f>COUNTIF(K3889:K3913, "1")</f>
        <v>0</v>
      </c>
      <c r="L3887">
        <f>COUNTIF(L3889:L3913, "1")</f>
        <v>0</v>
      </c>
      <c r="M3887">
        <f>COUNTIF(M3889:M3913, "1")</f>
        <v>0</v>
      </c>
      <c r="N3887">
        <f>COUNTIF(N3889:N3913, "1")</f>
        <v>0</v>
      </c>
      <c r="O3887">
        <f>COUNTIF(O3889:O3913, "1")</f>
        <v>0</v>
      </c>
      <c r="P3887">
        <f>COUNTIF(P3889:P3913, "1")</f>
        <v>0</v>
      </c>
    </row>
    <row r="3888" spans="2:16" outlineLevel="2">
      <c r="C3888" t="s">
        <v>12</v>
      </c>
      <c r="D3888">
        <f>COUNTIF(D3889:D3913, "0")</f>
        <v>0</v>
      </c>
      <c r="E3888">
        <f>COUNTIF(E3889:E3913, "0")</f>
        <v>0</v>
      </c>
      <c r="F3888">
        <f>COUNTIF(F3889:F3913, "0")</f>
        <v>0</v>
      </c>
      <c r="G3888">
        <f>COUNTIF(G3889:G3913, "0")</f>
        <v>0</v>
      </c>
      <c r="H3888">
        <f>COUNTIF(H3889:H3913, "0")</f>
        <v>0</v>
      </c>
      <c r="I3888">
        <f>COUNTIF(I3889:I3913, "0")</f>
        <v>0</v>
      </c>
      <c r="J3888">
        <f>COUNTIF(J3889:J3913, "0")</f>
        <v>0</v>
      </c>
      <c r="K3888">
        <f>COUNTIF(K3889:K3913, "0")</f>
        <v>0</v>
      </c>
      <c r="L3888">
        <f>COUNTIF(L3889:L3913, "0")</f>
        <v>0</v>
      </c>
      <c r="M3888">
        <f>COUNTIF(M3889:M3913, "0")</f>
        <v>0</v>
      </c>
      <c r="N3888">
        <f>COUNTIF(N3889:N3913, "0")</f>
        <v>0</v>
      </c>
      <c r="O3888">
        <f>COUNTIF(O3889:O3913, "0")</f>
        <v>0</v>
      </c>
      <c r="P3888">
        <f>COUNTIF(P3889:P3913, "0")</f>
        <v>0</v>
      </c>
    </row>
    <row r="3889" spans="2:16" outlineLevel="2">
      <c r="B3889" t="s">
        <v>44</v>
      </c>
      <c r="C3889" t="s">
        <v>25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1</v>
      </c>
      <c r="P3889">
        <v>0</v>
      </c>
    </row>
    <row r="3890" spans="2:16" outlineLevel="2">
      <c r="B3890" t="s">
        <v>44</v>
      </c>
      <c r="C3890" t="s">
        <v>26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2:16" outlineLevel="2">
      <c r="B3891" t="s">
        <v>44</v>
      </c>
      <c r="C3891" t="s">
        <v>27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2:16" outlineLevel="2">
      <c r="B3892" t="s">
        <v>44</v>
      </c>
      <c r="C3892" t="s">
        <v>28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</row>
    <row r="3893" spans="2:16" outlineLevel="2">
      <c r="B3893" t="s">
        <v>44</v>
      </c>
      <c r="C3893" t="s">
        <v>48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1</v>
      </c>
      <c r="O3893">
        <v>0</v>
      </c>
      <c r="P3893">
        <v>0</v>
      </c>
    </row>
    <row r="3894" spans="2:16" outlineLevel="2">
      <c r="B3894" t="s">
        <v>44</v>
      </c>
      <c r="C3894" t="s">
        <v>29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2:16" outlineLevel="2">
      <c r="B3895" t="s">
        <v>44</v>
      </c>
      <c r="C3895" t="s">
        <v>30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2:16" outlineLevel="2">
      <c r="B3896" t="s">
        <v>44</v>
      </c>
      <c r="C3896" t="s">
        <v>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2:16" outlineLevel="2">
      <c r="B3897" t="s">
        <v>44</v>
      </c>
      <c r="C3897" t="s">
        <v>20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</row>
    <row r="3898" spans="2:16" outlineLevel="2">
      <c r="B3898" t="s">
        <v>44</v>
      </c>
      <c r="C3898" t="s">
        <v>32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2:16" outlineLevel="2">
      <c r="B3899" t="s">
        <v>44</v>
      </c>
      <c r="C3899" t="s">
        <v>34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2:16" outlineLevel="2">
      <c r="B3900" t="s">
        <v>44</v>
      </c>
      <c r="C3900" t="s">
        <v>35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2:16" outlineLevel="2">
      <c r="B3901" t="s">
        <v>44</v>
      </c>
      <c r="C3901" t="s">
        <v>36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</row>
    <row r="3902" spans="2:16" outlineLevel="2">
      <c r="B3902" t="s">
        <v>44</v>
      </c>
      <c r="C3902" t="s">
        <v>37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2:16" outlineLevel="2">
      <c r="B3903" t="s">
        <v>44</v>
      </c>
      <c r="C3903" t="s">
        <v>38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</row>
    <row r="3904" spans="2:16" outlineLevel="2">
      <c r="B3904" t="s">
        <v>44</v>
      </c>
      <c r="C3904" t="s">
        <v>39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2:16" outlineLevel="2">
      <c r="B3905" t="s">
        <v>44</v>
      </c>
      <c r="C3905" t="s">
        <v>41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2:16" outlineLevel="2">
      <c r="B3906" t="s">
        <v>44</v>
      </c>
      <c r="C3906" t="s">
        <v>23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1</v>
      </c>
      <c r="O3906">
        <v>0</v>
      </c>
      <c r="P3906">
        <v>0</v>
      </c>
    </row>
    <row r="3907" spans="2:16" outlineLevel="2">
      <c r="B3907" t="s">
        <v>44</v>
      </c>
      <c r="C3907" t="s">
        <v>42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2:16" outlineLevel="2">
      <c r="B3908" t="s">
        <v>44</v>
      </c>
      <c r="C3908" t="s">
        <v>50</v>
      </c>
      <c r="D3908">
        <v>0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2:16" outlineLevel="2">
      <c r="B3909" t="s">
        <v>44</v>
      </c>
      <c r="C3909" t="s">
        <v>51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</row>
    <row r="3910" spans="2:16" outlineLevel="2">
      <c r="B3910" t="s">
        <v>44</v>
      </c>
      <c r="C3910" t="s">
        <v>52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2:16" outlineLevel="2">
      <c r="B3911" t="s">
        <v>44</v>
      </c>
      <c r="C3911" t="s">
        <v>54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2:16" outlineLevel="2">
      <c r="B3912" t="s">
        <v>44</v>
      </c>
      <c r="C3912" t="s">
        <v>64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</row>
    <row r="3913" spans="2:16" outlineLevel="2">
      <c r="B3913" t="s">
        <v>44</v>
      </c>
      <c r="C3913" t="s">
        <v>64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</row>
    <row r="3914" spans="2:16" s="5" customFormat="1" outlineLevel="1">
      <c r="C3914" s="5" t="s">
        <v>15</v>
      </c>
      <c r="D3914" s="1">
        <f>IFERROR(D3915/D3916, D3915)</f>
        <v>0</v>
      </c>
      <c r="E3914" s="1">
        <f>IFERROR(E3915/E3916, E3915)</f>
        <v>0</v>
      </c>
      <c r="F3914" s="1">
        <f>IFERROR(F3915/F3916, F3915)</f>
        <v>0</v>
      </c>
      <c r="G3914" s="1">
        <f>IFERROR(G3915/G3916, G3915)</f>
        <v>0</v>
      </c>
      <c r="H3914" s="1">
        <f>IFERROR(H3915/H3916, H3915)</f>
        <v>0</v>
      </c>
      <c r="I3914" s="1">
        <f>IFERROR(I3915/I3916, I3915)</f>
        <v>0</v>
      </c>
      <c r="J3914" s="1">
        <f>IFERROR(J3915/J3916, J3915)</f>
        <v>0</v>
      </c>
      <c r="K3914" s="1">
        <f>IFERROR(K3915/K3916, K3915)</f>
        <v>0</v>
      </c>
      <c r="L3914" s="1">
        <f>IFERROR(L3915/L3916, L3915)</f>
        <v>0</v>
      </c>
      <c r="M3914" s="1">
        <f>IFERROR(M3915/M3916, M3915)</f>
        <v>0</v>
      </c>
      <c r="N3914" s="1">
        <f>IFERROR(N3915/N3916, N3915)</f>
        <v>0</v>
      </c>
      <c r="O3914" s="1">
        <f>IFERROR(O3915/O3916, O3915)</f>
        <v>0</v>
      </c>
      <c r="P3914" s="1">
        <f>IFERROR(P3915/P3916, P3915)</f>
        <v>0</v>
      </c>
    </row>
    <row r="3915" spans="2:16" outlineLevel="2">
      <c r="C3915" t="s">
        <v>10</v>
      </c>
      <c r="D3915">
        <f>COUNTIF(D3917:D3918, "1")</f>
        <v>0</v>
      </c>
      <c r="E3915">
        <f>COUNTIF(E3917:E3918, "1")</f>
        <v>0</v>
      </c>
      <c r="F3915">
        <f>COUNTIF(F3917:F3918, "1")</f>
        <v>0</v>
      </c>
      <c r="G3915">
        <f>COUNTIF(G3917:G3918, "1")</f>
        <v>0</v>
      </c>
      <c r="H3915">
        <f>COUNTIF(H3917:H3918, "1")</f>
        <v>0</v>
      </c>
      <c r="I3915">
        <f>COUNTIF(I3917:I3918, "1")</f>
        <v>0</v>
      </c>
      <c r="J3915">
        <f>COUNTIF(J3917:J3918, "1")</f>
        <v>0</v>
      </c>
      <c r="K3915">
        <f>COUNTIF(K3917:K3918, "1")</f>
        <v>0</v>
      </c>
      <c r="L3915">
        <f>COUNTIF(L3917:L3918, "1")</f>
        <v>0</v>
      </c>
      <c r="M3915">
        <f>COUNTIF(M3917:M3918, "1")</f>
        <v>0</v>
      </c>
      <c r="N3915">
        <f>COUNTIF(N3917:N3918, "1")</f>
        <v>0</v>
      </c>
      <c r="O3915">
        <f>COUNTIF(O3917:O3918, "1")</f>
        <v>0</v>
      </c>
      <c r="P3915">
        <f>COUNTIF(P3917:P3918, "1")</f>
        <v>0</v>
      </c>
    </row>
    <row r="3916" spans="2:16" outlineLevel="2">
      <c r="C3916" t="s">
        <v>12</v>
      </c>
      <c r="D3916">
        <f>COUNTIF(D3917:D3918, "0")</f>
        <v>0</v>
      </c>
      <c r="E3916">
        <f>COUNTIF(E3917:E3918, "0")</f>
        <v>0</v>
      </c>
      <c r="F3916">
        <f>COUNTIF(F3917:F3918, "0")</f>
        <v>0</v>
      </c>
      <c r="G3916">
        <f>COUNTIF(G3917:G3918, "0")</f>
        <v>0</v>
      </c>
      <c r="H3916">
        <f>COUNTIF(H3917:H3918, "0")</f>
        <v>0</v>
      </c>
      <c r="I3916">
        <f>COUNTIF(I3917:I3918, "0")</f>
        <v>0</v>
      </c>
      <c r="J3916">
        <f>COUNTIF(J3917:J3918, "0")</f>
        <v>0</v>
      </c>
      <c r="K3916">
        <f>COUNTIF(K3917:K3918, "0")</f>
        <v>0</v>
      </c>
      <c r="L3916">
        <f>COUNTIF(L3917:L3918, "0")</f>
        <v>0</v>
      </c>
      <c r="M3916">
        <f>COUNTIF(M3917:M3918, "0")</f>
        <v>0</v>
      </c>
      <c r="N3916">
        <f>COUNTIF(N3917:N3918, "0")</f>
        <v>0</v>
      </c>
      <c r="O3916">
        <f>COUNTIF(O3917:O3918, "0")</f>
        <v>0</v>
      </c>
      <c r="P3916">
        <f>COUNTIF(P3917:P3918, "0")</f>
        <v>0</v>
      </c>
    </row>
    <row r="3917" spans="2:16" outlineLevel="2">
      <c r="B3917" t="s">
        <v>16</v>
      </c>
      <c r="C3917" t="s">
        <v>20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2:16" outlineLevel="2">
      <c r="B3918" t="s">
        <v>16</v>
      </c>
      <c r="C3918" t="s">
        <v>54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2:16" s="3" customFormat="1">
      <c r="B3919" s="3" t="s">
        <v>217</v>
      </c>
      <c r="C3919" s="3" t="s">
        <v>8</v>
      </c>
      <c r="D3919" s="3">
        <f>IFERROR(AVERAGE(D3922,D3940), 0)</f>
        <v>0</v>
      </c>
      <c r="E3919" s="3">
        <f>IFERROR(AVERAGE(E3922,E3940), 0)</f>
        <v>0</v>
      </c>
      <c r="F3919" s="3">
        <f>IFERROR(AVERAGE(F3922,F3940), 0)</f>
        <v>0</v>
      </c>
      <c r="G3919" s="3">
        <f>IFERROR(AVERAGE(G3922,G3940), 0)</f>
        <v>0</v>
      </c>
      <c r="H3919" s="3">
        <f>IFERROR(AVERAGE(H3922,H3940), 0)</f>
        <v>0</v>
      </c>
      <c r="I3919" s="3">
        <f>IFERROR(AVERAGE(I3922,I3940), 0)</f>
        <v>0</v>
      </c>
      <c r="J3919" s="3">
        <f>IFERROR(AVERAGE(J3922,J3940), 0)</f>
        <v>0</v>
      </c>
      <c r="K3919" s="3">
        <f>IFERROR(AVERAGE(K3922,K3940), 0)</f>
        <v>0</v>
      </c>
      <c r="L3919" s="3">
        <f>IFERROR(AVERAGE(L3922,L3940), 0)</f>
        <v>0</v>
      </c>
      <c r="M3919" s="3">
        <f>IFERROR(AVERAGE(M3922,M3940), 0)</f>
        <v>0</v>
      </c>
      <c r="N3919" s="3">
        <f>IFERROR(AVERAGE(N3922,N3940), 0)</f>
        <v>0</v>
      </c>
      <c r="O3919" s="3">
        <f>IFERROR(AVERAGE(O3922,O3940), 0)</f>
        <v>0</v>
      </c>
      <c r="P3919" s="3">
        <f>IFERROR(AVERAGE(P3922,P3940), 0)</f>
        <v>0</v>
      </c>
    </row>
    <row r="3920" spans="2:16" outlineLevel="2">
      <c r="B3920" s="4" t="s">
        <v>9</v>
      </c>
      <c r="D3920">
        <f>E3923+E3941</f>
        <v>0</v>
      </c>
      <c r="E3920">
        <f>F3923+F3941</f>
        <v>0</v>
      </c>
      <c r="F3920">
        <f>G3923+G3941</f>
        <v>0</v>
      </c>
      <c r="G3920">
        <f>H3923+H3941</f>
        <v>0</v>
      </c>
      <c r="H3920">
        <f>I3923+I3941</f>
        <v>0</v>
      </c>
      <c r="I3920">
        <f>J3923+J3941</f>
        <v>0</v>
      </c>
      <c r="J3920">
        <f>K3923+K3941</f>
        <v>0</v>
      </c>
      <c r="K3920">
        <f>L3923+L3941</f>
        <v>0</v>
      </c>
      <c r="L3920">
        <f>M3923+M3941</f>
        <v>0</v>
      </c>
      <c r="M3920">
        <f>N3923+N3941</f>
        <v>0</v>
      </c>
      <c r="N3920">
        <f>O3923+O3941</f>
        <v>0</v>
      </c>
      <c r="O3920">
        <f>P3923+P3941</f>
        <v>0</v>
      </c>
      <c r="P3920">
        <f>Q3923+Q3941</f>
        <v>0</v>
      </c>
    </row>
    <row r="3921" spans="2:16" outlineLevel="2">
      <c r="B3921" s="4" t="s">
        <v>10</v>
      </c>
      <c r="D3921">
        <f>E3924+E3942</f>
        <v>0</v>
      </c>
      <c r="E3921">
        <f>F3924+F3942</f>
        <v>0</v>
      </c>
      <c r="F3921">
        <f>G3924+G3942</f>
        <v>0</v>
      </c>
      <c r="G3921">
        <f>H3924+H3942</f>
        <v>0</v>
      </c>
      <c r="H3921">
        <f>I3924+I3942</f>
        <v>0</v>
      </c>
      <c r="I3921">
        <f>J3924+J3942</f>
        <v>0</v>
      </c>
      <c r="J3921">
        <f>K3924+K3942</f>
        <v>0</v>
      </c>
      <c r="K3921">
        <f>L3924+L3942</f>
        <v>0</v>
      </c>
      <c r="L3921">
        <f>M3924+M3942</f>
        <v>0</v>
      </c>
      <c r="M3921">
        <f>N3924+N3942</f>
        <v>0</v>
      </c>
      <c r="N3921">
        <f>O3924+O3942</f>
        <v>0</v>
      </c>
      <c r="O3921">
        <f>P3924+P3942</f>
        <v>0</v>
      </c>
      <c r="P3921">
        <f>Q3924+Q3942</f>
        <v>0</v>
      </c>
    </row>
    <row r="3922" spans="2:16" s="5" customFormat="1" outlineLevel="1">
      <c r="C3922" s="5" t="s">
        <v>15</v>
      </c>
      <c r="D3922" s="1">
        <f>IFERROR(D3923/D3924, D3923)</f>
        <v>0</v>
      </c>
      <c r="E3922" s="1">
        <f>IFERROR(E3923/E3924, E3923)</f>
        <v>0</v>
      </c>
      <c r="F3922" s="1">
        <f>IFERROR(F3923/F3924, F3923)</f>
        <v>0</v>
      </c>
      <c r="G3922" s="1">
        <f>IFERROR(G3923/G3924, G3923)</f>
        <v>0</v>
      </c>
      <c r="H3922" s="1">
        <f>IFERROR(H3923/H3924, H3923)</f>
        <v>0</v>
      </c>
      <c r="I3922" s="1">
        <f>IFERROR(I3923/I3924, I3923)</f>
        <v>0</v>
      </c>
      <c r="J3922" s="1">
        <f>IFERROR(J3923/J3924, J3923)</f>
        <v>0</v>
      </c>
      <c r="K3922" s="1">
        <f>IFERROR(K3923/K3924, K3923)</f>
        <v>0</v>
      </c>
      <c r="L3922" s="1">
        <f>IFERROR(L3923/L3924, L3923)</f>
        <v>0</v>
      </c>
      <c r="M3922" s="1">
        <f>IFERROR(M3923/M3924, M3923)</f>
        <v>0</v>
      </c>
      <c r="N3922" s="1">
        <f>IFERROR(N3923/N3924, N3923)</f>
        <v>0</v>
      </c>
      <c r="O3922" s="1">
        <f>IFERROR(O3923/O3924, O3923)</f>
        <v>0</v>
      </c>
      <c r="P3922" s="1">
        <f>IFERROR(P3923/P3924, P3923)</f>
        <v>0</v>
      </c>
    </row>
    <row r="3923" spans="2:16" outlineLevel="2">
      <c r="C3923" t="s">
        <v>10</v>
      </c>
      <c r="D3923">
        <f>COUNTIF(D3925:D3939, "1")</f>
        <v>0</v>
      </c>
      <c r="E3923">
        <f>COUNTIF(E3925:E3939, "1")</f>
        <v>0</v>
      </c>
      <c r="F3923">
        <f>COUNTIF(F3925:F3939, "1")</f>
        <v>0</v>
      </c>
      <c r="G3923">
        <f>COUNTIF(G3925:G3939, "1")</f>
        <v>0</v>
      </c>
      <c r="H3923">
        <f>COUNTIF(H3925:H3939, "1")</f>
        <v>0</v>
      </c>
      <c r="I3923">
        <f>COUNTIF(I3925:I3939, "1")</f>
        <v>0</v>
      </c>
      <c r="J3923">
        <f>COUNTIF(J3925:J3939, "1")</f>
        <v>0</v>
      </c>
      <c r="K3923">
        <f>COUNTIF(K3925:K3939, "1")</f>
        <v>0</v>
      </c>
      <c r="L3923">
        <f>COUNTIF(L3925:L3939, "1")</f>
        <v>0</v>
      </c>
      <c r="M3923">
        <f>COUNTIF(M3925:M3939, "1")</f>
        <v>0</v>
      </c>
      <c r="N3923">
        <f>COUNTIF(N3925:N3939, "1")</f>
        <v>0</v>
      </c>
      <c r="O3923">
        <f>COUNTIF(O3925:O3939, "1")</f>
        <v>0</v>
      </c>
      <c r="P3923">
        <f>COUNTIF(P3925:P3939, "1")</f>
        <v>0</v>
      </c>
    </row>
    <row r="3924" spans="2:16" outlineLevel="2">
      <c r="C3924" t="s">
        <v>12</v>
      </c>
      <c r="D3924">
        <f>COUNTIF(D3925:D3939, "0")</f>
        <v>0</v>
      </c>
      <c r="E3924">
        <f>COUNTIF(E3925:E3939, "0")</f>
        <v>0</v>
      </c>
      <c r="F3924">
        <f>COUNTIF(F3925:F3939, "0")</f>
        <v>0</v>
      </c>
      <c r="G3924">
        <f>COUNTIF(G3925:G3939, "0")</f>
        <v>0</v>
      </c>
      <c r="H3924">
        <f>COUNTIF(H3925:H3939, "0")</f>
        <v>0</v>
      </c>
      <c r="I3924">
        <f>COUNTIF(I3925:I3939, "0")</f>
        <v>0</v>
      </c>
      <c r="J3924">
        <f>COUNTIF(J3925:J3939, "0")</f>
        <v>0</v>
      </c>
      <c r="K3924">
        <f>COUNTIF(K3925:K3939, "0")</f>
        <v>0</v>
      </c>
      <c r="L3924">
        <f>COUNTIF(L3925:L3939, "0")</f>
        <v>0</v>
      </c>
      <c r="M3924">
        <f>COUNTIF(M3925:M3939, "0")</f>
        <v>0</v>
      </c>
      <c r="N3924">
        <f>COUNTIF(N3925:N3939, "0")</f>
        <v>0</v>
      </c>
      <c r="O3924">
        <f>COUNTIF(O3925:O3939, "0")</f>
        <v>0</v>
      </c>
      <c r="P3924">
        <f>COUNTIF(P3925:P3939, "0")</f>
        <v>0</v>
      </c>
    </row>
    <row r="3925" spans="2:16" outlineLevel="2">
      <c r="B3925" t="s">
        <v>16</v>
      </c>
      <c r="C3925" t="s">
        <v>25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2:16" outlineLevel="2">
      <c r="B3926" t="s">
        <v>16</v>
      </c>
      <c r="C3926" t="s">
        <v>26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2:16" outlineLevel="2">
      <c r="B3927" t="s">
        <v>16</v>
      </c>
      <c r="C3927" t="s">
        <v>27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</row>
    <row r="3928" spans="2:16" outlineLevel="2">
      <c r="B3928" t="s">
        <v>16</v>
      </c>
      <c r="C3928" t="s">
        <v>28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2:16" outlineLevel="2">
      <c r="B3929" t="s">
        <v>16</v>
      </c>
      <c r="C3929" t="s">
        <v>29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1</v>
      </c>
      <c r="P3929">
        <v>0</v>
      </c>
    </row>
    <row r="3930" spans="2:16" outlineLevel="2">
      <c r="B3930" t="s">
        <v>16</v>
      </c>
      <c r="C3930" t="s">
        <v>30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2:16" outlineLevel="2">
      <c r="B3931" t="s">
        <v>16</v>
      </c>
      <c r="C3931" t="s">
        <v>31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2:16" outlineLevel="2">
      <c r="B3932" t="s">
        <v>16</v>
      </c>
      <c r="C3932" t="s">
        <v>20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1</v>
      </c>
      <c r="P3932">
        <v>0</v>
      </c>
    </row>
    <row r="3933" spans="2:16" outlineLevel="2">
      <c r="B3933" t="s">
        <v>16</v>
      </c>
      <c r="C3933" t="s">
        <v>32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</row>
    <row r="3934" spans="2:16" outlineLevel="2">
      <c r="B3934" t="s">
        <v>16</v>
      </c>
      <c r="C3934" t="s">
        <v>33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2:16" outlineLevel="2">
      <c r="B3935" t="s">
        <v>16</v>
      </c>
      <c r="C3935" t="s">
        <v>34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2:16" outlineLevel="2">
      <c r="B3936" t="s">
        <v>16</v>
      </c>
      <c r="C3936" t="s">
        <v>35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2:16" outlineLevel="2">
      <c r="B3937" t="s">
        <v>16</v>
      </c>
      <c r="C3937" t="s">
        <v>36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2:16" outlineLevel="2">
      <c r="B3938" t="s">
        <v>16</v>
      </c>
      <c r="C3938" t="s">
        <v>37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</row>
    <row r="3939" spans="2:16" outlineLevel="2">
      <c r="B3939" t="s">
        <v>16</v>
      </c>
      <c r="C3939" t="s">
        <v>38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2:16" s="5" customFormat="1" outlineLevel="1">
      <c r="C3940" s="5" t="s">
        <v>43</v>
      </c>
      <c r="D3940" s="1">
        <f>IFERROR(D3941/D3942, D3941)</f>
        <v>0</v>
      </c>
      <c r="E3940" s="1">
        <f>IFERROR(E3941/E3942, E3941)</f>
        <v>0</v>
      </c>
      <c r="F3940" s="1">
        <f>IFERROR(F3941/F3942, F3941)</f>
        <v>0</v>
      </c>
      <c r="G3940" s="1">
        <f>IFERROR(G3941/G3942, G3941)</f>
        <v>0</v>
      </c>
      <c r="H3940" s="1">
        <f>IFERROR(H3941/H3942, H3941)</f>
        <v>0</v>
      </c>
      <c r="I3940" s="1">
        <f>IFERROR(I3941/I3942, I3941)</f>
        <v>0</v>
      </c>
      <c r="J3940" s="1">
        <f>IFERROR(J3941/J3942, J3941)</f>
        <v>0</v>
      </c>
      <c r="K3940" s="1">
        <f>IFERROR(K3941/K3942, K3941)</f>
        <v>0</v>
      </c>
      <c r="L3940" s="1">
        <f>IFERROR(L3941/L3942, L3941)</f>
        <v>0</v>
      </c>
      <c r="M3940" s="1">
        <f>IFERROR(M3941/M3942, M3941)</f>
        <v>0</v>
      </c>
      <c r="N3940" s="1">
        <f>IFERROR(N3941/N3942, N3941)</f>
        <v>0</v>
      </c>
      <c r="O3940" s="1">
        <f>IFERROR(O3941/O3942, O3941)</f>
        <v>0</v>
      </c>
      <c r="P3940" s="1">
        <f>IFERROR(P3941/P3942, P3941)</f>
        <v>0</v>
      </c>
    </row>
    <row r="3941" spans="2:16" outlineLevel="2">
      <c r="C3941" t="s">
        <v>10</v>
      </c>
      <c r="D3941">
        <f>COUNTIF(D3943:D3967, "1")</f>
        <v>0</v>
      </c>
      <c r="E3941">
        <f>COUNTIF(E3943:E3967, "1")</f>
        <v>0</v>
      </c>
      <c r="F3941">
        <f>COUNTIF(F3943:F3967, "1")</f>
        <v>0</v>
      </c>
      <c r="G3941">
        <f>COUNTIF(G3943:G3967, "1")</f>
        <v>0</v>
      </c>
      <c r="H3941">
        <f>COUNTIF(H3943:H3967, "1")</f>
        <v>0</v>
      </c>
      <c r="I3941">
        <f>COUNTIF(I3943:I3967, "1")</f>
        <v>0</v>
      </c>
      <c r="J3941">
        <f>COUNTIF(J3943:J3967, "1")</f>
        <v>0</v>
      </c>
      <c r="K3941">
        <f>COUNTIF(K3943:K3967, "1")</f>
        <v>0</v>
      </c>
      <c r="L3941">
        <f>COUNTIF(L3943:L3967, "1")</f>
        <v>0</v>
      </c>
      <c r="M3941">
        <f>COUNTIF(M3943:M3967, "1")</f>
        <v>0</v>
      </c>
      <c r="N3941">
        <f>COUNTIF(N3943:N3967, "1")</f>
        <v>0</v>
      </c>
      <c r="O3941">
        <f>COUNTIF(O3943:O3967, "1")</f>
        <v>0</v>
      </c>
      <c r="P3941">
        <f>COUNTIF(P3943:P3967, "1")</f>
        <v>0</v>
      </c>
    </row>
    <row r="3942" spans="2:16" outlineLevel="2">
      <c r="C3942" t="s">
        <v>12</v>
      </c>
      <c r="D3942">
        <f>COUNTIF(D3943:D3967, "0")</f>
        <v>0</v>
      </c>
      <c r="E3942">
        <f>COUNTIF(E3943:E3967, "0")</f>
        <v>0</v>
      </c>
      <c r="F3942">
        <f>COUNTIF(F3943:F3967, "0")</f>
        <v>0</v>
      </c>
      <c r="G3942">
        <f>COUNTIF(G3943:G3967, "0")</f>
        <v>0</v>
      </c>
      <c r="H3942">
        <f>COUNTIF(H3943:H3967, "0")</f>
        <v>0</v>
      </c>
      <c r="I3942">
        <f>COUNTIF(I3943:I3967, "0")</f>
        <v>0</v>
      </c>
      <c r="J3942">
        <f>COUNTIF(J3943:J3967, "0")</f>
        <v>0</v>
      </c>
      <c r="K3942">
        <f>COUNTIF(K3943:K3967, "0")</f>
        <v>0</v>
      </c>
      <c r="L3942">
        <f>COUNTIF(L3943:L3967, "0")</f>
        <v>0</v>
      </c>
      <c r="M3942">
        <f>COUNTIF(M3943:M3967, "0")</f>
        <v>0</v>
      </c>
      <c r="N3942">
        <f>COUNTIF(N3943:N3967, "0")</f>
        <v>0</v>
      </c>
      <c r="O3942">
        <f>COUNTIF(O3943:O3967, "0")</f>
        <v>0</v>
      </c>
      <c r="P3942">
        <f>COUNTIF(P3943:P3967, "0")</f>
        <v>0</v>
      </c>
    </row>
    <row r="3943" spans="2:16" outlineLevel="2">
      <c r="B3943" t="s">
        <v>44</v>
      </c>
      <c r="C3943" t="s">
        <v>26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</row>
    <row r="3944" spans="2:16" outlineLevel="2">
      <c r="B3944" t="s">
        <v>44</v>
      </c>
      <c r="C3944" t="s">
        <v>27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2:16" outlineLevel="2">
      <c r="B3945" t="s">
        <v>44</v>
      </c>
      <c r="C3945" t="s">
        <v>48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2:16" outlineLevel="2">
      <c r="B3946" t="s">
        <v>44</v>
      </c>
      <c r="C3946" t="s">
        <v>30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2:16" outlineLevel="2">
      <c r="B3947" t="s">
        <v>44</v>
      </c>
      <c r="C3947" t="s">
        <v>31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2:16" outlineLevel="2">
      <c r="B3948" t="s">
        <v>44</v>
      </c>
      <c r="C3948" t="s">
        <v>20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2:16" outlineLevel="2">
      <c r="B3949" t="s">
        <v>44</v>
      </c>
      <c r="C3949" t="s">
        <v>32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1</v>
      </c>
      <c r="P3949">
        <v>0</v>
      </c>
    </row>
    <row r="3950" spans="2:16" outlineLevel="2">
      <c r="B3950" t="s">
        <v>44</v>
      </c>
      <c r="C3950" t="s">
        <v>32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  <c r="P3950">
        <v>0</v>
      </c>
    </row>
    <row r="3951" spans="2:16" outlineLevel="2">
      <c r="B3951" t="s">
        <v>44</v>
      </c>
      <c r="C3951" t="s">
        <v>33</v>
      </c>
      <c r="D3951">
        <v>1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2:16" outlineLevel="2">
      <c r="B3952" t="s">
        <v>44</v>
      </c>
      <c r="C3952" t="s">
        <v>34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2:16" outlineLevel="2">
      <c r="B3953" t="s">
        <v>44</v>
      </c>
      <c r="C3953" t="s">
        <v>35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2:16" outlineLevel="2">
      <c r="B3954" t="s">
        <v>44</v>
      </c>
      <c r="C3954" t="s">
        <v>38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2:16" outlineLevel="2">
      <c r="B3955" t="s">
        <v>44</v>
      </c>
      <c r="C3955" t="s">
        <v>39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</row>
    <row r="3956" spans="2:16" outlineLevel="2">
      <c r="B3956" t="s">
        <v>44</v>
      </c>
      <c r="C3956" t="s">
        <v>39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</row>
    <row r="3957" spans="2:16" outlineLevel="2">
      <c r="B3957" t="s">
        <v>44</v>
      </c>
      <c r="C3957" t="s">
        <v>40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2:16" outlineLevel="2">
      <c r="B3958" t="s">
        <v>44</v>
      </c>
      <c r="C3958" t="s">
        <v>40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2:16" outlineLevel="2">
      <c r="B3959" t="s">
        <v>44</v>
      </c>
      <c r="C3959" t="s">
        <v>40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2:16" outlineLevel="2">
      <c r="B3960" t="s">
        <v>44</v>
      </c>
      <c r="C3960" t="s">
        <v>40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2:16" outlineLevel="2">
      <c r="B3961" t="s">
        <v>44</v>
      </c>
      <c r="C3961" t="s">
        <v>40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2:16" outlineLevel="2">
      <c r="B3962" t="s">
        <v>44</v>
      </c>
      <c r="C3962" t="s">
        <v>40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2:16" outlineLevel="2">
      <c r="B3963" t="s">
        <v>44</v>
      </c>
      <c r="C3963" t="s">
        <v>40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2:16" outlineLevel="2">
      <c r="B3964" t="s">
        <v>44</v>
      </c>
      <c r="C3964" t="s">
        <v>40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2:16" outlineLevel="2">
      <c r="B3965" t="s">
        <v>44</v>
      </c>
      <c r="C3965" t="s">
        <v>40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2:16" outlineLevel="2">
      <c r="B3966" t="s">
        <v>44</v>
      </c>
      <c r="C3966" t="s">
        <v>40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2:16" outlineLevel="2">
      <c r="B3967" t="s">
        <v>44</v>
      </c>
      <c r="C3967" t="s">
        <v>40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2:16" s="3" customFormat="1">
      <c r="B3968" s="3" t="s">
        <v>218</v>
      </c>
      <c r="C3968" s="3" t="s">
        <v>8</v>
      </c>
      <c r="D3968" s="3">
        <f>IFERROR(AVERAGE(D3971,D3992), 0)</f>
        <v>0</v>
      </c>
      <c r="E3968" s="3">
        <f>IFERROR(AVERAGE(E3971,E3992), 0)</f>
        <v>0</v>
      </c>
      <c r="F3968" s="3">
        <f>IFERROR(AVERAGE(F3971,F3992), 0)</f>
        <v>0</v>
      </c>
      <c r="G3968" s="3">
        <f>IFERROR(AVERAGE(G3971,G3992), 0)</f>
        <v>0</v>
      </c>
      <c r="H3968" s="3">
        <f>IFERROR(AVERAGE(H3971,H3992), 0)</f>
        <v>0</v>
      </c>
      <c r="I3968" s="3">
        <f>IFERROR(AVERAGE(I3971,I3992), 0)</f>
        <v>0</v>
      </c>
      <c r="J3968" s="3">
        <f>IFERROR(AVERAGE(J3971,J3992), 0)</f>
        <v>0</v>
      </c>
      <c r="K3968" s="3">
        <f>IFERROR(AVERAGE(K3971,K3992), 0)</f>
        <v>0</v>
      </c>
      <c r="L3968" s="3">
        <f>IFERROR(AVERAGE(L3971,L3992), 0)</f>
        <v>0</v>
      </c>
      <c r="M3968" s="3">
        <f>IFERROR(AVERAGE(M3971,M3992), 0)</f>
        <v>0</v>
      </c>
      <c r="N3968" s="3">
        <f>IFERROR(AVERAGE(N3971,N3992), 0)</f>
        <v>0</v>
      </c>
      <c r="O3968" s="3">
        <f>IFERROR(AVERAGE(O3971,O3992), 0)</f>
        <v>0</v>
      </c>
      <c r="P3968" s="3">
        <f>IFERROR(AVERAGE(P3971,P3992), 0)</f>
        <v>0</v>
      </c>
    </row>
    <row r="3969" spans="2:16" outlineLevel="2">
      <c r="B3969" s="4" t="s">
        <v>9</v>
      </c>
      <c r="D3969">
        <f>E3972+E3993</f>
        <v>0</v>
      </c>
      <c r="E3969">
        <f>F3972+F3993</f>
        <v>0</v>
      </c>
      <c r="F3969">
        <f>G3972+G3993</f>
        <v>0</v>
      </c>
      <c r="G3969">
        <f>H3972+H3993</f>
        <v>0</v>
      </c>
      <c r="H3969">
        <f>I3972+I3993</f>
        <v>0</v>
      </c>
      <c r="I3969">
        <f>J3972+J3993</f>
        <v>0</v>
      </c>
      <c r="J3969">
        <f>K3972+K3993</f>
        <v>0</v>
      </c>
      <c r="K3969">
        <f>L3972+L3993</f>
        <v>0</v>
      </c>
      <c r="L3969">
        <f>M3972+M3993</f>
        <v>0</v>
      </c>
      <c r="M3969">
        <f>N3972+N3993</f>
        <v>0</v>
      </c>
      <c r="N3969">
        <f>O3972+O3993</f>
        <v>0</v>
      </c>
      <c r="O3969">
        <f>P3972+P3993</f>
        <v>0</v>
      </c>
      <c r="P3969">
        <f>Q3972+Q3993</f>
        <v>0</v>
      </c>
    </row>
    <row r="3970" spans="2:16" outlineLevel="2">
      <c r="B3970" s="4" t="s">
        <v>10</v>
      </c>
      <c r="D3970">
        <f>E3973+E3994</f>
        <v>0</v>
      </c>
      <c r="E3970">
        <f>F3973+F3994</f>
        <v>0</v>
      </c>
      <c r="F3970">
        <f>G3973+G3994</f>
        <v>0</v>
      </c>
      <c r="G3970">
        <f>H3973+H3994</f>
        <v>0</v>
      </c>
      <c r="H3970">
        <f>I3973+I3994</f>
        <v>0</v>
      </c>
      <c r="I3970">
        <f>J3973+J3994</f>
        <v>0</v>
      </c>
      <c r="J3970">
        <f>K3973+K3994</f>
        <v>0</v>
      </c>
      <c r="K3970">
        <f>L3973+L3994</f>
        <v>0</v>
      </c>
      <c r="L3970">
        <f>M3973+M3994</f>
        <v>0</v>
      </c>
      <c r="M3970">
        <f>N3973+N3994</f>
        <v>0</v>
      </c>
      <c r="N3970">
        <f>O3973+O3994</f>
        <v>0</v>
      </c>
      <c r="O3970">
        <f>P3973+P3994</f>
        <v>0</v>
      </c>
      <c r="P3970">
        <f>Q3973+Q3994</f>
        <v>0</v>
      </c>
    </row>
    <row r="3971" spans="2:16" s="5" customFormat="1" outlineLevel="1">
      <c r="C3971" s="5" t="s">
        <v>43</v>
      </c>
      <c r="D3971" s="1">
        <f>IFERROR(D3972/D3973, D3972)</f>
        <v>0</v>
      </c>
      <c r="E3971" s="1">
        <f>IFERROR(E3972/E3973, E3972)</f>
        <v>0</v>
      </c>
      <c r="F3971" s="1">
        <f>IFERROR(F3972/F3973, F3972)</f>
        <v>0</v>
      </c>
      <c r="G3971" s="1">
        <f>IFERROR(G3972/G3973, G3972)</f>
        <v>0</v>
      </c>
      <c r="H3971" s="1">
        <f>IFERROR(H3972/H3973, H3972)</f>
        <v>0</v>
      </c>
      <c r="I3971" s="1">
        <f>IFERROR(I3972/I3973, I3972)</f>
        <v>0</v>
      </c>
      <c r="J3971" s="1">
        <f>IFERROR(J3972/J3973, J3972)</f>
        <v>0</v>
      </c>
      <c r="K3971" s="1">
        <f>IFERROR(K3972/K3973, K3972)</f>
        <v>0</v>
      </c>
      <c r="L3971" s="1">
        <f>IFERROR(L3972/L3973, L3972)</f>
        <v>0</v>
      </c>
      <c r="M3971" s="1">
        <f>IFERROR(M3972/M3973, M3972)</f>
        <v>0</v>
      </c>
      <c r="N3971" s="1">
        <f>IFERROR(N3972/N3973, N3972)</f>
        <v>0</v>
      </c>
      <c r="O3971" s="1">
        <f>IFERROR(O3972/O3973, O3972)</f>
        <v>0</v>
      </c>
      <c r="P3971" s="1">
        <f>IFERROR(P3972/P3973, P3972)</f>
        <v>0</v>
      </c>
    </row>
    <row r="3972" spans="2:16" outlineLevel="2">
      <c r="C3972" t="s">
        <v>10</v>
      </c>
      <c r="D3972">
        <f>COUNTIF(D3974:D3991, "1")</f>
        <v>0</v>
      </c>
      <c r="E3972">
        <f>COUNTIF(E3974:E3991, "1")</f>
        <v>0</v>
      </c>
      <c r="F3972">
        <f>COUNTIF(F3974:F3991, "1")</f>
        <v>0</v>
      </c>
      <c r="G3972">
        <f>COUNTIF(G3974:G3991, "1")</f>
        <v>0</v>
      </c>
      <c r="H3972">
        <f>COUNTIF(H3974:H3991, "1")</f>
        <v>0</v>
      </c>
      <c r="I3972">
        <f>COUNTIF(I3974:I3991, "1")</f>
        <v>0</v>
      </c>
      <c r="J3972">
        <f>COUNTIF(J3974:J3991, "1")</f>
        <v>0</v>
      </c>
      <c r="K3972">
        <f>COUNTIF(K3974:K3991, "1")</f>
        <v>0</v>
      </c>
      <c r="L3972">
        <f>COUNTIF(L3974:L3991, "1")</f>
        <v>0</v>
      </c>
      <c r="M3972">
        <f>COUNTIF(M3974:M3991, "1")</f>
        <v>0</v>
      </c>
      <c r="N3972">
        <f>COUNTIF(N3974:N3991, "1")</f>
        <v>0</v>
      </c>
      <c r="O3972">
        <f>COUNTIF(O3974:O3991, "1")</f>
        <v>0</v>
      </c>
      <c r="P3972">
        <f>COUNTIF(P3974:P3991, "1")</f>
        <v>0</v>
      </c>
    </row>
    <row r="3973" spans="2:16" outlineLevel="2">
      <c r="C3973" t="s">
        <v>12</v>
      </c>
      <c r="D3973">
        <f>COUNTIF(D3974:D3991, "0")</f>
        <v>0</v>
      </c>
      <c r="E3973">
        <f>COUNTIF(E3974:E3991, "0")</f>
        <v>0</v>
      </c>
      <c r="F3973">
        <f>COUNTIF(F3974:F3991, "0")</f>
        <v>0</v>
      </c>
      <c r="G3973">
        <f>COUNTIF(G3974:G3991, "0")</f>
        <v>0</v>
      </c>
      <c r="H3973">
        <f>COUNTIF(H3974:H3991, "0")</f>
        <v>0</v>
      </c>
      <c r="I3973">
        <f>COUNTIF(I3974:I3991, "0")</f>
        <v>0</v>
      </c>
      <c r="J3973">
        <f>COUNTIF(J3974:J3991, "0")</f>
        <v>0</v>
      </c>
      <c r="K3973">
        <f>COUNTIF(K3974:K3991, "0")</f>
        <v>0</v>
      </c>
      <c r="L3973">
        <f>COUNTIF(L3974:L3991, "0")</f>
        <v>0</v>
      </c>
      <c r="M3973">
        <f>COUNTIF(M3974:M3991, "0")</f>
        <v>0</v>
      </c>
      <c r="N3973">
        <f>COUNTIF(N3974:N3991, "0")</f>
        <v>0</v>
      </c>
      <c r="O3973">
        <f>COUNTIF(O3974:O3991, "0")</f>
        <v>0</v>
      </c>
      <c r="P3973">
        <f>COUNTIF(P3974:P3991, "0")</f>
        <v>0</v>
      </c>
    </row>
    <row r="3974" spans="2:16" outlineLevel="2">
      <c r="B3974" t="s">
        <v>44</v>
      </c>
      <c r="C3974" t="s">
        <v>26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2:16" outlineLevel="2">
      <c r="B3975" t="s">
        <v>44</v>
      </c>
      <c r="C3975" t="s">
        <v>48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0</v>
      </c>
      <c r="P3975">
        <v>0</v>
      </c>
    </row>
    <row r="3976" spans="2:16" outlineLevel="2">
      <c r="B3976" t="s">
        <v>44</v>
      </c>
      <c r="C3976" t="s">
        <v>29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2:16" outlineLevel="2">
      <c r="B3977" t="s">
        <v>44</v>
      </c>
      <c r="C3977" t="s">
        <v>31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</row>
    <row r="3978" spans="2:16" outlineLevel="2">
      <c r="B3978" t="s">
        <v>44</v>
      </c>
      <c r="C3978" t="s">
        <v>20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2:16" outlineLevel="2">
      <c r="B3979" t="s">
        <v>44</v>
      </c>
      <c r="C3979" t="s">
        <v>32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2:16" outlineLevel="2">
      <c r="B3980" t="s">
        <v>44</v>
      </c>
      <c r="C3980" t="s">
        <v>33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</row>
    <row r="3981" spans="2:16" outlineLevel="2">
      <c r="B3981" t="s">
        <v>44</v>
      </c>
      <c r="C3981" t="s">
        <v>34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</row>
    <row r="3982" spans="2:16" outlineLevel="2">
      <c r="B3982" t="s">
        <v>44</v>
      </c>
      <c r="C3982" t="s">
        <v>35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2:16" outlineLevel="2">
      <c r="B3983" t="s">
        <v>44</v>
      </c>
      <c r="C3983" t="s">
        <v>36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</row>
    <row r="3984" spans="2:16" outlineLevel="2">
      <c r="B3984" t="s">
        <v>44</v>
      </c>
      <c r="C3984" t="s">
        <v>37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</row>
    <row r="3985" spans="2:16" outlineLevel="2">
      <c r="B3985" t="s">
        <v>44</v>
      </c>
      <c r="C3985" t="s">
        <v>38</v>
      </c>
      <c r="D3985">
        <v>1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2:16" outlineLevel="2">
      <c r="B3986" t="s">
        <v>44</v>
      </c>
      <c r="C3986" t="s">
        <v>39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2:16" outlineLevel="2">
      <c r="B3987" t="s">
        <v>44</v>
      </c>
      <c r="C3987" t="s">
        <v>23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1</v>
      </c>
      <c r="N3987">
        <v>0</v>
      </c>
      <c r="O3987">
        <v>0</v>
      </c>
      <c r="P3987">
        <v>0</v>
      </c>
    </row>
    <row r="3988" spans="2:16" outlineLevel="2">
      <c r="B3988" t="s">
        <v>44</v>
      </c>
      <c r="C3988" t="s">
        <v>42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2:16" outlineLevel="2">
      <c r="B3989" t="s">
        <v>44</v>
      </c>
      <c r="C3989" t="s">
        <v>50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2:16" outlineLevel="2">
      <c r="B3990" t="s">
        <v>44</v>
      </c>
      <c r="C3990" t="s">
        <v>50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2:16" outlineLevel="2">
      <c r="B3991" t="s">
        <v>44</v>
      </c>
      <c r="C3991" t="s">
        <v>51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2:16" s="5" customFormat="1" outlineLevel="1">
      <c r="C3992" s="5" t="s">
        <v>15</v>
      </c>
      <c r="D3992" s="1">
        <f>IFERROR(D3993/D3994, D3993)</f>
        <v>0</v>
      </c>
      <c r="E3992" s="1">
        <f>IFERROR(E3993/E3994, E3993)</f>
        <v>0</v>
      </c>
      <c r="F3992" s="1">
        <f>IFERROR(F3993/F3994, F3993)</f>
        <v>0</v>
      </c>
      <c r="G3992" s="1">
        <f>IFERROR(G3993/G3994, G3993)</f>
        <v>0</v>
      </c>
      <c r="H3992" s="1">
        <f>IFERROR(H3993/H3994, H3993)</f>
        <v>0</v>
      </c>
      <c r="I3992" s="1">
        <f>IFERROR(I3993/I3994, I3993)</f>
        <v>0</v>
      </c>
      <c r="J3992" s="1">
        <f>IFERROR(J3993/J3994, J3993)</f>
        <v>0</v>
      </c>
      <c r="K3992" s="1">
        <f>IFERROR(K3993/K3994, K3993)</f>
        <v>0</v>
      </c>
      <c r="L3992" s="1">
        <f>IFERROR(L3993/L3994, L3993)</f>
        <v>0</v>
      </c>
      <c r="M3992" s="1">
        <f>IFERROR(M3993/M3994, M3993)</f>
        <v>0</v>
      </c>
      <c r="N3992" s="1">
        <f>IFERROR(N3993/N3994, N3993)</f>
        <v>0</v>
      </c>
      <c r="O3992" s="1">
        <f>IFERROR(O3993/O3994, O3993)</f>
        <v>0</v>
      </c>
      <c r="P3992" s="1">
        <f>IFERROR(P3993/P3994, P3993)</f>
        <v>0</v>
      </c>
    </row>
    <row r="3993" spans="2:16" outlineLevel="2">
      <c r="C3993" t="s">
        <v>10</v>
      </c>
      <c r="D3993">
        <f>COUNTIF(D3995:D3995, "1")</f>
        <v>0</v>
      </c>
      <c r="E3993">
        <f>COUNTIF(E3995:E3995, "1")</f>
        <v>0</v>
      </c>
      <c r="F3993">
        <f>COUNTIF(F3995:F3995, "1")</f>
        <v>0</v>
      </c>
      <c r="G3993">
        <f>COUNTIF(G3995:G3995, "1")</f>
        <v>0</v>
      </c>
      <c r="H3993">
        <f>COUNTIF(H3995:H3995, "1")</f>
        <v>0</v>
      </c>
      <c r="I3993">
        <f>COUNTIF(I3995:I3995, "1")</f>
        <v>0</v>
      </c>
      <c r="J3993">
        <f>COUNTIF(J3995:J3995, "1")</f>
        <v>0</v>
      </c>
      <c r="K3993">
        <f>COUNTIF(K3995:K3995, "1")</f>
        <v>0</v>
      </c>
      <c r="L3993">
        <f>COUNTIF(L3995:L3995, "1")</f>
        <v>0</v>
      </c>
      <c r="M3993">
        <f>COUNTIF(M3995:M3995, "1")</f>
        <v>0</v>
      </c>
      <c r="N3993">
        <f>COUNTIF(N3995:N3995, "1")</f>
        <v>0</v>
      </c>
      <c r="O3993">
        <f>COUNTIF(O3995:O3995, "1")</f>
        <v>0</v>
      </c>
      <c r="P3993">
        <f>COUNTIF(P3995:P3995, "1")</f>
        <v>0</v>
      </c>
    </row>
    <row r="3994" spans="2:16" outlineLevel="2">
      <c r="C3994" t="s">
        <v>12</v>
      </c>
      <c r="D3994">
        <f>COUNTIF(D3995:D3995, "0")</f>
        <v>0</v>
      </c>
      <c r="E3994">
        <f>COUNTIF(E3995:E3995, "0")</f>
        <v>0</v>
      </c>
      <c r="F3994">
        <f>COUNTIF(F3995:F3995, "0")</f>
        <v>0</v>
      </c>
      <c r="G3994">
        <f>COUNTIF(G3995:G3995, "0")</f>
        <v>0</v>
      </c>
      <c r="H3994">
        <f>COUNTIF(H3995:H3995, "0")</f>
        <v>0</v>
      </c>
      <c r="I3994">
        <f>COUNTIF(I3995:I3995, "0")</f>
        <v>0</v>
      </c>
      <c r="J3994">
        <f>COUNTIF(J3995:J3995, "0")</f>
        <v>0</v>
      </c>
      <c r="K3994">
        <f>COUNTIF(K3995:K3995, "0")</f>
        <v>0</v>
      </c>
      <c r="L3994">
        <f>COUNTIF(L3995:L3995, "0")</f>
        <v>0</v>
      </c>
      <c r="M3994">
        <f>COUNTIF(M3995:M3995, "0")</f>
        <v>0</v>
      </c>
      <c r="N3994">
        <f>COUNTIF(N3995:N3995, "0")</f>
        <v>0</v>
      </c>
      <c r="O3994">
        <f>COUNTIF(O3995:O3995, "0")</f>
        <v>0</v>
      </c>
      <c r="P3994">
        <f>COUNTIF(P3995:P3995, "0")</f>
        <v>0</v>
      </c>
    </row>
    <row r="3995" spans="2:16" outlineLevel="2">
      <c r="B3995" t="s">
        <v>16</v>
      </c>
      <c r="C3995" t="s">
        <v>42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2:16" s="3" customFormat="1">
      <c r="B3996" s="3" t="s">
        <v>219</v>
      </c>
      <c r="C3996" s="3" t="s">
        <v>8</v>
      </c>
      <c r="D3996" s="3">
        <f>IFERROR(AVERAGE(D3999,D4016), 0)</f>
        <v>0</v>
      </c>
      <c r="E3996" s="3">
        <f>IFERROR(AVERAGE(E3999,E4016), 0)</f>
        <v>0</v>
      </c>
      <c r="F3996" s="3">
        <f>IFERROR(AVERAGE(F3999,F4016), 0)</f>
        <v>0</v>
      </c>
      <c r="G3996" s="3">
        <f>IFERROR(AVERAGE(G3999,G4016), 0)</f>
        <v>0</v>
      </c>
      <c r="H3996" s="3">
        <f>IFERROR(AVERAGE(H3999,H4016), 0)</f>
        <v>0</v>
      </c>
      <c r="I3996" s="3">
        <f>IFERROR(AVERAGE(I3999,I4016), 0)</f>
        <v>0</v>
      </c>
      <c r="J3996" s="3">
        <f>IFERROR(AVERAGE(J3999,J4016), 0)</f>
        <v>0</v>
      </c>
      <c r="K3996" s="3">
        <f>IFERROR(AVERAGE(K3999,K4016), 0)</f>
        <v>0</v>
      </c>
      <c r="L3996" s="3">
        <f>IFERROR(AVERAGE(L3999,L4016), 0)</f>
        <v>0</v>
      </c>
      <c r="M3996" s="3">
        <f>IFERROR(AVERAGE(M3999,M4016), 0)</f>
        <v>0</v>
      </c>
      <c r="N3996" s="3">
        <f>IFERROR(AVERAGE(N3999,N4016), 0)</f>
        <v>0</v>
      </c>
      <c r="O3996" s="3">
        <f>IFERROR(AVERAGE(O3999,O4016), 0)</f>
        <v>0</v>
      </c>
      <c r="P3996" s="3">
        <f>IFERROR(AVERAGE(P3999,P4016), 0)</f>
        <v>0</v>
      </c>
    </row>
    <row r="3997" spans="2:16" outlineLevel="2">
      <c r="B3997" s="4" t="s">
        <v>9</v>
      </c>
      <c r="D3997">
        <f>E4000+E4017</f>
        <v>0</v>
      </c>
      <c r="E3997">
        <f>F4000+F4017</f>
        <v>0</v>
      </c>
      <c r="F3997">
        <f>G4000+G4017</f>
        <v>0</v>
      </c>
      <c r="G3997">
        <f>H4000+H4017</f>
        <v>0</v>
      </c>
      <c r="H3997">
        <f>I4000+I4017</f>
        <v>0</v>
      </c>
      <c r="I3997">
        <f>J4000+J4017</f>
        <v>0</v>
      </c>
      <c r="J3997">
        <f>K4000+K4017</f>
        <v>0</v>
      </c>
      <c r="K3997">
        <f>L4000+L4017</f>
        <v>0</v>
      </c>
      <c r="L3997">
        <f>M4000+M4017</f>
        <v>0</v>
      </c>
      <c r="M3997">
        <f>N4000+N4017</f>
        <v>0</v>
      </c>
      <c r="N3997">
        <f>O4000+O4017</f>
        <v>0</v>
      </c>
      <c r="O3997">
        <f>P4000+P4017</f>
        <v>0</v>
      </c>
      <c r="P3997">
        <f>Q4000+Q4017</f>
        <v>0</v>
      </c>
    </row>
    <row r="3998" spans="2:16" outlineLevel="2">
      <c r="B3998" s="4" t="s">
        <v>10</v>
      </c>
      <c r="D3998">
        <f>E4001+E4018</f>
        <v>0</v>
      </c>
      <c r="E3998">
        <f>F4001+F4018</f>
        <v>0</v>
      </c>
      <c r="F3998">
        <f>G4001+G4018</f>
        <v>0</v>
      </c>
      <c r="G3998">
        <f>H4001+H4018</f>
        <v>0</v>
      </c>
      <c r="H3998">
        <f>I4001+I4018</f>
        <v>0</v>
      </c>
      <c r="I3998">
        <f>J4001+J4018</f>
        <v>0</v>
      </c>
      <c r="J3998">
        <f>K4001+K4018</f>
        <v>0</v>
      </c>
      <c r="K3998">
        <f>L4001+L4018</f>
        <v>0</v>
      </c>
      <c r="L3998">
        <f>M4001+M4018</f>
        <v>0</v>
      </c>
      <c r="M3998">
        <f>N4001+N4018</f>
        <v>0</v>
      </c>
      <c r="N3998">
        <f>O4001+O4018</f>
        <v>0</v>
      </c>
      <c r="O3998">
        <f>P4001+P4018</f>
        <v>0</v>
      </c>
      <c r="P3998">
        <f>Q4001+Q4018</f>
        <v>0</v>
      </c>
    </row>
    <row r="3999" spans="2:16" s="5" customFormat="1" outlineLevel="1">
      <c r="C3999" s="5" t="s">
        <v>43</v>
      </c>
      <c r="D3999" s="1">
        <f>IFERROR(D4000/D4001, D4000)</f>
        <v>0</v>
      </c>
      <c r="E3999" s="1">
        <f>IFERROR(E4000/E4001, E4000)</f>
        <v>0</v>
      </c>
      <c r="F3999" s="1">
        <f>IFERROR(F4000/F4001, F4000)</f>
        <v>0</v>
      </c>
      <c r="G3999" s="1">
        <f>IFERROR(G4000/G4001, G4000)</f>
        <v>0</v>
      </c>
      <c r="H3999" s="1">
        <f>IFERROR(H4000/H4001, H4000)</f>
        <v>0</v>
      </c>
      <c r="I3999" s="1">
        <f>IFERROR(I4000/I4001, I4000)</f>
        <v>0</v>
      </c>
      <c r="J3999" s="1">
        <f>IFERROR(J4000/J4001, J4000)</f>
        <v>0</v>
      </c>
      <c r="K3999" s="1">
        <f>IFERROR(K4000/K4001, K4000)</f>
        <v>0</v>
      </c>
      <c r="L3999" s="1">
        <f>IFERROR(L4000/L4001, L4000)</f>
        <v>0</v>
      </c>
      <c r="M3999" s="1">
        <f>IFERROR(M4000/M4001, M4000)</f>
        <v>0</v>
      </c>
      <c r="N3999" s="1">
        <f>IFERROR(N4000/N4001, N4000)</f>
        <v>0</v>
      </c>
      <c r="O3999" s="1">
        <f>IFERROR(O4000/O4001, O4000)</f>
        <v>0</v>
      </c>
      <c r="P3999" s="1">
        <f>IFERROR(P4000/P4001, P4000)</f>
        <v>0</v>
      </c>
    </row>
    <row r="4000" spans="2:16" outlineLevel="2">
      <c r="C4000" t="s">
        <v>10</v>
      </c>
      <c r="D4000">
        <f>COUNTIF(D4002:D4015, "1")</f>
        <v>0</v>
      </c>
      <c r="E4000">
        <f>COUNTIF(E4002:E4015, "1")</f>
        <v>0</v>
      </c>
      <c r="F4000">
        <f>COUNTIF(F4002:F4015, "1")</f>
        <v>0</v>
      </c>
      <c r="G4000">
        <f>COUNTIF(G4002:G4015, "1")</f>
        <v>0</v>
      </c>
      <c r="H4000">
        <f>COUNTIF(H4002:H4015, "1")</f>
        <v>0</v>
      </c>
      <c r="I4000">
        <f>COUNTIF(I4002:I4015, "1")</f>
        <v>0</v>
      </c>
      <c r="J4000">
        <f>COUNTIF(J4002:J4015, "1")</f>
        <v>0</v>
      </c>
      <c r="K4000">
        <f>COUNTIF(K4002:K4015, "1")</f>
        <v>0</v>
      </c>
      <c r="L4000">
        <f>COUNTIF(L4002:L4015, "1")</f>
        <v>0</v>
      </c>
      <c r="M4000">
        <f>COUNTIF(M4002:M4015, "1")</f>
        <v>0</v>
      </c>
      <c r="N4000">
        <f>COUNTIF(N4002:N4015, "1")</f>
        <v>0</v>
      </c>
      <c r="O4000">
        <f>COUNTIF(O4002:O4015, "1")</f>
        <v>0</v>
      </c>
      <c r="P4000">
        <f>COUNTIF(P4002:P4015, "1")</f>
        <v>0</v>
      </c>
    </row>
    <row r="4001" spans="2:16" outlineLevel="2">
      <c r="C4001" t="s">
        <v>12</v>
      </c>
      <c r="D4001">
        <f>COUNTIF(D4002:D4015, "0")</f>
        <v>0</v>
      </c>
      <c r="E4001">
        <f>COUNTIF(E4002:E4015, "0")</f>
        <v>0</v>
      </c>
      <c r="F4001">
        <f>COUNTIF(F4002:F4015, "0")</f>
        <v>0</v>
      </c>
      <c r="G4001">
        <f>COUNTIF(G4002:G4015, "0")</f>
        <v>0</v>
      </c>
      <c r="H4001">
        <f>COUNTIF(H4002:H4015, "0")</f>
        <v>0</v>
      </c>
      <c r="I4001">
        <f>COUNTIF(I4002:I4015, "0")</f>
        <v>0</v>
      </c>
      <c r="J4001">
        <f>COUNTIF(J4002:J4015, "0")</f>
        <v>0</v>
      </c>
      <c r="K4001">
        <f>COUNTIF(K4002:K4015, "0")</f>
        <v>0</v>
      </c>
      <c r="L4001">
        <f>COUNTIF(L4002:L4015, "0")</f>
        <v>0</v>
      </c>
      <c r="M4001">
        <f>COUNTIF(M4002:M4015, "0")</f>
        <v>0</v>
      </c>
      <c r="N4001">
        <f>COUNTIF(N4002:N4015, "0")</f>
        <v>0</v>
      </c>
      <c r="O4001">
        <f>COUNTIF(O4002:O4015, "0")</f>
        <v>0</v>
      </c>
      <c r="P4001">
        <f>COUNTIF(P4002:P4015, "0")</f>
        <v>0</v>
      </c>
    </row>
    <row r="4002" spans="2:16" outlineLevel="2">
      <c r="B4002" t="s">
        <v>44</v>
      </c>
      <c r="C4002" t="s">
        <v>27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2:16" outlineLevel="2">
      <c r="B4003" t="s">
        <v>44</v>
      </c>
      <c r="C4003" t="s">
        <v>48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</row>
    <row r="4004" spans="2:16" outlineLevel="2">
      <c r="B4004" t="s">
        <v>44</v>
      </c>
      <c r="C4004" t="s">
        <v>30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2:16" outlineLevel="2">
      <c r="B4005" t="s">
        <v>44</v>
      </c>
      <c r="C4005" t="s">
        <v>31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2:16" outlineLevel="2">
      <c r="B4006" t="s">
        <v>44</v>
      </c>
      <c r="C4006" t="s">
        <v>32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2:16" outlineLevel="2">
      <c r="B4007" t="s">
        <v>44</v>
      </c>
      <c r="C4007" t="s">
        <v>33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2:16" outlineLevel="2">
      <c r="B4008" t="s">
        <v>44</v>
      </c>
      <c r="C4008" t="s">
        <v>37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2:16" outlineLevel="2">
      <c r="B4009" t="s">
        <v>44</v>
      </c>
      <c r="C4009" t="s">
        <v>38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2:16" outlineLevel="2">
      <c r="B4010" t="s">
        <v>44</v>
      </c>
      <c r="C4010" t="s">
        <v>40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2:16" outlineLevel="2">
      <c r="B4011" t="s">
        <v>44</v>
      </c>
      <c r="C4011" t="s">
        <v>41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2:16" outlineLevel="2">
      <c r="B4012" t="s">
        <v>44</v>
      </c>
      <c r="C4012" t="s">
        <v>51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2:16" outlineLevel="2">
      <c r="B4013" t="s">
        <v>44</v>
      </c>
      <c r="C4013" t="s">
        <v>52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2:16" outlineLevel="2">
      <c r="B4014" t="s">
        <v>44</v>
      </c>
      <c r="C4014" t="s">
        <v>53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2:16" outlineLevel="2">
      <c r="B4015" t="s">
        <v>44</v>
      </c>
      <c r="C4015" t="s">
        <v>55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2:16" s="5" customFormat="1" outlineLevel="1">
      <c r="C4016" s="5" t="s">
        <v>15</v>
      </c>
      <c r="D4016" s="1">
        <f>IFERROR(D4017/D4018, D4017)</f>
        <v>0</v>
      </c>
      <c r="E4016" s="1">
        <f>IFERROR(E4017/E4018, E4017)</f>
        <v>0</v>
      </c>
      <c r="F4016" s="1">
        <f>IFERROR(F4017/F4018, F4017)</f>
        <v>0</v>
      </c>
      <c r="G4016" s="1">
        <f>IFERROR(G4017/G4018, G4017)</f>
        <v>0</v>
      </c>
      <c r="H4016" s="1">
        <f>IFERROR(H4017/H4018, H4017)</f>
        <v>0</v>
      </c>
      <c r="I4016" s="1">
        <f>IFERROR(I4017/I4018, I4017)</f>
        <v>0</v>
      </c>
      <c r="J4016" s="1">
        <f>IFERROR(J4017/J4018, J4017)</f>
        <v>0</v>
      </c>
      <c r="K4016" s="1">
        <f>IFERROR(K4017/K4018, K4017)</f>
        <v>0</v>
      </c>
      <c r="L4016" s="1">
        <f>IFERROR(L4017/L4018, L4017)</f>
        <v>0</v>
      </c>
      <c r="M4016" s="1">
        <f>IFERROR(M4017/M4018, M4017)</f>
        <v>0</v>
      </c>
      <c r="N4016" s="1">
        <f>IFERROR(N4017/N4018, N4017)</f>
        <v>0</v>
      </c>
      <c r="O4016" s="1">
        <f>IFERROR(O4017/O4018, O4017)</f>
        <v>0</v>
      </c>
      <c r="P4016" s="1">
        <f>IFERROR(P4017/P4018, P4017)</f>
        <v>0</v>
      </c>
    </row>
    <row r="4017" spans="2:16" outlineLevel="2">
      <c r="C4017" t="s">
        <v>10</v>
      </c>
      <c r="D4017">
        <f>COUNTIF(D4019:D4042, "1")</f>
        <v>0</v>
      </c>
      <c r="E4017">
        <f>COUNTIF(E4019:E4042, "1")</f>
        <v>0</v>
      </c>
      <c r="F4017">
        <f>COUNTIF(F4019:F4042, "1")</f>
        <v>0</v>
      </c>
      <c r="G4017">
        <f>COUNTIF(G4019:G4042, "1")</f>
        <v>0</v>
      </c>
      <c r="H4017">
        <f>COUNTIF(H4019:H4042, "1")</f>
        <v>0</v>
      </c>
      <c r="I4017">
        <f>COUNTIF(I4019:I4042, "1")</f>
        <v>0</v>
      </c>
      <c r="J4017">
        <f>COUNTIF(J4019:J4042, "1")</f>
        <v>0</v>
      </c>
      <c r="K4017">
        <f>COUNTIF(K4019:K4042, "1")</f>
        <v>0</v>
      </c>
      <c r="L4017">
        <f>COUNTIF(L4019:L4042, "1")</f>
        <v>0</v>
      </c>
      <c r="M4017">
        <f>COUNTIF(M4019:M4042, "1")</f>
        <v>0</v>
      </c>
      <c r="N4017">
        <f>COUNTIF(N4019:N4042, "1")</f>
        <v>0</v>
      </c>
      <c r="O4017">
        <f>COUNTIF(O4019:O4042, "1")</f>
        <v>0</v>
      </c>
      <c r="P4017">
        <f>COUNTIF(P4019:P4042, "1")</f>
        <v>0</v>
      </c>
    </row>
    <row r="4018" spans="2:16" outlineLevel="2">
      <c r="C4018" t="s">
        <v>12</v>
      </c>
      <c r="D4018">
        <f>COUNTIF(D4019:D4042, "0")</f>
        <v>0</v>
      </c>
      <c r="E4018">
        <f>COUNTIF(E4019:E4042, "0")</f>
        <v>0</v>
      </c>
      <c r="F4018">
        <f>COUNTIF(F4019:F4042, "0")</f>
        <v>0</v>
      </c>
      <c r="G4018">
        <f>COUNTIF(G4019:G4042, "0")</f>
        <v>0</v>
      </c>
      <c r="H4018">
        <f>COUNTIF(H4019:H4042, "0")</f>
        <v>0</v>
      </c>
      <c r="I4018">
        <f>COUNTIF(I4019:I4042, "0")</f>
        <v>0</v>
      </c>
      <c r="J4018">
        <f>COUNTIF(J4019:J4042, "0")</f>
        <v>0</v>
      </c>
      <c r="K4018">
        <f>COUNTIF(K4019:K4042, "0")</f>
        <v>0</v>
      </c>
      <c r="L4018">
        <f>COUNTIF(L4019:L4042, "0")</f>
        <v>0</v>
      </c>
      <c r="M4018">
        <f>COUNTIF(M4019:M4042, "0")</f>
        <v>0</v>
      </c>
      <c r="N4018">
        <f>COUNTIF(N4019:N4042, "0")</f>
        <v>0</v>
      </c>
      <c r="O4018">
        <f>COUNTIF(O4019:O4042, "0")</f>
        <v>0</v>
      </c>
      <c r="P4018">
        <f>COUNTIF(P4019:P4042, "0")</f>
        <v>0</v>
      </c>
    </row>
    <row r="4019" spans="2:16" outlineLevel="2">
      <c r="B4019" t="s">
        <v>16</v>
      </c>
      <c r="C4019" t="s">
        <v>25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</row>
    <row r="4020" spans="2:16" outlineLevel="2">
      <c r="B4020" t="s">
        <v>16</v>
      </c>
      <c r="C4020" t="s">
        <v>26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2:16" outlineLevel="2">
      <c r="B4021" t="s">
        <v>16</v>
      </c>
      <c r="C4021" t="s">
        <v>26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2:16" outlineLevel="2">
      <c r="B4022" t="s">
        <v>16</v>
      </c>
      <c r="C4022" t="s">
        <v>27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0</v>
      </c>
    </row>
    <row r="4023" spans="2:16" outlineLevel="2">
      <c r="B4023" t="s">
        <v>16</v>
      </c>
      <c r="C4023" t="s">
        <v>28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2:16" outlineLevel="2">
      <c r="B4024" t="s">
        <v>16</v>
      </c>
      <c r="C4024" t="s">
        <v>48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</row>
    <row r="4025" spans="2:16" outlineLevel="2">
      <c r="B4025" t="s">
        <v>16</v>
      </c>
      <c r="C4025" t="s">
        <v>29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2:16" outlineLevel="2">
      <c r="B4026" t="s">
        <v>16</v>
      </c>
      <c r="C4026" t="s">
        <v>31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2:16" outlineLevel="2">
      <c r="B4027" t="s">
        <v>16</v>
      </c>
      <c r="C4027" t="s">
        <v>20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2:16" outlineLevel="2">
      <c r="B4028" t="s">
        <v>16</v>
      </c>
      <c r="C4028" t="s">
        <v>33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2:16" outlineLevel="2">
      <c r="B4029" t="s">
        <v>16</v>
      </c>
      <c r="C4029" t="s">
        <v>35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2:16" outlineLevel="2">
      <c r="B4030" t="s">
        <v>16</v>
      </c>
      <c r="C4030" t="s">
        <v>35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2:16" outlineLevel="2">
      <c r="B4031" t="s">
        <v>16</v>
      </c>
      <c r="C4031" t="s">
        <v>36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1</v>
      </c>
      <c r="N4031">
        <v>0</v>
      </c>
      <c r="O4031">
        <v>0</v>
      </c>
      <c r="P4031">
        <v>0</v>
      </c>
    </row>
    <row r="4032" spans="2:16" outlineLevel="2">
      <c r="B4032" t="s">
        <v>16</v>
      </c>
      <c r="C4032" t="s">
        <v>37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0</v>
      </c>
    </row>
    <row r="4033" spans="2:16" outlineLevel="2">
      <c r="B4033" t="s">
        <v>16</v>
      </c>
      <c r="C4033" t="s">
        <v>38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</row>
    <row r="4034" spans="2:16" outlineLevel="2">
      <c r="B4034" t="s">
        <v>16</v>
      </c>
      <c r="C4034" t="s">
        <v>39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2:16" outlineLevel="2">
      <c r="B4035" t="s">
        <v>16</v>
      </c>
      <c r="C4035" t="s">
        <v>41</v>
      </c>
      <c r="D4035">
        <v>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</row>
    <row r="4036" spans="2:16" outlineLevel="2">
      <c r="B4036" t="s">
        <v>16</v>
      </c>
      <c r="C4036" t="s">
        <v>42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2:16" outlineLevel="2">
      <c r="B4037" t="s">
        <v>16</v>
      </c>
      <c r="C4037" t="s">
        <v>50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2:16" outlineLevel="2">
      <c r="B4038" t="s">
        <v>16</v>
      </c>
      <c r="C4038" t="s">
        <v>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2:16" outlineLevel="2">
      <c r="B4039" t="s">
        <v>16</v>
      </c>
      <c r="C4039" t="s">
        <v>52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2:16" outlineLevel="2">
      <c r="B4040" t="s">
        <v>16</v>
      </c>
      <c r="C4040" t="s">
        <v>53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</row>
    <row r="4041" spans="2:16" outlineLevel="2">
      <c r="B4041" t="s">
        <v>16</v>
      </c>
      <c r="C4041" t="s">
        <v>53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2:16" outlineLevel="2">
      <c r="B4042" t="s">
        <v>16</v>
      </c>
      <c r="C4042" t="s">
        <v>58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2:16" s="3" customFormat="1">
      <c r="B4043" s="3" t="s">
        <v>220</v>
      </c>
      <c r="C4043" s="3" t="s">
        <v>8</v>
      </c>
      <c r="D4043" s="3">
        <f>IFERROR(AVERAGE(D4046,D4050), 0)</f>
        <v>0</v>
      </c>
      <c r="E4043" s="3">
        <f>IFERROR(AVERAGE(E4046,E4050), 0)</f>
        <v>0</v>
      </c>
      <c r="F4043" s="3">
        <f>IFERROR(AVERAGE(F4046,F4050), 0)</f>
        <v>0</v>
      </c>
      <c r="G4043" s="3">
        <f>IFERROR(AVERAGE(G4046,G4050), 0)</f>
        <v>0</v>
      </c>
      <c r="H4043" s="3">
        <f>IFERROR(AVERAGE(H4046,H4050), 0)</f>
        <v>0</v>
      </c>
      <c r="I4043" s="3">
        <f>IFERROR(AVERAGE(I4046,I4050), 0)</f>
        <v>0</v>
      </c>
      <c r="J4043" s="3">
        <f>IFERROR(AVERAGE(J4046,J4050), 0)</f>
        <v>0</v>
      </c>
      <c r="K4043" s="3">
        <f>IFERROR(AVERAGE(K4046,K4050), 0)</f>
        <v>0</v>
      </c>
      <c r="L4043" s="3">
        <f>IFERROR(AVERAGE(L4046,L4050), 0)</f>
        <v>0</v>
      </c>
      <c r="M4043" s="3">
        <f>IFERROR(AVERAGE(M4046,M4050), 0)</f>
        <v>0</v>
      </c>
      <c r="N4043" s="3">
        <f>IFERROR(AVERAGE(N4046,N4050), 0)</f>
        <v>0</v>
      </c>
      <c r="O4043" s="3">
        <f>IFERROR(AVERAGE(O4046,O4050), 0)</f>
        <v>0</v>
      </c>
      <c r="P4043" s="3">
        <f>IFERROR(AVERAGE(P4046,P4050), 0)</f>
        <v>0</v>
      </c>
    </row>
    <row r="4044" spans="2:16" outlineLevel="2">
      <c r="B4044" s="4" t="s">
        <v>9</v>
      </c>
      <c r="D4044">
        <f>E4047+E4051</f>
        <v>0</v>
      </c>
      <c r="E4044">
        <f>F4047+F4051</f>
        <v>0</v>
      </c>
      <c r="F4044">
        <f>G4047+G4051</f>
        <v>0</v>
      </c>
      <c r="G4044">
        <f>H4047+H4051</f>
        <v>0</v>
      </c>
      <c r="H4044">
        <f>I4047+I4051</f>
        <v>0</v>
      </c>
      <c r="I4044">
        <f>J4047+J4051</f>
        <v>0</v>
      </c>
      <c r="J4044">
        <f>K4047+K4051</f>
        <v>0</v>
      </c>
      <c r="K4044">
        <f>L4047+L4051</f>
        <v>0</v>
      </c>
      <c r="L4044">
        <f>M4047+M4051</f>
        <v>0</v>
      </c>
      <c r="M4044">
        <f>N4047+N4051</f>
        <v>0</v>
      </c>
      <c r="N4044">
        <f>O4047+O4051</f>
        <v>0</v>
      </c>
      <c r="O4044">
        <f>P4047+P4051</f>
        <v>0</v>
      </c>
      <c r="P4044">
        <f>Q4047+Q4051</f>
        <v>0</v>
      </c>
    </row>
    <row r="4045" spans="2:16" outlineLevel="2">
      <c r="B4045" s="4" t="s">
        <v>10</v>
      </c>
      <c r="D4045">
        <f>E4048+E4052</f>
        <v>0</v>
      </c>
      <c r="E4045">
        <f>F4048+F4052</f>
        <v>0</v>
      </c>
      <c r="F4045">
        <f>G4048+G4052</f>
        <v>0</v>
      </c>
      <c r="G4045">
        <f>H4048+H4052</f>
        <v>0</v>
      </c>
      <c r="H4045">
        <f>I4048+I4052</f>
        <v>0</v>
      </c>
      <c r="I4045">
        <f>J4048+J4052</f>
        <v>0</v>
      </c>
      <c r="J4045">
        <f>K4048+K4052</f>
        <v>0</v>
      </c>
      <c r="K4045">
        <f>L4048+L4052</f>
        <v>0</v>
      </c>
      <c r="L4045">
        <f>M4048+M4052</f>
        <v>0</v>
      </c>
      <c r="M4045">
        <f>N4048+N4052</f>
        <v>0</v>
      </c>
      <c r="N4045">
        <f>O4048+O4052</f>
        <v>0</v>
      </c>
      <c r="O4045">
        <f>P4048+P4052</f>
        <v>0</v>
      </c>
      <c r="P4045">
        <f>Q4048+Q4052</f>
        <v>0</v>
      </c>
    </row>
    <row r="4046" spans="2:16" s="5" customFormat="1" outlineLevel="1">
      <c r="C4046" s="5" t="s">
        <v>68</v>
      </c>
      <c r="D4046" s="1">
        <f>IFERROR(D4047/D4048, D4047)</f>
        <v>0</v>
      </c>
      <c r="E4046" s="1">
        <f>IFERROR(E4047/E4048, E4047)</f>
        <v>0</v>
      </c>
      <c r="F4046" s="1">
        <f>IFERROR(F4047/F4048, F4047)</f>
        <v>0</v>
      </c>
      <c r="G4046" s="1">
        <f>IFERROR(G4047/G4048, G4047)</f>
        <v>0</v>
      </c>
      <c r="H4046" s="1">
        <f>IFERROR(H4047/H4048, H4047)</f>
        <v>0</v>
      </c>
      <c r="I4046" s="1">
        <f>IFERROR(I4047/I4048, I4047)</f>
        <v>0</v>
      </c>
      <c r="J4046" s="1">
        <f>IFERROR(J4047/J4048, J4047)</f>
        <v>0</v>
      </c>
      <c r="K4046" s="1">
        <f>IFERROR(K4047/K4048, K4047)</f>
        <v>0</v>
      </c>
      <c r="L4046" s="1">
        <f>IFERROR(L4047/L4048, L4047)</f>
        <v>0</v>
      </c>
      <c r="M4046" s="1">
        <f>IFERROR(M4047/M4048, M4047)</f>
        <v>0</v>
      </c>
      <c r="N4046" s="1">
        <f>IFERROR(N4047/N4048, N4047)</f>
        <v>0</v>
      </c>
      <c r="O4046" s="1">
        <f>IFERROR(O4047/O4048, O4047)</f>
        <v>0</v>
      </c>
      <c r="P4046" s="1">
        <f>IFERROR(P4047/P4048, P4047)</f>
        <v>0</v>
      </c>
    </row>
    <row r="4047" spans="2:16" outlineLevel="2">
      <c r="C4047" t="s">
        <v>10</v>
      </c>
      <c r="D4047">
        <f>COUNTIF(D4049:D4049, "1")</f>
        <v>0</v>
      </c>
      <c r="E4047">
        <f>COUNTIF(E4049:E4049, "1")</f>
        <v>0</v>
      </c>
      <c r="F4047">
        <f>COUNTIF(F4049:F4049, "1")</f>
        <v>0</v>
      </c>
      <c r="G4047">
        <f>COUNTIF(G4049:G4049, "1")</f>
        <v>0</v>
      </c>
      <c r="H4047">
        <f>COUNTIF(H4049:H4049, "1")</f>
        <v>0</v>
      </c>
      <c r="I4047">
        <f>COUNTIF(I4049:I4049, "1")</f>
        <v>0</v>
      </c>
      <c r="J4047">
        <f>COUNTIF(J4049:J4049, "1")</f>
        <v>0</v>
      </c>
      <c r="K4047">
        <f>COUNTIF(K4049:K4049, "1")</f>
        <v>0</v>
      </c>
      <c r="L4047">
        <f>COUNTIF(L4049:L4049, "1")</f>
        <v>0</v>
      </c>
      <c r="M4047">
        <f>COUNTIF(M4049:M4049, "1")</f>
        <v>0</v>
      </c>
      <c r="N4047">
        <f>COUNTIF(N4049:N4049, "1")</f>
        <v>0</v>
      </c>
      <c r="O4047">
        <f>COUNTIF(O4049:O4049, "1")</f>
        <v>0</v>
      </c>
      <c r="P4047">
        <f>COUNTIF(P4049:P4049, "1")</f>
        <v>0</v>
      </c>
    </row>
    <row r="4048" spans="2:16" outlineLevel="2">
      <c r="C4048" t="s">
        <v>12</v>
      </c>
      <c r="D4048">
        <f>COUNTIF(D4049:D4049, "0")</f>
        <v>0</v>
      </c>
      <c r="E4048">
        <f>COUNTIF(E4049:E4049, "0")</f>
        <v>0</v>
      </c>
      <c r="F4048">
        <f>COUNTIF(F4049:F4049, "0")</f>
        <v>0</v>
      </c>
      <c r="G4048">
        <f>COUNTIF(G4049:G4049, "0")</f>
        <v>0</v>
      </c>
      <c r="H4048">
        <f>COUNTIF(H4049:H4049, "0")</f>
        <v>0</v>
      </c>
      <c r="I4048">
        <f>COUNTIF(I4049:I4049, "0")</f>
        <v>0</v>
      </c>
      <c r="J4048">
        <f>COUNTIF(J4049:J4049, "0")</f>
        <v>0</v>
      </c>
      <c r="K4048">
        <f>COUNTIF(K4049:K4049, "0")</f>
        <v>0</v>
      </c>
      <c r="L4048">
        <f>COUNTIF(L4049:L4049, "0")</f>
        <v>0</v>
      </c>
      <c r="M4048">
        <f>COUNTIF(M4049:M4049, "0")</f>
        <v>0</v>
      </c>
      <c r="N4048">
        <f>COUNTIF(N4049:N4049, "0")</f>
        <v>0</v>
      </c>
      <c r="O4048">
        <f>COUNTIF(O4049:O4049, "0")</f>
        <v>0</v>
      </c>
      <c r="P4048">
        <f>COUNTIF(P4049:P4049, "0")</f>
        <v>0</v>
      </c>
    </row>
    <row r="4049" spans="2:16" outlineLevel="2">
      <c r="B4049" t="s">
        <v>69</v>
      </c>
      <c r="C4049" t="s">
        <v>23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</row>
    <row r="4050" spans="2:16" s="5" customFormat="1" outlineLevel="1">
      <c r="C4050" s="5" t="s">
        <v>15</v>
      </c>
      <c r="D4050" s="1">
        <f>IFERROR(D4051/D4052, D4051)</f>
        <v>0</v>
      </c>
      <c r="E4050" s="1">
        <f>IFERROR(E4051/E4052, E4051)</f>
        <v>0</v>
      </c>
      <c r="F4050" s="1">
        <f>IFERROR(F4051/F4052, F4051)</f>
        <v>0</v>
      </c>
      <c r="G4050" s="1">
        <f>IFERROR(G4051/G4052, G4051)</f>
        <v>0</v>
      </c>
      <c r="H4050" s="1">
        <f>IFERROR(H4051/H4052, H4051)</f>
        <v>0</v>
      </c>
      <c r="I4050" s="1">
        <f>IFERROR(I4051/I4052, I4051)</f>
        <v>0</v>
      </c>
      <c r="J4050" s="1">
        <f>IFERROR(J4051/J4052, J4051)</f>
        <v>0</v>
      </c>
      <c r="K4050" s="1">
        <f>IFERROR(K4051/K4052, K4051)</f>
        <v>0</v>
      </c>
      <c r="L4050" s="1">
        <f>IFERROR(L4051/L4052, L4051)</f>
        <v>0</v>
      </c>
      <c r="M4050" s="1">
        <f>IFERROR(M4051/M4052, M4051)</f>
        <v>0</v>
      </c>
      <c r="N4050" s="1">
        <f>IFERROR(N4051/N4052, N4051)</f>
        <v>0</v>
      </c>
      <c r="O4050" s="1">
        <f>IFERROR(O4051/O4052, O4051)</f>
        <v>0</v>
      </c>
      <c r="P4050" s="1">
        <f>IFERROR(P4051/P4052, P4051)</f>
        <v>0</v>
      </c>
    </row>
    <row r="4051" spans="2:16" outlineLevel="2">
      <c r="C4051" t="s">
        <v>10</v>
      </c>
      <c r="D4051">
        <f>COUNTIF(D4053:D4065, "1")</f>
        <v>0</v>
      </c>
      <c r="E4051">
        <f>COUNTIF(E4053:E4065, "1")</f>
        <v>0</v>
      </c>
      <c r="F4051">
        <f>COUNTIF(F4053:F4065, "1")</f>
        <v>0</v>
      </c>
      <c r="G4051">
        <f>COUNTIF(G4053:G4065, "1")</f>
        <v>0</v>
      </c>
      <c r="H4051">
        <f>COUNTIF(H4053:H4065, "1")</f>
        <v>0</v>
      </c>
      <c r="I4051">
        <f>COUNTIF(I4053:I4065, "1")</f>
        <v>0</v>
      </c>
      <c r="J4051">
        <f>COUNTIF(J4053:J4065, "1")</f>
        <v>0</v>
      </c>
      <c r="K4051">
        <f>COUNTIF(K4053:K4065, "1")</f>
        <v>0</v>
      </c>
      <c r="L4051">
        <f>COUNTIF(L4053:L4065, "1")</f>
        <v>0</v>
      </c>
      <c r="M4051">
        <f>COUNTIF(M4053:M4065, "1")</f>
        <v>0</v>
      </c>
      <c r="N4051">
        <f>COUNTIF(N4053:N4065, "1")</f>
        <v>0</v>
      </c>
      <c r="O4051">
        <f>COUNTIF(O4053:O4065, "1")</f>
        <v>0</v>
      </c>
      <c r="P4051">
        <f>COUNTIF(P4053:P4065, "1")</f>
        <v>0</v>
      </c>
    </row>
    <row r="4052" spans="2:16" outlineLevel="2">
      <c r="C4052" t="s">
        <v>12</v>
      </c>
      <c r="D4052">
        <f>COUNTIF(D4053:D4065, "0")</f>
        <v>0</v>
      </c>
      <c r="E4052">
        <f>COUNTIF(E4053:E4065, "0")</f>
        <v>0</v>
      </c>
      <c r="F4052">
        <f>COUNTIF(F4053:F4065, "0")</f>
        <v>0</v>
      </c>
      <c r="G4052">
        <f>COUNTIF(G4053:G4065, "0")</f>
        <v>0</v>
      </c>
      <c r="H4052">
        <f>COUNTIF(H4053:H4065, "0")</f>
        <v>0</v>
      </c>
      <c r="I4052">
        <f>COUNTIF(I4053:I4065, "0")</f>
        <v>0</v>
      </c>
      <c r="J4052">
        <f>COUNTIF(J4053:J4065, "0")</f>
        <v>0</v>
      </c>
      <c r="K4052">
        <f>COUNTIF(K4053:K4065, "0")</f>
        <v>0</v>
      </c>
      <c r="L4052">
        <f>COUNTIF(L4053:L4065, "0")</f>
        <v>0</v>
      </c>
      <c r="M4052">
        <f>COUNTIF(M4053:M4065, "0")</f>
        <v>0</v>
      </c>
      <c r="N4052">
        <f>COUNTIF(N4053:N4065, "0")</f>
        <v>0</v>
      </c>
      <c r="O4052">
        <f>COUNTIF(O4053:O4065, "0")</f>
        <v>0</v>
      </c>
      <c r="P4052">
        <f>COUNTIF(P4053:P4065, "0")</f>
        <v>0</v>
      </c>
    </row>
    <row r="4053" spans="2:16" outlineLevel="2">
      <c r="B4053" t="s">
        <v>16</v>
      </c>
      <c r="C4053" t="s">
        <v>34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2:16" outlineLevel="2">
      <c r="B4054" t="s">
        <v>16</v>
      </c>
      <c r="C4054" t="s">
        <v>35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2:16" outlineLevel="2">
      <c r="B4055" t="s">
        <v>16</v>
      </c>
      <c r="C4055" t="s">
        <v>36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</row>
    <row r="4056" spans="2:16" outlineLevel="2">
      <c r="B4056" t="s">
        <v>16</v>
      </c>
      <c r="C4056" t="s">
        <v>37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2:16" outlineLevel="2">
      <c r="B4057" t="s">
        <v>16</v>
      </c>
      <c r="C4057" t="s">
        <v>39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2:16" outlineLevel="2">
      <c r="B4058" t="s">
        <v>16</v>
      </c>
      <c r="C4058" t="s">
        <v>41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2:16" outlineLevel="2">
      <c r="B4059" t="s">
        <v>16</v>
      </c>
      <c r="C4059" t="s">
        <v>23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2:16" outlineLevel="2">
      <c r="B4060" t="s">
        <v>16</v>
      </c>
      <c r="C4060" t="s">
        <v>42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2:16" outlineLevel="2">
      <c r="B4061" t="s">
        <v>16</v>
      </c>
      <c r="C4061" t="s">
        <v>50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2:16" outlineLevel="2">
      <c r="B4062" t="s">
        <v>16</v>
      </c>
      <c r="C4062" t="s">
        <v>55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>
        <v>0</v>
      </c>
      <c r="P4062">
        <v>0</v>
      </c>
    </row>
    <row r="4063" spans="2:16" outlineLevel="2">
      <c r="B4063" t="s">
        <v>16</v>
      </c>
      <c r="C4063" t="s">
        <v>14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2:16" outlineLevel="2">
      <c r="B4064" t="s">
        <v>16</v>
      </c>
      <c r="C4064" t="s">
        <v>14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</row>
    <row r="4065" spans="2:16" outlineLevel="2">
      <c r="B4065" t="s">
        <v>16</v>
      </c>
      <c r="C4065" t="s">
        <v>88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2:16" s="3" customFormat="1">
      <c r="B4066" s="3" t="s">
        <v>221</v>
      </c>
      <c r="C4066" s="3" t="s">
        <v>8</v>
      </c>
      <c r="D4066" s="3">
        <f>IFERROR(AVERAGE(D4069,D4079), 0)</f>
        <v>0</v>
      </c>
      <c r="E4066" s="3">
        <f>IFERROR(AVERAGE(E4069,E4079), 0)</f>
        <v>0</v>
      </c>
      <c r="F4066" s="3">
        <f>IFERROR(AVERAGE(F4069,F4079), 0)</f>
        <v>0</v>
      </c>
      <c r="G4066" s="3">
        <f>IFERROR(AVERAGE(G4069,G4079), 0)</f>
        <v>0</v>
      </c>
      <c r="H4066" s="3">
        <f>IFERROR(AVERAGE(H4069,H4079), 0)</f>
        <v>0</v>
      </c>
      <c r="I4066" s="3">
        <f>IFERROR(AVERAGE(I4069,I4079), 0)</f>
        <v>0</v>
      </c>
      <c r="J4066" s="3">
        <f>IFERROR(AVERAGE(J4069,J4079), 0)</f>
        <v>0</v>
      </c>
      <c r="K4066" s="3">
        <f>IFERROR(AVERAGE(K4069,K4079), 0)</f>
        <v>0</v>
      </c>
      <c r="L4066" s="3">
        <f>IFERROR(AVERAGE(L4069,L4079), 0)</f>
        <v>0</v>
      </c>
      <c r="M4066" s="3">
        <f>IFERROR(AVERAGE(M4069,M4079), 0)</f>
        <v>0</v>
      </c>
      <c r="N4066" s="3">
        <f>IFERROR(AVERAGE(N4069,N4079), 0)</f>
        <v>0</v>
      </c>
      <c r="O4066" s="3">
        <f>IFERROR(AVERAGE(O4069,O4079), 0)</f>
        <v>0</v>
      </c>
      <c r="P4066" s="3">
        <f>IFERROR(AVERAGE(P4069,P4079), 0)</f>
        <v>0</v>
      </c>
    </row>
    <row r="4067" spans="2:16" outlineLevel="2">
      <c r="B4067" s="4" t="s">
        <v>9</v>
      </c>
      <c r="D4067">
        <f>E4070+E4080</f>
        <v>0</v>
      </c>
      <c r="E4067">
        <f>F4070+F4080</f>
        <v>0</v>
      </c>
      <c r="F4067">
        <f>G4070+G4080</f>
        <v>0</v>
      </c>
      <c r="G4067">
        <f>H4070+H4080</f>
        <v>0</v>
      </c>
      <c r="H4067">
        <f>I4070+I4080</f>
        <v>0</v>
      </c>
      <c r="I4067">
        <f>J4070+J4080</f>
        <v>0</v>
      </c>
      <c r="J4067">
        <f>K4070+K4080</f>
        <v>0</v>
      </c>
      <c r="K4067">
        <f>L4070+L4080</f>
        <v>0</v>
      </c>
      <c r="L4067">
        <f>M4070+M4080</f>
        <v>0</v>
      </c>
      <c r="M4067">
        <f>N4070+N4080</f>
        <v>0</v>
      </c>
      <c r="N4067">
        <f>O4070+O4080</f>
        <v>0</v>
      </c>
      <c r="O4067">
        <f>P4070+P4080</f>
        <v>0</v>
      </c>
      <c r="P4067">
        <f>Q4070+Q4080</f>
        <v>0</v>
      </c>
    </row>
    <row r="4068" spans="2:16" outlineLevel="2">
      <c r="B4068" s="4" t="s">
        <v>10</v>
      </c>
      <c r="D4068">
        <f>E4071+E4081</f>
        <v>0</v>
      </c>
      <c r="E4068">
        <f>F4071+F4081</f>
        <v>0</v>
      </c>
      <c r="F4068">
        <f>G4071+G4081</f>
        <v>0</v>
      </c>
      <c r="G4068">
        <f>H4071+H4081</f>
        <v>0</v>
      </c>
      <c r="H4068">
        <f>I4071+I4081</f>
        <v>0</v>
      </c>
      <c r="I4068">
        <f>J4071+J4081</f>
        <v>0</v>
      </c>
      <c r="J4068">
        <f>K4071+K4081</f>
        <v>0</v>
      </c>
      <c r="K4068">
        <f>L4071+L4081</f>
        <v>0</v>
      </c>
      <c r="L4068">
        <f>M4071+M4081</f>
        <v>0</v>
      </c>
      <c r="M4068">
        <f>N4071+N4081</f>
        <v>0</v>
      </c>
      <c r="N4068">
        <f>O4071+O4081</f>
        <v>0</v>
      </c>
      <c r="O4068">
        <f>P4071+P4081</f>
        <v>0</v>
      </c>
      <c r="P4068">
        <f>Q4071+Q4081</f>
        <v>0</v>
      </c>
    </row>
    <row r="4069" spans="2:16" s="5" customFormat="1" outlineLevel="1">
      <c r="C4069" s="5" t="s">
        <v>21</v>
      </c>
      <c r="D4069" s="1">
        <f>IFERROR(D4070/D4071, D4070)</f>
        <v>0</v>
      </c>
      <c r="E4069" s="1">
        <f>IFERROR(E4070/E4071, E4070)</f>
        <v>0</v>
      </c>
      <c r="F4069" s="1">
        <f>IFERROR(F4070/F4071, F4070)</f>
        <v>0</v>
      </c>
      <c r="G4069" s="1">
        <f>IFERROR(G4070/G4071, G4070)</f>
        <v>0</v>
      </c>
      <c r="H4069" s="1">
        <f>IFERROR(H4070/H4071, H4070)</f>
        <v>0</v>
      </c>
      <c r="I4069" s="1">
        <f>IFERROR(I4070/I4071, I4070)</f>
        <v>0</v>
      </c>
      <c r="J4069" s="1">
        <f>IFERROR(J4070/J4071, J4070)</f>
        <v>0</v>
      </c>
      <c r="K4069" s="1">
        <f>IFERROR(K4070/K4071, K4070)</f>
        <v>0</v>
      </c>
      <c r="L4069" s="1">
        <f>IFERROR(L4070/L4071, L4070)</f>
        <v>0</v>
      </c>
      <c r="M4069" s="1">
        <f>IFERROR(M4070/M4071, M4070)</f>
        <v>0</v>
      </c>
      <c r="N4069" s="1">
        <f>IFERROR(N4070/N4071, N4070)</f>
        <v>0</v>
      </c>
      <c r="O4069" s="1">
        <f>IFERROR(O4070/O4071, O4070)</f>
        <v>0</v>
      </c>
      <c r="P4069" s="1">
        <f>IFERROR(P4070/P4071, P4070)</f>
        <v>0</v>
      </c>
    </row>
    <row r="4070" spans="2:16" outlineLevel="2">
      <c r="C4070" t="s">
        <v>10</v>
      </c>
      <c r="D4070">
        <f>COUNTIF(D4072:D4078, "1")</f>
        <v>0</v>
      </c>
      <c r="E4070">
        <f>COUNTIF(E4072:E4078, "1")</f>
        <v>0</v>
      </c>
      <c r="F4070">
        <f>COUNTIF(F4072:F4078, "1")</f>
        <v>0</v>
      </c>
      <c r="G4070">
        <f>COUNTIF(G4072:G4078, "1")</f>
        <v>0</v>
      </c>
      <c r="H4070">
        <f>COUNTIF(H4072:H4078, "1")</f>
        <v>0</v>
      </c>
      <c r="I4070">
        <f>COUNTIF(I4072:I4078, "1")</f>
        <v>0</v>
      </c>
      <c r="J4070">
        <f>COUNTIF(J4072:J4078, "1")</f>
        <v>0</v>
      </c>
      <c r="K4070">
        <f>COUNTIF(K4072:K4078, "1")</f>
        <v>0</v>
      </c>
      <c r="L4070">
        <f>COUNTIF(L4072:L4078, "1")</f>
        <v>0</v>
      </c>
      <c r="M4070">
        <f>COUNTIF(M4072:M4078, "1")</f>
        <v>0</v>
      </c>
      <c r="N4070">
        <f>COUNTIF(N4072:N4078, "1")</f>
        <v>0</v>
      </c>
      <c r="O4070">
        <f>COUNTIF(O4072:O4078, "1")</f>
        <v>0</v>
      </c>
      <c r="P4070">
        <f>COUNTIF(P4072:P4078, "1")</f>
        <v>0</v>
      </c>
    </row>
    <row r="4071" spans="2:16" outlineLevel="2">
      <c r="C4071" t="s">
        <v>12</v>
      </c>
      <c r="D4071">
        <f>COUNTIF(D4072:D4078, "0")</f>
        <v>0</v>
      </c>
      <c r="E4071">
        <f>COUNTIF(E4072:E4078, "0")</f>
        <v>0</v>
      </c>
      <c r="F4071">
        <f>COUNTIF(F4072:F4078, "0")</f>
        <v>0</v>
      </c>
      <c r="G4071">
        <f>COUNTIF(G4072:G4078, "0")</f>
        <v>0</v>
      </c>
      <c r="H4071">
        <f>COUNTIF(H4072:H4078, "0")</f>
        <v>0</v>
      </c>
      <c r="I4071">
        <f>COUNTIF(I4072:I4078, "0")</f>
        <v>0</v>
      </c>
      <c r="J4071">
        <f>COUNTIF(J4072:J4078, "0")</f>
        <v>0</v>
      </c>
      <c r="K4071">
        <f>COUNTIF(K4072:K4078, "0")</f>
        <v>0</v>
      </c>
      <c r="L4071">
        <f>COUNTIF(L4072:L4078, "0")</f>
        <v>0</v>
      </c>
      <c r="M4071">
        <f>COUNTIF(M4072:M4078, "0")</f>
        <v>0</v>
      </c>
      <c r="N4071">
        <f>COUNTIF(N4072:N4078, "0")</f>
        <v>0</v>
      </c>
      <c r="O4071">
        <f>COUNTIF(O4072:O4078, "0")</f>
        <v>0</v>
      </c>
      <c r="P4071">
        <f>COUNTIF(P4072:P4078, "0")</f>
        <v>0</v>
      </c>
    </row>
    <row r="4072" spans="2:16" outlineLevel="2">
      <c r="B4072" t="s">
        <v>22</v>
      </c>
      <c r="C4072" t="s">
        <v>28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</row>
    <row r="4073" spans="2:16" outlineLevel="2">
      <c r="B4073" t="s">
        <v>22</v>
      </c>
      <c r="C4073" t="s">
        <v>28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2:16" outlineLevel="2">
      <c r="B4074" t="s">
        <v>22</v>
      </c>
      <c r="C4074" t="s">
        <v>48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</row>
    <row r="4075" spans="2:16" outlineLevel="2">
      <c r="B4075" t="s">
        <v>22</v>
      </c>
      <c r="C4075" t="s">
        <v>32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2:16" outlineLevel="2">
      <c r="B4076" t="s">
        <v>22</v>
      </c>
      <c r="C4076" t="s">
        <v>36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2:16" outlineLevel="2">
      <c r="B4077" t="s">
        <v>22</v>
      </c>
      <c r="C4077" t="s">
        <v>37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2:16" outlineLevel="2">
      <c r="B4078" t="s">
        <v>22</v>
      </c>
      <c r="C4078" t="s">
        <v>38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2:16" s="5" customFormat="1" outlineLevel="1">
      <c r="C4079" s="5" t="s">
        <v>43</v>
      </c>
      <c r="D4079" s="1">
        <f>IFERROR(D4080/D4081, D4080)</f>
        <v>0</v>
      </c>
      <c r="E4079" s="1">
        <f>IFERROR(E4080/E4081, E4080)</f>
        <v>0</v>
      </c>
      <c r="F4079" s="1">
        <f>IFERROR(F4080/F4081, F4080)</f>
        <v>0</v>
      </c>
      <c r="G4079" s="1">
        <f>IFERROR(G4080/G4081, G4080)</f>
        <v>0</v>
      </c>
      <c r="H4079" s="1">
        <f>IFERROR(H4080/H4081, H4080)</f>
        <v>0</v>
      </c>
      <c r="I4079" s="1">
        <f>IFERROR(I4080/I4081, I4080)</f>
        <v>0</v>
      </c>
      <c r="J4079" s="1">
        <f>IFERROR(J4080/J4081, J4080)</f>
        <v>0</v>
      </c>
      <c r="K4079" s="1">
        <f>IFERROR(K4080/K4081, K4080)</f>
        <v>0</v>
      </c>
      <c r="L4079" s="1">
        <f>IFERROR(L4080/L4081, L4080)</f>
        <v>0</v>
      </c>
      <c r="M4079" s="1">
        <f>IFERROR(M4080/M4081, M4080)</f>
        <v>0</v>
      </c>
      <c r="N4079" s="1">
        <f>IFERROR(N4080/N4081, N4080)</f>
        <v>0</v>
      </c>
      <c r="O4079" s="1">
        <f>IFERROR(O4080/O4081, O4080)</f>
        <v>0</v>
      </c>
      <c r="P4079" s="1">
        <f>IFERROR(P4080/P4081, P4080)</f>
        <v>0</v>
      </c>
    </row>
    <row r="4080" spans="2:16" outlineLevel="2">
      <c r="C4080" t="s">
        <v>10</v>
      </c>
      <c r="D4080">
        <f>COUNTIF(D4082:D4098, "1")</f>
        <v>0</v>
      </c>
      <c r="E4080">
        <f>COUNTIF(E4082:E4098, "1")</f>
        <v>0</v>
      </c>
      <c r="F4080">
        <f>COUNTIF(F4082:F4098, "1")</f>
        <v>0</v>
      </c>
      <c r="G4080">
        <f>COUNTIF(G4082:G4098, "1")</f>
        <v>0</v>
      </c>
      <c r="H4080">
        <f>COUNTIF(H4082:H4098, "1")</f>
        <v>0</v>
      </c>
      <c r="I4080">
        <f>COUNTIF(I4082:I4098, "1")</f>
        <v>0</v>
      </c>
      <c r="J4080">
        <f>COUNTIF(J4082:J4098, "1")</f>
        <v>0</v>
      </c>
      <c r="K4080">
        <f>COUNTIF(K4082:K4098, "1")</f>
        <v>0</v>
      </c>
      <c r="L4080">
        <f>COUNTIF(L4082:L4098, "1")</f>
        <v>0</v>
      </c>
      <c r="M4080">
        <f>COUNTIF(M4082:M4098, "1")</f>
        <v>0</v>
      </c>
      <c r="N4080">
        <f>COUNTIF(N4082:N4098, "1")</f>
        <v>0</v>
      </c>
      <c r="O4080">
        <f>COUNTIF(O4082:O4098, "1")</f>
        <v>0</v>
      </c>
      <c r="P4080">
        <f>COUNTIF(P4082:P4098, "1")</f>
        <v>0</v>
      </c>
    </row>
    <row r="4081" spans="2:16" outlineLevel="2">
      <c r="C4081" t="s">
        <v>12</v>
      </c>
      <c r="D4081">
        <f>COUNTIF(D4082:D4098, "0")</f>
        <v>0</v>
      </c>
      <c r="E4081">
        <f>COUNTIF(E4082:E4098, "0")</f>
        <v>0</v>
      </c>
      <c r="F4081">
        <f>COUNTIF(F4082:F4098, "0")</f>
        <v>0</v>
      </c>
      <c r="G4081">
        <f>COUNTIF(G4082:G4098, "0")</f>
        <v>0</v>
      </c>
      <c r="H4081">
        <f>COUNTIF(H4082:H4098, "0")</f>
        <v>0</v>
      </c>
      <c r="I4081">
        <f>COUNTIF(I4082:I4098, "0")</f>
        <v>0</v>
      </c>
      <c r="J4081">
        <f>COUNTIF(J4082:J4098, "0")</f>
        <v>0</v>
      </c>
      <c r="K4081">
        <f>COUNTIF(K4082:K4098, "0")</f>
        <v>0</v>
      </c>
      <c r="L4081">
        <f>COUNTIF(L4082:L4098, "0")</f>
        <v>0</v>
      </c>
      <c r="M4081">
        <f>COUNTIF(M4082:M4098, "0")</f>
        <v>0</v>
      </c>
      <c r="N4081">
        <f>COUNTIF(N4082:N4098, "0")</f>
        <v>0</v>
      </c>
      <c r="O4081">
        <f>COUNTIF(O4082:O4098, "0")</f>
        <v>0</v>
      </c>
      <c r="P4081">
        <f>COUNTIF(P4082:P4098, "0")</f>
        <v>0</v>
      </c>
    </row>
    <row r="4082" spans="2:16" outlineLevel="2">
      <c r="B4082" t="s">
        <v>44</v>
      </c>
      <c r="C4082" t="s">
        <v>25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2:16" outlineLevel="2">
      <c r="B4083" t="s">
        <v>44</v>
      </c>
      <c r="C4083" t="s">
        <v>26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2:16" outlineLevel="2">
      <c r="B4084" t="s">
        <v>44</v>
      </c>
      <c r="C4084" t="s">
        <v>27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2:16" outlineLevel="2">
      <c r="B4085" t="s">
        <v>44</v>
      </c>
      <c r="C4085" t="s">
        <v>28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2:16" outlineLevel="2">
      <c r="B4086" t="s">
        <v>44</v>
      </c>
      <c r="C4086" t="s">
        <v>48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2:16" outlineLevel="2">
      <c r="B4087" t="s">
        <v>44</v>
      </c>
      <c r="C4087" t="s">
        <v>29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</row>
    <row r="4088" spans="2:16" outlineLevel="2">
      <c r="B4088" t="s">
        <v>44</v>
      </c>
      <c r="C4088" t="s">
        <v>30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2:16" outlineLevel="2">
      <c r="B4089" t="s">
        <v>44</v>
      </c>
      <c r="C4089" t="s">
        <v>31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</row>
    <row r="4090" spans="2:16" outlineLevel="2">
      <c r="B4090" t="s">
        <v>44</v>
      </c>
      <c r="C4090" t="s">
        <v>20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2:16" outlineLevel="2">
      <c r="B4091" t="s">
        <v>44</v>
      </c>
      <c r="C4091" t="s">
        <v>32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2:16" outlineLevel="2">
      <c r="B4092" t="s">
        <v>44</v>
      </c>
      <c r="C4092" t="s">
        <v>33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2:16" outlineLevel="2">
      <c r="B4093" t="s">
        <v>44</v>
      </c>
      <c r="C4093" t="s">
        <v>34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</row>
    <row r="4094" spans="2:16" outlineLevel="2">
      <c r="B4094" t="s">
        <v>44</v>
      </c>
      <c r="C4094" t="s">
        <v>35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2:16" outlineLevel="2">
      <c r="B4095" t="s">
        <v>44</v>
      </c>
      <c r="C4095" t="s">
        <v>36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2:16" outlineLevel="2">
      <c r="B4096" t="s">
        <v>44</v>
      </c>
      <c r="C4096" t="s">
        <v>37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2:16" outlineLevel="2">
      <c r="B4097" t="s">
        <v>44</v>
      </c>
      <c r="C4097" t="s">
        <v>38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</row>
    <row r="4098" spans="2:16" outlineLevel="2">
      <c r="B4098" t="s">
        <v>44</v>
      </c>
      <c r="C4098" t="s">
        <v>39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2:16" s="3" customFormat="1">
      <c r="B4099" s="3" t="s">
        <v>222</v>
      </c>
      <c r="C4099" s="3" t="s">
        <v>8</v>
      </c>
      <c r="D4099" s="3">
        <f>IFERROR(AVERAGE(D4102), 0)</f>
        <v>0</v>
      </c>
      <c r="E4099" s="3">
        <f>IFERROR(AVERAGE(E4102), 0)</f>
        <v>0</v>
      </c>
      <c r="F4099" s="3">
        <f>IFERROR(AVERAGE(F4102), 0)</f>
        <v>0</v>
      </c>
      <c r="G4099" s="3">
        <f>IFERROR(AVERAGE(G4102), 0)</f>
        <v>0</v>
      </c>
      <c r="H4099" s="3">
        <f>IFERROR(AVERAGE(H4102), 0)</f>
        <v>0</v>
      </c>
      <c r="I4099" s="3">
        <f>IFERROR(AVERAGE(I4102), 0)</f>
        <v>0</v>
      </c>
      <c r="J4099" s="3">
        <f>IFERROR(AVERAGE(J4102), 0)</f>
        <v>0</v>
      </c>
      <c r="K4099" s="3">
        <f>IFERROR(AVERAGE(K4102), 0)</f>
        <v>0</v>
      </c>
      <c r="L4099" s="3">
        <f>IFERROR(AVERAGE(L4102), 0)</f>
        <v>0</v>
      </c>
      <c r="M4099" s="3">
        <f>IFERROR(AVERAGE(M4102), 0)</f>
        <v>0</v>
      </c>
      <c r="N4099" s="3">
        <f>IFERROR(AVERAGE(N4102), 0)</f>
        <v>0</v>
      </c>
      <c r="O4099" s="3">
        <f>IFERROR(AVERAGE(O4102), 0)</f>
        <v>0</v>
      </c>
      <c r="P4099" s="3">
        <f>IFERROR(AVERAGE(P4102), 0)</f>
        <v>0</v>
      </c>
    </row>
    <row r="4100" spans="2:16" outlineLevel="2">
      <c r="B4100" s="4" t="s">
        <v>9</v>
      </c>
      <c r="D4100">
        <f>E4103</f>
        <v>0</v>
      </c>
      <c r="E4100">
        <f>F4103</f>
        <v>0</v>
      </c>
      <c r="F4100">
        <f>G4103</f>
        <v>0</v>
      </c>
      <c r="G4100">
        <f>H4103</f>
        <v>0</v>
      </c>
      <c r="H4100">
        <f>I4103</f>
        <v>0</v>
      </c>
      <c r="I4100">
        <f>J4103</f>
        <v>0</v>
      </c>
      <c r="J4100">
        <f>K4103</f>
        <v>0</v>
      </c>
      <c r="K4100">
        <f>L4103</f>
        <v>0</v>
      </c>
      <c r="L4100">
        <f>M4103</f>
        <v>0</v>
      </c>
      <c r="M4100">
        <f>N4103</f>
        <v>0</v>
      </c>
      <c r="N4100">
        <f>O4103</f>
        <v>0</v>
      </c>
      <c r="O4100">
        <f>P4103</f>
        <v>0</v>
      </c>
      <c r="P4100">
        <f>Q4103</f>
        <v>0</v>
      </c>
    </row>
    <row r="4101" spans="2:16" outlineLevel="2">
      <c r="B4101" s="4" t="s">
        <v>10</v>
      </c>
      <c r="D4101">
        <f>E4104</f>
        <v>0</v>
      </c>
      <c r="E4101">
        <f>F4104</f>
        <v>0</v>
      </c>
      <c r="F4101">
        <f>G4104</f>
        <v>0</v>
      </c>
      <c r="G4101">
        <f>H4104</f>
        <v>0</v>
      </c>
      <c r="H4101">
        <f>I4104</f>
        <v>0</v>
      </c>
      <c r="I4101">
        <f>J4104</f>
        <v>0</v>
      </c>
      <c r="J4101">
        <f>K4104</f>
        <v>0</v>
      </c>
      <c r="K4101">
        <f>L4104</f>
        <v>0</v>
      </c>
      <c r="L4101">
        <f>M4104</f>
        <v>0</v>
      </c>
      <c r="M4101">
        <f>N4104</f>
        <v>0</v>
      </c>
      <c r="N4101">
        <f>O4104</f>
        <v>0</v>
      </c>
      <c r="O4101">
        <f>P4104</f>
        <v>0</v>
      </c>
      <c r="P4101">
        <f>Q4104</f>
        <v>0</v>
      </c>
    </row>
    <row r="4102" spans="2:16" s="5" customFormat="1" outlineLevel="1">
      <c r="C4102" s="5" t="s">
        <v>15</v>
      </c>
      <c r="D4102" s="1">
        <f>IFERROR(D4103/D4104, D4103)</f>
        <v>0</v>
      </c>
      <c r="E4102" s="1">
        <f>IFERROR(E4103/E4104, E4103)</f>
        <v>0</v>
      </c>
      <c r="F4102" s="1">
        <f>IFERROR(F4103/F4104, F4103)</f>
        <v>0</v>
      </c>
      <c r="G4102" s="1">
        <f>IFERROR(G4103/G4104, G4103)</f>
        <v>0</v>
      </c>
      <c r="H4102" s="1">
        <f>IFERROR(H4103/H4104, H4103)</f>
        <v>0</v>
      </c>
      <c r="I4102" s="1">
        <f>IFERROR(I4103/I4104, I4103)</f>
        <v>0</v>
      </c>
      <c r="J4102" s="1">
        <f>IFERROR(J4103/J4104, J4103)</f>
        <v>0</v>
      </c>
      <c r="K4102" s="1">
        <f>IFERROR(K4103/K4104, K4103)</f>
        <v>0</v>
      </c>
      <c r="L4102" s="1">
        <f>IFERROR(L4103/L4104, L4103)</f>
        <v>0</v>
      </c>
      <c r="M4102" s="1">
        <f>IFERROR(M4103/M4104, M4103)</f>
        <v>0</v>
      </c>
      <c r="N4102" s="1">
        <f>IFERROR(N4103/N4104, N4103)</f>
        <v>0</v>
      </c>
      <c r="O4102" s="1">
        <f>IFERROR(O4103/O4104, O4103)</f>
        <v>0</v>
      </c>
      <c r="P4102" s="1">
        <f>IFERROR(P4103/P4104, P4103)</f>
        <v>0</v>
      </c>
    </row>
    <row r="4103" spans="2:16" outlineLevel="2">
      <c r="C4103" t="s">
        <v>10</v>
      </c>
      <c r="D4103">
        <f>COUNTIF(D4105:D4117, "1")</f>
        <v>0</v>
      </c>
      <c r="E4103">
        <f>COUNTIF(E4105:E4117, "1")</f>
        <v>0</v>
      </c>
      <c r="F4103">
        <f>COUNTIF(F4105:F4117, "1")</f>
        <v>0</v>
      </c>
      <c r="G4103">
        <f>COUNTIF(G4105:G4117, "1")</f>
        <v>0</v>
      </c>
      <c r="H4103">
        <f>COUNTIF(H4105:H4117, "1")</f>
        <v>0</v>
      </c>
      <c r="I4103">
        <f>COUNTIF(I4105:I4117, "1")</f>
        <v>0</v>
      </c>
      <c r="J4103">
        <f>COUNTIF(J4105:J4117, "1")</f>
        <v>0</v>
      </c>
      <c r="K4103">
        <f>COUNTIF(K4105:K4117, "1")</f>
        <v>0</v>
      </c>
      <c r="L4103">
        <f>COUNTIF(L4105:L4117, "1")</f>
        <v>0</v>
      </c>
      <c r="M4103">
        <f>COUNTIF(M4105:M4117, "1")</f>
        <v>0</v>
      </c>
      <c r="N4103">
        <f>COUNTIF(N4105:N4117, "1")</f>
        <v>0</v>
      </c>
      <c r="O4103">
        <f>COUNTIF(O4105:O4117, "1")</f>
        <v>0</v>
      </c>
      <c r="P4103">
        <f>COUNTIF(P4105:P4117, "1")</f>
        <v>0</v>
      </c>
    </row>
    <row r="4104" spans="2:16" outlineLevel="2">
      <c r="C4104" t="s">
        <v>12</v>
      </c>
      <c r="D4104">
        <f>COUNTIF(D4105:D4117, "0")</f>
        <v>0</v>
      </c>
      <c r="E4104">
        <f>COUNTIF(E4105:E4117, "0")</f>
        <v>0</v>
      </c>
      <c r="F4104">
        <f>COUNTIF(F4105:F4117, "0")</f>
        <v>0</v>
      </c>
      <c r="G4104">
        <f>COUNTIF(G4105:G4117, "0")</f>
        <v>0</v>
      </c>
      <c r="H4104">
        <f>COUNTIF(H4105:H4117, "0")</f>
        <v>0</v>
      </c>
      <c r="I4104">
        <f>COUNTIF(I4105:I4117, "0")</f>
        <v>0</v>
      </c>
      <c r="J4104">
        <f>COUNTIF(J4105:J4117, "0")</f>
        <v>0</v>
      </c>
      <c r="K4104">
        <f>COUNTIF(K4105:K4117, "0")</f>
        <v>0</v>
      </c>
      <c r="L4104">
        <f>COUNTIF(L4105:L4117, "0")</f>
        <v>0</v>
      </c>
      <c r="M4104">
        <f>COUNTIF(M4105:M4117, "0")</f>
        <v>0</v>
      </c>
      <c r="N4104">
        <f>COUNTIF(N4105:N4117, "0")</f>
        <v>0</v>
      </c>
      <c r="O4104">
        <f>COUNTIF(O4105:O4117, "0")</f>
        <v>0</v>
      </c>
      <c r="P4104">
        <f>COUNTIF(P4105:P4117, "0")</f>
        <v>0</v>
      </c>
    </row>
    <row r="4105" spans="2:16" outlineLevel="2">
      <c r="B4105" t="s">
        <v>16</v>
      </c>
      <c r="C4105" t="s">
        <v>25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2:16" outlineLevel="2">
      <c r="B4106" t="s">
        <v>16</v>
      </c>
      <c r="C4106" t="s">
        <v>25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2:16" outlineLevel="2">
      <c r="B4107" t="s">
        <v>16</v>
      </c>
      <c r="C4107" t="s">
        <v>25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2:16" outlineLevel="2">
      <c r="B4108" t="s">
        <v>16</v>
      </c>
      <c r="C4108" t="s">
        <v>27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2:16" outlineLevel="2">
      <c r="B4109" t="s">
        <v>16</v>
      </c>
      <c r="C4109" t="s">
        <v>26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2:16" outlineLevel="2">
      <c r="B4110" t="s">
        <v>16</v>
      </c>
      <c r="C4110" t="s">
        <v>29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2:16" outlineLevel="2">
      <c r="B4111" t="s">
        <v>16</v>
      </c>
      <c r="C4111" t="s">
        <v>28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2:16" outlineLevel="2">
      <c r="B4112" t="s">
        <v>16</v>
      </c>
      <c r="C4112" t="s">
        <v>28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2:16" outlineLevel="2">
      <c r="B4113" t="s">
        <v>16</v>
      </c>
      <c r="C4113" t="s">
        <v>48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2:16" outlineLevel="2">
      <c r="B4114" t="s">
        <v>16</v>
      </c>
      <c r="C4114" t="s">
        <v>33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2:16" outlineLevel="2">
      <c r="B4115" t="s">
        <v>16</v>
      </c>
      <c r="C4115" t="s">
        <v>31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2:16" outlineLevel="2">
      <c r="B4116" t="s">
        <v>16</v>
      </c>
      <c r="C4116" t="s">
        <v>30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2:16" outlineLevel="2">
      <c r="B4117" t="s">
        <v>16</v>
      </c>
      <c r="C4117" t="s">
        <v>32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2:16" s="3" customFormat="1">
      <c r="B4118" s="3" t="s">
        <v>223</v>
      </c>
      <c r="C4118" s="3" t="s">
        <v>8</v>
      </c>
      <c r="D4118" s="3">
        <f>IFERROR(AVERAGE(D4121), 0)</f>
        <v>0</v>
      </c>
      <c r="E4118" s="3">
        <f>IFERROR(AVERAGE(E4121), 0)</f>
        <v>0</v>
      </c>
      <c r="F4118" s="3">
        <f>IFERROR(AVERAGE(F4121), 0)</f>
        <v>0</v>
      </c>
      <c r="G4118" s="3">
        <f>IFERROR(AVERAGE(G4121), 0)</f>
        <v>0</v>
      </c>
      <c r="H4118" s="3">
        <f>IFERROR(AVERAGE(H4121), 0)</f>
        <v>0</v>
      </c>
      <c r="I4118" s="3">
        <f>IFERROR(AVERAGE(I4121), 0)</f>
        <v>0</v>
      </c>
      <c r="J4118" s="3">
        <f>IFERROR(AVERAGE(J4121), 0)</f>
        <v>0</v>
      </c>
      <c r="K4118" s="3">
        <f>IFERROR(AVERAGE(K4121), 0)</f>
        <v>0</v>
      </c>
      <c r="L4118" s="3">
        <f>IFERROR(AVERAGE(L4121), 0)</f>
        <v>0</v>
      </c>
      <c r="M4118" s="3">
        <f>IFERROR(AVERAGE(M4121), 0)</f>
        <v>0</v>
      </c>
      <c r="N4118" s="3">
        <f>IFERROR(AVERAGE(N4121), 0)</f>
        <v>0</v>
      </c>
      <c r="O4118" s="3">
        <f>IFERROR(AVERAGE(O4121), 0)</f>
        <v>0</v>
      </c>
      <c r="P4118" s="3">
        <f>IFERROR(AVERAGE(P4121), 0)</f>
        <v>0</v>
      </c>
    </row>
    <row r="4119" spans="2:16" outlineLevel="2">
      <c r="B4119" s="4" t="s">
        <v>9</v>
      </c>
      <c r="D4119">
        <f>E4122</f>
        <v>0</v>
      </c>
      <c r="E4119">
        <f>F4122</f>
        <v>0</v>
      </c>
      <c r="F4119">
        <f>G4122</f>
        <v>0</v>
      </c>
      <c r="G4119">
        <f>H4122</f>
        <v>0</v>
      </c>
      <c r="H4119">
        <f>I4122</f>
        <v>0</v>
      </c>
      <c r="I4119">
        <f>J4122</f>
        <v>0</v>
      </c>
      <c r="J4119">
        <f>K4122</f>
        <v>0</v>
      </c>
      <c r="K4119">
        <f>L4122</f>
        <v>0</v>
      </c>
      <c r="L4119">
        <f>M4122</f>
        <v>0</v>
      </c>
      <c r="M4119">
        <f>N4122</f>
        <v>0</v>
      </c>
      <c r="N4119">
        <f>O4122</f>
        <v>0</v>
      </c>
      <c r="O4119">
        <f>P4122</f>
        <v>0</v>
      </c>
      <c r="P4119">
        <f>Q4122</f>
        <v>0</v>
      </c>
    </row>
    <row r="4120" spans="2:16" outlineLevel="2">
      <c r="B4120" s="4" t="s">
        <v>10</v>
      </c>
      <c r="D4120">
        <f>E4123</f>
        <v>0</v>
      </c>
      <c r="E4120">
        <f>F4123</f>
        <v>0</v>
      </c>
      <c r="F4120">
        <f>G4123</f>
        <v>0</v>
      </c>
      <c r="G4120">
        <f>H4123</f>
        <v>0</v>
      </c>
      <c r="H4120">
        <f>I4123</f>
        <v>0</v>
      </c>
      <c r="I4120">
        <f>J4123</f>
        <v>0</v>
      </c>
      <c r="J4120">
        <f>K4123</f>
        <v>0</v>
      </c>
      <c r="K4120">
        <f>L4123</f>
        <v>0</v>
      </c>
      <c r="L4120">
        <f>M4123</f>
        <v>0</v>
      </c>
      <c r="M4120">
        <f>N4123</f>
        <v>0</v>
      </c>
      <c r="N4120">
        <f>O4123</f>
        <v>0</v>
      </c>
      <c r="O4120">
        <f>P4123</f>
        <v>0</v>
      </c>
      <c r="P4120">
        <f>Q4123</f>
        <v>0</v>
      </c>
    </row>
    <row r="4121" spans="2:16" s="5" customFormat="1" outlineLevel="1">
      <c r="C4121" s="5" t="s">
        <v>21</v>
      </c>
      <c r="D4121" s="1">
        <f>IFERROR(D4122/D4123, D4122)</f>
        <v>0</v>
      </c>
      <c r="E4121" s="1">
        <f>IFERROR(E4122/E4123, E4122)</f>
        <v>0</v>
      </c>
      <c r="F4121" s="1">
        <f>IFERROR(F4122/F4123, F4122)</f>
        <v>0</v>
      </c>
      <c r="G4121" s="1">
        <f>IFERROR(G4122/G4123, G4122)</f>
        <v>0</v>
      </c>
      <c r="H4121" s="1">
        <f>IFERROR(H4122/H4123, H4122)</f>
        <v>0</v>
      </c>
      <c r="I4121" s="1">
        <f>IFERROR(I4122/I4123, I4122)</f>
        <v>0</v>
      </c>
      <c r="J4121" s="1">
        <f>IFERROR(J4122/J4123, J4122)</f>
        <v>0</v>
      </c>
      <c r="K4121" s="1">
        <f>IFERROR(K4122/K4123, K4122)</f>
        <v>0</v>
      </c>
      <c r="L4121" s="1">
        <f>IFERROR(L4122/L4123, L4122)</f>
        <v>0</v>
      </c>
      <c r="M4121" s="1">
        <f>IFERROR(M4122/M4123, M4122)</f>
        <v>0</v>
      </c>
      <c r="N4121" s="1">
        <f>IFERROR(N4122/N4123, N4122)</f>
        <v>0</v>
      </c>
      <c r="O4121" s="1">
        <f>IFERROR(O4122/O4123, O4122)</f>
        <v>0</v>
      </c>
      <c r="P4121" s="1">
        <f>IFERROR(P4122/P4123, P4122)</f>
        <v>0</v>
      </c>
    </row>
    <row r="4122" spans="2:16" outlineLevel="2">
      <c r="C4122" t="s">
        <v>10</v>
      </c>
      <c r="D4122">
        <f>COUNTIF(D4124:D4124, "1")</f>
        <v>0</v>
      </c>
      <c r="E4122">
        <f>COUNTIF(E4124:E4124, "1")</f>
        <v>0</v>
      </c>
      <c r="F4122">
        <f>COUNTIF(F4124:F4124, "1")</f>
        <v>0</v>
      </c>
      <c r="G4122">
        <f>COUNTIF(G4124:G4124, "1")</f>
        <v>0</v>
      </c>
      <c r="H4122">
        <f>COUNTIF(H4124:H4124, "1")</f>
        <v>0</v>
      </c>
      <c r="I4122">
        <f>COUNTIF(I4124:I4124, "1")</f>
        <v>0</v>
      </c>
      <c r="J4122">
        <f>COUNTIF(J4124:J4124, "1")</f>
        <v>0</v>
      </c>
      <c r="K4122">
        <f>COUNTIF(K4124:K4124, "1")</f>
        <v>0</v>
      </c>
      <c r="L4122">
        <f>COUNTIF(L4124:L4124, "1")</f>
        <v>0</v>
      </c>
      <c r="M4122">
        <f>COUNTIF(M4124:M4124, "1")</f>
        <v>0</v>
      </c>
      <c r="N4122">
        <f>COUNTIF(N4124:N4124, "1")</f>
        <v>0</v>
      </c>
      <c r="O4122">
        <f>COUNTIF(O4124:O4124, "1")</f>
        <v>0</v>
      </c>
      <c r="P4122">
        <f>COUNTIF(P4124:P4124, "1")</f>
        <v>0</v>
      </c>
    </row>
    <row r="4123" spans="2:16" outlineLevel="2">
      <c r="C4123" t="s">
        <v>12</v>
      </c>
      <c r="D4123">
        <f>COUNTIF(D4124:D4124, "0")</f>
        <v>0</v>
      </c>
      <c r="E4123">
        <f>COUNTIF(E4124:E4124, "0")</f>
        <v>0</v>
      </c>
      <c r="F4123">
        <f>COUNTIF(F4124:F4124, "0")</f>
        <v>0</v>
      </c>
      <c r="G4123">
        <f>COUNTIF(G4124:G4124, "0")</f>
        <v>0</v>
      </c>
      <c r="H4123">
        <f>COUNTIF(H4124:H4124, "0")</f>
        <v>0</v>
      </c>
      <c r="I4123">
        <f>COUNTIF(I4124:I4124, "0")</f>
        <v>0</v>
      </c>
      <c r="J4123">
        <f>COUNTIF(J4124:J4124, "0")</f>
        <v>0</v>
      </c>
      <c r="K4123">
        <f>COUNTIF(K4124:K4124, "0")</f>
        <v>0</v>
      </c>
      <c r="L4123">
        <f>COUNTIF(L4124:L4124, "0")</f>
        <v>0</v>
      </c>
      <c r="M4123">
        <f>COUNTIF(M4124:M4124, "0")</f>
        <v>0</v>
      </c>
      <c r="N4123">
        <f>COUNTIF(N4124:N4124, "0")</f>
        <v>0</v>
      </c>
      <c r="O4123">
        <f>COUNTIF(O4124:O4124, "0")</f>
        <v>0</v>
      </c>
      <c r="P4123">
        <f>COUNTIF(P4124:P4124, "0")</f>
        <v>0</v>
      </c>
    </row>
    <row r="4124" spans="2:16" outlineLevel="2">
      <c r="B4124" t="s">
        <v>22</v>
      </c>
      <c r="C4124" t="s">
        <v>35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</row>
    <row r="4125" spans="2:16" s="3" customFormat="1">
      <c r="B4125" s="3" t="s">
        <v>224</v>
      </c>
      <c r="C4125" s="3" t="s">
        <v>8</v>
      </c>
      <c r="D4125" s="3">
        <f>IFERROR(AVERAGE(D4128), 0)</f>
        <v>0</v>
      </c>
      <c r="E4125" s="3">
        <f>IFERROR(AVERAGE(E4128), 0)</f>
        <v>0</v>
      </c>
      <c r="F4125" s="3">
        <f>IFERROR(AVERAGE(F4128), 0)</f>
        <v>0</v>
      </c>
      <c r="G4125" s="3">
        <f>IFERROR(AVERAGE(G4128), 0)</f>
        <v>0</v>
      </c>
      <c r="H4125" s="3">
        <f>IFERROR(AVERAGE(H4128), 0)</f>
        <v>0</v>
      </c>
      <c r="I4125" s="3">
        <f>IFERROR(AVERAGE(I4128), 0)</f>
        <v>0</v>
      </c>
      <c r="J4125" s="3">
        <f>IFERROR(AVERAGE(J4128), 0)</f>
        <v>0</v>
      </c>
      <c r="K4125" s="3">
        <f>IFERROR(AVERAGE(K4128), 0)</f>
        <v>0</v>
      </c>
      <c r="L4125" s="3">
        <f>IFERROR(AVERAGE(L4128), 0)</f>
        <v>0</v>
      </c>
      <c r="M4125" s="3">
        <f>IFERROR(AVERAGE(M4128), 0)</f>
        <v>0</v>
      </c>
      <c r="N4125" s="3">
        <f>IFERROR(AVERAGE(N4128), 0)</f>
        <v>0</v>
      </c>
      <c r="O4125" s="3">
        <f>IFERROR(AVERAGE(O4128), 0)</f>
        <v>0</v>
      </c>
      <c r="P4125" s="3">
        <f>IFERROR(AVERAGE(P4128), 0)</f>
        <v>0</v>
      </c>
    </row>
    <row r="4126" spans="2:16" outlineLevel="2">
      <c r="B4126" s="4" t="s">
        <v>9</v>
      </c>
      <c r="D4126">
        <f>E4129</f>
        <v>0</v>
      </c>
      <c r="E4126">
        <f>F4129</f>
        <v>0</v>
      </c>
      <c r="F4126">
        <f>G4129</f>
        <v>0</v>
      </c>
      <c r="G4126">
        <f>H4129</f>
        <v>0</v>
      </c>
      <c r="H4126">
        <f>I4129</f>
        <v>0</v>
      </c>
      <c r="I4126">
        <f>J4129</f>
        <v>0</v>
      </c>
      <c r="J4126">
        <f>K4129</f>
        <v>0</v>
      </c>
      <c r="K4126">
        <f>L4129</f>
        <v>0</v>
      </c>
      <c r="L4126">
        <f>M4129</f>
        <v>0</v>
      </c>
      <c r="M4126">
        <f>N4129</f>
        <v>0</v>
      </c>
      <c r="N4126">
        <f>O4129</f>
        <v>0</v>
      </c>
      <c r="O4126">
        <f>P4129</f>
        <v>0</v>
      </c>
      <c r="P4126">
        <f>Q4129</f>
        <v>0</v>
      </c>
    </row>
    <row r="4127" spans="2:16" outlineLevel="2">
      <c r="B4127" s="4" t="s">
        <v>10</v>
      </c>
      <c r="D4127">
        <f>E4130</f>
        <v>0</v>
      </c>
      <c r="E4127">
        <f>F4130</f>
        <v>0</v>
      </c>
      <c r="F4127">
        <f>G4130</f>
        <v>0</v>
      </c>
      <c r="G4127">
        <f>H4130</f>
        <v>0</v>
      </c>
      <c r="H4127">
        <f>I4130</f>
        <v>0</v>
      </c>
      <c r="I4127">
        <f>J4130</f>
        <v>0</v>
      </c>
      <c r="J4127">
        <f>K4130</f>
        <v>0</v>
      </c>
      <c r="K4127">
        <f>L4130</f>
        <v>0</v>
      </c>
      <c r="L4127">
        <f>M4130</f>
        <v>0</v>
      </c>
      <c r="M4127">
        <f>N4130</f>
        <v>0</v>
      </c>
      <c r="N4127">
        <f>O4130</f>
        <v>0</v>
      </c>
      <c r="O4127">
        <f>P4130</f>
        <v>0</v>
      </c>
      <c r="P4127">
        <f>Q4130</f>
        <v>0</v>
      </c>
    </row>
    <row r="4128" spans="2:16" s="5" customFormat="1" outlineLevel="1">
      <c r="C4128" s="5" t="s">
        <v>21</v>
      </c>
      <c r="D4128" s="1">
        <f>IFERROR(D4129/D4130, D4129)</f>
        <v>0</v>
      </c>
      <c r="E4128" s="1">
        <f>IFERROR(E4129/E4130, E4129)</f>
        <v>0</v>
      </c>
      <c r="F4128" s="1">
        <f>IFERROR(F4129/F4130, F4129)</f>
        <v>0</v>
      </c>
      <c r="G4128" s="1">
        <f>IFERROR(G4129/G4130, G4129)</f>
        <v>0</v>
      </c>
      <c r="H4128" s="1">
        <f>IFERROR(H4129/H4130, H4129)</f>
        <v>0</v>
      </c>
      <c r="I4128" s="1">
        <f>IFERROR(I4129/I4130, I4129)</f>
        <v>0</v>
      </c>
      <c r="J4128" s="1">
        <f>IFERROR(J4129/J4130, J4129)</f>
        <v>0</v>
      </c>
      <c r="K4128" s="1">
        <f>IFERROR(K4129/K4130, K4129)</f>
        <v>0</v>
      </c>
      <c r="L4128" s="1">
        <f>IFERROR(L4129/L4130, L4129)</f>
        <v>0</v>
      </c>
      <c r="M4128" s="1">
        <f>IFERROR(M4129/M4130, M4129)</f>
        <v>0</v>
      </c>
      <c r="N4128" s="1">
        <f>IFERROR(N4129/N4130, N4129)</f>
        <v>0</v>
      </c>
      <c r="O4128" s="1">
        <f>IFERROR(O4129/O4130, O4129)</f>
        <v>0</v>
      </c>
      <c r="P4128" s="1">
        <f>IFERROR(P4129/P4130, P4129)</f>
        <v>0</v>
      </c>
    </row>
    <row r="4129" spans="2:16" outlineLevel="2">
      <c r="C4129" t="s">
        <v>10</v>
      </c>
      <c r="D4129">
        <f>COUNTIF(D4131:D4143, "1")</f>
        <v>0</v>
      </c>
      <c r="E4129">
        <f>COUNTIF(E4131:E4143, "1")</f>
        <v>0</v>
      </c>
      <c r="F4129">
        <f>COUNTIF(F4131:F4143, "1")</f>
        <v>0</v>
      </c>
      <c r="G4129">
        <f>COUNTIF(G4131:G4143, "1")</f>
        <v>0</v>
      </c>
      <c r="H4129">
        <f>COUNTIF(H4131:H4143, "1")</f>
        <v>0</v>
      </c>
      <c r="I4129">
        <f>COUNTIF(I4131:I4143, "1")</f>
        <v>0</v>
      </c>
      <c r="J4129">
        <f>COUNTIF(J4131:J4143, "1")</f>
        <v>0</v>
      </c>
      <c r="K4129">
        <f>COUNTIF(K4131:K4143, "1")</f>
        <v>0</v>
      </c>
      <c r="L4129">
        <f>COUNTIF(L4131:L4143, "1")</f>
        <v>0</v>
      </c>
      <c r="M4129">
        <f>COUNTIF(M4131:M4143, "1")</f>
        <v>0</v>
      </c>
      <c r="N4129">
        <f>COUNTIF(N4131:N4143, "1")</f>
        <v>0</v>
      </c>
      <c r="O4129">
        <f>COUNTIF(O4131:O4143, "1")</f>
        <v>0</v>
      </c>
      <c r="P4129">
        <f>COUNTIF(P4131:P4143, "1")</f>
        <v>0</v>
      </c>
    </row>
    <row r="4130" spans="2:16" outlineLevel="2">
      <c r="C4130" t="s">
        <v>12</v>
      </c>
      <c r="D4130">
        <f>COUNTIF(D4131:D4143, "0")</f>
        <v>0</v>
      </c>
      <c r="E4130">
        <f>COUNTIF(E4131:E4143, "0")</f>
        <v>0</v>
      </c>
      <c r="F4130">
        <f>COUNTIF(F4131:F4143, "0")</f>
        <v>0</v>
      </c>
      <c r="G4130">
        <f>COUNTIF(G4131:G4143, "0")</f>
        <v>0</v>
      </c>
      <c r="H4130">
        <f>COUNTIF(H4131:H4143, "0")</f>
        <v>0</v>
      </c>
      <c r="I4130">
        <f>COUNTIF(I4131:I4143, "0")</f>
        <v>0</v>
      </c>
      <c r="J4130">
        <f>COUNTIF(J4131:J4143, "0")</f>
        <v>0</v>
      </c>
      <c r="K4130">
        <f>COUNTIF(K4131:K4143, "0")</f>
        <v>0</v>
      </c>
      <c r="L4130">
        <f>COUNTIF(L4131:L4143, "0")</f>
        <v>0</v>
      </c>
      <c r="M4130">
        <f>COUNTIF(M4131:M4143, "0")</f>
        <v>0</v>
      </c>
      <c r="N4130">
        <f>COUNTIF(N4131:N4143, "0")</f>
        <v>0</v>
      </c>
      <c r="O4130">
        <f>COUNTIF(O4131:O4143, "0")</f>
        <v>0</v>
      </c>
      <c r="P4130">
        <f>COUNTIF(P4131:P4143, "0")</f>
        <v>0</v>
      </c>
    </row>
    <row r="4131" spans="2:16" outlineLevel="2">
      <c r="B4131" t="s">
        <v>22</v>
      </c>
      <c r="C4131" t="s">
        <v>25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2:16" outlineLevel="2">
      <c r="B4132" t="s">
        <v>22</v>
      </c>
      <c r="C4132" t="s">
        <v>26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2:16" outlineLevel="2">
      <c r="B4133" t="s">
        <v>22</v>
      </c>
      <c r="C4133" t="s">
        <v>27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</row>
    <row r="4134" spans="2:16" outlineLevel="2">
      <c r="B4134" t="s">
        <v>22</v>
      </c>
      <c r="C4134" t="s">
        <v>28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</row>
    <row r="4135" spans="2:16" outlineLevel="2">
      <c r="B4135" t="s">
        <v>22</v>
      </c>
      <c r="C4135" t="s">
        <v>30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0</v>
      </c>
    </row>
    <row r="4136" spans="2:16" outlineLevel="2">
      <c r="B4136" t="s">
        <v>22</v>
      </c>
      <c r="C4136" t="s">
        <v>31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2:16" outlineLevel="2">
      <c r="B4137" t="s">
        <v>22</v>
      </c>
      <c r="C4137" t="s">
        <v>20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2:16" outlineLevel="2">
      <c r="B4138" t="s">
        <v>22</v>
      </c>
      <c r="C4138" t="s">
        <v>32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2:16" outlineLevel="2">
      <c r="B4139" t="s">
        <v>22</v>
      </c>
      <c r="C4139" t="s">
        <v>33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</row>
    <row r="4140" spans="2:16" outlineLevel="2">
      <c r="B4140" t="s">
        <v>22</v>
      </c>
      <c r="C4140" t="s">
        <v>34</v>
      </c>
      <c r="D4140">
        <v>0</v>
      </c>
      <c r="E4140">
        <v>0</v>
      </c>
      <c r="F4140">
        <v>0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2:16" outlineLevel="2">
      <c r="B4141" t="s">
        <v>22</v>
      </c>
      <c r="C4141" t="s">
        <v>37</v>
      </c>
      <c r="D4141">
        <v>1</v>
      </c>
      <c r="E4141">
        <v>0</v>
      </c>
      <c r="F4141">
        <v>1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2:16" outlineLevel="2">
      <c r="B4142" t="s">
        <v>22</v>
      </c>
      <c r="C4142" t="s">
        <v>38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</row>
    <row r="4143" spans="2:16" outlineLevel="2">
      <c r="B4143" t="s">
        <v>22</v>
      </c>
      <c r="C4143" t="s">
        <v>40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</row>
    <row r="4144" spans="2:16" s="3" customFormat="1">
      <c r="B4144" s="3" t="s">
        <v>225</v>
      </c>
      <c r="C4144" s="3" t="s">
        <v>8</v>
      </c>
      <c r="D4144" s="3">
        <f>IFERROR(AVERAGE(D4147,D4170,D4193,D4210), 0)</f>
        <v>0</v>
      </c>
      <c r="E4144" s="3">
        <f>IFERROR(AVERAGE(E4147,E4170,E4193,E4210), 0)</f>
        <v>0</v>
      </c>
      <c r="F4144" s="3">
        <f>IFERROR(AVERAGE(F4147,F4170,F4193,F4210), 0)</f>
        <v>0</v>
      </c>
      <c r="G4144" s="3">
        <f>IFERROR(AVERAGE(G4147,G4170,G4193,G4210), 0)</f>
        <v>0</v>
      </c>
      <c r="H4144" s="3">
        <f>IFERROR(AVERAGE(H4147,H4170,H4193,H4210), 0)</f>
        <v>0</v>
      </c>
      <c r="I4144" s="3">
        <f>IFERROR(AVERAGE(I4147,I4170,I4193,I4210), 0)</f>
        <v>0</v>
      </c>
      <c r="J4144" s="3">
        <f>IFERROR(AVERAGE(J4147,J4170,J4193,J4210), 0)</f>
        <v>0</v>
      </c>
      <c r="K4144" s="3">
        <f>IFERROR(AVERAGE(K4147,K4170,K4193,K4210), 0)</f>
        <v>0</v>
      </c>
      <c r="L4144" s="3">
        <f>IFERROR(AVERAGE(L4147,L4170,L4193,L4210), 0)</f>
        <v>0</v>
      </c>
      <c r="M4144" s="3">
        <f>IFERROR(AVERAGE(M4147,M4170,M4193,M4210), 0)</f>
        <v>0</v>
      </c>
      <c r="N4144" s="3">
        <f>IFERROR(AVERAGE(N4147,N4170,N4193,N4210), 0)</f>
        <v>0</v>
      </c>
      <c r="O4144" s="3">
        <f>IFERROR(AVERAGE(O4147,O4170,O4193,O4210), 0)</f>
        <v>0</v>
      </c>
      <c r="P4144" s="3">
        <f>IFERROR(AVERAGE(P4147,P4170,P4193,P4210), 0)</f>
        <v>0</v>
      </c>
    </row>
    <row r="4145" spans="2:16" outlineLevel="2">
      <c r="B4145" s="4" t="s">
        <v>9</v>
      </c>
      <c r="D4145">
        <f>E4148+E4171+E4194+E4211</f>
        <v>0</v>
      </c>
      <c r="E4145">
        <f>F4148+F4171+F4194+F4211</f>
        <v>0</v>
      </c>
      <c r="F4145">
        <f>G4148+G4171+G4194+G4211</f>
        <v>0</v>
      </c>
      <c r="G4145">
        <f>H4148+H4171+H4194+H4211</f>
        <v>0</v>
      </c>
      <c r="H4145">
        <f>I4148+I4171+I4194+I4211</f>
        <v>0</v>
      </c>
      <c r="I4145">
        <f>J4148+J4171+J4194+J4211</f>
        <v>0</v>
      </c>
      <c r="J4145">
        <f>K4148+K4171+K4194+K4211</f>
        <v>0</v>
      </c>
      <c r="K4145">
        <f>L4148+L4171+L4194+L4211</f>
        <v>0</v>
      </c>
      <c r="L4145">
        <f>M4148+M4171+M4194+M4211</f>
        <v>0</v>
      </c>
      <c r="M4145">
        <f>N4148+N4171+N4194+N4211</f>
        <v>0</v>
      </c>
      <c r="N4145">
        <f>O4148+O4171+O4194+O4211</f>
        <v>0</v>
      </c>
      <c r="O4145">
        <f>P4148+P4171+P4194+P4211</f>
        <v>0</v>
      </c>
      <c r="P4145">
        <f>Q4148+Q4171+Q4194+Q4211</f>
        <v>0</v>
      </c>
    </row>
    <row r="4146" spans="2:16" outlineLevel="2">
      <c r="B4146" s="4" t="s">
        <v>10</v>
      </c>
      <c r="D4146">
        <f>E4149+E4172+E4195+E4212</f>
        <v>0</v>
      </c>
      <c r="E4146">
        <f>F4149+F4172+F4195+F4212</f>
        <v>0</v>
      </c>
      <c r="F4146">
        <f>G4149+G4172+G4195+G4212</f>
        <v>0</v>
      </c>
      <c r="G4146">
        <f>H4149+H4172+H4195+H4212</f>
        <v>0</v>
      </c>
      <c r="H4146">
        <f>I4149+I4172+I4195+I4212</f>
        <v>0</v>
      </c>
      <c r="I4146">
        <f>J4149+J4172+J4195+J4212</f>
        <v>0</v>
      </c>
      <c r="J4146">
        <f>K4149+K4172+K4195+K4212</f>
        <v>0</v>
      </c>
      <c r="K4146">
        <f>L4149+L4172+L4195+L4212</f>
        <v>0</v>
      </c>
      <c r="L4146">
        <f>M4149+M4172+M4195+M4212</f>
        <v>0</v>
      </c>
      <c r="M4146">
        <f>N4149+N4172+N4195+N4212</f>
        <v>0</v>
      </c>
      <c r="N4146">
        <f>O4149+O4172+O4195+O4212</f>
        <v>0</v>
      </c>
      <c r="O4146">
        <f>P4149+P4172+P4195+P4212</f>
        <v>0</v>
      </c>
      <c r="P4146">
        <f>Q4149+Q4172+Q4195+Q4212</f>
        <v>0</v>
      </c>
    </row>
    <row r="4147" spans="2:16" s="5" customFormat="1" outlineLevel="1">
      <c r="C4147" s="5" t="s">
        <v>15</v>
      </c>
      <c r="D4147" s="1">
        <f>IFERROR(D4148/D4149, D4148)</f>
        <v>0</v>
      </c>
      <c r="E4147" s="1">
        <f>IFERROR(E4148/E4149, E4148)</f>
        <v>0</v>
      </c>
      <c r="F4147" s="1">
        <f>IFERROR(F4148/F4149, F4148)</f>
        <v>0</v>
      </c>
      <c r="G4147" s="1">
        <f>IFERROR(G4148/G4149, G4148)</f>
        <v>0</v>
      </c>
      <c r="H4147" s="1">
        <f>IFERROR(H4148/H4149, H4148)</f>
        <v>0</v>
      </c>
      <c r="I4147" s="1">
        <f>IFERROR(I4148/I4149, I4148)</f>
        <v>0</v>
      </c>
      <c r="J4147" s="1">
        <f>IFERROR(J4148/J4149, J4148)</f>
        <v>0</v>
      </c>
      <c r="K4147" s="1">
        <f>IFERROR(K4148/K4149, K4148)</f>
        <v>0</v>
      </c>
      <c r="L4147" s="1">
        <f>IFERROR(L4148/L4149, L4148)</f>
        <v>0</v>
      </c>
      <c r="M4147" s="1">
        <f>IFERROR(M4148/M4149, M4148)</f>
        <v>0</v>
      </c>
      <c r="N4147" s="1">
        <f>IFERROR(N4148/N4149, N4148)</f>
        <v>0</v>
      </c>
      <c r="O4147" s="1">
        <f>IFERROR(O4148/O4149, O4148)</f>
        <v>0</v>
      </c>
      <c r="P4147" s="1">
        <f>IFERROR(P4148/P4149, P4148)</f>
        <v>0</v>
      </c>
    </row>
    <row r="4148" spans="2:16" outlineLevel="2">
      <c r="C4148" t="s">
        <v>10</v>
      </c>
      <c r="D4148">
        <f>COUNTIF(D4150:D4169, "1")</f>
        <v>0</v>
      </c>
      <c r="E4148">
        <f>COUNTIF(E4150:E4169, "1")</f>
        <v>0</v>
      </c>
      <c r="F4148">
        <f>COUNTIF(F4150:F4169, "1")</f>
        <v>0</v>
      </c>
      <c r="G4148">
        <f>COUNTIF(G4150:G4169, "1")</f>
        <v>0</v>
      </c>
      <c r="H4148">
        <f>COUNTIF(H4150:H4169, "1")</f>
        <v>0</v>
      </c>
      <c r="I4148">
        <f>COUNTIF(I4150:I4169, "1")</f>
        <v>0</v>
      </c>
      <c r="J4148">
        <f>COUNTIF(J4150:J4169, "1")</f>
        <v>0</v>
      </c>
      <c r="K4148">
        <f>COUNTIF(K4150:K4169, "1")</f>
        <v>0</v>
      </c>
      <c r="L4148">
        <f>COUNTIF(L4150:L4169, "1")</f>
        <v>0</v>
      </c>
      <c r="M4148">
        <f>COUNTIF(M4150:M4169, "1")</f>
        <v>0</v>
      </c>
      <c r="N4148">
        <f>COUNTIF(N4150:N4169, "1")</f>
        <v>0</v>
      </c>
      <c r="O4148">
        <f>COUNTIF(O4150:O4169, "1")</f>
        <v>0</v>
      </c>
      <c r="P4148">
        <f>COUNTIF(P4150:P4169, "1")</f>
        <v>0</v>
      </c>
    </row>
    <row r="4149" spans="2:16" outlineLevel="2">
      <c r="C4149" t="s">
        <v>12</v>
      </c>
      <c r="D4149">
        <f>COUNTIF(D4150:D4169, "0")</f>
        <v>0</v>
      </c>
      <c r="E4149">
        <f>COUNTIF(E4150:E4169, "0")</f>
        <v>0</v>
      </c>
      <c r="F4149">
        <f>COUNTIF(F4150:F4169, "0")</f>
        <v>0</v>
      </c>
      <c r="G4149">
        <f>COUNTIF(G4150:G4169, "0")</f>
        <v>0</v>
      </c>
      <c r="H4149">
        <f>COUNTIF(H4150:H4169, "0")</f>
        <v>0</v>
      </c>
      <c r="I4149">
        <f>COUNTIF(I4150:I4169, "0")</f>
        <v>0</v>
      </c>
      <c r="J4149">
        <f>COUNTIF(J4150:J4169, "0")</f>
        <v>0</v>
      </c>
      <c r="K4149">
        <f>COUNTIF(K4150:K4169, "0")</f>
        <v>0</v>
      </c>
      <c r="L4149">
        <f>COUNTIF(L4150:L4169, "0")</f>
        <v>0</v>
      </c>
      <c r="M4149">
        <f>COUNTIF(M4150:M4169, "0")</f>
        <v>0</v>
      </c>
      <c r="N4149">
        <f>COUNTIF(N4150:N4169, "0")</f>
        <v>0</v>
      </c>
      <c r="O4149">
        <f>COUNTIF(O4150:O4169, "0")</f>
        <v>0</v>
      </c>
      <c r="P4149">
        <f>COUNTIF(P4150:P4169, "0")</f>
        <v>0</v>
      </c>
    </row>
    <row r="4150" spans="2:16" outlineLevel="2">
      <c r="B4150" t="s">
        <v>16</v>
      </c>
      <c r="C4150" t="s">
        <v>26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</row>
    <row r="4151" spans="2:16" outlineLevel="2">
      <c r="B4151" t="s">
        <v>16</v>
      </c>
      <c r="C4151" t="s">
        <v>27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1</v>
      </c>
      <c r="P4151">
        <v>0</v>
      </c>
    </row>
    <row r="4152" spans="2:16" outlineLevel="2">
      <c r="B4152" t="s">
        <v>16</v>
      </c>
      <c r="C4152" t="s">
        <v>28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2:16" outlineLevel="2">
      <c r="B4153" t="s">
        <v>16</v>
      </c>
      <c r="C4153" t="s">
        <v>48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2:16" outlineLevel="2">
      <c r="B4154" t="s">
        <v>16</v>
      </c>
      <c r="C4154" t="s">
        <v>29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2:16" outlineLevel="2">
      <c r="B4155" t="s">
        <v>16</v>
      </c>
      <c r="C4155" t="s">
        <v>20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</row>
    <row r="4156" spans="2:16" outlineLevel="2">
      <c r="B4156" t="s">
        <v>16</v>
      </c>
      <c r="C4156" t="s">
        <v>32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0</v>
      </c>
      <c r="O4156">
        <v>0</v>
      </c>
      <c r="P4156">
        <v>0</v>
      </c>
    </row>
    <row r="4157" spans="2:16" outlineLevel="2">
      <c r="B4157" t="s">
        <v>16</v>
      </c>
      <c r="C4157" t="s">
        <v>33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</row>
    <row r="4158" spans="2:16" outlineLevel="2">
      <c r="B4158" t="s">
        <v>16</v>
      </c>
      <c r="C4158" t="s">
        <v>34</v>
      </c>
      <c r="D4158">
        <v>0</v>
      </c>
      <c r="E4158">
        <v>0</v>
      </c>
      <c r="F4158">
        <v>1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1</v>
      </c>
      <c r="P4158">
        <v>0</v>
      </c>
    </row>
    <row r="4159" spans="2:16" outlineLevel="2">
      <c r="B4159" t="s">
        <v>16</v>
      </c>
      <c r="C4159" t="s">
        <v>35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</row>
    <row r="4160" spans="2:16" outlineLevel="2">
      <c r="B4160" t="s">
        <v>16</v>
      </c>
      <c r="C4160" t="s">
        <v>37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</row>
    <row r="4161" spans="2:16" outlineLevel="2">
      <c r="B4161" t="s">
        <v>16</v>
      </c>
      <c r="C4161" t="s">
        <v>38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</row>
    <row r="4162" spans="2:16" outlineLevel="2">
      <c r="B4162" t="s">
        <v>16</v>
      </c>
      <c r="C4162" t="s">
        <v>39</v>
      </c>
      <c r="D4162">
        <v>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2:16" outlineLevel="2">
      <c r="B4163" t="s">
        <v>16</v>
      </c>
      <c r="C4163" t="s">
        <v>40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2:16" outlineLevel="2">
      <c r="B4164" t="s">
        <v>16</v>
      </c>
      <c r="C4164" t="s">
        <v>41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2:16" outlineLevel="2">
      <c r="B4165" t="s">
        <v>16</v>
      </c>
      <c r="C4165" t="s">
        <v>42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2:16" outlineLevel="2">
      <c r="B4166" t="s">
        <v>16</v>
      </c>
      <c r="C4166" t="s">
        <v>42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2:16" outlineLevel="2">
      <c r="B4167" t="s">
        <v>16</v>
      </c>
      <c r="C4167" t="s">
        <v>50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2:16" outlineLevel="2">
      <c r="B4168" t="s">
        <v>16</v>
      </c>
      <c r="C4168" t="s">
        <v>51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</row>
    <row r="4169" spans="2:16" outlineLevel="2">
      <c r="B4169" t="s">
        <v>16</v>
      </c>
      <c r="C4169" t="s">
        <v>51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</row>
    <row r="4170" spans="2:16" s="5" customFormat="1" outlineLevel="1">
      <c r="C4170" s="5" t="s">
        <v>43</v>
      </c>
      <c r="D4170" s="1">
        <f>IFERROR(D4171/D4172, D4171)</f>
        <v>0</v>
      </c>
      <c r="E4170" s="1">
        <f>IFERROR(E4171/E4172, E4171)</f>
        <v>0</v>
      </c>
      <c r="F4170" s="1">
        <f>IFERROR(F4171/F4172, F4171)</f>
        <v>0</v>
      </c>
      <c r="G4170" s="1">
        <f>IFERROR(G4171/G4172, G4171)</f>
        <v>0</v>
      </c>
      <c r="H4170" s="1">
        <f>IFERROR(H4171/H4172, H4171)</f>
        <v>0</v>
      </c>
      <c r="I4170" s="1">
        <f>IFERROR(I4171/I4172, I4171)</f>
        <v>0</v>
      </c>
      <c r="J4170" s="1">
        <f>IFERROR(J4171/J4172, J4171)</f>
        <v>0</v>
      </c>
      <c r="K4170" s="1">
        <f>IFERROR(K4171/K4172, K4171)</f>
        <v>0</v>
      </c>
      <c r="L4170" s="1">
        <f>IFERROR(L4171/L4172, L4171)</f>
        <v>0</v>
      </c>
      <c r="M4170" s="1">
        <f>IFERROR(M4171/M4172, M4171)</f>
        <v>0</v>
      </c>
      <c r="N4170" s="1">
        <f>IFERROR(N4171/N4172, N4171)</f>
        <v>0</v>
      </c>
      <c r="O4170" s="1">
        <f>IFERROR(O4171/O4172, O4171)</f>
        <v>0</v>
      </c>
      <c r="P4170" s="1">
        <f>IFERROR(P4171/P4172, P4171)</f>
        <v>0</v>
      </c>
    </row>
    <row r="4171" spans="2:16" outlineLevel="2">
      <c r="C4171" t="s">
        <v>10</v>
      </c>
      <c r="D4171">
        <f>COUNTIF(D4173:D4192, "1")</f>
        <v>0</v>
      </c>
      <c r="E4171">
        <f>COUNTIF(E4173:E4192, "1")</f>
        <v>0</v>
      </c>
      <c r="F4171">
        <f>COUNTIF(F4173:F4192, "1")</f>
        <v>0</v>
      </c>
      <c r="G4171">
        <f>COUNTIF(G4173:G4192, "1")</f>
        <v>0</v>
      </c>
      <c r="H4171">
        <f>COUNTIF(H4173:H4192, "1")</f>
        <v>0</v>
      </c>
      <c r="I4171">
        <f>COUNTIF(I4173:I4192, "1")</f>
        <v>0</v>
      </c>
      <c r="J4171">
        <f>COUNTIF(J4173:J4192, "1")</f>
        <v>0</v>
      </c>
      <c r="K4171">
        <f>COUNTIF(K4173:K4192, "1")</f>
        <v>0</v>
      </c>
      <c r="L4171">
        <f>COUNTIF(L4173:L4192, "1")</f>
        <v>0</v>
      </c>
      <c r="M4171">
        <f>COUNTIF(M4173:M4192, "1")</f>
        <v>0</v>
      </c>
      <c r="N4171">
        <f>COUNTIF(N4173:N4192, "1")</f>
        <v>0</v>
      </c>
      <c r="O4171">
        <f>COUNTIF(O4173:O4192, "1")</f>
        <v>0</v>
      </c>
      <c r="P4171">
        <f>COUNTIF(P4173:P4192, "1")</f>
        <v>0</v>
      </c>
    </row>
    <row r="4172" spans="2:16" outlineLevel="2">
      <c r="C4172" t="s">
        <v>12</v>
      </c>
      <c r="D4172">
        <f>COUNTIF(D4173:D4192, "0")</f>
        <v>0</v>
      </c>
      <c r="E4172">
        <f>COUNTIF(E4173:E4192, "0")</f>
        <v>0</v>
      </c>
      <c r="F4172">
        <f>COUNTIF(F4173:F4192, "0")</f>
        <v>0</v>
      </c>
      <c r="G4172">
        <f>COUNTIF(G4173:G4192, "0")</f>
        <v>0</v>
      </c>
      <c r="H4172">
        <f>COUNTIF(H4173:H4192, "0")</f>
        <v>0</v>
      </c>
      <c r="I4172">
        <f>COUNTIF(I4173:I4192, "0")</f>
        <v>0</v>
      </c>
      <c r="J4172">
        <f>COUNTIF(J4173:J4192, "0")</f>
        <v>0</v>
      </c>
      <c r="K4172">
        <f>COUNTIF(K4173:K4192, "0")</f>
        <v>0</v>
      </c>
      <c r="L4172">
        <f>COUNTIF(L4173:L4192, "0")</f>
        <v>0</v>
      </c>
      <c r="M4172">
        <f>COUNTIF(M4173:M4192, "0")</f>
        <v>0</v>
      </c>
      <c r="N4172">
        <f>COUNTIF(N4173:N4192, "0")</f>
        <v>0</v>
      </c>
      <c r="O4172">
        <f>COUNTIF(O4173:O4192, "0")</f>
        <v>0</v>
      </c>
      <c r="P4172">
        <f>COUNTIF(P4173:P4192, "0")</f>
        <v>0</v>
      </c>
    </row>
    <row r="4173" spans="2:16" outlineLevel="2">
      <c r="B4173" t="s">
        <v>44</v>
      </c>
      <c r="C4173" t="s">
        <v>25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2:16" outlineLevel="2">
      <c r="B4174" t="s">
        <v>44</v>
      </c>
      <c r="C4174" t="s">
        <v>26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</row>
    <row r="4175" spans="2:16" outlineLevel="2">
      <c r="B4175" t="s">
        <v>44</v>
      </c>
      <c r="C4175" t="s">
        <v>27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2:16" outlineLevel="2">
      <c r="B4176" t="s">
        <v>44</v>
      </c>
      <c r="C4176" t="s">
        <v>48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</row>
    <row r="4177" spans="2:16" outlineLevel="2">
      <c r="B4177" t="s">
        <v>44</v>
      </c>
      <c r="C4177" t="s">
        <v>29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</row>
    <row r="4178" spans="2:16" outlineLevel="2">
      <c r="B4178" t="s">
        <v>44</v>
      </c>
      <c r="C4178" t="s">
        <v>30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2:16" outlineLevel="2">
      <c r="B4179" t="s">
        <v>44</v>
      </c>
      <c r="C4179" t="s">
        <v>31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</row>
    <row r="4180" spans="2:16" outlineLevel="2">
      <c r="B4180" t="s">
        <v>44</v>
      </c>
      <c r="C4180" t="s">
        <v>20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2:16" outlineLevel="2">
      <c r="B4181" t="s">
        <v>44</v>
      </c>
      <c r="C4181" t="s">
        <v>32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2:16" outlineLevel="2">
      <c r="B4182" t="s">
        <v>44</v>
      </c>
      <c r="C4182" t="s">
        <v>33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</row>
    <row r="4183" spans="2:16" outlineLevel="2">
      <c r="B4183" t="s">
        <v>44</v>
      </c>
      <c r="C4183" t="s">
        <v>34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2:16" outlineLevel="2">
      <c r="B4184" t="s">
        <v>44</v>
      </c>
      <c r="C4184" t="s">
        <v>35</v>
      </c>
      <c r="D4184">
        <v>1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2:16" outlineLevel="2">
      <c r="B4185" t="s">
        <v>44</v>
      </c>
      <c r="C4185" t="s">
        <v>36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2:16" outlineLevel="2">
      <c r="B4186" t="s">
        <v>44</v>
      </c>
      <c r="C4186" t="s">
        <v>36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2:16" outlineLevel="2">
      <c r="B4187" t="s">
        <v>44</v>
      </c>
      <c r="C4187" t="s">
        <v>36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2:16" outlineLevel="2">
      <c r="B4188" t="s">
        <v>44</v>
      </c>
      <c r="C4188" t="s">
        <v>37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</row>
    <row r="4189" spans="2:16" outlineLevel="2">
      <c r="B4189" t="s">
        <v>44</v>
      </c>
      <c r="C4189" t="s">
        <v>39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2:16" outlineLevel="2">
      <c r="B4190" t="s">
        <v>44</v>
      </c>
      <c r="C4190" t="s">
        <v>40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2:16" outlineLevel="2">
      <c r="B4191" t="s">
        <v>44</v>
      </c>
      <c r="C4191" t="s">
        <v>40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2:16" outlineLevel="2">
      <c r="B4192" t="s">
        <v>44</v>
      </c>
      <c r="C4192" t="s">
        <v>23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2:16" s="5" customFormat="1" outlineLevel="1">
      <c r="C4193" s="5" t="s">
        <v>21</v>
      </c>
      <c r="D4193" s="1">
        <f>IFERROR(D4194/D4195, D4194)</f>
        <v>0</v>
      </c>
      <c r="E4193" s="1">
        <f>IFERROR(E4194/E4195, E4194)</f>
        <v>0</v>
      </c>
      <c r="F4193" s="1">
        <f>IFERROR(F4194/F4195, F4194)</f>
        <v>0</v>
      </c>
      <c r="G4193" s="1">
        <f>IFERROR(G4194/G4195, G4194)</f>
        <v>0</v>
      </c>
      <c r="H4193" s="1">
        <f>IFERROR(H4194/H4195, H4194)</f>
        <v>0</v>
      </c>
      <c r="I4193" s="1">
        <f>IFERROR(I4194/I4195, I4194)</f>
        <v>0</v>
      </c>
      <c r="J4193" s="1">
        <f>IFERROR(J4194/J4195, J4194)</f>
        <v>0</v>
      </c>
      <c r="K4193" s="1">
        <f>IFERROR(K4194/K4195, K4194)</f>
        <v>0</v>
      </c>
      <c r="L4193" s="1">
        <f>IFERROR(L4194/L4195, L4194)</f>
        <v>0</v>
      </c>
      <c r="M4193" s="1">
        <f>IFERROR(M4194/M4195, M4194)</f>
        <v>0</v>
      </c>
      <c r="N4193" s="1">
        <f>IFERROR(N4194/N4195, N4194)</f>
        <v>0</v>
      </c>
      <c r="O4193" s="1">
        <f>IFERROR(O4194/O4195, O4194)</f>
        <v>0</v>
      </c>
      <c r="P4193" s="1">
        <f>IFERROR(P4194/P4195, P4194)</f>
        <v>0</v>
      </c>
    </row>
    <row r="4194" spans="2:16" outlineLevel="2">
      <c r="C4194" t="s">
        <v>10</v>
      </c>
      <c r="D4194">
        <f>COUNTIF(D4196:D4209, "1")</f>
        <v>0</v>
      </c>
      <c r="E4194">
        <f>COUNTIF(E4196:E4209, "1")</f>
        <v>0</v>
      </c>
      <c r="F4194">
        <f>COUNTIF(F4196:F4209, "1")</f>
        <v>0</v>
      </c>
      <c r="G4194">
        <f>COUNTIF(G4196:G4209, "1")</f>
        <v>0</v>
      </c>
      <c r="H4194">
        <f>COUNTIF(H4196:H4209, "1")</f>
        <v>0</v>
      </c>
      <c r="I4194">
        <f>COUNTIF(I4196:I4209, "1")</f>
        <v>0</v>
      </c>
      <c r="J4194">
        <f>COUNTIF(J4196:J4209, "1")</f>
        <v>0</v>
      </c>
      <c r="K4194">
        <f>COUNTIF(K4196:K4209, "1")</f>
        <v>0</v>
      </c>
      <c r="L4194">
        <f>COUNTIF(L4196:L4209, "1")</f>
        <v>0</v>
      </c>
      <c r="M4194">
        <f>COUNTIF(M4196:M4209, "1")</f>
        <v>0</v>
      </c>
      <c r="N4194">
        <f>COUNTIF(N4196:N4209, "1")</f>
        <v>0</v>
      </c>
      <c r="O4194">
        <f>COUNTIF(O4196:O4209, "1")</f>
        <v>0</v>
      </c>
      <c r="P4194">
        <f>COUNTIF(P4196:P4209, "1")</f>
        <v>0</v>
      </c>
    </row>
    <row r="4195" spans="2:16" outlineLevel="2">
      <c r="C4195" t="s">
        <v>12</v>
      </c>
      <c r="D4195">
        <f>COUNTIF(D4196:D4209, "0")</f>
        <v>0</v>
      </c>
      <c r="E4195">
        <f>COUNTIF(E4196:E4209, "0")</f>
        <v>0</v>
      </c>
      <c r="F4195">
        <f>COUNTIF(F4196:F4209, "0")</f>
        <v>0</v>
      </c>
      <c r="G4195">
        <f>COUNTIF(G4196:G4209, "0")</f>
        <v>0</v>
      </c>
      <c r="H4195">
        <f>COUNTIF(H4196:H4209, "0")</f>
        <v>0</v>
      </c>
      <c r="I4195">
        <f>COUNTIF(I4196:I4209, "0")</f>
        <v>0</v>
      </c>
      <c r="J4195">
        <f>COUNTIF(J4196:J4209, "0")</f>
        <v>0</v>
      </c>
      <c r="K4195">
        <f>COUNTIF(K4196:K4209, "0")</f>
        <v>0</v>
      </c>
      <c r="L4195">
        <f>COUNTIF(L4196:L4209, "0")</f>
        <v>0</v>
      </c>
      <c r="M4195">
        <f>COUNTIF(M4196:M4209, "0")</f>
        <v>0</v>
      </c>
      <c r="N4195">
        <f>COUNTIF(N4196:N4209, "0")</f>
        <v>0</v>
      </c>
      <c r="O4195">
        <f>COUNTIF(O4196:O4209, "0")</f>
        <v>0</v>
      </c>
      <c r="P4195">
        <f>COUNTIF(P4196:P4209, "0")</f>
        <v>0</v>
      </c>
    </row>
    <row r="4196" spans="2:16" outlineLevel="2">
      <c r="B4196" t="s">
        <v>22</v>
      </c>
      <c r="C4196" t="s">
        <v>25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2:16" outlineLevel="2">
      <c r="B4197" t="s">
        <v>22</v>
      </c>
      <c r="C4197" t="s">
        <v>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2:16" outlineLevel="2">
      <c r="B4198" t="s">
        <v>22</v>
      </c>
      <c r="C4198" t="s">
        <v>27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2:16" outlineLevel="2">
      <c r="B4199" t="s">
        <v>22</v>
      </c>
      <c r="C4199" t="s">
        <v>28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2:16" outlineLevel="2">
      <c r="B4200" t="s">
        <v>22</v>
      </c>
      <c r="C4200" t="s">
        <v>29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2:16" outlineLevel="2">
      <c r="B4201" t="s">
        <v>22</v>
      </c>
      <c r="C4201" t="s">
        <v>30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2:16" outlineLevel="2">
      <c r="B4202" t="s">
        <v>22</v>
      </c>
      <c r="C4202" t="s">
        <v>31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</row>
    <row r="4203" spans="2:16" outlineLevel="2">
      <c r="B4203" t="s">
        <v>22</v>
      </c>
      <c r="C4203" t="s">
        <v>20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2:16" outlineLevel="2">
      <c r="B4204" t="s">
        <v>22</v>
      </c>
      <c r="C4204" t="s">
        <v>32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1</v>
      </c>
      <c r="M4204">
        <v>0</v>
      </c>
      <c r="N4204">
        <v>1</v>
      </c>
      <c r="O4204">
        <v>0</v>
      </c>
      <c r="P4204">
        <v>0</v>
      </c>
    </row>
    <row r="4205" spans="2:16" outlineLevel="2">
      <c r="B4205" t="s">
        <v>22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2:16" outlineLevel="2">
      <c r="B4206" t="s">
        <v>22</v>
      </c>
      <c r="C4206" t="s">
        <v>35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2:16" outlineLevel="2">
      <c r="B4207" t="s">
        <v>22</v>
      </c>
      <c r="C4207" t="s">
        <v>36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2:16" outlineLevel="2">
      <c r="B4208" t="s">
        <v>22</v>
      </c>
      <c r="C4208" t="s">
        <v>38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2:16" outlineLevel="2">
      <c r="B4209" t="s">
        <v>22</v>
      </c>
      <c r="C4209" t="s">
        <v>39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2:16" s="5" customFormat="1" outlineLevel="1">
      <c r="C4210" s="5" t="s">
        <v>18</v>
      </c>
      <c r="D4210" s="1">
        <f>IFERROR(D4211/D4212, D4211)</f>
        <v>0</v>
      </c>
      <c r="E4210" s="1">
        <f>IFERROR(E4211/E4212, E4211)</f>
        <v>0</v>
      </c>
      <c r="F4210" s="1">
        <f>IFERROR(F4211/F4212, F4211)</f>
        <v>0</v>
      </c>
      <c r="G4210" s="1">
        <f>IFERROR(G4211/G4212, G4211)</f>
        <v>0</v>
      </c>
      <c r="H4210" s="1">
        <f>IFERROR(H4211/H4212, H4211)</f>
        <v>0</v>
      </c>
      <c r="I4210" s="1">
        <f>IFERROR(I4211/I4212, I4211)</f>
        <v>0</v>
      </c>
      <c r="J4210" s="1">
        <f>IFERROR(J4211/J4212, J4211)</f>
        <v>0</v>
      </c>
      <c r="K4210" s="1">
        <f>IFERROR(K4211/K4212, K4211)</f>
        <v>0</v>
      </c>
      <c r="L4210" s="1">
        <f>IFERROR(L4211/L4212, L4211)</f>
        <v>0</v>
      </c>
      <c r="M4210" s="1">
        <f>IFERROR(M4211/M4212, M4211)</f>
        <v>0</v>
      </c>
      <c r="N4210" s="1">
        <f>IFERROR(N4211/N4212, N4211)</f>
        <v>0</v>
      </c>
      <c r="O4210" s="1">
        <f>IFERROR(O4211/O4212, O4211)</f>
        <v>0</v>
      </c>
      <c r="P4210" s="1">
        <f>IFERROR(P4211/P4212, P4211)</f>
        <v>0</v>
      </c>
    </row>
    <row r="4211" spans="2:16" outlineLevel="2">
      <c r="C4211" t="s">
        <v>10</v>
      </c>
      <c r="D4211">
        <f>COUNTIF(D4213:D4225, "1")</f>
        <v>0</v>
      </c>
      <c r="E4211">
        <f>COUNTIF(E4213:E4225, "1")</f>
        <v>0</v>
      </c>
      <c r="F4211">
        <f>COUNTIF(F4213:F4225, "1")</f>
        <v>0</v>
      </c>
      <c r="G4211">
        <f>COUNTIF(G4213:G4225, "1")</f>
        <v>0</v>
      </c>
      <c r="H4211">
        <f>COUNTIF(H4213:H4225, "1")</f>
        <v>0</v>
      </c>
      <c r="I4211">
        <f>COUNTIF(I4213:I4225, "1")</f>
        <v>0</v>
      </c>
      <c r="J4211">
        <f>COUNTIF(J4213:J4225, "1")</f>
        <v>0</v>
      </c>
      <c r="K4211">
        <f>COUNTIF(K4213:K4225, "1")</f>
        <v>0</v>
      </c>
      <c r="L4211">
        <f>COUNTIF(L4213:L4225, "1")</f>
        <v>0</v>
      </c>
      <c r="M4211">
        <f>COUNTIF(M4213:M4225, "1")</f>
        <v>0</v>
      </c>
      <c r="N4211">
        <f>COUNTIF(N4213:N4225, "1")</f>
        <v>0</v>
      </c>
      <c r="O4211">
        <f>COUNTIF(O4213:O4225, "1")</f>
        <v>0</v>
      </c>
      <c r="P4211">
        <f>COUNTIF(P4213:P4225, "1")</f>
        <v>0</v>
      </c>
    </row>
    <row r="4212" spans="2:16" outlineLevel="2">
      <c r="C4212" t="s">
        <v>12</v>
      </c>
      <c r="D4212">
        <f>COUNTIF(D4213:D4225, "0")</f>
        <v>0</v>
      </c>
      <c r="E4212">
        <f>COUNTIF(E4213:E4225, "0")</f>
        <v>0</v>
      </c>
      <c r="F4212">
        <f>COUNTIF(F4213:F4225, "0")</f>
        <v>0</v>
      </c>
      <c r="G4212">
        <f>COUNTIF(G4213:G4225, "0")</f>
        <v>0</v>
      </c>
      <c r="H4212">
        <f>COUNTIF(H4213:H4225, "0")</f>
        <v>0</v>
      </c>
      <c r="I4212">
        <f>COUNTIF(I4213:I4225, "0")</f>
        <v>0</v>
      </c>
      <c r="J4212">
        <f>COUNTIF(J4213:J4225, "0")</f>
        <v>0</v>
      </c>
      <c r="K4212">
        <f>COUNTIF(K4213:K4225, "0")</f>
        <v>0</v>
      </c>
      <c r="L4212">
        <f>COUNTIF(L4213:L4225, "0")</f>
        <v>0</v>
      </c>
      <c r="M4212">
        <f>COUNTIF(M4213:M4225, "0")</f>
        <v>0</v>
      </c>
      <c r="N4212">
        <f>COUNTIF(N4213:N4225, "0")</f>
        <v>0</v>
      </c>
      <c r="O4212">
        <f>COUNTIF(O4213:O4225, "0")</f>
        <v>0</v>
      </c>
      <c r="P4212">
        <f>COUNTIF(P4213:P4225, "0")</f>
        <v>0</v>
      </c>
    </row>
    <row r="4213" spans="2:16" outlineLevel="2">
      <c r="B4213" t="s">
        <v>19</v>
      </c>
      <c r="C4213" t="s">
        <v>25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2:16" outlineLevel="2">
      <c r="B4214" t="s">
        <v>19</v>
      </c>
      <c r="C4214" t="s">
        <v>27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</row>
    <row r="4215" spans="2:16" outlineLevel="2">
      <c r="B4215" t="s">
        <v>19</v>
      </c>
      <c r="C4215" t="s">
        <v>48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2:16" outlineLevel="2">
      <c r="B4216" t="s">
        <v>19</v>
      </c>
      <c r="C4216" t="s">
        <v>29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2:16" outlineLevel="2">
      <c r="B4217" t="s">
        <v>19</v>
      </c>
      <c r="C4217" t="s">
        <v>31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2:16" outlineLevel="2">
      <c r="B4218" t="s">
        <v>19</v>
      </c>
      <c r="C4218" t="s">
        <v>20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2:16" outlineLevel="2">
      <c r="B4219" t="s">
        <v>19</v>
      </c>
      <c r="C4219" t="s">
        <v>32</v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2:16" outlineLevel="2">
      <c r="B4220" t="s">
        <v>19</v>
      </c>
      <c r="C4220" t="s">
        <v>33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2:16" outlineLevel="2">
      <c r="B4221" t="s">
        <v>19</v>
      </c>
      <c r="C4221" t="s">
        <v>34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2:16" outlineLevel="2">
      <c r="B4222" t="s">
        <v>19</v>
      </c>
      <c r="C4222" t="s">
        <v>36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0</v>
      </c>
      <c r="P4222">
        <v>0</v>
      </c>
    </row>
    <row r="4223" spans="2:16" outlineLevel="2">
      <c r="B4223" t="s">
        <v>19</v>
      </c>
      <c r="C4223" t="s">
        <v>37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2:16" outlineLevel="2">
      <c r="B4224" t="s">
        <v>19</v>
      </c>
      <c r="C4224" t="s">
        <v>38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2:16" outlineLevel="2">
      <c r="B4225" t="s">
        <v>19</v>
      </c>
      <c r="C4225" t="s">
        <v>39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2:16" s="3" customFormat="1">
      <c r="B4226" s="3" t="s">
        <v>226</v>
      </c>
      <c r="C4226" s="3" t="s">
        <v>8</v>
      </c>
      <c r="D4226" s="3">
        <f>IFERROR(AVERAGE(D4229,D4247), 0)</f>
        <v>0</v>
      </c>
      <c r="E4226" s="3">
        <f>IFERROR(AVERAGE(E4229,E4247), 0)</f>
        <v>0</v>
      </c>
      <c r="F4226" s="3">
        <f>IFERROR(AVERAGE(F4229,F4247), 0)</f>
        <v>0</v>
      </c>
      <c r="G4226" s="3">
        <f>IFERROR(AVERAGE(G4229,G4247), 0)</f>
        <v>0</v>
      </c>
      <c r="H4226" s="3">
        <f>IFERROR(AVERAGE(H4229,H4247), 0)</f>
        <v>0</v>
      </c>
      <c r="I4226" s="3">
        <f>IFERROR(AVERAGE(I4229,I4247), 0)</f>
        <v>0</v>
      </c>
      <c r="J4226" s="3">
        <f>IFERROR(AVERAGE(J4229,J4247), 0)</f>
        <v>0</v>
      </c>
      <c r="K4226" s="3">
        <f>IFERROR(AVERAGE(K4229,K4247), 0)</f>
        <v>0</v>
      </c>
      <c r="L4226" s="3">
        <f>IFERROR(AVERAGE(L4229,L4247), 0)</f>
        <v>0</v>
      </c>
      <c r="M4226" s="3">
        <f>IFERROR(AVERAGE(M4229,M4247), 0)</f>
        <v>0</v>
      </c>
      <c r="N4226" s="3">
        <f>IFERROR(AVERAGE(N4229,N4247), 0)</f>
        <v>0</v>
      </c>
      <c r="O4226" s="3">
        <f>IFERROR(AVERAGE(O4229,O4247), 0)</f>
        <v>0</v>
      </c>
      <c r="P4226" s="3">
        <f>IFERROR(AVERAGE(P4229,P4247), 0)</f>
        <v>0</v>
      </c>
    </row>
    <row r="4227" spans="2:16" outlineLevel="2">
      <c r="B4227" s="4" t="s">
        <v>9</v>
      </c>
      <c r="D4227">
        <f>E4230+E4248</f>
        <v>0</v>
      </c>
      <c r="E4227">
        <f>F4230+F4248</f>
        <v>0</v>
      </c>
      <c r="F4227">
        <f>G4230+G4248</f>
        <v>0</v>
      </c>
      <c r="G4227">
        <f>H4230+H4248</f>
        <v>0</v>
      </c>
      <c r="H4227">
        <f>I4230+I4248</f>
        <v>0</v>
      </c>
      <c r="I4227">
        <f>J4230+J4248</f>
        <v>0</v>
      </c>
      <c r="J4227">
        <f>K4230+K4248</f>
        <v>0</v>
      </c>
      <c r="K4227">
        <f>L4230+L4248</f>
        <v>0</v>
      </c>
      <c r="L4227">
        <f>M4230+M4248</f>
        <v>0</v>
      </c>
      <c r="M4227">
        <f>N4230+N4248</f>
        <v>0</v>
      </c>
      <c r="N4227">
        <f>O4230+O4248</f>
        <v>0</v>
      </c>
      <c r="O4227">
        <f>P4230+P4248</f>
        <v>0</v>
      </c>
      <c r="P4227">
        <f>Q4230+Q4248</f>
        <v>0</v>
      </c>
    </row>
    <row r="4228" spans="2:16" outlineLevel="2">
      <c r="B4228" s="4" t="s">
        <v>10</v>
      </c>
      <c r="D4228">
        <f>E4231+E4249</f>
        <v>0</v>
      </c>
      <c r="E4228">
        <f>F4231+F4249</f>
        <v>0</v>
      </c>
      <c r="F4228">
        <f>G4231+G4249</f>
        <v>0</v>
      </c>
      <c r="G4228">
        <f>H4231+H4249</f>
        <v>0</v>
      </c>
      <c r="H4228">
        <f>I4231+I4249</f>
        <v>0</v>
      </c>
      <c r="I4228">
        <f>J4231+J4249</f>
        <v>0</v>
      </c>
      <c r="J4228">
        <f>K4231+K4249</f>
        <v>0</v>
      </c>
      <c r="K4228">
        <f>L4231+L4249</f>
        <v>0</v>
      </c>
      <c r="L4228">
        <f>M4231+M4249</f>
        <v>0</v>
      </c>
      <c r="M4228">
        <f>N4231+N4249</f>
        <v>0</v>
      </c>
      <c r="N4228">
        <f>O4231+O4249</f>
        <v>0</v>
      </c>
      <c r="O4228">
        <f>P4231+P4249</f>
        <v>0</v>
      </c>
      <c r="P4228">
        <f>Q4231+Q4249</f>
        <v>0</v>
      </c>
    </row>
    <row r="4229" spans="2:16" s="5" customFormat="1" outlineLevel="1">
      <c r="C4229" s="5" t="s">
        <v>43</v>
      </c>
      <c r="D4229" s="1">
        <f>IFERROR(D4230/D4231, D4230)</f>
        <v>0</v>
      </c>
      <c r="E4229" s="1">
        <f>IFERROR(E4230/E4231, E4230)</f>
        <v>0</v>
      </c>
      <c r="F4229" s="1">
        <f>IFERROR(F4230/F4231, F4230)</f>
        <v>0</v>
      </c>
      <c r="G4229" s="1">
        <f>IFERROR(G4230/G4231, G4230)</f>
        <v>0</v>
      </c>
      <c r="H4229" s="1">
        <f>IFERROR(H4230/H4231, H4230)</f>
        <v>0</v>
      </c>
      <c r="I4229" s="1">
        <f>IFERROR(I4230/I4231, I4230)</f>
        <v>0</v>
      </c>
      <c r="J4229" s="1">
        <f>IFERROR(J4230/J4231, J4230)</f>
        <v>0</v>
      </c>
      <c r="K4229" s="1">
        <f>IFERROR(K4230/K4231, K4230)</f>
        <v>0</v>
      </c>
      <c r="L4229" s="1">
        <f>IFERROR(L4230/L4231, L4230)</f>
        <v>0</v>
      </c>
      <c r="M4229" s="1">
        <f>IFERROR(M4230/M4231, M4230)</f>
        <v>0</v>
      </c>
      <c r="N4229" s="1">
        <f>IFERROR(N4230/N4231, N4230)</f>
        <v>0</v>
      </c>
      <c r="O4229" s="1">
        <f>IFERROR(O4230/O4231, O4230)</f>
        <v>0</v>
      </c>
      <c r="P4229" s="1">
        <f>IFERROR(P4230/P4231, P4230)</f>
        <v>0</v>
      </c>
    </row>
    <row r="4230" spans="2:16" outlineLevel="2">
      <c r="C4230" t="s">
        <v>10</v>
      </c>
      <c r="D4230">
        <f>COUNTIF(D4232:D4246, "1")</f>
        <v>0</v>
      </c>
      <c r="E4230">
        <f>COUNTIF(E4232:E4246, "1")</f>
        <v>0</v>
      </c>
      <c r="F4230">
        <f>COUNTIF(F4232:F4246, "1")</f>
        <v>0</v>
      </c>
      <c r="G4230">
        <f>COUNTIF(G4232:G4246, "1")</f>
        <v>0</v>
      </c>
      <c r="H4230">
        <f>COUNTIF(H4232:H4246, "1")</f>
        <v>0</v>
      </c>
      <c r="I4230">
        <f>COUNTIF(I4232:I4246, "1")</f>
        <v>0</v>
      </c>
      <c r="J4230">
        <f>COUNTIF(J4232:J4246, "1")</f>
        <v>0</v>
      </c>
      <c r="K4230">
        <f>COUNTIF(K4232:K4246, "1")</f>
        <v>0</v>
      </c>
      <c r="L4230">
        <f>COUNTIF(L4232:L4246, "1")</f>
        <v>0</v>
      </c>
      <c r="M4230">
        <f>COUNTIF(M4232:M4246, "1")</f>
        <v>0</v>
      </c>
      <c r="N4230">
        <f>COUNTIF(N4232:N4246, "1")</f>
        <v>0</v>
      </c>
      <c r="O4230">
        <f>COUNTIF(O4232:O4246, "1")</f>
        <v>0</v>
      </c>
      <c r="P4230">
        <f>COUNTIF(P4232:P4246, "1")</f>
        <v>0</v>
      </c>
    </row>
    <row r="4231" spans="2:16" outlineLevel="2">
      <c r="C4231" t="s">
        <v>12</v>
      </c>
      <c r="D4231">
        <f>COUNTIF(D4232:D4246, "0")</f>
        <v>0</v>
      </c>
      <c r="E4231">
        <f>COUNTIF(E4232:E4246, "0")</f>
        <v>0</v>
      </c>
      <c r="F4231">
        <f>COUNTIF(F4232:F4246, "0")</f>
        <v>0</v>
      </c>
      <c r="G4231">
        <f>COUNTIF(G4232:G4246, "0")</f>
        <v>0</v>
      </c>
      <c r="H4231">
        <f>COUNTIF(H4232:H4246, "0")</f>
        <v>0</v>
      </c>
      <c r="I4231">
        <f>COUNTIF(I4232:I4246, "0")</f>
        <v>0</v>
      </c>
      <c r="J4231">
        <f>COUNTIF(J4232:J4246, "0")</f>
        <v>0</v>
      </c>
      <c r="K4231">
        <f>COUNTIF(K4232:K4246, "0")</f>
        <v>0</v>
      </c>
      <c r="L4231">
        <f>COUNTIF(L4232:L4246, "0")</f>
        <v>0</v>
      </c>
      <c r="M4231">
        <f>COUNTIF(M4232:M4246, "0")</f>
        <v>0</v>
      </c>
      <c r="N4231">
        <f>COUNTIF(N4232:N4246, "0")</f>
        <v>0</v>
      </c>
      <c r="O4231">
        <f>COUNTIF(O4232:O4246, "0")</f>
        <v>0</v>
      </c>
      <c r="P4231">
        <f>COUNTIF(P4232:P4246, "0")</f>
        <v>0</v>
      </c>
    </row>
    <row r="4232" spans="2:16" outlineLevel="2">
      <c r="B4232" t="s">
        <v>44</v>
      </c>
      <c r="C4232" t="s">
        <v>25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</row>
    <row r="4233" spans="2:16" outlineLevel="2">
      <c r="B4233" t="s">
        <v>44</v>
      </c>
      <c r="C4233" t="s">
        <v>27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</row>
    <row r="4234" spans="2:16" outlineLevel="2">
      <c r="B4234" t="s">
        <v>44</v>
      </c>
      <c r="C4234" t="s">
        <v>28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2:16" outlineLevel="2">
      <c r="B4235" t="s">
        <v>44</v>
      </c>
      <c r="C4235" t="s">
        <v>48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1</v>
      </c>
      <c r="J4235">
        <v>1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</row>
    <row r="4236" spans="2:16" outlineLevel="2">
      <c r="B4236" t="s">
        <v>44</v>
      </c>
      <c r="C4236" t="s">
        <v>29</v>
      </c>
      <c r="D4236">
        <v>1</v>
      </c>
      <c r="E4236">
        <v>0</v>
      </c>
      <c r="F4236">
        <v>1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2:16" outlineLevel="2">
      <c r="B4237" t="s">
        <v>44</v>
      </c>
      <c r="C4237" t="s">
        <v>30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2:16" outlineLevel="2">
      <c r="B4238" t="s">
        <v>44</v>
      </c>
      <c r="C4238" t="s">
        <v>31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2:16" outlineLevel="2">
      <c r="B4239" t="s">
        <v>44</v>
      </c>
      <c r="C4239" t="s">
        <v>20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2:16" outlineLevel="2">
      <c r="B4240" t="s">
        <v>44</v>
      </c>
      <c r="C4240" t="s">
        <v>32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</row>
    <row r="4241" spans="2:16" outlineLevel="2">
      <c r="B4241" t="s">
        <v>44</v>
      </c>
      <c r="C4241" t="s">
        <v>33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1</v>
      </c>
      <c r="P4241">
        <v>0</v>
      </c>
    </row>
    <row r="4242" spans="2:16" outlineLevel="2">
      <c r="B4242" t="s">
        <v>44</v>
      </c>
      <c r="C4242" t="s">
        <v>34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</row>
    <row r="4243" spans="2:16" outlineLevel="2">
      <c r="B4243" t="s">
        <v>44</v>
      </c>
      <c r="C4243" t="s">
        <v>35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2:16" outlineLevel="2">
      <c r="B4244" t="s">
        <v>44</v>
      </c>
      <c r="C4244" t="s">
        <v>36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2:16" outlineLevel="2">
      <c r="B4245" t="s">
        <v>44</v>
      </c>
      <c r="C4245" t="s">
        <v>37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2:16" outlineLevel="2">
      <c r="B4246" t="s">
        <v>44</v>
      </c>
      <c r="C4246" t="s">
        <v>39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2:16" s="5" customFormat="1" outlineLevel="1">
      <c r="C4247" s="5" t="s">
        <v>21</v>
      </c>
      <c r="D4247" s="1">
        <f>IFERROR(D4248/D4249, D4248)</f>
        <v>0</v>
      </c>
      <c r="E4247" s="1">
        <f>IFERROR(E4248/E4249, E4248)</f>
        <v>0</v>
      </c>
      <c r="F4247" s="1">
        <f>IFERROR(F4248/F4249, F4248)</f>
        <v>0</v>
      </c>
      <c r="G4247" s="1">
        <f>IFERROR(G4248/G4249, G4248)</f>
        <v>0</v>
      </c>
      <c r="H4247" s="1">
        <f>IFERROR(H4248/H4249, H4248)</f>
        <v>0</v>
      </c>
      <c r="I4247" s="1">
        <f>IFERROR(I4248/I4249, I4248)</f>
        <v>0</v>
      </c>
      <c r="J4247" s="1">
        <f>IFERROR(J4248/J4249, J4248)</f>
        <v>0</v>
      </c>
      <c r="K4247" s="1">
        <f>IFERROR(K4248/K4249, K4248)</f>
        <v>0</v>
      </c>
      <c r="L4247" s="1">
        <f>IFERROR(L4248/L4249, L4248)</f>
        <v>0</v>
      </c>
      <c r="M4247" s="1">
        <f>IFERROR(M4248/M4249, M4248)</f>
        <v>0</v>
      </c>
      <c r="N4247" s="1">
        <f>IFERROR(N4248/N4249, N4248)</f>
        <v>0</v>
      </c>
      <c r="O4247" s="1">
        <f>IFERROR(O4248/O4249, O4248)</f>
        <v>0</v>
      </c>
      <c r="P4247" s="1">
        <f>IFERROR(P4248/P4249, P4248)</f>
        <v>0</v>
      </c>
    </row>
    <row r="4248" spans="2:16" outlineLevel="2">
      <c r="C4248" t="s">
        <v>10</v>
      </c>
      <c r="D4248">
        <f>COUNTIF(D4250:D4262, "1")</f>
        <v>0</v>
      </c>
      <c r="E4248">
        <f>COUNTIF(E4250:E4262, "1")</f>
        <v>0</v>
      </c>
      <c r="F4248">
        <f>COUNTIF(F4250:F4262, "1")</f>
        <v>0</v>
      </c>
      <c r="G4248">
        <f>COUNTIF(G4250:G4262, "1")</f>
        <v>0</v>
      </c>
      <c r="H4248">
        <f>COUNTIF(H4250:H4262, "1")</f>
        <v>0</v>
      </c>
      <c r="I4248">
        <f>COUNTIF(I4250:I4262, "1")</f>
        <v>0</v>
      </c>
      <c r="J4248">
        <f>COUNTIF(J4250:J4262, "1")</f>
        <v>0</v>
      </c>
      <c r="K4248">
        <f>COUNTIF(K4250:K4262, "1")</f>
        <v>0</v>
      </c>
      <c r="L4248">
        <f>COUNTIF(L4250:L4262, "1")</f>
        <v>0</v>
      </c>
      <c r="M4248">
        <f>COUNTIF(M4250:M4262, "1")</f>
        <v>0</v>
      </c>
      <c r="N4248">
        <f>COUNTIF(N4250:N4262, "1")</f>
        <v>0</v>
      </c>
      <c r="O4248">
        <f>COUNTIF(O4250:O4262, "1")</f>
        <v>0</v>
      </c>
      <c r="P4248">
        <f>COUNTIF(P4250:P4262, "1")</f>
        <v>0</v>
      </c>
    </row>
    <row r="4249" spans="2:16" outlineLevel="2">
      <c r="C4249" t="s">
        <v>12</v>
      </c>
      <c r="D4249">
        <f>COUNTIF(D4250:D4262, "0")</f>
        <v>0</v>
      </c>
      <c r="E4249">
        <f>COUNTIF(E4250:E4262, "0")</f>
        <v>0</v>
      </c>
      <c r="F4249">
        <f>COUNTIF(F4250:F4262, "0")</f>
        <v>0</v>
      </c>
      <c r="G4249">
        <f>COUNTIF(G4250:G4262, "0")</f>
        <v>0</v>
      </c>
      <c r="H4249">
        <f>COUNTIF(H4250:H4262, "0")</f>
        <v>0</v>
      </c>
      <c r="I4249">
        <f>COUNTIF(I4250:I4262, "0")</f>
        <v>0</v>
      </c>
      <c r="J4249">
        <f>COUNTIF(J4250:J4262, "0")</f>
        <v>0</v>
      </c>
      <c r="K4249">
        <f>COUNTIF(K4250:K4262, "0")</f>
        <v>0</v>
      </c>
      <c r="L4249">
        <f>COUNTIF(L4250:L4262, "0")</f>
        <v>0</v>
      </c>
      <c r="M4249">
        <f>COUNTIF(M4250:M4262, "0")</f>
        <v>0</v>
      </c>
      <c r="N4249">
        <f>COUNTIF(N4250:N4262, "0")</f>
        <v>0</v>
      </c>
      <c r="O4249">
        <f>COUNTIF(O4250:O4262, "0")</f>
        <v>0</v>
      </c>
      <c r="P4249">
        <f>COUNTIF(P4250:P4262, "0")</f>
        <v>0</v>
      </c>
    </row>
    <row r="4250" spans="2:16" outlineLevel="2">
      <c r="B4250" t="s">
        <v>22</v>
      </c>
      <c r="C4250" t="s">
        <v>25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2:16" outlineLevel="2">
      <c r="B4251" t="s">
        <v>22</v>
      </c>
      <c r="C4251" t="s">
        <v>26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2:16" outlineLevel="2">
      <c r="B4252" t="s">
        <v>22</v>
      </c>
      <c r="C4252" t="s">
        <v>27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</row>
    <row r="4253" spans="2:16" outlineLevel="2">
      <c r="B4253" t="s">
        <v>22</v>
      </c>
      <c r="C4253" t="s">
        <v>48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2:16" outlineLevel="2">
      <c r="B4254" t="s">
        <v>22</v>
      </c>
      <c r="C4254" t="s">
        <v>29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</row>
    <row r="4255" spans="2:16" outlineLevel="2">
      <c r="B4255" t="s">
        <v>22</v>
      </c>
      <c r="C4255" t="s">
        <v>30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</row>
    <row r="4256" spans="2:16" outlineLevel="2">
      <c r="B4256" t="s">
        <v>22</v>
      </c>
      <c r="C4256" t="s">
        <v>31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2:16" outlineLevel="2">
      <c r="B4257" t="s">
        <v>22</v>
      </c>
      <c r="C4257" t="s">
        <v>20</v>
      </c>
      <c r="D4257">
        <v>0</v>
      </c>
      <c r="E4257">
        <v>0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2:16" outlineLevel="2">
      <c r="B4258" t="s">
        <v>22</v>
      </c>
      <c r="C4258" t="s">
        <v>32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2:16" outlineLevel="2">
      <c r="B4259" t="s">
        <v>22</v>
      </c>
      <c r="C4259" t="s">
        <v>35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</row>
    <row r="4260" spans="2:16" outlineLevel="2">
      <c r="B4260" t="s">
        <v>22</v>
      </c>
      <c r="C4260" t="s">
        <v>38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2:16" outlineLevel="2">
      <c r="B4261" t="s">
        <v>22</v>
      </c>
      <c r="C4261" t="s">
        <v>39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2:16" outlineLevel="2">
      <c r="B4262" t="s">
        <v>22</v>
      </c>
      <c r="C4262" t="s">
        <v>40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2:16" s="3" customFormat="1">
      <c r="B4263" s="3" t="s">
        <v>227</v>
      </c>
      <c r="C4263" s="3" t="s">
        <v>8</v>
      </c>
      <c r="D4263" s="3">
        <f>IFERROR(AVERAGE(D4266), 0)</f>
        <v>0</v>
      </c>
      <c r="E4263" s="3">
        <f>IFERROR(AVERAGE(E4266), 0)</f>
        <v>0</v>
      </c>
      <c r="F4263" s="3">
        <f>IFERROR(AVERAGE(F4266), 0)</f>
        <v>0</v>
      </c>
      <c r="G4263" s="3">
        <f>IFERROR(AVERAGE(G4266), 0)</f>
        <v>0</v>
      </c>
      <c r="H4263" s="3">
        <f>IFERROR(AVERAGE(H4266), 0)</f>
        <v>0</v>
      </c>
      <c r="I4263" s="3">
        <f>IFERROR(AVERAGE(I4266), 0)</f>
        <v>0</v>
      </c>
      <c r="J4263" s="3">
        <f>IFERROR(AVERAGE(J4266), 0)</f>
        <v>0</v>
      </c>
      <c r="K4263" s="3">
        <f>IFERROR(AVERAGE(K4266), 0)</f>
        <v>0</v>
      </c>
      <c r="L4263" s="3">
        <f>IFERROR(AVERAGE(L4266), 0)</f>
        <v>0</v>
      </c>
      <c r="M4263" s="3">
        <f>IFERROR(AVERAGE(M4266), 0)</f>
        <v>0</v>
      </c>
      <c r="N4263" s="3">
        <f>IFERROR(AVERAGE(N4266), 0)</f>
        <v>0</v>
      </c>
      <c r="O4263" s="3">
        <f>IFERROR(AVERAGE(O4266), 0)</f>
        <v>0</v>
      </c>
      <c r="P4263" s="3">
        <f>IFERROR(AVERAGE(P4266), 0)</f>
        <v>0</v>
      </c>
    </row>
    <row r="4264" spans="2:16" outlineLevel="2">
      <c r="B4264" s="4" t="s">
        <v>9</v>
      </c>
      <c r="D4264">
        <f>E4267</f>
        <v>0</v>
      </c>
      <c r="E4264">
        <f>F4267</f>
        <v>0</v>
      </c>
      <c r="F4264">
        <f>G4267</f>
        <v>0</v>
      </c>
      <c r="G4264">
        <f>H4267</f>
        <v>0</v>
      </c>
      <c r="H4264">
        <f>I4267</f>
        <v>0</v>
      </c>
      <c r="I4264">
        <f>J4267</f>
        <v>0</v>
      </c>
      <c r="J4264">
        <f>K4267</f>
        <v>0</v>
      </c>
      <c r="K4264">
        <f>L4267</f>
        <v>0</v>
      </c>
      <c r="L4264">
        <f>M4267</f>
        <v>0</v>
      </c>
      <c r="M4264">
        <f>N4267</f>
        <v>0</v>
      </c>
      <c r="N4264">
        <f>O4267</f>
        <v>0</v>
      </c>
      <c r="O4264">
        <f>P4267</f>
        <v>0</v>
      </c>
      <c r="P4264">
        <f>Q4267</f>
        <v>0</v>
      </c>
    </row>
    <row r="4265" spans="2:16" outlineLevel="2">
      <c r="B4265" s="4" t="s">
        <v>10</v>
      </c>
      <c r="D4265">
        <f>E4268</f>
        <v>0</v>
      </c>
      <c r="E4265">
        <f>F4268</f>
        <v>0</v>
      </c>
      <c r="F4265">
        <f>G4268</f>
        <v>0</v>
      </c>
      <c r="G4265">
        <f>H4268</f>
        <v>0</v>
      </c>
      <c r="H4265">
        <f>I4268</f>
        <v>0</v>
      </c>
      <c r="I4265">
        <f>J4268</f>
        <v>0</v>
      </c>
      <c r="J4265">
        <f>K4268</f>
        <v>0</v>
      </c>
      <c r="K4265">
        <f>L4268</f>
        <v>0</v>
      </c>
      <c r="L4265">
        <f>M4268</f>
        <v>0</v>
      </c>
      <c r="M4265">
        <f>N4268</f>
        <v>0</v>
      </c>
      <c r="N4265">
        <f>O4268</f>
        <v>0</v>
      </c>
      <c r="O4265">
        <f>P4268</f>
        <v>0</v>
      </c>
      <c r="P4265">
        <f>Q4268</f>
        <v>0</v>
      </c>
    </row>
    <row r="4266" spans="2:16" s="5" customFormat="1" outlineLevel="1">
      <c r="C4266" s="5" t="s">
        <v>43</v>
      </c>
      <c r="D4266" s="1">
        <f>IFERROR(D4267/D4268, D4267)</f>
        <v>0</v>
      </c>
      <c r="E4266" s="1">
        <f>IFERROR(E4267/E4268, E4267)</f>
        <v>0</v>
      </c>
      <c r="F4266" s="1">
        <f>IFERROR(F4267/F4268, F4267)</f>
        <v>0</v>
      </c>
      <c r="G4266" s="1">
        <f>IFERROR(G4267/G4268, G4267)</f>
        <v>0</v>
      </c>
      <c r="H4266" s="1">
        <f>IFERROR(H4267/H4268, H4267)</f>
        <v>0</v>
      </c>
      <c r="I4266" s="1">
        <f>IFERROR(I4267/I4268, I4267)</f>
        <v>0</v>
      </c>
      <c r="J4266" s="1">
        <f>IFERROR(J4267/J4268, J4267)</f>
        <v>0</v>
      </c>
      <c r="K4266" s="1">
        <f>IFERROR(K4267/K4268, K4267)</f>
        <v>0</v>
      </c>
      <c r="L4266" s="1">
        <f>IFERROR(L4267/L4268, L4267)</f>
        <v>0</v>
      </c>
      <c r="M4266" s="1">
        <f>IFERROR(M4267/M4268, M4267)</f>
        <v>0</v>
      </c>
      <c r="N4266" s="1">
        <f>IFERROR(N4267/N4268, N4267)</f>
        <v>0</v>
      </c>
      <c r="O4266" s="1">
        <f>IFERROR(O4267/O4268, O4267)</f>
        <v>0</v>
      </c>
      <c r="P4266" s="1">
        <f>IFERROR(P4267/P4268, P4267)</f>
        <v>0</v>
      </c>
    </row>
    <row r="4267" spans="2:16" outlineLevel="2">
      <c r="C4267" t="s">
        <v>10</v>
      </c>
      <c r="D4267">
        <f>COUNTIF(D4269:D4280, "1")</f>
        <v>0</v>
      </c>
      <c r="E4267">
        <f>COUNTIF(E4269:E4280, "1")</f>
        <v>0</v>
      </c>
      <c r="F4267">
        <f>COUNTIF(F4269:F4280, "1")</f>
        <v>0</v>
      </c>
      <c r="G4267">
        <f>COUNTIF(G4269:G4280, "1")</f>
        <v>0</v>
      </c>
      <c r="H4267">
        <f>COUNTIF(H4269:H4280, "1")</f>
        <v>0</v>
      </c>
      <c r="I4267">
        <f>COUNTIF(I4269:I4280, "1")</f>
        <v>0</v>
      </c>
      <c r="J4267">
        <f>COUNTIF(J4269:J4280, "1")</f>
        <v>0</v>
      </c>
      <c r="K4267">
        <f>COUNTIF(K4269:K4280, "1")</f>
        <v>0</v>
      </c>
      <c r="L4267">
        <f>COUNTIF(L4269:L4280, "1")</f>
        <v>0</v>
      </c>
      <c r="M4267">
        <f>COUNTIF(M4269:M4280, "1")</f>
        <v>0</v>
      </c>
      <c r="N4267">
        <f>COUNTIF(N4269:N4280, "1")</f>
        <v>0</v>
      </c>
      <c r="O4267">
        <f>COUNTIF(O4269:O4280, "1")</f>
        <v>0</v>
      </c>
      <c r="P4267">
        <f>COUNTIF(P4269:P4280, "1")</f>
        <v>0</v>
      </c>
    </row>
    <row r="4268" spans="2:16" outlineLevel="2">
      <c r="C4268" t="s">
        <v>12</v>
      </c>
      <c r="D4268">
        <f>COUNTIF(D4269:D4280, "0")</f>
        <v>0</v>
      </c>
      <c r="E4268">
        <f>COUNTIF(E4269:E4280, "0")</f>
        <v>0</v>
      </c>
      <c r="F4268">
        <f>COUNTIF(F4269:F4280, "0")</f>
        <v>0</v>
      </c>
      <c r="G4268">
        <f>COUNTIF(G4269:G4280, "0")</f>
        <v>0</v>
      </c>
      <c r="H4268">
        <f>COUNTIF(H4269:H4280, "0")</f>
        <v>0</v>
      </c>
      <c r="I4268">
        <f>COUNTIF(I4269:I4280, "0")</f>
        <v>0</v>
      </c>
      <c r="J4268">
        <f>COUNTIF(J4269:J4280, "0")</f>
        <v>0</v>
      </c>
      <c r="K4268">
        <f>COUNTIF(K4269:K4280, "0")</f>
        <v>0</v>
      </c>
      <c r="L4268">
        <f>COUNTIF(L4269:L4280, "0")</f>
        <v>0</v>
      </c>
      <c r="M4268">
        <f>COUNTIF(M4269:M4280, "0")</f>
        <v>0</v>
      </c>
      <c r="N4268">
        <f>COUNTIF(N4269:N4280, "0")</f>
        <v>0</v>
      </c>
      <c r="O4268">
        <f>COUNTIF(O4269:O4280, "0")</f>
        <v>0</v>
      </c>
      <c r="P4268">
        <f>COUNTIF(P4269:P4280, "0")</f>
        <v>0</v>
      </c>
    </row>
    <row r="4269" spans="2:16" outlineLevel="2">
      <c r="B4269" t="s">
        <v>44</v>
      </c>
      <c r="C4269" t="s">
        <v>26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2:16" outlineLevel="2">
      <c r="B4270" t="s">
        <v>44</v>
      </c>
      <c r="C4270" t="s">
        <v>29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2:16" outlineLevel="2">
      <c r="B4271" t="s">
        <v>44</v>
      </c>
      <c r="C4271" t="s">
        <v>30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</row>
    <row r="4272" spans="2:16" outlineLevel="2">
      <c r="B4272" t="s">
        <v>44</v>
      </c>
      <c r="C4272" t="s">
        <v>31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2:16" outlineLevel="2">
      <c r="B4273" t="s">
        <v>44</v>
      </c>
      <c r="C4273" t="s">
        <v>34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2:16" outlineLevel="2">
      <c r="B4274" t="s">
        <v>44</v>
      </c>
      <c r="C4274" t="s">
        <v>35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2:16" outlineLevel="2">
      <c r="B4275" t="s">
        <v>44</v>
      </c>
      <c r="C4275" t="s">
        <v>36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2:16" outlineLevel="2">
      <c r="B4276" t="s">
        <v>44</v>
      </c>
      <c r="C4276" t="s">
        <v>37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2:16" outlineLevel="2">
      <c r="B4277" t="s">
        <v>44</v>
      </c>
      <c r="C4277" t="s">
        <v>39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2:16" outlineLevel="2">
      <c r="B4278" t="s">
        <v>44</v>
      </c>
      <c r="C4278" t="s">
        <v>40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2:16" outlineLevel="2">
      <c r="B4279" t="s">
        <v>44</v>
      </c>
      <c r="C4279" t="s">
        <v>41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</row>
    <row r="4280" spans="2:16" outlineLevel="2">
      <c r="B4280" t="s">
        <v>44</v>
      </c>
      <c r="C4280" t="s">
        <v>23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2:16" s="3" customFormat="1">
      <c r="B4281" s="3" t="s">
        <v>228</v>
      </c>
      <c r="C4281" s="3" t="s">
        <v>8</v>
      </c>
      <c r="D4281" s="3">
        <f>IFERROR(AVERAGE(D4284,D4311,D4337), 0)</f>
        <v>0</v>
      </c>
      <c r="E4281" s="3">
        <f>IFERROR(AVERAGE(E4284,E4311,E4337), 0)</f>
        <v>0</v>
      </c>
      <c r="F4281" s="3">
        <f>IFERROR(AVERAGE(F4284,F4311,F4337), 0)</f>
        <v>0</v>
      </c>
      <c r="G4281" s="3">
        <f>IFERROR(AVERAGE(G4284,G4311,G4337), 0)</f>
        <v>0</v>
      </c>
      <c r="H4281" s="3">
        <f>IFERROR(AVERAGE(H4284,H4311,H4337), 0)</f>
        <v>0</v>
      </c>
      <c r="I4281" s="3">
        <f>IFERROR(AVERAGE(I4284,I4311,I4337), 0)</f>
        <v>0</v>
      </c>
      <c r="J4281" s="3">
        <f>IFERROR(AVERAGE(J4284,J4311,J4337), 0)</f>
        <v>0</v>
      </c>
      <c r="K4281" s="3">
        <f>IFERROR(AVERAGE(K4284,K4311,K4337), 0)</f>
        <v>0</v>
      </c>
      <c r="L4281" s="3">
        <f>IFERROR(AVERAGE(L4284,L4311,L4337), 0)</f>
        <v>0</v>
      </c>
      <c r="M4281" s="3">
        <f>IFERROR(AVERAGE(M4284,M4311,M4337), 0)</f>
        <v>0</v>
      </c>
      <c r="N4281" s="3">
        <f>IFERROR(AVERAGE(N4284,N4311,N4337), 0)</f>
        <v>0</v>
      </c>
      <c r="O4281" s="3">
        <f>IFERROR(AVERAGE(O4284,O4311,O4337), 0)</f>
        <v>0</v>
      </c>
      <c r="P4281" s="3">
        <f>IFERROR(AVERAGE(P4284,P4311,P4337), 0)</f>
        <v>0</v>
      </c>
    </row>
    <row r="4282" spans="2:16" outlineLevel="2">
      <c r="B4282" s="4" t="s">
        <v>9</v>
      </c>
      <c r="D4282">
        <f>E4285+E4312+E4338</f>
        <v>0</v>
      </c>
      <c r="E4282">
        <f>F4285+F4312+F4338</f>
        <v>0</v>
      </c>
      <c r="F4282">
        <f>G4285+G4312+G4338</f>
        <v>0</v>
      </c>
      <c r="G4282">
        <f>H4285+H4312+H4338</f>
        <v>0</v>
      </c>
      <c r="H4282">
        <f>I4285+I4312+I4338</f>
        <v>0</v>
      </c>
      <c r="I4282">
        <f>J4285+J4312+J4338</f>
        <v>0</v>
      </c>
      <c r="J4282">
        <f>K4285+K4312+K4338</f>
        <v>0</v>
      </c>
      <c r="K4282">
        <f>L4285+L4312+L4338</f>
        <v>0</v>
      </c>
      <c r="L4282">
        <f>M4285+M4312+M4338</f>
        <v>0</v>
      </c>
      <c r="M4282">
        <f>N4285+N4312+N4338</f>
        <v>0</v>
      </c>
      <c r="N4282">
        <f>O4285+O4312+O4338</f>
        <v>0</v>
      </c>
      <c r="O4282">
        <f>P4285+P4312+P4338</f>
        <v>0</v>
      </c>
      <c r="P4282">
        <f>Q4285+Q4312+Q4338</f>
        <v>0</v>
      </c>
    </row>
    <row r="4283" spans="2:16" outlineLevel="2">
      <c r="B4283" s="4" t="s">
        <v>10</v>
      </c>
      <c r="D4283">
        <f>E4286+E4313+E4339</f>
        <v>0</v>
      </c>
      <c r="E4283">
        <f>F4286+F4313+F4339</f>
        <v>0</v>
      </c>
      <c r="F4283">
        <f>G4286+G4313+G4339</f>
        <v>0</v>
      </c>
      <c r="G4283">
        <f>H4286+H4313+H4339</f>
        <v>0</v>
      </c>
      <c r="H4283">
        <f>I4286+I4313+I4339</f>
        <v>0</v>
      </c>
      <c r="I4283">
        <f>J4286+J4313+J4339</f>
        <v>0</v>
      </c>
      <c r="J4283">
        <f>K4286+K4313+K4339</f>
        <v>0</v>
      </c>
      <c r="K4283">
        <f>L4286+L4313+L4339</f>
        <v>0</v>
      </c>
      <c r="L4283">
        <f>M4286+M4313+M4339</f>
        <v>0</v>
      </c>
      <c r="M4283">
        <f>N4286+N4313+N4339</f>
        <v>0</v>
      </c>
      <c r="N4283">
        <f>O4286+O4313+O4339</f>
        <v>0</v>
      </c>
      <c r="O4283">
        <f>P4286+P4313+P4339</f>
        <v>0</v>
      </c>
      <c r="P4283">
        <f>Q4286+Q4313+Q4339</f>
        <v>0</v>
      </c>
    </row>
    <row r="4284" spans="2:16" s="5" customFormat="1" outlineLevel="1">
      <c r="C4284" s="5" t="s">
        <v>15</v>
      </c>
      <c r="D4284" s="1">
        <f>IFERROR(D4285/D4286, D4285)</f>
        <v>0</v>
      </c>
      <c r="E4284" s="1">
        <f>IFERROR(E4285/E4286, E4285)</f>
        <v>0</v>
      </c>
      <c r="F4284" s="1">
        <f>IFERROR(F4285/F4286, F4285)</f>
        <v>0</v>
      </c>
      <c r="G4284" s="1">
        <f>IFERROR(G4285/G4286, G4285)</f>
        <v>0</v>
      </c>
      <c r="H4284" s="1">
        <f>IFERROR(H4285/H4286, H4285)</f>
        <v>0</v>
      </c>
      <c r="I4284" s="1">
        <f>IFERROR(I4285/I4286, I4285)</f>
        <v>0</v>
      </c>
      <c r="J4284" s="1">
        <f>IFERROR(J4285/J4286, J4285)</f>
        <v>0</v>
      </c>
      <c r="K4284" s="1">
        <f>IFERROR(K4285/K4286, K4285)</f>
        <v>0</v>
      </c>
      <c r="L4284" s="1">
        <f>IFERROR(L4285/L4286, L4285)</f>
        <v>0</v>
      </c>
      <c r="M4284" s="1">
        <f>IFERROR(M4285/M4286, M4285)</f>
        <v>0</v>
      </c>
      <c r="N4284" s="1">
        <f>IFERROR(N4285/N4286, N4285)</f>
        <v>0</v>
      </c>
      <c r="O4284" s="1">
        <f>IFERROR(O4285/O4286, O4285)</f>
        <v>0</v>
      </c>
      <c r="P4284" s="1">
        <f>IFERROR(P4285/P4286, P4285)</f>
        <v>0</v>
      </c>
    </row>
    <row r="4285" spans="2:16" outlineLevel="2">
      <c r="C4285" t="s">
        <v>10</v>
      </c>
      <c r="D4285">
        <f>COUNTIF(D4287:D4310, "1")</f>
        <v>0</v>
      </c>
      <c r="E4285">
        <f>COUNTIF(E4287:E4310, "1")</f>
        <v>0</v>
      </c>
      <c r="F4285">
        <f>COUNTIF(F4287:F4310, "1")</f>
        <v>0</v>
      </c>
      <c r="G4285">
        <f>COUNTIF(G4287:G4310, "1")</f>
        <v>0</v>
      </c>
      <c r="H4285">
        <f>COUNTIF(H4287:H4310, "1")</f>
        <v>0</v>
      </c>
      <c r="I4285">
        <f>COUNTIF(I4287:I4310, "1")</f>
        <v>0</v>
      </c>
      <c r="J4285">
        <f>COUNTIF(J4287:J4310, "1")</f>
        <v>0</v>
      </c>
      <c r="K4285">
        <f>COUNTIF(K4287:K4310, "1")</f>
        <v>0</v>
      </c>
      <c r="L4285">
        <f>COUNTIF(L4287:L4310, "1")</f>
        <v>0</v>
      </c>
      <c r="M4285">
        <f>COUNTIF(M4287:M4310, "1")</f>
        <v>0</v>
      </c>
      <c r="N4285">
        <f>COUNTIF(N4287:N4310, "1")</f>
        <v>0</v>
      </c>
      <c r="O4285">
        <f>COUNTIF(O4287:O4310, "1")</f>
        <v>0</v>
      </c>
      <c r="P4285">
        <f>COUNTIF(P4287:P4310, "1")</f>
        <v>0</v>
      </c>
    </row>
    <row r="4286" spans="2:16" outlineLevel="2">
      <c r="C4286" t="s">
        <v>12</v>
      </c>
      <c r="D4286">
        <f>COUNTIF(D4287:D4310, "0")</f>
        <v>0</v>
      </c>
      <c r="E4286">
        <f>COUNTIF(E4287:E4310, "0")</f>
        <v>0</v>
      </c>
      <c r="F4286">
        <f>COUNTIF(F4287:F4310, "0")</f>
        <v>0</v>
      </c>
      <c r="G4286">
        <f>COUNTIF(G4287:G4310, "0")</f>
        <v>0</v>
      </c>
      <c r="H4286">
        <f>COUNTIF(H4287:H4310, "0")</f>
        <v>0</v>
      </c>
      <c r="I4286">
        <f>COUNTIF(I4287:I4310, "0")</f>
        <v>0</v>
      </c>
      <c r="J4286">
        <f>COUNTIF(J4287:J4310, "0")</f>
        <v>0</v>
      </c>
      <c r="K4286">
        <f>COUNTIF(K4287:K4310, "0")</f>
        <v>0</v>
      </c>
      <c r="L4286">
        <f>COUNTIF(L4287:L4310, "0")</f>
        <v>0</v>
      </c>
      <c r="M4286">
        <f>COUNTIF(M4287:M4310, "0")</f>
        <v>0</v>
      </c>
      <c r="N4286">
        <f>COUNTIF(N4287:N4310, "0")</f>
        <v>0</v>
      </c>
      <c r="O4286">
        <f>COUNTIF(O4287:O4310, "0")</f>
        <v>0</v>
      </c>
      <c r="P4286">
        <f>COUNTIF(P4287:P4310, "0")</f>
        <v>0</v>
      </c>
    </row>
    <row r="4287" spans="2:16" outlineLevel="2">
      <c r="B4287" t="s">
        <v>16</v>
      </c>
      <c r="C4287" t="s">
        <v>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2:16" outlineLevel="2">
      <c r="B4288" t="s">
        <v>16</v>
      </c>
      <c r="C4288" t="s">
        <v>26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2:16" outlineLevel="2">
      <c r="B4289" t="s">
        <v>16</v>
      </c>
      <c r="C4289" t="s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</row>
    <row r="4290" spans="2:16" outlineLevel="2">
      <c r="B4290" t="s">
        <v>16</v>
      </c>
      <c r="C4290" t="s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2:16" outlineLevel="2">
      <c r="B4291" t="s">
        <v>16</v>
      </c>
      <c r="C4291" t="s">
        <v>48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2:16" outlineLevel="2">
      <c r="B4292" t="s">
        <v>16</v>
      </c>
      <c r="C4292" t="s">
        <v>29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2:16" outlineLevel="2">
      <c r="B4293" t="s">
        <v>16</v>
      </c>
      <c r="C4293" t="s">
        <v>30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</row>
    <row r="4294" spans="2:16" outlineLevel="2">
      <c r="B4294" t="s">
        <v>16</v>
      </c>
      <c r="C4294" t="s">
        <v>31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</row>
    <row r="4295" spans="2:16" outlineLevel="2">
      <c r="B4295" t="s">
        <v>16</v>
      </c>
      <c r="C4295" t="s">
        <v>32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2:16" outlineLevel="2">
      <c r="B4296" t="s">
        <v>16</v>
      </c>
      <c r="C4296" t="s">
        <v>33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2:16" outlineLevel="2">
      <c r="B4297" t="s">
        <v>16</v>
      </c>
      <c r="C4297" t="s">
        <v>35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</row>
    <row r="4298" spans="2:16" outlineLevel="2">
      <c r="B4298" t="s">
        <v>16</v>
      </c>
      <c r="C4298" t="s">
        <v>36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2:16" outlineLevel="2">
      <c r="B4299" t="s">
        <v>16</v>
      </c>
      <c r="C4299" t="s">
        <v>37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2:16" outlineLevel="2">
      <c r="B4300" t="s">
        <v>16</v>
      </c>
      <c r="C4300" t="s">
        <v>38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2:16" outlineLevel="2">
      <c r="B4301" t="s">
        <v>16</v>
      </c>
      <c r="C4301" t="s">
        <v>39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2:16" outlineLevel="2">
      <c r="B4302" t="s">
        <v>16</v>
      </c>
      <c r="C4302" t="s">
        <v>40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2:16" outlineLevel="2">
      <c r="B4303" t="s">
        <v>16</v>
      </c>
      <c r="C4303" t="s">
        <v>23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2:16" outlineLevel="2">
      <c r="B4304" t="s">
        <v>16</v>
      </c>
      <c r="C4304" t="s">
        <v>42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2:16" outlineLevel="2">
      <c r="B4305" t="s">
        <v>16</v>
      </c>
      <c r="C4305" t="s">
        <v>50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2:16" outlineLevel="2">
      <c r="B4306" t="s">
        <v>16</v>
      </c>
      <c r="C4306" t="s">
        <v>50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2:16" outlineLevel="2">
      <c r="B4307" t="s">
        <v>16</v>
      </c>
      <c r="C4307" t="s">
        <v>50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2:16" outlineLevel="2">
      <c r="B4308" t="s">
        <v>16</v>
      </c>
      <c r="C4308" t="s">
        <v>50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2:16" outlineLevel="2">
      <c r="B4309" t="s">
        <v>16</v>
      </c>
      <c r="C4309" t="s">
        <v>52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</v>
      </c>
      <c r="N4309">
        <v>0</v>
      </c>
      <c r="O4309">
        <v>0</v>
      </c>
      <c r="P4309">
        <v>0</v>
      </c>
    </row>
    <row r="4310" spans="2:16" outlineLevel="2">
      <c r="B4310" t="s">
        <v>16</v>
      </c>
      <c r="C4310" t="s">
        <v>53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</row>
    <row r="4311" spans="2:16" s="5" customFormat="1" outlineLevel="1">
      <c r="C4311" s="5" t="s">
        <v>21</v>
      </c>
      <c r="D4311" s="1">
        <f>IFERROR(D4312/D4313, D4312)</f>
        <v>0</v>
      </c>
      <c r="E4311" s="1">
        <f>IFERROR(E4312/E4313, E4312)</f>
        <v>0</v>
      </c>
      <c r="F4311" s="1">
        <f>IFERROR(F4312/F4313, F4312)</f>
        <v>0</v>
      </c>
      <c r="G4311" s="1">
        <f>IFERROR(G4312/G4313, G4312)</f>
        <v>0</v>
      </c>
      <c r="H4311" s="1">
        <f>IFERROR(H4312/H4313, H4312)</f>
        <v>0</v>
      </c>
      <c r="I4311" s="1">
        <f>IFERROR(I4312/I4313, I4312)</f>
        <v>0</v>
      </c>
      <c r="J4311" s="1">
        <f>IFERROR(J4312/J4313, J4312)</f>
        <v>0</v>
      </c>
      <c r="K4311" s="1">
        <f>IFERROR(K4312/K4313, K4312)</f>
        <v>0</v>
      </c>
      <c r="L4311" s="1">
        <f>IFERROR(L4312/L4313, L4312)</f>
        <v>0</v>
      </c>
      <c r="M4311" s="1">
        <f>IFERROR(M4312/M4313, M4312)</f>
        <v>0</v>
      </c>
      <c r="N4311" s="1">
        <f>IFERROR(N4312/N4313, N4312)</f>
        <v>0</v>
      </c>
      <c r="O4311" s="1">
        <f>IFERROR(O4312/O4313, O4312)</f>
        <v>0</v>
      </c>
      <c r="P4311" s="1">
        <f>IFERROR(P4312/P4313, P4312)</f>
        <v>0</v>
      </c>
    </row>
    <row r="4312" spans="2:16" outlineLevel="2">
      <c r="C4312" t="s">
        <v>10</v>
      </c>
      <c r="D4312">
        <f>COUNTIF(D4314:D4336, "1")</f>
        <v>0</v>
      </c>
      <c r="E4312">
        <f>COUNTIF(E4314:E4336, "1")</f>
        <v>0</v>
      </c>
      <c r="F4312">
        <f>COUNTIF(F4314:F4336, "1")</f>
        <v>0</v>
      </c>
      <c r="G4312">
        <f>COUNTIF(G4314:G4336, "1")</f>
        <v>0</v>
      </c>
      <c r="H4312">
        <f>COUNTIF(H4314:H4336, "1")</f>
        <v>0</v>
      </c>
      <c r="I4312">
        <f>COUNTIF(I4314:I4336, "1")</f>
        <v>0</v>
      </c>
      <c r="J4312">
        <f>COUNTIF(J4314:J4336, "1")</f>
        <v>0</v>
      </c>
      <c r="K4312">
        <f>COUNTIF(K4314:K4336, "1")</f>
        <v>0</v>
      </c>
      <c r="L4312">
        <f>COUNTIF(L4314:L4336, "1")</f>
        <v>0</v>
      </c>
      <c r="M4312">
        <f>COUNTIF(M4314:M4336, "1")</f>
        <v>0</v>
      </c>
      <c r="N4312">
        <f>COUNTIF(N4314:N4336, "1")</f>
        <v>0</v>
      </c>
      <c r="O4312">
        <f>COUNTIF(O4314:O4336, "1")</f>
        <v>0</v>
      </c>
      <c r="P4312">
        <f>COUNTIF(P4314:P4336, "1")</f>
        <v>0</v>
      </c>
    </row>
    <row r="4313" spans="2:16" outlineLevel="2">
      <c r="C4313" t="s">
        <v>12</v>
      </c>
      <c r="D4313">
        <f>COUNTIF(D4314:D4336, "0")</f>
        <v>0</v>
      </c>
      <c r="E4313">
        <f>COUNTIF(E4314:E4336, "0")</f>
        <v>0</v>
      </c>
      <c r="F4313">
        <f>COUNTIF(F4314:F4336, "0")</f>
        <v>0</v>
      </c>
      <c r="G4313">
        <f>COUNTIF(G4314:G4336, "0")</f>
        <v>0</v>
      </c>
      <c r="H4313">
        <f>COUNTIF(H4314:H4336, "0")</f>
        <v>0</v>
      </c>
      <c r="I4313">
        <f>COUNTIF(I4314:I4336, "0")</f>
        <v>0</v>
      </c>
      <c r="J4313">
        <f>COUNTIF(J4314:J4336, "0")</f>
        <v>0</v>
      </c>
      <c r="K4313">
        <f>COUNTIF(K4314:K4336, "0")</f>
        <v>0</v>
      </c>
      <c r="L4313">
        <f>COUNTIF(L4314:L4336, "0")</f>
        <v>0</v>
      </c>
      <c r="M4313">
        <f>COUNTIF(M4314:M4336, "0")</f>
        <v>0</v>
      </c>
      <c r="N4313">
        <f>COUNTIF(N4314:N4336, "0")</f>
        <v>0</v>
      </c>
      <c r="O4313">
        <f>COUNTIF(O4314:O4336, "0")</f>
        <v>0</v>
      </c>
      <c r="P4313">
        <f>COUNTIF(P4314:P4336, "0")</f>
        <v>0</v>
      </c>
    </row>
    <row r="4314" spans="2:16" outlineLevel="2">
      <c r="B4314" t="s">
        <v>22</v>
      </c>
      <c r="C4314" t="s">
        <v>25</v>
      </c>
      <c r="D4314">
        <v>0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2:16" outlineLevel="2">
      <c r="B4315" t="s">
        <v>22</v>
      </c>
      <c r="C4315" t="s">
        <v>26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2:16" outlineLevel="2">
      <c r="B4316" t="s">
        <v>22</v>
      </c>
      <c r="C4316" t="s">
        <v>28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2:16" outlineLevel="2">
      <c r="B4317" t="s">
        <v>22</v>
      </c>
      <c r="C4317" t="s">
        <v>48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1</v>
      </c>
      <c r="P4317">
        <v>0</v>
      </c>
    </row>
    <row r="4318" spans="2:16" outlineLevel="2">
      <c r="B4318" t="s">
        <v>22</v>
      </c>
      <c r="C4318" t="s">
        <v>29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0</v>
      </c>
    </row>
    <row r="4319" spans="2:16" outlineLevel="2">
      <c r="B4319" t="s">
        <v>22</v>
      </c>
      <c r="C4319" t="s">
        <v>30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2:16" outlineLevel="2">
      <c r="B4320" t="s">
        <v>22</v>
      </c>
      <c r="C4320" t="s">
        <v>31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</row>
    <row r="4321" spans="2:16" outlineLevel="2">
      <c r="B4321" t="s">
        <v>22</v>
      </c>
      <c r="C4321" t="s">
        <v>20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2:16" outlineLevel="2">
      <c r="B4322" t="s">
        <v>22</v>
      </c>
      <c r="C4322" t="s">
        <v>32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2:16" outlineLevel="2">
      <c r="B4323" t="s">
        <v>22</v>
      </c>
      <c r="C4323" t="s">
        <v>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</row>
    <row r="4324" spans="2:16" outlineLevel="2">
      <c r="B4324" t="s">
        <v>22</v>
      </c>
      <c r="C4324" t="s">
        <v>34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2:16" outlineLevel="2">
      <c r="B4325" t="s">
        <v>22</v>
      </c>
      <c r="C4325" t="s">
        <v>35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2:16" outlineLevel="2">
      <c r="B4326" t="s">
        <v>22</v>
      </c>
      <c r="C4326" t="s">
        <v>36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2:16" outlineLevel="2">
      <c r="B4327" t="s">
        <v>22</v>
      </c>
      <c r="C4327" t="s">
        <v>38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2:16" outlineLevel="2">
      <c r="B4328" t="s">
        <v>22</v>
      </c>
      <c r="C4328" t="s">
        <v>38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2:16" outlineLevel="2">
      <c r="B4329" t="s">
        <v>22</v>
      </c>
      <c r="C4329" t="s">
        <v>39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2:16" outlineLevel="2">
      <c r="B4330" t="s">
        <v>22</v>
      </c>
      <c r="C4330" t="s">
        <v>40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2:16" outlineLevel="2">
      <c r="B4331" t="s">
        <v>22</v>
      </c>
      <c r="C4331" t="s">
        <v>41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2:16" outlineLevel="2">
      <c r="B4332" t="s">
        <v>22</v>
      </c>
      <c r="C4332" t="s">
        <v>23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2:16" outlineLevel="2">
      <c r="B4333" t="s">
        <v>22</v>
      </c>
      <c r="C4333" t="s">
        <v>42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2:16" outlineLevel="2">
      <c r="B4334" t="s">
        <v>22</v>
      </c>
      <c r="C4334" t="s">
        <v>50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2:16" outlineLevel="2">
      <c r="B4335" t="s">
        <v>22</v>
      </c>
      <c r="C4335" t="s">
        <v>52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2:16" outlineLevel="2">
      <c r="B4336" t="s">
        <v>22</v>
      </c>
      <c r="C4336" t="s">
        <v>53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2:16" s="5" customFormat="1" outlineLevel="1">
      <c r="C4337" s="5" t="s">
        <v>43</v>
      </c>
      <c r="D4337" s="1">
        <f>IFERROR(D4338/D4339, D4338)</f>
        <v>0</v>
      </c>
      <c r="E4337" s="1">
        <f>IFERROR(E4338/E4339, E4338)</f>
        <v>0</v>
      </c>
      <c r="F4337" s="1">
        <f>IFERROR(F4338/F4339, F4338)</f>
        <v>0</v>
      </c>
      <c r="G4337" s="1">
        <f>IFERROR(G4338/G4339, G4338)</f>
        <v>0</v>
      </c>
      <c r="H4337" s="1">
        <f>IFERROR(H4338/H4339, H4338)</f>
        <v>0</v>
      </c>
      <c r="I4337" s="1">
        <f>IFERROR(I4338/I4339, I4338)</f>
        <v>0</v>
      </c>
      <c r="J4337" s="1">
        <f>IFERROR(J4338/J4339, J4338)</f>
        <v>0</v>
      </c>
      <c r="K4337" s="1">
        <f>IFERROR(K4338/K4339, K4338)</f>
        <v>0</v>
      </c>
      <c r="L4337" s="1">
        <f>IFERROR(L4338/L4339, L4338)</f>
        <v>0</v>
      </c>
      <c r="M4337" s="1">
        <f>IFERROR(M4338/M4339, M4338)</f>
        <v>0</v>
      </c>
      <c r="N4337" s="1">
        <f>IFERROR(N4338/N4339, N4338)</f>
        <v>0</v>
      </c>
      <c r="O4337" s="1">
        <f>IFERROR(O4338/O4339, O4338)</f>
        <v>0</v>
      </c>
      <c r="P4337" s="1">
        <f>IFERROR(P4338/P4339, P4338)</f>
        <v>0</v>
      </c>
    </row>
    <row r="4338" spans="2:16" outlineLevel="2">
      <c r="C4338" t="s">
        <v>10</v>
      </c>
      <c r="D4338">
        <f>COUNTIF(D4340:D4361, "1")</f>
        <v>0</v>
      </c>
      <c r="E4338">
        <f>COUNTIF(E4340:E4361, "1")</f>
        <v>0</v>
      </c>
      <c r="F4338">
        <f>COUNTIF(F4340:F4361, "1")</f>
        <v>0</v>
      </c>
      <c r="G4338">
        <f>COUNTIF(G4340:G4361, "1")</f>
        <v>0</v>
      </c>
      <c r="H4338">
        <f>COUNTIF(H4340:H4361, "1")</f>
        <v>0</v>
      </c>
      <c r="I4338">
        <f>COUNTIF(I4340:I4361, "1")</f>
        <v>0</v>
      </c>
      <c r="J4338">
        <f>COUNTIF(J4340:J4361, "1")</f>
        <v>0</v>
      </c>
      <c r="K4338">
        <f>COUNTIF(K4340:K4361, "1")</f>
        <v>0</v>
      </c>
      <c r="L4338">
        <f>COUNTIF(L4340:L4361, "1")</f>
        <v>0</v>
      </c>
      <c r="M4338">
        <f>COUNTIF(M4340:M4361, "1")</f>
        <v>0</v>
      </c>
      <c r="N4338">
        <f>COUNTIF(N4340:N4361, "1")</f>
        <v>0</v>
      </c>
      <c r="O4338">
        <f>COUNTIF(O4340:O4361, "1")</f>
        <v>0</v>
      </c>
      <c r="P4338">
        <f>COUNTIF(P4340:P4361, "1")</f>
        <v>0</v>
      </c>
    </row>
    <row r="4339" spans="2:16" outlineLevel="2">
      <c r="C4339" t="s">
        <v>12</v>
      </c>
      <c r="D4339">
        <f>COUNTIF(D4340:D4361, "0")</f>
        <v>0</v>
      </c>
      <c r="E4339">
        <f>COUNTIF(E4340:E4361, "0")</f>
        <v>0</v>
      </c>
      <c r="F4339">
        <f>COUNTIF(F4340:F4361, "0")</f>
        <v>0</v>
      </c>
      <c r="G4339">
        <f>COUNTIF(G4340:G4361, "0")</f>
        <v>0</v>
      </c>
      <c r="H4339">
        <f>COUNTIF(H4340:H4361, "0")</f>
        <v>0</v>
      </c>
      <c r="I4339">
        <f>COUNTIF(I4340:I4361, "0")</f>
        <v>0</v>
      </c>
      <c r="J4339">
        <f>COUNTIF(J4340:J4361, "0")</f>
        <v>0</v>
      </c>
      <c r="K4339">
        <f>COUNTIF(K4340:K4361, "0")</f>
        <v>0</v>
      </c>
      <c r="L4339">
        <f>COUNTIF(L4340:L4361, "0")</f>
        <v>0</v>
      </c>
      <c r="M4339">
        <f>COUNTIF(M4340:M4361, "0")</f>
        <v>0</v>
      </c>
      <c r="N4339">
        <f>COUNTIF(N4340:N4361, "0")</f>
        <v>0</v>
      </c>
      <c r="O4339">
        <f>COUNTIF(O4340:O4361, "0")</f>
        <v>0</v>
      </c>
      <c r="P4339">
        <f>COUNTIF(P4340:P4361, "0")</f>
        <v>0</v>
      </c>
    </row>
    <row r="4340" spans="2:16" outlineLevel="2">
      <c r="B4340" t="s">
        <v>44</v>
      </c>
      <c r="C4340" t="s">
        <v>25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2:16" outlineLevel="2">
      <c r="B4341" t="s">
        <v>44</v>
      </c>
      <c r="C4341" t="s">
        <v>26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2:16" outlineLevel="2">
      <c r="B4342" t="s">
        <v>44</v>
      </c>
      <c r="C4342" t="s">
        <v>28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</row>
    <row r="4343" spans="2:16" outlineLevel="2">
      <c r="B4343" t="s">
        <v>44</v>
      </c>
      <c r="C4343" t="s">
        <v>48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2:16" outlineLevel="2">
      <c r="B4344" t="s">
        <v>44</v>
      </c>
      <c r="C4344" t="s">
        <v>48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2:16" outlineLevel="2">
      <c r="B4345" t="s">
        <v>44</v>
      </c>
      <c r="C4345" t="s">
        <v>48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2:16" outlineLevel="2">
      <c r="B4346" t="s">
        <v>44</v>
      </c>
      <c r="C4346" t="s">
        <v>30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2:16" outlineLevel="2">
      <c r="B4347" t="s">
        <v>44</v>
      </c>
      <c r="C4347" t="s">
        <v>31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0</v>
      </c>
    </row>
    <row r="4348" spans="2:16" outlineLevel="2">
      <c r="B4348" t="s">
        <v>44</v>
      </c>
      <c r="C4348" t="s">
        <v>34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</row>
    <row r="4349" spans="2:16" outlineLevel="2">
      <c r="B4349" t="s">
        <v>44</v>
      </c>
      <c r="C4349" t="s">
        <v>35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2:16" outlineLevel="2">
      <c r="B4350" t="s">
        <v>44</v>
      </c>
      <c r="C4350" t="s">
        <v>37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2:16" outlineLevel="2">
      <c r="B4351" t="s">
        <v>44</v>
      </c>
      <c r="C4351" t="s">
        <v>37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2:16" outlineLevel="2">
      <c r="B4352" t="s">
        <v>44</v>
      </c>
      <c r="C4352" t="s">
        <v>38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2:16" outlineLevel="2">
      <c r="B4353" t="s">
        <v>44</v>
      </c>
      <c r="C4353" t="s">
        <v>39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</row>
    <row r="4354" spans="2:16" outlineLevel="2">
      <c r="B4354" t="s">
        <v>44</v>
      </c>
      <c r="C4354" t="s">
        <v>40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2:16" outlineLevel="2">
      <c r="B4355" t="s">
        <v>44</v>
      </c>
      <c r="C4355" t="s">
        <v>41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2:16" outlineLevel="2">
      <c r="B4356" t="s">
        <v>44</v>
      </c>
      <c r="C4356" t="s">
        <v>41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2:16" outlineLevel="2">
      <c r="B4357" t="s">
        <v>44</v>
      </c>
      <c r="C4357" t="s">
        <v>23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2:16" outlineLevel="2">
      <c r="B4358" t="s">
        <v>44</v>
      </c>
      <c r="C4358" t="s">
        <v>42</v>
      </c>
      <c r="D4358">
        <v>0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2:16" outlineLevel="2">
      <c r="B4359" t="s">
        <v>44</v>
      </c>
      <c r="C4359" t="s">
        <v>50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2:16" outlineLevel="2">
      <c r="B4360" t="s">
        <v>44</v>
      </c>
      <c r="C4360" t="s">
        <v>51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2:16" outlineLevel="2">
      <c r="B4361" t="s">
        <v>44</v>
      </c>
      <c r="C4361" t="s">
        <v>52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2:16" s="3" customFormat="1">
      <c r="B4362" s="3" t="s">
        <v>229</v>
      </c>
      <c r="C4362" s="3" t="s">
        <v>8</v>
      </c>
      <c r="D4362" s="3">
        <f>IFERROR(AVERAGE(D4365,D4390), 0)</f>
        <v>0</v>
      </c>
      <c r="E4362" s="3">
        <f>IFERROR(AVERAGE(E4365,E4390), 0)</f>
        <v>0</v>
      </c>
      <c r="F4362" s="3">
        <f>IFERROR(AVERAGE(F4365,F4390), 0)</f>
        <v>0</v>
      </c>
      <c r="G4362" s="3">
        <f>IFERROR(AVERAGE(G4365,G4390), 0)</f>
        <v>0</v>
      </c>
      <c r="H4362" s="3">
        <f>IFERROR(AVERAGE(H4365,H4390), 0)</f>
        <v>0</v>
      </c>
      <c r="I4362" s="3">
        <f>IFERROR(AVERAGE(I4365,I4390), 0)</f>
        <v>0</v>
      </c>
      <c r="J4362" s="3">
        <f>IFERROR(AVERAGE(J4365,J4390), 0)</f>
        <v>0</v>
      </c>
      <c r="K4362" s="3">
        <f>IFERROR(AVERAGE(K4365,K4390), 0)</f>
        <v>0</v>
      </c>
      <c r="L4362" s="3">
        <f>IFERROR(AVERAGE(L4365,L4390), 0)</f>
        <v>0</v>
      </c>
      <c r="M4362" s="3">
        <f>IFERROR(AVERAGE(M4365,M4390), 0)</f>
        <v>0</v>
      </c>
      <c r="N4362" s="3">
        <f>IFERROR(AVERAGE(N4365,N4390), 0)</f>
        <v>0</v>
      </c>
      <c r="O4362" s="3">
        <f>IFERROR(AVERAGE(O4365,O4390), 0)</f>
        <v>0</v>
      </c>
      <c r="P4362" s="3">
        <f>IFERROR(AVERAGE(P4365,P4390), 0)</f>
        <v>0</v>
      </c>
    </row>
    <row r="4363" spans="2:16" outlineLevel="2">
      <c r="B4363" s="4" t="s">
        <v>9</v>
      </c>
      <c r="D4363">
        <f>E4366+E4391</f>
        <v>0</v>
      </c>
      <c r="E4363">
        <f>F4366+F4391</f>
        <v>0</v>
      </c>
      <c r="F4363">
        <f>G4366+G4391</f>
        <v>0</v>
      </c>
      <c r="G4363">
        <f>H4366+H4391</f>
        <v>0</v>
      </c>
      <c r="H4363">
        <f>I4366+I4391</f>
        <v>0</v>
      </c>
      <c r="I4363">
        <f>J4366+J4391</f>
        <v>0</v>
      </c>
      <c r="J4363">
        <f>K4366+K4391</f>
        <v>0</v>
      </c>
      <c r="K4363">
        <f>L4366+L4391</f>
        <v>0</v>
      </c>
      <c r="L4363">
        <f>M4366+M4391</f>
        <v>0</v>
      </c>
      <c r="M4363">
        <f>N4366+N4391</f>
        <v>0</v>
      </c>
      <c r="N4363">
        <f>O4366+O4391</f>
        <v>0</v>
      </c>
      <c r="O4363">
        <f>P4366+P4391</f>
        <v>0</v>
      </c>
      <c r="P4363">
        <f>Q4366+Q4391</f>
        <v>0</v>
      </c>
    </row>
    <row r="4364" spans="2:16" outlineLevel="2">
      <c r="B4364" s="4" t="s">
        <v>10</v>
      </c>
      <c r="D4364">
        <f>E4367+E4392</f>
        <v>0</v>
      </c>
      <c r="E4364">
        <f>F4367+F4392</f>
        <v>0</v>
      </c>
      <c r="F4364">
        <f>G4367+G4392</f>
        <v>0</v>
      </c>
      <c r="G4364">
        <f>H4367+H4392</f>
        <v>0</v>
      </c>
      <c r="H4364">
        <f>I4367+I4392</f>
        <v>0</v>
      </c>
      <c r="I4364">
        <f>J4367+J4392</f>
        <v>0</v>
      </c>
      <c r="J4364">
        <f>K4367+K4392</f>
        <v>0</v>
      </c>
      <c r="K4364">
        <f>L4367+L4392</f>
        <v>0</v>
      </c>
      <c r="L4364">
        <f>M4367+M4392</f>
        <v>0</v>
      </c>
      <c r="M4364">
        <f>N4367+N4392</f>
        <v>0</v>
      </c>
      <c r="N4364">
        <f>O4367+O4392</f>
        <v>0</v>
      </c>
      <c r="O4364">
        <f>P4367+P4392</f>
        <v>0</v>
      </c>
      <c r="P4364">
        <f>Q4367+Q4392</f>
        <v>0</v>
      </c>
    </row>
    <row r="4365" spans="2:16" s="5" customFormat="1" outlineLevel="1">
      <c r="C4365" s="5" t="s">
        <v>15</v>
      </c>
      <c r="D4365" s="1">
        <f>IFERROR(D4366/D4367, D4366)</f>
        <v>0</v>
      </c>
      <c r="E4365" s="1">
        <f>IFERROR(E4366/E4367, E4366)</f>
        <v>0</v>
      </c>
      <c r="F4365" s="1">
        <f>IFERROR(F4366/F4367, F4366)</f>
        <v>0</v>
      </c>
      <c r="G4365" s="1">
        <f>IFERROR(G4366/G4367, G4366)</f>
        <v>0</v>
      </c>
      <c r="H4365" s="1">
        <f>IFERROR(H4366/H4367, H4366)</f>
        <v>0</v>
      </c>
      <c r="I4365" s="1">
        <f>IFERROR(I4366/I4367, I4366)</f>
        <v>0</v>
      </c>
      <c r="J4365" s="1">
        <f>IFERROR(J4366/J4367, J4366)</f>
        <v>0</v>
      </c>
      <c r="K4365" s="1">
        <f>IFERROR(K4366/K4367, K4366)</f>
        <v>0</v>
      </c>
      <c r="L4365" s="1">
        <f>IFERROR(L4366/L4367, L4366)</f>
        <v>0</v>
      </c>
      <c r="M4365" s="1">
        <f>IFERROR(M4366/M4367, M4366)</f>
        <v>0</v>
      </c>
      <c r="N4365" s="1">
        <f>IFERROR(N4366/N4367, N4366)</f>
        <v>0</v>
      </c>
      <c r="O4365" s="1">
        <f>IFERROR(O4366/O4367, O4366)</f>
        <v>0</v>
      </c>
      <c r="P4365" s="1">
        <f>IFERROR(P4366/P4367, P4366)</f>
        <v>0</v>
      </c>
    </row>
    <row r="4366" spans="2:16" outlineLevel="2">
      <c r="C4366" t="s">
        <v>10</v>
      </c>
      <c r="D4366">
        <f>COUNTIF(D4368:D4389, "1")</f>
        <v>0</v>
      </c>
      <c r="E4366">
        <f>COUNTIF(E4368:E4389, "1")</f>
        <v>0</v>
      </c>
      <c r="F4366">
        <f>COUNTIF(F4368:F4389, "1")</f>
        <v>0</v>
      </c>
      <c r="G4366">
        <f>COUNTIF(G4368:G4389, "1")</f>
        <v>0</v>
      </c>
      <c r="H4366">
        <f>COUNTIF(H4368:H4389, "1")</f>
        <v>0</v>
      </c>
      <c r="I4366">
        <f>COUNTIF(I4368:I4389, "1")</f>
        <v>0</v>
      </c>
      <c r="J4366">
        <f>COUNTIF(J4368:J4389, "1")</f>
        <v>0</v>
      </c>
      <c r="K4366">
        <f>COUNTIF(K4368:K4389, "1")</f>
        <v>0</v>
      </c>
      <c r="L4366">
        <f>COUNTIF(L4368:L4389, "1")</f>
        <v>0</v>
      </c>
      <c r="M4366">
        <f>COUNTIF(M4368:M4389, "1")</f>
        <v>0</v>
      </c>
      <c r="N4366">
        <f>COUNTIF(N4368:N4389, "1")</f>
        <v>0</v>
      </c>
      <c r="O4366">
        <f>COUNTIF(O4368:O4389, "1")</f>
        <v>0</v>
      </c>
      <c r="P4366">
        <f>COUNTIF(P4368:P4389, "1")</f>
        <v>0</v>
      </c>
    </row>
    <row r="4367" spans="2:16" outlineLevel="2">
      <c r="C4367" t="s">
        <v>12</v>
      </c>
      <c r="D4367">
        <f>COUNTIF(D4368:D4389, "0")</f>
        <v>0</v>
      </c>
      <c r="E4367">
        <f>COUNTIF(E4368:E4389, "0")</f>
        <v>0</v>
      </c>
      <c r="F4367">
        <f>COUNTIF(F4368:F4389, "0")</f>
        <v>0</v>
      </c>
      <c r="G4367">
        <f>COUNTIF(G4368:G4389, "0")</f>
        <v>0</v>
      </c>
      <c r="H4367">
        <f>COUNTIF(H4368:H4389, "0")</f>
        <v>0</v>
      </c>
      <c r="I4367">
        <f>COUNTIF(I4368:I4389, "0")</f>
        <v>0</v>
      </c>
      <c r="J4367">
        <f>COUNTIF(J4368:J4389, "0")</f>
        <v>0</v>
      </c>
      <c r="K4367">
        <f>COUNTIF(K4368:K4389, "0")</f>
        <v>0</v>
      </c>
      <c r="L4367">
        <f>COUNTIF(L4368:L4389, "0")</f>
        <v>0</v>
      </c>
      <c r="M4367">
        <f>COUNTIF(M4368:M4389, "0")</f>
        <v>0</v>
      </c>
      <c r="N4367">
        <f>COUNTIF(N4368:N4389, "0")</f>
        <v>0</v>
      </c>
      <c r="O4367">
        <f>COUNTIF(O4368:O4389, "0")</f>
        <v>0</v>
      </c>
      <c r="P4367">
        <f>COUNTIF(P4368:P4389, "0")</f>
        <v>0</v>
      </c>
    </row>
    <row r="4368" spans="2:16" outlineLevel="2">
      <c r="B4368" t="s">
        <v>16</v>
      </c>
      <c r="C4368" t="s">
        <v>25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</row>
    <row r="4369" spans="2:16" outlineLevel="2">
      <c r="B4369" t="s">
        <v>16</v>
      </c>
      <c r="C4369" t="s">
        <v>26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2:16" outlineLevel="2">
      <c r="B4370" t="s">
        <v>16</v>
      </c>
      <c r="C4370" t="s">
        <v>27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2:16" outlineLevel="2">
      <c r="B4371" t="s">
        <v>16</v>
      </c>
      <c r="C4371" t="s">
        <v>48</v>
      </c>
      <c r="D4371">
        <v>1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</row>
    <row r="4372" spans="2:16" outlineLevel="2">
      <c r="B4372" t="s">
        <v>16</v>
      </c>
      <c r="C4372" t="s">
        <v>29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2:16" outlineLevel="2">
      <c r="B4373" t="s">
        <v>16</v>
      </c>
      <c r="C4373" t="s">
        <v>30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</row>
    <row r="4374" spans="2:16" outlineLevel="2">
      <c r="B4374" t="s">
        <v>16</v>
      </c>
      <c r="C4374" t="s">
        <v>31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</row>
    <row r="4375" spans="2:16" outlineLevel="2">
      <c r="B4375" t="s">
        <v>16</v>
      </c>
      <c r="C4375" t="s">
        <v>20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2:16" outlineLevel="2">
      <c r="B4376" t="s">
        <v>16</v>
      </c>
      <c r="C4376" t="s">
        <v>32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</row>
    <row r="4377" spans="2:16" outlineLevel="2">
      <c r="B4377" t="s">
        <v>16</v>
      </c>
      <c r="C4377" t="s">
        <v>33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</row>
    <row r="4378" spans="2:16" outlineLevel="2">
      <c r="B4378" t="s">
        <v>16</v>
      </c>
      <c r="C4378" t="s">
        <v>34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2:16" outlineLevel="2">
      <c r="B4379" t="s">
        <v>16</v>
      </c>
      <c r="C4379" t="s">
        <v>35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2:16" outlineLevel="2">
      <c r="B4380" t="s">
        <v>16</v>
      </c>
      <c r="C4380" t="s">
        <v>36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2:16" outlineLevel="2">
      <c r="B4381" t="s">
        <v>16</v>
      </c>
      <c r="C4381" t="s">
        <v>37</v>
      </c>
      <c r="D4381">
        <v>0</v>
      </c>
      <c r="E4381">
        <v>1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</row>
    <row r="4382" spans="2:16" outlineLevel="2">
      <c r="B4382" t="s">
        <v>16</v>
      </c>
      <c r="C4382" t="s">
        <v>38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2:16" outlineLevel="2">
      <c r="B4383" t="s">
        <v>16</v>
      </c>
      <c r="C4383" t="s">
        <v>39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2:16" outlineLevel="2">
      <c r="B4384" t="s">
        <v>16</v>
      </c>
      <c r="C4384" t="s">
        <v>40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2:16" outlineLevel="2">
      <c r="B4385" t="s">
        <v>16</v>
      </c>
      <c r="C4385" t="s">
        <v>41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</row>
    <row r="4386" spans="2:16" outlineLevel="2">
      <c r="B4386" t="s">
        <v>16</v>
      </c>
      <c r="C4386" t="s">
        <v>23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2:16" outlineLevel="2">
      <c r="B4387" t="s">
        <v>16</v>
      </c>
      <c r="C4387" t="s">
        <v>42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2:16" outlineLevel="2">
      <c r="B4388" t="s">
        <v>16</v>
      </c>
      <c r="C4388" t="s">
        <v>50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2:16" outlineLevel="2">
      <c r="B4389" t="s">
        <v>16</v>
      </c>
      <c r="C4389" t="s">
        <v>51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2:16" s="5" customFormat="1" outlineLevel="1">
      <c r="C4390" s="5" t="s">
        <v>43</v>
      </c>
      <c r="D4390" s="1">
        <f>IFERROR(D4391/D4392, D4391)</f>
        <v>0</v>
      </c>
      <c r="E4390" s="1">
        <f>IFERROR(E4391/E4392, E4391)</f>
        <v>0</v>
      </c>
      <c r="F4390" s="1">
        <f>IFERROR(F4391/F4392, F4391)</f>
        <v>0</v>
      </c>
      <c r="G4390" s="1">
        <f>IFERROR(G4391/G4392, G4391)</f>
        <v>0</v>
      </c>
      <c r="H4390" s="1">
        <f>IFERROR(H4391/H4392, H4391)</f>
        <v>0</v>
      </c>
      <c r="I4390" s="1">
        <f>IFERROR(I4391/I4392, I4391)</f>
        <v>0</v>
      </c>
      <c r="J4390" s="1">
        <f>IFERROR(J4391/J4392, J4391)</f>
        <v>0</v>
      </c>
      <c r="K4390" s="1">
        <f>IFERROR(K4391/K4392, K4391)</f>
        <v>0</v>
      </c>
      <c r="L4390" s="1">
        <f>IFERROR(L4391/L4392, L4391)</f>
        <v>0</v>
      </c>
      <c r="M4390" s="1">
        <f>IFERROR(M4391/M4392, M4391)</f>
        <v>0</v>
      </c>
      <c r="N4390" s="1">
        <f>IFERROR(N4391/N4392, N4391)</f>
        <v>0</v>
      </c>
      <c r="O4390" s="1">
        <f>IFERROR(O4391/O4392, O4391)</f>
        <v>0</v>
      </c>
      <c r="P4390" s="1">
        <f>IFERROR(P4391/P4392, P4391)</f>
        <v>0</v>
      </c>
    </row>
    <row r="4391" spans="2:16" outlineLevel="2">
      <c r="C4391" t="s">
        <v>10</v>
      </c>
      <c r="D4391">
        <f>COUNTIF(D4393:D4423, "1")</f>
        <v>0</v>
      </c>
      <c r="E4391">
        <f>COUNTIF(E4393:E4423, "1")</f>
        <v>0</v>
      </c>
      <c r="F4391">
        <f>COUNTIF(F4393:F4423, "1")</f>
        <v>0</v>
      </c>
      <c r="G4391">
        <f>COUNTIF(G4393:G4423, "1")</f>
        <v>0</v>
      </c>
      <c r="H4391">
        <f>COUNTIF(H4393:H4423, "1")</f>
        <v>0</v>
      </c>
      <c r="I4391">
        <f>COUNTIF(I4393:I4423, "1")</f>
        <v>0</v>
      </c>
      <c r="J4391">
        <f>COUNTIF(J4393:J4423, "1")</f>
        <v>0</v>
      </c>
      <c r="K4391">
        <f>COUNTIF(K4393:K4423, "1")</f>
        <v>0</v>
      </c>
      <c r="L4391">
        <f>COUNTIF(L4393:L4423, "1")</f>
        <v>0</v>
      </c>
      <c r="M4391">
        <f>COUNTIF(M4393:M4423, "1")</f>
        <v>0</v>
      </c>
      <c r="N4391">
        <f>COUNTIF(N4393:N4423, "1")</f>
        <v>0</v>
      </c>
      <c r="O4391">
        <f>COUNTIF(O4393:O4423, "1")</f>
        <v>0</v>
      </c>
      <c r="P4391">
        <f>COUNTIF(P4393:P4423, "1")</f>
        <v>0</v>
      </c>
    </row>
    <row r="4392" spans="2:16" outlineLevel="2">
      <c r="C4392" t="s">
        <v>12</v>
      </c>
      <c r="D4392">
        <f>COUNTIF(D4393:D4423, "0")</f>
        <v>0</v>
      </c>
      <c r="E4392">
        <f>COUNTIF(E4393:E4423, "0")</f>
        <v>0</v>
      </c>
      <c r="F4392">
        <f>COUNTIF(F4393:F4423, "0")</f>
        <v>0</v>
      </c>
      <c r="G4392">
        <f>COUNTIF(G4393:G4423, "0")</f>
        <v>0</v>
      </c>
      <c r="H4392">
        <f>COUNTIF(H4393:H4423, "0")</f>
        <v>0</v>
      </c>
      <c r="I4392">
        <f>COUNTIF(I4393:I4423, "0")</f>
        <v>0</v>
      </c>
      <c r="J4392">
        <f>COUNTIF(J4393:J4423, "0")</f>
        <v>0</v>
      </c>
      <c r="K4392">
        <f>COUNTIF(K4393:K4423, "0")</f>
        <v>0</v>
      </c>
      <c r="L4392">
        <f>COUNTIF(L4393:L4423, "0")</f>
        <v>0</v>
      </c>
      <c r="M4392">
        <f>COUNTIF(M4393:M4423, "0")</f>
        <v>0</v>
      </c>
      <c r="N4392">
        <f>COUNTIF(N4393:N4423, "0")</f>
        <v>0</v>
      </c>
      <c r="O4392">
        <f>COUNTIF(O4393:O4423, "0")</f>
        <v>0</v>
      </c>
      <c r="P4392">
        <f>COUNTIF(P4393:P4423, "0")</f>
        <v>0</v>
      </c>
    </row>
    <row r="4393" spans="2:16" outlineLevel="2">
      <c r="B4393" t="s">
        <v>44</v>
      </c>
      <c r="C4393" t="s">
        <v>25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</row>
    <row r="4394" spans="2:16" outlineLevel="2">
      <c r="B4394" t="s">
        <v>44</v>
      </c>
      <c r="C4394" t="s">
        <v>26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</row>
    <row r="4395" spans="2:16" outlineLevel="2">
      <c r="B4395" t="s">
        <v>44</v>
      </c>
      <c r="C4395" t="s">
        <v>27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2:16" outlineLevel="2">
      <c r="B4396" t="s">
        <v>44</v>
      </c>
      <c r="C4396" t="s">
        <v>28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</row>
    <row r="4397" spans="2:16" outlineLevel="2">
      <c r="B4397" t="s">
        <v>44</v>
      </c>
      <c r="C4397" t="s">
        <v>48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2:16" outlineLevel="2">
      <c r="B4398" t="s">
        <v>44</v>
      </c>
      <c r="C4398" t="s">
        <v>29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2:16" outlineLevel="2">
      <c r="B4399" t="s">
        <v>44</v>
      </c>
      <c r="C4399" t="s">
        <v>30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2:16" outlineLevel="2">
      <c r="B4400" t="s">
        <v>44</v>
      </c>
      <c r="C4400" t="s">
        <v>31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2:16" outlineLevel="2">
      <c r="B4401" t="s">
        <v>44</v>
      </c>
      <c r="C4401" t="s">
        <v>20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2:16" outlineLevel="2">
      <c r="B4402" t="s">
        <v>44</v>
      </c>
      <c r="C4402" t="s">
        <v>32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</row>
    <row r="4403" spans="2:16" outlineLevel="2">
      <c r="B4403" t="s">
        <v>44</v>
      </c>
      <c r="C4403" t="s">
        <v>33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2:16" outlineLevel="2">
      <c r="B4404" t="s">
        <v>44</v>
      </c>
      <c r="C4404" t="s">
        <v>34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2:16" outlineLevel="2">
      <c r="B4405" t="s">
        <v>44</v>
      </c>
      <c r="C4405" t="s">
        <v>35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2:16" outlineLevel="2">
      <c r="B4406" t="s">
        <v>44</v>
      </c>
      <c r="C4406" t="s">
        <v>36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2:16" outlineLevel="2">
      <c r="B4407" t="s">
        <v>44</v>
      </c>
      <c r="C4407" t="s">
        <v>37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</row>
    <row r="4408" spans="2:16" outlineLevel="2">
      <c r="B4408" t="s">
        <v>44</v>
      </c>
      <c r="C4408" t="s">
        <v>38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</v>
      </c>
      <c r="P4408">
        <v>0</v>
      </c>
    </row>
    <row r="4409" spans="2:16" outlineLevel="2">
      <c r="B4409" t="s">
        <v>44</v>
      </c>
      <c r="C4409" t="s">
        <v>39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2:16" outlineLevel="2">
      <c r="B4410" t="s">
        <v>44</v>
      </c>
      <c r="C4410" t="s">
        <v>41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2:16" outlineLevel="2">
      <c r="B4411" t="s">
        <v>44</v>
      </c>
      <c r="C4411" t="s">
        <v>23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</row>
    <row r="4412" spans="2:16" outlineLevel="2">
      <c r="B4412" t="s">
        <v>44</v>
      </c>
      <c r="C4412" t="s">
        <v>42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2:16" outlineLevel="2">
      <c r="B4413" t="s">
        <v>44</v>
      </c>
      <c r="C4413" t="s">
        <v>50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2:16" outlineLevel="2">
      <c r="B4414" t="s">
        <v>44</v>
      </c>
      <c r="C4414" t="s">
        <v>51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2:16" outlineLevel="2">
      <c r="B4415" t="s">
        <v>44</v>
      </c>
      <c r="C4415" t="s">
        <v>52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2:16" outlineLevel="2">
      <c r="B4416" t="s">
        <v>44</v>
      </c>
      <c r="C4416" t="s">
        <v>53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2:16" outlineLevel="2">
      <c r="B4417" t="s">
        <v>44</v>
      </c>
      <c r="C4417" t="s">
        <v>54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2:16" outlineLevel="2">
      <c r="B4418" t="s">
        <v>44</v>
      </c>
      <c r="C4418" t="s">
        <v>64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</row>
    <row r="4419" spans="2:16" outlineLevel="2">
      <c r="B4419" t="s">
        <v>44</v>
      </c>
      <c r="C4419" t="s">
        <v>55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2:16" outlineLevel="2">
      <c r="B4420" t="s">
        <v>44</v>
      </c>
      <c r="C4420" t="s">
        <v>56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2:16" outlineLevel="2">
      <c r="B4421" t="s">
        <v>44</v>
      </c>
      <c r="C4421" t="s">
        <v>57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</row>
    <row r="4422" spans="2:16" outlineLevel="2">
      <c r="B4422" t="s">
        <v>44</v>
      </c>
      <c r="C4422" t="s">
        <v>58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2:16" outlineLevel="2">
      <c r="B4423" t="s">
        <v>44</v>
      </c>
      <c r="C4423" t="s">
        <v>59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2:16" s="3" customFormat="1">
      <c r="B4424" s="3" t="s">
        <v>230</v>
      </c>
      <c r="C4424" s="3" t="s">
        <v>8</v>
      </c>
      <c r="D4424" s="3">
        <f>IFERROR(AVERAGE(D4427,D4442,D4470), 0)</f>
        <v>0</v>
      </c>
      <c r="E4424" s="3">
        <f>IFERROR(AVERAGE(E4427,E4442,E4470), 0)</f>
        <v>0</v>
      </c>
      <c r="F4424" s="3">
        <f>IFERROR(AVERAGE(F4427,F4442,F4470), 0)</f>
        <v>0</v>
      </c>
      <c r="G4424" s="3">
        <f>IFERROR(AVERAGE(G4427,G4442,G4470), 0)</f>
        <v>0</v>
      </c>
      <c r="H4424" s="3">
        <f>IFERROR(AVERAGE(H4427,H4442,H4470), 0)</f>
        <v>0</v>
      </c>
      <c r="I4424" s="3">
        <f>IFERROR(AVERAGE(I4427,I4442,I4470), 0)</f>
        <v>0</v>
      </c>
      <c r="J4424" s="3">
        <f>IFERROR(AVERAGE(J4427,J4442,J4470), 0)</f>
        <v>0</v>
      </c>
      <c r="K4424" s="3">
        <f>IFERROR(AVERAGE(K4427,K4442,K4470), 0)</f>
        <v>0</v>
      </c>
      <c r="L4424" s="3">
        <f>IFERROR(AVERAGE(L4427,L4442,L4470), 0)</f>
        <v>0</v>
      </c>
      <c r="M4424" s="3">
        <f>IFERROR(AVERAGE(M4427,M4442,M4470), 0)</f>
        <v>0</v>
      </c>
      <c r="N4424" s="3">
        <f>IFERROR(AVERAGE(N4427,N4442,N4470), 0)</f>
        <v>0</v>
      </c>
      <c r="O4424" s="3">
        <f>IFERROR(AVERAGE(O4427,O4442,O4470), 0)</f>
        <v>0</v>
      </c>
      <c r="P4424" s="3">
        <f>IFERROR(AVERAGE(P4427,P4442,P4470), 0)</f>
        <v>0</v>
      </c>
    </row>
    <row r="4425" spans="2:16" outlineLevel="2">
      <c r="B4425" s="4" t="s">
        <v>9</v>
      </c>
      <c r="D4425">
        <f>E4428+E4443+E4471</f>
        <v>0</v>
      </c>
      <c r="E4425">
        <f>F4428+F4443+F4471</f>
        <v>0</v>
      </c>
      <c r="F4425">
        <f>G4428+G4443+G4471</f>
        <v>0</v>
      </c>
      <c r="G4425">
        <f>H4428+H4443+H4471</f>
        <v>0</v>
      </c>
      <c r="H4425">
        <f>I4428+I4443+I4471</f>
        <v>0</v>
      </c>
      <c r="I4425">
        <f>J4428+J4443+J4471</f>
        <v>0</v>
      </c>
      <c r="J4425">
        <f>K4428+K4443+K4471</f>
        <v>0</v>
      </c>
      <c r="K4425">
        <f>L4428+L4443+L4471</f>
        <v>0</v>
      </c>
      <c r="L4425">
        <f>M4428+M4443+M4471</f>
        <v>0</v>
      </c>
      <c r="M4425">
        <f>N4428+N4443+N4471</f>
        <v>0</v>
      </c>
      <c r="N4425">
        <f>O4428+O4443+O4471</f>
        <v>0</v>
      </c>
      <c r="O4425">
        <f>P4428+P4443+P4471</f>
        <v>0</v>
      </c>
      <c r="P4425">
        <f>Q4428+Q4443+Q4471</f>
        <v>0</v>
      </c>
    </row>
    <row r="4426" spans="2:16" outlineLevel="2">
      <c r="B4426" s="4" t="s">
        <v>10</v>
      </c>
      <c r="D4426">
        <f>E4429+E4444+E4472</f>
        <v>0</v>
      </c>
      <c r="E4426">
        <f>F4429+F4444+F4472</f>
        <v>0</v>
      </c>
      <c r="F4426">
        <f>G4429+G4444+G4472</f>
        <v>0</v>
      </c>
      <c r="G4426">
        <f>H4429+H4444+H4472</f>
        <v>0</v>
      </c>
      <c r="H4426">
        <f>I4429+I4444+I4472</f>
        <v>0</v>
      </c>
      <c r="I4426">
        <f>J4429+J4444+J4472</f>
        <v>0</v>
      </c>
      <c r="J4426">
        <f>K4429+K4444+K4472</f>
        <v>0</v>
      </c>
      <c r="K4426">
        <f>L4429+L4444+L4472</f>
        <v>0</v>
      </c>
      <c r="L4426">
        <f>M4429+M4444+M4472</f>
        <v>0</v>
      </c>
      <c r="M4426">
        <f>N4429+N4444+N4472</f>
        <v>0</v>
      </c>
      <c r="N4426">
        <f>O4429+O4444+O4472</f>
        <v>0</v>
      </c>
      <c r="O4426">
        <f>P4429+P4444+P4472</f>
        <v>0</v>
      </c>
      <c r="P4426">
        <f>Q4429+Q4444+Q4472</f>
        <v>0</v>
      </c>
    </row>
    <row r="4427" spans="2:16" s="5" customFormat="1" outlineLevel="1">
      <c r="C4427" s="5" t="s">
        <v>43</v>
      </c>
      <c r="D4427" s="1">
        <f>IFERROR(D4428/D4429, D4428)</f>
        <v>0</v>
      </c>
      <c r="E4427" s="1">
        <f>IFERROR(E4428/E4429, E4428)</f>
        <v>0</v>
      </c>
      <c r="F4427" s="1">
        <f>IFERROR(F4428/F4429, F4428)</f>
        <v>0</v>
      </c>
      <c r="G4427" s="1">
        <f>IFERROR(G4428/G4429, G4428)</f>
        <v>0</v>
      </c>
      <c r="H4427" s="1">
        <f>IFERROR(H4428/H4429, H4428)</f>
        <v>0</v>
      </c>
      <c r="I4427" s="1">
        <f>IFERROR(I4428/I4429, I4428)</f>
        <v>0</v>
      </c>
      <c r="J4427" s="1">
        <f>IFERROR(J4428/J4429, J4428)</f>
        <v>0</v>
      </c>
      <c r="K4427" s="1">
        <f>IFERROR(K4428/K4429, K4428)</f>
        <v>0</v>
      </c>
      <c r="L4427" s="1">
        <f>IFERROR(L4428/L4429, L4428)</f>
        <v>0</v>
      </c>
      <c r="M4427" s="1">
        <f>IFERROR(M4428/M4429, M4428)</f>
        <v>0</v>
      </c>
      <c r="N4427" s="1">
        <f>IFERROR(N4428/N4429, N4428)</f>
        <v>0</v>
      </c>
      <c r="O4427" s="1">
        <f>IFERROR(O4428/O4429, O4428)</f>
        <v>0</v>
      </c>
      <c r="P4427" s="1">
        <f>IFERROR(P4428/P4429, P4428)</f>
        <v>0</v>
      </c>
    </row>
    <row r="4428" spans="2:16" outlineLevel="2">
      <c r="C4428" t="s">
        <v>10</v>
      </c>
      <c r="D4428">
        <f>COUNTIF(D4430:D4441, "1")</f>
        <v>0</v>
      </c>
      <c r="E4428">
        <f>COUNTIF(E4430:E4441, "1")</f>
        <v>0</v>
      </c>
      <c r="F4428">
        <f>COUNTIF(F4430:F4441, "1")</f>
        <v>0</v>
      </c>
      <c r="G4428">
        <f>COUNTIF(G4430:G4441, "1")</f>
        <v>0</v>
      </c>
      <c r="H4428">
        <f>COUNTIF(H4430:H4441, "1")</f>
        <v>0</v>
      </c>
      <c r="I4428">
        <f>COUNTIF(I4430:I4441, "1")</f>
        <v>0</v>
      </c>
      <c r="J4428">
        <f>COUNTIF(J4430:J4441, "1")</f>
        <v>0</v>
      </c>
      <c r="K4428">
        <f>COUNTIF(K4430:K4441, "1")</f>
        <v>0</v>
      </c>
      <c r="L4428">
        <f>COUNTIF(L4430:L4441, "1")</f>
        <v>0</v>
      </c>
      <c r="M4428">
        <f>COUNTIF(M4430:M4441, "1")</f>
        <v>0</v>
      </c>
      <c r="N4428">
        <f>COUNTIF(N4430:N4441, "1")</f>
        <v>0</v>
      </c>
      <c r="O4428">
        <f>COUNTIF(O4430:O4441, "1")</f>
        <v>0</v>
      </c>
      <c r="P4428">
        <f>COUNTIF(P4430:P4441, "1")</f>
        <v>0</v>
      </c>
    </row>
    <row r="4429" spans="2:16" outlineLevel="2">
      <c r="C4429" t="s">
        <v>12</v>
      </c>
      <c r="D4429">
        <f>COUNTIF(D4430:D4441, "0")</f>
        <v>0</v>
      </c>
      <c r="E4429">
        <f>COUNTIF(E4430:E4441, "0")</f>
        <v>0</v>
      </c>
      <c r="F4429">
        <f>COUNTIF(F4430:F4441, "0")</f>
        <v>0</v>
      </c>
      <c r="G4429">
        <f>COUNTIF(G4430:G4441, "0")</f>
        <v>0</v>
      </c>
      <c r="H4429">
        <f>COUNTIF(H4430:H4441, "0")</f>
        <v>0</v>
      </c>
      <c r="I4429">
        <f>COUNTIF(I4430:I4441, "0")</f>
        <v>0</v>
      </c>
      <c r="J4429">
        <f>COUNTIF(J4430:J4441, "0")</f>
        <v>0</v>
      </c>
      <c r="K4429">
        <f>COUNTIF(K4430:K4441, "0")</f>
        <v>0</v>
      </c>
      <c r="L4429">
        <f>COUNTIF(L4430:L4441, "0")</f>
        <v>0</v>
      </c>
      <c r="M4429">
        <f>COUNTIF(M4430:M4441, "0")</f>
        <v>0</v>
      </c>
      <c r="N4429">
        <f>COUNTIF(N4430:N4441, "0")</f>
        <v>0</v>
      </c>
      <c r="O4429">
        <f>COUNTIF(O4430:O4441, "0")</f>
        <v>0</v>
      </c>
      <c r="P4429">
        <f>COUNTIF(P4430:P4441, "0")</f>
        <v>0</v>
      </c>
    </row>
    <row r="4430" spans="2:16" outlineLevel="2">
      <c r="B4430" t="s">
        <v>44</v>
      </c>
      <c r="C4430" t="s">
        <v>34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2:16" outlineLevel="2">
      <c r="B4431" t="s">
        <v>44</v>
      </c>
      <c r="C4431" t="s">
        <v>35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2:16" outlineLevel="2">
      <c r="B4432" t="s">
        <v>44</v>
      </c>
      <c r="C4432" t="s">
        <v>35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2:16" outlineLevel="2">
      <c r="B4433" t="s">
        <v>44</v>
      </c>
      <c r="C4433" t="s">
        <v>36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</row>
    <row r="4434" spans="2:16" outlineLevel="2">
      <c r="B4434" t="s">
        <v>44</v>
      </c>
      <c r="C4434" t="s">
        <v>36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</row>
    <row r="4435" spans="2:16" outlineLevel="2">
      <c r="B4435" t="s">
        <v>44</v>
      </c>
      <c r="C4435" t="s">
        <v>37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</row>
    <row r="4436" spans="2:16" outlineLevel="2">
      <c r="B4436" t="s">
        <v>44</v>
      </c>
      <c r="C4436" t="s">
        <v>37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</row>
    <row r="4437" spans="2:16" outlineLevel="2">
      <c r="B4437" t="s">
        <v>44</v>
      </c>
      <c r="C4437" t="s">
        <v>38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2:16" outlineLevel="2">
      <c r="B4438" t="s">
        <v>44</v>
      </c>
      <c r="C4438" t="s">
        <v>39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2:16" outlineLevel="2">
      <c r="B4439" t="s">
        <v>44</v>
      </c>
      <c r="C4439" t="s">
        <v>39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2:16" outlineLevel="2">
      <c r="B4440" t="s">
        <v>44</v>
      </c>
      <c r="C4440" t="s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2:16" outlineLevel="2">
      <c r="B4441" t="s">
        <v>44</v>
      </c>
      <c r="C4441" t="s">
        <v>42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2:16" s="5" customFormat="1" outlineLevel="1">
      <c r="C4442" s="5" t="s">
        <v>15</v>
      </c>
      <c r="D4442" s="1">
        <f>IFERROR(D4443/D4444, D4443)</f>
        <v>0</v>
      </c>
      <c r="E4442" s="1">
        <f>IFERROR(E4443/E4444, E4443)</f>
        <v>0</v>
      </c>
      <c r="F4442" s="1">
        <f>IFERROR(F4443/F4444, F4443)</f>
        <v>0</v>
      </c>
      <c r="G4442" s="1">
        <f>IFERROR(G4443/G4444, G4443)</f>
        <v>0</v>
      </c>
      <c r="H4442" s="1">
        <f>IFERROR(H4443/H4444, H4443)</f>
        <v>0</v>
      </c>
      <c r="I4442" s="1">
        <f>IFERROR(I4443/I4444, I4443)</f>
        <v>0</v>
      </c>
      <c r="J4442" s="1">
        <f>IFERROR(J4443/J4444, J4443)</f>
        <v>0</v>
      </c>
      <c r="K4442" s="1">
        <f>IFERROR(K4443/K4444, K4443)</f>
        <v>0</v>
      </c>
      <c r="L4442" s="1">
        <f>IFERROR(L4443/L4444, L4443)</f>
        <v>0</v>
      </c>
      <c r="M4442" s="1">
        <f>IFERROR(M4443/M4444, M4443)</f>
        <v>0</v>
      </c>
      <c r="N4442" s="1">
        <f>IFERROR(N4443/N4444, N4443)</f>
        <v>0</v>
      </c>
      <c r="O4442" s="1">
        <f>IFERROR(O4443/O4444, O4443)</f>
        <v>0</v>
      </c>
      <c r="P4442" s="1">
        <f>IFERROR(P4443/P4444, P4443)</f>
        <v>0</v>
      </c>
    </row>
    <row r="4443" spans="2:16" outlineLevel="2">
      <c r="C4443" t="s">
        <v>10</v>
      </c>
      <c r="D4443">
        <f>COUNTIF(D4445:D4469, "1")</f>
        <v>0</v>
      </c>
      <c r="E4443">
        <f>COUNTIF(E4445:E4469, "1")</f>
        <v>0</v>
      </c>
      <c r="F4443">
        <f>COUNTIF(F4445:F4469, "1")</f>
        <v>0</v>
      </c>
      <c r="G4443">
        <f>COUNTIF(G4445:G4469, "1")</f>
        <v>0</v>
      </c>
      <c r="H4443">
        <f>COUNTIF(H4445:H4469, "1")</f>
        <v>0</v>
      </c>
      <c r="I4443">
        <f>COUNTIF(I4445:I4469, "1")</f>
        <v>0</v>
      </c>
      <c r="J4443">
        <f>COUNTIF(J4445:J4469, "1")</f>
        <v>0</v>
      </c>
      <c r="K4443">
        <f>COUNTIF(K4445:K4469, "1")</f>
        <v>0</v>
      </c>
      <c r="L4443">
        <f>COUNTIF(L4445:L4469, "1")</f>
        <v>0</v>
      </c>
      <c r="M4443">
        <f>COUNTIF(M4445:M4469, "1")</f>
        <v>0</v>
      </c>
      <c r="N4443">
        <f>COUNTIF(N4445:N4469, "1")</f>
        <v>0</v>
      </c>
      <c r="O4443">
        <f>COUNTIF(O4445:O4469, "1")</f>
        <v>0</v>
      </c>
      <c r="P4443">
        <f>COUNTIF(P4445:P4469, "1")</f>
        <v>0</v>
      </c>
    </row>
    <row r="4444" spans="2:16" outlineLevel="2">
      <c r="C4444" t="s">
        <v>12</v>
      </c>
      <c r="D4444">
        <f>COUNTIF(D4445:D4469, "0")</f>
        <v>0</v>
      </c>
      <c r="E4444">
        <f>COUNTIF(E4445:E4469, "0")</f>
        <v>0</v>
      </c>
      <c r="F4444">
        <f>COUNTIF(F4445:F4469, "0")</f>
        <v>0</v>
      </c>
      <c r="G4444">
        <f>COUNTIF(G4445:G4469, "0")</f>
        <v>0</v>
      </c>
      <c r="H4444">
        <f>COUNTIF(H4445:H4469, "0")</f>
        <v>0</v>
      </c>
      <c r="I4444">
        <f>COUNTIF(I4445:I4469, "0")</f>
        <v>0</v>
      </c>
      <c r="J4444">
        <f>COUNTIF(J4445:J4469, "0")</f>
        <v>0</v>
      </c>
      <c r="K4444">
        <f>COUNTIF(K4445:K4469, "0")</f>
        <v>0</v>
      </c>
      <c r="L4444">
        <f>COUNTIF(L4445:L4469, "0")</f>
        <v>0</v>
      </c>
      <c r="M4444">
        <f>COUNTIF(M4445:M4469, "0")</f>
        <v>0</v>
      </c>
      <c r="N4444">
        <f>COUNTIF(N4445:N4469, "0")</f>
        <v>0</v>
      </c>
      <c r="O4444">
        <f>COUNTIF(O4445:O4469, "0")</f>
        <v>0</v>
      </c>
      <c r="P4444">
        <f>COUNTIF(P4445:P4469, "0")</f>
        <v>0</v>
      </c>
    </row>
    <row r="4445" spans="2:16" outlineLevel="2">
      <c r="B4445" t="s">
        <v>16</v>
      </c>
      <c r="C4445" t="s">
        <v>39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2:16" outlineLevel="2">
      <c r="B4446" t="s">
        <v>16</v>
      </c>
      <c r="C4446" t="s">
        <v>40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2:16" outlineLevel="2">
      <c r="B4447" t="s">
        <v>16</v>
      </c>
      <c r="C4447" t="s">
        <v>41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2:16" outlineLevel="2">
      <c r="B4448" t="s">
        <v>16</v>
      </c>
      <c r="C4448" t="s">
        <v>41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2:16" outlineLevel="2">
      <c r="B4449" t="s">
        <v>16</v>
      </c>
      <c r="C4449" t="s">
        <v>23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2:16" outlineLevel="2">
      <c r="B4450" t="s">
        <v>16</v>
      </c>
      <c r="C4450" t="s">
        <v>42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</row>
    <row r="4451" spans="2:16" outlineLevel="2">
      <c r="B4451" t="s">
        <v>16</v>
      </c>
      <c r="C4451" t="s">
        <v>50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</row>
    <row r="4452" spans="2:16" outlineLevel="2">
      <c r="B4452" t="s">
        <v>16</v>
      </c>
      <c r="C4452" t="s">
        <v>51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2:16" outlineLevel="2">
      <c r="B4453" t="s">
        <v>16</v>
      </c>
      <c r="C4453" t="s">
        <v>52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2:16" outlineLevel="2">
      <c r="B4454" t="s">
        <v>16</v>
      </c>
      <c r="C4454" t="s">
        <v>53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</row>
    <row r="4455" spans="2:16" outlineLevel="2">
      <c r="B4455" t="s">
        <v>16</v>
      </c>
      <c r="C4455" t="s">
        <v>54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2:16" outlineLevel="2">
      <c r="B4456" t="s">
        <v>16</v>
      </c>
      <c r="C4456" t="s">
        <v>64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2:16" outlineLevel="2">
      <c r="B4457" t="s">
        <v>16</v>
      </c>
      <c r="C4457" t="s">
        <v>55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2:16" outlineLevel="2">
      <c r="B4458" t="s">
        <v>16</v>
      </c>
      <c r="C4458" t="s">
        <v>56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2:16" outlineLevel="2">
      <c r="B4459" t="s">
        <v>16</v>
      </c>
      <c r="C4459" t="s">
        <v>57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</row>
    <row r="4460" spans="2:16" outlineLevel="2">
      <c r="B4460" t="s">
        <v>16</v>
      </c>
      <c r="C4460" t="s">
        <v>58</v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2:16" outlineLevel="2">
      <c r="B4461" t="s">
        <v>16</v>
      </c>
      <c r="C4461" t="s">
        <v>59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</row>
    <row r="4462" spans="2:16" outlineLevel="2">
      <c r="B4462" t="s">
        <v>16</v>
      </c>
      <c r="C4462" t="s">
        <v>60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2:16" outlineLevel="2">
      <c r="B4463" t="s">
        <v>16</v>
      </c>
      <c r="C4463" t="s">
        <v>61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</row>
    <row r="4464" spans="2:16" outlineLevel="2">
      <c r="B4464" t="s">
        <v>16</v>
      </c>
      <c r="C4464" t="s">
        <v>231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2:16" outlineLevel="2">
      <c r="B4465" t="s">
        <v>16</v>
      </c>
      <c r="C4465" t="s">
        <v>232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2:16" outlineLevel="2">
      <c r="B4466" t="s">
        <v>16</v>
      </c>
      <c r="C4466" t="s">
        <v>14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</row>
    <row r="4467" spans="2:16" outlineLevel="2">
      <c r="B4467" t="s">
        <v>16</v>
      </c>
      <c r="C4467" t="s">
        <v>109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2:16" outlineLevel="2">
      <c r="B4468" t="s">
        <v>16</v>
      </c>
      <c r="C4468" t="s">
        <v>88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2:16" outlineLevel="2">
      <c r="B4469" t="s">
        <v>16</v>
      </c>
      <c r="C4469" t="s">
        <v>17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2:16" s="5" customFormat="1" outlineLevel="1">
      <c r="C4470" s="5" t="s">
        <v>21</v>
      </c>
      <c r="D4470" s="1">
        <f>IFERROR(D4471/D4472, D4471)</f>
        <v>0</v>
      </c>
      <c r="E4470" s="1">
        <f>IFERROR(E4471/E4472, E4471)</f>
        <v>0</v>
      </c>
      <c r="F4470" s="1">
        <f>IFERROR(F4471/F4472, F4471)</f>
        <v>0</v>
      </c>
      <c r="G4470" s="1">
        <f>IFERROR(G4471/G4472, G4471)</f>
        <v>0</v>
      </c>
      <c r="H4470" s="1">
        <f>IFERROR(H4471/H4472, H4471)</f>
        <v>0</v>
      </c>
      <c r="I4470" s="1">
        <f>IFERROR(I4471/I4472, I4471)</f>
        <v>0</v>
      </c>
      <c r="J4470" s="1">
        <f>IFERROR(J4471/J4472, J4471)</f>
        <v>0</v>
      </c>
      <c r="K4470" s="1">
        <f>IFERROR(K4471/K4472, K4471)</f>
        <v>0</v>
      </c>
      <c r="L4470" s="1">
        <f>IFERROR(L4471/L4472, L4471)</f>
        <v>0</v>
      </c>
      <c r="M4470" s="1">
        <f>IFERROR(M4471/M4472, M4471)</f>
        <v>0</v>
      </c>
      <c r="N4470" s="1">
        <f>IFERROR(N4471/N4472, N4471)</f>
        <v>0</v>
      </c>
      <c r="O4470" s="1">
        <f>IFERROR(O4471/O4472, O4471)</f>
        <v>0</v>
      </c>
      <c r="P4470" s="1">
        <f>IFERROR(P4471/P4472, P4471)</f>
        <v>0</v>
      </c>
    </row>
    <row r="4471" spans="2:16" outlineLevel="2">
      <c r="C4471" t="s">
        <v>10</v>
      </c>
      <c r="D4471">
        <f>COUNTIF(D4473:D4473, "1")</f>
        <v>0</v>
      </c>
      <c r="E4471">
        <f>COUNTIF(E4473:E4473, "1")</f>
        <v>0</v>
      </c>
      <c r="F4471">
        <f>COUNTIF(F4473:F4473, "1")</f>
        <v>0</v>
      </c>
      <c r="G4471">
        <f>COUNTIF(G4473:G4473, "1")</f>
        <v>0</v>
      </c>
      <c r="H4471">
        <f>COUNTIF(H4473:H4473, "1")</f>
        <v>0</v>
      </c>
      <c r="I4471">
        <f>COUNTIF(I4473:I4473, "1")</f>
        <v>0</v>
      </c>
      <c r="J4471">
        <f>COUNTIF(J4473:J4473, "1")</f>
        <v>0</v>
      </c>
      <c r="K4471">
        <f>COUNTIF(K4473:K4473, "1")</f>
        <v>0</v>
      </c>
      <c r="L4471">
        <f>COUNTIF(L4473:L4473, "1")</f>
        <v>0</v>
      </c>
      <c r="M4471">
        <f>COUNTIF(M4473:M4473, "1")</f>
        <v>0</v>
      </c>
      <c r="N4471">
        <f>COUNTIF(N4473:N4473, "1")</f>
        <v>0</v>
      </c>
      <c r="O4471">
        <f>COUNTIF(O4473:O4473, "1")</f>
        <v>0</v>
      </c>
      <c r="P4471">
        <f>COUNTIF(P4473:P4473, "1")</f>
        <v>0</v>
      </c>
    </row>
    <row r="4472" spans="2:16" outlineLevel="2">
      <c r="C4472" t="s">
        <v>12</v>
      </c>
      <c r="D4472">
        <f>COUNTIF(D4473:D4473, "0")</f>
        <v>0</v>
      </c>
      <c r="E4472">
        <f>COUNTIF(E4473:E4473, "0")</f>
        <v>0</v>
      </c>
      <c r="F4472">
        <f>COUNTIF(F4473:F4473, "0")</f>
        <v>0</v>
      </c>
      <c r="G4472">
        <f>COUNTIF(G4473:G4473, "0")</f>
        <v>0</v>
      </c>
      <c r="H4472">
        <f>COUNTIF(H4473:H4473, "0")</f>
        <v>0</v>
      </c>
      <c r="I4472">
        <f>COUNTIF(I4473:I4473, "0")</f>
        <v>0</v>
      </c>
      <c r="J4472">
        <f>COUNTIF(J4473:J4473, "0")</f>
        <v>0</v>
      </c>
      <c r="K4472">
        <f>COUNTIF(K4473:K4473, "0")</f>
        <v>0</v>
      </c>
      <c r="L4472">
        <f>COUNTIF(L4473:L4473, "0")</f>
        <v>0</v>
      </c>
      <c r="M4472">
        <f>COUNTIF(M4473:M4473, "0")</f>
        <v>0</v>
      </c>
      <c r="N4472">
        <f>COUNTIF(N4473:N4473, "0")</f>
        <v>0</v>
      </c>
      <c r="O4472">
        <f>COUNTIF(O4473:O4473, "0")</f>
        <v>0</v>
      </c>
      <c r="P4472">
        <f>COUNTIF(P4473:P4473, "0")</f>
        <v>0</v>
      </c>
    </row>
    <row r="4473" spans="2:16" outlineLevel="2">
      <c r="B4473" t="s">
        <v>22</v>
      </c>
      <c r="C4473" t="s">
        <v>41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2:16" s="3" customFormat="1">
      <c r="B4474" s="3" t="s">
        <v>233</v>
      </c>
      <c r="C4474" s="3" t="s">
        <v>8</v>
      </c>
      <c r="D4474" s="3">
        <f>IFERROR(AVERAGE(D4477), 0)</f>
        <v>0</v>
      </c>
      <c r="E4474" s="3">
        <f>IFERROR(AVERAGE(E4477), 0)</f>
        <v>0</v>
      </c>
      <c r="F4474" s="3">
        <f>IFERROR(AVERAGE(F4477), 0)</f>
        <v>0</v>
      </c>
      <c r="G4474" s="3">
        <f>IFERROR(AVERAGE(G4477), 0)</f>
        <v>0</v>
      </c>
      <c r="H4474" s="3">
        <f>IFERROR(AVERAGE(H4477), 0)</f>
        <v>0</v>
      </c>
      <c r="I4474" s="3">
        <f>IFERROR(AVERAGE(I4477), 0)</f>
        <v>0</v>
      </c>
      <c r="J4474" s="3">
        <f>IFERROR(AVERAGE(J4477), 0)</f>
        <v>0</v>
      </c>
      <c r="K4474" s="3">
        <f>IFERROR(AVERAGE(K4477), 0)</f>
        <v>0</v>
      </c>
      <c r="L4474" s="3">
        <f>IFERROR(AVERAGE(L4477), 0)</f>
        <v>0</v>
      </c>
      <c r="M4474" s="3">
        <f>IFERROR(AVERAGE(M4477), 0)</f>
        <v>0</v>
      </c>
      <c r="N4474" s="3">
        <f>IFERROR(AVERAGE(N4477), 0)</f>
        <v>0</v>
      </c>
      <c r="O4474" s="3">
        <f>IFERROR(AVERAGE(O4477), 0)</f>
        <v>0</v>
      </c>
      <c r="P4474" s="3">
        <f>IFERROR(AVERAGE(P4477), 0)</f>
        <v>0</v>
      </c>
    </row>
    <row r="4475" spans="2:16" outlineLevel="2">
      <c r="B4475" s="4" t="s">
        <v>9</v>
      </c>
      <c r="D4475">
        <f>E4478</f>
        <v>0</v>
      </c>
      <c r="E4475">
        <f>F4478</f>
        <v>0</v>
      </c>
      <c r="F4475">
        <f>G4478</f>
        <v>0</v>
      </c>
      <c r="G4475">
        <f>H4478</f>
        <v>0</v>
      </c>
      <c r="H4475">
        <f>I4478</f>
        <v>0</v>
      </c>
      <c r="I4475">
        <f>J4478</f>
        <v>0</v>
      </c>
      <c r="J4475">
        <f>K4478</f>
        <v>0</v>
      </c>
      <c r="K4475">
        <f>L4478</f>
        <v>0</v>
      </c>
      <c r="L4475">
        <f>M4478</f>
        <v>0</v>
      </c>
      <c r="M4475">
        <f>N4478</f>
        <v>0</v>
      </c>
      <c r="N4475">
        <f>O4478</f>
        <v>0</v>
      </c>
      <c r="O4475">
        <f>P4478</f>
        <v>0</v>
      </c>
      <c r="P4475">
        <f>Q4478</f>
        <v>0</v>
      </c>
    </row>
    <row r="4476" spans="2:16" outlineLevel="2">
      <c r="B4476" s="4" t="s">
        <v>10</v>
      </c>
      <c r="D4476">
        <f>E4479</f>
        <v>0</v>
      </c>
      <c r="E4476">
        <f>F4479</f>
        <v>0</v>
      </c>
      <c r="F4476">
        <f>G4479</f>
        <v>0</v>
      </c>
      <c r="G4476">
        <f>H4479</f>
        <v>0</v>
      </c>
      <c r="H4476">
        <f>I4479</f>
        <v>0</v>
      </c>
      <c r="I4476">
        <f>J4479</f>
        <v>0</v>
      </c>
      <c r="J4476">
        <f>K4479</f>
        <v>0</v>
      </c>
      <c r="K4476">
        <f>L4479</f>
        <v>0</v>
      </c>
      <c r="L4476">
        <f>M4479</f>
        <v>0</v>
      </c>
      <c r="M4476">
        <f>N4479</f>
        <v>0</v>
      </c>
      <c r="N4476">
        <f>O4479</f>
        <v>0</v>
      </c>
      <c r="O4476">
        <f>P4479</f>
        <v>0</v>
      </c>
      <c r="P4476">
        <f>Q4479</f>
        <v>0</v>
      </c>
    </row>
    <row r="4477" spans="2:16" s="5" customFormat="1" outlineLevel="1">
      <c r="C4477" s="5" t="s">
        <v>15</v>
      </c>
      <c r="D4477" s="1">
        <f>IFERROR(D4478/D4479, D4478)</f>
        <v>0</v>
      </c>
      <c r="E4477" s="1">
        <f>IFERROR(E4478/E4479, E4478)</f>
        <v>0</v>
      </c>
      <c r="F4477" s="1">
        <f>IFERROR(F4478/F4479, F4478)</f>
        <v>0</v>
      </c>
      <c r="G4477" s="1">
        <f>IFERROR(G4478/G4479, G4478)</f>
        <v>0</v>
      </c>
      <c r="H4477" s="1">
        <f>IFERROR(H4478/H4479, H4478)</f>
        <v>0</v>
      </c>
      <c r="I4477" s="1">
        <f>IFERROR(I4478/I4479, I4478)</f>
        <v>0</v>
      </c>
      <c r="J4477" s="1">
        <f>IFERROR(J4478/J4479, J4478)</f>
        <v>0</v>
      </c>
      <c r="K4477" s="1">
        <f>IFERROR(K4478/K4479, K4478)</f>
        <v>0</v>
      </c>
      <c r="L4477" s="1">
        <f>IFERROR(L4478/L4479, L4478)</f>
        <v>0</v>
      </c>
      <c r="M4477" s="1">
        <f>IFERROR(M4478/M4479, M4478)</f>
        <v>0</v>
      </c>
      <c r="N4477" s="1">
        <f>IFERROR(N4478/N4479, N4478)</f>
        <v>0</v>
      </c>
      <c r="O4477" s="1">
        <f>IFERROR(O4478/O4479, O4478)</f>
        <v>0</v>
      </c>
      <c r="P4477" s="1">
        <f>IFERROR(P4478/P4479, P4478)</f>
        <v>0</v>
      </c>
    </row>
    <row r="4478" spans="2:16" outlineLevel="2">
      <c r="C4478" t="s">
        <v>10</v>
      </c>
      <c r="D4478">
        <f>COUNTIF(D4480:D4489, "1")</f>
        <v>0</v>
      </c>
      <c r="E4478">
        <f>COUNTIF(E4480:E4489, "1")</f>
        <v>0</v>
      </c>
      <c r="F4478">
        <f>COUNTIF(F4480:F4489, "1")</f>
        <v>0</v>
      </c>
      <c r="G4478">
        <f>COUNTIF(G4480:G4489, "1")</f>
        <v>0</v>
      </c>
      <c r="H4478">
        <f>COUNTIF(H4480:H4489, "1")</f>
        <v>0</v>
      </c>
      <c r="I4478">
        <f>COUNTIF(I4480:I4489, "1")</f>
        <v>0</v>
      </c>
      <c r="J4478">
        <f>COUNTIF(J4480:J4489, "1")</f>
        <v>0</v>
      </c>
      <c r="K4478">
        <f>COUNTIF(K4480:K4489, "1")</f>
        <v>0</v>
      </c>
      <c r="L4478">
        <f>COUNTIF(L4480:L4489, "1")</f>
        <v>0</v>
      </c>
      <c r="M4478">
        <f>COUNTIF(M4480:M4489, "1")</f>
        <v>0</v>
      </c>
      <c r="N4478">
        <f>COUNTIF(N4480:N4489, "1")</f>
        <v>0</v>
      </c>
      <c r="O4478">
        <f>COUNTIF(O4480:O4489, "1")</f>
        <v>0</v>
      </c>
      <c r="P4478">
        <f>COUNTIF(P4480:P4489, "1")</f>
        <v>0</v>
      </c>
    </row>
    <row r="4479" spans="2:16" outlineLevel="2">
      <c r="C4479" t="s">
        <v>12</v>
      </c>
      <c r="D4479">
        <f>COUNTIF(D4480:D4489, "0")</f>
        <v>0</v>
      </c>
      <c r="E4479">
        <f>COUNTIF(E4480:E4489, "0")</f>
        <v>0</v>
      </c>
      <c r="F4479">
        <f>COUNTIF(F4480:F4489, "0")</f>
        <v>0</v>
      </c>
      <c r="G4479">
        <f>COUNTIF(G4480:G4489, "0")</f>
        <v>0</v>
      </c>
      <c r="H4479">
        <f>COUNTIF(H4480:H4489, "0")</f>
        <v>0</v>
      </c>
      <c r="I4479">
        <f>COUNTIF(I4480:I4489, "0")</f>
        <v>0</v>
      </c>
      <c r="J4479">
        <f>COUNTIF(J4480:J4489, "0")</f>
        <v>0</v>
      </c>
      <c r="K4479">
        <f>COUNTIF(K4480:K4489, "0")</f>
        <v>0</v>
      </c>
      <c r="L4479">
        <f>COUNTIF(L4480:L4489, "0")</f>
        <v>0</v>
      </c>
      <c r="M4479">
        <f>COUNTIF(M4480:M4489, "0")</f>
        <v>0</v>
      </c>
      <c r="N4479">
        <f>COUNTIF(N4480:N4489, "0")</f>
        <v>0</v>
      </c>
      <c r="O4479">
        <f>COUNTIF(O4480:O4489, "0")</f>
        <v>0</v>
      </c>
      <c r="P4479">
        <f>COUNTIF(P4480:P4489, "0")</f>
        <v>0</v>
      </c>
    </row>
    <row r="4480" spans="2:16" outlineLevel="2">
      <c r="B4480" t="s">
        <v>16</v>
      </c>
      <c r="C4480" t="s">
        <v>48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</row>
    <row r="4481" spans="2:16" outlineLevel="2">
      <c r="B4481" t="s">
        <v>16</v>
      </c>
      <c r="C4481" t="s">
        <v>35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2:16" outlineLevel="2">
      <c r="B4482" t="s">
        <v>16</v>
      </c>
      <c r="C4482" t="s">
        <v>29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2:16" outlineLevel="2">
      <c r="B4483" t="s">
        <v>16</v>
      </c>
      <c r="C4483" t="s">
        <v>30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</row>
    <row r="4484" spans="2:16" outlineLevel="2">
      <c r="B4484" t="s">
        <v>16</v>
      </c>
      <c r="C4484" t="s">
        <v>25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2:16" outlineLevel="2">
      <c r="B4485" t="s">
        <v>16</v>
      </c>
      <c r="C4485" t="s">
        <v>31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2:16" outlineLevel="2">
      <c r="B4486" t="s">
        <v>16</v>
      </c>
      <c r="C4486" t="s">
        <v>26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2:16" outlineLevel="2">
      <c r="B4487" t="s">
        <v>16</v>
      </c>
      <c r="C4487" t="s">
        <v>33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2:16" outlineLevel="2">
      <c r="B4488" t="s">
        <v>16</v>
      </c>
      <c r="C4488" t="s">
        <v>34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</row>
    <row r="4489" spans="2:16" outlineLevel="2">
      <c r="B4489" t="s">
        <v>16</v>
      </c>
      <c r="C4489" t="s">
        <v>28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2:16" s="3" customFormat="1">
      <c r="B4490" s="3" t="s">
        <v>234</v>
      </c>
      <c r="C4490" s="3" t="s">
        <v>8</v>
      </c>
      <c r="D4490" s="3">
        <f>IFERROR(AVERAGE(D4493,D4520), 0)</f>
        <v>0</v>
      </c>
      <c r="E4490" s="3">
        <f>IFERROR(AVERAGE(E4493,E4520), 0)</f>
        <v>0</v>
      </c>
      <c r="F4490" s="3">
        <f>IFERROR(AVERAGE(F4493,F4520), 0)</f>
        <v>0</v>
      </c>
      <c r="G4490" s="3">
        <f>IFERROR(AVERAGE(G4493,G4520), 0)</f>
        <v>0</v>
      </c>
      <c r="H4490" s="3">
        <f>IFERROR(AVERAGE(H4493,H4520), 0)</f>
        <v>0</v>
      </c>
      <c r="I4490" s="3">
        <f>IFERROR(AVERAGE(I4493,I4520), 0)</f>
        <v>0</v>
      </c>
      <c r="J4490" s="3">
        <f>IFERROR(AVERAGE(J4493,J4520), 0)</f>
        <v>0</v>
      </c>
      <c r="K4490" s="3">
        <f>IFERROR(AVERAGE(K4493,K4520), 0)</f>
        <v>0</v>
      </c>
      <c r="L4490" s="3">
        <f>IFERROR(AVERAGE(L4493,L4520), 0)</f>
        <v>0</v>
      </c>
      <c r="M4490" s="3">
        <f>IFERROR(AVERAGE(M4493,M4520), 0)</f>
        <v>0</v>
      </c>
      <c r="N4490" s="3">
        <f>IFERROR(AVERAGE(N4493,N4520), 0)</f>
        <v>0</v>
      </c>
      <c r="O4490" s="3">
        <f>IFERROR(AVERAGE(O4493,O4520), 0)</f>
        <v>0</v>
      </c>
      <c r="P4490" s="3">
        <f>IFERROR(AVERAGE(P4493,P4520), 0)</f>
        <v>0</v>
      </c>
    </row>
    <row r="4491" spans="2:16" outlineLevel="2">
      <c r="B4491" s="4" t="s">
        <v>9</v>
      </c>
      <c r="D4491">
        <f>E4494+E4521</f>
        <v>0</v>
      </c>
      <c r="E4491">
        <f>F4494+F4521</f>
        <v>0</v>
      </c>
      <c r="F4491">
        <f>G4494+G4521</f>
        <v>0</v>
      </c>
      <c r="G4491">
        <f>H4494+H4521</f>
        <v>0</v>
      </c>
      <c r="H4491">
        <f>I4494+I4521</f>
        <v>0</v>
      </c>
      <c r="I4491">
        <f>J4494+J4521</f>
        <v>0</v>
      </c>
      <c r="J4491">
        <f>K4494+K4521</f>
        <v>0</v>
      </c>
      <c r="K4491">
        <f>L4494+L4521</f>
        <v>0</v>
      </c>
      <c r="L4491">
        <f>M4494+M4521</f>
        <v>0</v>
      </c>
      <c r="M4491">
        <f>N4494+N4521</f>
        <v>0</v>
      </c>
      <c r="N4491">
        <f>O4494+O4521</f>
        <v>0</v>
      </c>
      <c r="O4491">
        <f>P4494+P4521</f>
        <v>0</v>
      </c>
      <c r="P4491">
        <f>Q4494+Q4521</f>
        <v>0</v>
      </c>
    </row>
    <row r="4492" spans="2:16" outlineLevel="2">
      <c r="B4492" s="4" t="s">
        <v>10</v>
      </c>
      <c r="D4492">
        <f>E4495+E4522</f>
        <v>0</v>
      </c>
      <c r="E4492">
        <f>F4495+F4522</f>
        <v>0</v>
      </c>
      <c r="F4492">
        <f>G4495+G4522</f>
        <v>0</v>
      </c>
      <c r="G4492">
        <f>H4495+H4522</f>
        <v>0</v>
      </c>
      <c r="H4492">
        <f>I4495+I4522</f>
        <v>0</v>
      </c>
      <c r="I4492">
        <f>J4495+J4522</f>
        <v>0</v>
      </c>
      <c r="J4492">
        <f>K4495+K4522</f>
        <v>0</v>
      </c>
      <c r="K4492">
        <f>L4495+L4522</f>
        <v>0</v>
      </c>
      <c r="L4492">
        <f>M4495+M4522</f>
        <v>0</v>
      </c>
      <c r="M4492">
        <f>N4495+N4522</f>
        <v>0</v>
      </c>
      <c r="N4492">
        <f>O4495+O4522</f>
        <v>0</v>
      </c>
      <c r="O4492">
        <f>P4495+P4522</f>
        <v>0</v>
      </c>
      <c r="P4492">
        <f>Q4495+Q4522</f>
        <v>0</v>
      </c>
    </row>
    <row r="4493" spans="2:16" s="5" customFormat="1" outlineLevel="1">
      <c r="C4493" s="5" t="s">
        <v>21</v>
      </c>
      <c r="D4493" s="1">
        <f>IFERROR(D4494/D4495, D4494)</f>
        <v>0</v>
      </c>
      <c r="E4493" s="1">
        <f>IFERROR(E4494/E4495, E4494)</f>
        <v>0</v>
      </c>
      <c r="F4493" s="1">
        <f>IFERROR(F4494/F4495, F4494)</f>
        <v>0</v>
      </c>
      <c r="G4493" s="1">
        <f>IFERROR(G4494/G4495, G4494)</f>
        <v>0</v>
      </c>
      <c r="H4493" s="1">
        <f>IFERROR(H4494/H4495, H4494)</f>
        <v>0</v>
      </c>
      <c r="I4493" s="1">
        <f>IFERROR(I4494/I4495, I4494)</f>
        <v>0</v>
      </c>
      <c r="J4493" s="1">
        <f>IFERROR(J4494/J4495, J4494)</f>
        <v>0</v>
      </c>
      <c r="K4493" s="1">
        <f>IFERROR(K4494/K4495, K4494)</f>
        <v>0</v>
      </c>
      <c r="L4493" s="1">
        <f>IFERROR(L4494/L4495, L4494)</f>
        <v>0</v>
      </c>
      <c r="M4493" s="1">
        <f>IFERROR(M4494/M4495, M4494)</f>
        <v>0</v>
      </c>
      <c r="N4493" s="1">
        <f>IFERROR(N4494/N4495, N4494)</f>
        <v>0</v>
      </c>
      <c r="O4493" s="1">
        <f>IFERROR(O4494/O4495, O4494)</f>
        <v>0</v>
      </c>
      <c r="P4493" s="1">
        <f>IFERROR(P4494/P4495, P4494)</f>
        <v>0</v>
      </c>
    </row>
    <row r="4494" spans="2:16" outlineLevel="2">
      <c r="C4494" t="s">
        <v>10</v>
      </c>
      <c r="D4494">
        <f>COUNTIF(D4496:D4519, "1")</f>
        <v>0</v>
      </c>
      <c r="E4494">
        <f>COUNTIF(E4496:E4519, "1")</f>
        <v>0</v>
      </c>
      <c r="F4494">
        <f>COUNTIF(F4496:F4519, "1")</f>
        <v>0</v>
      </c>
      <c r="G4494">
        <f>COUNTIF(G4496:G4519, "1")</f>
        <v>0</v>
      </c>
      <c r="H4494">
        <f>COUNTIF(H4496:H4519, "1")</f>
        <v>0</v>
      </c>
      <c r="I4494">
        <f>COUNTIF(I4496:I4519, "1")</f>
        <v>0</v>
      </c>
      <c r="J4494">
        <f>COUNTIF(J4496:J4519, "1")</f>
        <v>0</v>
      </c>
      <c r="K4494">
        <f>COUNTIF(K4496:K4519, "1")</f>
        <v>0</v>
      </c>
      <c r="L4494">
        <f>COUNTIF(L4496:L4519, "1")</f>
        <v>0</v>
      </c>
      <c r="M4494">
        <f>COUNTIF(M4496:M4519, "1")</f>
        <v>0</v>
      </c>
      <c r="N4494">
        <f>COUNTIF(N4496:N4519, "1")</f>
        <v>0</v>
      </c>
      <c r="O4494">
        <f>COUNTIF(O4496:O4519, "1")</f>
        <v>0</v>
      </c>
      <c r="P4494">
        <f>COUNTIF(P4496:P4519, "1")</f>
        <v>0</v>
      </c>
    </row>
    <row r="4495" spans="2:16" outlineLevel="2">
      <c r="C4495" t="s">
        <v>12</v>
      </c>
      <c r="D4495">
        <f>COUNTIF(D4496:D4519, "0")</f>
        <v>0</v>
      </c>
      <c r="E4495">
        <f>COUNTIF(E4496:E4519, "0")</f>
        <v>0</v>
      </c>
      <c r="F4495">
        <f>COUNTIF(F4496:F4519, "0")</f>
        <v>0</v>
      </c>
      <c r="G4495">
        <f>COUNTIF(G4496:G4519, "0")</f>
        <v>0</v>
      </c>
      <c r="H4495">
        <f>COUNTIF(H4496:H4519, "0")</f>
        <v>0</v>
      </c>
      <c r="I4495">
        <f>COUNTIF(I4496:I4519, "0")</f>
        <v>0</v>
      </c>
      <c r="J4495">
        <f>COUNTIF(J4496:J4519, "0")</f>
        <v>0</v>
      </c>
      <c r="K4495">
        <f>COUNTIF(K4496:K4519, "0")</f>
        <v>0</v>
      </c>
      <c r="L4495">
        <f>COUNTIF(L4496:L4519, "0")</f>
        <v>0</v>
      </c>
      <c r="M4495">
        <f>COUNTIF(M4496:M4519, "0")</f>
        <v>0</v>
      </c>
      <c r="N4495">
        <f>COUNTIF(N4496:N4519, "0")</f>
        <v>0</v>
      </c>
      <c r="O4495">
        <f>COUNTIF(O4496:O4519, "0")</f>
        <v>0</v>
      </c>
      <c r="P4495">
        <f>COUNTIF(P4496:P4519, "0")</f>
        <v>0</v>
      </c>
    </row>
    <row r="4496" spans="2:16" outlineLevel="2">
      <c r="B4496" t="s">
        <v>22</v>
      </c>
      <c r="C4496" t="s">
        <v>25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2:16" outlineLevel="2">
      <c r="B4497" t="s">
        <v>22</v>
      </c>
      <c r="C4497" t="s">
        <v>28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</row>
    <row r="4498" spans="2:16" outlineLevel="2">
      <c r="B4498" t="s">
        <v>22</v>
      </c>
      <c r="C4498" t="s">
        <v>48</v>
      </c>
      <c r="D4498">
        <v>0</v>
      </c>
      <c r="E4498">
        <v>0</v>
      </c>
      <c r="F4498">
        <v>1</v>
      </c>
      <c r="G4498">
        <v>0</v>
      </c>
      <c r="H4498">
        <v>1</v>
      </c>
      <c r="I4498">
        <v>1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</row>
    <row r="4499" spans="2:16" outlineLevel="2">
      <c r="B4499" t="s">
        <v>22</v>
      </c>
      <c r="C4499" t="s">
        <v>29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2:16" outlineLevel="2">
      <c r="B4500" t="s">
        <v>22</v>
      </c>
      <c r="C4500" t="s">
        <v>30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</row>
    <row r="4501" spans="2:16" outlineLevel="2">
      <c r="B4501" t="s">
        <v>22</v>
      </c>
      <c r="C4501" t="s">
        <v>31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2:16" outlineLevel="2">
      <c r="B4502" t="s">
        <v>22</v>
      </c>
      <c r="C4502" t="s">
        <v>20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1</v>
      </c>
      <c r="M4502">
        <v>0</v>
      </c>
      <c r="N4502">
        <v>1</v>
      </c>
      <c r="O4502">
        <v>0</v>
      </c>
      <c r="P4502">
        <v>0</v>
      </c>
    </row>
    <row r="4503" spans="2:16" outlineLevel="2">
      <c r="B4503" t="s">
        <v>22</v>
      </c>
      <c r="C4503" t="s">
        <v>32</v>
      </c>
      <c r="D4503">
        <v>0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2:16" outlineLevel="2">
      <c r="B4504" t="s">
        <v>22</v>
      </c>
      <c r="C4504" t="s">
        <v>33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</row>
    <row r="4505" spans="2:16" outlineLevel="2">
      <c r="B4505" t="s">
        <v>22</v>
      </c>
      <c r="C4505" t="s">
        <v>34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</row>
    <row r="4506" spans="2:16" outlineLevel="2">
      <c r="B4506" t="s">
        <v>22</v>
      </c>
      <c r="C4506" t="s">
        <v>34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</row>
    <row r="4507" spans="2:16" outlineLevel="2">
      <c r="B4507" t="s">
        <v>22</v>
      </c>
      <c r="C4507" t="s">
        <v>35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</row>
    <row r="4508" spans="2:16" outlineLevel="2">
      <c r="B4508" t="s">
        <v>22</v>
      </c>
      <c r="C4508" t="s">
        <v>36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</row>
    <row r="4509" spans="2:16" outlineLevel="2">
      <c r="B4509" t="s">
        <v>22</v>
      </c>
      <c r="C4509" t="s">
        <v>37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</row>
    <row r="4510" spans="2:16" outlineLevel="2">
      <c r="B4510" t="s">
        <v>22</v>
      </c>
      <c r="C4510" t="s">
        <v>38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</row>
    <row r="4511" spans="2:16" outlineLevel="2">
      <c r="B4511" t="s">
        <v>22</v>
      </c>
      <c r="C4511" t="s">
        <v>39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1</v>
      </c>
      <c r="P4511">
        <v>0</v>
      </c>
    </row>
    <row r="4512" spans="2:16" outlineLevel="2">
      <c r="B4512" t="s">
        <v>22</v>
      </c>
      <c r="C4512" t="s">
        <v>40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</row>
    <row r="4513" spans="2:16" outlineLevel="2">
      <c r="B4513" t="s">
        <v>22</v>
      </c>
      <c r="C4513" t="s">
        <v>41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</row>
    <row r="4514" spans="2:16" outlineLevel="2">
      <c r="B4514" t="s">
        <v>22</v>
      </c>
      <c r="C4514" t="s">
        <v>42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</row>
    <row r="4515" spans="2:16" outlineLevel="2">
      <c r="B4515" t="s">
        <v>22</v>
      </c>
      <c r="C4515" t="s">
        <v>50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2:16" outlineLevel="2">
      <c r="B4516" t="s">
        <v>22</v>
      </c>
      <c r="C4516" t="s">
        <v>51</v>
      </c>
      <c r="D4516">
        <v>1</v>
      </c>
      <c r="E4516">
        <v>1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</row>
    <row r="4517" spans="2:16" outlineLevel="2">
      <c r="B4517" t="s">
        <v>22</v>
      </c>
      <c r="C4517" t="s">
        <v>53</v>
      </c>
      <c r="D4517">
        <v>1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2:16" outlineLevel="2">
      <c r="B4518" t="s">
        <v>22</v>
      </c>
      <c r="C4518" t="s">
        <v>64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2:16" outlineLevel="2">
      <c r="B4519" t="s">
        <v>22</v>
      </c>
      <c r="C4519" t="s">
        <v>55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2:16" s="5" customFormat="1" outlineLevel="1">
      <c r="C4520" s="5" t="s">
        <v>43</v>
      </c>
      <c r="D4520" s="1">
        <f>IFERROR(D4521/D4522, D4521)</f>
        <v>0</v>
      </c>
      <c r="E4520" s="1">
        <f>IFERROR(E4521/E4522, E4521)</f>
        <v>0</v>
      </c>
      <c r="F4520" s="1">
        <f>IFERROR(F4521/F4522, F4521)</f>
        <v>0</v>
      </c>
      <c r="G4520" s="1">
        <f>IFERROR(G4521/G4522, G4521)</f>
        <v>0</v>
      </c>
      <c r="H4520" s="1">
        <f>IFERROR(H4521/H4522, H4521)</f>
        <v>0</v>
      </c>
      <c r="I4520" s="1">
        <f>IFERROR(I4521/I4522, I4521)</f>
        <v>0</v>
      </c>
      <c r="J4520" s="1">
        <f>IFERROR(J4521/J4522, J4521)</f>
        <v>0</v>
      </c>
      <c r="K4520" s="1">
        <f>IFERROR(K4521/K4522, K4521)</f>
        <v>0</v>
      </c>
      <c r="L4520" s="1">
        <f>IFERROR(L4521/L4522, L4521)</f>
        <v>0</v>
      </c>
      <c r="M4520" s="1">
        <f>IFERROR(M4521/M4522, M4521)</f>
        <v>0</v>
      </c>
      <c r="N4520" s="1">
        <f>IFERROR(N4521/N4522, N4521)</f>
        <v>0</v>
      </c>
      <c r="O4520" s="1">
        <f>IFERROR(O4521/O4522, O4521)</f>
        <v>0</v>
      </c>
      <c r="P4520" s="1">
        <f>IFERROR(P4521/P4522, P4521)</f>
        <v>0</v>
      </c>
    </row>
    <row r="4521" spans="2:16" outlineLevel="2">
      <c r="C4521" t="s">
        <v>10</v>
      </c>
      <c r="D4521">
        <f>COUNTIF(D4523:D4533, "1")</f>
        <v>0</v>
      </c>
      <c r="E4521">
        <f>COUNTIF(E4523:E4533, "1")</f>
        <v>0</v>
      </c>
      <c r="F4521">
        <f>COUNTIF(F4523:F4533, "1")</f>
        <v>0</v>
      </c>
      <c r="G4521">
        <f>COUNTIF(G4523:G4533, "1")</f>
        <v>0</v>
      </c>
      <c r="H4521">
        <f>COUNTIF(H4523:H4533, "1")</f>
        <v>0</v>
      </c>
      <c r="I4521">
        <f>COUNTIF(I4523:I4533, "1")</f>
        <v>0</v>
      </c>
      <c r="J4521">
        <f>COUNTIF(J4523:J4533, "1")</f>
        <v>0</v>
      </c>
      <c r="K4521">
        <f>COUNTIF(K4523:K4533, "1")</f>
        <v>0</v>
      </c>
      <c r="L4521">
        <f>COUNTIF(L4523:L4533, "1")</f>
        <v>0</v>
      </c>
      <c r="M4521">
        <f>COUNTIF(M4523:M4533, "1")</f>
        <v>0</v>
      </c>
      <c r="N4521">
        <f>COUNTIF(N4523:N4533, "1")</f>
        <v>0</v>
      </c>
      <c r="O4521">
        <f>COUNTIF(O4523:O4533, "1")</f>
        <v>0</v>
      </c>
      <c r="P4521">
        <f>COUNTIF(P4523:P4533, "1")</f>
        <v>0</v>
      </c>
    </row>
    <row r="4522" spans="2:16" outlineLevel="2">
      <c r="C4522" t="s">
        <v>12</v>
      </c>
      <c r="D4522">
        <f>COUNTIF(D4523:D4533, "0")</f>
        <v>0</v>
      </c>
      <c r="E4522">
        <f>COUNTIF(E4523:E4533, "0")</f>
        <v>0</v>
      </c>
      <c r="F4522">
        <f>COUNTIF(F4523:F4533, "0")</f>
        <v>0</v>
      </c>
      <c r="G4522">
        <f>COUNTIF(G4523:G4533, "0")</f>
        <v>0</v>
      </c>
      <c r="H4522">
        <f>COUNTIF(H4523:H4533, "0")</f>
        <v>0</v>
      </c>
      <c r="I4522">
        <f>COUNTIF(I4523:I4533, "0")</f>
        <v>0</v>
      </c>
      <c r="J4522">
        <f>COUNTIF(J4523:J4533, "0")</f>
        <v>0</v>
      </c>
      <c r="K4522">
        <f>COUNTIF(K4523:K4533, "0")</f>
        <v>0</v>
      </c>
      <c r="L4522">
        <f>COUNTIF(L4523:L4533, "0")</f>
        <v>0</v>
      </c>
      <c r="M4522">
        <f>COUNTIF(M4523:M4533, "0")</f>
        <v>0</v>
      </c>
      <c r="N4522">
        <f>COUNTIF(N4523:N4533, "0")</f>
        <v>0</v>
      </c>
      <c r="O4522">
        <f>COUNTIF(O4523:O4533, "0")</f>
        <v>0</v>
      </c>
      <c r="P4522">
        <f>COUNTIF(P4523:P4533, "0")</f>
        <v>0</v>
      </c>
    </row>
    <row r="4523" spans="2:16" outlineLevel="2">
      <c r="B4523" t="s">
        <v>44</v>
      </c>
      <c r="C4523" t="s">
        <v>25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2:16" outlineLevel="2">
      <c r="B4524" t="s">
        <v>44</v>
      </c>
      <c r="C4524" t="s">
        <v>27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2:16" outlineLevel="2">
      <c r="B4525" t="s">
        <v>44</v>
      </c>
      <c r="C4525" t="s">
        <v>32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1</v>
      </c>
      <c r="O4525">
        <v>0</v>
      </c>
      <c r="P4525">
        <v>0</v>
      </c>
    </row>
    <row r="4526" spans="2:16" outlineLevel="2">
      <c r="B4526" t="s">
        <v>44</v>
      </c>
      <c r="C4526" t="s">
        <v>34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</row>
    <row r="4527" spans="2:16" outlineLevel="2">
      <c r="B4527" t="s">
        <v>44</v>
      </c>
      <c r="C4527" t="s">
        <v>37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</row>
    <row r="4528" spans="2:16" outlineLevel="2">
      <c r="B4528" t="s">
        <v>44</v>
      </c>
      <c r="C4528" t="s">
        <v>40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</row>
    <row r="4529" spans="2:16" outlineLevel="2">
      <c r="B4529" t="s">
        <v>44</v>
      </c>
      <c r="C4529" t="s">
        <v>41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2:16" outlineLevel="2">
      <c r="B4530" t="s">
        <v>44</v>
      </c>
      <c r="C4530" t="s">
        <v>51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1</v>
      </c>
      <c r="P4530">
        <v>0</v>
      </c>
    </row>
    <row r="4531" spans="2:16" outlineLevel="2">
      <c r="B4531" t="s">
        <v>44</v>
      </c>
      <c r="C4531" t="s">
        <v>52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</row>
    <row r="4532" spans="2:16" outlineLevel="2">
      <c r="B4532" t="s">
        <v>44</v>
      </c>
      <c r="C4532" t="s">
        <v>53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2:16" outlineLevel="2">
      <c r="B4533" t="s">
        <v>44</v>
      </c>
      <c r="C4533" t="s">
        <v>64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2:16" s="3" customFormat="1">
      <c r="B4534" s="3" t="s">
        <v>235</v>
      </c>
      <c r="C4534" s="3" t="s">
        <v>8</v>
      </c>
      <c r="D4534" s="3">
        <f>IFERROR(AVERAGE(D4537,D4555,D4571,D4598), 0)</f>
        <v>0</v>
      </c>
      <c r="E4534" s="3">
        <f>IFERROR(AVERAGE(E4537,E4555,E4571,E4598), 0)</f>
        <v>0</v>
      </c>
      <c r="F4534" s="3">
        <f>IFERROR(AVERAGE(F4537,F4555,F4571,F4598), 0)</f>
        <v>0</v>
      </c>
      <c r="G4534" s="3">
        <f>IFERROR(AVERAGE(G4537,G4555,G4571,G4598), 0)</f>
        <v>0</v>
      </c>
      <c r="H4534" s="3">
        <f>IFERROR(AVERAGE(H4537,H4555,H4571,H4598), 0)</f>
        <v>0</v>
      </c>
      <c r="I4534" s="3">
        <f>IFERROR(AVERAGE(I4537,I4555,I4571,I4598), 0)</f>
        <v>0</v>
      </c>
      <c r="J4534" s="3">
        <f>IFERROR(AVERAGE(J4537,J4555,J4571,J4598), 0)</f>
        <v>0</v>
      </c>
      <c r="K4534" s="3">
        <f>IFERROR(AVERAGE(K4537,K4555,K4571,K4598), 0)</f>
        <v>0</v>
      </c>
      <c r="L4534" s="3">
        <f>IFERROR(AVERAGE(L4537,L4555,L4571,L4598), 0)</f>
        <v>0</v>
      </c>
      <c r="M4534" s="3">
        <f>IFERROR(AVERAGE(M4537,M4555,M4571,M4598), 0)</f>
        <v>0</v>
      </c>
      <c r="N4534" s="3">
        <f>IFERROR(AVERAGE(N4537,N4555,N4571,N4598), 0)</f>
        <v>0</v>
      </c>
      <c r="O4534" s="3">
        <f>IFERROR(AVERAGE(O4537,O4555,O4571,O4598), 0)</f>
        <v>0</v>
      </c>
      <c r="P4534" s="3">
        <f>IFERROR(AVERAGE(P4537,P4555,P4571,P4598), 0)</f>
        <v>0</v>
      </c>
    </row>
    <row r="4535" spans="2:16" outlineLevel="2">
      <c r="B4535" s="4" t="s">
        <v>9</v>
      </c>
      <c r="D4535">
        <f>E4538+E4556+E4572+E4599</f>
        <v>0</v>
      </c>
      <c r="E4535">
        <f>F4538+F4556+F4572+F4599</f>
        <v>0</v>
      </c>
      <c r="F4535">
        <f>G4538+G4556+G4572+G4599</f>
        <v>0</v>
      </c>
      <c r="G4535">
        <f>H4538+H4556+H4572+H4599</f>
        <v>0</v>
      </c>
      <c r="H4535">
        <f>I4538+I4556+I4572+I4599</f>
        <v>0</v>
      </c>
      <c r="I4535">
        <f>J4538+J4556+J4572+J4599</f>
        <v>0</v>
      </c>
      <c r="J4535">
        <f>K4538+K4556+K4572+K4599</f>
        <v>0</v>
      </c>
      <c r="K4535">
        <f>L4538+L4556+L4572+L4599</f>
        <v>0</v>
      </c>
      <c r="L4535">
        <f>M4538+M4556+M4572+M4599</f>
        <v>0</v>
      </c>
      <c r="M4535">
        <f>N4538+N4556+N4572+N4599</f>
        <v>0</v>
      </c>
      <c r="N4535">
        <f>O4538+O4556+O4572+O4599</f>
        <v>0</v>
      </c>
      <c r="O4535">
        <f>P4538+P4556+P4572+P4599</f>
        <v>0</v>
      </c>
      <c r="P4535">
        <f>Q4538+Q4556+Q4572+Q4599</f>
        <v>0</v>
      </c>
    </row>
    <row r="4536" spans="2:16" outlineLevel="2">
      <c r="B4536" s="4" t="s">
        <v>10</v>
      </c>
      <c r="D4536">
        <f>E4539+E4557+E4573+E4600</f>
        <v>0</v>
      </c>
      <c r="E4536">
        <f>F4539+F4557+F4573+F4600</f>
        <v>0</v>
      </c>
      <c r="F4536">
        <f>G4539+G4557+G4573+G4600</f>
        <v>0</v>
      </c>
      <c r="G4536">
        <f>H4539+H4557+H4573+H4600</f>
        <v>0</v>
      </c>
      <c r="H4536">
        <f>I4539+I4557+I4573+I4600</f>
        <v>0</v>
      </c>
      <c r="I4536">
        <f>J4539+J4557+J4573+J4600</f>
        <v>0</v>
      </c>
      <c r="J4536">
        <f>K4539+K4557+K4573+K4600</f>
        <v>0</v>
      </c>
      <c r="K4536">
        <f>L4539+L4557+L4573+L4600</f>
        <v>0</v>
      </c>
      <c r="L4536">
        <f>M4539+M4557+M4573+M4600</f>
        <v>0</v>
      </c>
      <c r="M4536">
        <f>N4539+N4557+N4573+N4600</f>
        <v>0</v>
      </c>
      <c r="N4536">
        <f>O4539+O4557+O4573+O4600</f>
        <v>0</v>
      </c>
      <c r="O4536">
        <f>P4539+P4557+P4573+P4600</f>
        <v>0</v>
      </c>
      <c r="P4536">
        <f>Q4539+Q4557+Q4573+Q4600</f>
        <v>0</v>
      </c>
    </row>
    <row r="4537" spans="2:16" s="5" customFormat="1" outlineLevel="1">
      <c r="C4537" s="5" t="s">
        <v>43</v>
      </c>
      <c r="D4537" s="1">
        <f>IFERROR(D4538/D4539, D4538)</f>
        <v>0</v>
      </c>
      <c r="E4537" s="1">
        <f>IFERROR(E4538/E4539, E4538)</f>
        <v>0</v>
      </c>
      <c r="F4537" s="1">
        <f>IFERROR(F4538/F4539, F4538)</f>
        <v>0</v>
      </c>
      <c r="G4537" s="1">
        <f>IFERROR(G4538/G4539, G4538)</f>
        <v>0</v>
      </c>
      <c r="H4537" s="1">
        <f>IFERROR(H4538/H4539, H4538)</f>
        <v>0</v>
      </c>
      <c r="I4537" s="1">
        <f>IFERROR(I4538/I4539, I4538)</f>
        <v>0</v>
      </c>
      <c r="J4537" s="1">
        <f>IFERROR(J4538/J4539, J4538)</f>
        <v>0</v>
      </c>
      <c r="K4537" s="1">
        <f>IFERROR(K4538/K4539, K4538)</f>
        <v>0</v>
      </c>
      <c r="L4537" s="1">
        <f>IFERROR(L4538/L4539, L4538)</f>
        <v>0</v>
      </c>
      <c r="M4537" s="1">
        <f>IFERROR(M4538/M4539, M4538)</f>
        <v>0</v>
      </c>
      <c r="N4537" s="1">
        <f>IFERROR(N4538/N4539, N4538)</f>
        <v>0</v>
      </c>
      <c r="O4537" s="1">
        <f>IFERROR(O4538/O4539, O4538)</f>
        <v>0</v>
      </c>
      <c r="P4537" s="1">
        <f>IFERROR(P4538/P4539, P4538)</f>
        <v>0</v>
      </c>
    </row>
    <row r="4538" spans="2:16" outlineLevel="2">
      <c r="C4538" t="s">
        <v>10</v>
      </c>
      <c r="D4538">
        <f>COUNTIF(D4540:D4554, "1")</f>
        <v>0</v>
      </c>
      <c r="E4538">
        <f>COUNTIF(E4540:E4554, "1")</f>
        <v>0</v>
      </c>
      <c r="F4538">
        <f>COUNTIF(F4540:F4554, "1")</f>
        <v>0</v>
      </c>
      <c r="G4538">
        <f>COUNTIF(G4540:G4554, "1")</f>
        <v>0</v>
      </c>
      <c r="H4538">
        <f>COUNTIF(H4540:H4554, "1")</f>
        <v>0</v>
      </c>
      <c r="I4538">
        <f>COUNTIF(I4540:I4554, "1")</f>
        <v>0</v>
      </c>
      <c r="J4538">
        <f>COUNTIF(J4540:J4554, "1")</f>
        <v>0</v>
      </c>
      <c r="K4538">
        <f>COUNTIF(K4540:K4554, "1")</f>
        <v>0</v>
      </c>
      <c r="L4538">
        <f>COUNTIF(L4540:L4554, "1")</f>
        <v>0</v>
      </c>
      <c r="M4538">
        <f>COUNTIF(M4540:M4554, "1")</f>
        <v>0</v>
      </c>
      <c r="N4538">
        <f>COUNTIF(N4540:N4554, "1")</f>
        <v>0</v>
      </c>
      <c r="O4538">
        <f>COUNTIF(O4540:O4554, "1")</f>
        <v>0</v>
      </c>
      <c r="P4538">
        <f>COUNTIF(P4540:P4554, "1")</f>
        <v>0</v>
      </c>
    </row>
    <row r="4539" spans="2:16" outlineLevel="2">
      <c r="C4539" t="s">
        <v>12</v>
      </c>
      <c r="D4539">
        <f>COUNTIF(D4540:D4554, "0")</f>
        <v>0</v>
      </c>
      <c r="E4539">
        <f>COUNTIF(E4540:E4554, "0")</f>
        <v>0</v>
      </c>
      <c r="F4539">
        <f>COUNTIF(F4540:F4554, "0")</f>
        <v>0</v>
      </c>
      <c r="G4539">
        <f>COUNTIF(G4540:G4554, "0")</f>
        <v>0</v>
      </c>
      <c r="H4539">
        <f>COUNTIF(H4540:H4554, "0")</f>
        <v>0</v>
      </c>
      <c r="I4539">
        <f>COUNTIF(I4540:I4554, "0")</f>
        <v>0</v>
      </c>
      <c r="J4539">
        <f>COUNTIF(J4540:J4554, "0")</f>
        <v>0</v>
      </c>
      <c r="K4539">
        <f>COUNTIF(K4540:K4554, "0")</f>
        <v>0</v>
      </c>
      <c r="L4539">
        <f>COUNTIF(L4540:L4554, "0")</f>
        <v>0</v>
      </c>
      <c r="M4539">
        <f>COUNTIF(M4540:M4554, "0")</f>
        <v>0</v>
      </c>
      <c r="N4539">
        <f>COUNTIF(N4540:N4554, "0")</f>
        <v>0</v>
      </c>
      <c r="O4539">
        <f>COUNTIF(O4540:O4554, "0")</f>
        <v>0</v>
      </c>
      <c r="P4539">
        <f>COUNTIF(P4540:P4554, "0")</f>
        <v>0</v>
      </c>
    </row>
    <row r="4540" spans="2:16" outlineLevel="2">
      <c r="B4540" t="s">
        <v>44</v>
      </c>
      <c r="C4540" t="s">
        <v>26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2:16" outlineLevel="2">
      <c r="B4541" t="s">
        <v>44</v>
      </c>
      <c r="C4541" t="s">
        <v>27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2:16" outlineLevel="2">
      <c r="B4542" t="s">
        <v>44</v>
      </c>
      <c r="C4542" t="s">
        <v>28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</row>
    <row r="4543" spans="2:16" outlineLevel="2">
      <c r="B4543" t="s">
        <v>44</v>
      </c>
      <c r="C4543" t="s">
        <v>48</v>
      </c>
      <c r="D4543">
        <v>1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2:16" outlineLevel="2">
      <c r="B4544" t="s">
        <v>44</v>
      </c>
      <c r="C4544" t="s">
        <v>29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</row>
    <row r="4545" spans="2:16" outlineLevel="2">
      <c r="B4545" t="s">
        <v>44</v>
      </c>
      <c r="C4545" t="s">
        <v>32</v>
      </c>
      <c r="D4545">
        <v>1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2:16" outlineLevel="2">
      <c r="B4546" t="s">
        <v>44</v>
      </c>
      <c r="C4546" t="s">
        <v>33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2:16" outlineLevel="2">
      <c r="B4547" t="s">
        <v>44</v>
      </c>
      <c r="C4547" t="s">
        <v>34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0</v>
      </c>
    </row>
    <row r="4548" spans="2:16" outlineLevel="2">
      <c r="B4548" t="s">
        <v>44</v>
      </c>
      <c r="C4548" t="s">
        <v>36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2:16" outlineLevel="2">
      <c r="B4549" t="s">
        <v>44</v>
      </c>
      <c r="C4549" t="s">
        <v>37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2:16" outlineLevel="2">
      <c r="B4550" t="s">
        <v>44</v>
      </c>
      <c r="C4550" t="s">
        <v>38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2:16" outlineLevel="2">
      <c r="B4551" t="s">
        <v>44</v>
      </c>
      <c r="C4551" t="s">
        <v>40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</row>
    <row r="4552" spans="2:16" outlineLevel="2">
      <c r="B4552" t="s">
        <v>44</v>
      </c>
      <c r="C4552" t="s">
        <v>50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2:16" outlineLevel="2">
      <c r="B4553" t="s">
        <v>44</v>
      </c>
      <c r="C4553" t="s">
        <v>53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2:16" outlineLevel="2">
      <c r="B4554" t="s">
        <v>44</v>
      </c>
      <c r="C4554" t="s">
        <v>54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2:16" s="5" customFormat="1" outlineLevel="1">
      <c r="C4555" s="5" t="s">
        <v>18</v>
      </c>
      <c r="D4555" s="1">
        <f>IFERROR(D4556/D4557, D4556)</f>
        <v>0</v>
      </c>
      <c r="E4555" s="1">
        <f>IFERROR(E4556/E4557, E4556)</f>
        <v>0</v>
      </c>
      <c r="F4555" s="1">
        <f>IFERROR(F4556/F4557, F4556)</f>
        <v>0</v>
      </c>
      <c r="G4555" s="1">
        <f>IFERROR(G4556/G4557, G4556)</f>
        <v>0</v>
      </c>
      <c r="H4555" s="1">
        <f>IFERROR(H4556/H4557, H4556)</f>
        <v>0</v>
      </c>
      <c r="I4555" s="1">
        <f>IFERROR(I4556/I4557, I4556)</f>
        <v>0</v>
      </c>
      <c r="J4555" s="1">
        <f>IFERROR(J4556/J4557, J4556)</f>
        <v>0</v>
      </c>
      <c r="K4555" s="1">
        <f>IFERROR(K4556/K4557, K4556)</f>
        <v>0</v>
      </c>
      <c r="L4555" s="1">
        <f>IFERROR(L4556/L4557, L4556)</f>
        <v>0</v>
      </c>
      <c r="M4555" s="1">
        <f>IFERROR(M4556/M4557, M4556)</f>
        <v>0</v>
      </c>
      <c r="N4555" s="1">
        <f>IFERROR(N4556/N4557, N4556)</f>
        <v>0</v>
      </c>
      <c r="O4555" s="1">
        <f>IFERROR(O4556/O4557, O4556)</f>
        <v>0</v>
      </c>
      <c r="P4555" s="1">
        <f>IFERROR(P4556/P4557, P4556)</f>
        <v>0</v>
      </c>
    </row>
    <row r="4556" spans="2:16" outlineLevel="2">
      <c r="C4556" t="s">
        <v>10</v>
      </c>
      <c r="D4556">
        <f>COUNTIF(D4558:D4570, "1")</f>
        <v>0</v>
      </c>
      <c r="E4556">
        <f>COUNTIF(E4558:E4570, "1")</f>
        <v>0</v>
      </c>
      <c r="F4556">
        <f>COUNTIF(F4558:F4570, "1")</f>
        <v>0</v>
      </c>
      <c r="G4556">
        <f>COUNTIF(G4558:G4570, "1")</f>
        <v>0</v>
      </c>
      <c r="H4556">
        <f>COUNTIF(H4558:H4570, "1")</f>
        <v>0</v>
      </c>
      <c r="I4556">
        <f>COUNTIF(I4558:I4570, "1")</f>
        <v>0</v>
      </c>
      <c r="J4556">
        <f>COUNTIF(J4558:J4570, "1")</f>
        <v>0</v>
      </c>
      <c r="K4556">
        <f>COUNTIF(K4558:K4570, "1")</f>
        <v>0</v>
      </c>
      <c r="L4556">
        <f>COUNTIF(L4558:L4570, "1")</f>
        <v>0</v>
      </c>
      <c r="M4556">
        <f>COUNTIF(M4558:M4570, "1")</f>
        <v>0</v>
      </c>
      <c r="N4556">
        <f>COUNTIF(N4558:N4570, "1")</f>
        <v>0</v>
      </c>
      <c r="O4556">
        <f>COUNTIF(O4558:O4570, "1")</f>
        <v>0</v>
      </c>
      <c r="P4556">
        <f>COUNTIF(P4558:P4570, "1")</f>
        <v>0</v>
      </c>
    </row>
    <row r="4557" spans="2:16" outlineLevel="2">
      <c r="C4557" t="s">
        <v>12</v>
      </c>
      <c r="D4557">
        <f>COUNTIF(D4558:D4570, "0")</f>
        <v>0</v>
      </c>
      <c r="E4557">
        <f>COUNTIF(E4558:E4570, "0")</f>
        <v>0</v>
      </c>
      <c r="F4557">
        <f>COUNTIF(F4558:F4570, "0")</f>
        <v>0</v>
      </c>
      <c r="G4557">
        <f>COUNTIF(G4558:G4570, "0")</f>
        <v>0</v>
      </c>
      <c r="H4557">
        <f>COUNTIF(H4558:H4570, "0")</f>
        <v>0</v>
      </c>
      <c r="I4557">
        <f>COUNTIF(I4558:I4570, "0")</f>
        <v>0</v>
      </c>
      <c r="J4557">
        <f>COUNTIF(J4558:J4570, "0")</f>
        <v>0</v>
      </c>
      <c r="K4557">
        <f>COUNTIF(K4558:K4570, "0")</f>
        <v>0</v>
      </c>
      <c r="L4557">
        <f>COUNTIF(L4558:L4570, "0")</f>
        <v>0</v>
      </c>
      <c r="M4557">
        <f>COUNTIF(M4558:M4570, "0")</f>
        <v>0</v>
      </c>
      <c r="N4557">
        <f>COUNTIF(N4558:N4570, "0")</f>
        <v>0</v>
      </c>
      <c r="O4557">
        <f>COUNTIF(O4558:O4570, "0")</f>
        <v>0</v>
      </c>
      <c r="P4557">
        <f>COUNTIF(P4558:P4570, "0")</f>
        <v>0</v>
      </c>
    </row>
    <row r="4558" spans="2:16" outlineLevel="2">
      <c r="B4558" t="s">
        <v>19</v>
      </c>
      <c r="C4558" t="s">
        <v>26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2:16" outlineLevel="2">
      <c r="B4559" t="s">
        <v>19</v>
      </c>
      <c r="C4559" t="s">
        <v>27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2:16" outlineLevel="2">
      <c r="B4560" t="s">
        <v>19</v>
      </c>
      <c r="C4560" t="s">
        <v>28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2:16" outlineLevel="2">
      <c r="B4561" t="s">
        <v>19</v>
      </c>
      <c r="C4561" t="s">
        <v>48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</row>
    <row r="4562" spans="2:16" outlineLevel="2">
      <c r="B4562" t="s">
        <v>19</v>
      </c>
      <c r="C4562" t="s">
        <v>29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2:16" outlineLevel="2">
      <c r="B4563" t="s">
        <v>19</v>
      </c>
      <c r="C4563" t="s">
        <v>31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</row>
    <row r="4564" spans="2:16" outlineLevel="2">
      <c r="B4564" t="s">
        <v>19</v>
      </c>
      <c r="C4564" t="s">
        <v>32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2:16" outlineLevel="2">
      <c r="B4565" t="s">
        <v>19</v>
      </c>
      <c r="C4565" t="s">
        <v>34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2:16" outlineLevel="2">
      <c r="B4566" t="s">
        <v>19</v>
      </c>
      <c r="C4566" t="s">
        <v>35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</row>
    <row r="4567" spans="2:16" outlineLevel="2">
      <c r="B4567" t="s">
        <v>19</v>
      </c>
      <c r="C4567" t="s">
        <v>36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</row>
    <row r="4568" spans="2:16" outlineLevel="2">
      <c r="B4568" t="s">
        <v>19</v>
      </c>
      <c r="C4568" t="s">
        <v>37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2:16" outlineLevel="2">
      <c r="B4569" t="s">
        <v>19</v>
      </c>
      <c r="C4569" t="s">
        <v>39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2:16" outlineLevel="2">
      <c r="B4570" t="s">
        <v>19</v>
      </c>
      <c r="C4570" t="s">
        <v>40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2:16" s="5" customFormat="1" outlineLevel="1">
      <c r="C4571" s="5" t="s">
        <v>15</v>
      </c>
      <c r="D4571" s="1">
        <f>IFERROR(D4572/D4573, D4572)</f>
        <v>0</v>
      </c>
      <c r="E4571" s="1">
        <f>IFERROR(E4572/E4573, E4572)</f>
        <v>0</v>
      </c>
      <c r="F4571" s="1">
        <f>IFERROR(F4572/F4573, F4572)</f>
        <v>0</v>
      </c>
      <c r="G4571" s="1">
        <f>IFERROR(G4572/G4573, G4572)</f>
        <v>0</v>
      </c>
      <c r="H4571" s="1">
        <f>IFERROR(H4572/H4573, H4572)</f>
        <v>0</v>
      </c>
      <c r="I4571" s="1">
        <f>IFERROR(I4572/I4573, I4572)</f>
        <v>0</v>
      </c>
      <c r="J4571" s="1">
        <f>IFERROR(J4572/J4573, J4572)</f>
        <v>0</v>
      </c>
      <c r="K4571" s="1">
        <f>IFERROR(K4572/K4573, K4572)</f>
        <v>0</v>
      </c>
      <c r="L4571" s="1">
        <f>IFERROR(L4572/L4573, L4572)</f>
        <v>0</v>
      </c>
      <c r="M4571" s="1">
        <f>IFERROR(M4572/M4573, M4572)</f>
        <v>0</v>
      </c>
      <c r="N4571" s="1">
        <f>IFERROR(N4572/N4573, N4572)</f>
        <v>0</v>
      </c>
      <c r="O4571" s="1">
        <f>IFERROR(O4572/O4573, O4572)</f>
        <v>0</v>
      </c>
      <c r="P4571" s="1">
        <f>IFERROR(P4572/P4573, P4572)</f>
        <v>0</v>
      </c>
    </row>
    <row r="4572" spans="2:16" outlineLevel="2">
      <c r="C4572" t="s">
        <v>10</v>
      </c>
      <c r="D4572">
        <f>COUNTIF(D4574:D4597, "1")</f>
        <v>0</v>
      </c>
      <c r="E4572">
        <f>COUNTIF(E4574:E4597, "1")</f>
        <v>0</v>
      </c>
      <c r="F4572">
        <f>COUNTIF(F4574:F4597, "1")</f>
        <v>0</v>
      </c>
      <c r="G4572">
        <f>COUNTIF(G4574:G4597, "1")</f>
        <v>0</v>
      </c>
      <c r="H4572">
        <f>COUNTIF(H4574:H4597, "1")</f>
        <v>0</v>
      </c>
      <c r="I4572">
        <f>COUNTIF(I4574:I4597, "1")</f>
        <v>0</v>
      </c>
      <c r="J4572">
        <f>COUNTIF(J4574:J4597, "1")</f>
        <v>0</v>
      </c>
      <c r="K4572">
        <f>COUNTIF(K4574:K4597, "1")</f>
        <v>0</v>
      </c>
      <c r="L4572">
        <f>COUNTIF(L4574:L4597, "1")</f>
        <v>0</v>
      </c>
      <c r="M4572">
        <f>COUNTIF(M4574:M4597, "1")</f>
        <v>0</v>
      </c>
      <c r="N4572">
        <f>COUNTIF(N4574:N4597, "1")</f>
        <v>0</v>
      </c>
      <c r="O4572">
        <f>COUNTIF(O4574:O4597, "1")</f>
        <v>0</v>
      </c>
      <c r="P4572">
        <f>COUNTIF(P4574:P4597, "1")</f>
        <v>0</v>
      </c>
    </row>
    <row r="4573" spans="2:16" outlineLevel="2">
      <c r="C4573" t="s">
        <v>12</v>
      </c>
      <c r="D4573">
        <f>COUNTIF(D4574:D4597, "0")</f>
        <v>0</v>
      </c>
      <c r="E4573">
        <f>COUNTIF(E4574:E4597, "0")</f>
        <v>0</v>
      </c>
      <c r="F4573">
        <f>COUNTIF(F4574:F4597, "0")</f>
        <v>0</v>
      </c>
      <c r="G4573">
        <f>COUNTIF(G4574:G4597, "0")</f>
        <v>0</v>
      </c>
      <c r="H4573">
        <f>COUNTIF(H4574:H4597, "0")</f>
        <v>0</v>
      </c>
      <c r="I4573">
        <f>COUNTIF(I4574:I4597, "0")</f>
        <v>0</v>
      </c>
      <c r="J4573">
        <f>COUNTIF(J4574:J4597, "0")</f>
        <v>0</v>
      </c>
      <c r="K4573">
        <f>COUNTIF(K4574:K4597, "0")</f>
        <v>0</v>
      </c>
      <c r="L4573">
        <f>COUNTIF(L4574:L4597, "0")</f>
        <v>0</v>
      </c>
      <c r="M4573">
        <f>COUNTIF(M4574:M4597, "0")</f>
        <v>0</v>
      </c>
      <c r="N4573">
        <f>COUNTIF(N4574:N4597, "0")</f>
        <v>0</v>
      </c>
      <c r="O4573">
        <f>COUNTIF(O4574:O4597, "0")</f>
        <v>0</v>
      </c>
      <c r="P4573">
        <f>COUNTIF(P4574:P4597, "0")</f>
        <v>0</v>
      </c>
    </row>
    <row r="4574" spans="2:16" outlineLevel="2">
      <c r="B4574" t="s">
        <v>16</v>
      </c>
      <c r="C4574" t="s">
        <v>25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2:16" outlineLevel="2">
      <c r="B4575" t="s">
        <v>16</v>
      </c>
      <c r="C4575" t="s">
        <v>27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</row>
    <row r="4576" spans="2:16" outlineLevel="2">
      <c r="B4576" t="s">
        <v>16</v>
      </c>
      <c r="C4576" t="s">
        <v>28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2:16" outlineLevel="2">
      <c r="B4577" t="s">
        <v>16</v>
      </c>
      <c r="C4577" t="s">
        <v>28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2:16" outlineLevel="2">
      <c r="B4578" t="s">
        <v>16</v>
      </c>
      <c r="C4578" t="s">
        <v>29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2:16" outlineLevel="2">
      <c r="B4579" t="s">
        <v>16</v>
      </c>
      <c r="C4579" t="s">
        <v>30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2:16" outlineLevel="2">
      <c r="B4580" t="s">
        <v>16</v>
      </c>
      <c r="C4580" t="s">
        <v>30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2:16" outlineLevel="2">
      <c r="B4581" t="s">
        <v>16</v>
      </c>
      <c r="C4581" t="s">
        <v>20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2:16" outlineLevel="2">
      <c r="B4582" t="s">
        <v>16</v>
      </c>
      <c r="C4582" t="s">
        <v>32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2:16" outlineLevel="2">
      <c r="B4583" t="s">
        <v>16</v>
      </c>
      <c r="C4583" t="s">
        <v>33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2:16" outlineLevel="2">
      <c r="B4584" t="s">
        <v>16</v>
      </c>
      <c r="C4584" t="s">
        <v>34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2:16" outlineLevel="2">
      <c r="B4585" t="s">
        <v>16</v>
      </c>
      <c r="C4585" t="s">
        <v>34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2:16" outlineLevel="2">
      <c r="B4586" t="s">
        <v>16</v>
      </c>
      <c r="C4586" t="s">
        <v>35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</row>
    <row r="4587" spans="2:16" outlineLevel="2">
      <c r="B4587" t="s">
        <v>16</v>
      </c>
      <c r="C4587" t="s">
        <v>36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2:16" outlineLevel="2">
      <c r="B4588" t="s">
        <v>16</v>
      </c>
      <c r="C4588" t="s">
        <v>37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</row>
    <row r="4589" spans="2:16" outlineLevel="2">
      <c r="B4589" t="s">
        <v>16</v>
      </c>
      <c r="C4589" t="s">
        <v>37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</row>
    <row r="4590" spans="2:16" outlineLevel="2">
      <c r="B4590" t="s">
        <v>16</v>
      </c>
      <c r="C4590" t="s">
        <v>39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2:16" outlineLevel="2">
      <c r="B4591" t="s">
        <v>16</v>
      </c>
      <c r="C4591" t="s">
        <v>40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2:16" outlineLevel="2">
      <c r="B4592" t="s">
        <v>16</v>
      </c>
      <c r="C4592" t="s">
        <v>41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2:16" outlineLevel="2">
      <c r="B4593" t="s">
        <v>16</v>
      </c>
      <c r="C4593" t="s">
        <v>23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2:16" outlineLevel="2">
      <c r="B4594" t="s">
        <v>16</v>
      </c>
      <c r="C4594" t="s">
        <v>42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</row>
    <row r="4595" spans="2:16" outlineLevel="2">
      <c r="B4595" t="s">
        <v>16</v>
      </c>
      <c r="C4595" t="s">
        <v>53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</row>
    <row r="4596" spans="2:16" outlineLevel="2">
      <c r="B4596" t="s">
        <v>16</v>
      </c>
      <c r="C4596" t="s">
        <v>54</v>
      </c>
      <c r="D4596">
        <v>1</v>
      </c>
      <c r="E4596">
        <v>0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0</v>
      </c>
    </row>
    <row r="4597" spans="2:16" outlineLevel="2">
      <c r="B4597" t="s">
        <v>16</v>
      </c>
      <c r="C4597" t="s">
        <v>64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2:16" s="5" customFormat="1" outlineLevel="1">
      <c r="C4598" s="5" t="s">
        <v>21</v>
      </c>
      <c r="D4598" s="1">
        <f>IFERROR(D4599/D4600, D4599)</f>
        <v>0</v>
      </c>
      <c r="E4598" s="1">
        <f>IFERROR(E4599/E4600, E4599)</f>
        <v>0</v>
      </c>
      <c r="F4598" s="1">
        <f>IFERROR(F4599/F4600, F4599)</f>
        <v>0</v>
      </c>
      <c r="G4598" s="1">
        <f>IFERROR(G4599/G4600, G4599)</f>
        <v>0</v>
      </c>
      <c r="H4598" s="1">
        <f>IFERROR(H4599/H4600, H4599)</f>
        <v>0</v>
      </c>
      <c r="I4598" s="1">
        <f>IFERROR(I4599/I4600, I4599)</f>
        <v>0</v>
      </c>
      <c r="J4598" s="1">
        <f>IFERROR(J4599/J4600, J4599)</f>
        <v>0</v>
      </c>
      <c r="K4598" s="1">
        <f>IFERROR(K4599/K4600, K4599)</f>
        <v>0</v>
      </c>
      <c r="L4598" s="1">
        <f>IFERROR(L4599/L4600, L4599)</f>
        <v>0</v>
      </c>
      <c r="M4598" s="1">
        <f>IFERROR(M4599/M4600, M4599)</f>
        <v>0</v>
      </c>
      <c r="N4598" s="1">
        <f>IFERROR(N4599/N4600, N4599)</f>
        <v>0</v>
      </c>
      <c r="O4598" s="1">
        <f>IFERROR(O4599/O4600, O4599)</f>
        <v>0</v>
      </c>
      <c r="P4598" s="1">
        <f>IFERROR(P4599/P4600, P4599)</f>
        <v>0</v>
      </c>
    </row>
    <row r="4599" spans="2:16" outlineLevel="2">
      <c r="C4599" t="s">
        <v>10</v>
      </c>
      <c r="D4599">
        <f>COUNTIF(D4601:D4620, "1")</f>
        <v>0</v>
      </c>
      <c r="E4599">
        <f>COUNTIF(E4601:E4620, "1")</f>
        <v>0</v>
      </c>
      <c r="F4599">
        <f>COUNTIF(F4601:F4620, "1")</f>
        <v>0</v>
      </c>
      <c r="G4599">
        <f>COUNTIF(G4601:G4620, "1")</f>
        <v>0</v>
      </c>
      <c r="H4599">
        <f>COUNTIF(H4601:H4620, "1")</f>
        <v>0</v>
      </c>
      <c r="I4599">
        <f>COUNTIF(I4601:I4620, "1")</f>
        <v>0</v>
      </c>
      <c r="J4599">
        <f>COUNTIF(J4601:J4620, "1")</f>
        <v>0</v>
      </c>
      <c r="K4599">
        <f>COUNTIF(K4601:K4620, "1")</f>
        <v>0</v>
      </c>
      <c r="L4599">
        <f>COUNTIF(L4601:L4620, "1")</f>
        <v>0</v>
      </c>
      <c r="M4599">
        <f>COUNTIF(M4601:M4620, "1")</f>
        <v>0</v>
      </c>
      <c r="N4599">
        <f>COUNTIF(N4601:N4620, "1")</f>
        <v>0</v>
      </c>
      <c r="O4599">
        <f>COUNTIF(O4601:O4620, "1")</f>
        <v>0</v>
      </c>
      <c r="P4599">
        <f>COUNTIF(P4601:P4620, "1")</f>
        <v>0</v>
      </c>
    </row>
    <row r="4600" spans="2:16" outlineLevel="2">
      <c r="C4600" t="s">
        <v>12</v>
      </c>
      <c r="D4600">
        <f>COUNTIF(D4601:D4620, "0")</f>
        <v>0</v>
      </c>
      <c r="E4600">
        <f>COUNTIF(E4601:E4620, "0")</f>
        <v>0</v>
      </c>
      <c r="F4600">
        <f>COUNTIF(F4601:F4620, "0")</f>
        <v>0</v>
      </c>
      <c r="G4600">
        <f>COUNTIF(G4601:G4620, "0")</f>
        <v>0</v>
      </c>
      <c r="H4600">
        <f>COUNTIF(H4601:H4620, "0")</f>
        <v>0</v>
      </c>
      <c r="I4600">
        <f>COUNTIF(I4601:I4620, "0")</f>
        <v>0</v>
      </c>
      <c r="J4600">
        <f>COUNTIF(J4601:J4620, "0")</f>
        <v>0</v>
      </c>
      <c r="K4600">
        <f>COUNTIF(K4601:K4620, "0")</f>
        <v>0</v>
      </c>
      <c r="L4600">
        <f>COUNTIF(L4601:L4620, "0")</f>
        <v>0</v>
      </c>
      <c r="M4600">
        <f>COUNTIF(M4601:M4620, "0")</f>
        <v>0</v>
      </c>
      <c r="N4600">
        <f>COUNTIF(N4601:N4620, "0")</f>
        <v>0</v>
      </c>
      <c r="O4600">
        <f>COUNTIF(O4601:O4620, "0")</f>
        <v>0</v>
      </c>
      <c r="P4600">
        <f>COUNTIF(P4601:P4620, "0")</f>
        <v>0</v>
      </c>
    </row>
    <row r="4601" spans="2:16" outlineLevel="2">
      <c r="B4601" t="s">
        <v>22</v>
      </c>
      <c r="C4601" t="s">
        <v>25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2:16" outlineLevel="2">
      <c r="B4602" t="s">
        <v>22</v>
      </c>
      <c r="C4602" t="s">
        <v>26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2:16" outlineLevel="2">
      <c r="B4603" t="s">
        <v>22</v>
      </c>
      <c r="C4603" t="s">
        <v>27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2:16" outlineLevel="2">
      <c r="B4604" t="s">
        <v>22</v>
      </c>
      <c r="C4604" t="s">
        <v>28</v>
      </c>
      <c r="D4604">
        <v>0</v>
      </c>
      <c r="E4604">
        <v>0</v>
      </c>
      <c r="F4604">
        <v>1</v>
      </c>
      <c r="G4604">
        <v>1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2:16" outlineLevel="2">
      <c r="B4605" t="s">
        <v>22</v>
      </c>
      <c r="C4605" t="s">
        <v>28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2:16" outlineLevel="2">
      <c r="B4606" t="s">
        <v>22</v>
      </c>
      <c r="C4606" t="s">
        <v>48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2:16" outlineLevel="2">
      <c r="B4607" t="s">
        <v>22</v>
      </c>
      <c r="C4607" t="s">
        <v>31</v>
      </c>
      <c r="D4607">
        <v>0</v>
      </c>
      <c r="E4607">
        <v>0</v>
      </c>
      <c r="F4607">
        <v>1</v>
      </c>
      <c r="G4607">
        <v>1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2:16" outlineLevel="2">
      <c r="B4608" t="s">
        <v>22</v>
      </c>
      <c r="C4608" t="s">
        <v>20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2:16" outlineLevel="2">
      <c r="B4609" t="s">
        <v>22</v>
      </c>
      <c r="C4609" t="s">
        <v>35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</row>
    <row r="4610" spans="2:16" outlineLevel="2">
      <c r="B4610" t="s">
        <v>22</v>
      </c>
      <c r="C4610" t="s">
        <v>36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</row>
    <row r="4611" spans="2:16" outlineLevel="2">
      <c r="B4611" t="s">
        <v>22</v>
      </c>
      <c r="C4611" t="s">
        <v>38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2:16" outlineLevel="2">
      <c r="B4612" t="s">
        <v>22</v>
      </c>
      <c r="C4612" t="s">
        <v>38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2:16" outlineLevel="2">
      <c r="B4613" t="s">
        <v>22</v>
      </c>
      <c r="C4613" t="s">
        <v>39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</row>
    <row r="4614" spans="2:16" outlineLevel="2">
      <c r="B4614" t="s">
        <v>22</v>
      </c>
      <c r="C4614" t="s">
        <v>40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1</v>
      </c>
      <c r="P4614">
        <v>0</v>
      </c>
    </row>
    <row r="4615" spans="2:16" outlineLevel="2">
      <c r="B4615" t="s">
        <v>22</v>
      </c>
      <c r="C4615" t="s">
        <v>41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2:16" outlineLevel="2">
      <c r="B4616" t="s">
        <v>22</v>
      </c>
      <c r="C4616" t="s">
        <v>41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2:16" outlineLevel="2">
      <c r="B4617" t="s">
        <v>22</v>
      </c>
      <c r="C4617" t="s">
        <v>23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2:16" outlineLevel="2">
      <c r="B4618" t="s">
        <v>22</v>
      </c>
      <c r="C4618" t="s">
        <v>23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2:16" outlineLevel="2">
      <c r="B4619" t="s">
        <v>22</v>
      </c>
      <c r="C4619" t="s">
        <v>42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2:16" outlineLevel="2">
      <c r="B4620" t="s">
        <v>22</v>
      </c>
      <c r="C4620" t="s">
        <v>50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2:16" s="3" customFormat="1">
      <c r="B4621" s="3" t="s">
        <v>236</v>
      </c>
      <c r="C4621" s="3" t="s">
        <v>8</v>
      </c>
      <c r="D4621" s="3">
        <f>IFERROR(AVERAGE(D4624,D4652), 0)</f>
        <v>0</v>
      </c>
      <c r="E4621" s="3">
        <f>IFERROR(AVERAGE(E4624,E4652), 0)</f>
        <v>0</v>
      </c>
      <c r="F4621" s="3">
        <f>IFERROR(AVERAGE(F4624,F4652), 0)</f>
        <v>0</v>
      </c>
      <c r="G4621" s="3">
        <f>IFERROR(AVERAGE(G4624,G4652), 0)</f>
        <v>0</v>
      </c>
      <c r="H4621" s="3">
        <f>IFERROR(AVERAGE(H4624,H4652), 0)</f>
        <v>0</v>
      </c>
      <c r="I4621" s="3">
        <f>IFERROR(AVERAGE(I4624,I4652), 0)</f>
        <v>0</v>
      </c>
      <c r="J4621" s="3">
        <f>IFERROR(AVERAGE(J4624,J4652), 0)</f>
        <v>0</v>
      </c>
      <c r="K4621" s="3">
        <f>IFERROR(AVERAGE(K4624,K4652), 0)</f>
        <v>0</v>
      </c>
      <c r="L4621" s="3">
        <f>IFERROR(AVERAGE(L4624,L4652), 0)</f>
        <v>0</v>
      </c>
      <c r="M4621" s="3">
        <f>IFERROR(AVERAGE(M4624,M4652), 0)</f>
        <v>0</v>
      </c>
      <c r="N4621" s="3">
        <f>IFERROR(AVERAGE(N4624,N4652), 0)</f>
        <v>0</v>
      </c>
      <c r="O4621" s="3">
        <f>IFERROR(AVERAGE(O4624,O4652), 0)</f>
        <v>0</v>
      </c>
      <c r="P4621" s="3">
        <f>IFERROR(AVERAGE(P4624,P4652), 0)</f>
        <v>0</v>
      </c>
    </row>
    <row r="4622" spans="2:16" outlineLevel="2">
      <c r="B4622" s="4" t="s">
        <v>9</v>
      </c>
      <c r="D4622">
        <f>E4625+E4653</f>
        <v>0</v>
      </c>
      <c r="E4622">
        <f>F4625+F4653</f>
        <v>0</v>
      </c>
      <c r="F4622">
        <f>G4625+G4653</f>
        <v>0</v>
      </c>
      <c r="G4622">
        <f>H4625+H4653</f>
        <v>0</v>
      </c>
      <c r="H4622">
        <f>I4625+I4653</f>
        <v>0</v>
      </c>
      <c r="I4622">
        <f>J4625+J4653</f>
        <v>0</v>
      </c>
      <c r="J4622">
        <f>K4625+K4653</f>
        <v>0</v>
      </c>
      <c r="K4622">
        <f>L4625+L4653</f>
        <v>0</v>
      </c>
      <c r="L4622">
        <f>M4625+M4653</f>
        <v>0</v>
      </c>
      <c r="M4622">
        <f>N4625+N4653</f>
        <v>0</v>
      </c>
      <c r="N4622">
        <f>O4625+O4653</f>
        <v>0</v>
      </c>
      <c r="O4622">
        <f>P4625+P4653</f>
        <v>0</v>
      </c>
      <c r="P4622">
        <f>Q4625+Q4653</f>
        <v>0</v>
      </c>
    </row>
    <row r="4623" spans="2:16" outlineLevel="2">
      <c r="B4623" s="4" t="s">
        <v>10</v>
      </c>
      <c r="D4623">
        <f>E4626+E4654</f>
        <v>0</v>
      </c>
      <c r="E4623">
        <f>F4626+F4654</f>
        <v>0</v>
      </c>
      <c r="F4623">
        <f>G4626+G4654</f>
        <v>0</v>
      </c>
      <c r="G4623">
        <f>H4626+H4654</f>
        <v>0</v>
      </c>
      <c r="H4623">
        <f>I4626+I4654</f>
        <v>0</v>
      </c>
      <c r="I4623">
        <f>J4626+J4654</f>
        <v>0</v>
      </c>
      <c r="J4623">
        <f>K4626+K4654</f>
        <v>0</v>
      </c>
      <c r="K4623">
        <f>L4626+L4654</f>
        <v>0</v>
      </c>
      <c r="L4623">
        <f>M4626+M4654</f>
        <v>0</v>
      </c>
      <c r="M4623">
        <f>N4626+N4654</f>
        <v>0</v>
      </c>
      <c r="N4623">
        <f>O4626+O4654</f>
        <v>0</v>
      </c>
      <c r="O4623">
        <f>P4626+P4654</f>
        <v>0</v>
      </c>
      <c r="P4623">
        <f>Q4626+Q4654</f>
        <v>0</v>
      </c>
    </row>
    <row r="4624" spans="2:16" s="5" customFormat="1" outlineLevel="1">
      <c r="C4624" s="5" t="s">
        <v>15</v>
      </c>
      <c r="D4624" s="1">
        <f>IFERROR(D4625/D4626, D4625)</f>
        <v>0</v>
      </c>
      <c r="E4624" s="1">
        <f>IFERROR(E4625/E4626, E4625)</f>
        <v>0</v>
      </c>
      <c r="F4624" s="1">
        <f>IFERROR(F4625/F4626, F4625)</f>
        <v>0</v>
      </c>
      <c r="G4624" s="1">
        <f>IFERROR(G4625/G4626, G4625)</f>
        <v>0</v>
      </c>
      <c r="H4624" s="1">
        <f>IFERROR(H4625/H4626, H4625)</f>
        <v>0</v>
      </c>
      <c r="I4624" s="1">
        <f>IFERROR(I4625/I4626, I4625)</f>
        <v>0</v>
      </c>
      <c r="J4624" s="1">
        <f>IFERROR(J4625/J4626, J4625)</f>
        <v>0</v>
      </c>
      <c r="K4624" s="1">
        <f>IFERROR(K4625/K4626, K4625)</f>
        <v>0</v>
      </c>
      <c r="L4624" s="1">
        <f>IFERROR(L4625/L4626, L4625)</f>
        <v>0</v>
      </c>
      <c r="M4624" s="1">
        <f>IFERROR(M4625/M4626, M4625)</f>
        <v>0</v>
      </c>
      <c r="N4624" s="1">
        <f>IFERROR(N4625/N4626, N4625)</f>
        <v>0</v>
      </c>
      <c r="O4624" s="1">
        <f>IFERROR(O4625/O4626, O4625)</f>
        <v>0</v>
      </c>
      <c r="P4624" s="1">
        <f>IFERROR(P4625/P4626, P4625)</f>
        <v>0</v>
      </c>
    </row>
    <row r="4625" spans="2:16" outlineLevel="2">
      <c r="C4625" t="s">
        <v>10</v>
      </c>
      <c r="D4625">
        <f>COUNTIF(D4627:D4651, "1")</f>
        <v>0</v>
      </c>
      <c r="E4625">
        <f>COUNTIF(E4627:E4651, "1")</f>
        <v>0</v>
      </c>
      <c r="F4625">
        <f>COUNTIF(F4627:F4651, "1")</f>
        <v>0</v>
      </c>
      <c r="G4625">
        <f>COUNTIF(G4627:G4651, "1")</f>
        <v>0</v>
      </c>
      <c r="H4625">
        <f>COUNTIF(H4627:H4651, "1")</f>
        <v>0</v>
      </c>
      <c r="I4625">
        <f>COUNTIF(I4627:I4651, "1")</f>
        <v>0</v>
      </c>
      <c r="J4625">
        <f>COUNTIF(J4627:J4651, "1")</f>
        <v>0</v>
      </c>
      <c r="K4625">
        <f>COUNTIF(K4627:K4651, "1")</f>
        <v>0</v>
      </c>
      <c r="L4625">
        <f>COUNTIF(L4627:L4651, "1")</f>
        <v>0</v>
      </c>
      <c r="M4625">
        <f>COUNTIF(M4627:M4651, "1")</f>
        <v>0</v>
      </c>
      <c r="N4625">
        <f>COUNTIF(N4627:N4651, "1")</f>
        <v>0</v>
      </c>
      <c r="O4625">
        <f>COUNTIF(O4627:O4651, "1")</f>
        <v>0</v>
      </c>
      <c r="P4625">
        <f>COUNTIF(P4627:P4651, "1")</f>
        <v>0</v>
      </c>
    </row>
    <row r="4626" spans="2:16" outlineLevel="2">
      <c r="C4626" t="s">
        <v>12</v>
      </c>
      <c r="D4626">
        <f>COUNTIF(D4627:D4651, "0")</f>
        <v>0</v>
      </c>
      <c r="E4626">
        <f>COUNTIF(E4627:E4651, "0")</f>
        <v>0</v>
      </c>
      <c r="F4626">
        <f>COUNTIF(F4627:F4651, "0")</f>
        <v>0</v>
      </c>
      <c r="G4626">
        <f>COUNTIF(G4627:G4651, "0")</f>
        <v>0</v>
      </c>
      <c r="H4626">
        <f>COUNTIF(H4627:H4651, "0")</f>
        <v>0</v>
      </c>
      <c r="I4626">
        <f>COUNTIF(I4627:I4651, "0")</f>
        <v>0</v>
      </c>
      <c r="J4626">
        <f>COUNTIF(J4627:J4651, "0")</f>
        <v>0</v>
      </c>
      <c r="K4626">
        <f>COUNTIF(K4627:K4651, "0")</f>
        <v>0</v>
      </c>
      <c r="L4626">
        <f>COUNTIF(L4627:L4651, "0")</f>
        <v>0</v>
      </c>
      <c r="M4626">
        <f>COUNTIF(M4627:M4651, "0")</f>
        <v>0</v>
      </c>
      <c r="N4626">
        <f>COUNTIF(N4627:N4651, "0")</f>
        <v>0</v>
      </c>
      <c r="O4626">
        <f>COUNTIF(O4627:O4651, "0")</f>
        <v>0</v>
      </c>
      <c r="P4626">
        <f>COUNTIF(P4627:P4651, "0")</f>
        <v>0</v>
      </c>
    </row>
    <row r="4627" spans="2:16" outlineLevel="2">
      <c r="B4627" t="s">
        <v>16</v>
      </c>
      <c r="C4627" t="s">
        <v>25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</row>
    <row r="4628" spans="2:16" outlineLevel="2">
      <c r="B4628" t="s">
        <v>16</v>
      </c>
      <c r="C4628" t="s">
        <v>25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</row>
    <row r="4629" spans="2:16" outlineLevel="2">
      <c r="B4629" t="s">
        <v>16</v>
      </c>
      <c r="C4629" t="s">
        <v>26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2:16" outlineLevel="2">
      <c r="B4630" t="s">
        <v>16</v>
      </c>
      <c r="C4630" t="s">
        <v>27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2:16" outlineLevel="2">
      <c r="B4631" t="s">
        <v>16</v>
      </c>
      <c r="C4631" t="s">
        <v>28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2:16" outlineLevel="2">
      <c r="B4632" t="s">
        <v>16</v>
      </c>
      <c r="C4632" t="s">
        <v>48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2:16" outlineLevel="2">
      <c r="B4633" t="s">
        <v>16</v>
      </c>
      <c r="C4633" t="s">
        <v>29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2:16" outlineLevel="2">
      <c r="B4634" t="s">
        <v>16</v>
      </c>
      <c r="C4634" t="s">
        <v>30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2:16" outlineLevel="2">
      <c r="B4635" t="s">
        <v>16</v>
      </c>
      <c r="C4635" t="s">
        <v>30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2:16" outlineLevel="2">
      <c r="B4636" t="s">
        <v>16</v>
      </c>
      <c r="C4636" t="s">
        <v>31</v>
      </c>
      <c r="D4636">
        <v>0</v>
      </c>
      <c r="E4636">
        <v>0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2:16" outlineLevel="2">
      <c r="B4637" t="s">
        <v>16</v>
      </c>
      <c r="C4637" t="s">
        <v>20</v>
      </c>
      <c r="D4637">
        <v>0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2:16" outlineLevel="2">
      <c r="B4638" t="s">
        <v>16</v>
      </c>
      <c r="C4638" t="s">
        <v>32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2:16" outlineLevel="2">
      <c r="B4639" t="s">
        <v>16</v>
      </c>
      <c r="C4639" t="s">
        <v>34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1</v>
      </c>
      <c r="N4639">
        <v>0</v>
      </c>
      <c r="O4639">
        <v>0</v>
      </c>
      <c r="P4639">
        <v>0</v>
      </c>
    </row>
    <row r="4640" spans="2:16" outlineLevel="2">
      <c r="B4640" t="s">
        <v>16</v>
      </c>
      <c r="C4640" t="s">
        <v>35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</row>
    <row r="4641" spans="2:16" outlineLevel="2">
      <c r="B4641" t="s">
        <v>16</v>
      </c>
      <c r="C4641" t="s">
        <v>35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</row>
    <row r="4642" spans="2:16" outlineLevel="2">
      <c r="B4642" t="s">
        <v>16</v>
      </c>
      <c r="C4642" t="s">
        <v>36</v>
      </c>
      <c r="D4642">
        <v>0</v>
      </c>
      <c r="E4642">
        <v>1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</row>
    <row r="4643" spans="2:16" outlineLevel="2">
      <c r="B4643" t="s">
        <v>16</v>
      </c>
      <c r="C4643" t="s">
        <v>36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</row>
    <row r="4644" spans="2:16" outlineLevel="2">
      <c r="B4644" t="s">
        <v>16</v>
      </c>
      <c r="C4644" t="s">
        <v>37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2:16" outlineLevel="2">
      <c r="B4645" t="s">
        <v>16</v>
      </c>
      <c r="C4645" t="s">
        <v>39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2:16" outlineLevel="2">
      <c r="B4646" t="s">
        <v>16</v>
      </c>
      <c r="C4646" t="s">
        <v>39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2:16" outlineLevel="2">
      <c r="B4647" t="s">
        <v>16</v>
      </c>
      <c r="C4647" t="s">
        <v>40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2:16" outlineLevel="2">
      <c r="B4648" t="s">
        <v>16</v>
      </c>
      <c r="C4648" t="s">
        <v>42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2:16" outlineLevel="2">
      <c r="B4649" t="s">
        <v>16</v>
      </c>
      <c r="C4649" t="s">
        <v>50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2:16" outlineLevel="2">
      <c r="B4650" t="s">
        <v>16</v>
      </c>
      <c r="C4650" t="s">
        <v>51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</row>
    <row r="4651" spans="2:16" outlineLevel="2">
      <c r="B4651" t="s">
        <v>16</v>
      </c>
      <c r="C4651" t="s">
        <v>52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2:16" s="5" customFormat="1" outlineLevel="1">
      <c r="C4652" s="5" t="s">
        <v>43</v>
      </c>
      <c r="D4652" s="1">
        <f>IFERROR(D4653/D4654, D4653)</f>
        <v>0</v>
      </c>
      <c r="E4652" s="1">
        <f>IFERROR(E4653/E4654, E4653)</f>
        <v>0</v>
      </c>
      <c r="F4652" s="1">
        <f>IFERROR(F4653/F4654, F4653)</f>
        <v>0</v>
      </c>
      <c r="G4652" s="1">
        <f>IFERROR(G4653/G4654, G4653)</f>
        <v>0</v>
      </c>
      <c r="H4652" s="1">
        <f>IFERROR(H4653/H4654, H4653)</f>
        <v>0</v>
      </c>
      <c r="I4652" s="1">
        <f>IFERROR(I4653/I4654, I4653)</f>
        <v>0</v>
      </c>
      <c r="J4652" s="1">
        <f>IFERROR(J4653/J4654, J4653)</f>
        <v>0</v>
      </c>
      <c r="K4652" s="1">
        <f>IFERROR(K4653/K4654, K4653)</f>
        <v>0</v>
      </c>
      <c r="L4652" s="1">
        <f>IFERROR(L4653/L4654, L4653)</f>
        <v>0</v>
      </c>
      <c r="M4652" s="1">
        <f>IFERROR(M4653/M4654, M4653)</f>
        <v>0</v>
      </c>
      <c r="N4652" s="1">
        <f>IFERROR(N4653/N4654, N4653)</f>
        <v>0</v>
      </c>
      <c r="O4652" s="1">
        <f>IFERROR(O4653/O4654, O4653)</f>
        <v>0</v>
      </c>
      <c r="P4652" s="1">
        <f>IFERROR(P4653/P4654, P4653)</f>
        <v>0</v>
      </c>
    </row>
    <row r="4653" spans="2:16" outlineLevel="2">
      <c r="C4653" t="s">
        <v>10</v>
      </c>
      <c r="D4653">
        <f>COUNTIF(D4655:D4682, "1")</f>
        <v>0</v>
      </c>
      <c r="E4653">
        <f>COUNTIF(E4655:E4682, "1")</f>
        <v>0</v>
      </c>
      <c r="F4653">
        <f>COUNTIF(F4655:F4682, "1")</f>
        <v>0</v>
      </c>
      <c r="G4653">
        <f>COUNTIF(G4655:G4682, "1")</f>
        <v>0</v>
      </c>
      <c r="H4653">
        <f>COUNTIF(H4655:H4682, "1")</f>
        <v>0</v>
      </c>
      <c r="I4653">
        <f>COUNTIF(I4655:I4682, "1")</f>
        <v>0</v>
      </c>
      <c r="J4653">
        <f>COUNTIF(J4655:J4682, "1")</f>
        <v>0</v>
      </c>
      <c r="K4653">
        <f>COUNTIF(K4655:K4682, "1")</f>
        <v>0</v>
      </c>
      <c r="L4653">
        <f>COUNTIF(L4655:L4682, "1")</f>
        <v>0</v>
      </c>
      <c r="M4653">
        <f>COUNTIF(M4655:M4682, "1")</f>
        <v>0</v>
      </c>
      <c r="N4653">
        <f>COUNTIF(N4655:N4682, "1")</f>
        <v>0</v>
      </c>
      <c r="O4653">
        <f>COUNTIF(O4655:O4682, "1")</f>
        <v>0</v>
      </c>
      <c r="P4653">
        <f>COUNTIF(P4655:P4682, "1")</f>
        <v>0</v>
      </c>
    </row>
    <row r="4654" spans="2:16" outlineLevel="2">
      <c r="C4654" t="s">
        <v>12</v>
      </c>
      <c r="D4654">
        <f>COUNTIF(D4655:D4682, "0")</f>
        <v>0</v>
      </c>
      <c r="E4654">
        <f>COUNTIF(E4655:E4682, "0")</f>
        <v>0</v>
      </c>
      <c r="F4654">
        <f>COUNTIF(F4655:F4682, "0")</f>
        <v>0</v>
      </c>
      <c r="G4654">
        <f>COUNTIF(G4655:G4682, "0")</f>
        <v>0</v>
      </c>
      <c r="H4654">
        <f>COUNTIF(H4655:H4682, "0")</f>
        <v>0</v>
      </c>
      <c r="I4654">
        <f>COUNTIF(I4655:I4682, "0")</f>
        <v>0</v>
      </c>
      <c r="J4654">
        <f>COUNTIF(J4655:J4682, "0")</f>
        <v>0</v>
      </c>
      <c r="K4654">
        <f>COUNTIF(K4655:K4682, "0")</f>
        <v>0</v>
      </c>
      <c r="L4654">
        <f>COUNTIF(L4655:L4682, "0")</f>
        <v>0</v>
      </c>
      <c r="M4654">
        <f>COUNTIF(M4655:M4682, "0")</f>
        <v>0</v>
      </c>
      <c r="N4654">
        <f>COUNTIF(N4655:N4682, "0")</f>
        <v>0</v>
      </c>
      <c r="O4654">
        <f>COUNTIF(O4655:O4682, "0")</f>
        <v>0</v>
      </c>
      <c r="P4654">
        <f>COUNTIF(P4655:P4682, "0")</f>
        <v>0</v>
      </c>
    </row>
    <row r="4655" spans="2:16" outlineLevel="2">
      <c r="B4655" t="s">
        <v>44</v>
      </c>
      <c r="C4655" t="s">
        <v>26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</row>
    <row r="4656" spans="2:16" outlineLevel="2">
      <c r="B4656" t="s">
        <v>44</v>
      </c>
      <c r="C4656" t="s">
        <v>26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</row>
    <row r="4657" spans="2:16" outlineLevel="2">
      <c r="B4657" t="s">
        <v>44</v>
      </c>
      <c r="C4657" t="s">
        <v>27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</row>
    <row r="4658" spans="2:16" outlineLevel="2">
      <c r="B4658" t="s">
        <v>44</v>
      </c>
      <c r="C4658" t="s">
        <v>28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2:16" outlineLevel="2">
      <c r="B4659" t="s">
        <v>44</v>
      </c>
      <c r="C4659" t="s">
        <v>28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2:16" outlineLevel="2">
      <c r="B4660" t="s">
        <v>44</v>
      </c>
      <c r="C4660" t="s">
        <v>48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</row>
    <row r="4661" spans="2:16" outlineLevel="2">
      <c r="B4661" t="s">
        <v>44</v>
      </c>
      <c r="C4661" t="s">
        <v>29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</row>
    <row r="4662" spans="2:16" outlineLevel="2">
      <c r="B4662" t="s">
        <v>44</v>
      </c>
      <c r="C4662" t="s">
        <v>30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2:16" outlineLevel="2">
      <c r="B4663" t="s">
        <v>44</v>
      </c>
      <c r="C4663" t="s">
        <v>31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2:16" outlineLevel="2">
      <c r="B4664" t="s">
        <v>44</v>
      </c>
      <c r="C4664" t="s">
        <v>20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</row>
    <row r="4665" spans="2:16" outlineLevel="2">
      <c r="B4665" t="s">
        <v>44</v>
      </c>
      <c r="C4665" t="s">
        <v>20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</row>
    <row r="4666" spans="2:16" outlineLevel="2">
      <c r="B4666" t="s">
        <v>44</v>
      </c>
      <c r="C4666" t="s">
        <v>32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2:16" outlineLevel="2">
      <c r="B4667" t="s">
        <v>44</v>
      </c>
      <c r="C4667" t="s">
        <v>33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2:16" outlineLevel="2">
      <c r="B4668" t="s">
        <v>44</v>
      </c>
      <c r="C4668" t="s">
        <v>35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</row>
    <row r="4669" spans="2:16" outlineLevel="2">
      <c r="B4669" t="s">
        <v>44</v>
      </c>
      <c r="C4669" t="s">
        <v>36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2:16" outlineLevel="2">
      <c r="B4670" t="s">
        <v>44</v>
      </c>
      <c r="C4670" t="s">
        <v>37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2:16" outlineLevel="2">
      <c r="B4671" t="s">
        <v>44</v>
      </c>
      <c r="C4671" t="s">
        <v>38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2:16" outlineLevel="2">
      <c r="B4672" t="s">
        <v>44</v>
      </c>
      <c r="C4672" t="s">
        <v>38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2:16" outlineLevel="2">
      <c r="B4673" t="s">
        <v>44</v>
      </c>
      <c r="C4673" t="s">
        <v>39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2:16" outlineLevel="2">
      <c r="B4674" t="s">
        <v>44</v>
      </c>
      <c r="C4674" t="s">
        <v>40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2:16" outlineLevel="2">
      <c r="B4675" t="s">
        <v>44</v>
      </c>
      <c r="C4675" t="s">
        <v>23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2:16" outlineLevel="2">
      <c r="B4676" t="s">
        <v>44</v>
      </c>
      <c r="C4676" t="s">
        <v>23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2:16" outlineLevel="2">
      <c r="B4677" t="s">
        <v>44</v>
      </c>
      <c r="C4677" t="s">
        <v>42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2:16" outlineLevel="2">
      <c r="B4678" t="s">
        <v>44</v>
      </c>
      <c r="C4678" t="s">
        <v>42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2:16" outlineLevel="2">
      <c r="B4679" t="s">
        <v>44</v>
      </c>
      <c r="C4679" t="s">
        <v>51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2:16" outlineLevel="2">
      <c r="B4680" t="s">
        <v>44</v>
      </c>
      <c r="C4680" t="s">
        <v>51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2:16" outlineLevel="2">
      <c r="B4681" t="s">
        <v>44</v>
      </c>
      <c r="C4681" t="s">
        <v>52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</row>
    <row r="4682" spans="2:16" outlineLevel="2">
      <c r="B4682" t="s">
        <v>44</v>
      </c>
      <c r="C4682" t="s">
        <v>53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2:16" s="3" customFormat="1">
      <c r="B4683" s="3" t="s">
        <v>237</v>
      </c>
      <c r="C4683" s="3" t="s">
        <v>8</v>
      </c>
      <c r="D4683" s="3">
        <f>IFERROR(AVERAGE(D4686), 0)</f>
        <v>0</v>
      </c>
      <c r="E4683" s="3">
        <f>IFERROR(AVERAGE(E4686), 0)</f>
        <v>0</v>
      </c>
      <c r="F4683" s="3">
        <f>IFERROR(AVERAGE(F4686), 0)</f>
        <v>0</v>
      </c>
      <c r="G4683" s="3">
        <f>IFERROR(AVERAGE(G4686), 0)</f>
        <v>0</v>
      </c>
      <c r="H4683" s="3">
        <f>IFERROR(AVERAGE(H4686), 0)</f>
        <v>0</v>
      </c>
      <c r="I4683" s="3">
        <f>IFERROR(AVERAGE(I4686), 0)</f>
        <v>0</v>
      </c>
      <c r="J4683" s="3">
        <f>IFERROR(AVERAGE(J4686), 0)</f>
        <v>0</v>
      </c>
      <c r="K4683" s="3">
        <f>IFERROR(AVERAGE(K4686), 0)</f>
        <v>0</v>
      </c>
      <c r="L4683" s="3">
        <f>IFERROR(AVERAGE(L4686), 0)</f>
        <v>0</v>
      </c>
      <c r="M4683" s="3">
        <f>IFERROR(AVERAGE(M4686), 0)</f>
        <v>0</v>
      </c>
      <c r="N4683" s="3">
        <f>IFERROR(AVERAGE(N4686), 0)</f>
        <v>0</v>
      </c>
      <c r="O4683" s="3">
        <f>IFERROR(AVERAGE(O4686), 0)</f>
        <v>0</v>
      </c>
      <c r="P4683" s="3">
        <f>IFERROR(AVERAGE(P4686), 0)</f>
        <v>0</v>
      </c>
    </row>
    <row r="4684" spans="2:16" outlineLevel="2">
      <c r="B4684" s="4" t="s">
        <v>9</v>
      </c>
      <c r="D4684">
        <f>E4687</f>
        <v>0</v>
      </c>
      <c r="E4684">
        <f>F4687</f>
        <v>0</v>
      </c>
      <c r="F4684">
        <f>G4687</f>
        <v>0</v>
      </c>
      <c r="G4684">
        <f>H4687</f>
        <v>0</v>
      </c>
      <c r="H4684">
        <f>I4687</f>
        <v>0</v>
      </c>
      <c r="I4684">
        <f>J4687</f>
        <v>0</v>
      </c>
      <c r="J4684">
        <f>K4687</f>
        <v>0</v>
      </c>
      <c r="K4684">
        <f>L4687</f>
        <v>0</v>
      </c>
      <c r="L4684">
        <f>M4687</f>
        <v>0</v>
      </c>
      <c r="M4684">
        <f>N4687</f>
        <v>0</v>
      </c>
      <c r="N4684">
        <f>O4687</f>
        <v>0</v>
      </c>
      <c r="O4684">
        <f>P4687</f>
        <v>0</v>
      </c>
      <c r="P4684">
        <f>Q4687</f>
        <v>0</v>
      </c>
    </row>
    <row r="4685" spans="2:16" outlineLevel="2">
      <c r="B4685" s="4" t="s">
        <v>10</v>
      </c>
      <c r="D4685">
        <f>E4688</f>
        <v>0</v>
      </c>
      <c r="E4685">
        <f>F4688</f>
        <v>0</v>
      </c>
      <c r="F4685">
        <f>G4688</f>
        <v>0</v>
      </c>
      <c r="G4685">
        <f>H4688</f>
        <v>0</v>
      </c>
      <c r="H4685">
        <f>I4688</f>
        <v>0</v>
      </c>
      <c r="I4685">
        <f>J4688</f>
        <v>0</v>
      </c>
      <c r="J4685">
        <f>K4688</f>
        <v>0</v>
      </c>
      <c r="K4685">
        <f>L4688</f>
        <v>0</v>
      </c>
      <c r="L4685">
        <f>M4688</f>
        <v>0</v>
      </c>
      <c r="M4685">
        <f>N4688</f>
        <v>0</v>
      </c>
      <c r="N4685">
        <f>O4688</f>
        <v>0</v>
      </c>
      <c r="O4685">
        <f>P4688</f>
        <v>0</v>
      </c>
      <c r="P4685">
        <f>Q4688</f>
        <v>0</v>
      </c>
    </row>
    <row r="4686" spans="2:16" s="5" customFormat="1" outlineLevel="1">
      <c r="C4686" s="5" t="s">
        <v>43</v>
      </c>
      <c r="D4686" s="1">
        <f>IFERROR(D4687/D4688, D4687)</f>
        <v>0</v>
      </c>
      <c r="E4686" s="1">
        <f>IFERROR(E4687/E4688, E4687)</f>
        <v>0</v>
      </c>
      <c r="F4686" s="1">
        <f>IFERROR(F4687/F4688, F4687)</f>
        <v>0</v>
      </c>
      <c r="G4686" s="1">
        <f>IFERROR(G4687/G4688, G4687)</f>
        <v>0</v>
      </c>
      <c r="H4686" s="1">
        <f>IFERROR(H4687/H4688, H4687)</f>
        <v>0</v>
      </c>
      <c r="I4686" s="1">
        <f>IFERROR(I4687/I4688, I4687)</f>
        <v>0</v>
      </c>
      <c r="J4686" s="1">
        <f>IFERROR(J4687/J4688, J4687)</f>
        <v>0</v>
      </c>
      <c r="K4686" s="1">
        <f>IFERROR(K4687/K4688, K4687)</f>
        <v>0</v>
      </c>
      <c r="L4686" s="1">
        <f>IFERROR(L4687/L4688, L4687)</f>
        <v>0</v>
      </c>
      <c r="M4686" s="1">
        <f>IFERROR(M4687/M4688, M4687)</f>
        <v>0</v>
      </c>
      <c r="N4686" s="1">
        <f>IFERROR(N4687/N4688, N4687)</f>
        <v>0</v>
      </c>
      <c r="O4686" s="1">
        <f>IFERROR(O4687/O4688, O4687)</f>
        <v>0</v>
      </c>
      <c r="P4686" s="1">
        <f>IFERROR(P4687/P4688, P4687)</f>
        <v>0</v>
      </c>
    </row>
    <row r="4687" spans="2:16" outlineLevel="2">
      <c r="C4687" t="s">
        <v>10</v>
      </c>
      <c r="D4687">
        <f>COUNTIF(D4689:D4707, "1")</f>
        <v>0</v>
      </c>
      <c r="E4687">
        <f>COUNTIF(E4689:E4707, "1")</f>
        <v>0</v>
      </c>
      <c r="F4687">
        <f>COUNTIF(F4689:F4707, "1")</f>
        <v>0</v>
      </c>
      <c r="G4687">
        <f>COUNTIF(G4689:G4707, "1")</f>
        <v>0</v>
      </c>
      <c r="H4687">
        <f>COUNTIF(H4689:H4707, "1")</f>
        <v>0</v>
      </c>
      <c r="I4687">
        <f>COUNTIF(I4689:I4707, "1")</f>
        <v>0</v>
      </c>
      <c r="J4687">
        <f>COUNTIF(J4689:J4707, "1")</f>
        <v>0</v>
      </c>
      <c r="K4687">
        <f>COUNTIF(K4689:K4707, "1")</f>
        <v>0</v>
      </c>
      <c r="L4687">
        <f>COUNTIF(L4689:L4707, "1")</f>
        <v>0</v>
      </c>
      <c r="M4687">
        <f>COUNTIF(M4689:M4707, "1")</f>
        <v>0</v>
      </c>
      <c r="N4687">
        <f>COUNTIF(N4689:N4707, "1")</f>
        <v>0</v>
      </c>
      <c r="O4687">
        <f>COUNTIF(O4689:O4707, "1")</f>
        <v>0</v>
      </c>
      <c r="P4687">
        <f>COUNTIF(P4689:P4707, "1")</f>
        <v>0</v>
      </c>
    </row>
    <row r="4688" spans="2:16" outlineLevel="2">
      <c r="C4688" t="s">
        <v>12</v>
      </c>
      <c r="D4688">
        <f>COUNTIF(D4689:D4707, "0")</f>
        <v>0</v>
      </c>
      <c r="E4688">
        <f>COUNTIF(E4689:E4707, "0")</f>
        <v>0</v>
      </c>
      <c r="F4688">
        <f>COUNTIF(F4689:F4707, "0")</f>
        <v>0</v>
      </c>
      <c r="G4688">
        <f>COUNTIF(G4689:G4707, "0")</f>
        <v>0</v>
      </c>
      <c r="H4688">
        <f>COUNTIF(H4689:H4707, "0")</f>
        <v>0</v>
      </c>
      <c r="I4688">
        <f>COUNTIF(I4689:I4707, "0")</f>
        <v>0</v>
      </c>
      <c r="J4688">
        <f>COUNTIF(J4689:J4707, "0")</f>
        <v>0</v>
      </c>
      <c r="K4688">
        <f>COUNTIF(K4689:K4707, "0")</f>
        <v>0</v>
      </c>
      <c r="L4688">
        <f>COUNTIF(L4689:L4707, "0")</f>
        <v>0</v>
      </c>
      <c r="M4688">
        <f>COUNTIF(M4689:M4707, "0")</f>
        <v>0</v>
      </c>
      <c r="N4688">
        <f>COUNTIF(N4689:N4707, "0")</f>
        <v>0</v>
      </c>
      <c r="O4688">
        <f>COUNTIF(O4689:O4707, "0")</f>
        <v>0</v>
      </c>
      <c r="P4688">
        <f>COUNTIF(P4689:P4707, "0")</f>
        <v>0</v>
      </c>
    </row>
    <row r="4689" spans="2:16" outlineLevel="2">
      <c r="B4689" t="s">
        <v>44</v>
      </c>
      <c r="C4689" t="s">
        <v>25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2:16" outlineLevel="2">
      <c r="B4690" t="s">
        <v>44</v>
      </c>
      <c r="C4690" t="s">
        <v>26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2:16" outlineLevel="2">
      <c r="B4691" t="s">
        <v>44</v>
      </c>
      <c r="C4691" t="s">
        <v>26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2:16" outlineLevel="2">
      <c r="B4692" t="s">
        <v>44</v>
      </c>
      <c r="C4692" t="s">
        <v>27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2:16" outlineLevel="2">
      <c r="B4693" t="s">
        <v>44</v>
      </c>
      <c r="C4693" t="s">
        <v>28</v>
      </c>
      <c r="D4693">
        <v>0</v>
      </c>
      <c r="E4693">
        <v>0</v>
      </c>
      <c r="F4693">
        <v>1</v>
      </c>
      <c r="G4693">
        <v>1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2:16" outlineLevel="2">
      <c r="B4694" t="s">
        <v>44</v>
      </c>
      <c r="C4694" t="s">
        <v>48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2:16" outlineLevel="2">
      <c r="B4695" t="s">
        <v>44</v>
      </c>
      <c r="C4695" t="s">
        <v>29</v>
      </c>
      <c r="D4695">
        <v>1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1</v>
      </c>
      <c r="P4695">
        <v>0</v>
      </c>
    </row>
    <row r="4696" spans="2:16" outlineLevel="2">
      <c r="B4696" t="s">
        <v>44</v>
      </c>
      <c r="C4696" t="s">
        <v>29</v>
      </c>
      <c r="D4696">
        <v>1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>
        <v>0</v>
      </c>
    </row>
    <row r="4697" spans="2:16" outlineLevel="2">
      <c r="B4697" t="s">
        <v>44</v>
      </c>
      <c r="C4697" t="s">
        <v>30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</row>
    <row r="4698" spans="2:16" outlineLevel="2">
      <c r="B4698" t="s">
        <v>44</v>
      </c>
      <c r="C4698" t="s">
        <v>30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</row>
    <row r="4699" spans="2:16" outlineLevel="2">
      <c r="B4699" t="s">
        <v>44</v>
      </c>
      <c r="C4699" t="s">
        <v>31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2:16" outlineLevel="2">
      <c r="B4700" t="s">
        <v>44</v>
      </c>
      <c r="C4700" t="s">
        <v>31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2:16" outlineLevel="2">
      <c r="B4701" t="s">
        <v>44</v>
      </c>
      <c r="C4701" t="s">
        <v>20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</row>
    <row r="4702" spans="2:16" outlineLevel="2">
      <c r="B4702" t="s">
        <v>44</v>
      </c>
      <c r="C4702" t="s">
        <v>32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2:16" outlineLevel="2">
      <c r="B4703" t="s">
        <v>44</v>
      </c>
      <c r="C4703" t="s">
        <v>33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0</v>
      </c>
    </row>
    <row r="4704" spans="2:16" outlineLevel="2">
      <c r="B4704" t="s">
        <v>44</v>
      </c>
      <c r="C4704" t="s">
        <v>34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1</v>
      </c>
      <c r="P4704">
        <v>0</v>
      </c>
    </row>
    <row r="4705" spans="2:16" outlineLevel="2">
      <c r="B4705" t="s">
        <v>44</v>
      </c>
      <c r="C4705" t="s">
        <v>35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2:16" outlineLevel="2">
      <c r="B4706" t="s">
        <v>44</v>
      </c>
      <c r="C4706" t="s">
        <v>36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2:16" outlineLevel="2">
      <c r="B4707" t="s">
        <v>44</v>
      </c>
      <c r="C4707" t="s">
        <v>52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2:16" s="3" customFormat="1">
      <c r="B4708" s="3" t="s">
        <v>238</v>
      </c>
      <c r="C4708" s="3" t="s">
        <v>8</v>
      </c>
      <c r="D4708" s="3">
        <f>IFERROR(AVERAGE(D4711,D4715,D4753), 0)</f>
        <v>0</v>
      </c>
      <c r="E4708" s="3">
        <f>IFERROR(AVERAGE(E4711,E4715,E4753), 0)</f>
        <v>0</v>
      </c>
      <c r="F4708" s="3">
        <f>IFERROR(AVERAGE(F4711,F4715,F4753), 0)</f>
        <v>0</v>
      </c>
      <c r="G4708" s="3">
        <f>IFERROR(AVERAGE(G4711,G4715,G4753), 0)</f>
        <v>0</v>
      </c>
      <c r="H4708" s="3">
        <f>IFERROR(AVERAGE(H4711,H4715,H4753), 0)</f>
        <v>0</v>
      </c>
      <c r="I4708" s="3">
        <f>IFERROR(AVERAGE(I4711,I4715,I4753), 0)</f>
        <v>0</v>
      </c>
      <c r="J4708" s="3">
        <f>IFERROR(AVERAGE(J4711,J4715,J4753), 0)</f>
        <v>0</v>
      </c>
      <c r="K4708" s="3">
        <f>IFERROR(AVERAGE(K4711,K4715,K4753), 0)</f>
        <v>0</v>
      </c>
      <c r="L4708" s="3">
        <f>IFERROR(AVERAGE(L4711,L4715,L4753), 0)</f>
        <v>0</v>
      </c>
      <c r="M4708" s="3">
        <f>IFERROR(AVERAGE(M4711,M4715,M4753), 0)</f>
        <v>0</v>
      </c>
      <c r="N4708" s="3">
        <f>IFERROR(AVERAGE(N4711,N4715,N4753), 0)</f>
        <v>0</v>
      </c>
      <c r="O4708" s="3">
        <f>IFERROR(AVERAGE(O4711,O4715,O4753), 0)</f>
        <v>0</v>
      </c>
      <c r="P4708" s="3">
        <f>IFERROR(AVERAGE(P4711,P4715,P4753), 0)</f>
        <v>0</v>
      </c>
    </row>
    <row r="4709" spans="2:16" outlineLevel="2">
      <c r="B4709" s="4" t="s">
        <v>9</v>
      </c>
      <c r="D4709">
        <f>E4712+E4716+E4754</f>
        <v>0</v>
      </c>
      <c r="E4709">
        <f>F4712+F4716+F4754</f>
        <v>0</v>
      </c>
      <c r="F4709">
        <f>G4712+G4716+G4754</f>
        <v>0</v>
      </c>
      <c r="G4709">
        <f>H4712+H4716+H4754</f>
        <v>0</v>
      </c>
      <c r="H4709">
        <f>I4712+I4716+I4754</f>
        <v>0</v>
      </c>
      <c r="I4709">
        <f>J4712+J4716+J4754</f>
        <v>0</v>
      </c>
      <c r="J4709">
        <f>K4712+K4716+K4754</f>
        <v>0</v>
      </c>
      <c r="K4709">
        <f>L4712+L4716+L4754</f>
        <v>0</v>
      </c>
      <c r="L4709">
        <f>M4712+M4716+M4754</f>
        <v>0</v>
      </c>
      <c r="M4709">
        <f>N4712+N4716+N4754</f>
        <v>0</v>
      </c>
      <c r="N4709">
        <f>O4712+O4716+O4754</f>
        <v>0</v>
      </c>
      <c r="O4709">
        <f>P4712+P4716+P4754</f>
        <v>0</v>
      </c>
      <c r="P4709">
        <f>Q4712+Q4716+Q4754</f>
        <v>0</v>
      </c>
    </row>
    <row r="4710" spans="2:16" outlineLevel="2">
      <c r="B4710" s="4" t="s">
        <v>10</v>
      </c>
      <c r="D4710">
        <f>E4713+E4717+E4755</f>
        <v>0</v>
      </c>
      <c r="E4710">
        <f>F4713+F4717+F4755</f>
        <v>0</v>
      </c>
      <c r="F4710">
        <f>G4713+G4717+G4755</f>
        <v>0</v>
      </c>
      <c r="G4710">
        <f>H4713+H4717+H4755</f>
        <v>0</v>
      </c>
      <c r="H4710">
        <f>I4713+I4717+I4755</f>
        <v>0</v>
      </c>
      <c r="I4710">
        <f>J4713+J4717+J4755</f>
        <v>0</v>
      </c>
      <c r="J4710">
        <f>K4713+K4717+K4755</f>
        <v>0</v>
      </c>
      <c r="K4710">
        <f>L4713+L4717+L4755</f>
        <v>0</v>
      </c>
      <c r="L4710">
        <f>M4713+M4717+M4755</f>
        <v>0</v>
      </c>
      <c r="M4710">
        <f>N4713+N4717+N4755</f>
        <v>0</v>
      </c>
      <c r="N4710">
        <f>O4713+O4717+O4755</f>
        <v>0</v>
      </c>
      <c r="O4710">
        <f>P4713+P4717+P4755</f>
        <v>0</v>
      </c>
      <c r="P4710">
        <f>Q4713+Q4717+Q4755</f>
        <v>0</v>
      </c>
    </row>
    <row r="4711" spans="2:16" s="5" customFormat="1" outlineLevel="1">
      <c r="C4711" s="5" t="s">
        <v>15</v>
      </c>
      <c r="D4711" s="1">
        <f>IFERROR(D4712/D4713, D4712)</f>
        <v>0</v>
      </c>
      <c r="E4711" s="1">
        <f>IFERROR(E4712/E4713, E4712)</f>
        <v>0</v>
      </c>
      <c r="F4711" s="1">
        <f>IFERROR(F4712/F4713, F4712)</f>
        <v>0</v>
      </c>
      <c r="G4711" s="1">
        <f>IFERROR(G4712/G4713, G4712)</f>
        <v>0</v>
      </c>
      <c r="H4711" s="1">
        <f>IFERROR(H4712/H4713, H4712)</f>
        <v>0</v>
      </c>
      <c r="I4711" s="1">
        <f>IFERROR(I4712/I4713, I4712)</f>
        <v>0</v>
      </c>
      <c r="J4711" s="1">
        <f>IFERROR(J4712/J4713, J4712)</f>
        <v>0</v>
      </c>
      <c r="K4711" s="1">
        <f>IFERROR(K4712/K4713, K4712)</f>
        <v>0</v>
      </c>
      <c r="L4711" s="1">
        <f>IFERROR(L4712/L4713, L4712)</f>
        <v>0</v>
      </c>
      <c r="M4711" s="1">
        <f>IFERROR(M4712/M4713, M4712)</f>
        <v>0</v>
      </c>
      <c r="N4711" s="1">
        <f>IFERROR(N4712/N4713, N4712)</f>
        <v>0</v>
      </c>
      <c r="O4711" s="1">
        <f>IFERROR(O4712/O4713, O4712)</f>
        <v>0</v>
      </c>
      <c r="P4711" s="1">
        <f>IFERROR(P4712/P4713, P4712)</f>
        <v>0</v>
      </c>
    </row>
    <row r="4712" spans="2:16" outlineLevel="2">
      <c r="C4712" t="s">
        <v>10</v>
      </c>
      <c r="D4712">
        <f>COUNTIF(D4714:D4714, "1")</f>
        <v>0</v>
      </c>
      <c r="E4712">
        <f>COUNTIF(E4714:E4714, "1")</f>
        <v>0</v>
      </c>
      <c r="F4712">
        <f>COUNTIF(F4714:F4714, "1")</f>
        <v>0</v>
      </c>
      <c r="G4712">
        <f>COUNTIF(G4714:G4714, "1")</f>
        <v>0</v>
      </c>
      <c r="H4712">
        <f>COUNTIF(H4714:H4714, "1")</f>
        <v>0</v>
      </c>
      <c r="I4712">
        <f>COUNTIF(I4714:I4714, "1")</f>
        <v>0</v>
      </c>
      <c r="J4712">
        <f>COUNTIF(J4714:J4714, "1")</f>
        <v>0</v>
      </c>
      <c r="K4712">
        <f>COUNTIF(K4714:K4714, "1")</f>
        <v>0</v>
      </c>
      <c r="L4712">
        <f>COUNTIF(L4714:L4714, "1")</f>
        <v>0</v>
      </c>
      <c r="M4712">
        <f>COUNTIF(M4714:M4714, "1")</f>
        <v>0</v>
      </c>
      <c r="N4712">
        <f>COUNTIF(N4714:N4714, "1")</f>
        <v>0</v>
      </c>
      <c r="O4712">
        <f>COUNTIF(O4714:O4714, "1")</f>
        <v>0</v>
      </c>
      <c r="P4712">
        <f>COUNTIF(P4714:P4714, "1")</f>
        <v>0</v>
      </c>
    </row>
    <row r="4713" spans="2:16" outlineLevel="2">
      <c r="C4713" t="s">
        <v>12</v>
      </c>
      <c r="D4713">
        <f>COUNTIF(D4714:D4714, "0")</f>
        <v>0</v>
      </c>
      <c r="E4713">
        <f>COUNTIF(E4714:E4714, "0")</f>
        <v>0</v>
      </c>
      <c r="F4713">
        <f>COUNTIF(F4714:F4714, "0")</f>
        <v>0</v>
      </c>
      <c r="G4713">
        <f>COUNTIF(G4714:G4714, "0")</f>
        <v>0</v>
      </c>
      <c r="H4713">
        <f>COUNTIF(H4714:H4714, "0")</f>
        <v>0</v>
      </c>
      <c r="I4713">
        <f>COUNTIF(I4714:I4714, "0")</f>
        <v>0</v>
      </c>
      <c r="J4713">
        <f>COUNTIF(J4714:J4714, "0")</f>
        <v>0</v>
      </c>
      <c r="K4713">
        <f>COUNTIF(K4714:K4714, "0")</f>
        <v>0</v>
      </c>
      <c r="L4713">
        <f>COUNTIF(L4714:L4714, "0")</f>
        <v>0</v>
      </c>
      <c r="M4713">
        <f>COUNTIF(M4714:M4714, "0")</f>
        <v>0</v>
      </c>
      <c r="N4713">
        <f>COUNTIF(N4714:N4714, "0")</f>
        <v>0</v>
      </c>
      <c r="O4713">
        <f>COUNTIF(O4714:O4714, "0")</f>
        <v>0</v>
      </c>
      <c r="P4713">
        <f>COUNTIF(P4714:P4714, "0")</f>
        <v>0</v>
      </c>
    </row>
    <row r="4714" spans="2:16" outlineLevel="2">
      <c r="B4714" t="s">
        <v>16</v>
      </c>
      <c r="C4714" t="s">
        <v>33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2:16" s="5" customFormat="1" outlineLevel="1">
      <c r="C4715" s="5" t="s">
        <v>21</v>
      </c>
      <c r="D4715" s="1">
        <f>IFERROR(D4716/D4717, D4716)</f>
        <v>0</v>
      </c>
      <c r="E4715" s="1">
        <f>IFERROR(E4716/E4717, E4716)</f>
        <v>0</v>
      </c>
      <c r="F4715" s="1">
        <f>IFERROR(F4716/F4717, F4716)</f>
        <v>0</v>
      </c>
      <c r="G4715" s="1">
        <f>IFERROR(G4716/G4717, G4716)</f>
        <v>0</v>
      </c>
      <c r="H4715" s="1">
        <f>IFERROR(H4716/H4717, H4716)</f>
        <v>0</v>
      </c>
      <c r="I4715" s="1">
        <f>IFERROR(I4716/I4717, I4716)</f>
        <v>0</v>
      </c>
      <c r="J4715" s="1">
        <f>IFERROR(J4716/J4717, J4716)</f>
        <v>0</v>
      </c>
      <c r="K4715" s="1">
        <f>IFERROR(K4716/K4717, K4716)</f>
        <v>0</v>
      </c>
      <c r="L4715" s="1">
        <f>IFERROR(L4716/L4717, L4716)</f>
        <v>0</v>
      </c>
      <c r="M4715" s="1">
        <f>IFERROR(M4716/M4717, M4716)</f>
        <v>0</v>
      </c>
      <c r="N4715" s="1">
        <f>IFERROR(N4716/N4717, N4716)</f>
        <v>0</v>
      </c>
      <c r="O4715" s="1">
        <f>IFERROR(O4716/O4717, O4716)</f>
        <v>0</v>
      </c>
      <c r="P4715" s="1">
        <f>IFERROR(P4716/P4717, P4716)</f>
        <v>0</v>
      </c>
    </row>
    <row r="4716" spans="2:16" outlineLevel="2">
      <c r="C4716" t="s">
        <v>10</v>
      </c>
      <c r="D4716">
        <f>COUNTIF(D4718:D4752, "1")</f>
        <v>0</v>
      </c>
      <c r="E4716">
        <f>COUNTIF(E4718:E4752, "1")</f>
        <v>0</v>
      </c>
      <c r="F4716">
        <f>COUNTIF(F4718:F4752, "1")</f>
        <v>0</v>
      </c>
      <c r="G4716">
        <f>COUNTIF(G4718:G4752, "1")</f>
        <v>0</v>
      </c>
      <c r="H4716">
        <f>COUNTIF(H4718:H4752, "1")</f>
        <v>0</v>
      </c>
      <c r="I4716">
        <f>COUNTIF(I4718:I4752, "1")</f>
        <v>0</v>
      </c>
      <c r="J4716">
        <f>COUNTIF(J4718:J4752, "1")</f>
        <v>0</v>
      </c>
      <c r="K4716">
        <f>COUNTIF(K4718:K4752, "1")</f>
        <v>0</v>
      </c>
      <c r="L4716">
        <f>COUNTIF(L4718:L4752, "1")</f>
        <v>0</v>
      </c>
      <c r="M4716">
        <f>COUNTIF(M4718:M4752, "1")</f>
        <v>0</v>
      </c>
      <c r="N4716">
        <f>COUNTIF(N4718:N4752, "1")</f>
        <v>0</v>
      </c>
      <c r="O4716">
        <f>COUNTIF(O4718:O4752, "1")</f>
        <v>0</v>
      </c>
      <c r="P4716">
        <f>COUNTIF(P4718:P4752, "1")</f>
        <v>0</v>
      </c>
    </row>
    <row r="4717" spans="2:16" outlineLevel="2">
      <c r="C4717" t="s">
        <v>12</v>
      </c>
      <c r="D4717">
        <f>COUNTIF(D4718:D4752, "0")</f>
        <v>0</v>
      </c>
      <c r="E4717">
        <f>COUNTIF(E4718:E4752, "0")</f>
        <v>0</v>
      </c>
      <c r="F4717">
        <f>COUNTIF(F4718:F4752, "0")</f>
        <v>0</v>
      </c>
      <c r="G4717">
        <f>COUNTIF(G4718:G4752, "0")</f>
        <v>0</v>
      </c>
      <c r="H4717">
        <f>COUNTIF(H4718:H4752, "0")</f>
        <v>0</v>
      </c>
      <c r="I4717">
        <f>COUNTIF(I4718:I4752, "0")</f>
        <v>0</v>
      </c>
      <c r="J4717">
        <f>COUNTIF(J4718:J4752, "0")</f>
        <v>0</v>
      </c>
      <c r="K4717">
        <f>COUNTIF(K4718:K4752, "0")</f>
        <v>0</v>
      </c>
      <c r="L4717">
        <f>COUNTIF(L4718:L4752, "0")</f>
        <v>0</v>
      </c>
      <c r="M4717">
        <f>COUNTIF(M4718:M4752, "0")</f>
        <v>0</v>
      </c>
      <c r="N4717">
        <f>COUNTIF(N4718:N4752, "0")</f>
        <v>0</v>
      </c>
      <c r="O4717">
        <f>COUNTIF(O4718:O4752, "0")</f>
        <v>0</v>
      </c>
      <c r="P4717">
        <f>COUNTIF(P4718:P4752, "0")</f>
        <v>0</v>
      </c>
    </row>
    <row r="4718" spans="2:16" outlineLevel="2">
      <c r="B4718" t="s">
        <v>22</v>
      </c>
      <c r="C4718" t="s">
        <v>25</v>
      </c>
      <c r="D4718">
        <v>1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0</v>
      </c>
    </row>
    <row r="4719" spans="2:16" outlineLevel="2">
      <c r="B4719" t="s">
        <v>22</v>
      </c>
      <c r="C4719" t="s">
        <v>25</v>
      </c>
      <c r="D4719">
        <v>1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0</v>
      </c>
    </row>
    <row r="4720" spans="2:16" outlineLevel="2">
      <c r="B4720" t="s">
        <v>22</v>
      </c>
      <c r="C4720" t="s">
        <v>25</v>
      </c>
      <c r="D4720">
        <v>1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0</v>
      </c>
      <c r="P4720">
        <v>0</v>
      </c>
    </row>
    <row r="4721" spans="2:16" outlineLevel="2">
      <c r="B4721" t="s">
        <v>22</v>
      </c>
      <c r="C4721" t="s">
        <v>25</v>
      </c>
      <c r="D4721">
        <v>1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0</v>
      </c>
      <c r="O4721">
        <v>0</v>
      </c>
      <c r="P4721">
        <v>0</v>
      </c>
    </row>
    <row r="4722" spans="2:16" outlineLevel="2">
      <c r="B4722" t="s">
        <v>22</v>
      </c>
      <c r="C4722" t="s">
        <v>25</v>
      </c>
      <c r="D4722">
        <v>1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0</v>
      </c>
      <c r="P4722">
        <v>0</v>
      </c>
    </row>
    <row r="4723" spans="2:16" outlineLevel="2">
      <c r="B4723" t="s">
        <v>22</v>
      </c>
      <c r="C4723" t="s">
        <v>25</v>
      </c>
      <c r="D4723">
        <v>1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0</v>
      </c>
    </row>
    <row r="4724" spans="2:16" outlineLevel="2">
      <c r="B4724" t="s">
        <v>22</v>
      </c>
      <c r="C4724" t="s">
        <v>25</v>
      </c>
      <c r="D4724">
        <v>1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0</v>
      </c>
      <c r="P4724">
        <v>0</v>
      </c>
    </row>
    <row r="4725" spans="2:16" outlineLevel="2">
      <c r="B4725" t="s">
        <v>22</v>
      </c>
      <c r="C4725" t="s">
        <v>25</v>
      </c>
      <c r="D4725">
        <v>1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0</v>
      </c>
      <c r="O4725">
        <v>0</v>
      </c>
      <c r="P4725">
        <v>0</v>
      </c>
    </row>
    <row r="4726" spans="2:16" outlineLevel="2">
      <c r="B4726" t="s">
        <v>22</v>
      </c>
      <c r="C4726" t="s">
        <v>25</v>
      </c>
      <c r="D4726">
        <v>1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</row>
    <row r="4727" spans="2:16" outlineLevel="2">
      <c r="B4727" t="s">
        <v>22</v>
      </c>
      <c r="C4727" t="s">
        <v>25</v>
      </c>
      <c r="D4727">
        <v>1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0</v>
      </c>
    </row>
    <row r="4728" spans="2:16" outlineLevel="2">
      <c r="B4728" t="s">
        <v>22</v>
      </c>
      <c r="C4728" t="s">
        <v>25</v>
      </c>
      <c r="D4728">
        <v>1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0</v>
      </c>
    </row>
    <row r="4729" spans="2:16" outlineLevel="2">
      <c r="B4729" t="s">
        <v>22</v>
      </c>
      <c r="C4729" t="s">
        <v>25</v>
      </c>
      <c r="D4729">
        <v>1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</row>
    <row r="4730" spans="2:16" outlineLevel="2">
      <c r="B4730" t="s">
        <v>22</v>
      </c>
      <c r="C4730" t="s">
        <v>26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0</v>
      </c>
    </row>
    <row r="4731" spans="2:16" outlineLevel="2">
      <c r="B4731" t="s">
        <v>22</v>
      </c>
      <c r="C4731" t="s">
        <v>27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2:16" outlineLevel="2">
      <c r="B4732" t="s">
        <v>22</v>
      </c>
      <c r="C4732" t="s">
        <v>28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2:16" outlineLevel="2">
      <c r="B4733" t="s">
        <v>22</v>
      </c>
      <c r="C4733" t="s">
        <v>48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2:16" outlineLevel="2">
      <c r="B4734" t="s">
        <v>22</v>
      </c>
      <c r="C4734" t="s">
        <v>48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2:16" outlineLevel="2">
      <c r="B4735" t="s">
        <v>22</v>
      </c>
      <c r="C4735" t="s">
        <v>31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</row>
    <row r="4736" spans="2:16" outlineLevel="2">
      <c r="B4736" t="s">
        <v>22</v>
      </c>
      <c r="C4736" t="s">
        <v>20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2:16" outlineLevel="2">
      <c r="B4737" t="s">
        <v>22</v>
      </c>
      <c r="C4737" t="s">
        <v>32</v>
      </c>
      <c r="D4737">
        <v>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</row>
    <row r="4738" spans="2:16" outlineLevel="2">
      <c r="B4738" t="s">
        <v>22</v>
      </c>
      <c r="C4738" t="s">
        <v>34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</row>
    <row r="4739" spans="2:16" outlineLevel="2">
      <c r="B4739" t="s">
        <v>22</v>
      </c>
      <c r="C4739" t="s">
        <v>36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</row>
    <row r="4740" spans="2:16" outlineLevel="2">
      <c r="B4740" t="s">
        <v>22</v>
      </c>
      <c r="C4740" t="s">
        <v>37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</row>
    <row r="4741" spans="2:16" outlineLevel="2">
      <c r="B4741" t="s">
        <v>22</v>
      </c>
      <c r="C4741" t="s">
        <v>37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</row>
    <row r="4742" spans="2:16" outlineLevel="2">
      <c r="B4742" t="s">
        <v>22</v>
      </c>
      <c r="C4742" t="s">
        <v>37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</row>
    <row r="4743" spans="2:16" outlineLevel="2">
      <c r="B4743" t="s">
        <v>22</v>
      </c>
      <c r="C4743" t="s">
        <v>37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</row>
    <row r="4744" spans="2:16" outlineLevel="2">
      <c r="B4744" t="s">
        <v>22</v>
      </c>
      <c r="C4744" t="s">
        <v>37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</row>
    <row r="4745" spans="2:16" outlineLevel="2">
      <c r="B4745" t="s">
        <v>22</v>
      </c>
      <c r="C4745" t="s">
        <v>38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2:16" outlineLevel="2">
      <c r="B4746" t="s">
        <v>22</v>
      </c>
      <c r="C4746" t="s">
        <v>40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0</v>
      </c>
      <c r="L4746">
        <v>1</v>
      </c>
      <c r="M4746">
        <v>1</v>
      </c>
      <c r="N4746">
        <v>0</v>
      </c>
      <c r="O4746">
        <v>0</v>
      </c>
      <c r="P4746">
        <v>0</v>
      </c>
    </row>
    <row r="4747" spans="2:16" outlineLevel="2">
      <c r="B4747" t="s">
        <v>22</v>
      </c>
      <c r="C4747" t="s">
        <v>41</v>
      </c>
      <c r="D4747">
        <v>1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</row>
    <row r="4748" spans="2:16" outlineLevel="2">
      <c r="B4748" t="s">
        <v>22</v>
      </c>
      <c r="C4748" t="s">
        <v>23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2:16" outlineLevel="2">
      <c r="B4749" t="s">
        <v>22</v>
      </c>
      <c r="C4749" t="s">
        <v>42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1</v>
      </c>
      <c r="N4749">
        <v>0</v>
      </c>
      <c r="O4749">
        <v>0</v>
      </c>
      <c r="P4749">
        <v>0</v>
      </c>
    </row>
    <row r="4750" spans="2:16" outlineLevel="2">
      <c r="B4750" t="s">
        <v>22</v>
      </c>
      <c r="C4750" t="s">
        <v>50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2:16" outlineLevel="2">
      <c r="B4751" t="s">
        <v>22</v>
      </c>
      <c r="C4751" t="s">
        <v>51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0</v>
      </c>
    </row>
    <row r="4752" spans="2:16" outlineLevel="2">
      <c r="B4752" t="s">
        <v>22</v>
      </c>
      <c r="C4752" t="s">
        <v>52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</row>
    <row r="4753" spans="2:16" s="5" customFormat="1" outlineLevel="1">
      <c r="C4753" s="5" t="s">
        <v>43</v>
      </c>
      <c r="D4753" s="1">
        <f>IFERROR(D4754/D4755, D4754)</f>
        <v>0</v>
      </c>
      <c r="E4753" s="1">
        <f>IFERROR(E4754/E4755, E4754)</f>
        <v>0</v>
      </c>
      <c r="F4753" s="1">
        <f>IFERROR(F4754/F4755, F4754)</f>
        <v>0</v>
      </c>
      <c r="G4753" s="1">
        <f>IFERROR(G4754/G4755, G4754)</f>
        <v>0</v>
      </c>
      <c r="H4753" s="1">
        <f>IFERROR(H4754/H4755, H4754)</f>
        <v>0</v>
      </c>
      <c r="I4753" s="1">
        <f>IFERROR(I4754/I4755, I4754)</f>
        <v>0</v>
      </c>
      <c r="J4753" s="1">
        <f>IFERROR(J4754/J4755, J4754)</f>
        <v>0</v>
      </c>
      <c r="K4753" s="1">
        <f>IFERROR(K4754/K4755, K4754)</f>
        <v>0</v>
      </c>
      <c r="L4753" s="1">
        <f>IFERROR(L4754/L4755, L4754)</f>
        <v>0</v>
      </c>
      <c r="M4753" s="1">
        <f>IFERROR(M4754/M4755, M4754)</f>
        <v>0</v>
      </c>
      <c r="N4753" s="1">
        <f>IFERROR(N4754/N4755, N4754)</f>
        <v>0</v>
      </c>
      <c r="O4753" s="1">
        <f>IFERROR(O4754/O4755, O4754)</f>
        <v>0</v>
      </c>
      <c r="P4753" s="1">
        <f>IFERROR(P4754/P4755, P4754)</f>
        <v>0</v>
      </c>
    </row>
    <row r="4754" spans="2:16" outlineLevel="2">
      <c r="C4754" t="s">
        <v>10</v>
      </c>
      <c r="D4754">
        <f>COUNTIF(D4756:D4773, "1")</f>
        <v>0</v>
      </c>
      <c r="E4754">
        <f>COUNTIF(E4756:E4773, "1")</f>
        <v>0</v>
      </c>
      <c r="F4754">
        <f>COUNTIF(F4756:F4773, "1")</f>
        <v>0</v>
      </c>
      <c r="G4754">
        <f>COUNTIF(G4756:G4773, "1")</f>
        <v>0</v>
      </c>
      <c r="H4754">
        <f>COUNTIF(H4756:H4773, "1")</f>
        <v>0</v>
      </c>
      <c r="I4754">
        <f>COUNTIF(I4756:I4773, "1")</f>
        <v>0</v>
      </c>
      <c r="J4754">
        <f>COUNTIF(J4756:J4773, "1")</f>
        <v>0</v>
      </c>
      <c r="K4754">
        <f>COUNTIF(K4756:K4773, "1")</f>
        <v>0</v>
      </c>
      <c r="L4754">
        <f>COUNTIF(L4756:L4773, "1")</f>
        <v>0</v>
      </c>
      <c r="M4754">
        <f>COUNTIF(M4756:M4773, "1")</f>
        <v>0</v>
      </c>
      <c r="N4754">
        <f>COUNTIF(N4756:N4773, "1")</f>
        <v>0</v>
      </c>
      <c r="O4754">
        <f>COUNTIF(O4756:O4773, "1")</f>
        <v>0</v>
      </c>
      <c r="P4754">
        <f>COUNTIF(P4756:P4773, "1")</f>
        <v>0</v>
      </c>
    </row>
    <row r="4755" spans="2:16" outlineLevel="2">
      <c r="C4755" t="s">
        <v>12</v>
      </c>
      <c r="D4755">
        <f>COUNTIF(D4756:D4773, "0")</f>
        <v>0</v>
      </c>
      <c r="E4755">
        <f>COUNTIF(E4756:E4773, "0")</f>
        <v>0</v>
      </c>
      <c r="F4755">
        <f>COUNTIF(F4756:F4773, "0")</f>
        <v>0</v>
      </c>
      <c r="G4755">
        <f>COUNTIF(G4756:G4773, "0")</f>
        <v>0</v>
      </c>
      <c r="H4755">
        <f>COUNTIF(H4756:H4773, "0")</f>
        <v>0</v>
      </c>
      <c r="I4755">
        <f>COUNTIF(I4756:I4773, "0")</f>
        <v>0</v>
      </c>
      <c r="J4755">
        <f>COUNTIF(J4756:J4773, "0")</f>
        <v>0</v>
      </c>
      <c r="K4755">
        <f>COUNTIF(K4756:K4773, "0")</f>
        <v>0</v>
      </c>
      <c r="L4755">
        <f>COUNTIF(L4756:L4773, "0")</f>
        <v>0</v>
      </c>
      <c r="M4755">
        <f>COUNTIF(M4756:M4773, "0")</f>
        <v>0</v>
      </c>
      <c r="N4755">
        <f>COUNTIF(N4756:N4773, "0")</f>
        <v>0</v>
      </c>
      <c r="O4755">
        <f>COUNTIF(O4756:O4773, "0")</f>
        <v>0</v>
      </c>
      <c r="P4755">
        <f>COUNTIF(P4756:P4773, "0")</f>
        <v>0</v>
      </c>
    </row>
    <row r="4756" spans="2:16" outlineLevel="2">
      <c r="B4756" t="s">
        <v>44</v>
      </c>
      <c r="C4756" t="s">
        <v>26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</row>
    <row r="4757" spans="2:16" outlineLevel="2">
      <c r="B4757" t="s">
        <v>44</v>
      </c>
      <c r="C4757" t="s">
        <v>27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2:16" outlineLevel="2">
      <c r="B4758" t="s">
        <v>44</v>
      </c>
      <c r="C4758" t="s">
        <v>28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</row>
    <row r="4759" spans="2:16" outlineLevel="2">
      <c r="B4759" t="s">
        <v>44</v>
      </c>
      <c r="C4759" t="s">
        <v>29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0</v>
      </c>
    </row>
    <row r="4760" spans="2:16" outlineLevel="2">
      <c r="B4760" t="s">
        <v>44</v>
      </c>
      <c r="C4760" t="s">
        <v>31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</row>
    <row r="4761" spans="2:16" outlineLevel="2">
      <c r="B4761" t="s">
        <v>44</v>
      </c>
      <c r="C4761" t="s">
        <v>32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</row>
    <row r="4762" spans="2:16" outlineLevel="2">
      <c r="B4762" t="s">
        <v>44</v>
      </c>
      <c r="C4762" t="s">
        <v>33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</row>
    <row r="4763" spans="2:16" outlineLevel="2">
      <c r="B4763" t="s">
        <v>44</v>
      </c>
      <c r="C4763" t="s">
        <v>35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2:16" outlineLevel="2">
      <c r="B4764" t="s">
        <v>44</v>
      </c>
      <c r="C4764" t="s">
        <v>36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</row>
    <row r="4765" spans="2:16" outlineLevel="2">
      <c r="B4765" t="s">
        <v>44</v>
      </c>
      <c r="C4765" t="s">
        <v>37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2:16" outlineLevel="2">
      <c r="B4766" t="s">
        <v>44</v>
      </c>
      <c r="C4766" t="s">
        <v>38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2:16" outlineLevel="2">
      <c r="B4767" t="s">
        <v>44</v>
      </c>
      <c r="C4767" t="s">
        <v>39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</row>
    <row r="4768" spans="2:16" outlineLevel="2">
      <c r="B4768" t="s">
        <v>44</v>
      </c>
      <c r="C4768" t="s">
        <v>41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</row>
    <row r="4769" spans="2:16" outlineLevel="2">
      <c r="B4769" t="s">
        <v>44</v>
      </c>
      <c r="C4769" t="s">
        <v>23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2:16" outlineLevel="2">
      <c r="B4770" t="s">
        <v>44</v>
      </c>
      <c r="C4770" t="s">
        <v>42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</row>
    <row r="4771" spans="2:16" outlineLevel="2">
      <c r="B4771" t="s">
        <v>44</v>
      </c>
      <c r="C4771" t="s">
        <v>50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2:16" outlineLevel="2">
      <c r="B4772" t="s">
        <v>44</v>
      </c>
      <c r="C4772" t="s">
        <v>51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</row>
    <row r="4773" spans="2:16" outlineLevel="2">
      <c r="B4773" t="s">
        <v>44</v>
      </c>
      <c r="C4773" t="s">
        <v>53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</row>
    <row r="4774" spans="2:16" s="3" customFormat="1">
      <c r="B4774" s="3" t="s">
        <v>239</v>
      </c>
      <c r="C4774" s="3" t="s">
        <v>8</v>
      </c>
      <c r="D4774" s="3">
        <f>IFERROR(AVERAGE(D4777), 0)</f>
        <v>0</v>
      </c>
      <c r="E4774" s="3">
        <f>IFERROR(AVERAGE(E4777), 0)</f>
        <v>0</v>
      </c>
      <c r="F4774" s="3">
        <f>IFERROR(AVERAGE(F4777), 0)</f>
        <v>0</v>
      </c>
      <c r="G4774" s="3">
        <f>IFERROR(AVERAGE(G4777), 0)</f>
        <v>0</v>
      </c>
      <c r="H4774" s="3">
        <f>IFERROR(AVERAGE(H4777), 0)</f>
        <v>0</v>
      </c>
      <c r="I4774" s="3">
        <f>IFERROR(AVERAGE(I4777), 0)</f>
        <v>0</v>
      </c>
      <c r="J4774" s="3">
        <f>IFERROR(AVERAGE(J4777), 0)</f>
        <v>0</v>
      </c>
      <c r="K4774" s="3">
        <f>IFERROR(AVERAGE(K4777), 0)</f>
        <v>0</v>
      </c>
      <c r="L4774" s="3">
        <f>IFERROR(AVERAGE(L4777), 0)</f>
        <v>0</v>
      </c>
      <c r="M4774" s="3">
        <f>IFERROR(AVERAGE(M4777), 0)</f>
        <v>0</v>
      </c>
      <c r="N4774" s="3">
        <f>IFERROR(AVERAGE(N4777), 0)</f>
        <v>0</v>
      </c>
      <c r="O4774" s="3">
        <f>IFERROR(AVERAGE(O4777), 0)</f>
        <v>0</v>
      </c>
      <c r="P4774" s="3">
        <f>IFERROR(AVERAGE(P4777), 0)</f>
        <v>0</v>
      </c>
    </row>
    <row r="4775" spans="2:16" outlineLevel="2">
      <c r="B4775" s="4" t="s">
        <v>9</v>
      </c>
      <c r="D4775">
        <f>E4778</f>
        <v>0</v>
      </c>
      <c r="E4775">
        <f>F4778</f>
        <v>0</v>
      </c>
      <c r="F4775">
        <f>G4778</f>
        <v>0</v>
      </c>
      <c r="G4775">
        <f>H4778</f>
        <v>0</v>
      </c>
      <c r="H4775">
        <f>I4778</f>
        <v>0</v>
      </c>
      <c r="I4775">
        <f>J4778</f>
        <v>0</v>
      </c>
      <c r="J4775">
        <f>K4778</f>
        <v>0</v>
      </c>
      <c r="K4775">
        <f>L4778</f>
        <v>0</v>
      </c>
      <c r="L4775">
        <f>M4778</f>
        <v>0</v>
      </c>
      <c r="M4775">
        <f>N4778</f>
        <v>0</v>
      </c>
      <c r="N4775">
        <f>O4778</f>
        <v>0</v>
      </c>
      <c r="O4775">
        <f>P4778</f>
        <v>0</v>
      </c>
      <c r="P4775">
        <f>Q4778</f>
        <v>0</v>
      </c>
    </row>
    <row r="4776" spans="2:16" outlineLevel="2">
      <c r="B4776" s="4" t="s">
        <v>10</v>
      </c>
      <c r="D4776">
        <f>E4779</f>
        <v>0</v>
      </c>
      <c r="E4776">
        <f>F4779</f>
        <v>0</v>
      </c>
      <c r="F4776">
        <f>G4779</f>
        <v>0</v>
      </c>
      <c r="G4776">
        <f>H4779</f>
        <v>0</v>
      </c>
      <c r="H4776">
        <f>I4779</f>
        <v>0</v>
      </c>
      <c r="I4776">
        <f>J4779</f>
        <v>0</v>
      </c>
      <c r="J4776">
        <f>K4779</f>
        <v>0</v>
      </c>
      <c r="K4776">
        <f>L4779</f>
        <v>0</v>
      </c>
      <c r="L4776">
        <f>M4779</f>
        <v>0</v>
      </c>
      <c r="M4776">
        <f>N4779</f>
        <v>0</v>
      </c>
      <c r="N4776">
        <f>O4779</f>
        <v>0</v>
      </c>
      <c r="O4776">
        <f>P4779</f>
        <v>0</v>
      </c>
      <c r="P4776">
        <f>Q4779</f>
        <v>0</v>
      </c>
    </row>
    <row r="4777" spans="2:16" s="5" customFormat="1" outlineLevel="1">
      <c r="C4777" s="5" t="s">
        <v>21</v>
      </c>
      <c r="D4777" s="1">
        <f>IFERROR(D4778/D4779, D4778)</f>
        <v>0</v>
      </c>
      <c r="E4777" s="1">
        <f>IFERROR(E4778/E4779, E4778)</f>
        <v>0</v>
      </c>
      <c r="F4777" s="1">
        <f>IFERROR(F4778/F4779, F4778)</f>
        <v>0</v>
      </c>
      <c r="G4777" s="1">
        <f>IFERROR(G4778/G4779, G4778)</f>
        <v>0</v>
      </c>
      <c r="H4777" s="1">
        <f>IFERROR(H4778/H4779, H4778)</f>
        <v>0</v>
      </c>
      <c r="I4777" s="1">
        <f>IFERROR(I4778/I4779, I4778)</f>
        <v>0</v>
      </c>
      <c r="J4777" s="1">
        <f>IFERROR(J4778/J4779, J4778)</f>
        <v>0</v>
      </c>
      <c r="K4777" s="1">
        <f>IFERROR(K4778/K4779, K4778)</f>
        <v>0</v>
      </c>
      <c r="L4777" s="1">
        <f>IFERROR(L4778/L4779, L4778)</f>
        <v>0</v>
      </c>
      <c r="M4777" s="1">
        <f>IFERROR(M4778/M4779, M4778)</f>
        <v>0</v>
      </c>
      <c r="N4777" s="1">
        <f>IFERROR(N4778/N4779, N4778)</f>
        <v>0</v>
      </c>
      <c r="O4777" s="1">
        <f>IFERROR(O4778/O4779, O4778)</f>
        <v>0</v>
      </c>
      <c r="P4777" s="1">
        <f>IFERROR(P4778/P4779, P4778)</f>
        <v>0</v>
      </c>
    </row>
    <row r="4778" spans="2:16" outlineLevel="2">
      <c r="C4778" t="s">
        <v>10</v>
      </c>
      <c r="D4778">
        <f>COUNTIF(D4780:D4791, "1")</f>
        <v>0</v>
      </c>
      <c r="E4778">
        <f>COUNTIF(E4780:E4791, "1")</f>
        <v>0</v>
      </c>
      <c r="F4778">
        <f>COUNTIF(F4780:F4791, "1")</f>
        <v>0</v>
      </c>
      <c r="G4778">
        <f>COUNTIF(G4780:G4791, "1")</f>
        <v>0</v>
      </c>
      <c r="H4778">
        <f>COUNTIF(H4780:H4791, "1")</f>
        <v>0</v>
      </c>
      <c r="I4778">
        <f>COUNTIF(I4780:I4791, "1")</f>
        <v>0</v>
      </c>
      <c r="J4778">
        <f>COUNTIF(J4780:J4791, "1")</f>
        <v>0</v>
      </c>
      <c r="K4778">
        <f>COUNTIF(K4780:K4791, "1")</f>
        <v>0</v>
      </c>
      <c r="L4778">
        <f>COUNTIF(L4780:L4791, "1")</f>
        <v>0</v>
      </c>
      <c r="M4778">
        <f>COUNTIF(M4780:M4791, "1")</f>
        <v>0</v>
      </c>
      <c r="N4778">
        <f>COUNTIF(N4780:N4791, "1")</f>
        <v>0</v>
      </c>
      <c r="O4778">
        <f>COUNTIF(O4780:O4791, "1")</f>
        <v>0</v>
      </c>
      <c r="P4778">
        <f>COUNTIF(P4780:P4791, "1")</f>
        <v>0</v>
      </c>
    </row>
    <row r="4779" spans="2:16" outlineLevel="2">
      <c r="C4779" t="s">
        <v>12</v>
      </c>
      <c r="D4779">
        <f>COUNTIF(D4780:D4791, "0")</f>
        <v>0</v>
      </c>
      <c r="E4779">
        <f>COUNTIF(E4780:E4791, "0")</f>
        <v>0</v>
      </c>
      <c r="F4779">
        <f>COUNTIF(F4780:F4791, "0")</f>
        <v>0</v>
      </c>
      <c r="G4779">
        <f>COUNTIF(G4780:G4791, "0")</f>
        <v>0</v>
      </c>
      <c r="H4779">
        <f>COUNTIF(H4780:H4791, "0")</f>
        <v>0</v>
      </c>
      <c r="I4779">
        <f>COUNTIF(I4780:I4791, "0")</f>
        <v>0</v>
      </c>
      <c r="J4779">
        <f>COUNTIF(J4780:J4791, "0")</f>
        <v>0</v>
      </c>
      <c r="K4779">
        <f>COUNTIF(K4780:K4791, "0")</f>
        <v>0</v>
      </c>
      <c r="L4779">
        <f>COUNTIF(L4780:L4791, "0")</f>
        <v>0</v>
      </c>
      <c r="M4779">
        <f>COUNTIF(M4780:M4791, "0")</f>
        <v>0</v>
      </c>
      <c r="N4779">
        <f>COUNTIF(N4780:N4791, "0")</f>
        <v>0</v>
      </c>
      <c r="O4779">
        <f>COUNTIF(O4780:O4791, "0")</f>
        <v>0</v>
      </c>
      <c r="P4779">
        <f>COUNTIF(P4780:P4791, "0")</f>
        <v>0</v>
      </c>
    </row>
    <row r="4780" spans="2:16" outlineLevel="2">
      <c r="B4780" t="s">
        <v>22</v>
      </c>
      <c r="C4780" t="s">
        <v>25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</row>
    <row r="4781" spans="2:16" outlineLevel="2">
      <c r="B4781" t="s">
        <v>22</v>
      </c>
      <c r="C4781" t="s">
        <v>26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2:16" outlineLevel="2">
      <c r="B4782" t="s">
        <v>22</v>
      </c>
      <c r="C4782" t="s">
        <v>27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2:16" outlineLevel="2">
      <c r="B4783" t="s">
        <v>22</v>
      </c>
      <c r="C4783" t="s">
        <v>29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2:16" outlineLevel="2">
      <c r="B4784" t="s">
        <v>22</v>
      </c>
      <c r="C4784" t="s">
        <v>30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</row>
    <row r="4785" spans="2:16" outlineLevel="2">
      <c r="B4785" t="s">
        <v>22</v>
      </c>
      <c r="C4785" t="s">
        <v>31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2:16" outlineLevel="2">
      <c r="B4786" t="s">
        <v>22</v>
      </c>
      <c r="C4786" t="s">
        <v>20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2:16" outlineLevel="2">
      <c r="B4787" t="s">
        <v>22</v>
      </c>
      <c r="C4787" t="s">
        <v>32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1</v>
      </c>
      <c r="O4787">
        <v>0</v>
      </c>
      <c r="P4787">
        <v>0</v>
      </c>
    </row>
    <row r="4788" spans="2:16" outlineLevel="2">
      <c r="B4788" t="s">
        <v>22</v>
      </c>
      <c r="C4788" t="s">
        <v>34</v>
      </c>
      <c r="D4788">
        <v>1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2:16" outlineLevel="2">
      <c r="B4789" t="s">
        <v>22</v>
      </c>
      <c r="C4789" t="s">
        <v>35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</row>
    <row r="4790" spans="2:16" outlineLevel="2">
      <c r="B4790" t="s">
        <v>22</v>
      </c>
      <c r="C4790" t="s">
        <v>36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2:16" outlineLevel="2">
      <c r="B4791" t="s">
        <v>22</v>
      </c>
      <c r="C4791" t="s">
        <v>41</v>
      </c>
      <c r="D4791">
        <v>1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0</v>
      </c>
    </row>
    <row r="4792" spans="2:16" s="3" customFormat="1">
      <c r="B4792" s="3" t="s">
        <v>240</v>
      </c>
      <c r="C4792" s="3" t="s">
        <v>8</v>
      </c>
      <c r="D4792" s="3">
        <f>IFERROR(AVERAGE(D4795,D4817), 0)</f>
        <v>0</v>
      </c>
      <c r="E4792" s="3">
        <f>IFERROR(AVERAGE(E4795,E4817), 0)</f>
        <v>0</v>
      </c>
      <c r="F4792" s="3">
        <f>IFERROR(AVERAGE(F4795,F4817), 0)</f>
        <v>0</v>
      </c>
      <c r="G4792" s="3">
        <f>IFERROR(AVERAGE(G4795,G4817), 0)</f>
        <v>0</v>
      </c>
      <c r="H4792" s="3">
        <f>IFERROR(AVERAGE(H4795,H4817), 0)</f>
        <v>0</v>
      </c>
      <c r="I4792" s="3">
        <f>IFERROR(AVERAGE(I4795,I4817), 0)</f>
        <v>0</v>
      </c>
      <c r="J4792" s="3">
        <f>IFERROR(AVERAGE(J4795,J4817), 0)</f>
        <v>0</v>
      </c>
      <c r="K4792" s="3">
        <f>IFERROR(AVERAGE(K4795,K4817), 0)</f>
        <v>0</v>
      </c>
      <c r="L4792" s="3">
        <f>IFERROR(AVERAGE(L4795,L4817), 0)</f>
        <v>0</v>
      </c>
      <c r="M4792" s="3">
        <f>IFERROR(AVERAGE(M4795,M4817), 0)</f>
        <v>0</v>
      </c>
      <c r="N4792" s="3">
        <f>IFERROR(AVERAGE(N4795,N4817), 0)</f>
        <v>0</v>
      </c>
      <c r="O4792" s="3">
        <f>IFERROR(AVERAGE(O4795,O4817), 0)</f>
        <v>0</v>
      </c>
      <c r="P4792" s="3">
        <f>IFERROR(AVERAGE(P4795,P4817), 0)</f>
        <v>0</v>
      </c>
    </row>
    <row r="4793" spans="2:16" outlineLevel="2">
      <c r="B4793" s="4" t="s">
        <v>9</v>
      </c>
      <c r="D4793">
        <f>E4796+E4818</f>
        <v>0</v>
      </c>
      <c r="E4793">
        <f>F4796+F4818</f>
        <v>0</v>
      </c>
      <c r="F4793">
        <f>G4796+G4818</f>
        <v>0</v>
      </c>
      <c r="G4793">
        <f>H4796+H4818</f>
        <v>0</v>
      </c>
      <c r="H4793">
        <f>I4796+I4818</f>
        <v>0</v>
      </c>
      <c r="I4793">
        <f>J4796+J4818</f>
        <v>0</v>
      </c>
      <c r="J4793">
        <f>K4796+K4818</f>
        <v>0</v>
      </c>
      <c r="K4793">
        <f>L4796+L4818</f>
        <v>0</v>
      </c>
      <c r="L4793">
        <f>M4796+M4818</f>
        <v>0</v>
      </c>
      <c r="M4793">
        <f>N4796+N4818</f>
        <v>0</v>
      </c>
      <c r="N4793">
        <f>O4796+O4818</f>
        <v>0</v>
      </c>
      <c r="O4793">
        <f>P4796+P4818</f>
        <v>0</v>
      </c>
      <c r="P4793">
        <f>Q4796+Q4818</f>
        <v>0</v>
      </c>
    </row>
    <row r="4794" spans="2:16" outlineLevel="2">
      <c r="B4794" s="4" t="s">
        <v>10</v>
      </c>
      <c r="D4794">
        <f>E4797+E4819</f>
        <v>0</v>
      </c>
      <c r="E4794">
        <f>F4797+F4819</f>
        <v>0</v>
      </c>
      <c r="F4794">
        <f>G4797+G4819</f>
        <v>0</v>
      </c>
      <c r="G4794">
        <f>H4797+H4819</f>
        <v>0</v>
      </c>
      <c r="H4794">
        <f>I4797+I4819</f>
        <v>0</v>
      </c>
      <c r="I4794">
        <f>J4797+J4819</f>
        <v>0</v>
      </c>
      <c r="J4794">
        <f>K4797+K4819</f>
        <v>0</v>
      </c>
      <c r="K4794">
        <f>L4797+L4819</f>
        <v>0</v>
      </c>
      <c r="L4794">
        <f>M4797+M4819</f>
        <v>0</v>
      </c>
      <c r="M4794">
        <f>N4797+N4819</f>
        <v>0</v>
      </c>
      <c r="N4794">
        <f>O4797+O4819</f>
        <v>0</v>
      </c>
      <c r="O4794">
        <f>P4797+P4819</f>
        <v>0</v>
      </c>
      <c r="P4794">
        <f>Q4797+Q4819</f>
        <v>0</v>
      </c>
    </row>
    <row r="4795" spans="2:16" s="5" customFormat="1" outlineLevel="1">
      <c r="C4795" s="5" t="s">
        <v>15</v>
      </c>
      <c r="D4795" s="1">
        <f>IFERROR(D4796/D4797, D4796)</f>
        <v>0</v>
      </c>
      <c r="E4795" s="1">
        <f>IFERROR(E4796/E4797, E4796)</f>
        <v>0</v>
      </c>
      <c r="F4795" s="1">
        <f>IFERROR(F4796/F4797, F4796)</f>
        <v>0</v>
      </c>
      <c r="G4795" s="1">
        <f>IFERROR(G4796/G4797, G4796)</f>
        <v>0</v>
      </c>
      <c r="H4795" s="1">
        <f>IFERROR(H4796/H4797, H4796)</f>
        <v>0</v>
      </c>
      <c r="I4795" s="1">
        <f>IFERROR(I4796/I4797, I4796)</f>
        <v>0</v>
      </c>
      <c r="J4795" s="1">
        <f>IFERROR(J4796/J4797, J4796)</f>
        <v>0</v>
      </c>
      <c r="K4795" s="1">
        <f>IFERROR(K4796/K4797, K4796)</f>
        <v>0</v>
      </c>
      <c r="L4795" s="1">
        <f>IFERROR(L4796/L4797, L4796)</f>
        <v>0</v>
      </c>
      <c r="M4795" s="1">
        <f>IFERROR(M4796/M4797, M4796)</f>
        <v>0</v>
      </c>
      <c r="N4795" s="1">
        <f>IFERROR(N4796/N4797, N4796)</f>
        <v>0</v>
      </c>
      <c r="O4795" s="1">
        <f>IFERROR(O4796/O4797, O4796)</f>
        <v>0</v>
      </c>
      <c r="P4795" s="1">
        <f>IFERROR(P4796/P4797, P4796)</f>
        <v>0</v>
      </c>
    </row>
    <row r="4796" spans="2:16" outlineLevel="2">
      <c r="C4796" t="s">
        <v>10</v>
      </c>
      <c r="D4796">
        <f>COUNTIF(D4798:D4816, "1")</f>
        <v>0</v>
      </c>
      <c r="E4796">
        <f>COUNTIF(E4798:E4816, "1")</f>
        <v>0</v>
      </c>
      <c r="F4796">
        <f>COUNTIF(F4798:F4816, "1")</f>
        <v>0</v>
      </c>
      <c r="G4796">
        <f>COUNTIF(G4798:G4816, "1")</f>
        <v>0</v>
      </c>
      <c r="H4796">
        <f>COUNTIF(H4798:H4816, "1")</f>
        <v>0</v>
      </c>
      <c r="I4796">
        <f>COUNTIF(I4798:I4816, "1")</f>
        <v>0</v>
      </c>
      <c r="J4796">
        <f>COUNTIF(J4798:J4816, "1")</f>
        <v>0</v>
      </c>
      <c r="K4796">
        <f>COUNTIF(K4798:K4816, "1")</f>
        <v>0</v>
      </c>
      <c r="L4796">
        <f>COUNTIF(L4798:L4816, "1")</f>
        <v>0</v>
      </c>
      <c r="M4796">
        <f>COUNTIF(M4798:M4816, "1")</f>
        <v>0</v>
      </c>
      <c r="N4796">
        <f>COUNTIF(N4798:N4816, "1")</f>
        <v>0</v>
      </c>
      <c r="O4796">
        <f>COUNTIF(O4798:O4816, "1")</f>
        <v>0</v>
      </c>
      <c r="P4796">
        <f>COUNTIF(P4798:P4816, "1")</f>
        <v>0</v>
      </c>
    </row>
    <row r="4797" spans="2:16" outlineLevel="2">
      <c r="C4797" t="s">
        <v>12</v>
      </c>
      <c r="D4797">
        <f>COUNTIF(D4798:D4816, "0")</f>
        <v>0</v>
      </c>
      <c r="E4797">
        <f>COUNTIF(E4798:E4816, "0")</f>
        <v>0</v>
      </c>
      <c r="F4797">
        <f>COUNTIF(F4798:F4816, "0")</f>
        <v>0</v>
      </c>
      <c r="G4797">
        <f>COUNTIF(G4798:G4816, "0")</f>
        <v>0</v>
      </c>
      <c r="H4797">
        <f>COUNTIF(H4798:H4816, "0")</f>
        <v>0</v>
      </c>
      <c r="I4797">
        <f>COUNTIF(I4798:I4816, "0")</f>
        <v>0</v>
      </c>
      <c r="J4797">
        <f>COUNTIF(J4798:J4816, "0")</f>
        <v>0</v>
      </c>
      <c r="K4797">
        <f>COUNTIF(K4798:K4816, "0")</f>
        <v>0</v>
      </c>
      <c r="L4797">
        <f>COUNTIF(L4798:L4816, "0")</f>
        <v>0</v>
      </c>
      <c r="M4797">
        <f>COUNTIF(M4798:M4816, "0")</f>
        <v>0</v>
      </c>
      <c r="N4797">
        <f>COUNTIF(N4798:N4816, "0")</f>
        <v>0</v>
      </c>
      <c r="O4797">
        <f>COUNTIF(O4798:O4816, "0")</f>
        <v>0</v>
      </c>
      <c r="P4797">
        <f>COUNTIF(P4798:P4816, "0")</f>
        <v>0</v>
      </c>
    </row>
    <row r="4798" spans="2:16" outlineLevel="2">
      <c r="B4798" t="s">
        <v>16</v>
      </c>
      <c r="C4798" t="s">
        <v>25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1</v>
      </c>
      <c r="O4798">
        <v>0</v>
      </c>
      <c r="P4798">
        <v>0</v>
      </c>
    </row>
    <row r="4799" spans="2:16" outlineLevel="2">
      <c r="B4799" t="s">
        <v>16</v>
      </c>
      <c r="C4799" t="s">
        <v>26</v>
      </c>
      <c r="D4799">
        <v>1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1</v>
      </c>
      <c r="L4799">
        <v>0</v>
      </c>
      <c r="M4799">
        <v>1</v>
      </c>
      <c r="N4799">
        <v>0</v>
      </c>
      <c r="O4799">
        <v>0</v>
      </c>
      <c r="P4799">
        <v>0</v>
      </c>
    </row>
    <row r="4800" spans="2:16" outlineLevel="2">
      <c r="B4800" t="s">
        <v>16</v>
      </c>
      <c r="C4800" t="s">
        <v>27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2:16" outlineLevel="2">
      <c r="B4801" t="s">
        <v>16</v>
      </c>
      <c r="C4801" t="s">
        <v>28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2:16" outlineLevel="2">
      <c r="B4802" t="s">
        <v>16</v>
      </c>
      <c r="C4802" t="s">
        <v>48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</row>
    <row r="4803" spans="2:16" outlineLevel="2">
      <c r="B4803" t="s">
        <v>16</v>
      </c>
      <c r="C4803" t="s">
        <v>29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2:16" outlineLevel="2">
      <c r="B4804" t="s">
        <v>16</v>
      </c>
      <c r="C4804" t="s">
        <v>30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2:16" outlineLevel="2">
      <c r="B4805" t="s">
        <v>16</v>
      </c>
      <c r="C4805" t="s">
        <v>31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2:16" outlineLevel="2">
      <c r="B4806" t="s">
        <v>16</v>
      </c>
      <c r="C4806" t="s">
        <v>20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</row>
    <row r="4807" spans="2:16" outlineLevel="2">
      <c r="B4807" t="s">
        <v>16</v>
      </c>
      <c r="C4807" t="s">
        <v>32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2:16" outlineLevel="2">
      <c r="B4808" t="s">
        <v>16</v>
      </c>
      <c r="C4808" t="s">
        <v>33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2:16" outlineLevel="2">
      <c r="B4809" t="s">
        <v>16</v>
      </c>
      <c r="C4809" t="s">
        <v>34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1</v>
      </c>
      <c r="P4809">
        <v>0</v>
      </c>
    </row>
    <row r="4810" spans="2:16" outlineLevel="2">
      <c r="B4810" t="s">
        <v>16</v>
      </c>
      <c r="C4810" t="s">
        <v>35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</row>
    <row r="4811" spans="2:16" outlineLevel="2">
      <c r="B4811" t="s">
        <v>16</v>
      </c>
      <c r="C4811" t="s">
        <v>36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2:16" outlineLevel="2">
      <c r="B4812" t="s">
        <v>16</v>
      </c>
      <c r="C4812" t="s">
        <v>37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</row>
    <row r="4813" spans="2:16" outlineLevel="2">
      <c r="B4813" t="s">
        <v>16</v>
      </c>
      <c r="C4813" t="s">
        <v>38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</row>
    <row r="4814" spans="2:16" outlineLevel="2">
      <c r="B4814" t="s">
        <v>16</v>
      </c>
      <c r="C4814" t="s">
        <v>39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2:16" outlineLevel="2">
      <c r="B4815" t="s">
        <v>16</v>
      </c>
      <c r="C4815" t="s">
        <v>40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</row>
    <row r="4816" spans="2:16" outlineLevel="2">
      <c r="B4816" t="s">
        <v>16</v>
      </c>
      <c r="C4816" t="s">
        <v>41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</row>
    <row r="4817" spans="2:16" s="5" customFormat="1" outlineLevel="1">
      <c r="C4817" s="5" t="s">
        <v>43</v>
      </c>
      <c r="D4817" s="1">
        <f>IFERROR(D4818/D4819, D4818)</f>
        <v>0</v>
      </c>
      <c r="E4817" s="1">
        <f>IFERROR(E4818/E4819, E4818)</f>
        <v>0</v>
      </c>
      <c r="F4817" s="1">
        <f>IFERROR(F4818/F4819, F4818)</f>
        <v>0</v>
      </c>
      <c r="G4817" s="1">
        <f>IFERROR(G4818/G4819, G4818)</f>
        <v>0</v>
      </c>
      <c r="H4817" s="1">
        <f>IFERROR(H4818/H4819, H4818)</f>
        <v>0</v>
      </c>
      <c r="I4817" s="1">
        <f>IFERROR(I4818/I4819, I4818)</f>
        <v>0</v>
      </c>
      <c r="J4817" s="1">
        <f>IFERROR(J4818/J4819, J4818)</f>
        <v>0</v>
      </c>
      <c r="K4817" s="1">
        <f>IFERROR(K4818/K4819, K4818)</f>
        <v>0</v>
      </c>
      <c r="L4817" s="1">
        <f>IFERROR(L4818/L4819, L4818)</f>
        <v>0</v>
      </c>
      <c r="M4817" s="1">
        <f>IFERROR(M4818/M4819, M4818)</f>
        <v>0</v>
      </c>
      <c r="N4817" s="1">
        <f>IFERROR(N4818/N4819, N4818)</f>
        <v>0</v>
      </c>
      <c r="O4817" s="1">
        <f>IFERROR(O4818/O4819, O4818)</f>
        <v>0</v>
      </c>
      <c r="P4817" s="1">
        <f>IFERROR(P4818/P4819, P4818)</f>
        <v>0</v>
      </c>
    </row>
    <row r="4818" spans="2:16" outlineLevel="2">
      <c r="C4818" t="s">
        <v>10</v>
      </c>
      <c r="D4818">
        <f>COUNTIF(D4820:D4834, "1")</f>
        <v>0</v>
      </c>
      <c r="E4818">
        <f>COUNTIF(E4820:E4834, "1")</f>
        <v>0</v>
      </c>
      <c r="F4818">
        <f>COUNTIF(F4820:F4834, "1")</f>
        <v>0</v>
      </c>
      <c r="G4818">
        <f>COUNTIF(G4820:G4834, "1")</f>
        <v>0</v>
      </c>
      <c r="H4818">
        <f>COUNTIF(H4820:H4834, "1")</f>
        <v>0</v>
      </c>
      <c r="I4818">
        <f>COUNTIF(I4820:I4834, "1")</f>
        <v>0</v>
      </c>
      <c r="J4818">
        <f>COUNTIF(J4820:J4834, "1")</f>
        <v>0</v>
      </c>
      <c r="K4818">
        <f>COUNTIF(K4820:K4834, "1")</f>
        <v>0</v>
      </c>
      <c r="L4818">
        <f>COUNTIF(L4820:L4834, "1")</f>
        <v>0</v>
      </c>
      <c r="M4818">
        <f>COUNTIF(M4820:M4834, "1")</f>
        <v>0</v>
      </c>
      <c r="N4818">
        <f>COUNTIF(N4820:N4834, "1")</f>
        <v>0</v>
      </c>
      <c r="O4818">
        <f>COUNTIF(O4820:O4834, "1")</f>
        <v>0</v>
      </c>
      <c r="P4818">
        <f>COUNTIF(P4820:P4834, "1")</f>
        <v>0</v>
      </c>
    </row>
    <row r="4819" spans="2:16" outlineLevel="2">
      <c r="C4819" t="s">
        <v>12</v>
      </c>
      <c r="D4819">
        <f>COUNTIF(D4820:D4834, "0")</f>
        <v>0</v>
      </c>
      <c r="E4819">
        <f>COUNTIF(E4820:E4834, "0")</f>
        <v>0</v>
      </c>
      <c r="F4819">
        <f>COUNTIF(F4820:F4834, "0")</f>
        <v>0</v>
      </c>
      <c r="G4819">
        <f>COUNTIF(G4820:G4834, "0")</f>
        <v>0</v>
      </c>
      <c r="H4819">
        <f>COUNTIF(H4820:H4834, "0")</f>
        <v>0</v>
      </c>
      <c r="I4819">
        <f>COUNTIF(I4820:I4834, "0")</f>
        <v>0</v>
      </c>
      <c r="J4819">
        <f>COUNTIF(J4820:J4834, "0")</f>
        <v>0</v>
      </c>
      <c r="K4819">
        <f>COUNTIF(K4820:K4834, "0")</f>
        <v>0</v>
      </c>
      <c r="L4819">
        <f>COUNTIF(L4820:L4834, "0")</f>
        <v>0</v>
      </c>
      <c r="M4819">
        <f>COUNTIF(M4820:M4834, "0")</f>
        <v>0</v>
      </c>
      <c r="N4819">
        <f>COUNTIF(N4820:N4834, "0")</f>
        <v>0</v>
      </c>
      <c r="O4819">
        <f>COUNTIF(O4820:O4834, "0")</f>
        <v>0</v>
      </c>
      <c r="P4819">
        <f>COUNTIF(P4820:P4834, "0")</f>
        <v>0</v>
      </c>
    </row>
    <row r="4820" spans="2:16" outlineLevel="2">
      <c r="B4820" t="s">
        <v>44</v>
      </c>
      <c r="C4820" t="s">
        <v>25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0</v>
      </c>
    </row>
    <row r="4821" spans="2:16" outlineLevel="2">
      <c r="B4821" t="s">
        <v>44</v>
      </c>
      <c r="C4821" t="s">
        <v>26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</row>
    <row r="4822" spans="2:16" outlineLevel="2">
      <c r="B4822" t="s">
        <v>44</v>
      </c>
      <c r="C4822" t="s">
        <v>28</v>
      </c>
      <c r="D4822">
        <v>0</v>
      </c>
      <c r="E4822">
        <v>0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</row>
    <row r="4823" spans="2:16" outlineLevel="2">
      <c r="B4823" t="s">
        <v>44</v>
      </c>
      <c r="C4823" t="s">
        <v>48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2:16" outlineLevel="2">
      <c r="B4824" t="s">
        <v>44</v>
      </c>
      <c r="C4824" t="s">
        <v>29</v>
      </c>
      <c r="D4824">
        <v>0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2:16" outlineLevel="2">
      <c r="B4825" t="s">
        <v>44</v>
      </c>
      <c r="C4825" t="s">
        <v>30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</row>
    <row r="4826" spans="2:16" outlineLevel="2">
      <c r="B4826" t="s">
        <v>44</v>
      </c>
      <c r="C4826" t="s">
        <v>31</v>
      </c>
      <c r="D4826">
        <v>1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</row>
    <row r="4827" spans="2:16" outlineLevel="2">
      <c r="B4827" t="s">
        <v>44</v>
      </c>
      <c r="C4827" t="s">
        <v>20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</row>
    <row r="4828" spans="2:16" outlineLevel="2">
      <c r="B4828" t="s">
        <v>44</v>
      </c>
      <c r="C4828" t="s">
        <v>32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2:16" outlineLevel="2">
      <c r="B4829" t="s">
        <v>44</v>
      </c>
      <c r="C4829" t="s">
        <v>34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2:16" outlineLevel="2">
      <c r="B4830" t="s">
        <v>44</v>
      </c>
      <c r="C4830" t="s">
        <v>35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2:16" outlineLevel="2">
      <c r="B4831" t="s">
        <v>44</v>
      </c>
      <c r="C4831" t="s">
        <v>36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</row>
    <row r="4832" spans="2:16" outlineLevel="2">
      <c r="B4832" t="s">
        <v>44</v>
      </c>
      <c r="C4832" t="s">
        <v>37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2:16" outlineLevel="2">
      <c r="B4833" t="s">
        <v>44</v>
      </c>
      <c r="C4833" t="s">
        <v>39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2:16" outlineLevel="2">
      <c r="B4834" t="s">
        <v>44</v>
      </c>
      <c r="C4834" t="s">
        <v>40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2:16" s="3" customFormat="1">
      <c r="B4835" s="3" t="s">
        <v>241</v>
      </c>
      <c r="C4835" s="3" t="s">
        <v>8</v>
      </c>
      <c r="D4835" s="3">
        <f>IFERROR(AVERAGE(D4838,D4858), 0)</f>
        <v>0</v>
      </c>
      <c r="E4835" s="3">
        <f>IFERROR(AVERAGE(E4838,E4858), 0)</f>
        <v>0</v>
      </c>
      <c r="F4835" s="3">
        <f>IFERROR(AVERAGE(F4838,F4858), 0)</f>
        <v>0</v>
      </c>
      <c r="G4835" s="3">
        <f>IFERROR(AVERAGE(G4838,G4858), 0)</f>
        <v>0</v>
      </c>
      <c r="H4835" s="3">
        <f>IFERROR(AVERAGE(H4838,H4858), 0)</f>
        <v>0</v>
      </c>
      <c r="I4835" s="3">
        <f>IFERROR(AVERAGE(I4838,I4858), 0)</f>
        <v>0</v>
      </c>
      <c r="J4835" s="3">
        <f>IFERROR(AVERAGE(J4838,J4858), 0)</f>
        <v>0</v>
      </c>
      <c r="K4835" s="3">
        <f>IFERROR(AVERAGE(K4838,K4858), 0)</f>
        <v>0</v>
      </c>
      <c r="L4835" s="3">
        <f>IFERROR(AVERAGE(L4838,L4858), 0)</f>
        <v>0</v>
      </c>
      <c r="M4835" s="3">
        <f>IFERROR(AVERAGE(M4838,M4858), 0)</f>
        <v>0</v>
      </c>
      <c r="N4835" s="3">
        <f>IFERROR(AVERAGE(N4838,N4858), 0)</f>
        <v>0</v>
      </c>
      <c r="O4835" s="3">
        <f>IFERROR(AVERAGE(O4838,O4858), 0)</f>
        <v>0</v>
      </c>
      <c r="P4835" s="3">
        <f>IFERROR(AVERAGE(P4838,P4858), 0)</f>
        <v>0</v>
      </c>
    </row>
    <row r="4836" spans="2:16" outlineLevel="2">
      <c r="B4836" s="4" t="s">
        <v>9</v>
      </c>
      <c r="D4836">
        <f>E4839+E4859</f>
        <v>0</v>
      </c>
      <c r="E4836">
        <f>F4839+F4859</f>
        <v>0</v>
      </c>
      <c r="F4836">
        <f>G4839+G4859</f>
        <v>0</v>
      </c>
      <c r="G4836">
        <f>H4839+H4859</f>
        <v>0</v>
      </c>
      <c r="H4836">
        <f>I4839+I4859</f>
        <v>0</v>
      </c>
      <c r="I4836">
        <f>J4839+J4859</f>
        <v>0</v>
      </c>
      <c r="J4836">
        <f>K4839+K4859</f>
        <v>0</v>
      </c>
      <c r="K4836">
        <f>L4839+L4859</f>
        <v>0</v>
      </c>
      <c r="L4836">
        <f>M4839+M4859</f>
        <v>0</v>
      </c>
      <c r="M4836">
        <f>N4839+N4859</f>
        <v>0</v>
      </c>
      <c r="N4836">
        <f>O4839+O4859</f>
        <v>0</v>
      </c>
      <c r="O4836">
        <f>P4839+P4859</f>
        <v>0</v>
      </c>
      <c r="P4836">
        <f>Q4839+Q4859</f>
        <v>0</v>
      </c>
    </row>
    <row r="4837" spans="2:16" outlineLevel="2">
      <c r="B4837" s="4" t="s">
        <v>10</v>
      </c>
      <c r="D4837">
        <f>E4840+E4860</f>
        <v>0</v>
      </c>
      <c r="E4837">
        <f>F4840+F4860</f>
        <v>0</v>
      </c>
      <c r="F4837">
        <f>G4840+G4860</f>
        <v>0</v>
      </c>
      <c r="G4837">
        <f>H4840+H4860</f>
        <v>0</v>
      </c>
      <c r="H4837">
        <f>I4840+I4860</f>
        <v>0</v>
      </c>
      <c r="I4837">
        <f>J4840+J4860</f>
        <v>0</v>
      </c>
      <c r="J4837">
        <f>K4840+K4860</f>
        <v>0</v>
      </c>
      <c r="K4837">
        <f>L4840+L4860</f>
        <v>0</v>
      </c>
      <c r="L4837">
        <f>M4840+M4860</f>
        <v>0</v>
      </c>
      <c r="M4837">
        <f>N4840+N4860</f>
        <v>0</v>
      </c>
      <c r="N4837">
        <f>O4840+O4860</f>
        <v>0</v>
      </c>
      <c r="O4837">
        <f>P4840+P4860</f>
        <v>0</v>
      </c>
      <c r="P4837">
        <f>Q4840+Q4860</f>
        <v>0</v>
      </c>
    </row>
    <row r="4838" spans="2:16" s="5" customFormat="1" outlineLevel="1">
      <c r="C4838" s="5" t="s">
        <v>15</v>
      </c>
      <c r="D4838" s="1">
        <f>IFERROR(D4839/D4840, D4839)</f>
        <v>0</v>
      </c>
      <c r="E4838" s="1">
        <f>IFERROR(E4839/E4840, E4839)</f>
        <v>0</v>
      </c>
      <c r="F4838" s="1">
        <f>IFERROR(F4839/F4840, F4839)</f>
        <v>0</v>
      </c>
      <c r="G4838" s="1">
        <f>IFERROR(G4839/G4840, G4839)</f>
        <v>0</v>
      </c>
      <c r="H4838" s="1">
        <f>IFERROR(H4839/H4840, H4839)</f>
        <v>0</v>
      </c>
      <c r="I4838" s="1">
        <f>IFERROR(I4839/I4840, I4839)</f>
        <v>0</v>
      </c>
      <c r="J4838" s="1">
        <f>IFERROR(J4839/J4840, J4839)</f>
        <v>0</v>
      </c>
      <c r="K4838" s="1">
        <f>IFERROR(K4839/K4840, K4839)</f>
        <v>0</v>
      </c>
      <c r="L4838" s="1">
        <f>IFERROR(L4839/L4840, L4839)</f>
        <v>0</v>
      </c>
      <c r="M4838" s="1">
        <f>IFERROR(M4839/M4840, M4839)</f>
        <v>0</v>
      </c>
      <c r="N4838" s="1">
        <f>IFERROR(N4839/N4840, N4839)</f>
        <v>0</v>
      </c>
      <c r="O4838" s="1">
        <f>IFERROR(O4839/O4840, O4839)</f>
        <v>0</v>
      </c>
      <c r="P4838" s="1">
        <f>IFERROR(P4839/P4840, P4839)</f>
        <v>0</v>
      </c>
    </row>
    <row r="4839" spans="2:16" outlineLevel="2">
      <c r="C4839" t="s">
        <v>10</v>
      </c>
      <c r="D4839">
        <f>COUNTIF(D4841:D4857, "1")</f>
        <v>0</v>
      </c>
      <c r="E4839">
        <f>COUNTIF(E4841:E4857, "1")</f>
        <v>0</v>
      </c>
      <c r="F4839">
        <f>COUNTIF(F4841:F4857, "1")</f>
        <v>0</v>
      </c>
      <c r="G4839">
        <f>COUNTIF(G4841:G4857, "1")</f>
        <v>0</v>
      </c>
      <c r="H4839">
        <f>COUNTIF(H4841:H4857, "1")</f>
        <v>0</v>
      </c>
      <c r="I4839">
        <f>COUNTIF(I4841:I4857, "1")</f>
        <v>0</v>
      </c>
      <c r="J4839">
        <f>COUNTIF(J4841:J4857, "1")</f>
        <v>0</v>
      </c>
      <c r="K4839">
        <f>COUNTIF(K4841:K4857, "1")</f>
        <v>0</v>
      </c>
      <c r="L4839">
        <f>COUNTIF(L4841:L4857, "1")</f>
        <v>0</v>
      </c>
      <c r="M4839">
        <f>COUNTIF(M4841:M4857, "1")</f>
        <v>0</v>
      </c>
      <c r="N4839">
        <f>COUNTIF(N4841:N4857, "1")</f>
        <v>0</v>
      </c>
      <c r="O4839">
        <f>COUNTIF(O4841:O4857, "1")</f>
        <v>0</v>
      </c>
      <c r="P4839">
        <f>COUNTIF(P4841:P4857, "1")</f>
        <v>0</v>
      </c>
    </row>
    <row r="4840" spans="2:16" outlineLevel="2">
      <c r="C4840" t="s">
        <v>12</v>
      </c>
      <c r="D4840">
        <f>COUNTIF(D4841:D4857, "0")</f>
        <v>0</v>
      </c>
      <c r="E4840">
        <f>COUNTIF(E4841:E4857, "0")</f>
        <v>0</v>
      </c>
      <c r="F4840">
        <f>COUNTIF(F4841:F4857, "0")</f>
        <v>0</v>
      </c>
      <c r="G4840">
        <f>COUNTIF(G4841:G4857, "0")</f>
        <v>0</v>
      </c>
      <c r="H4840">
        <f>COUNTIF(H4841:H4857, "0")</f>
        <v>0</v>
      </c>
      <c r="I4840">
        <f>COUNTIF(I4841:I4857, "0")</f>
        <v>0</v>
      </c>
      <c r="J4840">
        <f>COUNTIF(J4841:J4857, "0")</f>
        <v>0</v>
      </c>
      <c r="K4840">
        <f>COUNTIF(K4841:K4857, "0")</f>
        <v>0</v>
      </c>
      <c r="L4840">
        <f>COUNTIF(L4841:L4857, "0")</f>
        <v>0</v>
      </c>
      <c r="M4840">
        <f>COUNTIF(M4841:M4857, "0")</f>
        <v>0</v>
      </c>
      <c r="N4840">
        <f>COUNTIF(N4841:N4857, "0")</f>
        <v>0</v>
      </c>
      <c r="O4840">
        <f>COUNTIF(O4841:O4857, "0")</f>
        <v>0</v>
      </c>
      <c r="P4840">
        <f>COUNTIF(P4841:P4857, "0")</f>
        <v>0</v>
      </c>
    </row>
    <row r="4841" spans="2:16" outlineLevel="2">
      <c r="B4841" t="s">
        <v>16</v>
      </c>
      <c r="C4841" t="s">
        <v>25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2:16" outlineLevel="2">
      <c r="B4842" t="s">
        <v>16</v>
      </c>
      <c r="C4842" t="s">
        <v>26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2:16" outlineLevel="2">
      <c r="B4843" t="s">
        <v>16</v>
      </c>
      <c r="C4843" t="s">
        <v>27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</row>
    <row r="4844" spans="2:16" outlineLevel="2">
      <c r="B4844" t="s">
        <v>16</v>
      </c>
      <c r="C4844" t="s">
        <v>28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2:16" outlineLevel="2">
      <c r="B4845" t="s">
        <v>16</v>
      </c>
      <c r="C4845" t="s">
        <v>48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2:16" outlineLevel="2">
      <c r="B4846" t="s">
        <v>16</v>
      </c>
      <c r="C4846" t="s">
        <v>29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2:16" outlineLevel="2">
      <c r="B4847" t="s">
        <v>16</v>
      </c>
      <c r="C4847" t="s">
        <v>30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</row>
    <row r="4848" spans="2:16" outlineLevel="2">
      <c r="B4848" t="s">
        <v>16</v>
      </c>
      <c r="C4848" t="s">
        <v>31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2:16" outlineLevel="2">
      <c r="B4849" t="s">
        <v>16</v>
      </c>
      <c r="C4849" t="s">
        <v>20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2:16" outlineLevel="2">
      <c r="B4850" t="s">
        <v>16</v>
      </c>
      <c r="C4850" t="s">
        <v>32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2:16" outlineLevel="2">
      <c r="B4851" t="s">
        <v>16</v>
      </c>
      <c r="C4851" t="s">
        <v>33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2:16" outlineLevel="2">
      <c r="B4852" t="s">
        <v>16</v>
      </c>
      <c r="C4852" t="s">
        <v>33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2:16" outlineLevel="2">
      <c r="B4853" t="s">
        <v>16</v>
      </c>
      <c r="C4853" t="s">
        <v>34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2:16" outlineLevel="2">
      <c r="B4854" t="s">
        <v>16</v>
      </c>
      <c r="C4854" t="s">
        <v>36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2:16" outlineLevel="2">
      <c r="B4855" t="s">
        <v>16</v>
      </c>
      <c r="C4855" t="s">
        <v>37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0</v>
      </c>
    </row>
    <row r="4856" spans="2:16" outlineLevel="2">
      <c r="B4856" t="s">
        <v>16</v>
      </c>
      <c r="C4856" t="s">
        <v>37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2:16" outlineLevel="2">
      <c r="B4857" t="s">
        <v>16</v>
      </c>
      <c r="C4857" t="s">
        <v>23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2:16" s="5" customFormat="1" outlineLevel="1">
      <c r="C4858" s="5" t="s">
        <v>21</v>
      </c>
      <c r="D4858" s="1">
        <f>IFERROR(D4859/D4860, D4859)</f>
        <v>0</v>
      </c>
      <c r="E4858" s="1">
        <f>IFERROR(E4859/E4860, E4859)</f>
        <v>0</v>
      </c>
      <c r="F4858" s="1">
        <f>IFERROR(F4859/F4860, F4859)</f>
        <v>0</v>
      </c>
      <c r="G4858" s="1">
        <f>IFERROR(G4859/G4860, G4859)</f>
        <v>0</v>
      </c>
      <c r="H4858" s="1">
        <f>IFERROR(H4859/H4860, H4859)</f>
        <v>0</v>
      </c>
      <c r="I4858" s="1">
        <f>IFERROR(I4859/I4860, I4859)</f>
        <v>0</v>
      </c>
      <c r="J4858" s="1">
        <f>IFERROR(J4859/J4860, J4859)</f>
        <v>0</v>
      </c>
      <c r="K4858" s="1">
        <f>IFERROR(K4859/K4860, K4859)</f>
        <v>0</v>
      </c>
      <c r="L4858" s="1">
        <f>IFERROR(L4859/L4860, L4859)</f>
        <v>0</v>
      </c>
      <c r="M4858" s="1">
        <f>IFERROR(M4859/M4860, M4859)</f>
        <v>0</v>
      </c>
      <c r="N4858" s="1">
        <f>IFERROR(N4859/N4860, N4859)</f>
        <v>0</v>
      </c>
      <c r="O4858" s="1">
        <f>IFERROR(O4859/O4860, O4859)</f>
        <v>0</v>
      </c>
      <c r="P4858" s="1">
        <f>IFERROR(P4859/P4860, P4859)</f>
        <v>0</v>
      </c>
    </row>
    <row r="4859" spans="2:16" outlineLevel="2">
      <c r="C4859" t="s">
        <v>10</v>
      </c>
      <c r="D4859">
        <f>COUNTIF(D4861:D4878, "1")</f>
        <v>0</v>
      </c>
      <c r="E4859">
        <f>COUNTIF(E4861:E4878, "1")</f>
        <v>0</v>
      </c>
      <c r="F4859">
        <f>COUNTIF(F4861:F4878, "1")</f>
        <v>0</v>
      </c>
      <c r="G4859">
        <f>COUNTIF(G4861:G4878, "1")</f>
        <v>0</v>
      </c>
      <c r="H4859">
        <f>COUNTIF(H4861:H4878, "1")</f>
        <v>0</v>
      </c>
      <c r="I4859">
        <f>COUNTIF(I4861:I4878, "1")</f>
        <v>0</v>
      </c>
      <c r="J4859">
        <f>COUNTIF(J4861:J4878, "1")</f>
        <v>0</v>
      </c>
      <c r="K4859">
        <f>COUNTIF(K4861:K4878, "1")</f>
        <v>0</v>
      </c>
      <c r="L4859">
        <f>COUNTIF(L4861:L4878, "1")</f>
        <v>0</v>
      </c>
      <c r="M4859">
        <f>COUNTIF(M4861:M4878, "1")</f>
        <v>0</v>
      </c>
      <c r="N4859">
        <f>COUNTIF(N4861:N4878, "1")</f>
        <v>0</v>
      </c>
      <c r="O4859">
        <f>COUNTIF(O4861:O4878, "1")</f>
        <v>0</v>
      </c>
      <c r="P4859">
        <f>COUNTIF(P4861:P4878, "1")</f>
        <v>0</v>
      </c>
    </row>
    <row r="4860" spans="2:16" outlineLevel="2">
      <c r="C4860" t="s">
        <v>12</v>
      </c>
      <c r="D4860">
        <f>COUNTIF(D4861:D4878, "0")</f>
        <v>0</v>
      </c>
      <c r="E4860">
        <f>COUNTIF(E4861:E4878, "0")</f>
        <v>0</v>
      </c>
      <c r="F4860">
        <f>COUNTIF(F4861:F4878, "0")</f>
        <v>0</v>
      </c>
      <c r="G4860">
        <f>COUNTIF(G4861:G4878, "0")</f>
        <v>0</v>
      </c>
      <c r="H4860">
        <f>COUNTIF(H4861:H4878, "0")</f>
        <v>0</v>
      </c>
      <c r="I4860">
        <f>COUNTIF(I4861:I4878, "0")</f>
        <v>0</v>
      </c>
      <c r="J4860">
        <f>COUNTIF(J4861:J4878, "0")</f>
        <v>0</v>
      </c>
      <c r="K4860">
        <f>COUNTIF(K4861:K4878, "0")</f>
        <v>0</v>
      </c>
      <c r="L4860">
        <f>COUNTIF(L4861:L4878, "0")</f>
        <v>0</v>
      </c>
      <c r="M4860">
        <f>COUNTIF(M4861:M4878, "0")</f>
        <v>0</v>
      </c>
      <c r="N4860">
        <f>COUNTIF(N4861:N4878, "0")</f>
        <v>0</v>
      </c>
      <c r="O4860">
        <f>COUNTIF(O4861:O4878, "0")</f>
        <v>0</v>
      </c>
      <c r="P4860">
        <f>COUNTIF(P4861:P4878, "0")</f>
        <v>0</v>
      </c>
    </row>
    <row r="4861" spans="2:16" outlineLevel="2">
      <c r="B4861" t="s">
        <v>22</v>
      </c>
      <c r="C4861" t="s">
        <v>28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2:16" outlineLevel="2">
      <c r="B4862" t="s">
        <v>22</v>
      </c>
      <c r="C4862" t="s">
        <v>48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2:16" outlineLevel="2">
      <c r="B4863" t="s">
        <v>22</v>
      </c>
      <c r="C4863" t="s">
        <v>29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2:16" outlineLevel="2">
      <c r="B4864" t="s">
        <v>22</v>
      </c>
      <c r="C4864" t="s">
        <v>31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2:16" outlineLevel="2">
      <c r="B4865" t="s">
        <v>22</v>
      </c>
      <c r="C4865" t="s">
        <v>20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2:16" outlineLevel="2">
      <c r="B4866" t="s">
        <v>22</v>
      </c>
      <c r="C4866" t="s">
        <v>32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2:16" outlineLevel="2">
      <c r="B4867" t="s">
        <v>22</v>
      </c>
      <c r="C4867" t="s">
        <v>33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2:16" outlineLevel="2">
      <c r="B4868" t="s">
        <v>22</v>
      </c>
      <c r="C4868" t="s">
        <v>35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2:16" outlineLevel="2">
      <c r="B4869" t="s">
        <v>22</v>
      </c>
      <c r="C4869" t="s">
        <v>36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2:16" outlineLevel="2">
      <c r="B4870" t="s">
        <v>22</v>
      </c>
      <c r="C4870" t="s">
        <v>37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2:16" outlineLevel="2">
      <c r="B4871" t="s">
        <v>22</v>
      </c>
      <c r="C4871" t="s">
        <v>38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2:16" outlineLevel="2">
      <c r="B4872" t="s">
        <v>22</v>
      </c>
      <c r="C4872" t="s">
        <v>39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2:16" outlineLevel="2">
      <c r="B4873" t="s">
        <v>22</v>
      </c>
      <c r="C4873" t="s">
        <v>40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2:16" outlineLevel="2">
      <c r="B4874" t="s">
        <v>22</v>
      </c>
      <c r="C4874" t="s">
        <v>50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2:16" outlineLevel="2">
      <c r="B4875" t="s">
        <v>22</v>
      </c>
      <c r="C4875" t="s">
        <v>51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2:16" outlineLevel="2">
      <c r="B4876" t="s">
        <v>22</v>
      </c>
      <c r="C4876" t="s">
        <v>52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</row>
    <row r="4877" spans="2:16" outlineLevel="2">
      <c r="B4877" t="s">
        <v>22</v>
      </c>
      <c r="C4877" t="s">
        <v>53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2:16" outlineLevel="2">
      <c r="B4878" t="s">
        <v>22</v>
      </c>
      <c r="C4878" t="s">
        <v>54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</row>
    <row r="4879" spans="2:16" s="3" customFormat="1">
      <c r="B4879" s="3" t="s">
        <v>242</v>
      </c>
      <c r="C4879" s="3" t="s">
        <v>8</v>
      </c>
      <c r="D4879" s="3">
        <f>IFERROR(AVERAGE(D4882,D4895,D4936,D4973), 0)</f>
        <v>0</v>
      </c>
      <c r="E4879" s="3">
        <f>IFERROR(AVERAGE(E4882,E4895,E4936,E4973), 0)</f>
        <v>0</v>
      </c>
      <c r="F4879" s="3">
        <f>IFERROR(AVERAGE(F4882,F4895,F4936,F4973), 0)</f>
        <v>0</v>
      </c>
      <c r="G4879" s="3">
        <f>IFERROR(AVERAGE(G4882,G4895,G4936,G4973), 0)</f>
        <v>0</v>
      </c>
      <c r="H4879" s="3">
        <f>IFERROR(AVERAGE(H4882,H4895,H4936,H4973), 0)</f>
        <v>0</v>
      </c>
      <c r="I4879" s="3">
        <f>IFERROR(AVERAGE(I4882,I4895,I4936,I4973), 0)</f>
        <v>0</v>
      </c>
      <c r="J4879" s="3">
        <f>IFERROR(AVERAGE(J4882,J4895,J4936,J4973), 0)</f>
        <v>0</v>
      </c>
      <c r="K4879" s="3">
        <f>IFERROR(AVERAGE(K4882,K4895,K4936,K4973), 0)</f>
        <v>0</v>
      </c>
      <c r="L4879" s="3">
        <f>IFERROR(AVERAGE(L4882,L4895,L4936,L4973), 0)</f>
        <v>0</v>
      </c>
      <c r="M4879" s="3">
        <f>IFERROR(AVERAGE(M4882,M4895,M4936,M4973), 0)</f>
        <v>0</v>
      </c>
      <c r="N4879" s="3">
        <f>IFERROR(AVERAGE(N4882,N4895,N4936,N4973), 0)</f>
        <v>0</v>
      </c>
      <c r="O4879" s="3">
        <f>IFERROR(AVERAGE(O4882,O4895,O4936,O4973), 0)</f>
        <v>0</v>
      </c>
      <c r="P4879" s="3">
        <f>IFERROR(AVERAGE(P4882,P4895,P4936,P4973), 0)</f>
        <v>0</v>
      </c>
    </row>
    <row r="4880" spans="2:16" outlineLevel="2">
      <c r="B4880" s="4" t="s">
        <v>9</v>
      </c>
      <c r="D4880">
        <f>E4883+E4896+E4937+E4974</f>
        <v>0</v>
      </c>
      <c r="E4880">
        <f>F4883+F4896+F4937+F4974</f>
        <v>0</v>
      </c>
      <c r="F4880">
        <f>G4883+G4896+G4937+G4974</f>
        <v>0</v>
      </c>
      <c r="G4880">
        <f>H4883+H4896+H4937+H4974</f>
        <v>0</v>
      </c>
      <c r="H4880">
        <f>I4883+I4896+I4937+I4974</f>
        <v>0</v>
      </c>
      <c r="I4880">
        <f>J4883+J4896+J4937+J4974</f>
        <v>0</v>
      </c>
      <c r="J4880">
        <f>K4883+K4896+K4937+K4974</f>
        <v>0</v>
      </c>
      <c r="K4880">
        <f>L4883+L4896+L4937+L4974</f>
        <v>0</v>
      </c>
      <c r="L4880">
        <f>M4883+M4896+M4937+M4974</f>
        <v>0</v>
      </c>
      <c r="M4880">
        <f>N4883+N4896+N4937+N4974</f>
        <v>0</v>
      </c>
      <c r="N4880">
        <f>O4883+O4896+O4937+O4974</f>
        <v>0</v>
      </c>
      <c r="O4880">
        <f>P4883+P4896+P4937+P4974</f>
        <v>0</v>
      </c>
      <c r="P4880">
        <f>Q4883+Q4896+Q4937+Q4974</f>
        <v>0</v>
      </c>
    </row>
    <row r="4881" spans="2:16" outlineLevel="2">
      <c r="B4881" s="4" t="s">
        <v>10</v>
      </c>
      <c r="D4881">
        <f>E4884+E4897+E4938+E4975</f>
        <v>0</v>
      </c>
      <c r="E4881">
        <f>F4884+F4897+F4938+F4975</f>
        <v>0</v>
      </c>
      <c r="F4881">
        <f>G4884+G4897+G4938+G4975</f>
        <v>0</v>
      </c>
      <c r="G4881">
        <f>H4884+H4897+H4938+H4975</f>
        <v>0</v>
      </c>
      <c r="H4881">
        <f>I4884+I4897+I4938+I4975</f>
        <v>0</v>
      </c>
      <c r="I4881">
        <f>J4884+J4897+J4938+J4975</f>
        <v>0</v>
      </c>
      <c r="J4881">
        <f>K4884+K4897+K4938+K4975</f>
        <v>0</v>
      </c>
      <c r="K4881">
        <f>L4884+L4897+L4938+L4975</f>
        <v>0</v>
      </c>
      <c r="L4881">
        <f>M4884+M4897+M4938+M4975</f>
        <v>0</v>
      </c>
      <c r="M4881">
        <f>N4884+N4897+N4938+N4975</f>
        <v>0</v>
      </c>
      <c r="N4881">
        <f>O4884+O4897+O4938+O4975</f>
        <v>0</v>
      </c>
      <c r="O4881">
        <f>P4884+P4897+P4938+P4975</f>
        <v>0</v>
      </c>
      <c r="P4881">
        <f>Q4884+Q4897+Q4938+Q4975</f>
        <v>0</v>
      </c>
    </row>
    <row r="4882" spans="2:16" s="5" customFormat="1" outlineLevel="1">
      <c r="C4882" s="5" t="s">
        <v>43</v>
      </c>
      <c r="D4882" s="1">
        <f>IFERROR(D4883/D4884, D4883)</f>
        <v>0</v>
      </c>
      <c r="E4882" s="1">
        <f>IFERROR(E4883/E4884, E4883)</f>
        <v>0</v>
      </c>
      <c r="F4882" s="1">
        <f>IFERROR(F4883/F4884, F4883)</f>
        <v>0</v>
      </c>
      <c r="G4882" s="1">
        <f>IFERROR(G4883/G4884, G4883)</f>
        <v>0</v>
      </c>
      <c r="H4882" s="1">
        <f>IFERROR(H4883/H4884, H4883)</f>
        <v>0</v>
      </c>
      <c r="I4882" s="1">
        <f>IFERROR(I4883/I4884, I4883)</f>
        <v>0</v>
      </c>
      <c r="J4882" s="1">
        <f>IFERROR(J4883/J4884, J4883)</f>
        <v>0</v>
      </c>
      <c r="K4882" s="1">
        <f>IFERROR(K4883/K4884, K4883)</f>
        <v>0</v>
      </c>
      <c r="L4882" s="1">
        <f>IFERROR(L4883/L4884, L4883)</f>
        <v>0</v>
      </c>
      <c r="M4882" s="1">
        <f>IFERROR(M4883/M4884, M4883)</f>
        <v>0</v>
      </c>
      <c r="N4882" s="1">
        <f>IFERROR(N4883/N4884, N4883)</f>
        <v>0</v>
      </c>
      <c r="O4882" s="1">
        <f>IFERROR(O4883/O4884, O4883)</f>
        <v>0</v>
      </c>
      <c r="P4882" s="1">
        <f>IFERROR(P4883/P4884, P4883)</f>
        <v>0</v>
      </c>
    </row>
    <row r="4883" spans="2:16" outlineLevel="2">
      <c r="C4883" t="s">
        <v>10</v>
      </c>
      <c r="D4883">
        <f>COUNTIF(D4885:D4894, "1")</f>
        <v>0</v>
      </c>
      <c r="E4883">
        <f>COUNTIF(E4885:E4894, "1")</f>
        <v>0</v>
      </c>
      <c r="F4883">
        <f>COUNTIF(F4885:F4894, "1")</f>
        <v>0</v>
      </c>
      <c r="G4883">
        <f>COUNTIF(G4885:G4894, "1")</f>
        <v>0</v>
      </c>
      <c r="H4883">
        <f>COUNTIF(H4885:H4894, "1")</f>
        <v>0</v>
      </c>
      <c r="I4883">
        <f>COUNTIF(I4885:I4894, "1")</f>
        <v>0</v>
      </c>
      <c r="J4883">
        <f>COUNTIF(J4885:J4894, "1")</f>
        <v>0</v>
      </c>
      <c r="K4883">
        <f>COUNTIF(K4885:K4894, "1")</f>
        <v>0</v>
      </c>
      <c r="L4883">
        <f>COUNTIF(L4885:L4894, "1")</f>
        <v>0</v>
      </c>
      <c r="M4883">
        <f>COUNTIF(M4885:M4894, "1")</f>
        <v>0</v>
      </c>
      <c r="N4883">
        <f>COUNTIF(N4885:N4894, "1")</f>
        <v>0</v>
      </c>
      <c r="O4883">
        <f>COUNTIF(O4885:O4894, "1")</f>
        <v>0</v>
      </c>
      <c r="P4883">
        <f>COUNTIF(P4885:P4894, "1")</f>
        <v>0</v>
      </c>
    </row>
    <row r="4884" spans="2:16" outlineLevel="2">
      <c r="C4884" t="s">
        <v>12</v>
      </c>
      <c r="D4884">
        <f>COUNTIF(D4885:D4894, "0")</f>
        <v>0</v>
      </c>
      <c r="E4884">
        <f>COUNTIF(E4885:E4894, "0")</f>
        <v>0</v>
      </c>
      <c r="F4884">
        <f>COUNTIF(F4885:F4894, "0")</f>
        <v>0</v>
      </c>
      <c r="G4884">
        <f>COUNTIF(G4885:G4894, "0")</f>
        <v>0</v>
      </c>
      <c r="H4884">
        <f>COUNTIF(H4885:H4894, "0")</f>
        <v>0</v>
      </c>
      <c r="I4884">
        <f>COUNTIF(I4885:I4894, "0")</f>
        <v>0</v>
      </c>
      <c r="J4884">
        <f>COUNTIF(J4885:J4894, "0")</f>
        <v>0</v>
      </c>
      <c r="K4884">
        <f>COUNTIF(K4885:K4894, "0")</f>
        <v>0</v>
      </c>
      <c r="L4884">
        <f>COUNTIF(L4885:L4894, "0")</f>
        <v>0</v>
      </c>
      <c r="M4884">
        <f>COUNTIF(M4885:M4894, "0")</f>
        <v>0</v>
      </c>
      <c r="N4884">
        <f>COUNTIF(N4885:N4894, "0")</f>
        <v>0</v>
      </c>
      <c r="O4884">
        <f>COUNTIF(O4885:O4894, "0")</f>
        <v>0</v>
      </c>
      <c r="P4884">
        <f>COUNTIF(P4885:P4894, "0")</f>
        <v>0</v>
      </c>
    </row>
    <row r="4885" spans="2:16" outlineLevel="2">
      <c r="B4885" t="s">
        <v>44</v>
      </c>
      <c r="C4885" t="s">
        <v>27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2:16" outlineLevel="2">
      <c r="B4886" t="s">
        <v>44</v>
      </c>
      <c r="C4886" t="s">
        <v>29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</row>
    <row r="4887" spans="2:16" outlineLevel="2">
      <c r="B4887" t="s">
        <v>44</v>
      </c>
      <c r="C4887" t="s">
        <v>30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</row>
    <row r="4888" spans="2:16" outlineLevel="2">
      <c r="B4888" t="s">
        <v>44</v>
      </c>
      <c r="C4888" t="s">
        <v>20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</row>
    <row r="4889" spans="2:16" outlineLevel="2">
      <c r="B4889" t="s">
        <v>44</v>
      </c>
      <c r="C4889" t="s">
        <v>33</v>
      </c>
      <c r="D4889">
        <v>0</v>
      </c>
      <c r="E4889">
        <v>0</v>
      </c>
      <c r="F4889">
        <v>1</v>
      </c>
      <c r="G4889">
        <v>0</v>
      </c>
      <c r="H4889">
        <v>1</v>
      </c>
      <c r="I4889">
        <v>1</v>
      </c>
      <c r="J4889">
        <v>0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</row>
    <row r="4890" spans="2:16" outlineLevel="2">
      <c r="B4890" t="s">
        <v>44</v>
      </c>
      <c r="C4890" t="s">
        <v>36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2:16" outlineLevel="2">
      <c r="B4891" t="s">
        <v>44</v>
      </c>
      <c r="C4891" t="s">
        <v>37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</row>
    <row r="4892" spans="2:16" outlineLevel="2">
      <c r="B4892" t="s">
        <v>44</v>
      </c>
      <c r="C4892" t="s">
        <v>37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</row>
    <row r="4893" spans="2:16" outlineLevel="2">
      <c r="B4893" t="s">
        <v>44</v>
      </c>
      <c r="C4893" t="s">
        <v>51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2:16" outlineLevel="2">
      <c r="B4894" t="s">
        <v>44</v>
      </c>
      <c r="C4894" t="s">
        <v>52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</row>
    <row r="4895" spans="2:16" s="5" customFormat="1" outlineLevel="1">
      <c r="C4895" s="5" t="s">
        <v>243</v>
      </c>
      <c r="D4895" s="1">
        <f>IFERROR(D4896/D4897, D4896)</f>
        <v>0</v>
      </c>
      <c r="E4895" s="1">
        <f>IFERROR(E4896/E4897, E4896)</f>
        <v>0</v>
      </c>
      <c r="F4895" s="1">
        <f>IFERROR(F4896/F4897, F4896)</f>
        <v>0</v>
      </c>
      <c r="G4895" s="1">
        <f>IFERROR(G4896/G4897, G4896)</f>
        <v>0</v>
      </c>
      <c r="H4895" s="1">
        <f>IFERROR(H4896/H4897, H4896)</f>
        <v>0</v>
      </c>
      <c r="I4895" s="1">
        <f>IFERROR(I4896/I4897, I4896)</f>
        <v>0</v>
      </c>
      <c r="J4895" s="1">
        <f>IFERROR(J4896/J4897, J4896)</f>
        <v>0</v>
      </c>
      <c r="K4895" s="1">
        <f>IFERROR(K4896/K4897, K4896)</f>
        <v>0</v>
      </c>
      <c r="L4895" s="1">
        <f>IFERROR(L4896/L4897, L4896)</f>
        <v>0</v>
      </c>
      <c r="M4895" s="1">
        <f>IFERROR(M4896/M4897, M4896)</f>
        <v>0</v>
      </c>
      <c r="N4895" s="1">
        <f>IFERROR(N4896/N4897, N4896)</f>
        <v>0</v>
      </c>
      <c r="O4895" s="1">
        <f>IFERROR(O4896/O4897, O4896)</f>
        <v>0</v>
      </c>
      <c r="P4895" s="1">
        <f>IFERROR(P4896/P4897, P4896)</f>
        <v>0</v>
      </c>
    </row>
    <row r="4896" spans="2:16" outlineLevel="2">
      <c r="C4896" t="s">
        <v>10</v>
      </c>
      <c r="D4896">
        <f>COUNTIF(D4898:D4935, "1")</f>
        <v>0</v>
      </c>
      <c r="E4896">
        <f>COUNTIF(E4898:E4935, "1")</f>
        <v>0</v>
      </c>
      <c r="F4896">
        <f>COUNTIF(F4898:F4935, "1")</f>
        <v>0</v>
      </c>
      <c r="G4896">
        <f>COUNTIF(G4898:G4935, "1")</f>
        <v>0</v>
      </c>
      <c r="H4896">
        <f>COUNTIF(H4898:H4935, "1")</f>
        <v>0</v>
      </c>
      <c r="I4896">
        <f>COUNTIF(I4898:I4935, "1")</f>
        <v>0</v>
      </c>
      <c r="J4896">
        <f>COUNTIF(J4898:J4935, "1")</f>
        <v>0</v>
      </c>
      <c r="K4896">
        <f>COUNTIF(K4898:K4935, "1")</f>
        <v>0</v>
      </c>
      <c r="L4896">
        <f>COUNTIF(L4898:L4935, "1")</f>
        <v>0</v>
      </c>
      <c r="M4896">
        <f>COUNTIF(M4898:M4935, "1")</f>
        <v>0</v>
      </c>
      <c r="N4896">
        <f>COUNTIF(N4898:N4935, "1")</f>
        <v>0</v>
      </c>
      <c r="O4896">
        <f>COUNTIF(O4898:O4935, "1")</f>
        <v>0</v>
      </c>
      <c r="P4896">
        <f>COUNTIF(P4898:P4935, "1")</f>
        <v>0</v>
      </c>
    </row>
    <row r="4897" spans="2:16" outlineLevel="2">
      <c r="C4897" t="s">
        <v>12</v>
      </c>
      <c r="D4897">
        <f>COUNTIF(D4898:D4935, "0")</f>
        <v>0</v>
      </c>
      <c r="E4897">
        <f>COUNTIF(E4898:E4935, "0")</f>
        <v>0</v>
      </c>
      <c r="F4897">
        <f>COUNTIF(F4898:F4935, "0")</f>
        <v>0</v>
      </c>
      <c r="G4897">
        <f>COUNTIF(G4898:G4935, "0")</f>
        <v>0</v>
      </c>
      <c r="H4897">
        <f>COUNTIF(H4898:H4935, "0")</f>
        <v>0</v>
      </c>
      <c r="I4897">
        <f>COUNTIF(I4898:I4935, "0")</f>
        <v>0</v>
      </c>
      <c r="J4897">
        <f>COUNTIF(J4898:J4935, "0")</f>
        <v>0</v>
      </c>
      <c r="K4897">
        <f>COUNTIF(K4898:K4935, "0")</f>
        <v>0</v>
      </c>
      <c r="L4897">
        <f>COUNTIF(L4898:L4935, "0")</f>
        <v>0</v>
      </c>
      <c r="M4897">
        <f>COUNTIF(M4898:M4935, "0")</f>
        <v>0</v>
      </c>
      <c r="N4897">
        <f>COUNTIF(N4898:N4935, "0")</f>
        <v>0</v>
      </c>
      <c r="O4897">
        <f>COUNTIF(O4898:O4935, "0")</f>
        <v>0</v>
      </c>
      <c r="P4897">
        <f>COUNTIF(P4898:P4935, "0")</f>
        <v>0</v>
      </c>
    </row>
    <row r="4898" spans="2:16" outlineLevel="2">
      <c r="B4898" t="s">
        <v>244</v>
      </c>
      <c r="C4898" t="s">
        <v>25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2:16" outlineLevel="2">
      <c r="B4899" t="s">
        <v>244</v>
      </c>
      <c r="C4899" t="s">
        <v>25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2:16" outlineLevel="2">
      <c r="B4900" t="s">
        <v>244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2:16" outlineLevel="2">
      <c r="B4901" t="s">
        <v>244</v>
      </c>
      <c r="C4901" t="s">
        <v>26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</row>
    <row r="4902" spans="2:16" outlineLevel="2">
      <c r="B4902" t="s">
        <v>244</v>
      </c>
      <c r="C4902" t="s">
        <v>26</v>
      </c>
      <c r="D4902">
        <v>1</v>
      </c>
      <c r="E4902">
        <v>1</v>
      </c>
      <c r="F4902">
        <v>0</v>
      </c>
      <c r="G4902">
        <v>0</v>
      </c>
      <c r="H4902">
        <v>0</v>
      </c>
      <c r="I4902">
        <v>1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</row>
    <row r="4903" spans="2:16" outlineLevel="2">
      <c r="B4903" t="s">
        <v>244</v>
      </c>
      <c r="C4903" t="s">
        <v>26</v>
      </c>
      <c r="D4903">
        <v>1</v>
      </c>
      <c r="E4903">
        <v>1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</row>
    <row r="4904" spans="2:16" outlineLevel="2">
      <c r="B4904" t="s">
        <v>244</v>
      </c>
      <c r="C4904" t="s">
        <v>26</v>
      </c>
      <c r="D4904">
        <v>1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</row>
    <row r="4905" spans="2:16" outlineLevel="2">
      <c r="B4905" t="s">
        <v>244</v>
      </c>
      <c r="C4905" t="s">
        <v>26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</row>
    <row r="4906" spans="2:16" outlineLevel="2">
      <c r="B4906" t="s">
        <v>244</v>
      </c>
      <c r="C4906" t="s">
        <v>26</v>
      </c>
      <c r="D4906">
        <v>1</v>
      </c>
      <c r="E4906">
        <v>1</v>
      </c>
      <c r="F4906">
        <v>0</v>
      </c>
      <c r="G4906">
        <v>0</v>
      </c>
      <c r="H4906">
        <v>0</v>
      </c>
      <c r="I4906">
        <v>1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</row>
    <row r="4907" spans="2:16" outlineLevel="2">
      <c r="B4907" t="s">
        <v>244</v>
      </c>
      <c r="C4907" t="s">
        <v>26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1</v>
      </c>
      <c r="J4907">
        <v>1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</row>
    <row r="4908" spans="2:16" outlineLevel="2">
      <c r="B4908" t="s">
        <v>244</v>
      </c>
      <c r="C4908" t="s">
        <v>26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</row>
    <row r="4909" spans="2:16" outlineLevel="2">
      <c r="B4909" t="s">
        <v>244</v>
      </c>
      <c r="C4909" t="s">
        <v>27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2:16" outlineLevel="2">
      <c r="B4910" t="s">
        <v>244</v>
      </c>
      <c r="C4910" t="s">
        <v>28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1</v>
      </c>
      <c r="N4910">
        <v>0</v>
      </c>
      <c r="O4910">
        <v>1</v>
      </c>
      <c r="P4910">
        <v>0</v>
      </c>
    </row>
    <row r="4911" spans="2:16" outlineLevel="2">
      <c r="B4911" t="s">
        <v>244</v>
      </c>
      <c r="C4911" t="s">
        <v>48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2:16" outlineLevel="2">
      <c r="B4912" t="s">
        <v>244</v>
      </c>
      <c r="C4912" t="s">
        <v>29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2:16" outlineLevel="2">
      <c r="B4913" t="s">
        <v>244</v>
      </c>
      <c r="C4913" t="s">
        <v>30</v>
      </c>
      <c r="D4913">
        <v>1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</row>
    <row r="4914" spans="2:16" outlineLevel="2">
      <c r="B4914" t="s">
        <v>244</v>
      </c>
      <c r="C4914" t="s">
        <v>31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1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</row>
    <row r="4915" spans="2:16" outlineLevel="2">
      <c r="B4915" t="s">
        <v>244</v>
      </c>
      <c r="C4915" t="s">
        <v>20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2:16" outlineLevel="2">
      <c r="B4916" t="s">
        <v>244</v>
      </c>
      <c r="C4916" t="s">
        <v>20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2:16" outlineLevel="2">
      <c r="B4917" t="s">
        <v>244</v>
      </c>
      <c r="C4917" t="s">
        <v>20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2:16" outlineLevel="2">
      <c r="B4918" t="s">
        <v>244</v>
      </c>
      <c r="C4918" t="s">
        <v>20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2:16" outlineLevel="2">
      <c r="B4919" t="s">
        <v>244</v>
      </c>
      <c r="C4919" t="s">
        <v>20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2:16" outlineLevel="2">
      <c r="B4920" t="s">
        <v>244</v>
      </c>
      <c r="C4920" t="s">
        <v>20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2:16" outlineLevel="2">
      <c r="B4921" t="s">
        <v>244</v>
      </c>
      <c r="C4921" t="s">
        <v>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2:16" outlineLevel="2">
      <c r="B4922" t="s">
        <v>244</v>
      </c>
      <c r="C4922" t="s">
        <v>20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2:16" outlineLevel="2">
      <c r="B4923" t="s">
        <v>244</v>
      </c>
      <c r="C4923" t="s">
        <v>20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2:16" outlineLevel="2">
      <c r="B4924" t="s">
        <v>244</v>
      </c>
      <c r="C4924" t="s">
        <v>32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</row>
    <row r="4925" spans="2:16" outlineLevel="2">
      <c r="B4925" t="s">
        <v>244</v>
      </c>
      <c r="C4925" t="s">
        <v>33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2:16" outlineLevel="2">
      <c r="B4926" t="s">
        <v>244</v>
      </c>
      <c r="C4926" t="s">
        <v>34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2:16" outlineLevel="2">
      <c r="B4927" t="s">
        <v>244</v>
      </c>
      <c r="C4927" t="s">
        <v>35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1</v>
      </c>
      <c r="N4927">
        <v>0</v>
      </c>
      <c r="O4927">
        <v>0</v>
      </c>
      <c r="P4927">
        <v>0</v>
      </c>
    </row>
    <row r="4928" spans="2:16" outlineLevel="2">
      <c r="B4928" t="s">
        <v>244</v>
      </c>
      <c r="C4928" t="s">
        <v>36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2:16" outlineLevel="2">
      <c r="B4929" t="s">
        <v>244</v>
      </c>
      <c r="C4929" t="s">
        <v>37</v>
      </c>
      <c r="D4929">
        <v>0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2:16" outlineLevel="2">
      <c r="B4930" t="s">
        <v>244</v>
      </c>
      <c r="C4930" t="s">
        <v>38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2:16" outlineLevel="2">
      <c r="B4931" t="s">
        <v>244</v>
      </c>
      <c r="C4931" t="s">
        <v>39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0</v>
      </c>
    </row>
    <row r="4932" spans="2:16" outlineLevel="2">
      <c r="B4932" t="s">
        <v>244</v>
      </c>
      <c r="C4932" t="s">
        <v>40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2:16" outlineLevel="2">
      <c r="B4933" t="s">
        <v>244</v>
      </c>
      <c r="C4933" t="s">
        <v>41</v>
      </c>
      <c r="D4933">
        <v>1</v>
      </c>
      <c r="E4933">
        <v>1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2:16" outlineLevel="2">
      <c r="B4934" t="s">
        <v>244</v>
      </c>
      <c r="C4934" t="s">
        <v>23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2:16" outlineLevel="2">
      <c r="B4935" t="s">
        <v>244</v>
      </c>
      <c r="C4935" t="s">
        <v>42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2:16" s="5" customFormat="1" outlineLevel="1">
      <c r="C4936" s="5" t="s">
        <v>21</v>
      </c>
      <c r="D4936" s="1">
        <f>IFERROR(D4937/D4938, D4937)</f>
        <v>0</v>
      </c>
      <c r="E4936" s="1">
        <f>IFERROR(E4937/E4938, E4937)</f>
        <v>0</v>
      </c>
      <c r="F4936" s="1">
        <f>IFERROR(F4937/F4938, F4937)</f>
        <v>0</v>
      </c>
      <c r="G4936" s="1">
        <f>IFERROR(G4937/G4938, G4937)</f>
        <v>0</v>
      </c>
      <c r="H4936" s="1">
        <f>IFERROR(H4937/H4938, H4937)</f>
        <v>0</v>
      </c>
      <c r="I4936" s="1">
        <f>IFERROR(I4937/I4938, I4937)</f>
        <v>0</v>
      </c>
      <c r="J4936" s="1">
        <f>IFERROR(J4937/J4938, J4937)</f>
        <v>0</v>
      </c>
      <c r="K4936" s="1">
        <f>IFERROR(K4937/K4938, K4937)</f>
        <v>0</v>
      </c>
      <c r="L4936" s="1">
        <f>IFERROR(L4937/L4938, L4937)</f>
        <v>0</v>
      </c>
      <c r="M4936" s="1">
        <f>IFERROR(M4937/M4938, M4937)</f>
        <v>0</v>
      </c>
      <c r="N4936" s="1">
        <f>IFERROR(N4937/N4938, N4937)</f>
        <v>0</v>
      </c>
      <c r="O4936" s="1">
        <f>IFERROR(O4937/O4938, O4937)</f>
        <v>0</v>
      </c>
      <c r="P4936" s="1">
        <f>IFERROR(P4937/P4938, P4937)</f>
        <v>0</v>
      </c>
    </row>
    <row r="4937" spans="2:16" outlineLevel="2">
      <c r="C4937" t="s">
        <v>10</v>
      </c>
      <c r="D4937">
        <f>COUNTIF(D4939:D4972, "1")</f>
        <v>0</v>
      </c>
      <c r="E4937">
        <f>COUNTIF(E4939:E4972, "1")</f>
        <v>0</v>
      </c>
      <c r="F4937">
        <f>COUNTIF(F4939:F4972, "1")</f>
        <v>0</v>
      </c>
      <c r="G4937">
        <f>COUNTIF(G4939:G4972, "1")</f>
        <v>0</v>
      </c>
      <c r="H4937">
        <f>COUNTIF(H4939:H4972, "1")</f>
        <v>0</v>
      </c>
      <c r="I4937">
        <f>COUNTIF(I4939:I4972, "1")</f>
        <v>0</v>
      </c>
      <c r="J4937">
        <f>COUNTIF(J4939:J4972, "1")</f>
        <v>0</v>
      </c>
      <c r="K4937">
        <f>COUNTIF(K4939:K4972, "1")</f>
        <v>0</v>
      </c>
      <c r="L4937">
        <f>COUNTIF(L4939:L4972, "1")</f>
        <v>0</v>
      </c>
      <c r="M4937">
        <f>COUNTIF(M4939:M4972, "1")</f>
        <v>0</v>
      </c>
      <c r="N4937">
        <f>COUNTIF(N4939:N4972, "1")</f>
        <v>0</v>
      </c>
      <c r="O4937">
        <f>COUNTIF(O4939:O4972, "1")</f>
        <v>0</v>
      </c>
      <c r="P4937">
        <f>COUNTIF(P4939:P4972, "1")</f>
        <v>0</v>
      </c>
    </row>
    <row r="4938" spans="2:16" outlineLevel="2">
      <c r="C4938" t="s">
        <v>12</v>
      </c>
      <c r="D4938">
        <f>COUNTIF(D4939:D4972, "0")</f>
        <v>0</v>
      </c>
      <c r="E4938">
        <f>COUNTIF(E4939:E4972, "0")</f>
        <v>0</v>
      </c>
      <c r="F4938">
        <f>COUNTIF(F4939:F4972, "0")</f>
        <v>0</v>
      </c>
      <c r="G4938">
        <f>COUNTIF(G4939:G4972, "0")</f>
        <v>0</v>
      </c>
      <c r="H4938">
        <f>COUNTIF(H4939:H4972, "0")</f>
        <v>0</v>
      </c>
      <c r="I4938">
        <f>COUNTIF(I4939:I4972, "0")</f>
        <v>0</v>
      </c>
      <c r="J4938">
        <f>COUNTIF(J4939:J4972, "0")</f>
        <v>0</v>
      </c>
      <c r="K4938">
        <f>COUNTIF(K4939:K4972, "0")</f>
        <v>0</v>
      </c>
      <c r="L4938">
        <f>COUNTIF(L4939:L4972, "0")</f>
        <v>0</v>
      </c>
      <c r="M4938">
        <f>COUNTIF(M4939:M4972, "0")</f>
        <v>0</v>
      </c>
      <c r="N4938">
        <f>COUNTIF(N4939:N4972, "0")</f>
        <v>0</v>
      </c>
      <c r="O4938">
        <f>COUNTIF(O4939:O4972, "0")</f>
        <v>0</v>
      </c>
      <c r="P4938">
        <f>COUNTIF(P4939:P4972, "0")</f>
        <v>0</v>
      </c>
    </row>
    <row r="4939" spans="2:16" outlineLevel="2">
      <c r="B4939" t="s">
        <v>22</v>
      </c>
      <c r="C4939" t="s">
        <v>25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2:16" outlineLevel="2">
      <c r="B4940" t="s">
        <v>22</v>
      </c>
      <c r="C4940" t="s">
        <v>26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2:16" outlineLevel="2">
      <c r="B4941" t="s">
        <v>22</v>
      </c>
      <c r="C4941" t="s">
        <v>27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2:16" outlineLevel="2">
      <c r="B4942" t="s">
        <v>22</v>
      </c>
      <c r="C4942" t="s">
        <v>48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2:16" outlineLevel="2">
      <c r="B4943" t="s">
        <v>22</v>
      </c>
      <c r="C4943" t="s">
        <v>29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</row>
    <row r="4944" spans="2:16" outlineLevel="2">
      <c r="B4944" t="s">
        <v>22</v>
      </c>
      <c r="C4944" t="s">
        <v>29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</row>
    <row r="4945" spans="2:16" outlineLevel="2">
      <c r="B4945" t="s">
        <v>22</v>
      </c>
      <c r="C4945" t="s">
        <v>29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</row>
    <row r="4946" spans="2:16" outlineLevel="2">
      <c r="B4946" t="s">
        <v>22</v>
      </c>
      <c r="C4946" t="s">
        <v>29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</row>
    <row r="4947" spans="2:16" outlineLevel="2">
      <c r="B4947" t="s">
        <v>22</v>
      </c>
      <c r="C4947" t="s">
        <v>29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</row>
    <row r="4948" spans="2:16" outlineLevel="2">
      <c r="B4948" t="s">
        <v>22</v>
      </c>
      <c r="C4948" t="s">
        <v>29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</row>
    <row r="4949" spans="2:16" outlineLevel="2">
      <c r="B4949" t="s">
        <v>22</v>
      </c>
      <c r="C4949" t="s">
        <v>29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</row>
    <row r="4950" spans="2:16" outlineLevel="2">
      <c r="B4950" t="s">
        <v>22</v>
      </c>
      <c r="C4950" t="s">
        <v>29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</row>
    <row r="4951" spans="2:16" outlineLevel="2">
      <c r="B4951" t="s">
        <v>22</v>
      </c>
      <c r="C4951" t="s">
        <v>29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</row>
    <row r="4952" spans="2:16" outlineLevel="2">
      <c r="B4952" t="s">
        <v>22</v>
      </c>
      <c r="C4952" t="s">
        <v>29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</row>
    <row r="4953" spans="2:16" outlineLevel="2">
      <c r="B4953" t="s">
        <v>22</v>
      </c>
      <c r="C4953" t="s">
        <v>30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</row>
    <row r="4954" spans="2:16" outlineLevel="2">
      <c r="B4954" t="s">
        <v>22</v>
      </c>
      <c r="C4954" t="s">
        <v>31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0</v>
      </c>
      <c r="P4954">
        <v>0</v>
      </c>
    </row>
    <row r="4955" spans="2:16" outlineLevel="2">
      <c r="B4955" t="s">
        <v>22</v>
      </c>
      <c r="C4955" t="s">
        <v>31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0</v>
      </c>
      <c r="P4955">
        <v>0</v>
      </c>
    </row>
    <row r="4956" spans="2:16" outlineLevel="2">
      <c r="B4956" t="s">
        <v>22</v>
      </c>
      <c r="C4956" t="s">
        <v>20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2:16" outlineLevel="2">
      <c r="B4957" t="s">
        <v>22</v>
      </c>
      <c r="C4957" t="s">
        <v>33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2:16" outlineLevel="2">
      <c r="B4958" t="s">
        <v>22</v>
      </c>
      <c r="C4958" t="s">
        <v>34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2:16" outlineLevel="2">
      <c r="B4959" t="s">
        <v>22</v>
      </c>
      <c r="C4959" t="s">
        <v>35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2:16" outlineLevel="2">
      <c r="B4960" t="s">
        <v>22</v>
      </c>
      <c r="C4960" t="s">
        <v>36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</row>
    <row r="4961" spans="2:16" outlineLevel="2">
      <c r="B4961" t="s">
        <v>22</v>
      </c>
      <c r="C4961" t="s">
        <v>37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2:16" outlineLevel="2">
      <c r="B4962" t="s">
        <v>22</v>
      </c>
      <c r="C4962" t="s">
        <v>38</v>
      </c>
      <c r="D4962">
        <v>0</v>
      </c>
      <c r="E4962">
        <v>0</v>
      </c>
      <c r="F4962">
        <v>1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0</v>
      </c>
    </row>
    <row r="4963" spans="2:16" outlineLevel="2">
      <c r="B4963" t="s">
        <v>22</v>
      </c>
      <c r="C4963" t="s">
        <v>39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2:16" outlineLevel="2">
      <c r="B4964" t="s">
        <v>22</v>
      </c>
      <c r="C4964" t="s">
        <v>40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2:16" outlineLevel="2">
      <c r="B4965" t="s">
        <v>22</v>
      </c>
      <c r="C4965" t="s">
        <v>41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1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2:16" outlineLevel="2">
      <c r="B4966" t="s">
        <v>22</v>
      </c>
      <c r="C4966" t="s">
        <v>23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</row>
    <row r="4967" spans="2:16" outlineLevel="2">
      <c r="B4967" t="s">
        <v>22</v>
      </c>
      <c r="C4967" t="s">
        <v>42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2:16" outlineLevel="2">
      <c r="B4968" t="s">
        <v>22</v>
      </c>
      <c r="C4968" t="s">
        <v>42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2:16" outlineLevel="2">
      <c r="B4969" t="s">
        <v>22</v>
      </c>
      <c r="C4969" t="s">
        <v>42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2:16" outlineLevel="2">
      <c r="B4970" t="s">
        <v>22</v>
      </c>
      <c r="C4970" t="s">
        <v>50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2:16" outlineLevel="2">
      <c r="B4971" t="s">
        <v>22</v>
      </c>
      <c r="C4971" t="s">
        <v>51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2:16" outlineLevel="2">
      <c r="B4972" t="s">
        <v>22</v>
      </c>
      <c r="C4972" t="s">
        <v>52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2:16" s="5" customFormat="1" outlineLevel="1">
      <c r="C4973" s="5" t="s">
        <v>15</v>
      </c>
      <c r="D4973" s="1">
        <f>IFERROR(D4974/D4975, D4974)</f>
        <v>0</v>
      </c>
      <c r="E4973" s="1">
        <f>IFERROR(E4974/E4975, E4974)</f>
        <v>0</v>
      </c>
      <c r="F4973" s="1">
        <f>IFERROR(F4974/F4975, F4974)</f>
        <v>0</v>
      </c>
      <c r="G4973" s="1">
        <f>IFERROR(G4974/G4975, G4974)</f>
        <v>0</v>
      </c>
      <c r="H4973" s="1">
        <f>IFERROR(H4974/H4975, H4974)</f>
        <v>0</v>
      </c>
      <c r="I4973" s="1">
        <f>IFERROR(I4974/I4975, I4974)</f>
        <v>0</v>
      </c>
      <c r="J4973" s="1">
        <f>IFERROR(J4974/J4975, J4974)</f>
        <v>0</v>
      </c>
      <c r="K4973" s="1">
        <f>IFERROR(K4974/K4975, K4974)</f>
        <v>0</v>
      </c>
      <c r="L4973" s="1">
        <f>IFERROR(L4974/L4975, L4974)</f>
        <v>0</v>
      </c>
      <c r="M4973" s="1">
        <f>IFERROR(M4974/M4975, M4974)</f>
        <v>0</v>
      </c>
      <c r="N4973" s="1">
        <f>IFERROR(N4974/N4975, N4974)</f>
        <v>0</v>
      </c>
      <c r="O4973" s="1">
        <f>IFERROR(O4974/O4975, O4974)</f>
        <v>0</v>
      </c>
      <c r="P4973" s="1">
        <f>IFERROR(P4974/P4975, P4974)</f>
        <v>0</v>
      </c>
    </row>
    <row r="4974" spans="2:16" outlineLevel="2">
      <c r="C4974" t="s">
        <v>10</v>
      </c>
      <c r="D4974">
        <f>COUNTIF(D4976:D5000, "1")</f>
        <v>0</v>
      </c>
      <c r="E4974">
        <f>COUNTIF(E4976:E5000, "1")</f>
        <v>0</v>
      </c>
      <c r="F4974">
        <f>COUNTIF(F4976:F5000, "1")</f>
        <v>0</v>
      </c>
      <c r="G4974">
        <f>COUNTIF(G4976:G5000, "1")</f>
        <v>0</v>
      </c>
      <c r="H4974">
        <f>COUNTIF(H4976:H5000, "1")</f>
        <v>0</v>
      </c>
      <c r="I4974">
        <f>COUNTIF(I4976:I5000, "1")</f>
        <v>0</v>
      </c>
      <c r="J4974">
        <f>COUNTIF(J4976:J5000, "1")</f>
        <v>0</v>
      </c>
      <c r="K4974">
        <f>COUNTIF(K4976:K5000, "1")</f>
        <v>0</v>
      </c>
      <c r="L4974">
        <f>COUNTIF(L4976:L5000, "1")</f>
        <v>0</v>
      </c>
      <c r="M4974">
        <f>COUNTIF(M4976:M5000, "1")</f>
        <v>0</v>
      </c>
      <c r="N4974">
        <f>COUNTIF(N4976:N5000, "1")</f>
        <v>0</v>
      </c>
      <c r="O4974">
        <f>COUNTIF(O4976:O5000, "1")</f>
        <v>0</v>
      </c>
      <c r="P4974">
        <f>COUNTIF(P4976:P5000, "1")</f>
        <v>0</v>
      </c>
    </row>
    <row r="4975" spans="2:16" outlineLevel="2">
      <c r="C4975" t="s">
        <v>12</v>
      </c>
      <c r="D4975">
        <f>COUNTIF(D4976:D5000, "0")</f>
        <v>0</v>
      </c>
      <c r="E4975">
        <f>COUNTIF(E4976:E5000, "0")</f>
        <v>0</v>
      </c>
      <c r="F4975">
        <f>COUNTIF(F4976:F5000, "0")</f>
        <v>0</v>
      </c>
      <c r="G4975">
        <f>COUNTIF(G4976:G5000, "0")</f>
        <v>0</v>
      </c>
      <c r="H4975">
        <f>COUNTIF(H4976:H5000, "0")</f>
        <v>0</v>
      </c>
      <c r="I4975">
        <f>COUNTIF(I4976:I5000, "0")</f>
        <v>0</v>
      </c>
      <c r="J4975">
        <f>COUNTIF(J4976:J5000, "0")</f>
        <v>0</v>
      </c>
      <c r="K4975">
        <f>COUNTIF(K4976:K5000, "0")</f>
        <v>0</v>
      </c>
      <c r="L4975">
        <f>COUNTIF(L4976:L5000, "0")</f>
        <v>0</v>
      </c>
      <c r="M4975">
        <f>COUNTIF(M4976:M5000, "0")</f>
        <v>0</v>
      </c>
      <c r="N4975">
        <f>COUNTIF(N4976:N5000, "0")</f>
        <v>0</v>
      </c>
      <c r="O4975">
        <f>COUNTIF(O4976:O5000, "0")</f>
        <v>0</v>
      </c>
      <c r="P4975">
        <f>COUNTIF(P4976:P5000, "0")</f>
        <v>0</v>
      </c>
    </row>
    <row r="4976" spans="2:16" outlineLevel="2">
      <c r="B4976" t="s">
        <v>16</v>
      </c>
      <c r="C4976" t="s">
        <v>26</v>
      </c>
      <c r="D4976">
        <v>0</v>
      </c>
      <c r="E4976">
        <v>1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2:16" outlineLevel="2">
      <c r="B4977" t="s">
        <v>16</v>
      </c>
      <c r="C4977" t="s">
        <v>27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2:16" outlineLevel="2">
      <c r="B4978" t="s">
        <v>16</v>
      </c>
      <c r="C4978" t="s">
        <v>27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2:16" outlineLevel="2">
      <c r="B4979" t="s">
        <v>16</v>
      </c>
      <c r="C4979" t="s">
        <v>27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2:16" outlineLevel="2">
      <c r="B4980" t="s">
        <v>16</v>
      </c>
      <c r="C4980" t="s">
        <v>27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2:16" outlineLevel="2">
      <c r="B4981" t="s">
        <v>16</v>
      </c>
      <c r="C4981" t="s">
        <v>27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2:16" outlineLevel="2">
      <c r="B4982" t="s">
        <v>16</v>
      </c>
      <c r="C4982" t="s">
        <v>27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2:16" outlineLevel="2">
      <c r="B4983" t="s">
        <v>16</v>
      </c>
      <c r="C4983" t="s">
        <v>27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2:16" outlineLevel="2">
      <c r="B4984" t="s">
        <v>16</v>
      </c>
      <c r="C4984" t="s">
        <v>27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2:16" outlineLevel="2">
      <c r="B4985" t="s">
        <v>16</v>
      </c>
      <c r="C4985" t="s">
        <v>27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2:16" outlineLevel="2">
      <c r="B4986" t="s">
        <v>16</v>
      </c>
      <c r="C4986" t="s">
        <v>27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2:16" outlineLevel="2">
      <c r="B4987" t="s">
        <v>16</v>
      </c>
      <c r="C4987" t="s">
        <v>28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2:16" outlineLevel="2">
      <c r="B4988" t="s">
        <v>16</v>
      </c>
      <c r="C4988" t="s">
        <v>48</v>
      </c>
      <c r="D4988">
        <v>0</v>
      </c>
      <c r="E4988">
        <v>1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2:16" outlineLevel="2">
      <c r="B4989" t="s">
        <v>16</v>
      </c>
      <c r="C4989" t="s">
        <v>29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2:16" outlineLevel="2">
      <c r="B4990" t="s">
        <v>16</v>
      </c>
      <c r="C4990" t="s">
        <v>30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</row>
    <row r="4991" spans="2:16" outlineLevel="2">
      <c r="B4991" t="s">
        <v>16</v>
      </c>
      <c r="C4991" t="s">
        <v>20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2:16" outlineLevel="2">
      <c r="B4992" t="s">
        <v>16</v>
      </c>
      <c r="C4992" t="s">
        <v>32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2:16" outlineLevel="2">
      <c r="B4993" t="s">
        <v>16</v>
      </c>
      <c r="C4993" t="s">
        <v>38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</row>
    <row r="4994" spans="2:16" outlineLevel="2">
      <c r="B4994" t="s">
        <v>16</v>
      </c>
      <c r="C4994" t="s">
        <v>39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2:16" outlineLevel="2">
      <c r="B4995" t="s">
        <v>16</v>
      </c>
      <c r="C4995" t="s">
        <v>40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2:16" outlineLevel="2">
      <c r="B4996" t="s">
        <v>16</v>
      </c>
      <c r="C4996" t="s">
        <v>41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2:16" outlineLevel="2">
      <c r="B4997" t="s">
        <v>16</v>
      </c>
      <c r="C4997" t="s">
        <v>23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2:16" outlineLevel="2">
      <c r="B4998" t="s">
        <v>16</v>
      </c>
      <c r="C4998" t="s">
        <v>42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2:16" outlineLevel="2">
      <c r="B4999" t="s">
        <v>16</v>
      </c>
      <c r="C4999" t="s">
        <v>50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2:16" outlineLevel="2">
      <c r="B5000" t="s">
        <v>16</v>
      </c>
      <c r="C5000" t="s">
        <v>50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2:16" s="3" customFormat="1">
      <c r="B5001" s="3" t="s">
        <v>245</v>
      </c>
      <c r="C5001" s="3" t="s">
        <v>8</v>
      </c>
      <c r="D5001" s="3">
        <f>IFERROR(AVERAGE(D5004,D5009,D5029,D5054), 0)</f>
        <v>0</v>
      </c>
      <c r="E5001" s="3">
        <f>IFERROR(AVERAGE(E5004,E5009,E5029,E5054), 0)</f>
        <v>0</v>
      </c>
      <c r="F5001" s="3">
        <f>IFERROR(AVERAGE(F5004,F5009,F5029,F5054), 0)</f>
        <v>0</v>
      </c>
      <c r="G5001" s="3">
        <f>IFERROR(AVERAGE(G5004,G5009,G5029,G5054), 0)</f>
        <v>0</v>
      </c>
      <c r="H5001" s="3">
        <f>IFERROR(AVERAGE(H5004,H5009,H5029,H5054), 0)</f>
        <v>0</v>
      </c>
      <c r="I5001" s="3">
        <f>IFERROR(AVERAGE(I5004,I5009,I5029,I5054), 0)</f>
        <v>0</v>
      </c>
      <c r="J5001" s="3">
        <f>IFERROR(AVERAGE(J5004,J5009,J5029,J5054), 0)</f>
        <v>0</v>
      </c>
      <c r="K5001" s="3">
        <f>IFERROR(AVERAGE(K5004,K5009,K5029,K5054), 0)</f>
        <v>0</v>
      </c>
      <c r="L5001" s="3">
        <f>IFERROR(AVERAGE(L5004,L5009,L5029,L5054), 0)</f>
        <v>0</v>
      </c>
      <c r="M5001" s="3">
        <f>IFERROR(AVERAGE(M5004,M5009,M5029,M5054), 0)</f>
        <v>0</v>
      </c>
      <c r="N5001" s="3">
        <f>IFERROR(AVERAGE(N5004,N5009,N5029,N5054), 0)</f>
        <v>0</v>
      </c>
      <c r="O5001" s="3">
        <f>IFERROR(AVERAGE(O5004,O5009,O5029,O5054), 0)</f>
        <v>0</v>
      </c>
      <c r="P5001" s="3">
        <f>IFERROR(AVERAGE(P5004,P5009,P5029,P5054), 0)</f>
        <v>0</v>
      </c>
    </row>
    <row r="5002" spans="2:16" outlineLevel="2">
      <c r="B5002" s="4" t="s">
        <v>9</v>
      </c>
      <c r="D5002">
        <f>E5005+E5010+E5030+E5055</f>
        <v>0</v>
      </c>
      <c r="E5002">
        <f>F5005+F5010+F5030+F5055</f>
        <v>0</v>
      </c>
      <c r="F5002">
        <f>G5005+G5010+G5030+G5055</f>
        <v>0</v>
      </c>
      <c r="G5002">
        <f>H5005+H5010+H5030+H5055</f>
        <v>0</v>
      </c>
      <c r="H5002">
        <f>I5005+I5010+I5030+I5055</f>
        <v>0</v>
      </c>
      <c r="I5002">
        <f>J5005+J5010+J5030+J5055</f>
        <v>0</v>
      </c>
      <c r="J5002">
        <f>K5005+K5010+K5030+K5055</f>
        <v>0</v>
      </c>
      <c r="K5002">
        <f>L5005+L5010+L5030+L5055</f>
        <v>0</v>
      </c>
      <c r="L5002">
        <f>M5005+M5010+M5030+M5055</f>
        <v>0</v>
      </c>
      <c r="M5002">
        <f>N5005+N5010+N5030+N5055</f>
        <v>0</v>
      </c>
      <c r="N5002">
        <f>O5005+O5010+O5030+O5055</f>
        <v>0</v>
      </c>
      <c r="O5002">
        <f>P5005+P5010+P5030+P5055</f>
        <v>0</v>
      </c>
      <c r="P5002">
        <f>Q5005+Q5010+Q5030+Q5055</f>
        <v>0</v>
      </c>
    </row>
    <row r="5003" spans="2:16" outlineLevel="2">
      <c r="B5003" s="4" t="s">
        <v>10</v>
      </c>
      <c r="D5003">
        <f>E5006+E5011+E5031+E5056</f>
        <v>0</v>
      </c>
      <c r="E5003">
        <f>F5006+F5011+F5031+F5056</f>
        <v>0</v>
      </c>
      <c r="F5003">
        <f>G5006+G5011+G5031+G5056</f>
        <v>0</v>
      </c>
      <c r="G5003">
        <f>H5006+H5011+H5031+H5056</f>
        <v>0</v>
      </c>
      <c r="H5003">
        <f>I5006+I5011+I5031+I5056</f>
        <v>0</v>
      </c>
      <c r="I5003">
        <f>J5006+J5011+J5031+J5056</f>
        <v>0</v>
      </c>
      <c r="J5003">
        <f>K5006+K5011+K5031+K5056</f>
        <v>0</v>
      </c>
      <c r="K5003">
        <f>L5006+L5011+L5031+L5056</f>
        <v>0</v>
      </c>
      <c r="L5003">
        <f>M5006+M5011+M5031+M5056</f>
        <v>0</v>
      </c>
      <c r="M5003">
        <f>N5006+N5011+N5031+N5056</f>
        <v>0</v>
      </c>
      <c r="N5003">
        <f>O5006+O5011+O5031+O5056</f>
        <v>0</v>
      </c>
      <c r="O5003">
        <f>P5006+P5011+P5031+P5056</f>
        <v>0</v>
      </c>
      <c r="P5003">
        <f>Q5006+Q5011+Q5031+Q5056</f>
        <v>0</v>
      </c>
    </row>
    <row r="5004" spans="2:16" s="5" customFormat="1" outlineLevel="1">
      <c r="C5004" s="5" t="s">
        <v>68</v>
      </c>
      <c r="D5004" s="1">
        <f>IFERROR(D5005/D5006, D5005)</f>
        <v>0</v>
      </c>
      <c r="E5004" s="1">
        <f>IFERROR(E5005/E5006, E5005)</f>
        <v>0</v>
      </c>
      <c r="F5004" s="1">
        <f>IFERROR(F5005/F5006, F5005)</f>
        <v>0</v>
      </c>
      <c r="G5004" s="1">
        <f>IFERROR(G5005/G5006, G5005)</f>
        <v>0</v>
      </c>
      <c r="H5004" s="1">
        <f>IFERROR(H5005/H5006, H5005)</f>
        <v>0</v>
      </c>
      <c r="I5004" s="1">
        <f>IFERROR(I5005/I5006, I5005)</f>
        <v>0</v>
      </c>
      <c r="J5004" s="1">
        <f>IFERROR(J5005/J5006, J5005)</f>
        <v>0</v>
      </c>
      <c r="K5004" s="1">
        <f>IFERROR(K5005/K5006, K5005)</f>
        <v>0</v>
      </c>
      <c r="L5004" s="1">
        <f>IFERROR(L5005/L5006, L5005)</f>
        <v>0</v>
      </c>
      <c r="M5004" s="1">
        <f>IFERROR(M5005/M5006, M5005)</f>
        <v>0</v>
      </c>
      <c r="N5004" s="1">
        <f>IFERROR(N5005/N5006, N5005)</f>
        <v>0</v>
      </c>
      <c r="O5004" s="1">
        <f>IFERROR(O5005/O5006, O5005)</f>
        <v>0</v>
      </c>
      <c r="P5004" s="1">
        <f>IFERROR(P5005/P5006, P5005)</f>
        <v>0</v>
      </c>
    </row>
    <row r="5005" spans="2:16" outlineLevel="2">
      <c r="C5005" t="s">
        <v>10</v>
      </c>
      <c r="D5005">
        <f>COUNTIF(D5007:D5008, "1")</f>
        <v>0</v>
      </c>
      <c r="E5005">
        <f>COUNTIF(E5007:E5008, "1")</f>
        <v>0</v>
      </c>
      <c r="F5005">
        <f>COUNTIF(F5007:F5008, "1")</f>
        <v>0</v>
      </c>
      <c r="G5005">
        <f>COUNTIF(G5007:G5008, "1")</f>
        <v>0</v>
      </c>
      <c r="H5005">
        <f>COUNTIF(H5007:H5008, "1")</f>
        <v>0</v>
      </c>
      <c r="I5005">
        <f>COUNTIF(I5007:I5008, "1")</f>
        <v>0</v>
      </c>
      <c r="J5005">
        <f>COUNTIF(J5007:J5008, "1")</f>
        <v>0</v>
      </c>
      <c r="K5005">
        <f>COUNTIF(K5007:K5008, "1")</f>
        <v>0</v>
      </c>
      <c r="L5005">
        <f>COUNTIF(L5007:L5008, "1")</f>
        <v>0</v>
      </c>
      <c r="M5005">
        <f>COUNTIF(M5007:M5008, "1")</f>
        <v>0</v>
      </c>
      <c r="N5005">
        <f>COUNTIF(N5007:N5008, "1")</f>
        <v>0</v>
      </c>
      <c r="O5005">
        <f>COUNTIF(O5007:O5008, "1")</f>
        <v>0</v>
      </c>
      <c r="P5005">
        <f>COUNTIF(P5007:P5008, "1")</f>
        <v>0</v>
      </c>
    </row>
    <row r="5006" spans="2:16" outlineLevel="2">
      <c r="C5006" t="s">
        <v>12</v>
      </c>
      <c r="D5006">
        <f>COUNTIF(D5007:D5008, "0")</f>
        <v>0</v>
      </c>
      <c r="E5006">
        <f>COUNTIF(E5007:E5008, "0")</f>
        <v>0</v>
      </c>
      <c r="F5006">
        <f>COUNTIF(F5007:F5008, "0")</f>
        <v>0</v>
      </c>
      <c r="G5006">
        <f>COUNTIF(G5007:G5008, "0")</f>
        <v>0</v>
      </c>
      <c r="H5006">
        <f>COUNTIF(H5007:H5008, "0")</f>
        <v>0</v>
      </c>
      <c r="I5006">
        <f>COUNTIF(I5007:I5008, "0")</f>
        <v>0</v>
      </c>
      <c r="J5006">
        <f>COUNTIF(J5007:J5008, "0")</f>
        <v>0</v>
      </c>
      <c r="K5006">
        <f>COUNTIF(K5007:K5008, "0")</f>
        <v>0</v>
      </c>
      <c r="L5006">
        <f>COUNTIF(L5007:L5008, "0")</f>
        <v>0</v>
      </c>
      <c r="M5006">
        <f>COUNTIF(M5007:M5008, "0")</f>
        <v>0</v>
      </c>
      <c r="N5006">
        <f>COUNTIF(N5007:N5008, "0")</f>
        <v>0</v>
      </c>
      <c r="O5006">
        <f>COUNTIF(O5007:O5008, "0")</f>
        <v>0</v>
      </c>
      <c r="P5006">
        <f>COUNTIF(P5007:P5008, "0")</f>
        <v>0</v>
      </c>
    </row>
    <row r="5007" spans="2:16" outlineLevel="2">
      <c r="B5007" t="s">
        <v>69</v>
      </c>
      <c r="C5007" t="s">
        <v>37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2:16" outlineLevel="2">
      <c r="B5008" t="s">
        <v>69</v>
      </c>
      <c r="C5008" t="s">
        <v>37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2:16" s="5" customFormat="1" outlineLevel="1">
      <c r="C5009" s="5" t="s">
        <v>15</v>
      </c>
      <c r="D5009" s="1">
        <f>IFERROR(D5010/D5011, D5010)</f>
        <v>0</v>
      </c>
      <c r="E5009" s="1">
        <f>IFERROR(E5010/E5011, E5010)</f>
        <v>0</v>
      </c>
      <c r="F5009" s="1">
        <f>IFERROR(F5010/F5011, F5010)</f>
        <v>0</v>
      </c>
      <c r="G5009" s="1">
        <f>IFERROR(G5010/G5011, G5010)</f>
        <v>0</v>
      </c>
      <c r="H5009" s="1">
        <f>IFERROR(H5010/H5011, H5010)</f>
        <v>0</v>
      </c>
      <c r="I5009" s="1">
        <f>IFERROR(I5010/I5011, I5010)</f>
        <v>0</v>
      </c>
      <c r="J5009" s="1">
        <f>IFERROR(J5010/J5011, J5010)</f>
        <v>0</v>
      </c>
      <c r="K5009" s="1">
        <f>IFERROR(K5010/K5011, K5010)</f>
        <v>0</v>
      </c>
      <c r="L5009" s="1">
        <f>IFERROR(L5010/L5011, L5010)</f>
        <v>0</v>
      </c>
      <c r="M5009" s="1">
        <f>IFERROR(M5010/M5011, M5010)</f>
        <v>0</v>
      </c>
      <c r="N5009" s="1">
        <f>IFERROR(N5010/N5011, N5010)</f>
        <v>0</v>
      </c>
      <c r="O5009" s="1">
        <f>IFERROR(O5010/O5011, O5010)</f>
        <v>0</v>
      </c>
      <c r="P5009" s="1">
        <f>IFERROR(P5010/P5011, P5010)</f>
        <v>0</v>
      </c>
    </row>
    <row r="5010" spans="2:16" outlineLevel="2">
      <c r="C5010" t="s">
        <v>10</v>
      </c>
      <c r="D5010">
        <f>COUNTIF(D5012:D5028, "1")</f>
        <v>0</v>
      </c>
      <c r="E5010">
        <f>COUNTIF(E5012:E5028, "1")</f>
        <v>0</v>
      </c>
      <c r="F5010">
        <f>COUNTIF(F5012:F5028, "1")</f>
        <v>0</v>
      </c>
      <c r="G5010">
        <f>COUNTIF(G5012:G5028, "1")</f>
        <v>0</v>
      </c>
      <c r="H5010">
        <f>COUNTIF(H5012:H5028, "1")</f>
        <v>0</v>
      </c>
      <c r="I5010">
        <f>COUNTIF(I5012:I5028, "1")</f>
        <v>0</v>
      </c>
      <c r="J5010">
        <f>COUNTIF(J5012:J5028, "1")</f>
        <v>0</v>
      </c>
      <c r="K5010">
        <f>COUNTIF(K5012:K5028, "1")</f>
        <v>0</v>
      </c>
      <c r="L5010">
        <f>COUNTIF(L5012:L5028, "1")</f>
        <v>0</v>
      </c>
      <c r="M5010">
        <f>COUNTIF(M5012:M5028, "1")</f>
        <v>0</v>
      </c>
      <c r="N5010">
        <f>COUNTIF(N5012:N5028, "1")</f>
        <v>0</v>
      </c>
      <c r="O5010">
        <f>COUNTIF(O5012:O5028, "1")</f>
        <v>0</v>
      </c>
      <c r="P5010">
        <f>COUNTIF(P5012:P5028, "1")</f>
        <v>0</v>
      </c>
    </row>
    <row r="5011" spans="2:16" outlineLevel="2">
      <c r="C5011" t="s">
        <v>12</v>
      </c>
      <c r="D5011">
        <f>COUNTIF(D5012:D5028, "0")</f>
        <v>0</v>
      </c>
      <c r="E5011">
        <f>COUNTIF(E5012:E5028, "0")</f>
        <v>0</v>
      </c>
      <c r="F5011">
        <f>COUNTIF(F5012:F5028, "0")</f>
        <v>0</v>
      </c>
      <c r="G5011">
        <f>COUNTIF(G5012:G5028, "0")</f>
        <v>0</v>
      </c>
      <c r="H5011">
        <f>COUNTIF(H5012:H5028, "0")</f>
        <v>0</v>
      </c>
      <c r="I5011">
        <f>COUNTIF(I5012:I5028, "0")</f>
        <v>0</v>
      </c>
      <c r="J5011">
        <f>COUNTIF(J5012:J5028, "0")</f>
        <v>0</v>
      </c>
      <c r="K5011">
        <f>COUNTIF(K5012:K5028, "0")</f>
        <v>0</v>
      </c>
      <c r="L5011">
        <f>COUNTIF(L5012:L5028, "0")</f>
        <v>0</v>
      </c>
      <c r="M5011">
        <f>COUNTIF(M5012:M5028, "0")</f>
        <v>0</v>
      </c>
      <c r="N5011">
        <f>COUNTIF(N5012:N5028, "0")</f>
        <v>0</v>
      </c>
      <c r="O5011">
        <f>COUNTIF(O5012:O5028, "0")</f>
        <v>0</v>
      </c>
      <c r="P5011">
        <f>COUNTIF(P5012:P5028, "0")</f>
        <v>0</v>
      </c>
    </row>
    <row r="5012" spans="2:16" outlineLevel="2">
      <c r="B5012" t="s">
        <v>16</v>
      </c>
      <c r="C5012" t="s">
        <v>25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2:16" outlineLevel="2">
      <c r="B5013" t="s">
        <v>16</v>
      </c>
      <c r="C5013" t="s">
        <v>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</row>
    <row r="5014" spans="2:16" outlineLevel="2">
      <c r="B5014" t="s">
        <v>16</v>
      </c>
      <c r="C5014" t="s">
        <v>27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2:16" outlineLevel="2">
      <c r="B5015" t="s">
        <v>16</v>
      </c>
      <c r="C5015" t="s">
        <v>48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2:16" outlineLevel="2">
      <c r="B5016" t="s">
        <v>16</v>
      </c>
      <c r="C5016" t="s">
        <v>30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2:16" outlineLevel="2">
      <c r="B5017" t="s">
        <v>16</v>
      </c>
      <c r="C5017" t="s">
        <v>31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2:16" outlineLevel="2">
      <c r="B5018" t="s">
        <v>16</v>
      </c>
      <c r="C5018" t="s">
        <v>20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2:16" outlineLevel="2">
      <c r="B5019" t="s">
        <v>16</v>
      </c>
      <c r="C5019" t="s">
        <v>32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</row>
    <row r="5020" spans="2:16" outlineLevel="2">
      <c r="B5020" t="s">
        <v>16</v>
      </c>
      <c r="C5020" t="s">
        <v>33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2:16" outlineLevel="2">
      <c r="B5021" t="s">
        <v>16</v>
      </c>
      <c r="C5021" t="s">
        <v>34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2:16" outlineLevel="2">
      <c r="B5022" t="s">
        <v>16</v>
      </c>
      <c r="C5022" t="s">
        <v>36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2:16" outlineLevel="2">
      <c r="B5023" t="s">
        <v>16</v>
      </c>
      <c r="C5023" t="s">
        <v>37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2:16" outlineLevel="2">
      <c r="B5024" t="s">
        <v>16</v>
      </c>
      <c r="C5024" t="s">
        <v>38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2:16" outlineLevel="2">
      <c r="B5025" t="s">
        <v>16</v>
      </c>
      <c r="C5025" t="s">
        <v>39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2:16" outlineLevel="2">
      <c r="B5026" t="s">
        <v>16</v>
      </c>
      <c r="C5026" t="s">
        <v>40</v>
      </c>
      <c r="D5026">
        <v>0</v>
      </c>
      <c r="E5026">
        <v>0</v>
      </c>
      <c r="F5026">
        <v>1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</row>
    <row r="5027" spans="2:16" outlineLevel="2">
      <c r="B5027" t="s">
        <v>16</v>
      </c>
      <c r="C5027" t="s">
        <v>41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2:16" outlineLevel="2">
      <c r="B5028" t="s">
        <v>16</v>
      </c>
      <c r="C5028" t="s">
        <v>42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2:16" s="5" customFormat="1" outlineLevel="1">
      <c r="C5029" s="5" t="s">
        <v>43</v>
      </c>
      <c r="D5029" s="1">
        <f>IFERROR(D5030/D5031, D5030)</f>
        <v>0</v>
      </c>
      <c r="E5029" s="1">
        <f>IFERROR(E5030/E5031, E5030)</f>
        <v>0</v>
      </c>
      <c r="F5029" s="1">
        <f>IFERROR(F5030/F5031, F5030)</f>
        <v>0</v>
      </c>
      <c r="G5029" s="1">
        <f>IFERROR(G5030/G5031, G5030)</f>
        <v>0</v>
      </c>
      <c r="H5029" s="1">
        <f>IFERROR(H5030/H5031, H5030)</f>
        <v>0</v>
      </c>
      <c r="I5029" s="1">
        <f>IFERROR(I5030/I5031, I5030)</f>
        <v>0</v>
      </c>
      <c r="J5029" s="1">
        <f>IFERROR(J5030/J5031, J5030)</f>
        <v>0</v>
      </c>
      <c r="K5029" s="1">
        <f>IFERROR(K5030/K5031, K5030)</f>
        <v>0</v>
      </c>
      <c r="L5029" s="1">
        <f>IFERROR(L5030/L5031, L5030)</f>
        <v>0</v>
      </c>
      <c r="M5029" s="1">
        <f>IFERROR(M5030/M5031, M5030)</f>
        <v>0</v>
      </c>
      <c r="N5029" s="1">
        <f>IFERROR(N5030/N5031, N5030)</f>
        <v>0</v>
      </c>
      <c r="O5029" s="1">
        <f>IFERROR(O5030/O5031, O5030)</f>
        <v>0</v>
      </c>
      <c r="P5029" s="1">
        <f>IFERROR(P5030/P5031, P5030)</f>
        <v>0</v>
      </c>
    </row>
    <row r="5030" spans="2:16" outlineLevel="2">
      <c r="C5030" t="s">
        <v>10</v>
      </c>
      <c r="D5030">
        <f>COUNTIF(D5032:D5053, "1")</f>
        <v>0</v>
      </c>
      <c r="E5030">
        <f>COUNTIF(E5032:E5053, "1")</f>
        <v>0</v>
      </c>
      <c r="F5030">
        <f>COUNTIF(F5032:F5053, "1")</f>
        <v>0</v>
      </c>
      <c r="G5030">
        <f>COUNTIF(G5032:G5053, "1")</f>
        <v>0</v>
      </c>
      <c r="H5030">
        <f>COUNTIF(H5032:H5053, "1")</f>
        <v>0</v>
      </c>
      <c r="I5030">
        <f>COUNTIF(I5032:I5053, "1")</f>
        <v>0</v>
      </c>
      <c r="J5030">
        <f>COUNTIF(J5032:J5053, "1")</f>
        <v>0</v>
      </c>
      <c r="K5030">
        <f>COUNTIF(K5032:K5053, "1")</f>
        <v>0</v>
      </c>
      <c r="L5030">
        <f>COUNTIF(L5032:L5053, "1")</f>
        <v>0</v>
      </c>
      <c r="M5030">
        <f>COUNTIF(M5032:M5053, "1")</f>
        <v>0</v>
      </c>
      <c r="N5030">
        <f>COUNTIF(N5032:N5053, "1")</f>
        <v>0</v>
      </c>
      <c r="O5030">
        <f>COUNTIF(O5032:O5053, "1")</f>
        <v>0</v>
      </c>
      <c r="P5030">
        <f>COUNTIF(P5032:P5053, "1")</f>
        <v>0</v>
      </c>
    </row>
    <row r="5031" spans="2:16" outlineLevel="2">
      <c r="C5031" t="s">
        <v>12</v>
      </c>
      <c r="D5031">
        <f>COUNTIF(D5032:D5053, "0")</f>
        <v>0</v>
      </c>
      <c r="E5031">
        <f>COUNTIF(E5032:E5053, "0")</f>
        <v>0</v>
      </c>
      <c r="F5031">
        <f>COUNTIF(F5032:F5053, "0")</f>
        <v>0</v>
      </c>
      <c r="G5031">
        <f>COUNTIF(G5032:G5053, "0")</f>
        <v>0</v>
      </c>
      <c r="H5031">
        <f>COUNTIF(H5032:H5053, "0")</f>
        <v>0</v>
      </c>
      <c r="I5031">
        <f>COUNTIF(I5032:I5053, "0")</f>
        <v>0</v>
      </c>
      <c r="J5031">
        <f>COUNTIF(J5032:J5053, "0")</f>
        <v>0</v>
      </c>
      <c r="K5031">
        <f>COUNTIF(K5032:K5053, "0")</f>
        <v>0</v>
      </c>
      <c r="L5031">
        <f>COUNTIF(L5032:L5053, "0")</f>
        <v>0</v>
      </c>
      <c r="M5031">
        <f>COUNTIF(M5032:M5053, "0")</f>
        <v>0</v>
      </c>
      <c r="N5031">
        <f>COUNTIF(N5032:N5053, "0")</f>
        <v>0</v>
      </c>
      <c r="O5031">
        <f>COUNTIF(O5032:O5053, "0")</f>
        <v>0</v>
      </c>
      <c r="P5031">
        <f>COUNTIF(P5032:P5053, "0")</f>
        <v>0</v>
      </c>
    </row>
    <row r="5032" spans="2:16" outlineLevel="2">
      <c r="B5032" t="s">
        <v>44</v>
      </c>
      <c r="C5032" t="s">
        <v>25</v>
      </c>
      <c r="D5032">
        <v>0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2:16" outlineLevel="2">
      <c r="B5033" t="s">
        <v>44</v>
      </c>
      <c r="C5033" t="s">
        <v>26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2:16" outlineLevel="2">
      <c r="B5034" t="s">
        <v>44</v>
      </c>
      <c r="C5034" t="s">
        <v>27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</row>
    <row r="5035" spans="2:16" outlineLevel="2">
      <c r="B5035" t="s">
        <v>44</v>
      </c>
      <c r="C5035" t="s">
        <v>28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</row>
    <row r="5036" spans="2:16" outlineLevel="2">
      <c r="B5036" t="s">
        <v>44</v>
      </c>
      <c r="C5036" t="s">
        <v>48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2:16" outlineLevel="2">
      <c r="B5037" t="s">
        <v>44</v>
      </c>
      <c r="C5037" t="s">
        <v>48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2:16" outlineLevel="2">
      <c r="B5038" t="s">
        <v>44</v>
      </c>
      <c r="C5038" t="s">
        <v>29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2:16" outlineLevel="2">
      <c r="B5039" t="s">
        <v>44</v>
      </c>
      <c r="C5039" t="s">
        <v>30</v>
      </c>
      <c r="D5039">
        <v>1</v>
      </c>
      <c r="E5039">
        <v>1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2:16" outlineLevel="2">
      <c r="B5040" t="s">
        <v>44</v>
      </c>
      <c r="C5040" t="s">
        <v>31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</row>
    <row r="5041" spans="2:16" outlineLevel="2">
      <c r="B5041" t="s">
        <v>44</v>
      </c>
      <c r="C5041" t="s">
        <v>20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</row>
    <row r="5042" spans="2:16" outlineLevel="2">
      <c r="B5042" t="s">
        <v>44</v>
      </c>
      <c r="C5042" t="s">
        <v>32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2:16" outlineLevel="2">
      <c r="B5043" t="s">
        <v>44</v>
      </c>
      <c r="C5043" t="s">
        <v>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2:16" outlineLevel="2">
      <c r="B5044" t="s">
        <v>44</v>
      </c>
      <c r="C5044" t="s">
        <v>34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2:16" outlineLevel="2">
      <c r="B5045" t="s">
        <v>44</v>
      </c>
      <c r="C5045" t="s">
        <v>35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2:16" outlineLevel="2">
      <c r="B5046" t="s">
        <v>44</v>
      </c>
      <c r="C5046" t="s">
        <v>37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2:16" outlineLevel="2">
      <c r="B5047" t="s">
        <v>44</v>
      </c>
      <c r="C5047" t="s">
        <v>38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1</v>
      </c>
      <c r="N5047">
        <v>1</v>
      </c>
      <c r="O5047">
        <v>0</v>
      </c>
      <c r="P5047">
        <v>0</v>
      </c>
    </row>
    <row r="5048" spans="2:16" outlineLevel="2">
      <c r="B5048" t="s">
        <v>44</v>
      </c>
      <c r="C5048" t="s">
        <v>41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2:16" outlineLevel="2">
      <c r="B5049" t="s">
        <v>44</v>
      </c>
      <c r="C5049" t="s">
        <v>23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2:16" outlineLevel="2">
      <c r="B5050" t="s">
        <v>44</v>
      </c>
      <c r="C5050" t="s">
        <v>42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</row>
    <row r="5051" spans="2:16" outlineLevel="2">
      <c r="B5051" t="s">
        <v>44</v>
      </c>
      <c r="C5051" t="s">
        <v>51</v>
      </c>
      <c r="D5051">
        <v>0</v>
      </c>
      <c r="E5051">
        <v>0</v>
      </c>
      <c r="F5051">
        <v>1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2:16" outlineLevel="2">
      <c r="B5052" t="s">
        <v>44</v>
      </c>
      <c r="C5052" t="s">
        <v>52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0</v>
      </c>
      <c r="O5052">
        <v>0</v>
      </c>
      <c r="P5052">
        <v>0</v>
      </c>
    </row>
    <row r="5053" spans="2:16" outlineLevel="2">
      <c r="B5053" t="s">
        <v>44</v>
      </c>
      <c r="C5053" t="s">
        <v>53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</row>
    <row r="5054" spans="2:16" s="5" customFormat="1" outlineLevel="1">
      <c r="C5054" s="5" t="s">
        <v>21</v>
      </c>
      <c r="D5054" s="1">
        <f>IFERROR(D5055/D5056, D5055)</f>
        <v>0</v>
      </c>
      <c r="E5054" s="1">
        <f>IFERROR(E5055/E5056, E5055)</f>
        <v>0</v>
      </c>
      <c r="F5054" s="1">
        <f>IFERROR(F5055/F5056, F5055)</f>
        <v>0</v>
      </c>
      <c r="G5054" s="1">
        <f>IFERROR(G5055/G5056, G5055)</f>
        <v>0</v>
      </c>
      <c r="H5054" s="1">
        <f>IFERROR(H5055/H5056, H5055)</f>
        <v>0</v>
      </c>
      <c r="I5054" s="1">
        <f>IFERROR(I5055/I5056, I5055)</f>
        <v>0</v>
      </c>
      <c r="J5054" s="1">
        <f>IFERROR(J5055/J5056, J5055)</f>
        <v>0</v>
      </c>
      <c r="K5054" s="1">
        <f>IFERROR(K5055/K5056, K5055)</f>
        <v>0</v>
      </c>
      <c r="L5054" s="1">
        <f>IFERROR(L5055/L5056, L5055)</f>
        <v>0</v>
      </c>
      <c r="M5054" s="1">
        <f>IFERROR(M5055/M5056, M5055)</f>
        <v>0</v>
      </c>
      <c r="N5054" s="1">
        <f>IFERROR(N5055/N5056, N5055)</f>
        <v>0</v>
      </c>
      <c r="O5054" s="1">
        <f>IFERROR(O5055/O5056, O5055)</f>
        <v>0</v>
      </c>
      <c r="P5054" s="1">
        <f>IFERROR(P5055/P5056, P5055)</f>
        <v>0</v>
      </c>
    </row>
    <row r="5055" spans="2:16" outlineLevel="2">
      <c r="C5055" t="s">
        <v>10</v>
      </c>
      <c r="D5055">
        <f>COUNTIF(D5057:D5082, "1")</f>
        <v>0</v>
      </c>
      <c r="E5055">
        <f>COUNTIF(E5057:E5082, "1")</f>
        <v>0</v>
      </c>
      <c r="F5055">
        <f>COUNTIF(F5057:F5082, "1")</f>
        <v>0</v>
      </c>
      <c r="G5055">
        <f>COUNTIF(G5057:G5082, "1")</f>
        <v>0</v>
      </c>
      <c r="H5055">
        <f>COUNTIF(H5057:H5082, "1")</f>
        <v>0</v>
      </c>
      <c r="I5055">
        <f>COUNTIF(I5057:I5082, "1")</f>
        <v>0</v>
      </c>
      <c r="J5055">
        <f>COUNTIF(J5057:J5082, "1")</f>
        <v>0</v>
      </c>
      <c r="K5055">
        <f>COUNTIF(K5057:K5082, "1")</f>
        <v>0</v>
      </c>
      <c r="L5055">
        <f>COUNTIF(L5057:L5082, "1")</f>
        <v>0</v>
      </c>
      <c r="M5055">
        <f>COUNTIF(M5057:M5082, "1")</f>
        <v>0</v>
      </c>
      <c r="N5055">
        <f>COUNTIF(N5057:N5082, "1")</f>
        <v>0</v>
      </c>
      <c r="O5055">
        <f>COUNTIF(O5057:O5082, "1")</f>
        <v>0</v>
      </c>
      <c r="P5055">
        <f>COUNTIF(P5057:P5082, "1")</f>
        <v>0</v>
      </c>
    </row>
    <row r="5056" spans="2:16" outlineLevel="2">
      <c r="C5056" t="s">
        <v>12</v>
      </c>
      <c r="D5056">
        <f>COUNTIF(D5057:D5082, "0")</f>
        <v>0</v>
      </c>
      <c r="E5056">
        <f>COUNTIF(E5057:E5082, "0")</f>
        <v>0</v>
      </c>
      <c r="F5056">
        <f>COUNTIF(F5057:F5082, "0")</f>
        <v>0</v>
      </c>
      <c r="G5056">
        <f>COUNTIF(G5057:G5082, "0")</f>
        <v>0</v>
      </c>
      <c r="H5056">
        <f>COUNTIF(H5057:H5082, "0")</f>
        <v>0</v>
      </c>
      <c r="I5056">
        <f>COUNTIF(I5057:I5082, "0")</f>
        <v>0</v>
      </c>
      <c r="J5056">
        <f>COUNTIF(J5057:J5082, "0")</f>
        <v>0</v>
      </c>
      <c r="K5056">
        <f>COUNTIF(K5057:K5082, "0")</f>
        <v>0</v>
      </c>
      <c r="L5056">
        <f>COUNTIF(L5057:L5082, "0")</f>
        <v>0</v>
      </c>
      <c r="M5056">
        <f>COUNTIF(M5057:M5082, "0")</f>
        <v>0</v>
      </c>
      <c r="N5056">
        <f>COUNTIF(N5057:N5082, "0")</f>
        <v>0</v>
      </c>
      <c r="O5056">
        <f>COUNTIF(O5057:O5082, "0")</f>
        <v>0</v>
      </c>
      <c r="P5056">
        <f>COUNTIF(P5057:P5082, "0")</f>
        <v>0</v>
      </c>
    </row>
    <row r="5057" spans="2:16" outlineLevel="2">
      <c r="B5057" t="s">
        <v>22</v>
      </c>
      <c r="C5057" t="s">
        <v>25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</row>
    <row r="5058" spans="2:16" outlineLevel="2">
      <c r="B5058" t="s">
        <v>22</v>
      </c>
      <c r="C5058" t="s">
        <v>26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</row>
    <row r="5059" spans="2:16" outlineLevel="2">
      <c r="B5059" t="s">
        <v>22</v>
      </c>
      <c r="C5059" t="s">
        <v>27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2:16" outlineLevel="2">
      <c r="B5060" t="s">
        <v>22</v>
      </c>
      <c r="C5060" t="s">
        <v>28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2:16" outlineLevel="2">
      <c r="B5061" t="s">
        <v>22</v>
      </c>
      <c r="C5061" t="s">
        <v>48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2:16" outlineLevel="2">
      <c r="B5062" t="s">
        <v>22</v>
      </c>
      <c r="C5062" t="s">
        <v>29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2:16" outlineLevel="2">
      <c r="B5063" t="s">
        <v>22</v>
      </c>
      <c r="C5063" t="s">
        <v>30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</row>
    <row r="5064" spans="2:16" outlineLevel="2">
      <c r="B5064" t="s">
        <v>22</v>
      </c>
      <c r="C5064" t="s">
        <v>31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</row>
    <row r="5065" spans="2:16" outlineLevel="2">
      <c r="B5065" t="s">
        <v>22</v>
      </c>
      <c r="C5065" t="s">
        <v>20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</row>
    <row r="5066" spans="2:16" outlineLevel="2">
      <c r="B5066" t="s">
        <v>22</v>
      </c>
      <c r="C5066" t="s">
        <v>32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</row>
    <row r="5067" spans="2:16" outlineLevel="2">
      <c r="B5067" t="s">
        <v>22</v>
      </c>
      <c r="C5067" t="s">
        <v>33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2:16" outlineLevel="2">
      <c r="B5068" t="s">
        <v>22</v>
      </c>
      <c r="C5068" t="s">
        <v>34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2:16" outlineLevel="2">
      <c r="B5069" t="s">
        <v>22</v>
      </c>
      <c r="C5069" t="s">
        <v>35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</row>
    <row r="5070" spans="2:16" outlineLevel="2">
      <c r="B5070" t="s">
        <v>22</v>
      </c>
      <c r="C5070" t="s">
        <v>36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2:16" outlineLevel="2">
      <c r="B5071" t="s">
        <v>22</v>
      </c>
      <c r="C5071" t="s">
        <v>37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2:16" outlineLevel="2">
      <c r="B5072" t="s">
        <v>22</v>
      </c>
      <c r="C5072" t="s">
        <v>38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2:16" outlineLevel="2">
      <c r="B5073" t="s">
        <v>22</v>
      </c>
      <c r="C5073" t="s">
        <v>39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2:16" outlineLevel="2">
      <c r="B5074" t="s">
        <v>22</v>
      </c>
      <c r="C5074" t="s">
        <v>39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2:16" outlineLevel="2">
      <c r="B5075" t="s">
        <v>22</v>
      </c>
      <c r="C5075" t="s">
        <v>40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2:16" outlineLevel="2">
      <c r="B5076" t="s">
        <v>22</v>
      </c>
      <c r="C5076" t="s">
        <v>41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</row>
    <row r="5077" spans="2:16" outlineLevel="2">
      <c r="B5077" t="s">
        <v>22</v>
      </c>
      <c r="C5077" t="s">
        <v>23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</row>
    <row r="5078" spans="2:16" outlineLevel="2">
      <c r="B5078" t="s">
        <v>22</v>
      </c>
      <c r="C5078" t="s">
        <v>42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2:16" outlineLevel="2">
      <c r="B5079" t="s">
        <v>22</v>
      </c>
      <c r="C5079" t="s">
        <v>50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2:16" outlineLevel="2">
      <c r="B5080" t="s">
        <v>22</v>
      </c>
      <c r="C5080" t="s">
        <v>51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2:16" outlineLevel="2">
      <c r="B5081" t="s">
        <v>22</v>
      </c>
      <c r="C5081" t="s">
        <v>52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2:16" outlineLevel="2">
      <c r="B5082" t="s">
        <v>22</v>
      </c>
      <c r="C5082" t="s">
        <v>53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2:16" s="3" customFormat="1">
      <c r="B5083" s="3" t="s">
        <v>246</v>
      </c>
      <c r="C5083" s="3" t="s">
        <v>8</v>
      </c>
      <c r="D5083" s="3">
        <f>IFERROR(AVERAGE(D5086), 0)</f>
        <v>0</v>
      </c>
      <c r="E5083" s="3">
        <f>IFERROR(AVERAGE(E5086), 0)</f>
        <v>0</v>
      </c>
      <c r="F5083" s="3">
        <f>IFERROR(AVERAGE(F5086), 0)</f>
        <v>0</v>
      </c>
      <c r="G5083" s="3">
        <f>IFERROR(AVERAGE(G5086), 0)</f>
        <v>0</v>
      </c>
      <c r="H5083" s="3">
        <f>IFERROR(AVERAGE(H5086), 0)</f>
        <v>0</v>
      </c>
      <c r="I5083" s="3">
        <f>IFERROR(AVERAGE(I5086), 0)</f>
        <v>0</v>
      </c>
      <c r="J5083" s="3">
        <f>IFERROR(AVERAGE(J5086), 0)</f>
        <v>0</v>
      </c>
      <c r="K5083" s="3">
        <f>IFERROR(AVERAGE(K5086), 0)</f>
        <v>0</v>
      </c>
      <c r="L5083" s="3">
        <f>IFERROR(AVERAGE(L5086), 0)</f>
        <v>0</v>
      </c>
      <c r="M5083" s="3">
        <f>IFERROR(AVERAGE(M5086), 0)</f>
        <v>0</v>
      </c>
      <c r="N5083" s="3">
        <f>IFERROR(AVERAGE(N5086), 0)</f>
        <v>0</v>
      </c>
      <c r="O5083" s="3">
        <f>IFERROR(AVERAGE(O5086), 0)</f>
        <v>0</v>
      </c>
      <c r="P5083" s="3">
        <f>IFERROR(AVERAGE(P5086), 0)</f>
        <v>0</v>
      </c>
    </row>
    <row r="5084" spans="2:16" outlineLevel="2">
      <c r="B5084" s="4" t="s">
        <v>9</v>
      </c>
      <c r="D5084">
        <f>E5087</f>
        <v>0</v>
      </c>
      <c r="E5084">
        <f>F5087</f>
        <v>0</v>
      </c>
      <c r="F5084">
        <f>G5087</f>
        <v>0</v>
      </c>
      <c r="G5084">
        <f>H5087</f>
        <v>0</v>
      </c>
      <c r="H5084">
        <f>I5087</f>
        <v>0</v>
      </c>
      <c r="I5084">
        <f>J5087</f>
        <v>0</v>
      </c>
      <c r="J5084">
        <f>K5087</f>
        <v>0</v>
      </c>
      <c r="K5084">
        <f>L5087</f>
        <v>0</v>
      </c>
      <c r="L5084">
        <f>M5087</f>
        <v>0</v>
      </c>
      <c r="M5084">
        <f>N5087</f>
        <v>0</v>
      </c>
      <c r="N5084">
        <f>O5087</f>
        <v>0</v>
      </c>
      <c r="O5084">
        <f>P5087</f>
        <v>0</v>
      </c>
      <c r="P5084">
        <f>Q5087</f>
        <v>0</v>
      </c>
    </row>
    <row r="5085" spans="2:16" outlineLevel="2">
      <c r="B5085" s="4" t="s">
        <v>10</v>
      </c>
      <c r="D5085">
        <f>E5088</f>
        <v>0</v>
      </c>
      <c r="E5085">
        <f>F5088</f>
        <v>0</v>
      </c>
      <c r="F5085">
        <f>G5088</f>
        <v>0</v>
      </c>
      <c r="G5085">
        <f>H5088</f>
        <v>0</v>
      </c>
      <c r="H5085">
        <f>I5088</f>
        <v>0</v>
      </c>
      <c r="I5085">
        <f>J5088</f>
        <v>0</v>
      </c>
      <c r="J5085">
        <f>K5088</f>
        <v>0</v>
      </c>
      <c r="K5085">
        <f>L5088</f>
        <v>0</v>
      </c>
      <c r="L5085">
        <f>M5088</f>
        <v>0</v>
      </c>
      <c r="M5085">
        <f>N5088</f>
        <v>0</v>
      </c>
      <c r="N5085">
        <f>O5088</f>
        <v>0</v>
      </c>
      <c r="O5085">
        <f>P5088</f>
        <v>0</v>
      </c>
      <c r="P5085">
        <f>Q5088</f>
        <v>0</v>
      </c>
    </row>
    <row r="5086" spans="2:16" s="5" customFormat="1" outlineLevel="1">
      <c r="C5086" s="5" t="s">
        <v>15</v>
      </c>
      <c r="D5086" s="1">
        <f>IFERROR(D5087/D5088, D5087)</f>
        <v>0</v>
      </c>
      <c r="E5086" s="1">
        <f>IFERROR(E5087/E5088, E5087)</f>
        <v>0</v>
      </c>
      <c r="F5086" s="1">
        <f>IFERROR(F5087/F5088, F5087)</f>
        <v>0</v>
      </c>
      <c r="G5086" s="1">
        <f>IFERROR(G5087/G5088, G5087)</f>
        <v>0</v>
      </c>
      <c r="H5086" s="1">
        <f>IFERROR(H5087/H5088, H5087)</f>
        <v>0</v>
      </c>
      <c r="I5086" s="1">
        <f>IFERROR(I5087/I5088, I5087)</f>
        <v>0</v>
      </c>
      <c r="J5086" s="1">
        <f>IFERROR(J5087/J5088, J5087)</f>
        <v>0</v>
      </c>
      <c r="K5086" s="1">
        <f>IFERROR(K5087/K5088, K5087)</f>
        <v>0</v>
      </c>
      <c r="L5086" s="1">
        <f>IFERROR(L5087/L5088, L5087)</f>
        <v>0</v>
      </c>
      <c r="M5086" s="1">
        <f>IFERROR(M5087/M5088, M5087)</f>
        <v>0</v>
      </c>
      <c r="N5086" s="1">
        <f>IFERROR(N5087/N5088, N5087)</f>
        <v>0</v>
      </c>
      <c r="O5086" s="1">
        <f>IFERROR(O5087/O5088, O5087)</f>
        <v>0</v>
      </c>
      <c r="P5086" s="1">
        <f>IFERROR(P5087/P5088, P5087)</f>
        <v>0</v>
      </c>
    </row>
    <row r="5087" spans="2:16" outlineLevel="2">
      <c r="C5087" t="s">
        <v>10</v>
      </c>
      <c r="D5087">
        <f>COUNTIF(D5089:D5097, "1")</f>
        <v>0</v>
      </c>
      <c r="E5087">
        <f>COUNTIF(E5089:E5097, "1")</f>
        <v>0</v>
      </c>
      <c r="F5087">
        <f>COUNTIF(F5089:F5097, "1")</f>
        <v>0</v>
      </c>
      <c r="G5087">
        <f>COUNTIF(G5089:G5097, "1")</f>
        <v>0</v>
      </c>
      <c r="H5087">
        <f>COUNTIF(H5089:H5097, "1")</f>
        <v>0</v>
      </c>
      <c r="I5087">
        <f>COUNTIF(I5089:I5097, "1")</f>
        <v>0</v>
      </c>
      <c r="J5087">
        <f>COUNTIF(J5089:J5097, "1")</f>
        <v>0</v>
      </c>
      <c r="K5087">
        <f>COUNTIF(K5089:K5097, "1")</f>
        <v>0</v>
      </c>
      <c r="L5087">
        <f>COUNTIF(L5089:L5097, "1")</f>
        <v>0</v>
      </c>
      <c r="M5087">
        <f>COUNTIF(M5089:M5097, "1")</f>
        <v>0</v>
      </c>
      <c r="N5087">
        <f>COUNTIF(N5089:N5097, "1")</f>
        <v>0</v>
      </c>
      <c r="O5087">
        <f>COUNTIF(O5089:O5097, "1")</f>
        <v>0</v>
      </c>
      <c r="P5087">
        <f>COUNTIF(P5089:P5097, "1")</f>
        <v>0</v>
      </c>
    </row>
    <row r="5088" spans="2:16" outlineLevel="2">
      <c r="C5088" t="s">
        <v>12</v>
      </c>
      <c r="D5088">
        <f>COUNTIF(D5089:D5097, "0")</f>
        <v>0</v>
      </c>
      <c r="E5088">
        <f>COUNTIF(E5089:E5097, "0")</f>
        <v>0</v>
      </c>
      <c r="F5088">
        <f>COUNTIF(F5089:F5097, "0")</f>
        <v>0</v>
      </c>
      <c r="G5088">
        <f>COUNTIF(G5089:G5097, "0")</f>
        <v>0</v>
      </c>
      <c r="H5088">
        <f>COUNTIF(H5089:H5097, "0")</f>
        <v>0</v>
      </c>
      <c r="I5088">
        <f>COUNTIF(I5089:I5097, "0")</f>
        <v>0</v>
      </c>
      <c r="J5088">
        <f>COUNTIF(J5089:J5097, "0")</f>
        <v>0</v>
      </c>
      <c r="K5088">
        <f>COUNTIF(K5089:K5097, "0")</f>
        <v>0</v>
      </c>
      <c r="L5088">
        <f>COUNTIF(L5089:L5097, "0")</f>
        <v>0</v>
      </c>
      <c r="M5088">
        <f>COUNTIF(M5089:M5097, "0")</f>
        <v>0</v>
      </c>
      <c r="N5088">
        <f>COUNTIF(N5089:N5097, "0")</f>
        <v>0</v>
      </c>
      <c r="O5088">
        <f>COUNTIF(O5089:O5097, "0")</f>
        <v>0</v>
      </c>
      <c r="P5088">
        <f>COUNTIF(P5089:P5097, "0")</f>
        <v>0</v>
      </c>
    </row>
    <row r="5089" spans="2:16" outlineLevel="2">
      <c r="B5089" t="s">
        <v>16</v>
      </c>
      <c r="C5089" t="s">
        <v>29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</row>
    <row r="5090" spans="2:16" outlineLevel="2">
      <c r="B5090" t="s">
        <v>16</v>
      </c>
      <c r="C5090" t="s">
        <v>26</v>
      </c>
      <c r="D5090">
        <v>1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2:16" outlineLevel="2">
      <c r="B5091" t="s">
        <v>16</v>
      </c>
      <c r="C5091" t="s">
        <v>27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2:16" outlineLevel="2">
      <c r="B5092" t="s">
        <v>16</v>
      </c>
      <c r="C5092" t="s">
        <v>20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2:16" outlineLevel="2">
      <c r="B5093" t="s">
        <v>16</v>
      </c>
      <c r="C5093" t="s">
        <v>48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2:16" outlineLevel="2">
      <c r="B5094" t="s">
        <v>16</v>
      </c>
      <c r="C5094" t="s">
        <v>28</v>
      </c>
      <c r="D5094">
        <v>1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</row>
    <row r="5095" spans="2:16" outlineLevel="2">
      <c r="B5095" t="s">
        <v>16</v>
      </c>
      <c r="C5095" t="s">
        <v>25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2:16" outlineLevel="2">
      <c r="B5096" t="s">
        <v>16</v>
      </c>
      <c r="C5096" t="s">
        <v>31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2:16" outlineLevel="2">
      <c r="B5097" t="s">
        <v>16</v>
      </c>
      <c r="C5097" t="s">
        <v>30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2:16" s="3" customFormat="1">
      <c r="B5098" s="3" t="s">
        <v>247</v>
      </c>
      <c r="C5098" s="3" t="s">
        <v>8</v>
      </c>
      <c r="D5098" s="3">
        <f>IFERROR(AVERAGE(D5101,D5117,D5138), 0)</f>
        <v>0</v>
      </c>
      <c r="E5098" s="3">
        <f>IFERROR(AVERAGE(E5101,E5117,E5138), 0)</f>
        <v>0</v>
      </c>
      <c r="F5098" s="3">
        <f>IFERROR(AVERAGE(F5101,F5117,F5138), 0)</f>
        <v>0</v>
      </c>
      <c r="G5098" s="3">
        <f>IFERROR(AVERAGE(G5101,G5117,G5138), 0)</f>
        <v>0</v>
      </c>
      <c r="H5098" s="3">
        <f>IFERROR(AVERAGE(H5101,H5117,H5138), 0)</f>
        <v>0</v>
      </c>
      <c r="I5098" s="3">
        <f>IFERROR(AVERAGE(I5101,I5117,I5138), 0)</f>
        <v>0</v>
      </c>
      <c r="J5098" s="3">
        <f>IFERROR(AVERAGE(J5101,J5117,J5138), 0)</f>
        <v>0</v>
      </c>
      <c r="K5098" s="3">
        <f>IFERROR(AVERAGE(K5101,K5117,K5138), 0)</f>
        <v>0</v>
      </c>
      <c r="L5098" s="3">
        <f>IFERROR(AVERAGE(L5101,L5117,L5138), 0)</f>
        <v>0</v>
      </c>
      <c r="M5098" s="3">
        <f>IFERROR(AVERAGE(M5101,M5117,M5138), 0)</f>
        <v>0</v>
      </c>
      <c r="N5098" s="3">
        <f>IFERROR(AVERAGE(N5101,N5117,N5138), 0)</f>
        <v>0</v>
      </c>
      <c r="O5098" s="3">
        <f>IFERROR(AVERAGE(O5101,O5117,O5138), 0)</f>
        <v>0</v>
      </c>
      <c r="P5098" s="3">
        <f>IFERROR(AVERAGE(P5101,P5117,P5138), 0)</f>
        <v>0</v>
      </c>
    </row>
    <row r="5099" spans="2:16" outlineLevel="2">
      <c r="B5099" s="4" t="s">
        <v>9</v>
      </c>
      <c r="D5099">
        <f>E5102+E5118+E5139</f>
        <v>0</v>
      </c>
      <c r="E5099">
        <f>F5102+F5118+F5139</f>
        <v>0</v>
      </c>
      <c r="F5099">
        <f>G5102+G5118+G5139</f>
        <v>0</v>
      </c>
      <c r="G5099">
        <f>H5102+H5118+H5139</f>
        <v>0</v>
      </c>
      <c r="H5099">
        <f>I5102+I5118+I5139</f>
        <v>0</v>
      </c>
      <c r="I5099">
        <f>J5102+J5118+J5139</f>
        <v>0</v>
      </c>
      <c r="J5099">
        <f>K5102+K5118+K5139</f>
        <v>0</v>
      </c>
      <c r="K5099">
        <f>L5102+L5118+L5139</f>
        <v>0</v>
      </c>
      <c r="L5099">
        <f>M5102+M5118+M5139</f>
        <v>0</v>
      </c>
      <c r="M5099">
        <f>N5102+N5118+N5139</f>
        <v>0</v>
      </c>
      <c r="N5099">
        <f>O5102+O5118+O5139</f>
        <v>0</v>
      </c>
      <c r="O5099">
        <f>P5102+P5118+P5139</f>
        <v>0</v>
      </c>
      <c r="P5099">
        <f>Q5102+Q5118+Q5139</f>
        <v>0</v>
      </c>
    </row>
    <row r="5100" spans="2:16" outlineLevel="2">
      <c r="B5100" s="4" t="s">
        <v>10</v>
      </c>
      <c r="D5100">
        <f>E5103+E5119+E5140</f>
        <v>0</v>
      </c>
      <c r="E5100">
        <f>F5103+F5119+F5140</f>
        <v>0</v>
      </c>
      <c r="F5100">
        <f>G5103+G5119+G5140</f>
        <v>0</v>
      </c>
      <c r="G5100">
        <f>H5103+H5119+H5140</f>
        <v>0</v>
      </c>
      <c r="H5100">
        <f>I5103+I5119+I5140</f>
        <v>0</v>
      </c>
      <c r="I5100">
        <f>J5103+J5119+J5140</f>
        <v>0</v>
      </c>
      <c r="J5100">
        <f>K5103+K5119+K5140</f>
        <v>0</v>
      </c>
      <c r="K5100">
        <f>L5103+L5119+L5140</f>
        <v>0</v>
      </c>
      <c r="L5100">
        <f>M5103+M5119+M5140</f>
        <v>0</v>
      </c>
      <c r="M5100">
        <f>N5103+N5119+N5140</f>
        <v>0</v>
      </c>
      <c r="N5100">
        <f>O5103+O5119+O5140</f>
        <v>0</v>
      </c>
      <c r="O5100">
        <f>P5103+P5119+P5140</f>
        <v>0</v>
      </c>
      <c r="P5100">
        <f>Q5103+Q5119+Q5140</f>
        <v>0</v>
      </c>
    </row>
    <row r="5101" spans="2:16" s="5" customFormat="1" outlineLevel="1">
      <c r="C5101" s="5" t="s">
        <v>15</v>
      </c>
      <c r="D5101" s="1">
        <f>IFERROR(D5102/D5103, D5102)</f>
        <v>0</v>
      </c>
      <c r="E5101" s="1">
        <f>IFERROR(E5102/E5103, E5102)</f>
        <v>0</v>
      </c>
      <c r="F5101" s="1">
        <f>IFERROR(F5102/F5103, F5102)</f>
        <v>0</v>
      </c>
      <c r="G5101" s="1">
        <f>IFERROR(G5102/G5103, G5102)</f>
        <v>0</v>
      </c>
      <c r="H5101" s="1">
        <f>IFERROR(H5102/H5103, H5102)</f>
        <v>0</v>
      </c>
      <c r="I5101" s="1">
        <f>IFERROR(I5102/I5103, I5102)</f>
        <v>0</v>
      </c>
      <c r="J5101" s="1">
        <f>IFERROR(J5102/J5103, J5102)</f>
        <v>0</v>
      </c>
      <c r="K5101" s="1">
        <f>IFERROR(K5102/K5103, K5102)</f>
        <v>0</v>
      </c>
      <c r="L5101" s="1">
        <f>IFERROR(L5102/L5103, L5102)</f>
        <v>0</v>
      </c>
      <c r="M5101" s="1">
        <f>IFERROR(M5102/M5103, M5102)</f>
        <v>0</v>
      </c>
      <c r="N5101" s="1">
        <f>IFERROR(N5102/N5103, N5102)</f>
        <v>0</v>
      </c>
      <c r="O5101" s="1">
        <f>IFERROR(O5102/O5103, O5102)</f>
        <v>0</v>
      </c>
      <c r="P5101" s="1">
        <f>IFERROR(P5102/P5103, P5102)</f>
        <v>0</v>
      </c>
    </row>
    <row r="5102" spans="2:16" outlineLevel="2">
      <c r="C5102" t="s">
        <v>10</v>
      </c>
      <c r="D5102">
        <f>COUNTIF(D5104:D5116, "1")</f>
        <v>0</v>
      </c>
      <c r="E5102">
        <f>COUNTIF(E5104:E5116, "1")</f>
        <v>0</v>
      </c>
      <c r="F5102">
        <f>COUNTIF(F5104:F5116, "1")</f>
        <v>0</v>
      </c>
      <c r="G5102">
        <f>COUNTIF(G5104:G5116, "1")</f>
        <v>0</v>
      </c>
      <c r="H5102">
        <f>COUNTIF(H5104:H5116, "1")</f>
        <v>0</v>
      </c>
      <c r="I5102">
        <f>COUNTIF(I5104:I5116, "1")</f>
        <v>0</v>
      </c>
      <c r="J5102">
        <f>COUNTIF(J5104:J5116, "1")</f>
        <v>0</v>
      </c>
      <c r="K5102">
        <f>COUNTIF(K5104:K5116, "1")</f>
        <v>0</v>
      </c>
      <c r="L5102">
        <f>COUNTIF(L5104:L5116, "1")</f>
        <v>0</v>
      </c>
      <c r="M5102">
        <f>COUNTIF(M5104:M5116, "1")</f>
        <v>0</v>
      </c>
      <c r="N5102">
        <f>COUNTIF(N5104:N5116, "1")</f>
        <v>0</v>
      </c>
      <c r="O5102">
        <f>COUNTIF(O5104:O5116, "1")</f>
        <v>0</v>
      </c>
      <c r="P5102">
        <f>COUNTIF(P5104:P5116, "1")</f>
        <v>0</v>
      </c>
    </row>
    <row r="5103" spans="2:16" outlineLevel="2">
      <c r="C5103" t="s">
        <v>12</v>
      </c>
      <c r="D5103">
        <f>COUNTIF(D5104:D5116, "0")</f>
        <v>0</v>
      </c>
      <c r="E5103">
        <f>COUNTIF(E5104:E5116, "0")</f>
        <v>0</v>
      </c>
      <c r="F5103">
        <f>COUNTIF(F5104:F5116, "0")</f>
        <v>0</v>
      </c>
      <c r="G5103">
        <f>COUNTIF(G5104:G5116, "0")</f>
        <v>0</v>
      </c>
      <c r="H5103">
        <f>COUNTIF(H5104:H5116, "0")</f>
        <v>0</v>
      </c>
      <c r="I5103">
        <f>COUNTIF(I5104:I5116, "0")</f>
        <v>0</v>
      </c>
      <c r="J5103">
        <f>COUNTIF(J5104:J5116, "0")</f>
        <v>0</v>
      </c>
      <c r="K5103">
        <f>COUNTIF(K5104:K5116, "0")</f>
        <v>0</v>
      </c>
      <c r="L5103">
        <f>COUNTIF(L5104:L5116, "0")</f>
        <v>0</v>
      </c>
      <c r="M5103">
        <f>COUNTIF(M5104:M5116, "0")</f>
        <v>0</v>
      </c>
      <c r="N5103">
        <f>COUNTIF(N5104:N5116, "0")</f>
        <v>0</v>
      </c>
      <c r="O5103">
        <f>COUNTIF(O5104:O5116, "0")</f>
        <v>0</v>
      </c>
      <c r="P5103">
        <f>COUNTIF(P5104:P5116, "0")</f>
        <v>0</v>
      </c>
    </row>
    <row r="5104" spans="2:16" outlineLevel="2">
      <c r="B5104" t="s">
        <v>16</v>
      </c>
      <c r="C5104" t="s">
        <v>25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2:16" outlineLevel="2">
      <c r="B5105" t="s">
        <v>16</v>
      </c>
      <c r="C5105" t="s">
        <v>26</v>
      </c>
      <c r="D5105">
        <v>0</v>
      </c>
      <c r="E5105">
        <v>0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2:16" outlineLevel="2">
      <c r="B5106" t="s">
        <v>16</v>
      </c>
      <c r="C5106" t="s">
        <v>48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2:16" outlineLevel="2">
      <c r="B5107" t="s">
        <v>16</v>
      </c>
      <c r="C5107" t="s">
        <v>29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2:16" outlineLevel="2">
      <c r="B5108" t="s">
        <v>16</v>
      </c>
      <c r="C5108" t="s">
        <v>30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2:16" outlineLevel="2">
      <c r="B5109" t="s">
        <v>16</v>
      </c>
      <c r="C5109" t="s">
        <v>31</v>
      </c>
      <c r="D5109">
        <v>1</v>
      </c>
      <c r="E5109">
        <v>1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2:16" outlineLevel="2">
      <c r="B5110" t="s">
        <v>16</v>
      </c>
      <c r="C5110" t="s">
        <v>32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  <c r="P5110">
        <v>0</v>
      </c>
    </row>
    <row r="5111" spans="2:16" outlineLevel="2">
      <c r="B5111" t="s">
        <v>16</v>
      </c>
      <c r="C5111" t="s">
        <v>35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</row>
    <row r="5112" spans="2:16" outlineLevel="2">
      <c r="B5112" t="s">
        <v>16</v>
      </c>
      <c r="C5112" t="s">
        <v>37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2:16" outlineLevel="2">
      <c r="B5113" t="s">
        <v>16</v>
      </c>
      <c r="C5113" t="s">
        <v>38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1</v>
      </c>
      <c r="L5113">
        <v>0</v>
      </c>
      <c r="M5113">
        <v>1</v>
      </c>
      <c r="N5113">
        <v>0</v>
      </c>
      <c r="O5113">
        <v>1</v>
      </c>
      <c r="P5113">
        <v>0</v>
      </c>
    </row>
    <row r="5114" spans="2:16" outlineLevel="2">
      <c r="B5114" t="s">
        <v>16</v>
      </c>
      <c r="C5114" t="s">
        <v>40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2:16" outlineLevel="2">
      <c r="B5115" t="s">
        <v>16</v>
      </c>
      <c r="C5115" t="s">
        <v>41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v>0</v>
      </c>
      <c r="P5115">
        <v>0</v>
      </c>
    </row>
    <row r="5116" spans="2:16" outlineLevel="2">
      <c r="B5116" t="s">
        <v>16</v>
      </c>
      <c r="C5116" t="s">
        <v>50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</row>
    <row r="5117" spans="2:16" s="5" customFormat="1" outlineLevel="1">
      <c r="C5117" s="5" t="s">
        <v>43</v>
      </c>
      <c r="D5117" s="1">
        <f>IFERROR(D5118/D5119, D5118)</f>
        <v>0</v>
      </c>
      <c r="E5117" s="1">
        <f>IFERROR(E5118/E5119, E5118)</f>
        <v>0</v>
      </c>
      <c r="F5117" s="1">
        <f>IFERROR(F5118/F5119, F5118)</f>
        <v>0</v>
      </c>
      <c r="G5117" s="1">
        <f>IFERROR(G5118/G5119, G5118)</f>
        <v>0</v>
      </c>
      <c r="H5117" s="1">
        <f>IFERROR(H5118/H5119, H5118)</f>
        <v>0</v>
      </c>
      <c r="I5117" s="1">
        <f>IFERROR(I5118/I5119, I5118)</f>
        <v>0</v>
      </c>
      <c r="J5117" s="1">
        <f>IFERROR(J5118/J5119, J5118)</f>
        <v>0</v>
      </c>
      <c r="K5117" s="1">
        <f>IFERROR(K5118/K5119, K5118)</f>
        <v>0</v>
      </c>
      <c r="L5117" s="1">
        <f>IFERROR(L5118/L5119, L5118)</f>
        <v>0</v>
      </c>
      <c r="M5117" s="1">
        <f>IFERROR(M5118/M5119, M5118)</f>
        <v>0</v>
      </c>
      <c r="N5117" s="1">
        <f>IFERROR(N5118/N5119, N5118)</f>
        <v>0</v>
      </c>
      <c r="O5117" s="1">
        <f>IFERROR(O5118/O5119, O5118)</f>
        <v>0</v>
      </c>
      <c r="P5117" s="1">
        <f>IFERROR(P5118/P5119, P5118)</f>
        <v>0</v>
      </c>
    </row>
    <row r="5118" spans="2:16" outlineLevel="2">
      <c r="C5118" t="s">
        <v>10</v>
      </c>
      <c r="D5118">
        <f>COUNTIF(D5120:D5137, "1")</f>
        <v>0</v>
      </c>
      <c r="E5118">
        <f>COUNTIF(E5120:E5137, "1")</f>
        <v>0</v>
      </c>
      <c r="F5118">
        <f>COUNTIF(F5120:F5137, "1")</f>
        <v>0</v>
      </c>
      <c r="G5118">
        <f>COUNTIF(G5120:G5137, "1")</f>
        <v>0</v>
      </c>
      <c r="H5118">
        <f>COUNTIF(H5120:H5137, "1")</f>
        <v>0</v>
      </c>
      <c r="I5118">
        <f>COUNTIF(I5120:I5137, "1")</f>
        <v>0</v>
      </c>
      <c r="J5118">
        <f>COUNTIF(J5120:J5137, "1")</f>
        <v>0</v>
      </c>
      <c r="K5118">
        <f>COUNTIF(K5120:K5137, "1")</f>
        <v>0</v>
      </c>
      <c r="L5118">
        <f>COUNTIF(L5120:L5137, "1")</f>
        <v>0</v>
      </c>
      <c r="M5118">
        <f>COUNTIF(M5120:M5137, "1")</f>
        <v>0</v>
      </c>
      <c r="N5118">
        <f>COUNTIF(N5120:N5137, "1")</f>
        <v>0</v>
      </c>
      <c r="O5118">
        <f>COUNTIF(O5120:O5137, "1")</f>
        <v>0</v>
      </c>
      <c r="P5118">
        <f>COUNTIF(P5120:P5137, "1")</f>
        <v>0</v>
      </c>
    </row>
    <row r="5119" spans="2:16" outlineLevel="2">
      <c r="C5119" t="s">
        <v>12</v>
      </c>
      <c r="D5119">
        <f>COUNTIF(D5120:D5137, "0")</f>
        <v>0</v>
      </c>
      <c r="E5119">
        <f>COUNTIF(E5120:E5137, "0")</f>
        <v>0</v>
      </c>
      <c r="F5119">
        <f>COUNTIF(F5120:F5137, "0")</f>
        <v>0</v>
      </c>
      <c r="G5119">
        <f>COUNTIF(G5120:G5137, "0")</f>
        <v>0</v>
      </c>
      <c r="H5119">
        <f>COUNTIF(H5120:H5137, "0")</f>
        <v>0</v>
      </c>
      <c r="I5119">
        <f>COUNTIF(I5120:I5137, "0")</f>
        <v>0</v>
      </c>
      <c r="J5119">
        <f>COUNTIF(J5120:J5137, "0")</f>
        <v>0</v>
      </c>
      <c r="K5119">
        <f>COUNTIF(K5120:K5137, "0")</f>
        <v>0</v>
      </c>
      <c r="L5119">
        <f>COUNTIF(L5120:L5137, "0")</f>
        <v>0</v>
      </c>
      <c r="M5119">
        <f>COUNTIF(M5120:M5137, "0")</f>
        <v>0</v>
      </c>
      <c r="N5119">
        <f>COUNTIF(N5120:N5137, "0")</f>
        <v>0</v>
      </c>
      <c r="O5119">
        <f>COUNTIF(O5120:O5137, "0")</f>
        <v>0</v>
      </c>
      <c r="P5119">
        <f>COUNTIF(P5120:P5137, "0")</f>
        <v>0</v>
      </c>
    </row>
    <row r="5120" spans="2:16" outlineLevel="2">
      <c r="B5120" t="s">
        <v>44</v>
      </c>
      <c r="C5120" t="s">
        <v>26</v>
      </c>
      <c r="D5120">
        <v>0</v>
      </c>
      <c r="E5120">
        <v>1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2:16" outlineLevel="2">
      <c r="B5121" t="s">
        <v>44</v>
      </c>
      <c r="C5121" t="s">
        <v>27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2:16" outlineLevel="2">
      <c r="B5122" t="s">
        <v>44</v>
      </c>
      <c r="C5122" t="s">
        <v>48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2:16" outlineLevel="2">
      <c r="B5123" t="s">
        <v>44</v>
      </c>
      <c r="C5123" t="s">
        <v>48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2:16" outlineLevel="2">
      <c r="B5124" t="s">
        <v>44</v>
      </c>
      <c r="C5124" t="s">
        <v>29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1</v>
      </c>
      <c r="P5124">
        <v>0</v>
      </c>
    </row>
    <row r="5125" spans="2:16" outlineLevel="2">
      <c r="B5125" t="s">
        <v>44</v>
      </c>
      <c r="C5125" t="s">
        <v>29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1</v>
      </c>
      <c r="P5125">
        <v>0</v>
      </c>
    </row>
    <row r="5126" spans="2:16" outlineLevel="2">
      <c r="B5126" t="s">
        <v>44</v>
      </c>
      <c r="C5126" t="s">
        <v>30</v>
      </c>
      <c r="D5126">
        <v>1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2:16" outlineLevel="2">
      <c r="B5127" t="s">
        <v>44</v>
      </c>
      <c r="C5127" t="s">
        <v>31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2:16" outlineLevel="2">
      <c r="B5128" t="s">
        <v>44</v>
      </c>
      <c r="C5128" t="s">
        <v>20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</row>
    <row r="5129" spans="2:16" outlineLevel="2">
      <c r="B5129" t="s">
        <v>44</v>
      </c>
      <c r="C5129" t="s">
        <v>32</v>
      </c>
      <c r="D5129">
        <v>1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2:16" outlineLevel="2">
      <c r="B5130" t="s">
        <v>44</v>
      </c>
      <c r="C5130" t="s">
        <v>32</v>
      </c>
      <c r="D5130">
        <v>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2:16" outlineLevel="2">
      <c r="B5131" t="s">
        <v>44</v>
      </c>
      <c r="C5131" t="s">
        <v>33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2:16" outlineLevel="2">
      <c r="B5132" t="s">
        <v>44</v>
      </c>
      <c r="C5132" t="s">
        <v>34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2:16" outlineLevel="2">
      <c r="B5133" t="s">
        <v>44</v>
      </c>
      <c r="C5133" t="s">
        <v>35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</row>
    <row r="5134" spans="2:16" outlineLevel="2">
      <c r="B5134" t="s">
        <v>44</v>
      </c>
      <c r="C5134" t="s">
        <v>37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2:16" outlineLevel="2">
      <c r="B5135" t="s">
        <v>44</v>
      </c>
      <c r="C5135" t="s">
        <v>40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</row>
    <row r="5136" spans="2:16" outlineLevel="2">
      <c r="B5136" t="s">
        <v>44</v>
      </c>
      <c r="C5136" t="s">
        <v>41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2:16" outlineLevel="2">
      <c r="B5137" t="s">
        <v>44</v>
      </c>
      <c r="C5137" t="s">
        <v>23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2:16" s="5" customFormat="1" outlineLevel="1">
      <c r="C5138" s="5" t="s">
        <v>21</v>
      </c>
      <c r="D5138" s="1">
        <f>IFERROR(D5139/D5140, D5139)</f>
        <v>0</v>
      </c>
      <c r="E5138" s="1">
        <f>IFERROR(E5139/E5140, E5139)</f>
        <v>0</v>
      </c>
      <c r="F5138" s="1">
        <f>IFERROR(F5139/F5140, F5139)</f>
        <v>0</v>
      </c>
      <c r="G5138" s="1">
        <f>IFERROR(G5139/G5140, G5139)</f>
        <v>0</v>
      </c>
      <c r="H5138" s="1">
        <f>IFERROR(H5139/H5140, H5139)</f>
        <v>0</v>
      </c>
      <c r="I5138" s="1">
        <f>IFERROR(I5139/I5140, I5139)</f>
        <v>0</v>
      </c>
      <c r="J5138" s="1">
        <f>IFERROR(J5139/J5140, J5139)</f>
        <v>0</v>
      </c>
      <c r="K5138" s="1">
        <f>IFERROR(K5139/K5140, K5139)</f>
        <v>0</v>
      </c>
      <c r="L5138" s="1">
        <f>IFERROR(L5139/L5140, L5139)</f>
        <v>0</v>
      </c>
      <c r="M5138" s="1">
        <f>IFERROR(M5139/M5140, M5139)</f>
        <v>0</v>
      </c>
      <c r="N5138" s="1">
        <f>IFERROR(N5139/N5140, N5139)</f>
        <v>0</v>
      </c>
      <c r="O5138" s="1">
        <f>IFERROR(O5139/O5140, O5139)</f>
        <v>0</v>
      </c>
      <c r="P5138" s="1">
        <f>IFERROR(P5139/P5140, P5139)</f>
        <v>0</v>
      </c>
    </row>
    <row r="5139" spans="2:16" outlineLevel="2">
      <c r="C5139" t="s">
        <v>10</v>
      </c>
      <c r="D5139">
        <f>COUNTIF(D5141:D5154, "1")</f>
        <v>0</v>
      </c>
      <c r="E5139">
        <f>COUNTIF(E5141:E5154, "1")</f>
        <v>0</v>
      </c>
      <c r="F5139">
        <f>COUNTIF(F5141:F5154, "1")</f>
        <v>0</v>
      </c>
      <c r="G5139">
        <f>COUNTIF(G5141:G5154, "1")</f>
        <v>0</v>
      </c>
      <c r="H5139">
        <f>COUNTIF(H5141:H5154, "1")</f>
        <v>0</v>
      </c>
      <c r="I5139">
        <f>COUNTIF(I5141:I5154, "1")</f>
        <v>0</v>
      </c>
      <c r="J5139">
        <f>COUNTIF(J5141:J5154, "1")</f>
        <v>0</v>
      </c>
      <c r="K5139">
        <f>COUNTIF(K5141:K5154, "1")</f>
        <v>0</v>
      </c>
      <c r="L5139">
        <f>COUNTIF(L5141:L5154, "1")</f>
        <v>0</v>
      </c>
      <c r="M5139">
        <f>COUNTIF(M5141:M5154, "1")</f>
        <v>0</v>
      </c>
      <c r="N5139">
        <f>COUNTIF(N5141:N5154, "1")</f>
        <v>0</v>
      </c>
      <c r="O5139">
        <f>COUNTIF(O5141:O5154, "1")</f>
        <v>0</v>
      </c>
      <c r="P5139">
        <f>COUNTIF(P5141:P5154, "1")</f>
        <v>0</v>
      </c>
    </row>
    <row r="5140" spans="2:16" outlineLevel="2">
      <c r="C5140" t="s">
        <v>12</v>
      </c>
      <c r="D5140">
        <f>COUNTIF(D5141:D5154, "0")</f>
        <v>0</v>
      </c>
      <c r="E5140">
        <f>COUNTIF(E5141:E5154, "0")</f>
        <v>0</v>
      </c>
      <c r="F5140">
        <f>COUNTIF(F5141:F5154, "0")</f>
        <v>0</v>
      </c>
      <c r="G5140">
        <f>COUNTIF(G5141:G5154, "0")</f>
        <v>0</v>
      </c>
      <c r="H5140">
        <f>COUNTIF(H5141:H5154, "0")</f>
        <v>0</v>
      </c>
      <c r="I5140">
        <f>COUNTIF(I5141:I5154, "0")</f>
        <v>0</v>
      </c>
      <c r="J5140">
        <f>COUNTIF(J5141:J5154, "0")</f>
        <v>0</v>
      </c>
      <c r="K5140">
        <f>COUNTIF(K5141:K5154, "0")</f>
        <v>0</v>
      </c>
      <c r="L5140">
        <f>COUNTIF(L5141:L5154, "0")</f>
        <v>0</v>
      </c>
      <c r="M5140">
        <f>COUNTIF(M5141:M5154, "0")</f>
        <v>0</v>
      </c>
      <c r="N5140">
        <f>COUNTIF(N5141:N5154, "0")</f>
        <v>0</v>
      </c>
      <c r="O5140">
        <f>COUNTIF(O5141:O5154, "0")</f>
        <v>0</v>
      </c>
      <c r="P5140">
        <f>COUNTIF(P5141:P5154, "0")</f>
        <v>0</v>
      </c>
    </row>
    <row r="5141" spans="2:16" outlineLevel="2">
      <c r="B5141" t="s">
        <v>22</v>
      </c>
      <c r="C5141" t="s">
        <v>26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</row>
    <row r="5142" spans="2:16" outlineLevel="2">
      <c r="B5142" t="s">
        <v>22</v>
      </c>
      <c r="C5142" t="s">
        <v>27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</row>
    <row r="5143" spans="2:16" outlineLevel="2">
      <c r="B5143" t="s">
        <v>22</v>
      </c>
      <c r="C5143" t="s">
        <v>27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</row>
    <row r="5144" spans="2:16" outlineLevel="2">
      <c r="B5144" t="s">
        <v>22</v>
      </c>
      <c r="C5144" t="s">
        <v>28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2:16" outlineLevel="2">
      <c r="B5145" t="s">
        <v>22</v>
      </c>
      <c r="C5145" t="s">
        <v>30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2:16" outlineLevel="2">
      <c r="B5146" t="s">
        <v>22</v>
      </c>
      <c r="C5146" t="s">
        <v>31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2:16" outlineLevel="2">
      <c r="B5147" t="s">
        <v>22</v>
      </c>
      <c r="C5147" t="s">
        <v>20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2:16" outlineLevel="2">
      <c r="B5148" t="s">
        <v>22</v>
      </c>
      <c r="C5148" t="s">
        <v>32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2:16" outlineLevel="2">
      <c r="B5149" t="s">
        <v>22</v>
      </c>
      <c r="C5149" t="s">
        <v>36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</row>
    <row r="5150" spans="2:16" outlineLevel="2">
      <c r="B5150" t="s">
        <v>22</v>
      </c>
      <c r="C5150" t="s">
        <v>37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2:16" outlineLevel="2">
      <c r="B5151" t="s">
        <v>22</v>
      </c>
      <c r="C5151" t="s">
        <v>38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</row>
    <row r="5152" spans="2:16" outlineLevel="2">
      <c r="B5152" t="s">
        <v>22</v>
      </c>
      <c r="C5152" t="s">
        <v>39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2:16" outlineLevel="2">
      <c r="B5153" t="s">
        <v>22</v>
      </c>
      <c r="C5153" t="s">
        <v>40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2:16" outlineLevel="2">
      <c r="B5154" t="s">
        <v>22</v>
      </c>
      <c r="C5154" t="s">
        <v>41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</row>
    <row r="5155" spans="2:16" s="3" customFormat="1">
      <c r="B5155" s="3" t="s">
        <v>248</v>
      </c>
      <c r="C5155" s="3" t="s">
        <v>8</v>
      </c>
      <c r="D5155" s="3">
        <f>IFERROR(AVERAGE(D5158,D5181,D5216), 0)</f>
        <v>0</v>
      </c>
      <c r="E5155" s="3">
        <f>IFERROR(AVERAGE(E5158,E5181,E5216), 0)</f>
        <v>0</v>
      </c>
      <c r="F5155" s="3">
        <f>IFERROR(AVERAGE(F5158,F5181,F5216), 0)</f>
        <v>0</v>
      </c>
      <c r="G5155" s="3">
        <f>IFERROR(AVERAGE(G5158,G5181,G5216), 0)</f>
        <v>0</v>
      </c>
      <c r="H5155" s="3">
        <f>IFERROR(AVERAGE(H5158,H5181,H5216), 0)</f>
        <v>0</v>
      </c>
      <c r="I5155" s="3">
        <f>IFERROR(AVERAGE(I5158,I5181,I5216), 0)</f>
        <v>0</v>
      </c>
      <c r="J5155" s="3">
        <f>IFERROR(AVERAGE(J5158,J5181,J5216), 0)</f>
        <v>0</v>
      </c>
      <c r="K5155" s="3">
        <f>IFERROR(AVERAGE(K5158,K5181,K5216), 0)</f>
        <v>0</v>
      </c>
      <c r="L5155" s="3">
        <f>IFERROR(AVERAGE(L5158,L5181,L5216), 0)</f>
        <v>0</v>
      </c>
      <c r="M5155" s="3">
        <f>IFERROR(AVERAGE(M5158,M5181,M5216), 0)</f>
        <v>0</v>
      </c>
      <c r="N5155" s="3">
        <f>IFERROR(AVERAGE(N5158,N5181,N5216), 0)</f>
        <v>0</v>
      </c>
      <c r="O5155" s="3">
        <f>IFERROR(AVERAGE(O5158,O5181,O5216), 0)</f>
        <v>0</v>
      </c>
      <c r="P5155" s="3">
        <f>IFERROR(AVERAGE(P5158,P5181,P5216), 0)</f>
        <v>0</v>
      </c>
    </row>
    <row r="5156" spans="2:16" outlineLevel="2">
      <c r="B5156" s="4" t="s">
        <v>9</v>
      </c>
      <c r="D5156">
        <f>E5159+E5182+E5217</f>
        <v>0</v>
      </c>
      <c r="E5156">
        <f>F5159+F5182+F5217</f>
        <v>0</v>
      </c>
      <c r="F5156">
        <f>G5159+G5182+G5217</f>
        <v>0</v>
      </c>
      <c r="G5156">
        <f>H5159+H5182+H5217</f>
        <v>0</v>
      </c>
      <c r="H5156">
        <f>I5159+I5182+I5217</f>
        <v>0</v>
      </c>
      <c r="I5156">
        <f>J5159+J5182+J5217</f>
        <v>0</v>
      </c>
      <c r="J5156">
        <f>K5159+K5182+K5217</f>
        <v>0</v>
      </c>
      <c r="K5156">
        <f>L5159+L5182+L5217</f>
        <v>0</v>
      </c>
      <c r="L5156">
        <f>M5159+M5182+M5217</f>
        <v>0</v>
      </c>
      <c r="M5156">
        <f>N5159+N5182+N5217</f>
        <v>0</v>
      </c>
      <c r="N5156">
        <f>O5159+O5182+O5217</f>
        <v>0</v>
      </c>
      <c r="O5156">
        <f>P5159+P5182+P5217</f>
        <v>0</v>
      </c>
      <c r="P5156">
        <f>Q5159+Q5182+Q5217</f>
        <v>0</v>
      </c>
    </row>
    <row r="5157" spans="2:16" outlineLevel="2">
      <c r="B5157" s="4" t="s">
        <v>10</v>
      </c>
      <c r="D5157">
        <f>E5160+E5183+E5218</f>
        <v>0</v>
      </c>
      <c r="E5157">
        <f>F5160+F5183+F5218</f>
        <v>0</v>
      </c>
      <c r="F5157">
        <f>G5160+G5183+G5218</f>
        <v>0</v>
      </c>
      <c r="G5157">
        <f>H5160+H5183+H5218</f>
        <v>0</v>
      </c>
      <c r="H5157">
        <f>I5160+I5183+I5218</f>
        <v>0</v>
      </c>
      <c r="I5157">
        <f>J5160+J5183+J5218</f>
        <v>0</v>
      </c>
      <c r="J5157">
        <f>K5160+K5183+K5218</f>
        <v>0</v>
      </c>
      <c r="K5157">
        <f>L5160+L5183+L5218</f>
        <v>0</v>
      </c>
      <c r="L5157">
        <f>M5160+M5183+M5218</f>
        <v>0</v>
      </c>
      <c r="M5157">
        <f>N5160+N5183+N5218</f>
        <v>0</v>
      </c>
      <c r="N5157">
        <f>O5160+O5183+O5218</f>
        <v>0</v>
      </c>
      <c r="O5157">
        <f>P5160+P5183+P5218</f>
        <v>0</v>
      </c>
      <c r="P5157">
        <f>Q5160+Q5183+Q5218</f>
        <v>0</v>
      </c>
    </row>
    <row r="5158" spans="2:16" s="5" customFormat="1" outlineLevel="1">
      <c r="C5158" s="5" t="s">
        <v>43</v>
      </c>
      <c r="D5158" s="1">
        <f>IFERROR(D5159/D5160, D5159)</f>
        <v>0</v>
      </c>
      <c r="E5158" s="1">
        <f>IFERROR(E5159/E5160, E5159)</f>
        <v>0</v>
      </c>
      <c r="F5158" s="1">
        <f>IFERROR(F5159/F5160, F5159)</f>
        <v>0</v>
      </c>
      <c r="G5158" s="1">
        <f>IFERROR(G5159/G5160, G5159)</f>
        <v>0</v>
      </c>
      <c r="H5158" s="1">
        <f>IFERROR(H5159/H5160, H5159)</f>
        <v>0</v>
      </c>
      <c r="I5158" s="1">
        <f>IFERROR(I5159/I5160, I5159)</f>
        <v>0</v>
      </c>
      <c r="J5158" s="1">
        <f>IFERROR(J5159/J5160, J5159)</f>
        <v>0</v>
      </c>
      <c r="K5158" s="1">
        <f>IFERROR(K5159/K5160, K5159)</f>
        <v>0</v>
      </c>
      <c r="L5158" s="1">
        <f>IFERROR(L5159/L5160, L5159)</f>
        <v>0</v>
      </c>
      <c r="M5158" s="1">
        <f>IFERROR(M5159/M5160, M5159)</f>
        <v>0</v>
      </c>
      <c r="N5158" s="1">
        <f>IFERROR(N5159/N5160, N5159)</f>
        <v>0</v>
      </c>
      <c r="O5158" s="1">
        <f>IFERROR(O5159/O5160, O5159)</f>
        <v>0</v>
      </c>
      <c r="P5158" s="1">
        <f>IFERROR(P5159/P5160, P5159)</f>
        <v>0</v>
      </c>
    </row>
    <row r="5159" spans="2:16" outlineLevel="2">
      <c r="C5159" t="s">
        <v>10</v>
      </c>
      <c r="D5159">
        <f>COUNTIF(D5161:D5180, "1")</f>
        <v>0</v>
      </c>
      <c r="E5159">
        <f>COUNTIF(E5161:E5180, "1")</f>
        <v>0</v>
      </c>
      <c r="F5159">
        <f>COUNTIF(F5161:F5180, "1")</f>
        <v>0</v>
      </c>
      <c r="G5159">
        <f>COUNTIF(G5161:G5180, "1")</f>
        <v>0</v>
      </c>
      <c r="H5159">
        <f>COUNTIF(H5161:H5180, "1")</f>
        <v>0</v>
      </c>
      <c r="I5159">
        <f>COUNTIF(I5161:I5180, "1")</f>
        <v>0</v>
      </c>
      <c r="J5159">
        <f>COUNTIF(J5161:J5180, "1")</f>
        <v>0</v>
      </c>
      <c r="K5159">
        <f>COUNTIF(K5161:K5180, "1")</f>
        <v>0</v>
      </c>
      <c r="L5159">
        <f>COUNTIF(L5161:L5180, "1")</f>
        <v>0</v>
      </c>
      <c r="M5159">
        <f>COUNTIF(M5161:M5180, "1")</f>
        <v>0</v>
      </c>
      <c r="N5159">
        <f>COUNTIF(N5161:N5180, "1")</f>
        <v>0</v>
      </c>
      <c r="O5159">
        <f>COUNTIF(O5161:O5180, "1")</f>
        <v>0</v>
      </c>
      <c r="P5159">
        <f>COUNTIF(P5161:P5180, "1")</f>
        <v>0</v>
      </c>
    </row>
    <row r="5160" spans="2:16" outlineLevel="2">
      <c r="C5160" t="s">
        <v>12</v>
      </c>
      <c r="D5160">
        <f>COUNTIF(D5161:D5180, "0")</f>
        <v>0</v>
      </c>
      <c r="E5160">
        <f>COUNTIF(E5161:E5180, "0")</f>
        <v>0</v>
      </c>
      <c r="F5160">
        <f>COUNTIF(F5161:F5180, "0")</f>
        <v>0</v>
      </c>
      <c r="G5160">
        <f>COUNTIF(G5161:G5180, "0")</f>
        <v>0</v>
      </c>
      <c r="H5160">
        <f>COUNTIF(H5161:H5180, "0")</f>
        <v>0</v>
      </c>
      <c r="I5160">
        <f>COUNTIF(I5161:I5180, "0")</f>
        <v>0</v>
      </c>
      <c r="J5160">
        <f>COUNTIF(J5161:J5180, "0")</f>
        <v>0</v>
      </c>
      <c r="K5160">
        <f>COUNTIF(K5161:K5180, "0")</f>
        <v>0</v>
      </c>
      <c r="L5160">
        <f>COUNTIF(L5161:L5180, "0")</f>
        <v>0</v>
      </c>
      <c r="M5160">
        <f>COUNTIF(M5161:M5180, "0")</f>
        <v>0</v>
      </c>
      <c r="N5160">
        <f>COUNTIF(N5161:N5180, "0")</f>
        <v>0</v>
      </c>
      <c r="O5160">
        <f>COUNTIF(O5161:O5180, "0")</f>
        <v>0</v>
      </c>
      <c r="P5160">
        <f>COUNTIF(P5161:P5180, "0")</f>
        <v>0</v>
      </c>
    </row>
    <row r="5161" spans="2:16" outlineLevel="2">
      <c r="B5161" t="s">
        <v>44</v>
      </c>
      <c r="C5161" t="s">
        <v>26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2:16" outlineLevel="2">
      <c r="B5162" t="s">
        <v>44</v>
      </c>
      <c r="C5162" t="s">
        <v>26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2:16" outlineLevel="2">
      <c r="B5163" t="s">
        <v>44</v>
      </c>
      <c r="C5163" t="s">
        <v>27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2:16" outlineLevel="2">
      <c r="B5164" t="s">
        <v>44</v>
      </c>
      <c r="C5164" t="s">
        <v>48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2:16" outlineLevel="2">
      <c r="B5165" t="s">
        <v>44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2:16" outlineLevel="2">
      <c r="B5166" t="s">
        <v>44</v>
      </c>
      <c r="C5166" t="s">
        <v>31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0</v>
      </c>
      <c r="O5166">
        <v>0</v>
      </c>
      <c r="P5166">
        <v>0</v>
      </c>
    </row>
    <row r="5167" spans="2:16" outlineLevel="2">
      <c r="B5167" t="s">
        <v>44</v>
      </c>
      <c r="C5167" t="s">
        <v>20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2:16" outlineLevel="2">
      <c r="B5168" t="s">
        <v>44</v>
      </c>
      <c r="C5168" t="s">
        <v>32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</row>
    <row r="5169" spans="2:16" outlineLevel="2">
      <c r="B5169" t="s">
        <v>44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2:16" outlineLevel="2">
      <c r="B5170" t="s">
        <v>44</v>
      </c>
      <c r="C5170" t="s">
        <v>34</v>
      </c>
      <c r="D5170">
        <v>0</v>
      </c>
      <c r="E5170">
        <v>0</v>
      </c>
      <c r="F5170">
        <v>1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2:16" outlineLevel="2">
      <c r="B5171" t="s">
        <v>44</v>
      </c>
      <c r="C5171" t="s">
        <v>35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2:16" outlineLevel="2">
      <c r="B5172" t="s">
        <v>44</v>
      </c>
      <c r="C5172" t="s">
        <v>37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2:16" outlineLevel="2">
      <c r="B5173" t="s">
        <v>44</v>
      </c>
      <c r="C5173" t="s">
        <v>38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2:16" outlineLevel="2">
      <c r="B5174" t="s">
        <v>44</v>
      </c>
      <c r="C5174" t="s">
        <v>39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2:16" outlineLevel="2">
      <c r="B5175" t="s">
        <v>44</v>
      </c>
      <c r="C5175" t="s">
        <v>40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2:16" outlineLevel="2">
      <c r="B5176" t="s">
        <v>44</v>
      </c>
      <c r="C5176" t="s">
        <v>41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2:16" outlineLevel="2">
      <c r="B5177" t="s">
        <v>44</v>
      </c>
      <c r="C5177" t="s">
        <v>23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2:16" outlineLevel="2">
      <c r="B5178" t="s">
        <v>44</v>
      </c>
      <c r="C5178" t="s">
        <v>42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2:16" outlineLevel="2">
      <c r="B5179" t="s">
        <v>44</v>
      </c>
      <c r="C5179" t="s">
        <v>52</v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</row>
    <row r="5180" spans="2:16" outlineLevel="2">
      <c r="B5180" t="s">
        <v>44</v>
      </c>
      <c r="C5180" t="s">
        <v>53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2:16" s="5" customFormat="1" outlineLevel="1">
      <c r="C5181" s="5" t="s">
        <v>15</v>
      </c>
      <c r="D5181" s="1">
        <f>IFERROR(D5182/D5183, D5182)</f>
        <v>0</v>
      </c>
      <c r="E5181" s="1">
        <f>IFERROR(E5182/E5183, E5182)</f>
        <v>0</v>
      </c>
      <c r="F5181" s="1">
        <f>IFERROR(F5182/F5183, F5182)</f>
        <v>0</v>
      </c>
      <c r="G5181" s="1">
        <f>IFERROR(G5182/G5183, G5182)</f>
        <v>0</v>
      </c>
      <c r="H5181" s="1">
        <f>IFERROR(H5182/H5183, H5182)</f>
        <v>0</v>
      </c>
      <c r="I5181" s="1">
        <f>IFERROR(I5182/I5183, I5182)</f>
        <v>0</v>
      </c>
      <c r="J5181" s="1">
        <f>IFERROR(J5182/J5183, J5182)</f>
        <v>0</v>
      </c>
      <c r="K5181" s="1">
        <f>IFERROR(K5182/K5183, K5182)</f>
        <v>0</v>
      </c>
      <c r="L5181" s="1">
        <f>IFERROR(L5182/L5183, L5182)</f>
        <v>0</v>
      </c>
      <c r="M5181" s="1">
        <f>IFERROR(M5182/M5183, M5182)</f>
        <v>0</v>
      </c>
      <c r="N5181" s="1">
        <f>IFERROR(N5182/N5183, N5182)</f>
        <v>0</v>
      </c>
      <c r="O5181" s="1">
        <f>IFERROR(O5182/O5183, O5182)</f>
        <v>0</v>
      </c>
      <c r="P5181" s="1">
        <f>IFERROR(P5182/P5183, P5182)</f>
        <v>0</v>
      </c>
    </row>
    <row r="5182" spans="2:16" outlineLevel="2">
      <c r="C5182" t="s">
        <v>10</v>
      </c>
      <c r="D5182">
        <f>COUNTIF(D5184:D5215, "1")</f>
        <v>0</v>
      </c>
      <c r="E5182">
        <f>COUNTIF(E5184:E5215, "1")</f>
        <v>0</v>
      </c>
      <c r="F5182">
        <f>COUNTIF(F5184:F5215, "1")</f>
        <v>0</v>
      </c>
      <c r="G5182">
        <f>COUNTIF(G5184:G5215, "1")</f>
        <v>0</v>
      </c>
      <c r="H5182">
        <f>COUNTIF(H5184:H5215, "1")</f>
        <v>0</v>
      </c>
      <c r="I5182">
        <f>COUNTIF(I5184:I5215, "1")</f>
        <v>0</v>
      </c>
      <c r="J5182">
        <f>COUNTIF(J5184:J5215, "1")</f>
        <v>0</v>
      </c>
      <c r="K5182">
        <f>COUNTIF(K5184:K5215, "1")</f>
        <v>0</v>
      </c>
      <c r="L5182">
        <f>COUNTIF(L5184:L5215, "1")</f>
        <v>0</v>
      </c>
      <c r="M5182">
        <f>COUNTIF(M5184:M5215, "1")</f>
        <v>0</v>
      </c>
      <c r="N5182">
        <f>COUNTIF(N5184:N5215, "1")</f>
        <v>0</v>
      </c>
      <c r="O5182">
        <f>COUNTIF(O5184:O5215, "1")</f>
        <v>0</v>
      </c>
      <c r="P5182">
        <f>COUNTIF(P5184:P5215, "1")</f>
        <v>0</v>
      </c>
    </row>
    <row r="5183" spans="2:16" outlineLevel="2">
      <c r="C5183" t="s">
        <v>12</v>
      </c>
      <c r="D5183">
        <f>COUNTIF(D5184:D5215, "0")</f>
        <v>0</v>
      </c>
      <c r="E5183">
        <f>COUNTIF(E5184:E5215, "0")</f>
        <v>0</v>
      </c>
      <c r="F5183">
        <f>COUNTIF(F5184:F5215, "0")</f>
        <v>0</v>
      </c>
      <c r="G5183">
        <f>COUNTIF(G5184:G5215, "0")</f>
        <v>0</v>
      </c>
      <c r="H5183">
        <f>COUNTIF(H5184:H5215, "0")</f>
        <v>0</v>
      </c>
      <c r="I5183">
        <f>COUNTIF(I5184:I5215, "0")</f>
        <v>0</v>
      </c>
      <c r="J5183">
        <f>COUNTIF(J5184:J5215, "0")</f>
        <v>0</v>
      </c>
      <c r="K5183">
        <f>COUNTIF(K5184:K5215, "0")</f>
        <v>0</v>
      </c>
      <c r="L5183">
        <f>COUNTIF(L5184:L5215, "0")</f>
        <v>0</v>
      </c>
      <c r="M5183">
        <f>COUNTIF(M5184:M5215, "0")</f>
        <v>0</v>
      </c>
      <c r="N5183">
        <f>COUNTIF(N5184:N5215, "0")</f>
        <v>0</v>
      </c>
      <c r="O5183">
        <f>COUNTIF(O5184:O5215, "0")</f>
        <v>0</v>
      </c>
      <c r="P5183">
        <f>COUNTIF(P5184:P5215, "0")</f>
        <v>0</v>
      </c>
    </row>
    <row r="5184" spans="2:16" outlineLevel="2">
      <c r="B5184" t="s">
        <v>16</v>
      </c>
      <c r="C5184" t="s">
        <v>48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</row>
    <row r="5185" spans="2:16" outlineLevel="2">
      <c r="B5185" t="s">
        <v>16</v>
      </c>
      <c r="C5185" t="s">
        <v>29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0</v>
      </c>
      <c r="O5185">
        <v>0</v>
      </c>
      <c r="P5185">
        <v>0</v>
      </c>
    </row>
    <row r="5186" spans="2:16" outlineLevel="2">
      <c r="B5186" t="s">
        <v>16</v>
      </c>
      <c r="C5186" t="s">
        <v>29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0</v>
      </c>
    </row>
    <row r="5187" spans="2:16" outlineLevel="2">
      <c r="B5187" t="s">
        <v>16</v>
      </c>
      <c r="C5187" t="s">
        <v>29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0</v>
      </c>
    </row>
    <row r="5188" spans="2:16" outlineLevel="2">
      <c r="B5188" t="s">
        <v>16</v>
      </c>
      <c r="C5188" t="s">
        <v>29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0</v>
      </c>
      <c r="O5188">
        <v>0</v>
      </c>
      <c r="P5188">
        <v>0</v>
      </c>
    </row>
    <row r="5189" spans="2:16" outlineLevel="2">
      <c r="B5189" t="s">
        <v>16</v>
      </c>
      <c r="C5189" t="s">
        <v>29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0</v>
      </c>
      <c r="O5189">
        <v>0</v>
      </c>
      <c r="P5189">
        <v>0</v>
      </c>
    </row>
    <row r="5190" spans="2:16" outlineLevel="2">
      <c r="B5190" t="s">
        <v>16</v>
      </c>
      <c r="C5190" t="s">
        <v>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0</v>
      </c>
      <c r="O5190">
        <v>0</v>
      </c>
      <c r="P5190">
        <v>0</v>
      </c>
    </row>
    <row r="5191" spans="2:16" outlineLevel="2">
      <c r="B5191" t="s">
        <v>16</v>
      </c>
      <c r="C5191" t="s">
        <v>29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0</v>
      </c>
      <c r="P5191">
        <v>0</v>
      </c>
    </row>
    <row r="5192" spans="2:16" outlineLevel="2">
      <c r="B5192" t="s">
        <v>16</v>
      </c>
      <c r="C5192" t="s">
        <v>29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0</v>
      </c>
    </row>
    <row r="5193" spans="2:16" outlineLevel="2">
      <c r="B5193" t="s">
        <v>16</v>
      </c>
      <c r="C5193" t="s">
        <v>29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0</v>
      </c>
    </row>
    <row r="5194" spans="2:16" outlineLevel="2">
      <c r="B5194" t="s">
        <v>16</v>
      </c>
      <c r="C5194" t="s">
        <v>29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1</v>
      </c>
      <c r="N5194">
        <v>0</v>
      </c>
      <c r="O5194">
        <v>0</v>
      </c>
      <c r="P5194">
        <v>0</v>
      </c>
    </row>
    <row r="5195" spans="2:16" outlineLevel="2">
      <c r="B5195" t="s">
        <v>16</v>
      </c>
      <c r="C5195" t="s">
        <v>29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0</v>
      </c>
      <c r="O5195">
        <v>0</v>
      </c>
      <c r="P5195">
        <v>0</v>
      </c>
    </row>
    <row r="5196" spans="2:16" outlineLevel="2">
      <c r="B5196" t="s">
        <v>16</v>
      </c>
      <c r="C5196" t="s">
        <v>29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1</v>
      </c>
      <c r="N5196">
        <v>0</v>
      </c>
      <c r="O5196">
        <v>0</v>
      </c>
      <c r="P5196">
        <v>0</v>
      </c>
    </row>
    <row r="5197" spans="2:16" outlineLevel="2">
      <c r="B5197" t="s">
        <v>16</v>
      </c>
      <c r="C5197" t="s">
        <v>29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</row>
    <row r="5198" spans="2:16" outlineLevel="2">
      <c r="B5198" t="s">
        <v>16</v>
      </c>
      <c r="C5198" t="s">
        <v>29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0</v>
      </c>
    </row>
    <row r="5199" spans="2:16" outlineLevel="2">
      <c r="B5199" t="s">
        <v>16</v>
      </c>
      <c r="C5199" t="s">
        <v>29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0</v>
      </c>
      <c r="O5199">
        <v>0</v>
      </c>
      <c r="P5199">
        <v>0</v>
      </c>
    </row>
    <row r="5200" spans="2:16" outlineLevel="2">
      <c r="B5200" t="s">
        <v>16</v>
      </c>
      <c r="C5200" t="s">
        <v>32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</row>
    <row r="5201" spans="2:16" outlineLevel="2">
      <c r="B5201" t="s">
        <v>16</v>
      </c>
      <c r="C5201" t="s">
        <v>32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</row>
    <row r="5202" spans="2:16" outlineLevel="2">
      <c r="B5202" t="s">
        <v>16</v>
      </c>
      <c r="C5202" t="s">
        <v>32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</row>
    <row r="5203" spans="2:16" outlineLevel="2">
      <c r="B5203" t="s">
        <v>16</v>
      </c>
      <c r="C5203" t="s">
        <v>32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</row>
    <row r="5204" spans="2:16" outlineLevel="2">
      <c r="B5204" t="s">
        <v>16</v>
      </c>
      <c r="C5204" t="s">
        <v>32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</row>
    <row r="5205" spans="2:16" outlineLevel="2">
      <c r="B5205" t="s">
        <v>16</v>
      </c>
      <c r="C5205" t="s">
        <v>32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</row>
    <row r="5206" spans="2:16" outlineLevel="2">
      <c r="B5206" t="s">
        <v>16</v>
      </c>
      <c r="C5206" t="s">
        <v>32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</row>
    <row r="5207" spans="2:16" outlineLevel="2">
      <c r="B5207" t="s">
        <v>16</v>
      </c>
      <c r="C5207" t="s">
        <v>32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</row>
    <row r="5208" spans="2:16" outlineLevel="2">
      <c r="B5208" t="s">
        <v>16</v>
      </c>
      <c r="C5208" t="s">
        <v>32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</row>
    <row r="5209" spans="2:16" outlineLevel="2">
      <c r="B5209" t="s">
        <v>16</v>
      </c>
      <c r="C5209" t="s">
        <v>32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</row>
    <row r="5210" spans="2:16" outlineLevel="2">
      <c r="B5210" t="s">
        <v>16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</row>
    <row r="5211" spans="2:16" outlineLevel="2">
      <c r="B5211" t="s">
        <v>16</v>
      </c>
      <c r="C5211" t="s">
        <v>34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2:16" outlineLevel="2">
      <c r="B5212" t="s">
        <v>16</v>
      </c>
      <c r="C5212" t="s">
        <v>35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2:16" outlineLevel="2">
      <c r="B5213" t="s">
        <v>16</v>
      </c>
      <c r="C5213" t="s">
        <v>36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</row>
    <row r="5214" spans="2:16" outlineLevel="2">
      <c r="B5214" t="s">
        <v>16</v>
      </c>
      <c r="C5214" t="s">
        <v>37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</row>
    <row r="5215" spans="2:16" outlineLevel="2">
      <c r="B5215" t="s">
        <v>16</v>
      </c>
      <c r="C5215" t="s">
        <v>38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</row>
    <row r="5216" spans="2:16" s="5" customFormat="1" outlineLevel="1">
      <c r="C5216" s="5" t="s">
        <v>21</v>
      </c>
      <c r="D5216" s="1">
        <f>IFERROR(D5217/D5218, D5217)</f>
        <v>0</v>
      </c>
      <c r="E5216" s="1">
        <f>IFERROR(E5217/E5218, E5217)</f>
        <v>0</v>
      </c>
      <c r="F5216" s="1">
        <f>IFERROR(F5217/F5218, F5217)</f>
        <v>0</v>
      </c>
      <c r="G5216" s="1">
        <f>IFERROR(G5217/G5218, G5217)</f>
        <v>0</v>
      </c>
      <c r="H5216" s="1">
        <f>IFERROR(H5217/H5218, H5217)</f>
        <v>0</v>
      </c>
      <c r="I5216" s="1">
        <f>IFERROR(I5217/I5218, I5217)</f>
        <v>0</v>
      </c>
      <c r="J5216" s="1">
        <f>IFERROR(J5217/J5218, J5217)</f>
        <v>0</v>
      </c>
      <c r="K5216" s="1">
        <f>IFERROR(K5217/K5218, K5217)</f>
        <v>0</v>
      </c>
      <c r="L5216" s="1">
        <f>IFERROR(L5217/L5218, L5217)</f>
        <v>0</v>
      </c>
      <c r="M5216" s="1">
        <f>IFERROR(M5217/M5218, M5217)</f>
        <v>0</v>
      </c>
      <c r="N5216" s="1">
        <f>IFERROR(N5217/N5218, N5217)</f>
        <v>0</v>
      </c>
      <c r="O5216" s="1">
        <f>IFERROR(O5217/O5218, O5217)</f>
        <v>0</v>
      </c>
      <c r="P5216" s="1">
        <f>IFERROR(P5217/P5218, P5217)</f>
        <v>0</v>
      </c>
    </row>
    <row r="5217" spans="2:16" outlineLevel="2">
      <c r="C5217" t="s">
        <v>10</v>
      </c>
      <c r="D5217">
        <f>COUNTIF(D5219:D5233, "1")</f>
        <v>0</v>
      </c>
      <c r="E5217">
        <f>COUNTIF(E5219:E5233, "1")</f>
        <v>0</v>
      </c>
      <c r="F5217">
        <f>COUNTIF(F5219:F5233, "1")</f>
        <v>0</v>
      </c>
      <c r="G5217">
        <f>COUNTIF(G5219:G5233, "1")</f>
        <v>0</v>
      </c>
      <c r="H5217">
        <f>COUNTIF(H5219:H5233, "1")</f>
        <v>0</v>
      </c>
      <c r="I5217">
        <f>COUNTIF(I5219:I5233, "1")</f>
        <v>0</v>
      </c>
      <c r="J5217">
        <f>COUNTIF(J5219:J5233, "1")</f>
        <v>0</v>
      </c>
      <c r="K5217">
        <f>COUNTIF(K5219:K5233, "1")</f>
        <v>0</v>
      </c>
      <c r="L5217">
        <f>COUNTIF(L5219:L5233, "1")</f>
        <v>0</v>
      </c>
      <c r="M5217">
        <f>COUNTIF(M5219:M5233, "1")</f>
        <v>0</v>
      </c>
      <c r="N5217">
        <f>COUNTIF(N5219:N5233, "1")</f>
        <v>0</v>
      </c>
      <c r="O5217">
        <f>COUNTIF(O5219:O5233, "1")</f>
        <v>0</v>
      </c>
      <c r="P5217">
        <f>COUNTIF(P5219:P5233, "1")</f>
        <v>0</v>
      </c>
    </row>
    <row r="5218" spans="2:16" outlineLevel="2">
      <c r="C5218" t="s">
        <v>12</v>
      </c>
      <c r="D5218">
        <f>COUNTIF(D5219:D5233, "0")</f>
        <v>0</v>
      </c>
      <c r="E5218">
        <f>COUNTIF(E5219:E5233, "0")</f>
        <v>0</v>
      </c>
      <c r="F5218">
        <f>COUNTIF(F5219:F5233, "0")</f>
        <v>0</v>
      </c>
      <c r="G5218">
        <f>COUNTIF(G5219:G5233, "0")</f>
        <v>0</v>
      </c>
      <c r="H5218">
        <f>COUNTIF(H5219:H5233, "0")</f>
        <v>0</v>
      </c>
      <c r="I5218">
        <f>COUNTIF(I5219:I5233, "0")</f>
        <v>0</v>
      </c>
      <c r="J5218">
        <f>COUNTIF(J5219:J5233, "0")</f>
        <v>0</v>
      </c>
      <c r="K5218">
        <f>COUNTIF(K5219:K5233, "0")</f>
        <v>0</v>
      </c>
      <c r="L5218">
        <f>COUNTIF(L5219:L5233, "0")</f>
        <v>0</v>
      </c>
      <c r="M5218">
        <f>COUNTIF(M5219:M5233, "0")</f>
        <v>0</v>
      </c>
      <c r="N5218">
        <f>COUNTIF(N5219:N5233, "0")</f>
        <v>0</v>
      </c>
      <c r="O5218">
        <f>COUNTIF(O5219:O5233, "0")</f>
        <v>0</v>
      </c>
      <c r="P5218">
        <f>COUNTIF(P5219:P5233, "0")</f>
        <v>0</v>
      </c>
    </row>
    <row r="5219" spans="2:16" outlineLevel="2">
      <c r="B5219" t="s">
        <v>22</v>
      </c>
      <c r="C5219" t="s">
        <v>26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2:16" outlineLevel="2">
      <c r="B5220" t="s">
        <v>22</v>
      </c>
      <c r="C5220" t="s">
        <v>27</v>
      </c>
      <c r="D5220">
        <v>1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2:16" outlineLevel="2">
      <c r="B5221" t="s">
        <v>22</v>
      </c>
      <c r="C5221" t="s">
        <v>48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2:16" outlineLevel="2">
      <c r="B5222" t="s">
        <v>22</v>
      </c>
      <c r="C5222" t="s">
        <v>31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2:16" outlineLevel="2">
      <c r="B5223" t="s">
        <v>22</v>
      </c>
      <c r="C5223" t="s">
        <v>20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2:16" outlineLevel="2">
      <c r="B5224" t="s">
        <v>22</v>
      </c>
      <c r="C5224" t="s">
        <v>33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2:16" outlineLevel="2">
      <c r="B5225" t="s">
        <v>22</v>
      </c>
      <c r="C5225" t="s">
        <v>33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2:16" outlineLevel="2">
      <c r="B5226" t="s">
        <v>22</v>
      </c>
      <c r="C5226" t="s">
        <v>34</v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1</v>
      </c>
      <c r="P5226">
        <v>0</v>
      </c>
    </row>
    <row r="5227" spans="2:16" outlineLevel="2">
      <c r="B5227" t="s">
        <v>22</v>
      </c>
      <c r="C5227" t="s">
        <v>35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2:16" outlineLevel="2">
      <c r="B5228" t="s">
        <v>22</v>
      </c>
      <c r="C5228" t="s">
        <v>37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2:16" outlineLevel="2">
      <c r="B5229" t="s">
        <v>22</v>
      </c>
      <c r="C5229" t="s">
        <v>38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</row>
    <row r="5230" spans="2:16" outlineLevel="2">
      <c r="B5230" t="s">
        <v>22</v>
      </c>
      <c r="C5230" t="s">
        <v>40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</row>
    <row r="5231" spans="2:16" outlineLevel="2">
      <c r="B5231" t="s">
        <v>22</v>
      </c>
      <c r="C5231" t="s">
        <v>41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2:16" outlineLevel="2">
      <c r="B5232" t="s">
        <v>22</v>
      </c>
      <c r="C5232" t="s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</row>
    <row r="5233" spans="2:16" outlineLevel="2">
      <c r="B5233" t="s">
        <v>22</v>
      </c>
      <c r="C5233" t="s">
        <v>42</v>
      </c>
      <c r="D5233">
        <v>1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2:16" s="2" customFormat="1">
      <c r="B5234" s="2" t="s">
        <v>249</v>
      </c>
      <c r="D5234" s="2">
        <f>IFERROR(AVERAGE(D5237,D5310,D5327,D5334,D5352,D5364,D5376,D5386,D5396,D5409,D5420), 0)</f>
        <v>0</v>
      </c>
      <c r="E5234" s="2">
        <f>IFERROR(AVERAGE(E5237,E5310,E5327,E5334,E5352,E5364,E5376,E5386,E5396,E5409,E5420), 0)</f>
        <v>0</v>
      </c>
      <c r="F5234" s="2">
        <f>IFERROR(AVERAGE(F5237,F5310,F5327,F5334,F5352,F5364,F5376,F5386,F5396,F5409,F5420), 0)</f>
        <v>0</v>
      </c>
      <c r="G5234" s="2">
        <f>IFERROR(AVERAGE(G5237,G5310,G5327,G5334,G5352,G5364,G5376,G5386,G5396,G5409,G5420), 0)</f>
        <v>0</v>
      </c>
      <c r="H5234" s="2">
        <f>IFERROR(AVERAGE(H5237,H5310,H5327,H5334,H5352,H5364,H5376,H5386,H5396,H5409,H5420), 0)</f>
        <v>0</v>
      </c>
      <c r="I5234" s="2">
        <f>IFERROR(AVERAGE(I5237,I5310,I5327,I5334,I5352,I5364,I5376,I5386,I5396,I5409,I5420), 0)</f>
        <v>0</v>
      </c>
      <c r="J5234" s="2">
        <f>IFERROR(AVERAGE(J5237,J5310,J5327,J5334,J5352,J5364,J5376,J5386,J5396,J5409,J5420), 0)</f>
        <v>0</v>
      </c>
      <c r="K5234" s="2">
        <f>IFERROR(AVERAGE(K5237,K5310,K5327,K5334,K5352,K5364,K5376,K5386,K5396,K5409,K5420), 0)</f>
        <v>0</v>
      </c>
      <c r="L5234" s="2">
        <f>IFERROR(AVERAGE(L5237,L5310,L5327,L5334,L5352,L5364,L5376,L5386,L5396,L5409,L5420), 0)</f>
        <v>0</v>
      </c>
      <c r="M5234" s="2">
        <f>IFERROR(AVERAGE(M5237,M5310,M5327,M5334,M5352,M5364,M5376,M5386,M5396,M5409,M5420), 0)</f>
        <v>0</v>
      </c>
      <c r="N5234" s="2">
        <f>IFERROR(AVERAGE(N5237,N5310,N5327,N5334,N5352,N5364,N5376,N5386,N5396,N5409,N5420), 0)</f>
        <v>0</v>
      </c>
      <c r="O5234" s="2">
        <f>IFERROR(AVERAGE(O5237,O5310,O5327,O5334,O5352,O5364,O5376,O5386,O5396,O5409,O5420), 0)</f>
        <v>0</v>
      </c>
      <c r="P5234" s="2">
        <f>IFERROR(AVERAGE(P5237,P5310,P5327,P5334,P5352,P5364,P5376,P5386,P5396,P5409,P5420), 0)</f>
        <v>0</v>
      </c>
    </row>
    <row r="5235" spans="2:16" outlineLevel="2">
      <c r="B5235" t="s">
        <v>3</v>
      </c>
      <c r="D5235">
        <f>D5238+D5311+D5328+D5335+D5353+D5365+D5377+D5387+D5397+D5410+D5421</f>
        <v>0</v>
      </c>
      <c r="E5235">
        <f>E5238+E5311+E5328+E5335+E5353+E5365+E5377+E5387+E5397+E5410+E5421</f>
        <v>0</v>
      </c>
      <c r="F5235">
        <f>F5238+F5311+F5328+F5335+F5353+F5365+F5377+F5387+F5397+F5410+F5421</f>
        <v>0</v>
      </c>
      <c r="G5235">
        <f>G5238+G5311+G5328+G5335+G5353+G5365+G5377+G5387+G5397+G5410+G5421</f>
        <v>0</v>
      </c>
      <c r="H5235">
        <f>H5238+H5311+H5328+H5335+H5353+H5365+H5377+H5387+H5397+H5410+H5421</f>
        <v>0</v>
      </c>
      <c r="I5235">
        <f>I5238+I5311+I5328+I5335+I5353+I5365+I5377+I5387+I5397+I5410+I5421</f>
        <v>0</v>
      </c>
      <c r="J5235">
        <f>J5238+J5311+J5328+J5335+J5353+J5365+J5377+J5387+J5397+J5410+J5421</f>
        <v>0</v>
      </c>
      <c r="K5235">
        <f>K5238+K5311+K5328+K5335+K5353+K5365+K5377+K5387+K5397+K5410+K5421</f>
        <v>0</v>
      </c>
      <c r="L5235">
        <f>L5238+L5311+L5328+L5335+L5353+L5365+L5377+L5387+L5397+L5410+L5421</f>
        <v>0</v>
      </c>
      <c r="M5235">
        <f>M5238+M5311+M5328+M5335+M5353+M5365+M5377+M5387+M5397+M5410+M5421</f>
        <v>0</v>
      </c>
      <c r="N5235">
        <f>N5238+N5311+N5328+N5335+N5353+N5365+N5377+N5387+N5397+N5410+N5421</f>
        <v>0</v>
      </c>
      <c r="O5235">
        <f>O5238+O5311+O5328+O5335+O5353+O5365+O5377+O5387+O5397+O5410+O5421</f>
        <v>0</v>
      </c>
      <c r="P5235">
        <f>P5238+P5311+P5328+P5335+P5353+P5365+P5377+P5387+P5397+P5410+P5421</f>
        <v>0</v>
      </c>
    </row>
    <row r="5236" spans="2:16" outlineLevel="2">
      <c r="B5236" t="s">
        <v>4</v>
      </c>
      <c r="D5236">
        <f>D5239+D5312+D5329+D5336+D5354+D5366+D5378+D5388+D5398+D5411+D5422</f>
        <v>0</v>
      </c>
      <c r="E5236">
        <f>E5239+E5312+E5329+E5336+E5354+E5366+E5378+E5388+E5398+E5411+E5422</f>
        <v>0</v>
      </c>
      <c r="F5236">
        <f>F5239+F5312+F5329+F5336+F5354+F5366+F5378+F5388+F5398+F5411+F5422</f>
        <v>0</v>
      </c>
      <c r="G5236">
        <f>G5239+G5312+G5329+G5336+G5354+G5366+G5378+G5388+G5398+G5411+G5422</f>
        <v>0</v>
      </c>
      <c r="H5236">
        <f>H5239+H5312+H5329+H5336+H5354+H5366+H5378+H5388+H5398+H5411+H5422</f>
        <v>0</v>
      </c>
      <c r="I5236">
        <f>I5239+I5312+I5329+I5336+I5354+I5366+I5378+I5388+I5398+I5411+I5422</f>
        <v>0</v>
      </c>
      <c r="J5236">
        <f>J5239+J5312+J5329+J5336+J5354+J5366+J5378+J5388+J5398+J5411+J5422</f>
        <v>0</v>
      </c>
      <c r="K5236">
        <f>K5239+K5312+K5329+K5336+K5354+K5366+K5378+K5388+K5398+K5411+K5422</f>
        <v>0</v>
      </c>
      <c r="L5236">
        <f>L5239+L5312+L5329+L5336+L5354+L5366+L5378+L5388+L5398+L5411+L5422</f>
        <v>0</v>
      </c>
      <c r="M5236">
        <f>M5239+M5312+M5329+M5336+M5354+M5366+M5378+M5388+M5398+M5411+M5422</f>
        <v>0</v>
      </c>
      <c r="N5236">
        <f>N5239+N5312+N5329+N5336+N5354+N5366+N5378+N5388+N5398+N5411+N5422</f>
        <v>0</v>
      </c>
      <c r="O5236">
        <f>O5239+O5312+O5329+O5336+O5354+O5366+O5378+O5388+O5398+O5411+O5422</f>
        <v>0</v>
      </c>
      <c r="P5236">
        <f>P5239+P5312+P5329+P5336+P5354+P5366+P5378+P5388+P5398+P5411+P5422</f>
        <v>0</v>
      </c>
    </row>
    <row r="5237" spans="2:16" s="3" customFormat="1">
      <c r="B5237" s="3" t="s">
        <v>250</v>
      </c>
      <c r="C5237" s="3" t="s">
        <v>8</v>
      </c>
      <c r="D5237" s="3">
        <f>IFERROR(AVERAGE(D5240,D5262,D5274), 0)</f>
        <v>0</v>
      </c>
      <c r="E5237" s="3">
        <f>IFERROR(AVERAGE(E5240,E5262,E5274), 0)</f>
        <v>0</v>
      </c>
      <c r="F5237" s="3">
        <f>IFERROR(AVERAGE(F5240,F5262,F5274), 0)</f>
        <v>0</v>
      </c>
      <c r="G5237" s="3">
        <f>IFERROR(AVERAGE(G5240,G5262,G5274), 0)</f>
        <v>0</v>
      </c>
      <c r="H5237" s="3">
        <f>IFERROR(AVERAGE(H5240,H5262,H5274), 0)</f>
        <v>0</v>
      </c>
      <c r="I5237" s="3">
        <f>IFERROR(AVERAGE(I5240,I5262,I5274), 0)</f>
        <v>0</v>
      </c>
      <c r="J5237" s="3">
        <f>IFERROR(AVERAGE(J5240,J5262,J5274), 0)</f>
        <v>0</v>
      </c>
      <c r="K5237" s="3">
        <f>IFERROR(AVERAGE(K5240,K5262,K5274), 0)</f>
        <v>0</v>
      </c>
      <c r="L5237" s="3">
        <f>IFERROR(AVERAGE(L5240,L5262,L5274), 0)</f>
        <v>0</v>
      </c>
      <c r="M5237" s="3">
        <f>IFERROR(AVERAGE(M5240,M5262,M5274), 0)</f>
        <v>0</v>
      </c>
      <c r="N5237" s="3">
        <f>IFERROR(AVERAGE(N5240,N5262,N5274), 0)</f>
        <v>0</v>
      </c>
      <c r="O5237" s="3">
        <f>IFERROR(AVERAGE(O5240,O5262,O5274), 0)</f>
        <v>0</v>
      </c>
      <c r="P5237" s="3">
        <f>IFERROR(AVERAGE(P5240,P5262,P5274), 0)</f>
        <v>0</v>
      </c>
    </row>
    <row r="5238" spans="2:16" outlineLevel="2">
      <c r="B5238" s="4" t="s">
        <v>9</v>
      </c>
      <c r="D5238">
        <f>E5241+E5263+E5275</f>
        <v>0</v>
      </c>
      <c r="E5238">
        <f>F5241+F5263+F5275</f>
        <v>0</v>
      </c>
      <c r="F5238">
        <f>G5241+G5263+G5275</f>
        <v>0</v>
      </c>
      <c r="G5238">
        <f>H5241+H5263+H5275</f>
        <v>0</v>
      </c>
      <c r="H5238">
        <f>I5241+I5263+I5275</f>
        <v>0</v>
      </c>
      <c r="I5238">
        <f>J5241+J5263+J5275</f>
        <v>0</v>
      </c>
      <c r="J5238">
        <f>K5241+K5263+K5275</f>
        <v>0</v>
      </c>
      <c r="K5238">
        <f>L5241+L5263+L5275</f>
        <v>0</v>
      </c>
      <c r="L5238">
        <f>M5241+M5263+M5275</f>
        <v>0</v>
      </c>
      <c r="M5238">
        <f>N5241+N5263+N5275</f>
        <v>0</v>
      </c>
      <c r="N5238">
        <f>O5241+O5263+O5275</f>
        <v>0</v>
      </c>
      <c r="O5238">
        <f>P5241+P5263+P5275</f>
        <v>0</v>
      </c>
      <c r="P5238">
        <f>Q5241+Q5263+Q5275</f>
        <v>0</v>
      </c>
    </row>
    <row r="5239" spans="2:16" outlineLevel="2">
      <c r="B5239" s="4" t="s">
        <v>10</v>
      </c>
      <c r="D5239">
        <f>E5242+E5264+E5276</f>
        <v>0</v>
      </c>
      <c r="E5239">
        <f>F5242+F5264+F5276</f>
        <v>0</v>
      </c>
      <c r="F5239">
        <f>G5242+G5264+G5276</f>
        <v>0</v>
      </c>
      <c r="G5239">
        <f>H5242+H5264+H5276</f>
        <v>0</v>
      </c>
      <c r="H5239">
        <f>I5242+I5264+I5276</f>
        <v>0</v>
      </c>
      <c r="I5239">
        <f>J5242+J5264+J5276</f>
        <v>0</v>
      </c>
      <c r="J5239">
        <f>K5242+K5264+K5276</f>
        <v>0</v>
      </c>
      <c r="K5239">
        <f>L5242+L5264+L5276</f>
        <v>0</v>
      </c>
      <c r="L5239">
        <f>M5242+M5264+M5276</f>
        <v>0</v>
      </c>
      <c r="M5239">
        <f>N5242+N5264+N5276</f>
        <v>0</v>
      </c>
      <c r="N5239">
        <f>O5242+O5264+O5276</f>
        <v>0</v>
      </c>
      <c r="O5239">
        <f>P5242+P5264+P5276</f>
        <v>0</v>
      </c>
      <c r="P5239">
        <f>Q5242+Q5264+Q5276</f>
        <v>0</v>
      </c>
    </row>
    <row r="5240" spans="2:16" s="5" customFormat="1" outlineLevel="1">
      <c r="C5240" s="5" t="s">
        <v>21</v>
      </c>
      <c r="D5240" s="1">
        <f>IFERROR(D5241/D5242, D5241)</f>
        <v>0</v>
      </c>
      <c r="E5240" s="1">
        <f>IFERROR(E5241/E5242, E5241)</f>
        <v>0</v>
      </c>
      <c r="F5240" s="1">
        <f>IFERROR(F5241/F5242, F5241)</f>
        <v>0</v>
      </c>
      <c r="G5240" s="1">
        <f>IFERROR(G5241/G5242, G5241)</f>
        <v>0</v>
      </c>
      <c r="H5240" s="1">
        <f>IFERROR(H5241/H5242, H5241)</f>
        <v>0</v>
      </c>
      <c r="I5240" s="1">
        <f>IFERROR(I5241/I5242, I5241)</f>
        <v>0</v>
      </c>
      <c r="J5240" s="1">
        <f>IFERROR(J5241/J5242, J5241)</f>
        <v>0</v>
      </c>
      <c r="K5240" s="1">
        <f>IFERROR(K5241/K5242, K5241)</f>
        <v>0</v>
      </c>
      <c r="L5240" s="1">
        <f>IFERROR(L5241/L5242, L5241)</f>
        <v>0</v>
      </c>
      <c r="M5240" s="1">
        <f>IFERROR(M5241/M5242, M5241)</f>
        <v>0</v>
      </c>
      <c r="N5240" s="1">
        <f>IFERROR(N5241/N5242, N5241)</f>
        <v>0</v>
      </c>
      <c r="O5240" s="1">
        <f>IFERROR(O5241/O5242, O5241)</f>
        <v>0</v>
      </c>
      <c r="P5240" s="1">
        <f>IFERROR(P5241/P5242, P5241)</f>
        <v>0</v>
      </c>
    </row>
    <row r="5241" spans="2:16" outlineLevel="2">
      <c r="C5241" t="s">
        <v>10</v>
      </c>
      <c r="D5241">
        <f>COUNTIF(D5243:D5261, "1")</f>
        <v>0</v>
      </c>
      <c r="E5241">
        <f>COUNTIF(E5243:E5261, "1")</f>
        <v>0</v>
      </c>
      <c r="F5241">
        <f>COUNTIF(F5243:F5261, "1")</f>
        <v>0</v>
      </c>
      <c r="G5241">
        <f>COUNTIF(G5243:G5261, "1")</f>
        <v>0</v>
      </c>
      <c r="H5241">
        <f>COUNTIF(H5243:H5261, "1")</f>
        <v>0</v>
      </c>
      <c r="I5241">
        <f>COUNTIF(I5243:I5261, "1")</f>
        <v>0</v>
      </c>
      <c r="J5241">
        <f>COUNTIF(J5243:J5261, "1")</f>
        <v>0</v>
      </c>
      <c r="K5241">
        <f>COUNTIF(K5243:K5261, "1")</f>
        <v>0</v>
      </c>
      <c r="L5241">
        <f>COUNTIF(L5243:L5261, "1")</f>
        <v>0</v>
      </c>
      <c r="M5241">
        <f>COUNTIF(M5243:M5261, "1")</f>
        <v>0</v>
      </c>
      <c r="N5241">
        <f>COUNTIF(N5243:N5261, "1")</f>
        <v>0</v>
      </c>
      <c r="O5241">
        <f>COUNTIF(O5243:O5261, "1")</f>
        <v>0</v>
      </c>
      <c r="P5241">
        <f>COUNTIF(P5243:P5261, "1")</f>
        <v>0</v>
      </c>
    </row>
    <row r="5242" spans="2:16" outlineLevel="2">
      <c r="C5242" t="s">
        <v>12</v>
      </c>
      <c r="D5242">
        <f>COUNTIF(D5243:D5261, "0")</f>
        <v>0</v>
      </c>
      <c r="E5242">
        <f>COUNTIF(E5243:E5261, "0")</f>
        <v>0</v>
      </c>
      <c r="F5242">
        <f>COUNTIF(F5243:F5261, "0")</f>
        <v>0</v>
      </c>
      <c r="G5242">
        <f>COUNTIF(G5243:G5261, "0")</f>
        <v>0</v>
      </c>
      <c r="H5242">
        <f>COUNTIF(H5243:H5261, "0")</f>
        <v>0</v>
      </c>
      <c r="I5242">
        <f>COUNTIF(I5243:I5261, "0")</f>
        <v>0</v>
      </c>
      <c r="J5242">
        <f>COUNTIF(J5243:J5261, "0")</f>
        <v>0</v>
      </c>
      <c r="K5242">
        <f>COUNTIF(K5243:K5261, "0")</f>
        <v>0</v>
      </c>
      <c r="L5242">
        <f>COUNTIF(L5243:L5261, "0")</f>
        <v>0</v>
      </c>
      <c r="M5242">
        <f>COUNTIF(M5243:M5261, "0")</f>
        <v>0</v>
      </c>
      <c r="N5242">
        <f>COUNTIF(N5243:N5261, "0")</f>
        <v>0</v>
      </c>
      <c r="O5242">
        <f>COUNTIF(O5243:O5261, "0")</f>
        <v>0</v>
      </c>
      <c r="P5242">
        <f>COUNTIF(P5243:P5261, "0")</f>
        <v>0</v>
      </c>
    </row>
    <row r="5243" spans="2:16" outlineLevel="2">
      <c r="B5243" t="s">
        <v>22</v>
      </c>
      <c r="C5243" t="s">
        <v>25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2:16" outlineLevel="2">
      <c r="B5244" t="s">
        <v>22</v>
      </c>
      <c r="C5244" t="s">
        <v>28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2:16" outlineLevel="2">
      <c r="B5245" t="s">
        <v>22</v>
      </c>
      <c r="C5245" t="s">
        <v>48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2:16" outlineLevel="2">
      <c r="B5246" t="s">
        <v>22</v>
      </c>
      <c r="C5246" t="s">
        <v>29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2:16" outlineLevel="2">
      <c r="B5247" t="s">
        <v>22</v>
      </c>
      <c r="C5247" t="s">
        <v>30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</row>
    <row r="5248" spans="2:16" outlineLevel="2">
      <c r="B5248" t="s">
        <v>22</v>
      </c>
      <c r="C5248" t="s">
        <v>30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</row>
    <row r="5249" spans="2:16" outlineLevel="2">
      <c r="B5249" t="s">
        <v>22</v>
      </c>
      <c r="C5249" t="s">
        <v>30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</row>
    <row r="5250" spans="2:16" outlineLevel="2">
      <c r="B5250" t="s">
        <v>22</v>
      </c>
      <c r="C5250" t="s">
        <v>30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</row>
    <row r="5251" spans="2:16" outlineLevel="2">
      <c r="B5251" t="s">
        <v>22</v>
      </c>
      <c r="C5251" t="s">
        <v>30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</row>
    <row r="5252" spans="2:16" outlineLevel="2">
      <c r="B5252" t="s">
        <v>22</v>
      </c>
      <c r="C5252" t="s">
        <v>30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</row>
    <row r="5253" spans="2:16" outlineLevel="2">
      <c r="B5253" t="s">
        <v>22</v>
      </c>
      <c r="C5253" t="s">
        <v>30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</row>
    <row r="5254" spans="2:16" outlineLevel="2">
      <c r="B5254" t="s">
        <v>22</v>
      </c>
      <c r="C5254" t="s">
        <v>30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</row>
    <row r="5255" spans="2:16" outlineLevel="2">
      <c r="B5255" t="s">
        <v>22</v>
      </c>
      <c r="C5255" t="s">
        <v>20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2:16" outlineLevel="2">
      <c r="B5256" t="s">
        <v>22</v>
      </c>
      <c r="C5256" t="s">
        <v>32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</row>
    <row r="5257" spans="2:16" outlineLevel="2">
      <c r="B5257" t="s">
        <v>22</v>
      </c>
      <c r="C5257" t="s">
        <v>33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</row>
    <row r="5258" spans="2:16" outlineLevel="2">
      <c r="B5258" t="s">
        <v>22</v>
      </c>
      <c r="C5258" t="s">
        <v>34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</row>
    <row r="5259" spans="2:16" outlineLevel="2">
      <c r="B5259" t="s">
        <v>22</v>
      </c>
      <c r="C5259" t="s">
        <v>35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2:16" outlineLevel="2">
      <c r="B5260" t="s">
        <v>22</v>
      </c>
      <c r="C5260" t="s">
        <v>36</v>
      </c>
      <c r="D5260">
        <v>1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</row>
    <row r="5261" spans="2:16" outlineLevel="2">
      <c r="B5261" t="s">
        <v>22</v>
      </c>
      <c r="C5261" t="s">
        <v>37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1</v>
      </c>
      <c r="N5261">
        <v>1</v>
      </c>
      <c r="O5261">
        <v>0</v>
      </c>
      <c r="P5261">
        <v>0</v>
      </c>
    </row>
    <row r="5262" spans="2:16" s="5" customFormat="1" outlineLevel="1">
      <c r="C5262" s="5" t="s">
        <v>15</v>
      </c>
      <c r="D5262" s="1">
        <f>IFERROR(D5263/D5264, D5263)</f>
        <v>0</v>
      </c>
      <c r="E5262" s="1">
        <f>IFERROR(E5263/E5264, E5263)</f>
        <v>0</v>
      </c>
      <c r="F5262" s="1">
        <f>IFERROR(F5263/F5264, F5263)</f>
        <v>0</v>
      </c>
      <c r="G5262" s="1">
        <f>IFERROR(G5263/G5264, G5263)</f>
        <v>0</v>
      </c>
      <c r="H5262" s="1">
        <f>IFERROR(H5263/H5264, H5263)</f>
        <v>0</v>
      </c>
      <c r="I5262" s="1">
        <f>IFERROR(I5263/I5264, I5263)</f>
        <v>0</v>
      </c>
      <c r="J5262" s="1">
        <f>IFERROR(J5263/J5264, J5263)</f>
        <v>0</v>
      </c>
      <c r="K5262" s="1">
        <f>IFERROR(K5263/K5264, K5263)</f>
        <v>0</v>
      </c>
      <c r="L5262" s="1">
        <f>IFERROR(L5263/L5264, L5263)</f>
        <v>0</v>
      </c>
      <c r="M5262" s="1">
        <f>IFERROR(M5263/M5264, M5263)</f>
        <v>0</v>
      </c>
      <c r="N5262" s="1">
        <f>IFERROR(N5263/N5264, N5263)</f>
        <v>0</v>
      </c>
      <c r="O5262" s="1">
        <f>IFERROR(O5263/O5264, O5263)</f>
        <v>0</v>
      </c>
      <c r="P5262" s="1">
        <f>IFERROR(P5263/P5264, P5263)</f>
        <v>0</v>
      </c>
    </row>
    <row r="5263" spans="2:16" outlineLevel="2">
      <c r="C5263" t="s">
        <v>10</v>
      </c>
      <c r="D5263">
        <f>COUNTIF(D5265:D5273, "1")</f>
        <v>0</v>
      </c>
      <c r="E5263">
        <f>COUNTIF(E5265:E5273, "1")</f>
        <v>0</v>
      </c>
      <c r="F5263">
        <f>COUNTIF(F5265:F5273, "1")</f>
        <v>0</v>
      </c>
      <c r="G5263">
        <f>COUNTIF(G5265:G5273, "1")</f>
        <v>0</v>
      </c>
      <c r="H5263">
        <f>COUNTIF(H5265:H5273, "1")</f>
        <v>0</v>
      </c>
      <c r="I5263">
        <f>COUNTIF(I5265:I5273, "1")</f>
        <v>0</v>
      </c>
      <c r="J5263">
        <f>COUNTIF(J5265:J5273, "1")</f>
        <v>0</v>
      </c>
      <c r="K5263">
        <f>COUNTIF(K5265:K5273, "1")</f>
        <v>0</v>
      </c>
      <c r="L5263">
        <f>COUNTIF(L5265:L5273, "1")</f>
        <v>0</v>
      </c>
      <c r="M5263">
        <f>COUNTIF(M5265:M5273, "1")</f>
        <v>0</v>
      </c>
      <c r="N5263">
        <f>COUNTIF(N5265:N5273, "1")</f>
        <v>0</v>
      </c>
      <c r="O5263">
        <f>COUNTIF(O5265:O5273, "1")</f>
        <v>0</v>
      </c>
      <c r="P5263">
        <f>COUNTIF(P5265:P5273, "1")</f>
        <v>0</v>
      </c>
    </row>
    <row r="5264" spans="2:16" outlineLevel="2">
      <c r="C5264" t="s">
        <v>12</v>
      </c>
      <c r="D5264">
        <f>COUNTIF(D5265:D5273, "0")</f>
        <v>0</v>
      </c>
      <c r="E5264">
        <f>COUNTIF(E5265:E5273, "0")</f>
        <v>0</v>
      </c>
      <c r="F5264">
        <f>COUNTIF(F5265:F5273, "0")</f>
        <v>0</v>
      </c>
      <c r="G5264">
        <f>COUNTIF(G5265:G5273, "0")</f>
        <v>0</v>
      </c>
      <c r="H5264">
        <f>COUNTIF(H5265:H5273, "0")</f>
        <v>0</v>
      </c>
      <c r="I5264">
        <f>COUNTIF(I5265:I5273, "0")</f>
        <v>0</v>
      </c>
      <c r="J5264">
        <f>COUNTIF(J5265:J5273, "0")</f>
        <v>0</v>
      </c>
      <c r="K5264">
        <f>COUNTIF(K5265:K5273, "0")</f>
        <v>0</v>
      </c>
      <c r="L5264">
        <f>COUNTIF(L5265:L5273, "0")</f>
        <v>0</v>
      </c>
      <c r="M5264">
        <f>COUNTIF(M5265:M5273, "0")</f>
        <v>0</v>
      </c>
      <c r="N5264">
        <f>COUNTIF(N5265:N5273, "0")</f>
        <v>0</v>
      </c>
      <c r="O5264">
        <f>COUNTIF(O5265:O5273, "0")</f>
        <v>0</v>
      </c>
      <c r="P5264">
        <f>COUNTIF(P5265:P5273, "0")</f>
        <v>0</v>
      </c>
    </row>
    <row r="5265" spans="2:16" outlineLevel="2">
      <c r="B5265" t="s">
        <v>16</v>
      </c>
      <c r="C5265" t="s">
        <v>25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</row>
    <row r="5266" spans="2:16" outlineLevel="2">
      <c r="B5266" t="s">
        <v>16</v>
      </c>
      <c r="C5266" t="s">
        <v>48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</row>
    <row r="5267" spans="2:16" outlineLevel="2">
      <c r="B5267" t="s">
        <v>16</v>
      </c>
      <c r="C5267" t="s">
        <v>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</row>
    <row r="5268" spans="2:16" outlineLevel="2">
      <c r="B5268" t="s">
        <v>16</v>
      </c>
      <c r="C5268" t="s">
        <v>20</v>
      </c>
      <c r="D5268">
        <v>1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</row>
    <row r="5269" spans="2:16" outlineLevel="2">
      <c r="B5269" t="s">
        <v>16</v>
      </c>
      <c r="C5269" t="s">
        <v>32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</row>
    <row r="5270" spans="2:16" outlineLevel="2">
      <c r="B5270" t="s">
        <v>16</v>
      </c>
      <c r="C5270" t="s">
        <v>34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1</v>
      </c>
      <c r="P5270">
        <v>0</v>
      </c>
    </row>
    <row r="5271" spans="2:16" outlineLevel="2">
      <c r="B5271" t="s">
        <v>16</v>
      </c>
      <c r="C5271" t="s">
        <v>35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2:16" outlineLevel="2">
      <c r="B5272" t="s">
        <v>16</v>
      </c>
      <c r="C5272" t="s">
        <v>36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</row>
    <row r="5273" spans="2:16" outlineLevel="2">
      <c r="B5273" t="s">
        <v>16</v>
      </c>
      <c r="C5273" t="s">
        <v>37</v>
      </c>
      <c r="D5273">
        <v>1</v>
      </c>
      <c r="E5273">
        <v>0</v>
      </c>
      <c r="F5273">
        <v>1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0</v>
      </c>
      <c r="O5273">
        <v>0</v>
      </c>
      <c r="P5273">
        <v>0</v>
      </c>
    </row>
    <row r="5274" spans="2:16" s="5" customFormat="1" outlineLevel="1">
      <c r="C5274" s="5" t="s">
        <v>43</v>
      </c>
      <c r="D5274" s="1">
        <f>IFERROR(D5275/D5276, D5275)</f>
        <v>0</v>
      </c>
      <c r="E5274" s="1">
        <f>IFERROR(E5275/E5276, E5275)</f>
        <v>0</v>
      </c>
      <c r="F5274" s="1">
        <f>IFERROR(F5275/F5276, F5275)</f>
        <v>0</v>
      </c>
      <c r="G5274" s="1">
        <f>IFERROR(G5275/G5276, G5275)</f>
        <v>0</v>
      </c>
      <c r="H5274" s="1">
        <f>IFERROR(H5275/H5276, H5275)</f>
        <v>0</v>
      </c>
      <c r="I5274" s="1">
        <f>IFERROR(I5275/I5276, I5275)</f>
        <v>0</v>
      </c>
      <c r="J5274" s="1">
        <f>IFERROR(J5275/J5276, J5275)</f>
        <v>0</v>
      </c>
      <c r="K5274" s="1">
        <f>IFERROR(K5275/K5276, K5275)</f>
        <v>0</v>
      </c>
      <c r="L5274" s="1">
        <f>IFERROR(L5275/L5276, L5275)</f>
        <v>0</v>
      </c>
      <c r="M5274" s="1">
        <f>IFERROR(M5275/M5276, M5275)</f>
        <v>0</v>
      </c>
      <c r="N5274" s="1">
        <f>IFERROR(N5275/N5276, N5275)</f>
        <v>0</v>
      </c>
      <c r="O5274" s="1">
        <f>IFERROR(O5275/O5276, O5275)</f>
        <v>0</v>
      </c>
      <c r="P5274" s="1">
        <f>IFERROR(P5275/P5276, P5275)</f>
        <v>0</v>
      </c>
    </row>
    <row r="5275" spans="2:16" outlineLevel="2">
      <c r="C5275" t="s">
        <v>10</v>
      </c>
      <c r="D5275">
        <f>COUNTIF(D5277:D5309, "1")</f>
        <v>0</v>
      </c>
      <c r="E5275">
        <f>COUNTIF(E5277:E5309, "1")</f>
        <v>0</v>
      </c>
      <c r="F5275">
        <f>COUNTIF(F5277:F5309, "1")</f>
        <v>0</v>
      </c>
      <c r="G5275">
        <f>COUNTIF(G5277:G5309, "1")</f>
        <v>0</v>
      </c>
      <c r="H5275">
        <f>COUNTIF(H5277:H5309, "1")</f>
        <v>0</v>
      </c>
      <c r="I5275">
        <f>COUNTIF(I5277:I5309, "1")</f>
        <v>0</v>
      </c>
      <c r="J5275">
        <f>COUNTIF(J5277:J5309, "1")</f>
        <v>0</v>
      </c>
      <c r="K5275">
        <f>COUNTIF(K5277:K5309, "1")</f>
        <v>0</v>
      </c>
      <c r="L5275">
        <f>COUNTIF(L5277:L5309, "1")</f>
        <v>0</v>
      </c>
      <c r="M5275">
        <f>COUNTIF(M5277:M5309, "1")</f>
        <v>0</v>
      </c>
      <c r="N5275">
        <f>COUNTIF(N5277:N5309, "1")</f>
        <v>0</v>
      </c>
      <c r="O5275">
        <f>COUNTIF(O5277:O5309, "1")</f>
        <v>0</v>
      </c>
      <c r="P5275">
        <f>COUNTIF(P5277:P5309, "1")</f>
        <v>0</v>
      </c>
    </row>
    <row r="5276" spans="2:16" outlineLevel="2">
      <c r="C5276" t="s">
        <v>12</v>
      </c>
      <c r="D5276">
        <f>COUNTIF(D5277:D5309, "0")</f>
        <v>0</v>
      </c>
      <c r="E5276">
        <f>COUNTIF(E5277:E5309, "0")</f>
        <v>0</v>
      </c>
      <c r="F5276">
        <f>COUNTIF(F5277:F5309, "0")</f>
        <v>0</v>
      </c>
      <c r="G5276">
        <f>COUNTIF(G5277:G5309, "0")</f>
        <v>0</v>
      </c>
      <c r="H5276">
        <f>COUNTIF(H5277:H5309, "0")</f>
        <v>0</v>
      </c>
      <c r="I5276">
        <f>COUNTIF(I5277:I5309, "0")</f>
        <v>0</v>
      </c>
      <c r="J5276">
        <f>COUNTIF(J5277:J5309, "0")</f>
        <v>0</v>
      </c>
      <c r="K5276">
        <f>COUNTIF(K5277:K5309, "0")</f>
        <v>0</v>
      </c>
      <c r="L5276">
        <f>COUNTIF(L5277:L5309, "0")</f>
        <v>0</v>
      </c>
      <c r="M5276">
        <f>COUNTIF(M5277:M5309, "0")</f>
        <v>0</v>
      </c>
      <c r="N5276">
        <f>COUNTIF(N5277:N5309, "0")</f>
        <v>0</v>
      </c>
      <c r="O5276">
        <f>COUNTIF(O5277:O5309, "0")</f>
        <v>0</v>
      </c>
      <c r="P5276">
        <f>COUNTIF(P5277:P5309, "0")</f>
        <v>0</v>
      </c>
    </row>
    <row r="5277" spans="2:16" outlineLevel="2">
      <c r="B5277" t="s">
        <v>44</v>
      </c>
      <c r="C5277" t="s">
        <v>25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2:16" outlineLevel="2">
      <c r="B5278" t="s">
        <v>44</v>
      </c>
      <c r="C5278" t="s">
        <v>26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2:16" outlineLevel="2">
      <c r="B5279" t="s">
        <v>44</v>
      </c>
      <c r="C5279" t="s">
        <v>27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</row>
    <row r="5280" spans="2:16" outlineLevel="2">
      <c r="B5280" t="s">
        <v>44</v>
      </c>
      <c r="C5280" t="s">
        <v>28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2:16" outlineLevel="2">
      <c r="B5281" t="s">
        <v>44</v>
      </c>
      <c r="C5281" t="s">
        <v>29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</row>
    <row r="5282" spans="2:16" outlineLevel="2">
      <c r="B5282" t="s">
        <v>44</v>
      </c>
      <c r="C5282" t="s">
        <v>30</v>
      </c>
      <c r="D5282">
        <v>1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0</v>
      </c>
      <c r="O5282">
        <v>0</v>
      </c>
      <c r="P5282">
        <v>0</v>
      </c>
    </row>
    <row r="5283" spans="2:16" outlineLevel="2">
      <c r="B5283" t="s">
        <v>44</v>
      </c>
      <c r="C5283" t="s">
        <v>31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2:16" outlineLevel="2">
      <c r="B5284" t="s">
        <v>44</v>
      </c>
      <c r="C5284" t="s">
        <v>33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2:16" outlineLevel="2">
      <c r="B5285" t="s">
        <v>44</v>
      </c>
      <c r="C5285" t="s">
        <v>34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</row>
    <row r="5286" spans="2:16" outlineLevel="2">
      <c r="B5286" t="s">
        <v>44</v>
      </c>
      <c r="C5286" t="s">
        <v>35</v>
      </c>
      <c r="D5286">
        <v>0</v>
      </c>
      <c r="E5286">
        <v>1</v>
      </c>
      <c r="F5286">
        <v>1</v>
      </c>
      <c r="G5286">
        <v>1</v>
      </c>
      <c r="H5286">
        <v>0</v>
      </c>
      <c r="I5286">
        <v>0</v>
      </c>
      <c r="J5286">
        <v>1</v>
      </c>
      <c r="K5286">
        <v>1</v>
      </c>
      <c r="L5286">
        <v>0</v>
      </c>
      <c r="M5286">
        <v>1</v>
      </c>
      <c r="N5286">
        <v>0</v>
      </c>
      <c r="O5286">
        <v>1</v>
      </c>
      <c r="P5286">
        <v>0</v>
      </c>
    </row>
    <row r="5287" spans="2:16" outlineLevel="2">
      <c r="B5287" t="s">
        <v>44</v>
      </c>
      <c r="C5287" t="s">
        <v>37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</row>
    <row r="5288" spans="2:16" outlineLevel="2">
      <c r="B5288" t="s">
        <v>44</v>
      </c>
      <c r="C5288" t="s">
        <v>38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</row>
    <row r="5289" spans="2:16" outlineLevel="2">
      <c r="B5289" t="s">
        <v>44</v>
      </c>
      <c r="C5289" t="s">
        <v>39</v>
      </c>
      <c r="D5289">
        <v>0</v>
      </c>
      <c r="E5289">
        <v>0</v>
      </c>
      <c r="F5289">
        <v>1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</row>
    <row r="5290" spans="2:16" outlineLevel="2">
      <c r="B5290" t="s">
        <v>44</v>
      </c>
      <c r="C5290" t="s">
        <v>40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</row>
    <row r="5291" spans="2:16" outlineLevel="2">
      <c r="B5291" t="s">
        <v>44</v>
      </c>
      <c r="C5291" t="s">
        <v>41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</row>
    <row r="5292" spans="2:16" outlineLevel="2">
      <c r="B5292" t="s">
        <v>44</v>
      </c>
      <c r="C5292" t="s">
        <v>41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</row>
    <row r="5293" spans="2:16" outlineLevel="2">
      <c r="B5293" t="s">
        <v>44</v>
      </c>
      <c r="C5293" t="s">
        <v>41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</row>
    <row r="5294" spans="2:16" outlineLevel="2">
      <c r="B5294" t="s">
        <v>44</v>
      </c>
      <c r="C5294" t="s">
        <v>41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</row>
    <row r="5295" spans="2:16" outlineLevel="2">
      <c r="B5295" t="s">
        <v>44</v>
      </c>
      <c r="C5295" t="s">
        <v>41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</row>
    <row r="5296" spans="2:16" outlineLevel="2">
      <c r="B5296" t="s">
        <v>44</v>
      </c>
      <c r="C5296" t="s">
        <v>41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</row>
    <row r="5297" spans="2:16" outlineLevel="2">
      <c r="B5297" t="s">
        <v>44</v>
      </c>
      <c r="C5297" t="s">
        <v>41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</row>
    <row r="5298" spans="2:16" outlineLevel="2">
      <c r="B5298" t="s">
        <v>44</v>
      </c>
      <c r="C5298" t="s">
        <v>41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</row>
    <row r="5299" spans="2:16" outlineLevel="2">
      <c r="B5299" t="s">
        <v>44</v>
      </c>
      <c r="C5299" t="s">
        <v>41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</row>
    <row r="5300" spans="2:16" outlineLevel="2">
      <c r="B5300" t="s">
        <v>44</v>
      </c>
      <c r="C5300" t="s">
        <v>41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</row>
    <row r="5301" spans="2:16" outlineLevel="2">
      <c r="B5301" t="s">
        <v>44</v>
      </c>
      <c r="C5301" t="s">
        <v>41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</row>
    <row r="5302" spans="2:16" outlineLevel="2">
      <c r="B5302" t="s">
        <v>44</v>
      </c>
      <c r="C5302" t="s">
        <v>41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</row>
    <row r="5303" spans="2:16" outlineLevel="2">
      <c r="B5303" t="s">
        <v>44</v>
      </c>
      <c r="C5303" t="s">
        <v>41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</row>
    <row r="5304" spans="2:16" outlineLevel="2">
      <c r="B5304" t="s">
        <v>44</v>
      </c>
      <c r="C5304" t="s">
        <v>41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</row>
    <row r="5305" spans="2:16" outlineLevel="2">
      <c r="B5305" t="s">
        <v>44</v>
      </c>
      <c r="C5305" t="s">
        <v>41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</row>
    <row r="5306" spans="2:16" outlineLevel="2">
      <c r="B5306" t="s">
        <v>44</v>
      </c>
      <c r="C5306" t="s">
        <v>41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</row>
    <row r="5307" spans="2:16" outlineLevel="2">
      <c r="B5307" t="s">
        <v>44</v>
      </c>
      <c r="C5307" t="s">
        <v>41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</row>
    <row r="5308" spans="2:16" outlineLevel="2">
      <c r="B5308" t="s">
        <v>44</v>
      </c>
      <c r="C5308" t="s">
        <v>41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</row>
    <row r="5309" spans="2:16" outlineLevel="2">
      <c r="B5309" t="s">
        <v>44</v>
      </c>
      <c r="C5309" t="s">
        <v>23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2:16" s="3" customFormat="1">
      <c r="B5310" s="3" t="s">
        <v>251</v>
      </c>
      <c r="C5310" s="3" t="s">
        <v>8</v>
      </c>
      <c r="D5310" s="3">
        <f>IFERROR(AVERAGE(D5313), 0)</f>
        <v>0</v>
      </c>
      <c r="E5310" s="3">
        <f>IFERROR(AVERAGE(E5313), 0)</f>
        <v>0</v>
      </c>
      <c r="F5310" s="3">
        <f>IFERROR(AVERAGE(F5313), 0)</f>
        <v>0</v>
      </c>
      <c r="G5310" s="3">
        <f>IFERROR(AVERAGE(G5313), 0)</f>
        <v>0</v>
      </c>
      <c r="H5310" s="3">
        <f>IFERROR(AVERAGE(H5313), 0)</f>
        <v>0</v>
      </c>
      <c r="I5310" s="3">
        <f>IFERROR(AVERAGE(I5313), 0)</f>
        <v>0</v>
      </c>
      <c r="J5310" s="3">
        <f>IFERROR(AVERAGE(J5313), 0)</f>
        <v>0</v>
      </c>
      <c r="K5310" s="3">
        <f>IFERROR(AVERAGE(K5313), 0)</f>
        <v>0</v>
      </c>
      <c r="L5310" s="3">
        <f>IFERROR(AVERAGE(L5313), 0)</f>
        <v>0</v>
      </c>
      <c r="M5310" s="3">
        <f>IFERROR(AVERAGE(M5313), 0)</f>
        <v>0</v>
      </c>
      <c r="N5310" s="3">
        <f>IFERROR(AVERAGE(N5313), 0)</f>
        <v>0</v>
      </c>
      <c r="O5310" s="3">
        <f>IFERROR(AVERAGE(O5313), 0)</f>
        <v>0</v>
      </c>
      <c r="P5310" s="3">
        <f>IFERROR(AVERAGE(P5313), 0)</f>
        <v>0</v>
      </c>
    </row>
    <row r="5311" spans="2:16" outlineLevel="2">
      <c r="B5311" s="4" t="s">
        <v>9</v>
      </c>
      <c r="D5311">
        <f>E5314</f>
        <v>0</v>
      </c>
      <c r="E5311">
        <f>F5314</f>
        <v>0</v>
      </c>
      <c r="F5311">
        <f>G5314</f>
        <v>0</v>
      </c>
      <c r="G5311">
        <f>H5314</f>
        <v>0</v>
      </c>
      <c r="H5311">
        <f>I5314</f>
        <v>0</v>
      </c>
      <c r="I5311">
        <f>J5314</f>
        <v>0</v>
      </c>
      <c r="J5311">
        <f>K5314</f>
        <v>0</v>
      </c>
      <c r="K5311">
        <f>L5314</f>
        <v>0</v>
      </c>
      <c r="L5311">
        <f>M5314</f>
        <v>0</v>
      </c>
      <c r="M5311">
        <f>N5314</f>
        <v>0</v>
      </c>
      <c r="N5311">
        <f>O5314</f>
        <v>0</v>
      </c>
      <c r="O5311">
        <f>P5314</f>
        <v>0</v>
      </c>
      <c r="P5311">
        <f>Q5314</f>
        <v>0</v>
      </c>
    </row>
    <row r="5312" spans="2:16" outlineLevel="2">
      <c r="B5312" s="4" t="s">
        <v>10</v>
      </c>
      <c r="D5312">
        <f>E5315</f>
        <v>0</v>
      </c>
      <c r="E5312">
        <f>F5315</f>
        <v>0</v>
      </c>
      <c r="F5312">
        <f>G5315</f>
        <v>0</v>
      </c>
      <c r="G5312">
        <f>H5315</f>
        <v>0</v>
      </c>
      <c r="H5312">
        <f>I5315</f>
        <v>0</v>
      </c>
      <c r="I5312">
        <f>J5315</f>
        <v>0</v>
      </c>
      <c r="J5312">
        <f>K5315</f>
        <v>0</v>
      </c>
      <c r="K5312">
        <f>L5315</f>
        <v>0</v>
      </c>
      <c r="L5312">
        <f>M5315</f>
        <v>0</v>
      </c>
      <c r="M5312">
        <f>N5315</f>
        <v>0</v>
      </c>
      <c r="N5312">
        <f>O5315</f>
        <v>0</v>
      </c>
      <c r="O5312">
        <f>P5315</f>
        <v>0</v>
      </c>
      <c r="P5312">
        <f>Q5315</f>
        <v>0</v>
      </c>
    </row>
    <row r="5313" spans="2:16" s="5" customFormat="1" outlineLevel="1">
      <c r="C5313" s="5" t="s">
        <v>15</v>
      </c>
      <c r="D5313" s="1">
        <f>IFERROR(D5314/D5315, D5314)</f>
        <v>0</v>
      </c>
      <c r="E5313" s="1">
        <f>IFERROR(E5314/E5315, E5314)</f>
        <v>0</v>
      </c>
      <c r="F5313" s="1">
        <f>IFERROR(F5314/F5315, F5314)</f>
        <v>0</v>
      </c>
      <c r="G5313" s="1">
        <f>IFERROR(G5314/G5315, G5314)</f>
        <v>0</v>
      </c>
      <c r="H5313" s="1">
        <f>IFERROR(H5314/H5315, H5314)</f>
        <v>0</v>
      </c>
      <c r="I5313" s="1">
        <f>IFERROR(I5314/I5315, I5314)</f>
        <v>0</v>
      </c>
      <c r="J5313" s="1">
        <f>IFERROR(J5314/J5315, J5314)</f>
        <v>0</v>
      </c>
      <c r="K5313" s="1">
        <f>IFERROR(K5314/K5315, K5314)</f>
        <v>0</v>
      </c>
      <c r="L5313" s="1">
        <f>IFERROR(L5314/L5315, L5314)</f>
        <v>0</v>
      </c>
      <c r="M5313" s="1">
        <f>IFERROR(M5314/M5315, M5314)</f>
        <v>0</v>
      </c>
      <c r="N5313" s="1">
        <f>IFERROR(N5314/N5315, N5314)</f>
        <v>0</v>
      </c>
      <c r="O5313" s="1">
        <f>IFERROR(O5314/O5315, O5314)</f>
        <v>0</v>
      </c>
      <c r="P5313" s="1">
        <f>IFERROR(P5314/P5315, P5314)</f>
        <v>0</v>
      </c>
    </row>
    <row r="5314" spans="2:16" outlineLevel="2">
      <c r="C5314" t="s">
        <v>10</v>
      </c>
      <c r="D5314">
        <f>COUNTIF(D5316:D5326, "1")</f>
        <v>0</v>
      </c>
      <c r="E5314">
        <f>COUNTIF(E5316:E5326, "1")</f>
        <v>0</v>
      </c>
      <c r="F5314">
        <f>COUNTIF(F5316:F5326, "1")</f>
        <v>0</v>
      </c>
      <c r="G5314">
        <f>COUNTIF(G5316:G5326, "1")</f>
        <v>0</v>
      </c>
      <c r="H5314">
        <f>COUNTIF(H5316:H5326, "1")</f>
        <v>0</v>
      </c>
      <c r="I5314">
        <f>COUNTIF(I5316:I5326, "1")</f>
        <v>0</v>
      </c>
      <c r="J5314">
        <f>COUNTIF(J5316:J5326, "1")</f>
        <v>0</v>
      </c>
      <c r="K5314">
        <f>COUNTIF(K5316:K5326, "1")</f>
        <v>0</v>
      </c>
      <c r="L5314">
        <f>COUNTIF(L5316:L5326, "1")</f>
        <v>0</v>
      </c>
      <c r="M5314">
        <f>COUNTIF(M5316:M5326, "1")</f>
        <v>0</v>
      </c>
      <c r="N5314">
        <f>COUNTIF(N5316:N5326, "1")</f>
        <v>0</v>
      </c>
      <c r="O5314">
        <f>COUNTIF(O5316:O5326, "1")</f>
        <v>0</v>
      </c>
      <c r="P5314">
        <f>COUNTIF(P5316:P5326, "1")</f>
        <v>0</v>
      </c>
    </row>
    <row r="5315" spans="2:16" outlineLevel="2">
      <c r="C5315" t="s">
        <v>12</v>
      </c>
      <c r="D5315">
        <f>COUNTIF(D5316:D5326, "0")</f>
        <v>0</v>
      </c>
      <c r="E5315">
        <f>COUNTIF(E5316:E5326, "0")</f>
        <v>0</v>
      </c>
      <c r="F5315">
        <f>COUNTIF(F5316:F5326, "0")</f>
        <v>0</v>
      </c>
      <c r="G5315">
        <f>COUNTIF(G5316:G5326, "0")</f>
        <v>0</v>
      </c>
      <c r="H5315">
        <f>COUNTIF(H5316:H5326, "0")</f>
        <v>0</v>
      </c>
      <c r="I5315">
        <f>COUNTIF(I5316:I5326, "0")</f>
        <v>0</v>
      </c>
      <c r="J5315">
        <f>COUNTIF(J5316:J5326, "0")</f>
        <v>0</v>
      </c>
      <c r="K5315">
        <f>COUNTIF(K5316:K5326, "0")</f>
        <v>0</v>
      </c>
      <c r="L5315">
        <f>COUNTIF(L5316:L5326, "0")</f>
        <v>0</v>
      </c>
      <c r="M5315">
        <f>COUNTIF(M5316:M5326, "0")</f>
        <v>0</v>
      </c>
      <c r="N5315">
        <f>COUNTIF(N5316:N5326, "0")</f>
        <v>0</v>
      </c>
      <c r="O5315">
        <f>COUNTIF(O5316:O5326, "0")</f>
        <v>0</v>
      </c>
      <c r="P5315">
        <f>COUNTIF(P5316:P5326, "0")</f>
        <v>0</v>
      </c>
    </row>
    <row r="5316" spans="2:16" outlineLevel="2">
      <c r="B5316" t="s">
        <v>16</v>
      </c>
      <c r="C5316" t="s">
        <v>25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2:16" outlineLevel="2">
      <c r="B5317" t="s">
        <v>16</v>
      </c>
      <c r="C5317" t="s">
        <v>27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2:16" outlineLevel="2">
      <c r="B5318" t="s">
        <v>16</v>
      </c>
      <c r="C5318" t="s">
        <v>28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2:16" outlineLevel="2">
      <c r="B5319" t="s">
        <v>16</v>
      </c>
      <c r="C5319" t="s">
        <v>48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2:16" outlineLevel="2">
      <c r="B5320" t="s">
        <v>16</v>
      </c>
      <c r="C5320" t="s">
        <v>30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2:16" outlineLevel="2">
      <c r="B5321" t="s">
        <v>16</v>
      </c>
      <c r="C5321" t="s">
        <v>31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2:16" outlineLevel="2">
      <c r="B5322" t="s">
        <v>16</v>
      </c>
      <c r="C5322" t="s">
        <v>20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2:16" outlineLevel="2">
      <c r="B5323" t="s">
        <v>16</v>
      </c>
      <c r="C5323" t="s">
        <v>32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2:16" outlineLevel="2">
      <c r="B5324" t="s">
        <v>16</v>
      </c>
      <c r="C5324" t="s">
        <v>33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2:16" outlineLevel="2">
      <c r="B5325" t="s">
        <v>16</v>
      </c>
      <c r="C5325" t="s">
        <v>34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2:16" outlineLevel="2">
      <c r="B5326" t="s">
        <v>16</v>
      </c>
      <c r="C5326" t="s">
        <v>35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2:16" s="3" customFormat="1">
      <c r="B5327" s="3" t="s">
        <v>252</v>
      </c>
      <c r="C5327" s="3" t="s">
        <v>8</v>
      </c>
      <c r="D5327" s="3">
        <f>IFERROR(AVERAGE(D5330), 0)</f>
        <v>0</v>
      </c>
      <c r="E5327" s="3">
        <f>IFERROR(AVERAGE(E5330), 0)</f>
        <v>0</v>
      </c>
      <c r="F5327" s="3">
        <f>IFERROR(AVERAGE(F5330), 0)</f>
        <v>0</v>
      </c>
      <c r="G5327" s="3">
        <f>IFERROR(AVERAGE(G5330), 0)</f>
        <v>0</v>
      </c>
      <c r="H5327" s="3">
        <f>IFERROR(AVERAGE(H5330), 0)</f>
        <v>0</v>
      </c>
      <c r="I5327" s="3">
        <f>IFERROR(AVERAGE(I5330), 0)</f>
        <v>0</v>
      </c>
      <c r="J5327" s="3">
        <f>IFERROR(AVERAGE(J5330), 0)</f>
        <v>0</v>
      </c>
      <c r="K5327" s="3">
        <f>IFERROR(AVERAGE(K5330), 0)</f>
        <v>0</v>
      </c>
      <c r="L5327" s="3">
        <f>IFERROR(AVERAGE(L5330), 0)</f>
        <v>0</v>
      </c>
      <c r="M5327" s="3">
        <f>IFERROR(AVERAGE(M5330), 0)</f>
        <v>0</v>
      </c>
      <c r="N5327" s="3">
        <f>IFERROR(AVERAGE(N5330), 0)</f>
        <v>0</v>
      </c>
      <c r="O5327" s="3">
        <f>IFERROR(AVERAGE(O5330), 0)</f>
        <v>0</v>
      </c>
      <c r="P5327" s="3">
        <f>IFERROR(AVERAGE(P5330), 0)</f>
        <v>0</v>
      </c>
    </row>
    <row r="5328" spans="2:16" outlineLevel="2">
      <c r="B5328" s="4" t="s">
        <v>9</v>
      </c>
      <c r="D5328">
        <f>E5331</f>
        <v>0</v>
      </c>
      <c r="E5328">
        <f>F5331</f>
        <v>0</v>
      </c>
      <c r="F5328">
        <f>G5331</f>
        <v>0</v>
      </c>
      <c r="G5328">
        <f>H5331</f>
        <v>0</v>
      </c>
      <c r="H5328">
        <f>I5331</f>
        <v>0</v>
      </c>
      <c r="I5328">
        <f>J5331</f>
        <v>0</v>
      </c>
      <c r="J5328">
        <f>K5331</f>
        <v>0</v>
      </c>
      <c r="K5328">
        <f>L5331</f>
        <v>0</v>
      </c>
      <c r="L5328">
        <f>M5331</f>
        <v>0</v>
      </c>
      <c r="M5328">
        <f>N5331</f>
        <v>0</v>
      </c>
      <c r="N5328">
        <f>O5331</f>
        <v>0</v>
      </c>
      <c r="O5328">
        <f>P5331</f>
        <v>0</v>
      </c>
      <c r="P5328">
        <f>Q5331</f>
        <v>0</v>
      </c>
    </row>
    <row r="5329" spans="2:16" outlineLevel="2">
      <c r="B5329" s="4" t="s">
        <v>10</v>
      </c>
      <c r="D5329">
        <f>E5332</f>
        <v>0</v>
      </c>
      <c r="E5329">
        <f>F5332</f>
        <v>0</v>
      </c>
      <c r="F5329">
        <f>G5332</f>
        <v>0</v>
      </c>
      <c r="G5329">
        <f>H5332</f>
        <v>0</v>
      </c>
      <c r="H5329">
        <f>I5332</f>
        <v>0</v>
      </c>
      <c r="I5329">
        <f>J5332</f>
        <v>0</v>
      </c>
      <c r="J5329">
        <f>K5332</f>
        <v>0</v>
      </c>
      <c r="K5329">
        <f>L5332</f>
        <v>0</v>
      </c>
      <c r="L5329">
        <f>M5332</f>
        <v>0</v>
      </c>
      <c r="M5329">
        <f>N5332</f>
        <v>0</v>
      </c>
      <c r="N5329">
        <f>O5332</f>
        <v>0</v>
      </c>
      <c r="O5329">
        <f>P5332</f>
        <v>0</v>
      </c>
      <c r="P5329">
        <f>Q5332</f>
        <v>0</v>
      </c>
    </row>
    <row r="5330" spans="2:16" s="5" customFormat="1" outlineLevel="1">
      <c r="C5330" s="5" t="s">
        <v>15</v>
      </c>
      <c r="D5330" s="1">
        <f>IFERROR(D5331/D5332, D5331)</f>
        <v>0</v>
      </c>
      <c r="E5330" s="1">
        <f>IFERROR(E5331/E5332, E5331)</f>
        <v>0</v>
      </c>
      <c r="F5330" s="1">
        <f>IFERROR(F5331/F5332, F5331)</f>
        <v>0</v>
      </c>
      <c r="G5330" s="1">
        <f>IFERROR(G5331/G5332, G5331)</f>
        <v>0</v>
      </c>
      <c r="H5330" s="1">
        <f>IFERROR(H5331/H5332, H5331)</f>
        <v>0</v>
      </c>
      <c r="I5330" s="1">
        <f>IFERROR(I5331/I5332, I5331)</f>
        <v>0</v>
      </c>
      <c r="J5330" s="1">
        <f>IFERROR(J5331/J5332, J5331)</f>
        <v>0</v>
      </c>
      <c r="K5330" s="1">
        <f>IFERROR(K5331/K5332, K5331)</f>
        <v>0</v>
      </c>
      <c r="L5330" s="1">
        <f>IFERROR(L5331/L5332, L5331)</f>
        <v>0</v>
      </c>
      <c r="M5330" s="1">
        <f>IFERROR(M5331/M5332, M5331)</f>
        <v>0</v>
      </c>
      <c r="N5330" s="1">
        <f>IFERROR(N5331/N5332, N5331)</f>
        <v>0</v>
      </c>
      <c r="O5330" s="1">
        <f>IFERROR(O5331/O5332, O5331)</f>
        <v>0</v>
      </c>
      <c r="P5330" s="1">
        <f>IFERROR(P5331/P5332, P5331)</f>
        <v>0</v>
      </c>
    </row>
    <row r="5331" spans="2:16" outlineLevel="2">
      <c r="C5331" t="s">
        <v>10</v>
      </c>
      <c r="D5331">
        <f>COUNTIF(D5333:D5333, "1")</f>
        <v>0</v>
      </c>
      <c r="E5331">
        <f>COUNTIF(E5333:E5333, "1")</f>
        <v>0</v>
      </c>
      <c r="F5331">
        <f>COUNTIF(F5333:F5333, "1")</f>
        <v>0</v>
      </c>
      <c r="G5331">
        <f>COUNTIF(G5333:G5333, "1")</f>
        <v>0</v>
      </c>
      <c r="H5331">
        <f>COUNTIF(H5333:H5333, "1")</f>
        <v>0</v>
      </c>
      <c r="I5331">
        <f>COUNTIF(I5333:I5333, "1")</f>
        <v>0</v>
      </c>
      <c r="J5331">
        <f>COUNTIF(J5333:J5333, "1")</f>
        <v>0</v>
      </c>
      <c r="K5331">
        <f>COUNTIF(K5333:K5333, "1")</f>
        <v>0</v>
      </c>
      <c r="L5331">
        <f>COUNTIF(L5333:L5333, "1")</f>
        <v>0</v>
      </c>
      <c r="M5331">
        <f>COUNTIF(M5333:M5333, "1")</f>
        <v>0</v>
      </c>
      <c r="N5331">
        <f>COUNTIF(N5333:N5333, "1")</f>
        <v>0</v>
      </c>
      <c r="O5331">
        <f>COUNTIF(O5333:O5333, "1")</f>
        <v>0</v>
      </c>
      <c r="P5331">
        <f>COUNTIF(P5333:P5333, "1")</f>
        <v>0</v>
      </c>
    </row>
    <row r="5332" spans="2:16" outlineLevel="2">
      <c r="C5332" t="s">
        <v>12</v>
      </c>
      <c r="D5332">
        <f>COUNTIF(D5333:D5333, "0")</f>
        <v>0</v>
      </c>
      <c r="E5332">
        <f>COUNTIF(E5333:E5333, "0")</f>
        <v>0</v>
      </c>
      <c r="F5332">
        <f>COUNTIF(F5333:F5333, "0")</f>
        <v>0</v>
      </c>
      <c r="G5332">
        <f>COUNTIF(G5333:G5333, "0")</f>
        <v>0</v>
      </c>
      <c r="H5332">
        <f>COUNTIF(H5333:H5333, "0")</f>
        <v>0</v>
      </c>
      <c r="I5332">
        <f>COUNTIF(I5333:I5333, "0")</f>
        <v>0</v>
      </c>
      <c r="J5332">
        <f>COUNTIF(J5333:J5333, "0")</f>
        <v>0</v>
      </c>
      <c r="K5332">
        <f>COUNTIF(K5333:K5333, "0")</f>
        <v>0</v>
      </c>
      <c r="L5332">
        <f>COUNTIF(L5333:L5333, "0")</f>
        <v>0</v>
      </c>
      <c r="M5332">
        <f>COUNTIF(M5333:M5333, "0")</f>
        <v>0</v>
      </c>
      <c r="N5332">
        <f>COUNTIF(N5333:N5333, "0")</f>
        <v>0</v>
      </c>
      <c r="O5332">
        <f>COUNTIF(O5333:O5333, "0")</f>
        <v>0</v>
      </c>
      <c r="P5332">
        <f>COUNTIF(P5333:P5333, "0")</f>
        <v>0</v>
      </c>
    </row>
    <row r="5333" spans="2:16" outlineLevel="2">
      <c r="B5333" t="s">
        <v>16</v>
      </c>
      <c r="C5333" t="s">
        <v>25</v>
      </c>
      <c r="D5333">
        <v>1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2:16" s="3" customFormat="1">
      <c r="B5334" s="3" t="s">
        <v>253</v>
      </c>
      <c r="C5334" s="3" t="s">
        <v>8</v>
      </c>
      <c r="D5334" s="3">
        <f>IFERROR(AVERAGE(D5337), 0)</f>
        <v>0</v>
      </c>
      <c r="E5334" s="3">
        <f>IFERROR(AVERAGE(E5337), 0)</f>
        <v>0</v>
      </c>
      <c r="F5334" s="3">
        <f>IFERROR(AVERAGE(F5337), 0)</f>
        <v>0</v>
      </c>
      <c r="G5334" s="3">
        <f>IFERROR(AVERAGE(G5337), 0)</f>
        <v>0</v>
      </c>
      <c r="H5334" s="3">
        <f>IFERROR(AVERAGE(H5337), 0)</f>
        <v>0</v>
      </c>
      <c r="I5334" s="3">
        <f>IFERROR(AVERAGE(I5337), 0)</f>
        <v>0</v>
      </c>
      <c r="J5334" s="3">
        <f>IFERROR(AVERAGE(J5337), 0)</f>
        <v>0</v>
      </c>
      <c r="K5334" s="3">
        <f>IFERROR(AVERAGE(K5337), 0)</f>
        <v>0</v>
      </c>
      <c r="L5334" s="3">
        <f>IFERROR(AVERAGE(L5337), 0)</f>
        <v>0</v>
      </c>
      <c r="M5334" s="3">
        <f>IFERROR(AVERAGE(M5337), 0)</f>
        <v>0</v>
      </c>
      <c r="N5334" s="3">
        <f>IFERROR(AVERAGE(N5337), 0)</f>
        <v>0</v>
      </c>
      <c r="O5334" s="3">
        <f>IFERROR(AVERAGE(O5337), 0)</f>
        <v>0</v>
      </c>
      <c r="P5334" s="3">
        <f>IFERROR(AVERAGE(P5337), 0)</f>
        <v>0</v>
      </c>
    </row>
    <row r="5335" spans="2:16" outlineLevel="2">
      <c r="B5335" s="4" t="s">
        <v>9</v>
      </c>
      <c r="D5335">
        <f>E5338</f>
        <v>0</v>
      </c>
      <c r="E5335">
        <f>F5338</f>
        <v>0</v>
      </c>
      <c r="F5335">
        <f>G5338</f>
        <v>0</v>
      </c>
      <c r="G5335">
        <f>H5338</f>
        <v>0</v>
      </c>
      <c r="H5335">
        <f>I5338</f>
        <v>0</v>
      </c>
      <c r="I5335">
        <f>J5338</f>
        <v>0</v>
      </c>
      <c r="J5335">
        <f>K5338</f>
        <v>0</v>
      </c>
      <c r="K5335">
        <f>L5338</f>
        <v>0</v>
      </c>
      <c r="L5335">
        <f>M5338</f>
        <v>0</v>
      </c>
      <c r="M5335">
        <f>N5338</f>
        <v>0</v>
      </c>
      <c r="N5335">
        <f>O5338</f>
        <v>0</v>
      </c>
      <c r="O5335">
        <f>P5338</f>
        <v>0</v>
      </c>
      <c r="P5335">
        <f>Q5338</f>
        <v>0</v>
      </c>
    </row>
    <row r="5336" spans="2:16" outlineLevel="2">
      <c r="B5336" s="4" t="s">
        <v>10</v>
      </c>
      <c r="D5336">
        <f>E5339</f>
        <v>0</v>
      </c>
      <c r="E5336">
        <f>F5339</f>
        <v>0</v>
      </c>
      <c r="F5336">
        <f>G5339</f>
        <v>0</v>
      </c>
      <c r="G5336">
        <f>H5339</f>
        <v>0</v>
      </c>
      <c r="H5336">
        <f>I5339</f>
        <v>0</v>
      </c>
      <c r="I5336">
        <f>J5339</f>
        <v>0</v>
      </c>
      <c r="J5336">
        <f>K5339</f>
        <v>0</v>
      </c>
      <c r="K5336">
        <f>L5339</f>
        <v>0</v>
      </c>
      <c r="L5336">
        <f>M5339</f>
        <v>0</v>
      </c>
      <c r="M5336">
        <f>N5339</f>
        <v>0</v>
      </c>
      <c r="N5336">
        <f>O5339</f>
        <v>0</v>
      </c>
      <c r="O5336">
        <f>P5339</f>
        <v>0</v>
      </c>
      <c r="P5336">
        <f>Q5339</f>
        <v>0</v>
      </c>
    </row>
    <row r="5337" spans="2:16" s="5" customFormat="1" outlineLevel="1">
      <c r="C5337" s="5" t="s">
        <v>15</v>
      </c>
      <c r="D5337" s="1">
        <f>IFERROR(D5338/D5339, D5338)</f>
        <v>0</v>
      </c>
      <c r="E5337" s="1">
        <f>IFERROR(E5338/E5339, E5338)</f>
        <v>0</v>
      </c>
      <c r="F5337" s="1">
        <f>IFERROR(F5338/F5339, F5338)</f>
        <v>0</v>
      </c>
      <c r="G5337" s="1">
        <f>IFERROR(G5338/G5339, G5338)</f>
        <v>0</v>
      </c>
      <c r="H5337" s="1">
        <f>IFERROR(H5338/H5339, H5338)</f>
        <v>0</v>
      </c>
      <c r="I5337" s="1">
        <f>IFERROR(I5338/I5339, I5338)</f>
        <v>0</v>
      </c>
      <c r="J5337" s="1">
        <f>IFERROR(J5338/J5339, J5338)</f>
        <v>0</v>
      </c>
      <c r="K5337" s="1">
        <f>IFERROR(K5338/K5339, K5338)</f>
        <v>0</v>
      </c>
      <c r="L5337" s="1">
        <f>IFERROR(L5338/L5339, L5338)</f>
        <v>0</v>
      </c>
      <c r="M5337" s="1">
        <f>IFERROR(M5338/M5339, M5338)</f>
        <v>0</v>
      </c>
      <c r="N5337" s="1">
        <f>IFERROR(N5338/N5339, N5338)</f>
        <v>0</v>
      </c>
      <c r="O5337" s="1">
        <f>IFERROR(O5338/O5339, O5338)</f>
        <v>0</v>
      </c>
      <c r="P5337" s="1">
        <f>IFERROR(P5338/P5339, P5338)</f>
        <v>0</v>
      </c>
    </row>
    <row r="5338" spans="2:16" outlineLevel="2">
      <c r="C5338" t="s">
        <v>10</v>
      </c>
      <c r="D5338">
        <f>COUNTIF(D5340:D5351, "1")</f>
        <v>0</v>
      </c>
      <c r="E5338">
        <f>COUNTIF(E5340:E5351, "1")</f>
        <v>0</v>
      </c>
      <c r="F5338">
        <f>COUNTIF(F5340:F5351, "1")</f>
        <v>0</v>
      </c>
      <c r="G5338">
        <f>COUNTIF(G5340:G5351, "1")</f>
        <v>0</v>
      </c>
      <c r="H5338">
        <f>COUNTIF(H5340:H5351, "1")</f>
        <v>0</v>
      </c>
      <c r="I5338">
        <f>COUNTIF(I5340:I5351, "1")</f>
        <v>0</v>
      </c>
      <c r="J5338">
        <f>COUNTIF(J5340:J5351, "1")</f>
        <v>0</v>
      </c>
      <c r="K5338">
        <f>COUNTIF(K5340:K5351, "1")</f>
        <v>0</v>
      </c>
      <c r="L5338">
        <f>COUNTIF(L5340:L5351, "1")</f>
        <v>0</v>
      </c>
      <c r="M5338">
        <f>COUNTIF(M5340:M5351, "1")</f>
        <v>0</v>
      </c>
      <c r="N5338">
        <f>COUNTIF(N5340:N5351, "1")</f>
        <v>0</v>
      </c>
      <c r="O5338">
        <f>COUNTIF(O5340:O5351, "1")</f>
        <v>0</v>
      </c>
      <c r="P5338">
        <f>COUNTIF(P5340:P5351, "1")</f>
        <v>0</v>
      </c>
    </row>
    <row r="5339" spans="2:16" outlineLevel="2">
      <c r="C5339" t="s">
        <v>12</v>
      </c>
      <c r="D5339">
        <f>COUNTIF(D5340:D5351, "0")</f>
        <v>0</v>
      </c>
      <c r="E5339">
        <f>COUNTIF(E5340:E5351, "0")</f>
        <v>0</v>
      </c>
      <c r="F5339">
        <f>COUNTIF(F5340:F5351, "0")</f>
        <v>0</v>
      </c>
      <c r="G5339">
        <f>COUNTIF(G5340:G5351, "0")</f>
        <v>0</v>
      </c>
      <c r="H5339">
        <f>COUNTIF(H5340:H5351, "0")</f>
        <v>0</v>
      </c>
      <c r="I5339">
        <f>COUNTIF(I5340:I5351, "0")</f>
        <v>0</v>
      </c>
      <c r="J5339">
        <f>COUNTIF(J5340:J5351, "0")</f>
        <v>0</v>
      </c>
      <c r="K5339">
        <f>COUNTIF(K5340:K5351, "0")</f>
        <v>0</v>
      </c>
      <c r="L5339">
        <f>COUNTIF(L5340:L5351, "0")</f>
        <v>0</v>
      </c>
      <c r="M5339">
        <f>COUNTIF(M5340:M5351, "0")</f>
        <v>0</v>
      </c>
      <c r="N5339">
        <f>COUNTIF(N5340:N5351, "0")</f>
        <v>0</v>
      </c>
      <c r="O5339">
        <f>COUNTIF(O5340:O5351, "0")</f>
        <v>0</v>
      </c>
      <c r="P5339">
        <f>COUNTIF(P5340:P5351, "0")</f>
        <v>0</v>
      </c>
    </row>
    <row r="5340" spans="2:16" outlineLevel="2">
      <c r="B5340" t="s">
        <v>16</v>
      </c>
      <c r="C5340" t="s">
        <v>25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</row>
    <row r="5341" spans="2:16" outlineLevel="2">
      <c r="B5341" t="s">
        <v>16</v>
      </c>
      <c r="C5341" t="s">
        <v>25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</row>
    <row r="5342" spans="2:16" outlineLevel="2">
      <c r="B5342" t="s">
        <v>16</v>
      </c>
      <c r="C5342" t="s">
        <v>26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</row>
    <row r="5343" spans="2:16" outlineLevel="2">
      <c r="B5343" t="s">
        <v>16</v>
      </c>
      <c r="C5343" t="s">
        <v>26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</row>
    <row r="5344" spans="2:16" outlineLevel="2">
      <c r="B5344" t="s">
        <v>16</v>
      </c>
      <c r="C5344" t="s">
        <v>27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2:16" outlineLevel="2">
      <c r="B5345" t="s">
        <v>16</v>
      </c>
      <c r="C5345" t="s">
        <v>27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2:16" outlineLevel="2">
      <c r="B5346" t="s">
        <v>16</v>
      </c>
      <c r="C5346" t="s">
        <v>28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0</v>
      </c>
    </row>
    <row r="5347" spans="2:16" outlineLevel="2">
      <c r="B5347" t="s">
        <v>16</v>
      </c>
      <c r="C5347" t="s">
        <v>28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0</v>
      </c>
    </row>
    <row r="5348" spans="2:16" outlineLevel="2">
      <c r="B5348" t="s">
        <v>16</v>
      </c>
      <c r="C5348" t="s">
        <v>48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</row>
    <row r="5349" spans="2:16" outlineLevel="2">
      <c r="B5349" t="s">
        <v>16</v>
      </c>
      <c r="C5349" t="s">
        <v>48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</row>
    <row r="5350" spans="2:16" outlineLevel="2">
      <c r="B5350" t="s">
        <v>16</v>
      </c>
      <c r="C5350" t="s">
        <v>29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2:16" outlineLevel="2">
      <c r="B5351" t="s">
        <v>16</v>
      </c>
      <c r="C5351" t="s">
        <v>29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2:16" s="3" customFormat="1">
      <c r="B5352" s="3" t="s">
        <v>254</v>
      </c>
      <c r="C5352" s="3" t="s">
        <v>8</v>
      </c>
      <c r="D5352" s="3">
        <f>IFERROR(AVERAGE(D5355), 0)</f>
        <v>0</v>
      </c>
      <c r="E5352" s="3">
        <f>IFERROR(AVERAGE(E5355), 0)</f>
        <v>0</v>
      </c>
      <c r="F5352" s="3">
        <f>IFERROR(AVERAGE(F5355), 0)</f>
        <v>0</v>
      </c>
      <c r="G5352" s="3">
        <f>IFERROR(AVERAGE(G5355), 0)</f>
        <v>0</v>
      </c>
      <c r="H5352" s="3">
        <f>IFERROR(AVERAGE(H5355), 0)</f>
        <v>0</v>
      </c>
      <c r="I5352" s="3">
        <f>IFERROR(AVERAGE(I5355), 0)</f>
        <v>0</v>
      </c>
      <c r="J5352" s="3">
        <f>IFERROR(AVERAGE(J5355), 0)</f>
        <v>0</v>
      </c>
      <c r="K5352" s="3">
        <f>IFERROR(AVERAGE(K5355), 0)</f>
        <v>0</v>
      </c>
      <c r="L5352" s="3">
        <f>IFERROR(AVERAGE(L5355), 0)</f>
        <v>0</v>
      </c>
      <c r="M5352" s="3">
        <f>IFERROR(AVERAGE(M5355), 0)</f>
        <v>0</v>
      </c>
      <c r="N5352" s="3">
        <f>IFERROR(AVERAGE(N5355), 0)</f>
        <v>0</v>
      </c>
      <c r="O5352" s="3">
        <f>IFERROR(AVERAGE(O5355), 0)</f>
        <v>0</v>
      </c>
      <c r="P5352" s="3">
        <f>IFERROR(AVERAGE(P5355), 0)</f>
        <v>0</v>
      </c>
    </row>
    <row r="5353" spans="2:16" outlineLevel="2">
      <c r="B5353" s="4" t="s">
        <v>9</v>
      </c>
      <c r="D5353">
        <f>E5356</f>
        <v>0</v>
      </c>
      <c r="E5353">
        <f>F5356</f>
        <v>0</v>
      </c>
      <c r="F5353">
        <f>G5356</f>
        <v>0</v>
      </c>
      <c r="G5353">
        <f>H5356</f>
        <v>0</v>
      </c>
      <c r="H5353">
        <f>I5356</f>
        <v>0</v>
      </c>
      <c r="I5353">
        <f>J5356</f>
        <v>0</v>
      </c>
      <c r="J5353">
        <f>K5356</f>
        <v>0</v>
      </c>
      <c r="K5353">
        <f>L5356</f>
        <v>0</v>
      </c>
      <c r="L5353">
        <f>M5356</f>
        <v>0</v>
      </c>
      <c r="M5353">
        <f>N5356</f>
        <v>0</v>
      </c>
      <c r="N5353">
        <f>O5356</f>
        <v>0</v>
      </c>
      <c r="O5353">
        <f>P5356</f>
        <v>0</v>
      </c>
      <c r="P5353">
        <f>Q5356</f>
        <v>0</v>
      </c>
    </row>
    <row r="5354" spans="2:16" outlineLevel="2">
      <c r="B5354" s="4" t="s">
        <v>10</v>
      </c>
      <c r="D5354">
        <f>E5357</f>
        <v>0</v>
      </c>
      <c r="E5354">
        <f>F5357</f>
        <v>0</v>
      </c>
      <c r="F5354">
        <f>G5357</f>
        <v>0</v>
      </c>
      <c r="G5354">
        <f>H5357</f>
        <v>0</v>
      </c>
      <c r="H5354">
        <f>I5357</f>
        <v>0</v>
      </c>
      <c r="I5354">
        <f>J5357</f>
        <v>0</v>
      </c>
      <c r="J5354">
        <f>K5357</f>
        <v>0</v>
      </c>
      <c r="K5354">
        <f>L5357</f>
        <v>0</v>
      </c>
      <c r="L5354">
        <f>M5357</f>
        <v>0</v>
      </c>
      <c r="M5354">
        <f>N5357</f>
        <v>0</v>
      </c>
      <c r="N5354">
        <f>O5357</f>
        <v>0</v>
      </c>
      <c r="O5354">
        <f>P5357</f>
        <v>0</v>
      </c>
      <c r="P5354">
        <f>Q5357</f>
        <v>0</v>
      </c>
    </row>
    <row r="5355" spans="2:16" s="5" customFormat="1" outlineLevel="1">
      <c r="C5355" s="5" t="s">
        <v>15</v>
      </c>
      <c r="D5355" s="1">
        <f>IFERROR(D5356/D5357, D5356)</f>
        <v>0</v>
      </c>
      <c r="E5355" s="1">
        <f>IFERROR(E5356/E5357, E5356)</f>
        <v>0</v>
      </c>
      <c r="F5355" s="1">
        <f>IFERROR(F5356/F5357, F5356)</f>
        <v>0</v>
      </c>
      <c r="G5355" s="1">
        <f>IFERROR(G5356/G5357, G5356)</f>
        <v>0</v>
      </c>
      <c r="H5355" s="1">
        <f>IFERROR(H5356/H5357, H5356)</f>
        <v>0</v>
      </c>
      <c r="I5355" s="1">
        <f>IFERROR(I5356/I5357, I5356)</f>
        <v>0</v>
      </c>
      <c r="J5355" s="1">
        <f>IFERROR(J5356/J5357, J5356)</f>
        <v>0</v>
      </c>
      <c r="K5355" s="1">
        <f>IFERROR(K5356/K5357, K5356)</f>
        <v>0</v>
      </c>
      <c r="L5355" s="1">
        <f>IFERROR(L5356/L5357, L5356)</f>
        <v>0</v>
      </c>
      <c r="M5355" s="1">
        <f>IFERROR(M5356/M5357, M5356)</f>
        <v>0</v>
      </c>
      <c r="N5355" s="1">
        <f>IFERROR(N5356/N5357, N5356)</f>
        <v>0</v>
      </c>
      <c r="O5355" s="1">
        <f>IFERROR(O5356/O5357, O5356)</f>
        <v>0</v>
      </c>
      <c r="P5355" s="1">
        <f>IFERROR(P5356/P5357, P5356)</f>
        <v>0</v>
      </c>
    </row>
    <row r="5356" spans="2:16" outlineLevel="2">
      <c r="C5356" t="s">
        <v>10</v>
      </c>
      <c r="D5356">
        <f>COUNTIF(D5358:D5363, "1")</f>
        <v>0</v>
      </c>
      <c r="E5356">
        <f>COUNTIF(E5358:E5363, "1")</f>
        <v>0</v>
      </c>
      <c r="F5356">
        <f>COUNTIF(F5358:F5363, "1")</f>
        <v>0</v>
      </c>
      <c r="G5356">
        <f>COUNTIF(G5358:G5363, "1")</f>
        <v>0</v>
      </c>
      <c r="H5356">
        <f>COUNTIF(H5358:H5363, "1")</f>
        <v>0</v>
      </c>
      <c r="I5356">
        <f>COUNTIF(I5358:I5363, "1")</f>
        <v>0</v>
      </c>
      <c r="J5356">
        <f>COUNTIF(J5358:J5363, "1")</f>
        <v>0</v>
      </c>
      <c r="K5356">
        <f>COUNTIF(K5358:K5363, "1")</f>
        <v>0</v>
      </c>
      <c r="L5356">
        <f>COUNTIF(L5358:L5363, "1")</f>
        <v>0</v>
      </c>
      <c r="M5356">
        <f>COUNTIF(M5358:M5363, "1")</f>
        <v>0</v>
      </c>
      <c r="N5356">
        <f>COUNTIF(N5358:N5363, "1")</f>
        <v>0</v>
      </c>
      <c r="O5356">
        <f>COUNTIF(O5358:O5363, "1")</f>
        <v>0</v>
      </c>
      <c r="P5356">
        <f>COUNTIF(P5358:P5363, "1")</f>
        <v>0</v>
      </c>
    </row>
    <row r="5357" spans="2:16" outlineLevel="2">
      <c r="C5357" t="s">
        <v>12</v>
      </c>
      <c r="D5357">
        <f>COUNTIF(D5358:D5363, "0")</f>
        <v>0</v>
      </c>
      <c r="E5357">
        <f>COUNTIF(E5358:E5363, "0")</f>
        <v>0</v>
      </c>
      <c r="F5357">
        <f>COUNTIF(F5358:F5363, "0")</f>
        <v>0</v>
      </c>
      <c r="G5357">
        <f>COUNTIF(G5358:G5363, "0")</f>
        <v>0</v>
      </c>
      <c r="H5357">
        <f>COUNTIF(H5358:H5363, "0")</f>
        <v>0</v>
      </c>
      <c r="I5357">
        <f>COUNTIF(I5358:I5363, "0")</f>
        <v>0</v>
      </c>
      <c r="J5357">
        <f>COUNTIF(J5358:J5363, "0")</f>
        <v>0</v>
      </c>
      <c r="K5357">
        <f>COUNTIF(K5358:K5363, "0")</f>
        <v>0</v>
      </c>
      <c r="L5357">
        <f>COUNTIF(L5358:L5363, "0")</f>
        <v>0</v>
      </c>
      <c r="M5357">
        <f>COUNTIF(M5358:M5363, "0")</f>
        <v>0</v>
      </c>
      <c r="N5357">
        <f>COUNTIF(N5358:N5363, "0")</f>
        <v>0</v>
      </c>
      <c r="O5357">
        <f>COUNTIF(O5358:O5363, "0")</f>
        <v>0</v>
      </c>
      <c r="P5357">
        <f>COUNTIF(P5358:P5363, "0")</f>
        <v>0</v>
      </c>
    </row>
    <row r="5358" spans="2:16" outlineLevel="2">
      <c r="B5358" t="s">
        <v>16</v>
      </c>
      <c r="C5358" t="s">
        <v>48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2:16" outlineLevel="2">
      <c r="B5359" t="s">
        <v>16</v>
      </c>
      <c r="C5359" t="s">
        <v>29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2:16" outlineLevel="2">
      <c r="B5360" t="s">
        <v>16</v>
      </c>
      <c r="C5360" t="s">
        <v>26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2:16" outlineLevel="2">
      <c r="B5361" t="s">
        <v>16</v>
      </c>
      <c r="C5361" t="s">
        <v>25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1</v>
      </c>
      <c r="P5361">
        <v>0</v>
      </c>
    </row>
    <row r="5362" spans="2:16" outlineLevel="2">
      <c r="B5362" t="s">
        <v>16</v>
      </c>
      <c r="C5362" t="s">
        <v>27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2:16" outlineLevel="2">
      <c r="B5363" t="s">
        <v>16</v>
      </c>
      <c r="C5363" t="s">
        <v>28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</row>
    <row r="5364" spans="2:16" s="3" customFormat="1">
      <c r="B5364" s="3" t="s">
        <v>255</v>
      </c>
      <c r="C5364" s="3" t="s">
        <v>8</v>
      </c>
      <c r="D5364" s="3">
        <f>IFERROR(AVERAGE(D5367), 0)</f>
        <v>0</v>
      </c>
      <c r="E5364" s="3">
        <f>IFERROR(AVERAGE(E5367), 0)</f>
        <v>0</v>
      </c>
      <c r="F5364" s="3">
        <f>IFERROR(AVERAGE(F5367), 0)</f>
        <v>0</v>
      </c>
      <c r="G5364" s="3">
        <f>IFERROR(AVERAGE(G5367), 0)</f>
        <v>0</v>
      </c>
      <c r="H5364" s="3">
        <f>IFERROR(AVERAGE(H5367), 0)</f>
        <v>0</v>
      </c>
      <c r="I5364" s="3">
        <f>IFERROR(AVERAGE(I5367), 0)</f>
        <v>0</v>
      </c>
      <c r="J5364" s="3">
        <f>IFERROR(AVERAGE(J5367), 0)</f>
        <v>0</v>
      </c>
      <c r="K5364" s="3">
        <f>IFERROR(AVERAGE(K5367), 0)</f>
        <v>0</v>
      </c>
      <c r="L5364" s="3">
        <f>IFERROR(AVERAGE(L5367), 0)</f>
        <v>0</v>
      </c>
      <c r="M5364" s="3">
        <f>IFERROR(AVERAGE(M5367), 0)</f>
        <v>0</v>
      </c>
      <c r="N5364" s="3">
        <f>IFERROR(AVERAGE(N5367), 0)</f>
        <v>0</v>
      </c>
      <c r="O5364" s="3">
        <f>IFERROR(AVERAGE(O5367), 0)</f>
        <v>0</v>
      </c>
      <c r="P5364" s="3">
        <f>IFERROR(AVERAGE(P5367), 0)</f>
        <v>0</v>
      </c>
    </row>
    <row r="5365" spans="2:16" outlineLevel="2">
      <c r="B5365" s="4" t="s">
        <v>9</v>
      </c>
      <c r="D5365">
        <f>E5368</f>
        <v>0</v>
      </c>
      <c r="E5365">
        <f>F5368</f>
        <v>0</v>
      </c>
      <c r="F5365">
        <f>G5368</f>
        <v>0</v>
      </c>
      <c r="G5365">
        <f>H5368</f>
        <v>0</v>
      </c>
      <c r="H5365">
        <f>I5368</f>
        <v>0</v>
      </c>
      <c r="I5365">
        <f>J5368</f>
        <v>0</v>
      </c>
      <c r="J5365">
        <f>K5368</f>
        <v>0</v>
      </c>
      <c r="K5365">
        <f>L5368</f>
        <v>0</v>
      </c>
      <c r="L5365">
        <f>M5368</f>
        <v>0</v>
      </c>
      <c r="M5365">
        <f>N5368</f>
        <v>0</v>
      </c>
      <c r="N5365">
        <f>O5368</f>
        <v>0</v>
      </c>
      <c r="O5365">
        <f>P5368</f>
        <v>0</v>
      </c>
      <c r="P5365">
        <f>Q5368</f>
        <v>0</v>
      </c>
    </row>
    <row r="5366" spans="2:16" outlineLevel="2">
      <c r="B5366" s="4" t="s">
        <v>10</v>
      </c>
      <c r="D5366">
        <f>E5369</f>
        <v>0</v>
      </c>
      <c r="E5366">
        <f>F5369</f>
        <v>0</v>
      </c>
      <c r="F5366">
        <f>G5369</f>
        <v>0</v>
      </c>
      <c r="G5366">
        <f>H5369</f>
        <v>0</v>
      </c>
      <c r="H5366">
        <f>I5369</f>
        <v>0</v>
      </c>
      <c r="I5366">
        <f>J5369</f>
        <v>0</v>
      </c>
      <c r="J5366">
        <f>K5369</f>
        <v>0</v>
      </c>
      <c r="K5366">
        <f>L5369</f>
        <v>0</v>
      </c>
      <c r="L5366">
        <f>M5369</f>
        <v>0</v>
      </c>
      <c r="M5366">
        <f>N5369</f>
        <v>0</v>
      </c>
      <c r="N5366">
        <f>O5369</f>
        <v>0</v>
      </c>
      <c r="O5366">
        <f>P5369</f>
        <v>0</v>
      </c>
      <c r="P5366">
        <f>Q5369</f>
        <v>0</v>
      </c>
    </row>
    <row r="5367" spans="2:16" s="5" customFormat="1" outlineLevel="1">
      <c r="C5367" s="5" t="s">
        <v>15</v>
      </c>
      <c r="D5367" s="1">
        <f>IFERROR(D5368/D5369, D5368)</f>
        <v>0</v>
      </c>
      <c r="E5367" s="1">
        <f>IFERROR(E5368/E5369, E5368)</f>
        <v>0</v>
      </c>
      <c r="F5367" s="1">
        <f>IFERROR(F5368/F5369, F5368)</f>
        <v>0</v>
      </c>
      <c r="G5367" s="1">
        <f>IFERROR(G5368/G5369, G5368)</f>
        <v>0</v>
      </c>
      <c r="H5367" s="1">
        <f>IFERROR(H5368/H5369, H5368)</f>
        <v>0</v>
      </c>
      <c r="I5367" s="1">
        <f>IFERROR(I5368/I5369, I5368)</f>
        <v>0</v>
      </c>
      <c r="J5367" s="1">
        <f>IFERROR(J5368/J5369, J5368)</f>
        <v>0</v>
      </c>
      <c r="K5367" s="1">
        <f>IFERROR(K5368/K5369, K5368)</f>
        <v>0</v>
      </c>
      <c r="L5367" s="1">
        <f>IFERROR(L5368/L5369, L5368)</f>
        <v>0</v>
      </c>
      <c r="M5367" s="1">
        <f>IFERROR(M5368/M5369, M5368)</f>
        <v>0</v>
      </c>
      <c r="N5367" s="1">
        <f>IFERROR(N5368/N5369, N5368)</f>
        <v>0</v>
      </c>
      <c r="O5367" s="1">
        <f>IFERROR(O5368/O5369, O5368)</f>
        <v>0</v>
      </c>
      <c r="P5367" s="1">
        <f>IFERROR(P5368/P5369, P5368)</f>
        <v>0</v>
      </c>
    </row>
    <row r="5368" spans="2:16" outlineLevel="2">
      <c r="C5368" t="s">
        <v>10</v>
      </c>
      <c r="D5368">
        <f>COUNTIF(D5370:D5375, "1")</f>
        <v>0</v>
      </c>
      <c r="E5368">
        <f>COUNTIF(E5370:E5375, "1")</f>
        <v>0</v>
      </c>
      <c r="F5368">
        <f>COUNTIF(F5370:F5375, "1")</f>
        <v>0</v>
      </c>
      <c r="G5368">
        <f>COUNTIF(G5370:G5375, "1")</f>
        <v>0</v>
      </c>
      <c r="H5368">
        <f>COUNTIF(H5370:H5375, "1")</f>
        <v>0</v>
      </c>
      <c r="I5368">
        <f>COUNTIF(I5370:I5375, "1")</f>
        <v>0</v>
      </c>
      <c r="J5368">
        <f>COUNTIF(J5370:J5375, "1")</f>
        <v>0</v>
      </c>
      <c r="K5368">
        <f>COUNTIF(K5370:K5375, "1")</f>
        <v>0</v>
      </c>
      <c r="L5368">
        <f>COUNTIF(L5370:L5375, "1")</f>
        <v>0</v>
      </c>
      <c r="M5368">
        <f>COUNTIF(M5370:M5375, "1")</f>
        <v>0</v>
      </c>
      <c r="N5368">
        <f>COUNTIF(N5370:N5375, "1")</f>
        <v>0</v>
      </c>
      <c r="O5368">
        <f>COUNTIF(O5370:O5375, "1")</f>
        <v>0</v>
      </c>
      <c r="P5368">
        <f>COUNTIF(P5370:P5375, "1")</f>
        <v>0</v>
      </c>
    </row>
    <row r="5369" spans="2:16" outlineLevel="2">
      <c r="C5369" t="s">
        <v>12</v>
      </c>
      <c r="D5369">
        <f>COUNTIF(D5370:D5375, "0")</f>
        <v>0</v>
      </c>
      <c r="E5369">
        <f>COUNTIF(E5370:E5375, "0")</f>
        <v>0</v>
      </c>
      <c r="F5369">
        <f>COUNTIF(F5370:F5375, "0")</f>
        <v>0</v>
      </c>
      <c r="G5369">
        <f>COUNTIF(G5370:G5375, "0")</f>
        <v>0</v>
      </c>
      <c r="H5369">
        <f>COUNTIF(H5370:H5375, "0")</f>
        <v>0</v>
      </c>
      <c r="I5369">
        <f>COUNTIF(I5370:I5375, "0")</f>
        <v>0</v>
      </c>
      <c r="J5369">
        <f>COUNTIF(J5370:J5375, "0")</f>
        <v>0</v>
      </c>
      <c r="K5369">
        <f>COUNTIF(K5370:K5375, "0")</f>
        <v>0</v>
      </c>
      <c r="L5369">
        <f>COUNTIF(L5370:L5375, "0")</f>
        <v>0</v>
      </c>
      <c r="M5369">
        <f>COUNTIF(M5370:M5375, "0")</f>
        <v>0</v>
      </c>
      <c r="N5369">
        <f>COUNTIF(N5370:N5375, "0")</f>
        <v>0</v>
      </c>
      <c r="O5369">
        <f>COUNTIF(O5370:O5375, "0")</f>
        <v>0</v>
      </c>
      <c r="P5369">
        <f>COUNTIF(P5370:P5375, "0")</f>
        <v>0</v>
      </c>
    </row>
    <row r="5370" spans="2:16" outlineLevel="2">
      <c r="B5370" t="s">
        <v>16</v>
      </c>
      <c r="C5370" t="s">
        <v>26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2:16" outlineLevel="2">
      <c r="B5371" t="s">
        <v>16</v>
      </c>
      <c r="C5371" t="s">
        <v>29</v>
      </c>
      <c r="D5371">
        <v>0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2:16" outlineLevel="2">
      <c r="B5372" t="s">
        <v>16</v>
      </c>
      <c r="C5372" t="s">
        <v>48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2:16" outlineLevel="2">
      <c r="B5373" t="s">
        <v>16</v>
      </c>
      <c r="C5373" t="s">
        <v>31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1</v>
      </c>
      <c r="N5373">
        <v>0</v>
      </c>
      <c r="O5373">
        <v>0</v>
      </c>
      <c r="P5373">
        <v>0</v>
      </c>
    </row>
    <row r="5374" spans="2:16" outlineLevel="2">
      <c r="B5374" t="s">
        <v>16</v>
      </c>
      <c r="C5374" t="s">
        <v>28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2:16" outlineLevel="2">
      <c r="B5375" t="s">
        <v>16</v>
      </c>
      <c r="C5375" t="s">
        <v>30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2:16" s="3" customFormat="1">
      <c r="B5376" s="3" t="s">
        <v>256</v>
      </c>
      <c r="C5376" s="3" t="s">
        <v>8</v>
      </c>
      <c r="D5376" s="3">
        <f>IFERROR(AVERAGE(D5379), 0)</f>
        <v>0</v>
      </c>
      <c r="E5376" s="3">
        <f>IFERROR(AVERAGE(E5379), 0)</f>
        <v>0</v>
      </c>
      <c r="F5376" s="3">
        <f>IFERROR(AVERAGE(F5379), 0)</f>
        <v>0</v>
      </c>
      <c r="G5376" s="3">
        <f>IFERROR(AVERAGE(G5379), 0)</f>
        <v>0</v>
      </c>
      <c r="H5376" s="3">
        <f>IFERROR(AVERAGE(H5379), 0)</f>
        <v>0</v>
      </c>
      <c r="I5376" s="3">
        <f>IFERROR(AVERAGE(I5379), 0)</f>
        <v>0</v>
      </c>
      <c r="J5376" s="3">
        <f>IFERROR(AVERAGE(J5379), 0)</f>
        <v>0</v>
      </c>
      <c r="K5376" s="3">
        <f>IFERROR(AVERAGE(K5379), 0)</f>
        <v>0</v>
      </c>
      <c r="L5376" s="3">
        <f>IFERROR(AVERAGE(L5379), 0)</f>
        <v>0</v>
      </c>
      <c r="M5376" s="3">
        <f>IFERROR(AVERAGE(M5379), 0)</f>
        <v>0</v>
      </c>
      <c r="N5376" s="3">
        <f>IFERROR(AVERAGE(N5379), 0)</f>
        <v>0</v>
      </c>
      <c r="O5376" s="3">
        <f>IFERROR(AVERAGE(O5379), 0)</f>
        <v>0</v>
      </c>
      <c r="P5376" s="3">
        <f>IFERROR(AVERAGE(P5379), 0)</f>
        <v>0</v>
      </c>
    </row>
    <row r="5377" spans="2:16" outlineLevel="2">
      <c r="B5377" s="4" t="s">
        <v>9</v>
      </c>
      <c r="D5377">
        <f>E5380</f>
        <v>0</v>
      </c>
      <c r="E5377">
        <f>F5380</f>
        <v>0</v>
      </c>
      <c r="F5377">
        <f>G5380</f>
        <v>0</v>
      </c>
      <c r="G5377">
        <f>H5380</f>
        <v>0</v>
      </c>
      <c r="H5377">
        <f>I5380</f>
        <v>0</v>
      </c>
      <c r="I5377">
        <f>J5380</f>
        <v>0</v>
      </c>
      <c r="J5377">
        <f>K5380</f>
        <v>0</v>
      </c>
      <c r="K5377">
        <f>L5380</f>
        <v>0</v>
      </c>
      <c r="L5377">
        <f>M5380</f>
        <v>0</v>
      </c>
      <c r="M5377">
        <f>N5380</f>
        <v>0</v>
      </c>
      <c r="N5377">
        <f>O5380</f>
        <v>0</v>
      </c>
      <c r="O5377">
        <f>P5380</f>
        <v>0</v>
      </c>
      <c r="P5377">
        <f>Q5380</f>
        <v>0</v>
      </c>
    </row>
    <row r="5378" spans="2:16" outlineLevel="2">
      <c r="B5378" s="4" t="s">
        <v>10</v>
      </c>
      <c r="D5378">
        <f>E5381</f>
        <v>0</v>
      </c>
      <c r="E5378">
        <f>F5381</f>
        <v>0</v>
      </c>
      <c r="F5378">
        <f>G5381</f>
        <v>0</v>
      </c>
      <c r="G5378">
        <f>H5381</f>
        <v>0</v>
      </c>
      <c r="H5378">
        <f>I5381</f>
        <v>0</v>
      </c>
      <c r="I5378">
        <f>J5381</f>
        <v>0</v>
      </c>
      <c r="J5378">
        <f>K5381</f>
        <v>0</v>
      </c>
      <c r="K5378">
        <f>L5381</f>
        <v>0</v>
      </c>
      <c r="L5378">
        <f>M5381</f>
        <v>0</v>
      </c>
      <c r="M5378">
        <f>N5381</f>
        <v>0</v>
      </c>
      <c r="N5378">
        <f>O5381</f>
        <v>0</v>
      </c>
      <c r="O5378">
        <f>P5381</f>
        <v>0</v>
      </c>
      <c r="P5378">
        <f>Q5381</f>
        <v>0</v>
      </c>
    </row>
    <row r="5379" spans="2:16" s="5" customFormat="1" outlineLevel="1">
      <c r="C5379" s="5" t="s">
        <v>15</v>
      </c>
      <c r="D5379" s="1">
        <f>IFERROR(D5380/D5381, D5380)</f>
        <v>0</v>
      </c>
      <c r="E5379" s="1">
        <f>IFERROR(E5380/E5381, E5380)</f>
        <v>0</v>
      </c>
      <c r="F5379" s="1">
        <f>IFERROR(F5380/F5381, F5380)</f>
        <v>0</v>
      </c>
      <c r="G5379" s="1">
        <f>IFERROR(G5380/G5381, G5380)</f>
        <v>0</v>
      </c>
      <c r="H5379" s="1">
        <f>IFERROR(H5380/H5381, H5380)</f>
        <v>0</v>
      </c>
      <c r="I5379" s="1">
        <f>IFERROR(I5380/I5381, I5380)</f>
        <v>0</v>
      </c>
      <c r="J5379" s="1">
        <f>IFERROR(J5380/J5381, J5380)</f>
        <v>0</v>
      </c>
      <c r="K5379" s="1">
        <f>IFERROR(K5380/K5381, K5380)</f>
        <v>0</v>
      </c>
      <c r="L5379" s="1">
        <f>IFERROR(L5380/L5381, L5380)</f>
        <v>0</v>
      </c>
      <c r="M5379" s="1">
        <f>IFERROR(M5380/M5381, M5380)</f>
        <v>0</v>
      </c>
      <c r="N5379" s="1">
        <f>IFERROR(N5380/N5381, N5380)</f>
        <v>0</v>
      </c>
      <c r="O5379" s="1">
        <f>IFERROR(O5380/O5381, O5380)</f>
        <v>0</v>
      </c>
      <c r="P5379" s="1">
        <f>IFERROR(P5380/P5381, P5380)</f>
        <v>0</v>
      </c>
    </row>
    <row r="5380" spans="2:16" outlineLevel="2">
      <c r="C5380" t="s">
        <v>10</v>
      </c>
      <c r="D5380">
        <f>COUNTIF(D5382:D5385, "1")</f>
        <v>0</v>
      </c>
      <c r="E5380">
        <f>COUNTIF(E5382:E5385, "1")</f>
        <v>0</v>
      </c>
      <c r="F5380">
        <f>COUNTIF(F5382:F5385, "1")</f>
        <v>0</v>
      </c>
      <c r="G5380">
        <f>COUNTIF(G5382:G5385, "1")</f>
        <v>0</v>
      </c>
      <c r="H5380">
        <f>COUNTIF(H5382:H5385, "1")</f>
        <v>0</v>
      </c>
      <c r="I5380">
        <f>COUNTIF(I5382:I5385, "1")</f>
        <v>0</v>
      </c>
      <c r="J5380">
        <f>COUNTIF(J5382:J5385, "1")</f>
        <v>0</v>
      </c>
      <c r="K5380">
        <f>COUNTIF(K5382:K5385, "1")</f>
        <v>0</v>
      </c>
      <c r="L5380">
        <f>COUNTIF(L5382:L5385, "1")</f>
        <v>0</v>
      </c>
      <c r="M5380">
        <f>COUNTIF(M5382:M5385, "1")</f>
        <v>0</v>
      </c>
      <c r="N5380">
        <f>COUNTIF(N5382:N5385, "1")</f>
        <v>0</v>
      </c>
      <c r="O5380">
        <f>COUNTIF(O5382:O5385, "1")</f>
        <v>0</v>
      </c>
      <c r="P5380">
        <f>COUNTIF(P5382:P5385, "1")</f>
        <v>0</v>
      </c>
    </row>
    <row r="5381" spans="2:16" outlineLevel="2">
      <c r="C5381" t="s">
        <v>12</v>
      </c>
      <c r="D5381">
        <f>COUNTIF(D5382:D5385, "0")</f>
        <v>0</v>
      </c>
      <c r="E5381">
        <f>COUNTIF(E5382:E5385, "0")</f>
        <v>0</v>
      </c>
      <c r="F5381">
        <f>COUNTIF(F5382:F5385, "0")</f>
        <v>0</v>
      </c>
      <c r="G5381">
        <f>COUNTIF(G5382:G5385, "0")</f>
        <v>0</v>
      </c>
      <c r="H5381">
        <f>COUNTIF(H5382:H5385, "0")</f>
        <v>0</v>
      </c>
      <c r="I5381">
        <f>COUNTIF(I5382:I5385, "0")</f>
        <v>0</v>
      </c>
      <c r="J5381">
        <f>COUNTIF(J5382:J5385, "0")</f>
        <v>0</v>
      </c>
      <c r="K5381">
        <f>COUNTIF(K5382:K5385, "0")</f>
        <v>0</v>
      </c>
      <c r="L5381">
        <f>COUNTIF(L5382:L5385, "0")</f>
        <v>0</v>
      </c>
      <c r="M5381">
        <f>COUNTIF(M5382:M5385, "0")</f>
        <v>0</v>
      </c>
      <c r="N5381">
        <f>COUNTIF(N5382:N5385, "0")</f>
        <v>0</v>
      </c>
      <c r="O5381">
        <f>COUNTIF(O5382:O5385, "0")</f>
        <v>0</v>
      </c>
      <c r="P5381">
        <f>COUNTIF(P5382:P5385, "0")</f>
        <v>0</v>
      </c>
    </row>
    <row r="5382" spans="2:16" outlineLevel="2">
      <c r="B5382" t="s">
        <v>16</v>
      </c>
      <c r="C5382" t="s">
        <v>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2:16" outlineLevel="2">
      <c r="B5383" t="s">
        <v>16</v>
      </c>
      <c r="C5383" t="s">
        <v>48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2:16" outlineLevel="2">
      <c r="B5384" t="s">
        <v>16</v>
      </c>
      <c r="C5384" t="s">
        <v>26</v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2:16" outlineLevel="2">
      <c r="B5385" t="s">
        <v>16</v>
      </c>
      <c r="C5385" t="s">
        <v>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</row>
    <row r="5386" spans="2:16" s="3" customFormat="1">
      <c r="B5386" s="3" t="s">
        <v>257</v>
      </c>
      <c r="C5386" s="3" t="s">
        <v>8</v>
      </c>
      <c r="D5386" s="3">
        <f>IFERROR(AVERAGE(D5389), 0)</f>
        <v>0</v>
      </c>
      <c r="E5386" s="3">
        <f>IFERROR(AVERAGE(E5389), 0)</f>
        <v>0</v>
      </c>
      <c r="F5386" s="3">
        <f>IFERROR(AVERAGE(F5389), 0)</f>
        <v>0</v>
      </c>
      <c r="G5386" s="3">
        <f>IFERROR(AVERAGE(G5389), 0)</f>
        <v>0</v>
      </c>
      <c r="H5386" s="3">
        <f>IFERROR(AVERAGE(H5389), 0)</f>
        <v>0</v>
      </c>
      <c r="I5386" s="3">
        <f>IFERROR(AVERAGE(I5389), 0)</f>
        <v>0</v>
      </c>
      <c r="J5386" s="3">
        <f>IFERROR(AVERAGE(J5389), 0)</f>
        <v>0</v>
      </c>
      <c r="K5386" s="3">
        <f>IFERROR(AVERAGE(K5389), 0)</f>
        <v>0</v>
      </c>
      <c r="L5386" s="3">
        <f>IFERROR(AVERAGE(L5389), 0)</f>
        <v>0</v>
      </c>
      <c r="M5386" s="3">
        <f>IFERROR(AVERAGE(M5389), 0)</f>
        <v>0</v>
      </c>
      <c r="N5386" s="3">
        <f>IFERROR(AVERAGE(N5389), 0)</f>
        <v>0</v>
      </c>
      <c r="O5386" s="3">
        <f>IFERROR(AVERAGE(O5389), 0)</f>
        <v>0</v>
      </c>
      <c r="P5386" s="3">
        <f>IFERROR(AVERAGE(P5389), 0)</f>
        <v>0</v>
      </c>
    </row>
    <row r="5387" spans="2:16" outlineLevel="2">
      <c r="B5387" s="4" t="s">
        <v>9</v>
      </c>
      <c r="D5387">
        <f>E5390</f>
        <v>0</v>
      </c>
      <c r="E5387">
        <f>F5390</f>
        <v>0</v>
      </c>
      <c r="F5387">
        <f>G5390</f>
        <v>0</v>
      </c>
      <c r="G5387">
        <f>H5390</f>
        <v>0</v>
      </c>
      <c r="H5387">
        <f>I5390</f>
        <v>0</v>
      </c>
      <c r="I5387">
        <f>J5390</f>
        <v>0</v>
      </c>
      <c r="J5387">
        <f>K5390</f>
        <v>0</v>
      </c>
      <c r="K5387">
        <f>L5390</f>
        <v>0</v>
      </c>
      <c r="L5387">
        <f>M5390</f>
        <v>0</v>
      </c>
      <c r="M5387">
        <f>N5390</f>
        <v>0</v>
      </c>
      <c r="N5387">
        <f>O5390</f>
        <v>0</v>
      </c>
      <c r="O5387">
        <f>P5390</f>
        <v>0</v>
      </c>
      <c r="P5387">
        <f>Q5390</f>
        <v>0</v>
      </c>
    </row>
    <row r="5388" spans="2:16" outlineLevel="2">
      <c r="B5388" s="4" t="s">
        <v>10</v>
      </c>
      <c r="D5388">
        <f>E5391</f>
        <v>0</v>
      </c>
      <c r="E5388">
        <f>F5391</f>
        <v>0</v>
      </c>
      <c r="F5388">
        <f>G5391</f>
        <v>0</v>
      </c>
      <c r="G5388">
        <f>H5391</f>
        <v>0</v>
      </c>
      <c r="H5388">
        <f>I5391</f>
        <v>0</v>
      </c>
      <c r="I5388">
        <f>J5391</f>
        <v>0</v>
      </c>
      <c r="J5388">
        <f>K5391</f>
        <v>0</v>
      </c>
      <c r="K5388">
        <f>L5391</f>
        <v>0</v>
      </c>
      <c r="L5388">
        <f>M5391</f>
        <v>0</v>
      </c>
      <c r="M5388">
        <f>N5391</f>
        <v>0</v>
      </c>
      <c r="N5388">
        <f>O5391</f>
        <v>0</v>
      </c>
      <c r="O5388">
        <f>P5391</f>
        <v>0</v>
      </c>
      <c r="P5388">
        <f>Q5391</f>
        <v>0</v>
      </c>
    </row>
    <row r="5389" spans="2:16" s="5" customFormat="1" outlineLevel="1">
      <c r="C5389" s="5" t="s">
        <v>15</v>
      </c>
      <c r="D5389" s="1">
        <f>IFERROR(D5390/D5391, D5390)</f>
        <v>0</v>
      </c>
      <c r="E5389" s="1">
        <f>IFERROR(E5390/E5391, E5390)</f>
        <v>0</v>
      </c>
      <c r="F5389" s="1">
        <f>IFERROR(F5390/F5391, F5390)</f>
        <v>0</v>
      </c>
      <c r="G5389" s="1">
        <f>IFERROR(G5390/G5391, G5390)</f>
        <v>0</v>
      </c>
      <c r="H5389" s="1">
        <f>IFERROR(H5390/H5391, H5390)</f>
        <v>0</v>
      </c>
      <c r="I5389" s="1">
        <f>IFERROR(I5390/I5391, I5390)</f>
        <v>0</v>
      </c>
      <c r="J5389" s="1">
        <f>IFERROR(J5390/J5391, J5390)</f>
        <v>0</v>
      </c>
      <c r="K5389" s="1">
        <f>IFERROR(K5390/K5391, K5390)</f>
        <v>0</v>
      </c>
      <c r="L5389" s="1">
        <f>IFERROR(L5390/L5391, L5390)</f>
        <v>0</v>
      </c>
      <c r="M5389" s="1">
        <f>IFERROR(M5390/M5391, M5390)</f>
        <v>0</v>
      </c>
      <c r="N5389" s="1">
        <f>IFERROR(N5390/N5391, N5390)</f>
        <v>0</v>
      </c>
      <c r="O5389" s="1">
        <f>IFERROR(O5390/O5391, O5390)</f>
        <v>0</v>
      </c>
      <c r="P5389" s="1">
        <f>IFERROR(P5390/P5391, P5390)</f>
        <v>0</v>
      </c>
    </row>
    <row r="5390" spans="2:16" outlineLevel="2">
      <c r="C5390" t="s">
        <v>10</v>
      </c>
      <c r="D5390">
        <f>COUNTIF(D5392:D5395, "1")</f>
        <v>0</v>
      </c>
      <c r="E5390">
        <f>COUNTIF(E5392:E5395, "1")</f>
        <v>0</v>
      </c>
      <c r="F5390">
        <f>COUNTIF(F5392:F5395, "1")</f>
        <v>0</v>
      </c>
      <c r="G5390">
        <f>COUNTIF(G5392:G5395, "1")</f>
        <v>0</v>
      </c>
      <c r="H5390">
        <f>COUNTIF(H5392:H5395, "1")</f>
        <v>0</v>
      </c>
      <c r="I5390">
        <f>COUNTIF(I5392:I5395, "1")</f>
        <v>0</v>
      </c>
      <c r="J5390">
        <f>COUNTIF(J5392:J5395, "1")</f>
        <v>0</v>
      </c>
      <c r="K5390">
        <f>COUNTIF(K5392:K5395, "1")</f>
        <v>0</v>
      </c>
      <c r="L5390">
        <f>COUNTIF(L5392:L5395, "1")</f>
        <v>0</v>
      </c>
      <c r="M5390">
        <f>COUNTIF(M5392:M5395, "1")</f>
        <v>0</v>
      </c>
      <c r="N5390">
        <f>COUNTIF(N5392:N5395, "1")</f>
        <v>0</v>
      </c>
      <c r="O5390">
        <f>COUNTIF(O5392:O5395, "1")</f>
        <v>0</v>
      </c>
      <c r="P5390">
        <f>COUNTIF(P5392:P5395, "1")</f>
        <v>0</v>
      </c>
    </row>
    <row r="5391" spans="2:16" outlineLevel="2">
      <c r="C5391" t="s">
        <v>12</v>
      </c>
      <c r="D5391">
        <f>COUNTIF(D5392:D5395, "0")</f>
        <v>0</v>
      </c>
      <c r="E5391">
        <f>COUNTIF(E5392:E5395, "0")</f>
        <v>0</v>
      </c>
      <c r="F5391">
        <f>COUNTIF(F5392:F5395, "0")</f>
        <v>0</v>
      </c>
      <c r="G5391">
        <f>COUNTIF(G5392:G5395, "0")</f>
        <v>0</v>
      </c>
      <c r="H5391">
        <f>COUNTIF(H5392:H5395, "0")</f>
        <v>0</v>
      </c>
      <c r="I5391">
        <f>COUNTIF(I5392:I5395, "0")</f>
        <v>0</v>
      </c>
      <c r="J5391">
        <f>COUNTIF(J5392:J5395, "0")</f>
        <v>0</v>
      </c>
      <c r="K5391">
        <f>COUNTIF(K5392:K5395, "0")</f>
        <v>0</v>
      </c>
      <c r="L5391">
        <f>COUNTIF(L5392:L5395, "0")</f>
        <v>0</v>
      </c>
      <c r="M5391">
        <f>COUNTIF(M5392:M5395, "0")</f>
        <v>0</v>
      </c>
      <c r="N5391">
        <f>COUNTIF(N5392:N5395, "0")</f>
        <v>0</v>
      </c>
      <c r="O5391">
        <f>COUNTIF(O5392:O5395, "0")</f>
        <v>0</v>
      </c>
      <c r="P5391">
        <f>COUNTIF(P5392:P5395, "0")</f>
        <v>0</v>
      </c>
    </row>
    <row r="5392" spans="2:16" outlineLevel="2">
      <c r="B5392" t="s">
        <v>16</v>
      </c>
      <c r="C5392" t="s">
        <v>25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</row>
    <row r="5393" spans="2:16" outlineLevel="2">
      <c r="B5393" t="s">
        <v>16</v>
      </c>
      <c r="C5393" t="s">
        <v>26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2:16" outlineLevel="2">
      <c r="B5394" t="s">
        <v>16</v>
      </c>
      <c r="C5394" t="s">
        <v>26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2:16" outlineLevel="2">
      <c r="B5395" t="s">
        <v>16</v>
      </c>
      <c r="C5395" t="s">
        <v>27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</row>
    <row r="5396" spans="2:16" s="3" customFormat="1">
      <c r="B5396" s="3" t="s">
        <v>258</v>
      </c>
      <c r="C5396" s="3" t="s">
        <v>8</v>
      </c>
      <c r="D5396" s="3">
        <f>IFERROR(AVERAGE(D5399), 0)</f>
        <v>0</v>
      </c>
      <c r="E5396" s="3">
        <f>IFERROR(AVERAGE(E5399), 0)</f>
        <v>0</v>
      </c>
      <c r="F5396" s="3">
        <f>IFERROR(AVERAGE(F5399), 0)</f>
        <v>0</v>
      </c>
      <c r="G5396" s="3">
        <f>IFERROR(AVERAGE(G5399), 0)</f>
        <v>0</v>
      </c>
      <c r="H5396" s="3">
        <f>IFERROR(AVERAGE(H5399), 0)</f>
        <v>0</v>
      </c>
      <c r="I5396" s="3">
        <f>IFERROR(AVERAGE(I5399), 0)</f>
        <v>0</v>
      </c>
      <c r="J5396" s="3">
        <f>IFERROR(AVERAGE(J5399), 0)</f>
        <v>0</v>
      </c>
      <c r="K5396" s="3">
        <f>IFERROR(AVERAGE(K5399), 0)</f>
        <v>0</v>
      </c>
      <c r="L5396" s="3">
        <f>IFERROR(AVERAGE(L5399), 0)</f>
        <v>0</v>
      </c>
      <c r="M5396" s="3">
        <f>IFERROR(AVERAGE(M5399), 0)</f>
        <v>0</v>
      </c>
      <c r="N5396" s="3">
        <f>IFERROR(AVERAGE(N5399), 0)</f>
        <v>0</v>
      </c>
      <c r="O5396" s="3">
        <f>IFERROR(AVERAGE(O5399), 0)</f>
        <v>0</v>
      </c>
      <c r="P5396" s="3">
        <f>IFERROR(AVERAGE(P5399), 0)</f>
        <v>0</v>
      </c>
    </row>
    <row r="5397" spans="2:16" outlineLevel="2">
      <c r="B5397" s="4" t="s">
        <v>9</v>
      </c>
      <c r="D5397">
        <f>E5400</f>
        <v>0</v>
      </c>
      <c r="E5397">
        <f>F5400</f>
        <v>0</v>
      </c>
      <c r="F5397">
        <f>G5400</f>
        <v>0</v>
      </c>
      <c r="G5397">
        <f>H5400</f>
        <v>0</v>
      </c>
      <c r="H5397">
        <f>I5400</f>
        <v>0</v>
      </c>
      <c r="I5397">
        <f>J5400</f>
        <v>0</v>
      </c>
      <c r="J5397">
        <f>K5400</f>
        <v>0</v>
      </c>
      <c r="K5397">
        <f>L5400</f>
        <v>0</v>
      </c>
      <c r="L5397">
        <f>M5400</f>
        <v>0</v>
      </c>
      <c r="M5397">
        <f>N5400</f>
        <v>0</v>
      </c>
      <c r="N5397">
        <f>O5400</f>
        <v>0</v>
      </c>
      <c r="O5397">
        <f>P5400</f>
        <v>0</v>
      </c>
      <c r="P5397">
        <f>Q5400</f>
        <v>0</v>
      </c>
    </row>
    <row r="5398" spans="2:16" outlineLevel="2">
      <c r="B5398" s="4" t="s">
        <v>10</v>
      </c>
      <c r="D5398">
        <f>E5401</f>
        <v>0</v>
      </c>
      <c r="E5398">
        <f>F5401</f>
        <v>0</v>
      </c>
      <c r="F5398">
        <f>G5401</f>
        <v>0</v>
      </c>
      <c r="G5398">
        <f>H5401</f>
        <v>0</v>
      </c>
      <c r="H5398">
        <f>I5401</f>
        <v>0</v>
      </c>
      <c r="I5398">
        <f>J5401</f>
        <v>0</v>
      </c>
      <c r="J5398">
        <f>K5401</f>
        <v>0</v>
      </c>
      <c r="K5398">
        <f>L5401</f>
        <v>0</v>
      </c>
      <c r="L5398">
        <f>M5401</f>
        <v>0</v>
      </c>
      <c r="M5398">
        <f>N5401</f>
        <v>0</v>
      </c>
      <c r="N5398">
        <f>O5401</f>
        <v>0</v>
      </c>
      <c r="O5398">
        <f>P5401</f>
        <v>0</v>
      </c>
      <c r="P5398">
        <f>Q5401</f>
        <v>0</v>
      </c>
    </row>
    <row r="5399" spans="2:16" s="5" customFormat="1" outlineLevel="1">
      <c r="C5399" s="5" t="s">
        <v>15</v>
      </c>
      <c r="D5399" s="1">
        <f>IFERROR(D5400/D5401, D5400)</f>
        <v>0</v>
      </c>
      <c r="E5399" s="1">
        <f>IFERROR(E5400/E5401, E5400)</f>
        <v>0</v>
      </c>
      <c r="F5399" s="1">
        <f>IFERROR(F5400/F5401, F5400)</f>
        <v>0</v>
      </c>
      <c r="G5399" s="1">
        <f>IFERROR(G5400/G5401, G5400)</f>
        <v>0</v>
      </c>
      <c r="H5399" s="1">
        <f>IFERROR(H5400/H5401, H5400)</f>
        <v>0</v>
      </c>
      <c r="I5399" s="1">
        <f>IFERROR(I5400/I5401, I5400)</f>
        <v>0</v>
      </c>
      <c r="J5399" s="1">
        <f>IFERROR(J5400/J5401, J5400)</f>
        <v>0</v>
      </c>
      <c r="K5399" s="1">
        <f>IFERROR(K5400/K5401, K5400)</f>
        <v>0</v>
      </c>
      <c r="L5399" s="1">
        <f>IFERROR(L5400/L5401, L5400)</f>
        <v>0</v>
      </c>
      <c r="M5399" s="1">
        <f>IFERROR(M5400/M5401, M5400)</f>
        <v>0</v>
      </c>
      <c r="N5399" s="1">
        <f>IFERROR(N5400/N5401, N5400)</f>
        <v>0</v>
      </c>
      <c r="O5399" s="1">
        <f>IFERROR(O5400/O5401, O5400)</f>
        <v>0</v>
      </c>
      <c r="P5399" s="1">
        <f>IFERROR(P5400/P5401, P5400)</f>
        <v>0</v>
      </c>
    </row>
    <row r="5400" spans="2:16" outlineLevel="2">
      <c r="C5400" t="s">
        <v>10</v>
      </c>
      <c r="D5400">
        <f>COUNTIF(D5402:D5408, "1")</f>
        <v>0</v>
      </c>
      <c r="E5400">
        <f>COUNTIF(E5402:E5408, "1")</f>
        <v>0</v>
      </c>
      <c r="F5400">
        <f>COUNTIF(F5402:F5408, "1")</f>
        <v>0</v>
      </c>
      <c r="G5400">
        <f>COUNTIF(G5402:G5408, "1")</f>
        <v>0</v>
      </c>
      <c r="H5400">
        <f>COUNTIF(H5402:H5408, "1")</f>
        <v>0</v>
      </c>
      <c r="I5400">
        <f>COUNTIF(I5402:I5408, "1")</f>
        <v>0</v>
      </c>
      <c r="J5400">
        <f>COUNTIF(J5402:J5408, "1")</f>
        <v>0</v>
      </c>
      <c r="K5400">
        <f>COUNTIF(K5402:K5408, "1")</f>
        <v>0</v>
      </c>
      <c r="L5400">
        <f>COUNTIF(L5402:L5408, "1")</f>
        <v>0</v>
      </c>
      <c r="M5400">
        <f>COUNTIF(M5402:M5408, "1")</f>
        <v>0</v>
      </c>
      <c r="N5400">
        <f>COUNTIF(N5402:N5408, "1")</f>
        <v>0</v>
      </c>
      <c r="O5400">
        <f>COUNTIF(O5402:O5408, "1")</f>
        <v>0</v>
      </c>
      <c r="P5400">
        <f>COUNTIF(P5402:P5408, "1")</f>
        <v>0</v>
      </c>
    </row>
    <row r="5401" spans="2:16" outlineLevel="2">
      <c r="C5401" t="s">
        <v>12</v>
      </c>
      <c r="D5401">
        <f>COUNTIF(D5402:D5408, "0")</f>
        <v>0</v>
      </c>
      <c r="E5401">
        <f>COUNTIF(E5402:E5408, "0")</f>
        <v>0</v>
      </c>
      <c r="F5401">
        <f>COUNTIF(F5402:F5408, "0")</f>
        <v>0</v>
      </c>
      <c r="G5401">
        <f>COUNTIF(G5402:G5408, "0")</f>
        <v>0</v>
      </c>
      <c r="H5401">
        <f>COUNTIF(H5402:H5408, "0")</f>
        <v>0</v>
      </c>
      <c r="I5401">
        <f>COUNTIF(I5402:I5408, "0")</f>
        <v>0</v>
      </c>
      <c r="J5401">
        <f>COUNTIF(J5402:J5408, "0")</f>
        <v>0</v>
      </c>
      <c r="K5401">
        <f>COUNTIF(K5402:K5408, "0")</f>
        <v>0</v>
      </c>
      <c r="L5401">
        <f>COUNTIF(L5402:L5408, "0")</f>
        <v>0</v>
      </c>
      <c r="M5401">
        <f>COUNTIF(M5402:M5408, "0")</f>
        <v>0</v>
      </c>
      <c r="N5401">
        <f>COUNTIF(N5402:N5408, "0")</f>
        <v>0</v>
      </c>
      <c r="O5401">
        <f>COUNTIF(O5402:O5408, "0")</f>
        <v>0</v>
      </c>
      <c r="P5401">
        <f>COUNTIF(P5402:P5408, "0")</f>
        <v>0</v>
      </c>
    </row>
    <row r="5402" spans="2:16" outlineLevel="2">
      <c r="B5402" t="s">
        <v>16</v>
      </c>
      <c r="C5402" t="s">
        <v>27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2:16" outlineLevel="2">
      <c r="B5403" t="s">
        <v>16</v>
      </c>
      <c r="C5403" t="s">
        <v>28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</row>
    <row r="5404" spans="2:16" outlineLevel="2">
      <c r="B5404" t="s">
        <v>16</v>
      </c>
      <c r="C5404" t="s">
        <v>26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2:16" outlineLevel="2">
      <c r="B5405" t="s">
        <v>16</v>
      </c>
      <c r="C5405" t="s">
        <v>48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</row>
    <row r="5406" spans="2:16" outlineLevel="2">
      <c r="B5406" t="s">
        <v>16</v>
      </c>
      <c r="C5406" t="s">
        <v>25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</row>
    <row r="5407" spans="2:16" outlineLevel="2">
      <c r="B5407" t="s">
        <v>16</v>
      </c>
      <c r="C5407" t="s">
        <v>29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</row>
    <row r="5408" spans="2:16" outlineLevel="2">
      <c r="B5408" t="s">
        <v>16</v>
      </c>
      <c r="C5408" t="s">
        <v>30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</row>
    <row r="5409" spans="2:16" s="3" customFormat="1">
      <c r="B5409" s="3" t="s">
        <v>259</v>
      </c>
      <c r="C5409" s="3" t="s">
        <v>8</v>
      </c>
      <c r="D5409" s="3">
        <f>IFERROR(AVERAGE(D5412,D5416), 0)</f>
        <v>0</v>
      </c>
      <c r="E5409" s="3">
        <f>IFERROR(AVERAGE(E5412,E5416), 0)</f>
        <v>0</v>
      </c>
      <c r="F5409" s="3">
        <f>IFERROR(AVERAGE(F5412,F5416), 0)</f>
        <v>0</v>
      </c>
      <c r="G5409" s="3">
        <f>IFERROR(AVERAGE(G5412,G5416), 0)</f>
        <v>0</v>
      </c>
      <c r="H5409" s="3">
        <f>IFERROR(AVERAGE(H5412,H5416), 0)</f>
        <v>0</v>
      </c>
      <c r="I5409" s="3">
        <f>IFERROR(AVERAGE(I5412,I5416), 0)</f>
        <v>0</v>
      </c>
      <c r="J5409" s="3">
        <f>IFERROR(AVERAGE(J5412,J5416), 0)</f>
        <v>0</v>
      </c>
      <c r="K5409" s="3">
        <f>IFERROR(AVERAGE(K5412,K5416), 0)</f>
        <v>0</v>
      </c>
      <c r="L5409" s="3">
        <f>IFERROR(AVERAGE(L5412,L5416), 0)</f>
        <v>0</v>
      </c>
      <c r="M5409" s="3">
        <f>IFERROR(AVERAGE(M5412,M5416), 0)</f>
        <v>0</v>
      </c>
      <c r="N5409" s="3">
        <f>IFERROR(AVERAGE(N5412,N5416), 0)</f>
        <v>0</v>
      </c>
      <c r="O5409" s="3">
        <f>IFERROR(AVERAGE(O5412,O5416), 0)</f>
        <v>0</v>
      </c>
      <c r="P5409" s="3">
        <f>IFERROR(AVERAGE(P5412,P5416), 0)</f>
        <v>0</v>
      </c>
    </row>
    <row r="5410" spans="2:16" outlineLevel="2">
      <c r="B5410" s="4" t="s">
        <v>9</v>
      </c>
      <c r="D5410">
        <f>E5413+E5417</f>
        <v>0</v>
      </c>
      <c r="E5410">
        <f>F5413+F5417</f>
        <v>0</v>
      </c>
      <c r="F5410">
        <f>G5413+G5417</f>
        <v>0</v>
      </c>
      <c r="G5410">
        <f>H5413+H5417</f>
        <v>0</v>
      </c>
      <c r="H5410">
        <f>I5413+I5417</f>
        <v>0</v>
      </c>
      <c r="I5410">
        <f>J5413+J5417</f>
        <v>0</v>
      </c>
      <c r="J5410">
        <f>K5413+K5417</f>
        <v>0</v>
      </c>
      <c r="K5410">
        <f>L5413+L5417</f>
        <v>0</v>
      </c>
      <c r="L5410">
        <f>M5413+M5417</f>
        <v>0</v>
      </c>
      <c r="M5410">
        <f>N5413+N5417</f>
        <v>0</v>
      </c>
      <c r="N5410">
        <f>O5413+O5417</f>
        <v>0</v>
      </c>
      <c r="O5410">
        <f>P5413+P5417</f>
        <v>0</v>
      </c>
      <c r="P5410">
        <f>Q5413+Q5417</f>
        <v>0</v>
      </c>
    </row>
    <row r="5411" spans="2:16" outlineLevel="2">
      <c r="B5411" s="4" t="s">
        <v>10</v>
      </c>
      <c r="D5411">
        <f>E5414+E5418</f>
        <v>0</v>
      </c>
      <c r="E5411">
        <f>F5414+F5418</f>
        <v>0</v>
      </c>
      <c r="F5411">
        <f>G5414+G5418</f>
        <v>0</v>
      </c>
      <c r="G5411">
        <f>H5414+H5418</f>
        <v>0</v>
      </c>
      <c r="H5411">
        <f>I5414+I5418</f>
        <v>0</v>
      </c>
      <c r="I5411">
        <f>J5414+J5418</f>
        <v>0</v>
      </c>
      <c r="J5411">
        <f>K5414+K5418</f>
        <v>0</v>
      </c>
      <c r="K5411">
        <f>L5414+L5418</f>
        <v>0</v>
      </c>
      <c r="L5411">
        <f>M5414+M5418</f>
        <v>0</v>
      </c>
      <c r="M5411">
        <f>N5414+N5418</f>
        <v>0</v>
      </c>
      <c r="N5411">
        <f>O5414+O5418</f>
        <v>0</v>
      </c>
      <c r="O5411">
        <f>P5414+P5418</f>
        <v>0</v>
      </c>
      <c r="P5411">
        <f>Q5414+Q5418</f>
        <v>0</v>
      </c>
    </row>
    <row r="5412" spans="2:16" s="5" customFormat="1" outlineLevel="1">
      <c r="C5412" s="5" t="s">
        <v>15</v>
      </c>
      <c r="D5412" s="1">
        <f>IFERROR(D5413/D5414, D5413)</f>
        <v>0</v>
      </c>
      <c r="E5412" s="1">
        <f>IFERROR(E5413/E5414, E5413)</f>
        <v>0</v>
      </c>
      <c r="F5412" s="1">
        <f>IFERROR(F5413/F5414, F5413)</f>
        <v>0</v>
      </c>
      <c r="G5412" s="1">
        <f>IFERROR(G5413/G5414, G5413)</f>
        <v>0</v>
      </c>
      <c r="H5412" s="1">
        <f>IFERROR(H5413/H5414, H5413)</f>
        <v>0</v>
      </c>
      <c r="I5412" s="1">
        <f>IFERROR(I5413/I5414, I5413)</f>
        <v>0</v>
      </c>
      <c r="J5412" s="1">
        <f>IFERROR(J5413/J5414, J5413)</f>
        <v>0</v>
      </c>
      <c r="K5412" s="1">
        <f>IFERROR(K5413/K5414, K5413)</f>
        <v>0</v>
      </c>
      <c r="L5412" s="1">
        <f>IFERROR(L5413/L5414, L5413)</f>
        <v>0</v>
      </c>
      <c r="M5412" s="1">
        <f>IFERROR(M5413/M5414, M5413)</f>
        <v>0</v>
      </c>
      <c r="N5412" s="1">
        <f>IFERROR(N5413/N5414, N5413)</f>
        <v>0</v>
      </c>
      <c r="O5412" s="1">
        <f>IFERROR(O5413/O5414, O5413)</f>
        <v>0</v>
      </c>
      <c r="P5412" s="1">
        <f>IFERROR(P5413/P5414, P5413)</f>
        <v>0</v>
      </c>
    </row>
    <row r="5413" spans="2:16" outlineLevel="2">
      <c r="C5413" t="s">
        <v>10</v>
      </c>
      <c r="D5413">
        <f>COUNTIF(D5415:D5415, "1")</f>
        <v>0</v>
      </c>
      <c r="E5413">
        <f>COUNTIF(E5415:E5415, "1")</f>
        <v>0</v>
      </c>
      <c r="F5413">
        <f>COUNTIF(F5415:F5415, "1")</f>
        <v>0</v>
      </c>
      <c r="G5413">
        <f>COUNTIF(G5415:G5415, "1")</f>
        <v>0</v>
      </c>
      <c r="H5413">
        <f>COUNTIF(H5415:H5415, "1")</f>
        <v>0</v>
      </c>
      <c r="I5413">
        <f>COUNTIF(I5415:I5415, "1")</f>
        <v>0</v>
      </c>
      <c r="J5413">
        <f>COUNTIF(J5415:J5415, "1")</f>
        <v>0</v>
      </c>
      <c r="K5413">
        <f>COUNTIF(K5415:K5415, "1")</f>
        <v>0</v>
      </c>
      <c r="L5413">
        <f>COUNTIF(L5415:L5415, "1")</f>
        <v>0</v>
      </c>
      <c r="M5413">
        <f>COUNTIF(M5415:M5415, "1")</f>
        <v>0</v>
      </c>
      <c r="N5413">
        <f>COUNTIF(N5415:N5415, "1")</f>
        <v>0</v>
      </c>
      <c r="O5413">
        <f>COUNTIF(O5415:O5415, "1")</f>
        <v>0</v>
      </c>
      <c r="P5413">
        <f>COUNTIF(P5415:P5415, "1")</f>
        <v>0</v>
      </c>
    </row>
    <row r="5414" spans="2:16" outlineLevel="2">
      <c r="C5414" t="s">
        <v>12</v>
      </c>
      <c r="D5414">
        <f>COUNTIF(D5415:D5415, "0")</f>
        <v>0</v>
      </c>
      <c r="E5414">
        <f>COUNTIF(E5415:E5415, "0")</f>
        <v>0</v>
      </c>
      <c r="F5414">
        <f>COUNTIF(F5415:F5415, "0")</f>
        <v>0</v>
      </c>
      <c r="G5414">
        <f>COUNTIF(G5415:G5415, "0")</f>
        <v>0</v>
      </c>
      <c r="H5414">
        <f>COUNTIF(H5415:H5415, "0")</f>
        <v>0</v>
      </c>
      <c r="I5414">
        <f>COUNTIF(I5415:I5415, "0")</f>
        <v>0</v>
      </c>
      <c r="J5414">
        <f>COUNTIF(J5415:J5415, "0")</f>
        <v>0</v>
      </c>
      <c r="K5414">
        <f>COUNTIF(K5415:K5415, "0")</f>
        <v>0</v>
      </c>
      <c r="L5414">
        <f>COUNTIF(L5415:L5415, "0")</f>
        <v>0</v>
      </c>
      <c r="M5414">
        <f>COUNTIF(M5415:M5415, "0")</f>
        <v>0</v>
      </c>
      <c r="N5414">
        <f>COUNTIF(N5415:N5415, "0")</f>
        <v>0</v>
      </c>
      <c r="O5414">
        <f>COUNTIF(O5415:O5415, "0")</f>
        <v>0</v>
      </c>
      <c r="P5414">
        <f>COUNTIF(P5415:P5415, "0")</f>
        <v>0</v>
      </c>
    </row>
    <row r="5415" spans="2:16" outlineLevel="2">
      <c r="B5415" t="s">
        <v>16</v>
      </c>
      <c r="C5415" t="s">
        <v>25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2:16" s="5" customFormat="1" outlineLevel="1">
      <c r="C5416" s="5" t="s">
        <v>260</v>
      </c>
      <c r="D5416" s="1">
        <f>IFERROR(D5417/D5418, D5417)</f>
        <v>0</v>
      </c>
      <c r="E5416" s="1">
        <f>IFERROR(E5417/E5418, E5417)</f>
        <v>0</v>
      </c>
      <c r="F5416" s="1">
        <f>IFERROR(F5417/F5418, F5417)</f>
        <v>0</v>
      </c>
      <c r="G5416" s="1">
        <f>IFERROR(G5417/G5418, G5417)</f>
        <v>0</v>
      </c>
      <c r="H5416" s="1">
        <f>IFERROR(H5417/H5418, H5417)</f>
        <v>0</v>
      </c>
      <c r="I5416" s="1">
        <f>IFERROR(I5417/I5418, I5417)</f>
        <v>0</v>
      </c>
      <c r="J5416" s="1">
        <f>IFERROR(J5417/J5418, J5417)</f>
        <v>0</v>
      </c>
      <c r="K5416" s="1">
        <f>IFERROR(K5417/K5418, K5417)</f>
        <v>0</v>
      </c>
      <c r="L5416" s="1">
        <f>IFERROR(L5417/L5418, L5417)</f>
        <v>0</v>
      </c>
      <c r="M5416" s="1">
        <f>IFERROR(M5417/M5418, M5417)</f>
        <v>0</v>
      </c>
      <c r="N5416" s="1">
        <f>IFERROR(N5417/N5418, N5417)</f>
        <v>0</v>
      </c>
      <c r="O5416" s="1">
        <f>IFERROR(O5417/O5418, O5417)</f>
        <v>0</v>
      </c>
      <c r="P5416" s="1">
        <f>IFERROR(P5417/P5418, P5417)</f>
        <v>0</v>
      </c>
    </row>
    <row r="5417" spans="2:16" outlineLevel="2">
      <c r="C5417" t="s">
        <v>10</v>
      </c>
      <c r="D5417">
        <f>COUNTIF(D5419:D5419, "1")</f>
        <v>0</v>
      </c>
      <c r="E5417">
        <f>COUNTIF(E5419:E5419, "1")</f>
        <v>0</v>
      </c>
      <c r="F5417">
        <f>COUNTIF(F5419:F5419, "1")</f>
        <v>0</v>
      </c>
      <c r="G5417">
        <f>COUNTIF(G5419:G5419, "1")</f>
        <v>0</v>
      </c>
      <c r="H5417">
        <f>COUNTIF(H5419:H5419, "1")</f>
        <v>0</v>
      </c>
      <c r="I5417">
        <f>COUNTIF(I5419:I5419, "1")</f>
        <v>0</v>
      </c>
      <c r="J5417">
        <f>COUNTIF(J5419:J5419, "1")</f>
        <v>0</v>
      </c>
      <c r="K5417">
        <f>COUNTIF(K5419:K5419, "1")</f>
        <v>0</v>
      </c>
      <c r="L5417">
        <f>COUNTIF(L5419:L5419, "1")</f>
        <v>0</v>
      </c>
      <c r="M5417">
        <f>COUNTIF(M5419:M5419, "1")</f>
        <v>0</v>
      </c>
      <c r="N5417">
        <f>COUNTIF(N5419:N5419, "1")</f>
        <v>0</v>
      </c>
      <c r="O5417">
        <f>COUNTIF(O5419:O5419, "1")</f>
        <v>0</v>
      </c>
      <c r="P5417">
        <f>COUNTIF(P5419:P5419, "1")</f>
        <v>0</v>
      </c>
    </row>
    <row r="5418" spans="2:16" outlineLevel="2">
      <c r="C5418" t="s">
        <v>12</v>
      </c>
      <c r="D5418">
        <f>COUNTIF(D5419:D5419, "0")</f>
        <v>0</v>
      </c>
      <c r="E5418">
        <f>COUNTIF(E5419:E5419, "0")</f>
        <v>0</v>
      </c>
      <c r="F5418">
        <f>COUNTIF(F5419:F5419, "0")</f>
        <v>0</v>
      </c>
      <c r="G5418">
        <f>COUNTIF(G5419:G5419, "0")</f>
        <v>0</v>
      </c>
      <c r="H5418">
        <f>COUNTIF(H5419:H5419, "0")</f>
        <v>0</v>
      </c>
      <c r="I5418">
        <f>COUNTIF(I5419:I5419, "0")</f>
        <v>0</v>
      </c>
      <c r="J5418">
        <f>COUNTIF(J5419:J5419, "0")</f>
        <v>0</v>
      </c>
      <c r="K5418">
        <f>COUNTIF(K5419:K5419, "0")</f>
        <v>0</v>
      </c>
      <c r="L5418">
        <f>COUNTIF(L5419:L5419, "0")</f>
        <v>0</v>
      </c>
      <c r="M5418">
        <f>COUNTIF(M5419:M5419, "0")</f>
        <v>0</v>
      </c>
      <c r="N5418">
        <f>COUNTIF(N5419:N5419, "0")</f>
        <v>0</v>
      </c>
      <c r="O5418">
        <f>COUNTIF(O5419:O5419, "0")</f>
        <v>0</v>
      </c>
      <c r="P5418">
        <f>COUNTIF(P5419:P5419, "0")</f>
        <v>0</v>
      </c>
    </row>
    <row r="5419" spans="2:16" outlineLevel="2">
      <c r="B5419" t="s">
        <v>261</v>
      </c>
      <c r="C5419" t="s">
        <v>33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2:16" s="3" customFormat="1">
      <c r="B5420" s="3" t="s">
        <v>262</v>
      </c>
      <c r="C5420" s="3" t="s">
        <v>8</v>
      </c>
      <c r="D5420" s="3">
        <f>IFERROR(AVERAGE(D5423), 0)</f>
        <v>0</v>
      </c>
      <c r="E5420" s="3">
        <f>IFERROR(AVERAGE(E5423), 0)</f>
        <v>0</v>
      </c>
      <c r="F5420" s="3">
        <f>IFERROR(AVERAGE(F5423), 0)</f>
        <v>0</v>
      </c>
      <c r="G5420" s="3">
        <f>IFERROR(AVERAGE(G5423), 0)</f>
        <v>0</v>
      </c>
      <c r="H5420" s="3">
        <f>IFERROR(AVERAGE(H5423), 0)</f>
        <v>0</v>
      </c>
      <c r="I5420" s="3">
        <f>IFERROR(AVERAGE(I5423), 0)</f>
        <v>0</v>
      </c>
      <c r="J5420" s="3">
        <f>IFERROR(AVERAGE(J5423), 0)</f>
        <v>0</v>
      </c>
      <c r="K5420" s="3">
        <f>IFERROR(AVERAGE(K5423), 0)</f>
        <v>0</v>
      </c>
      <c r="L5420" s="3">
        <f>IFERROR(AVERAGE(L5423), 0)</f>
        <v>0</v>
      </c>
      <c r="M5420" s="3">
        <f>IFERROR(AVERAGE(M5423), 0)</f>
        <v>0</v>
      </c>
      <c r="N5420" s="3">
        <f>IFERROR(AVERAGE(N5423), 0)</f>
        <v>0</v>
      </c>
      <c r="O5420" s="3">
        <f>IFERROR(AVERAGE(O5423), 0)</f>
        <v>0</v>
      </c>
      <c r="P5420" s="3">
        <f>IFERROR(AVERAGE(P5423), 0)</f>
        <v>0</v>
      </c>
    </row>
    <row r="5421" spans="2:16" outlineLevel="2">
      <c r="B5421" s="4" t="s">
        <v>9</v>
      </c>
      <c r="D5421">
        <f>E5424</f>
        <v>0</v>
      </c>
      <c r="E5421">
        <f>F5424</f>
        <v>0</v>
      </c>
      <c r="F5421">
        <f>G5424</f>
        <v>0</v>
      </c>
      <c r="G5421">
        <f>H5424</f>
        <v>0</v>
      </c>
      <c r="H5421">
        <f>I5424</f>
        <v>0</v>
      </c>
      <c r="I5421">
        <f>J5424</f>
        <v>0</v>
      </c>
      <c r="J5421">
        <f>K5424</f>
        <v>0</v>
      </c>
      <c r="K5421">
        <f>L5424</f>
        <v>0</v>
      </c>
      <c r="L5421">
        <f>M5424</f>
        <v>0</v>
      </c>
      <c r="M5421">
        <f>N5424</f>
        <v>0</v>
      </c>
      <c r="N5421">
        <f>O5424</f>
        <v>0</v>
      </c>
      <c r="O5421">
        <f>P5424</f>
        <v>0</v>
      </c>
      <c r="P5421">
        <f>Q5424</f>
        <v>0</v>
      </c>
    </row>
    <row r="5422" spans="2:16" outlineLevel="2">
      <c r="B5422" s="4" t="s">
        <v>10</v>
      </c>
      <c r="D5422">
        <f>E5425</f>
        <v>0</v>
      </c>
      <c r="E5422">
        <f>F5425</f>
        <v>0</v>
      </c>
      <c r="F5422">
        <f>G5425</f>
        <v>0</v>
      </c>
      <c r="G5422">
        <f>H5425</f>
        <v>0</v>
      </c>
      <c r="H5422">
        <f>I5425</f>
        <v>0</v>
      </c>
      <c r="I5422">
        <f>J5425</f>
        <v>0</v>
      </c>
      <c r="J5422">
        <f>K5425</f>
        <v>0</v>
      </c>
      <c r="K5422">
        <f>L5425</f>
        <v>0</v>
      </c>
      <c r="L5422">
        <f>M5425</f>
        <v>0</v>
      </c>
      <c r="M5422">
        <f>N5425</f>
        <v>0</v>
      </c>
      <c r="N5422">
        <f>O5425</f>
        <v>0</v>
      </c>
      <c r="O5422">
        <f>P5425</f>
        <v>0</v>
      </c>
      <c r="P5422">
        <f>Q5425</f>
        <v>0</v>
      </c>
    </row>
    <row r="5423" spans="2:16" s="5" customFormat="1" outlineLevel="1">
      <c r="C5423" s="5" t="s">
        <v>15</v>
      </c>
      <c r="D5423" s="1">
        <f>IFERROR(D5424/D5425, D5424)</f>
        <v>0</v>
      </c>
      <c r="E5423" s="1">
        <f>IFERROR(E5424/E5425, E5424)</f>
        <v>0</v>
      </c>
      <c r="F5423" s="1">
        <f>IFERROR(F5424/F5425, F5424)</f>
        <v>0</v>
      </c>
      <c r="G5423" s="1">
        <f>IFERROR(G5424/G5425, G5424)</f>
        <v>0</v>
      </c>
      <c r="H5423" s="1">
        <f>IFERROR(H5424/H5425, H5424)</f>
        <v>0</v>
      </c>
      <c r="I5423" s="1">
        <f>IFERROR(I5424/I5425, I5424)</f>
        <v>0</v>
      </c>
      <c r="J5423" s="1">
        <f>IFERROR(J5424/J5425, J5424)</f>
        <v>0</v>
      </c>
      <c r="K5423" s="1">
        <f>IFERROR(K5424/K5425, K5424)</f>
        <v>0</v>
      </c>
      <c r="L5423" s="1">
        <f>IFERROR(L5424/L5425, L5424)</f>
        <v>0</v>
      </c>
      <c r="M5423" s="1">
        <f>IFERROR(M5424/M5425, M5424)</f>
        <v>0</v>
      </c>
      <c r="N5423" s="1">
        <f>IFERROR(N5424/N5425, N5424)</f>
        <v>0</v>
      </c>
      <c r="O5423" s="1">
        <f>IFERROR(O5424/O5425, O5424)</f>
        <v>0</v>
      </c>
      <c r="P5423" s="1">
        <f>IFERROR(P5424/P5425, P5424)</f>
        <v>0</v>
      </c>
    </row>
    <row r="5424" spans="2:16" outlineLevel="2">
      <c r="C5424" t="s">
        <v>10</v>
      </c>
      <c r="D5424">
        <f>COUNTIF(D5426:D5430, "1")</f>
        <v>0</v>
      </c>
      <c r="E5424">
        <f>COUNTIF(E5426:E5430, "1")</f>
        <v>0</v>
      </c>
      <c r="F5424">
        <f>COUNTIF(F5426:F5430, "1")</f>
        <v>0</v>
      </c>
      <c r="G5424">
        <f>COUNTIF(G5426:G5430, "1")</f>
        <v>0</v>
      </c>
      <c r="H5424">
        <f>COUNTIF(H5426:H5430, "1")</f>
        <v>0</v>
      </c>
      <c r="I5424">
        <f>COUNTIF(I5426:I5430, "1")</f>
        <v>0</v>
      </c>
      <c r="J5424">
        <f>COUNTIF(J5426:J5430, "1")</f>
        <v>0</v>
      </c>
      <c r="K5424">
        <f>COUNTIF(K5426:K5430, "1")</f>
        <v>0</v>
      </c>
      <c r="L5424">
        <f>COUNTIF(L5426:L5430, "1")</f>
        <v>0</v>
      </c>
      <c r="M5424">
        <f>COUNTIF(M5426:M5430, "1")</f>
        <v>0</v>
      </c>
      <c r="N5424">
        <f>COUNTIF(N5426:N5430, "1")</f>
        <v>0</v>
      </c>
      <c r="O5424">
        <f>COUNTIF(O5426:O5430, "1")</f>
        <v>0</v>
      </c>
      <c r="P5424">
        <f>COUNTIF(P5426:P5430, "1")</f>
        <v>0</v>
      </c>
    </row>
    <row r="5425" spans="2:16" outlineLevel="2">
      <c r="C5425" t="s">
        <v>12</v>
      </c>
      <c r="D5425">
        <f>COUNTIF(D5426:D5430, "0")</f>
        <v>0</v>
      </c>
      <c r="E5425">
        <f>COUNTIF(E5426:E5430, "0")</f>
        <v>0</v>
      </c>
      <c r="F5425">
        <f>COUNTIF(F5426:F5430, "0")</f>
        <v>0</v>
      </c>
      <c r="G5425">
        <f>COUNTIF(G5426:G5430, "0")</f>
        <v>0</v>
      </c>
      <c r="H5425">
        <f>COUNTIF(H5426:H5430, "0")</f>
        <v>0</v>
      </c>
      <c r="I5425">
        <f>COUNTIF(I5426:I5430, "0")</f>
        <v>0</v>
      </c>
      <c r="J5425">
        <f>COUNTIF(J5426:J5430, "0")</f>
        <v>0</v>
      </c>
      <c r="K5425">
        <f>COUNTIF(K5426:K5430, "0")</f>
        <v>0</v>
      </c>
      <c r="L5425">
        <f>COUNTIF(L5426:L5430, "0")</f>
        <v>0</v>
      </c>
      <c r="M5425">
        <f>COUNTIF(M5426:M5430, "0")</f>
        <v>0</v>
      </c>
      <c r="N5425">
        <f>COUNTIF(N5426:N5430, "0")</f>
        <v>0</v>
      </c>
      <c r="O5425">
        <f>COUNTIF(O5426:O5430, "0")</f>
        <v>0</v>
      </c>
      <c r="P5425">
        <f>COUNTIF(P5426:P5430, "0")</f>
        <v>0</v>
      </c>
    </row>
    <row r="5426" spans="2:16" outlineLevel="2">
      <c r="B5426" t="s">
        <v>16</v>
      </c>
      <c r="C5426" t="s">
        <v>28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</row>
    <row r="5427" spans="2:16" outlineLevel="2">
      <c r="B5427" t="s">
        <v>16</v>
      </c>
      <c r="C5427" t="s">
        <v>25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2:16" outlineLevel="2">
      <c r="B5428" t="s">
        <v>16</v>
      </c>
      <c r="C5428" t="s">
        <v>27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2:16" outlineLevel="2">
      <c r="B5429" t="s">
        <v>16</v>
      </c>
      <c r="C5429" t="s">
        <v>26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2:16" outlineLevel="2">
      <c r="B5430" t="s">
        <v>16</v>
      </c>
      <c r="C5430" t="s">
        <v>26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2:16" s="2" customFormat="1">
      <c r="B5431" s="2" t="s">
        <v>263</v>
      </c>
      <c r="D5431" s="2">
        <f>IFERROR(AVERAGE(D5434,D5495,D5543,D5614,D5631,D5648,D5658,D5678,D5691,D5704,D5717,D5735,D5811,D5823,D5833,D5871,D5937,D5945,D5952), 0)</f>
        <v>0</v>
      </c>
      <c r="E5431" s="2">
        <f>IFERROR(AVERAGE(E5434,E5495,E5543,E5614,E5631,E5648,E5658,E5678,E5691,E5704,E5717,E5735,E5811,E5823,E5833,E5871,E5937,E5945,E5952), 0)</f>
        <v>0</v>
      </c>
      <c r="F5431" s="2">
        <f>IFERROR(AVERAGE(F5434,F5495,F5543,F5614,F5631,F5648,F5658,F5678,F5691,F5704,F5717,F5735,F5811,F5823,F5833,F5871,F5937,F5945,F5952), 0)</f>
        <v>0</v>
      </c>
      <c r="G5431" s="2">
        <f>IFERROR(AVERAGE(G5434,G5495,G5543,G5614,G5631,G5648,G5658,G5678,G5691,G5704,G5717,G5735,G5811,G5823,G5833,G5871,G5937,G5945,G5952), 0)</f>
        <v>0</v>
      </c>
      <c r="H5431" s="2">
        <f>IFERROR(AVERAGE(H5434,H5495,H5543,H5614,H5631,H5648,H5658,H5678,H5691,H5704,H5717,H5735,H5811,H5823,H5833,H5871,H5937,H5945,H5952), 0)</f>
        <v>0</v>
      </c>
      <c r="I5431" s="2">
        <f>IFERROR(AVERAGE(I5434,I5495,I5543,I5614,I5631,I5648,I5658,I5678,I5691,I5704,I5717,I5735,I5811,I5823,I5833,I5871,I5937,I5945,I5952), 0)</f>
        <v>0</v>
      </c>
      <c r="J5431" s="2">
        <f>IFERROR(AVERAGE(J5434,J5495,J5543,J5614,J5631,J5648,J5658,J5678,J5691,J5704,J5717,J5735,J5811,J5823,J5833,J5871,J5937,J5945,J5952), 0)</f>
        <v>0</v>
      </c>
      <c r="K5431" s="2">
        <f>IFERROR(AVERAGE(K5434,K5495,K5543,K5614,K5631,K5648,K5658,K5678,K5691,K5704,K5717,K5735,K5811,K5823,K5833,K5871,K5937,K5945,K5952), 0)</f>
        <v>0</v>
      </c>
      <c r="L5431" s="2">
        <f>IFERROR(AVERAGE(L5434,L5495,L5543,L5614,L5631,L5648,L5658,L5678,L5691,L5704,L5717,L5735,L5811,L5823,L5833,L5871,L5937,L5945,L5952), 0)</f>
        <v>0</v>
      </c>
      <c r="M5431" s="2">
        <f>IFERROR(AVERAGE(M5434,M5495,M5543,M5614,M5631,M5648,M5658,M5678,M5691,M5704,M5717,M5735,M5811,M5823,M5833,M5871,M5937,M5945,M5952), 0)</f>
        <v>0</v>
      </c>
      <c r="N5431" s="2">
        <f>IFERROR(AVERAGE(N5434,N5495,N5543,N5614,N5631,N5648,N5658,N5678,N5691,N5704,N5717,N5735,N5811,N5823,N5833,N5871,N5937,N5945,N5952), 0)</f>
        <v>0</v>
      </c>
      <c r="O5431" s="2">
        <f>IFERROR(AVERAGE(O5434,O5495,O5543,O5614,O5631,O5648,O5658,O5678,O5691,O5704,O5717,O5735,O5811,O5823,O5833,O5871,O5937,O5945,O5952), 0)</f>
        <v>0</v>
      </c>
      <c r="P5431" s="2">
        <f>IFERROR(AVERAGE(P5434,P5495,P5543,P5614,P5631,P5648,P5658,P5678,P5691,P5704,P5717,P5735,P5811,P5823,P5833,P5871,P5937,P5945,P5952), 0)</f>
        <v>0</v>
      </c>
    </row>
    <row r="5432" spans="2:16" outlineLevel="2">
      <c r="B5432" t="s">
        <v>3</v>
      </c>
      <c r="D5432">
        <f>D5435+D5496+D5544+D5615+D5632+D5649+D5659+D5679+D5692+D5705+D5718+D5736+D5812+D5824+D5834+D5872+D5938+D5946+D5953</f>
        <v>0</v>
      </c>
      <c r="E5432">
        <f>E5435+E5496+E5544+E5615+E5632+E5649+E5659+E5679+E5692+E5705+E5718+E5736+E5812+E5824+E5834+E5872+E5938+E5946+E5953</f>
        <v>0</v>
      </c>
      <c r="F5432">
        <f>F5435+F5496+F5544+F5615+F5632+F5649+F5659+F5679+F5692+F5705+F5718+F5736+F5812+F5824+F5834+F5872+F5938+F5946+F5953</f>
        <v>0</v>
      </c>
      <c r="G5432">
        <f>G5435+G5496+G5544+G5615+G5632+G5649+G5659+G5679+G5692+G5705+G5718+G5736+G5812+G5824+G5834+G5872+G5938+G5946+G5953</f>
        <v>0</v>
      </c>
      <c r="H5432">
        <f>H5435+H5496+H5544+H5615+H5632+H5649+H5659+H5679+H5692+H5705+H5718+H5736+H5812+H5824+H5834+H5872+H5938+H5946+H5953</f>
        <v>0</v>
      </c>
      <c r="I5432">
        <f>I5435+I5496+I5544+I5615+I5632+I5649+I5659+I5679+I5692+I5705+I5718+I5736+I5812+I5824+I5834+I5872+I5938+I5946+I5953</f>
        <v>0</v>
      </c>
      <c r="J5432">
        <f>J5435+J5496+J5544+J5615+J5632+J5649+J5659+J5679+J5692+J5705+J5718+J5736+J5812+J5824+J5834+J5872+J5938+J5946+J5953</f>
        <v>0</v>
      </c>
      <c r="K5432">
        <f>K5435+K5496+K5544+K5615+K5632+K5649+K5659+K5679+K5692+K5705+K5718+K5736+K5812+K5824+K5834+K5872+K5938+K5946+K5953</f>
        <v>0</v>
      </c>
      <c r="L5432">
        <f>L5435+L5496+L5544+L5615+L5632+L5649+L5659+L5679+L5692+L5705+L5718+L5736+L5812+L5824+L5834+L5872+L5938+L5946+L5953</f>
        <v>0</v>
      </c>
      <c r="M5432">
        <f>M5435+M5496+M5544+M5615+M5632+M5649+M5659+M5679+M5692+M5705+M5718+M5736+M5812+M5824+M5834+M5872+M5938+M5946+M5953</f>
        <v>0</v>
      </c>
      <c r="N5432">
        <f>N5435+N5496+N5544+N5615+N5632+N5649+N5659+N5679+N5692+N5705+N5718+N5736+N5812+N5824+N5834+N5872+N5938+N5946+N5953</f>
        <v>0</v>
      </c>
      <c r="O5432">
        <f>O5435+O5496+O5544+O5615+O5632+O5649+O5659+O5679+O5692+O5705+O5718+O5736+O5812+O5824+O5834+O5872+O5938+O5946+O5953</f>
        <v>0</v>
      </c>
      <c r="P5432">
        <f>P5435+P5496+P5544+P5615+P5632+P5649+P5659+P5679+P5692+P5705+P5718+P5736+P5812+P5824+P5834+P5872+P5938+P5946+P5953</f>
        <v>0</v>
      </c>
    </row>
    <row r="5433" spans="2:16" outlineLevel="2">
      <c r="B5433" t="s">
        <v>4</v>
      </c>
      <c r="D5433">
        <f>D5436+D5497+D5545+D5616+D5633+D5650+D5660+D5680+D5693+D5706+D5719+D5737+D5813+D5825+D5835+D5873+D5939+D5947+D5954</f>
        <v>0</v>
      </c>
      <c r="E5433">
        <f>E5436+E5497+E5545+E5616+E5633+E5650+E5660+E5680+E5693+E5706+E5719+E5737+E5813+E5825+E5835+E5873+E5939+E5947+E5954</f>
        <v>0</v>
      </c>
      <c r="F5433">
        <f>F5436+F5497+F5545+F5616+F5633+F5650+F5660+F5680+F5693+F5706+F5719+F5737+F5813+F5825+F5835+F5873+F5939+F5947+F5954</f>
        <v>0</v>
      </c>
      <c r="G5433">
        <f>G5436+G5497+G5545+G5616+G5633+G5650+G5660+G5680+G5693+G5706+G5719+G5737+G5813+G5825+G5835+G5873+G5939+G5947+G5954</f>
        <v>0</v>
      </c>
      <c r="H5433">
        <f>H5436+H5497+H5545+H5616+H5633+H5650+H5660+H5680+H5693+H5706+H5719+H5737+H5813+H5825+H5835+H5873+H5939+H5947+H5954</f>
        <v>0</v>
      </c>
      <c r="I5433">
        <f>I5436+I5497+I5545+I5616+I5633+I5650+I5660+I5680+I5693+I5706+I5719+I5737+I5813+I5825+I5835+I5873+I5939+I5947+I5954</f>
        <v>0</v>
      </c>
      <c r="J5433">
        <f>J5436+J5497+J5545+J5616+J5633+J5650+J5660+J5680+J5693+J5706+J5719+J5737+J5813+J5825+J5835+J5873+J5939+J5947+J5954</f>
        <v>0</v>
      </c>
      <c r="K5433">
        <f>K5436+K5497+K5545+K5616+K5633+K5650+K5660+K5680+K5693+K5706+K5719+K5737+K5813+K5825+K5835+K5873+K5939+K5947+K5954</f>
        <v>0</v>
      </c>
      <c r="L5433">
        <f>L5436+L5497+L5545+L5616+L5633+L5650+L5660+L5680+L5693+L5706+L5719+L5737+L5813+L5825+L5835+L5873+L5939+L5947+L5954</f>
        <v>0</v>
      </c>
      <c r="M5433">
        <f>M5436+M5497+M5545+M5616+M5633+M5650+M5660+M5680+M5693+M5706+M5719+M5737+M5813+M5825+M5835+M5873+M5939+M5947+M5954</f>
        <v>0</v>
      </c>
      <c r="N5433">
        <f>N5436+N5497+N5545+N5616+N5633+N5650+N5660+N5680+N5693+N5706+N5719+N5737+N5813+N5825+N5835+N5873+N5939+N5947+N5954</f>
        <v>0</v>
      </c>
      <c r="O5433">
        <f>O5436+O5497+O5545+O5616+O5633+O5650+O5660+O5680+O5693+O5706+O5719+O5737+O5813+O5825+O5835+O5873+O5939+O5947+O5954</f>
        <v>0</v>
      </c>
      <c r="P5433">
        <f>P5436+P5497+P5545+P5616+P5633+P5650+P5660+P5680+P5693+P5706+P5719+P5737+P5813+P5825+P5835+P5873+P5939+P5947+P5954</f>
        <v>0</v>
      </c>
    </row>
    <row r="5434" spans="2:16" s="3" customFormat="1">
      <c r="B5434" s="3" t="s">
        <v>264</v>
      </c>
      <c r="C5434" s="3" t="s">
        <v>8</v>
      </c>
      <c r="D5434" s="3">
        <f>IFERROR(AVERAGE(D5437,D5470), 0)</f>
        <v>0</v>
      </c>
      <c r="E5434" s="3">
        <f>IFERROR(AVERAGE(E5437,E5470), 0)</f>
        <v>0</v>
      </c>
      <c r="F5434" s="3">
        <f>IFERROR(AVERAGE(F5437,F5470), 0)</f>
        <v>0</v>
      </c>
      <c r="G5434" s="3">
        <f>IFERROR(AVERAGE(G5437,G5470), 0)</f>
        <v>0</v>
      </c>
      <c r="H5434" s="3">
        <f>IFERROR(AVERAGE(H5437,H5470), 0)</f>
        <v>0</v>
      </c>
      <c r="I5434" s="3">
        <f>IFERROR(AVERAGE(I5437,I5470), 0)</f>
        <v>0</v>
      </c>
      <c r="J5434" s="3">
        <f>IFERROR(AVERAGE(J5437,J5470), 0)</f>
        <v>0</v>
      </c>
      <c r="K5434" s="3">
        <f>IFERROR(AVERAGE(K5437,K5470), 0)</f>
        <v>0</v>
      </c>
      <c r="L5434" s="3">
        <f>IFERROR(AVERAGE(L5437,L5470), 0)</f>
        <v>0</v>
      </c>
      <c r="M5434" s="3">
        <f>IFERROR(AVERAGE(M5437,M5470), 0)</f>
        <v>0</v>
      </c>
      <c r="N5434" s="3">
        <f>IFERROR(AVERAGE(N5437,N5470), 0)</f>
        <v>0</v>
      </c>
      <c r="O5434" s="3">
        <f>IFERROR(AVERAGE(O5437,O5470), 0)</f>
        <v>0</v>
      </c>
      <c r="P5434" s="3">
        <f>IFERROR(AVERAGE(P5437,P5470), 0)</f>
        <v>0</v>
      </c>
    </row>
    <row r="5435" spans="2:16" outlineLevel="2">
      <c r="B5435" s="4" t="s">
        <v>9</v>
      </c>
      <c r="D5435">
        <f>E5438+E5471</f>
        <v>0</v>
      </c>
      <c r="E5435">
        <f>F5438+F5471</f>
        <v>0</v>
      </c>
      <c r="F5435">
        <f>G5438+G5471</f>
        <v>0</v>
      </c>
      <c r="G5435">
        <f>H5438+H5471</f>
        <v>0</v>
      </c>
      <c r="H5435">
        <f>I5438+I5471</f>
        <v>0</v>
      </c>
      <c r="I5435">
        <f>J5438+J5471</f>
        <v>0</v>
      </c>
      <c r="J5435">
        <f>K5438+K5471</f>
        <v>0</v>
      </c>
      <c r="K5435">
        <f>L5438+L5471</f>
        <v>0</v>
      </c>
      <c r="L5435">
        <f>M5438+M5471</f>
        <v>0</v>
      </c>
      <c r="M5435">
        <f>N5438+N5471</f>
        <v>0</v>
      </c>
      <c r="N5435">
        <f>O5438+O5471</f>
        <v>0</v>
      </c>
      <c r="O5435">
        <f>P5438+P5471</f>
        <v>0</v>
      </c>
      <c r="P5435">
        <f>Q5438+Q5471</f>
        <v>0</v>
      </c>
    </row>
    <row r="5436" spans="2:16" outlineLevel="2">
      <c r="B5436" s="4" t="s">
        <v>10</v>
      </c>
      <c r="D5436">
        <f>E5439+E5472</f>
        <v>0</v>
      </c>
      <c r="E5436">
        <f>F5439+F5472</f>
        <v>0</v>
      </c>
      <c r="F5436">
        <f>G5439+G5472</f>
        <v>0</v>
      </c>
      <c r="G5436">
        <f>H5439+H5472</f>
        <v>0</v>
      </c>
      <c r="H5436">
        <f>I5439+I5472</f>
        <v>0</v>
      </c>
      <c r="I5436">
        <f>J5439+J5472</f>
        <v>0</v>
      </c>
      <c r="J5436">
        <f>K5439+K5472</f>
        <v>0</v>
      </c>
      <c r="K5436">
        <f>L5439+L5472</f>
        <v>0</v>
      </c>
      <c r="L5436">
        <f>M5439+M5472</f>
        <v>0</v>
      </c>
      <c r="M5436">
        <f>N5439+N5472</f>
        <v>0</v>
      </c>
      <c r="N5436">
        <f>O5439+O5472</f>
        <v>0</v>
      </c>
      <c r="O5436">
        <f>P5439+P5472</f>
        <v>0</v>
      </c>
      <c r="P5436">
        <f>Q5439+Q5472</f>
        <v>0</v>
      </c>
    </row>
    <row r="5437" spans="2:16" s="5" customFormat="1" outlineLevel="1">
      <c r="C5437" s="5" t="s">
        <v>15</v>
      </c>
      <c r="D5437" s="1">
        <f>IFERROR(D5438/D5439, D5438)</f>
        <v>0</v>
      </c>
      <c r="E5437" s="1">
        <f>IFERROR(E5438/E5439, E5438)</f>
        <v>0</v>
      </c>
      <c r="F5437" s="1">
        <f>IFERROR(F5438/F5439, F5438)</f>
        <v>0</v>
      </c>
      <c r="G5437" s="1">
        <f>IFERROR(G5438/G5439, G5438)</f>
        <v>0</v>
      </c>
      <c r="H5437" s="1">
        <f>IFERROR(H5438/H5439, H5438)</f>
        <v>0</v>
      </c>
      <c r="I5437" s="1">
        <f>IFERROR(I5438/I5439, I5438)</f>
        <v>0</v>
      </c>
      <c r="J5437" s="1">
        <f>IFERROR(J5438/J5439, J5438)</f>
        <v>0</v>
      </c>
      <c r="K5437" s="1">
        <f>IFERROR(K5438/K5439, K5438)</f>
        <v>0</v>
      </c>
      <c r="L5437" s="1">
        <f>IFERROR(L5438/L5439, L5438)</f>
        <v>0</v>
      </c>
      <c r="M5437" s="1">
        <f>IFERROR(M5438/M5439, M5438)</f>
        <v>0</v>
      </c>
      <c r="N5437" s="1">
        <f>IFERROR(N5438/N5439, N5438)</f>
        <v>0</v>
      </c>
      <c r="O5437" s="1">
        <f>IFERROR(O5438/O5439, O5438)</f>
        <v>0</v>
      </c>
      <c r="P5437" s="1">
        <f>IFERROR(P5438/P5439, P5438)</f>
        <v>0</v>
      </c>
    </row>
    <row r="5438" spans="2:16" outlineLevel="2">
      <c r="C5438" t="s">
        <v>10</v>
      </c>
      <c r="D5438">
        <f>COUNTIF(D5440:D5469, "1")</f>
        <v>0</v>
      </c>
      <c r="E5438">
        <f>COUNTIF(E5440:E5469, "1")</f>
        <v>0</v>
      </c>
      <c r="F5438">
        <f>COUNTIF(F5440:F5469, "1")</f>
        <v>0</v>
      </c>
      <c r="G5438">
        <f>COUNTIF(G5440:G5469, "1")</f>
        <v>0</v>
      </c>
      <c r="H5438">
        <f>COUNTIF(H5440:H5469, "1")</f>
        <v>0</v>
      </c>
      <c r="I5438">
        <f>COUNTIF(I5440:I5469, "1")</f>
        <v>0</v>
      </c>
      <c r="J5438">
        <f>COUNTIF(J5440:J5469, "1")</f>
        <v>0</v>
      </c>
      <c r="K5438">
        <f>COUNTIF(K5440:K5469, "1")</f>
        <v>0</v>
      </c>
      <c r="L5438">
        <f>COUNTIF(L5440:L5469, "1")</f>
        <v>0</v>
      </c>
      <c r="M5438">
        <f>COUNTIF(M5440:M5469, "1")</f>
        <v>0</v>
      </c>
      <c r="N5438">
        <f>COUNTIF(N5440:N5469, "1")</f>
        <v>0</v>
      </c>
      <c r="O5438">
        <f>COUNTIF(O5440:O5469, "1")</f>
        <v>0</v>
      </c>
      <c r="P5438">
        <f>COUNTIF(P5440:P5469, "1")</f>
        <v>0</v>
      </c>
    </row>
    <row r="5439" spans="2:16" outlineLevel="2">
      <c r="C5439" t="s">
        <v>12</v>
      </c>
      <c r="D5439">
        <f>COUNTIF(D5440:D5469, "0")</f>
        <v>0</v>
      </c>
      <c r="E5439">
        <f>COUNTIF(E5440:E5469, "0")</f>
        <v>0</v>
      </c>
      <c r="F5439">
        <f>COUNTIF(F5440:F5469, "0")</f>
        <v>0</v>
      </c>
      <c r="G5439">
        <f>COUNTIF(G5440:G5469, "0")</f>
        <v>0</v>
      </c>
      <c r="H5439">
        <f>COUNTIF(H5440:H5469, "0")</f>
        <v>0</v>
      </c>
      <c r="I5439">
        <f>COUNTIF(I5440:I5469, "0")</f>
        <v>0</v>
      </c>
      <c r="J5439">
        <f>COUNTIF(J5440:J5469, "0")</f>
        <v>0</v>
      </c>
      <c r="K5439">
        <f>COUNTIF(K5440:K5469, "0")</f>
        <v>0</v>
      </c>
      <c r="L5439">
        <f>COUNTIF(L5440:L5469, "0")</f>
        <v>0</v>
      </c>
      <c r="M5439">
        <f>COUNTIF(M5440:M5469, "0")</f>
        <v>0</v>
      </c>
      <c r="N5439">
        <f>COUNTIF(N5440:N5469, "0")</f>
        <v>0</v>
      </c>
      <c r="O5439">
        <f>COUNTIF(O5440:O5469, "0")</f>
        <v>0</v>
      </c>
      <c r="P5439">
        <f>COUNTIF(P5440:P5469, "0")</f>
        <v>0</v>
      </c>
    </row>
    <row r="5440" spans="2:16" outlineLevel="2">
      <c r="B5440" t="s">
        <v>16</v>
      </c>
      <c r="C5440" t="s">
        <v>25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2:16" outlineLevel="2">
      <c r="B5441" t="s">
        <v>16</v>
      </c>
      <c r="C5441" t="s">
        <v>27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2:16" outlineLevel="2">
      <c r="B5442" t="s">
        <v>16</v>
      </c>
      <c r="C5442" t="s">
        <v>28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2:16" outlineLevel="2">
      <c r="B5443" t="s">
        <v>16</v>
      </c>
      <c r="C5443" t="s">
        <v>28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2:16" outlineLevel="2">
      <c r="B5444" t="s">
        <v>16</v>
      </c>
      <c r="C5444" t="s">
        <v>48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2:16" outlineLevel="2">
      <c r="B5445" t="s">
        <v>16</v>
      </c>
      <c r="C5445" t="s">
        <v>48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2:16" outlineLevel="2">
      <c r="B5446" t="s">
        <v>16</v>
      </c>
      <c r="C5446" t="s">
        <v>30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1</v>
      </c>
      <c r="P5446">
        <v>0</v>
      </c>
    </row>
    <row r="5447" spans="2:16" outlineLevel="2">
      <c r="B5447" t="s">
        <v>16</v>
      </c>
      <c r="C5447" t="s">
        <v>20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2:16" outlineLevel="2">
      <c r="B5448" t="s">
        <v>16</v>
      </c>
      <c r="C5448" t="s">
        <v>32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2:16" outlineLevel="2">
      <c r="B5449" t="s">
        <v>16</v>
      </c>
      <c r="C5449" t="s">
        <v>33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2:16" outlineLevel="2">
      <c r="B5450" t="s">
        <v>16</v>
      </c>
      <c r="C5450" t="s">
        <v>34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2:16" outlineLevel="2">
      <c r="B5451" t="s">
        <v>16</v>
      </c>
      <c r="C5451" t="s">
        <v>35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</row>
    <row r="5452" spans="2:16" outlineLevel="2">
      <c r="B5452" t="s">
        <v>16</v>
      </c>
      <c r="C5452" t="s">
        <v>36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2:16" outlineLevel="2">
      <c r="B5453" t="s">
        <v>16</v>
      </c>
      <c r="C5453" t="s">
        <v>36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2:16" outlineLevel="2">
      <c r="B5454" t="s">
        <v>16</v>
      </c>
      <c r="C5454" t="s">
        <v>37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2:16" outlineLevel="2">
      <c r="B5455" t="s">
        <v>16</v>
      </c>
      <c r="C5455" t="s">
        <v>37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2:16" outlineLevel="2">
      <c r="B5456" t="s">
        <v>16</v>
      </c>
      <c r="C5456" t="s">
        <v>38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2:16" outlineLevel="2">
      <c r="B5457" t="s">
        <v>16</v>
      </c>
      <c r="C5457" t="s">
        <v>39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2:16" outlineLevel="2">
      <c r="B5458" t="s">
        <v>16</v>
      </c>
      <c r="C5458" t="s">
        <v>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2:16" outlineLevel="2">
      <c r="B5459" t="s">
        <v>16</v>
      </c>
      <c r="C5459" t="s">
        <v>40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2:16" outlineLevel="2">
      <c r="B5460" t="s">
        <v>16</v>
      </c>
      <c r="C5460" t="s">
        <v>41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2:16" outlineLevel="2">
      <c r="B5461" t="s">
        <v>16</v>
      </c>
      <c r="C5461" t="s">
        <v>23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</row>
    <row r="5462" spans="2:16" outlineLevel="2">
      <c r="B5462" t="s">
        <v>16</v>
      </c>
      <c r="C5462" t="s">
        <v>52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1</v>
      </c>
      <c r="P5462">
        <v>0</v>
      </c>
    </row>
    <row r="5463" spans="2:16" outlineLevel="2">
      <c r="B5463" t="s">
        <v>16</v>
      </c>
      <c r="C5463" t="s">
        <v>52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1</v>
      </c>
      <c r="P5463">
        <v>0</v>
      </c>
    </row>
    <row r="5464" spans="2:16" outlineLevel="2">
      <c r="B5464" t="s">
        <v>16</v>
      </c>
      <c r="C5464" t="s">
        <v>54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</row>
    <row r="5465" spans="2:16" outlineLevel="2">
      <c r="B5465" t="s">
        <v>16</v>
      </c>
      <c r="C5465" t="s">
        <v>64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2:16" outlineLevel="2">
      <c r="B5466" t="s">
        <v>16</v>
      </c>
      <c r="C5466" t="s">
        <v>55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</row>
    <row r="5467" spans="2:16" outlineLevel="2">
      <c r="B5467" t="s">
        <v>16</v>
      </c>
      <c r="C5467" t="s">
        <v>56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2:16" outlineLevel="2">
      <c r="B5468" t="s">
        <v>16</v>
      </c>
      <c r="C5468" t="s">
        <v>58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2:16" outlineLevel="2">
      <c r="B5469" t="s">
        <v>16</v>
      </c>
      <c r="C5469" t="s">
        <v>59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</row>
    <row r="5470" spans="2:16" s="5" customFormat="1" outlineLevel="1">
      <c r="C5470" s="5" t="s">
        <v>43</v>
      </c>
      <c r="D5470" s="1">
        <f>IFERROR(D5471/D5472, D5471)</f>
        <v>0</v>
      </c>
      <c r="E5470" s="1">
        <f>IFERROR(E5471/E5472, E5471)</f>
        <v>0</v>
      </c>
      <c r="F5470" s="1">
        <f>IFERROR(F5471/F5472, F5471)</f>
        <v>0</v>
      </c>
      <c r="G5470" s="1">
        <f>IFERROR(G5471/G5472, G5471)</f>
        <v>0</v>
      </c>
      <c r="H5470" s="1">
        <f>IFERROR(H5471/H5472, H5471)</f>
        <v>0</v>
      </c>
      <c r="I5470" s="1">
        <f>IFERROR(I5471/I5472, I5471)</f>
        <v>0</v>
      </c>
      <c r="J5470" s="1">
        <f>IFERROR(J5471/J5472, J5471)</f>
        <v>0</v>
      </c>
      <c r="K5470" s="1">
        <f>IFERROR(K5471/K5472, K5471)</f>
        <v>0</v>
      </c>
      <c r="L5470" s="1">
        <f>IFERROR(L5471/L5472, L5471)</f>
        <v>0</v>
      </c>
      <c r="M5470" s="1">
        <f>IFERROR(M5471/M5472, M5471)</f>
        <v>0</v>
      </c>
      <c r="N5470" s="1">
        <f>IFERROR(N5471/N5472, N5471)</f>
        <v>0</v>
      </c>
      <c r="O5470" s="1">
        <f>IFERROR(O5471/O5472, O5471)</f>
        <v>0</v>
      </c>
      <c r="P5470" s="1">
        <f>IFERROR(P5471/P5472, P5471)</f>
        <v>0</v>
      </c>
    </row>
    <row r="5471" spans="2:16" outlineLevel="2">
      <c r="C5471" t="s">
        <v>10</v>
      </c>
      <c r="D5471">
        <f>COUNTIF(D5473:D5494, "1")</f>
        <v>0</v>
      </c>
      <c r="E5471">
        <f>COUNTIF(E5473:E5494, "1")</f>
        <v>0</v>
      </c>
      <c r="F5471">
        <f>COUNTIF(F5473:F5494, "1")</f>
        <v>0</v>
      </c>
      <c r="G5471">
        <f>COUNTIF(G5473:G5494, "1")</f>
        <v>0</v>
      </c>
      <c r="H5471">
        <f>COUNTIF(H5473:H5494, "1")</f>
        <v>0</v>
      </c>
      <c r="I5471">
        <f>COUNTIF(I5473:I5494, "1")</f>
        <v>0</v>
      </c>
      <c r="J5471">
        <f>COUNTIF(J5473:J5494, "1")</f>
        <v>0</v>
      </c>
      <c r="K5471">
        <f>COUNTIF(K5473:K5494, "1")</f>
        <v>0</v>
      </c>
      <c r="L5471">
        <f>COUNTIF(L5473:L5494, "1")</f>
        <v>0</v>
      </c>
      <c r="M5471">
        <f>COUNTIF(M5473:M5494, "1")</f>
        <v>0</v>
      </c>
      <c r="N5471">
        <f>COUNTIF(N5473:N5494, "1")</f>
        <v>0</v>
      </c>
      <c r="O5471">
        <f>COUNTIF(O5473:O5494, "1")</f>
        <v>0</v>
      </c>
      <c r="P5471">
        <f>COUNTIF(P5473:P5494, "1")</f>
        <v>0</v>
      </c>
    </row>
    <row r="5472" spans="2:16" outlineLevel="2">
      <c r="C5472" t="s">
        <v>12</v>
      </c>
      <c r="D5472">
        <f>COUNTIF(D5473:D5494, "0")</f>
        <v>0</v>
      </c>
      <c r="E5472">
        <f>COUNTIF(E5473:E5494, "0")</f>
        <v>0</v>
      </c>
      <c r="F5472">
        <f>COUNTIF(F5473:F5494, "0")</f>
        <v>0</v>
      </c>
      <c r="G5472">
        <f>COUNTIF(G5473:G5494, "0")</f>
        <v>0</v>
      </c>
      <c r="H5472">
        <f>COUNTIF(H5473:H5494, "0")</f>
        <v>0</v>
      </c>
      <c r="I5472">
        <f>COUNTIF(I5473:I5494, "0")</f>
        <v>0</v>
      </c>
      <c r="J5472">
        <f>COUNTIF(J5473:J5494, "0")</f>
        <v>0</v>
      </c>
      <c r="K5472">
        <f>COUNTIF(K5473:K5494, "0")</f>
        <v>0</v>
      </c>
      <c r="L5472">
        <f>COUNTIF(L5473:L5494, "0")</f>
        <v>0</v>
      </c>
      <c r="M5472">
        <f>COUNTIF(M5473:M5494, "0")</f>
        <v>0</v>
      </c>
      <c r="N5472">
        <f>COUNTIF(N5473:N5494, "0")</f>
        <v>0</v>
      </c>
      <c r="O5472">
        <f>COUNTIF(O5473:O5494, "0")</f>
        <v>0</v>
      </c>
      <c r="P5472">
        <f>COUNTIF(P5473:P5494, "0")</f>
        <v>0</v>
      </c>
    </row>
    <row r="5473" spans="2:16" outlineLevel="2">
      <c r="B5473" t="s">
        <v>44</v>
      </c>
      <c r="C5473" t="s">
        <v>25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</row>
    <row r="5474" spans="2:16" outlineLevel="2">
      <c r="B5474" t="s">
        <v>44</v>
      </c>
      <c r="C5474" t="s">
        <v>27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2:16" outlineLevel="2">
      <c r="B5475" t="s">
        <v>44</v>
      </c>
      <c r="C5475" t="s">
        <v>29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2:16" outlineLevel="2">
      <c r="B5476" t="s">
        <v>44</v>
      </c>
      <c r="C5476" t="s">
        <v>30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2:16" outlineLevel="2">
      <c r="B5477" t="s">
        <v>44</v>
      </c>
      <c r="C5477" t="s">
        <v>31</v>
      </c>
      <c r="D5477">
        <v>1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</row>
    <row r="5478" spans="2:16" outlineLevel="2">
      <c r="B5478" t="s">
        <v>44</v>
      </c>
      <c r="C5478" t="s">
        <v>32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2:16" outlineLevel="2">
      <c r="B5479" t="s">
        <v>44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2:16" outlineLevel="2">
      <c r="B5480" t="s">
        <v>44</v>
      </c>
      <c r="C5480" t="s">
        <v>34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0</v>
      </c>
      <c r="O5480">
        <v>1</v>
      </c>
      <c r="P5480">
        <v>0</v>
      </c>
    </row>
    <row r="5481" spans="2:16" outlineLevel="2">
      <c r="B5481" t="s">
        <v>44</v>
      </c>
      <c r="C5481" t="s">
        <v>35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2:16" outlineLevel="2">
      <c r="B5482" t="s">
        <v>44</v>
      </c>
      <c r="C5482" t="s">
        <v>36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</row>
    <row r="5483" spans="2:16" outlineLevel="2">
      <c r="B5483" t="s">
        <v>44</v>
      </c>
      <c r="C5483" t="s">
        <v>38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</row>
    <row r="5484" spans="2:16" outlineLevel="2">
      <c r="B5484" t="s">
        <v>44</v>
      </c>
      <c r="C5484" t="s">
        <v>39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</row>
    <row r="5485" spans="2:16" outlineLevel="2">
      <c r="B5485" t="s">
        <v>44</v>
      </c>
      <c r="C5485" t="s">
        <v>40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0</v>
      </c>
    </row>
    <row r="5486" spans="2:16" outlineLevel="2">
      <c r="B5486" t="s">
        <v>44</v>
      </c>
      <c r="C5486" t="s">
        <v>41</v>
      </c>
      <c r="D5486">
        <v>1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2:16" outlineLevel="2">
      <c r="B5487" t="s">
        <v>44</v>
      </c>
      <c r="C5487" t="s">
        <v>23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</row>
    <row r="5488" spans="2:16" outlineLevel="2">
      <c r="B5488" t="s">
        <v>44</v>
      </c>
      <c r="C5488" t="s">
        <v>42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2:16" outlineLevel="2">
      <c r="B5489" t="s">
        <v>44</v>
      </c>
      <c r="C5489" t="s">
        <v>50</v>
      </c>
      <c r="D5489">
        <v>1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2:16" outlineLevel="2">
      <c r="B5490" t="s">
        <v>44</v>
      </c>
      <c r="C5490" t="s">
        <v>51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</row>
    <row r="5491" spans="2:16" outlineLevel="2">
      <c r="B5491" t="s">
        <v>44</v>
      </c>
      <c r="C5491" t="s">
        <v>52</v>
      </c>
      <c r="D5491">
        <v>0</v>
      </c>
      <c r="E5491">
        <v>0</v>
      </c>
      <c r="F5491">
        <v>1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</row>
    <row r="5492" spans="2:16" outlineLevel="2">
      <c r="B5492" t="s">
        <v>44</v>
      </c>
      <c r="C5492" t="s">
        <v>53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</row>
    <row r="5493" spans="2:16" outlineLevel="2">
      <c r="B5493" t="s">
        <v>44</v>
      </c>
      <c r="C5493" t="s">
        <v>64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2:16" outlineLevel="2">
      <c r="B5494" t="s">
        <v>44</v>
      </c>
      <c r="C5494" t="s">
        <v>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2:16" s="3" customFormat="1">
      <c r="B5495" s="3" t="s">
        <v>265</v>
      </c>
      <c r="C5495" s="3" t="s">
        <v>8</v>
      </c>
      <c r="D5495" s="3">
        <f>IFERROR(AVERAGE(D5498,D5521), 0)</f>
        <v>0</v>
      </c>
      <c r="E5495" s="3">
        <f>IFERROR(AVERAGE(E5498,E5521), 0)</f>
        <v>0</v>
      </c>
      <c r="F5495" s="3">
        <f>IFERROR(AVERAGE(F5498,F5521), 0)</f>
        <v>0</v>
      </c>
      <c r="G5495" s="3">
        <f>IFERROR(AVERAGE(G5498,G5521), 0)</f>
        <v>0</v>
      </c>
      <c r="H5495" s="3">
        <f>IFERROR(AVERAGE(H5498,H5521), 0)</f>
        <v>0</v>
      </c>
      <c r="I5495" s="3">
        <f>IFERROR(AVERAGE(I5498,I5521), 0)</f>
        <v>0</v>
      </c>
      <c r="J5495" s="3">
        <f>IFERROR(AVERAGE(J5498,J5521), 0)</f>
        <v>0</v>
      </c>
      <c r="K5495" s="3">
        <f>IFERROR(AVERAGE(K5498,K5521), 0)</f>
        <v>0</v>
      </c>
      <c r="L5495" s="3">
        <f>IFERROR(AVERAGE(L5498,L5521), 0)</f>
        <v>0</v>
      </c>
      <c r="M5495" s="3">
        <f>IFERROR(AVERAGE(M5498,M5521), 0)</f>
        <v>0</v>
      </c>
      <c r="N5495" s="3">
        <f>IFERROR(AVERAGE(N5498,N5521), 0)</f>
        <v>0</v>
      </c>
      <c r="O5495" s="3">
        <f>IFERROR(AVERAGE(O5498,O5521), 0)</f>
        <v>0</v>
      </c>
      <c r="P5495" s="3">
        <f>IFERROR(AVERAGE(P5498,P5521), 0)</f>
        <v>0</v>
      </c>
    </row>
    <row r="5496" spans="2:16" outlineLevel="2">
      <c r="B5496" s="4" t="s">
        <v>9</v>
      </c>
      <c r="D5496">
        <f>E5499+E5522</f>
        <v>0</v>
      </c>
      <c r="E5496">
        <f>F5499+F5522</f>
        <v>0</v>
      </c>
      <c r="F5496">
        <f>G5499+G5522</f>
        <v>0</v>
      </c>
      <c r="G5496">
        <f>H5499+H5522</f>
        <v>0</v>
      </c>
      <c r="H5496">
        <f>I5499+I5522</f>
        <v>0</v>
      </c>
      <c r="I5496">
        <f>J5499+J5522</f>
        <v>0</v>
      </c>
      <c r="J5496">
        <f>K5499+K5522</f>
        <v>0</v>
      </c>
      <c r="K5496">
        <f>L5499+L5522</f>
        <v>0</v>
      </c>
      <c r="L5496">
        <f>M5499+M5522</f>
        <v>0</v>
      </c>
      <c r="M5496">
        <f>N5499+N5522</f>
        <v>0</v>
      </c>
      <c r="N5496">
        <f>O5499+O5522</f>
        <v>0</v>
      </c>
      <c r="O5496">
        <f>P5499+P5522</f>
        <v>0</v>
      </c>
      <c r="P5496">
        <f>Q5499+Q5522</f>
        <v>0</v>
      </c>
    </row>
    <row r="5497" spans="2:16" outlineLevel="2">
      <c r="B5497" s="4" t="s">
        <v>10</v>
      </c>
      <c r="D5497">
        <f>E5500+E5523</f>
        <v>0</v>
      </c>
      <c r="E5497">
        <f>F5500+F5523</f>
        <v>0</v>
      </c>
      <c r="F5497">
        <f>G5500+G5523</f>
        <v>0</v>
      </c>
      <c r="G5497">
        <f>H5500+H5523</f>
        <v>0</v>
      </c>
      <c r="H5497">
        <f>I5500+I5523</f>
        <v>0</v>
      </c>
      <c r="I5497">
        <f>J5500+J5523</f>
        <v>0</v>
      </c>
      <c r="J5497">
        <f>K5500+K5523</f>
        <v>0</v>
      </c>
      <c r="K5497">
        <f>L5500+L5523</f>
        <v>0</v>
      </c>
      <c r="L5497">
        <f>M5500+M5523</f>
        <v>0</v>
      </c>
      <c r="M5497">
        <f>N5500+N5523</f>
        <v>0</v>
      </c>
      <c r="N5497">
        <f>O5500+O5523</f>
        <v>0</v>
      </c>
      <c r="O5497">
        <f>P5500+P5523</f>
        <v>0</v>
      </c>
      <c r="P5497">
        <f>Q5500+Q5523</f>
        <v>0</v>
      </c>
    </row>
    <row r="5498" spans="2:16" s="5" customFormat="1" outlineLevel="1">
      <c r="C5498" s="5" t="s">
        <v>15</v>
      </c>
      <c r="D5498" s="1">
        <f>IFERROR(D5499/D5500, D5499)</f>
        <v>0</v>
      </c>
      <c r="E5498" s="1">
        <f>IFERROR(E5499/E5500, E5499)</f>
        <v>0</v>
      </c>
      <c r="F5498" s="1">
        <f>IFERROR(F5499/F5500, F5499)</f>
        <v>0</v>
      </c>
      <c r="G5498" s="1">
        <f>IFERROR(G5499/G5500, G5499)</f>
        <v>0</v>
      </c>
      <c r="H5498" s="1">
        <f>IFERROR(H5499/H5500, H5499)</f>
        <v>0</v>
      </c>
      <c r="I5498" s="1">
        <f>IFERROR(I5499/I5500, I5499)</f>
        <v>0</v>
      </c>
      <c r="J5498" s="1">
        <f>IFERROR(J5499/J5500, J5499)</f>
        <v>0</v>
      </c>
      <c r="K5498" s="1">
        <f>IFERROR(K5499/K5500, K5499)</f>
        <v>0</v>
      </c>
      <c r="L5498" s="1">
        <f>IFERROR(L5499/L5500, L5499)</f>
        <v>0</v>
      </c>
      <c r="M5498" s="1">
        <f>IFERROR(M5499/M5500, M5499)</f>
        <v>0</v>
      </c>
      <c r="N5498" s="1">
        <f>IFERROR(N5499/N5500, N5499)</f>
        <v>0</v>
      </c>
      <c r="O5498" s="1">
        <f>IFERROR(O5499/O5500, O5499)</f>
        <v>0</v>
      </c>
      <c r="P5498" s="1">
        <f>IFERROR(P5499/P5500, P5499)</f>
        <v>0</v>
      </c>
    </row>
    <row r="5499" spans="2:16" outlineLevel="2">
      <c r="C5499" t="s">
        <v>10</v>
      </c>
      <c r="D5499">
        <f>COUNTIF(D5501:D5520, "1")</f>
        <v>0</v>
      </c>
      <c r="E5499">
        <f>COUNTIF(E5501:E5520, "1")</f>
        <v>0</v>
      </c>
      <c r="F5499">
        <f>COUNTIF(F5501:F5520, "1")</f>
        <v>0</v>
      </c>
      <c r="G5499">
        <f>COUNTIF(G5501:G5520, "1")</f>
        <v>0</v>
      </c>
      <c r="H5499">
        <f>COUNTIF(H5501:H5520, "1")</f>
        <v>0</v>
      </c>
      <c r="I5499">
        <f>COUNTIF(I5501:I5520, "1")</f>
        <v>0</v>
      </c>
      <c r="J5499">
        <f>COUNTIF(J5501:J5520, "1")</f>
        <v>0</v>
      </c>
      <c r="K5499">
        <f>COUNTIF(K5501:K5520, "1")</f>
        <v>0</v>
      </c>
      <c r="L5499">
        <f>COUNTIF(L5501:L5520, "1")</f>
        <v>0</v>
      </c>
      <c r="M5499">
        <f>COUNTIF(M5501:M5520, "1")</f>
        <v>0</v>
      </c>
      <c r="N5499">
        <f>COUNTIF(N5501:N5520, "1")</f>
        <v>0</v>
      </c>
      <c r="O5499">
        <f>COUNTIF(O5501:O5520, "1")</f>
        <v>0</v>
      </c>
      <c r="P5499">
        <f>COUNTIF(P5501:P5520, "1")</f>
        <v>0</v>
      </c>
    </row>
    <row r="5500" spans="2:16" outlineLevel="2">
      <c r="C5500" t="s">
        <v>12</v>
      </c>
      <c r="D5500">
        <f>COUNTIF(D5501:D5520, "0")</f>
        <v>0</v>
      </c>
      <c r="E5500">
        <f>COUNTIF(E5501:E5520, "0")</f>
        <v>0</v>
      </c>
      <c r="F5500">
        <f>COUNTIF(F5501:F5520, "0")</f>
        <v>0</v>
      </c>
      <c r="G5500">
        <f>COUNTIF(G5501:G5520, "0")</f>
        <v>0</v>
      </c>
      <c r="H5500">
        <f>COUNTIF(H5501:H5520, "0")</f>
        <v>0</v>
      </c>
      <c r="I5500">
        <f>COUNTIF(I5501:I5520, "0")</f>
        <v>0</v>
      </c>
      <c r="J5500">
        <f>COUNTIF(J5501:J5520, "0")</f>
        <v>0</v>
      </c>
      <c r="K5500">
        <f>COUNTIF(K5501:K5520, "0")</f>
        <v>0</v>
      </c>
      <c r="L5500">
        <f>COUNTIF(L5501:L5520, "0")</f>
        <v>0</v>
      </c>
      <c r="M5500">
        <f>COUNTIF(M5501:M5520, "0")</f>
        <v>0</v>
      </c>
      <c r="N5500">
        <f>COUNTIF(N5501:N5520, "0")</f>
        <v>0</v>
      </c>
      <c r="O5500">
        <f>COUNTIF(O5501:O5520, "0")</f>
        <v>0</v>
      </c>
      <c r="P5500">
        <f>COUNTIF(P5501:P5520, "0")</f>
        <v>0</v>
      </c>
    </row>
    <row r="5501" spans="2:16" outlineLevel="2">
      <c r="B5501" t="s">
        <v>16</v>
      </c>
      <c r="C5501" t="s">
        <v>25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2:16" outlineLevel="2">
      <c r="B5502" t="s">
        <v>16</v>
      </c>
      <c r="C5502" t="s">
        <v>26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</row>
    <row r="5503" spans="2:16" outlineLevel="2">
      <c r="B5503" t="s">
        <v>16</v>
      </c>
      <c r="C5503" t="s">
        <v>27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</row>
    <row r="5504" spans="2:16" outlineLevel="2">
      <c r="B5504" t="s">
        <v>16</v>
      </c>
      <c r="C5504" t="s">
        <v>28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2:16" outlineLevel="2">
      <c r="B5505" t="s">
        <v>16</v>
      </c>
      <c r="C5505" t="s">
        <v>48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</row>
    <row r="5506" spans="2:16" outlineLevel="2">
      <c r="B5506" t="s">
        <v>16</v>
      </c>
      <c r="C5506" t="s">
        <v>29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2:16" outlineLevel="2">
      <c r="B5507" t="s">
        <v>16</v>
      </c>
      <c r="C5507" t="s">
        <v>30</v>
      </c>
      <c r="D5507">
        <v>0</v>
      </c>
      <c r="E5507">
        <v>1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2:16" outlineLevel="2">
      <c r="B5508" t="s">
        <v>16</v>
      </c>
      <c r="C5508" t="s">
        <v>31</v>
      </c>
      <c r="D5508">
        <v>1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2:16" outlineLevel="2">
      <c r="B5509" t="s">
        <v>16</v>
      </c>
      <c r="C5509" t="s">
        <v>20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1</v>
      </c>
      <c r="P5509">
        <v>0</v>
      </c>
    </row>
    <row r="5510" spans="2:16" outlineLevel="2">
      <c r="B5510" t="s">
        <v>16</v>
      </c>
      <c r="C5510" t="s">
        <v>32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</row>
    <row r="5511" spans="2:16" outlineLevel="2">
      <c r="B5511" t="s">
        <v>16</v>
      </c>
      <c r="C5511" t="s">
        <v>33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2:16" outlineLevel="2">
      <c r="B5512" t="s">
        <v>16</v>
      </c>
      <c r="C5512" t="s">
        <v>33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1</v>
      </c>
      <c r="P5512">
        <v>0</v>
      </c>
    </row>
    <row r="5513" spans="2:16" outlineLevel="2">
      <c r="B5513" t="s">
        <v>16</v>
      </c>
      <c r="C5513" t="s">
        <v>36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2:16" outlineLevel="2">
      <c r="B5514" t="s">
        <v>16</v>
      </c>
      <c r="C5514" t="s">
        <v>37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</row>
    <row r="5515" spans="2:16" outlineLevel="2">
      <c r="B5515" t="s">
        <v>16</v>
      </c>
      <c r="C5515" t="s">
        <v>38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</row>
    <row r="5516" spans="2:16" outlineLevel="2">
      <c r="B5516" t="s">
        <v>16</v>
      </c>
      <c r="C5516" t="s">
        <v>39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2:16" outlineLevel="2">
      <c r="B5517" t="s">
        <v>16</v>
      </c>
      <c r="C5517" t="s">
        <v>40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2:16" outlineLevel="2">
      <c r="B5518" t="s">
        <v>16</v>
      </c>
      <c r="C5518" t="s">
        <v>41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2:16" outlineLevel="2">
      <c r="B5519" t="s">
        <v>16</v>
      </c>
      <c r="C5519" t="s">
        <v>23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2:16" outlineLevel="2">
      <c r="B5520" t="s">
        <v>16</v>
      </c>
      <c r="C5520" t="s">
        <v>42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2:16" s="5" customFormat="1" outlineLevel="1">
      <c r="C5521" s="5" t="s">
        <v>43</v>
      </c>
      <c r="D5521" s="1">
        <f>IFERROR(D5522/D5523, D5522)</f>
        <v>0</v>
      </c>
      <c r="E5521" s="1">
        <f>IFERROR(E5522/E5523, E5522)</f>
        <v>0</v>
      </c>
      <c r="F5521" s="1">
        <f>IFERROR(F5522/F5523, F5522)</f>
        <v>0</v>
      </c>
      <c r="G5521" s="1">
        <f>IFERROR(G5522/G5523, G5522)</f>
        <v>0</v>
      </c>
      <c r="H5521" s="1">
        <f>IFERROR(H5522/H5523, H5522)</f>
        <v>0</v>
      </c>
      <c r="I5521" s="1">
        <f>IFERROR(I5522/I5523, I5522)</f>
        <v>0</v>
      </c>
      <c r="J5521" s="1">
        <f>IFERROR(J5522/J5523, J5522)</f>
        <v>0</v>
      </c>
      <c r="K5521" s="1">
        <f>IFERROR(K5522/K5523, K5522)</f>
        <v>0</v>
      </c>
      <c r="L5521" s="1">
        <f>IFERROR(L5522/L5523, L5522)</f>
        <v>0</v>
      </c>
      <c r="M5521" s="1">
        <f>IFERROR(M5522/M5523, M5522)</f>
        <v>0</v>
      </c>
      <c r="N5521" s="1">
        <f>IFERROR(N5522/N5523, N5522)</f>
        <v>0</v>
      </c>
      <c r="O5521" s="1">
        <f>IFERROR(O5522/O5523, O5522)</f>
        <v>0</v>
      </c>
      <c r="P5521" s="1">
        <f>IFERROR(P5522/P5523, P5522)</f>
        <v>0</v>
      </c>
    </row>
    <row r="5522" spans="2:16" outlineLevel="2">
      <c r="C5522" t="s">
        <v>10</v>
      </c>
      <c r="D5522">
        <f>COUNTIF(D5524:D5542, "1")</f>
        <v>0</v>
      </c>
      <c r="E5522">
        <f>COUNTIF(E5524:E5542, "1")</f>
        <v>0</v>
      </c>
      <c r="F5522">
        <f>COUNTIF(F5524:F5542, "1")</f>
        <v>0</v>
      </c>
      <c r="G5522">
        <f>COUNTIF(G5524:G5542, "1")</f>
        <v>0</v>
      </c>
      <c r="H5522">
        <f>COUNTIF(H5524:H5542, "1")</f>
        <v>0</v>
      </c>
      <c r="I5522">
        <f>COUNTIF(I5524:I5542, "1")</f>
        <v>0</v>
      </c>
      <c r="J5522">
        <f>COUNTIF(J5524:J5542, "1")</f>
        <v>0</v>
      </c>
      <c r="K5522">
        <f>COUNTIF(K5524:K5542, "1")</f>
        <v>0</v>
      </c>
      <c r="L5522">
        <f>COUNTIF(L5524:L5542, "1")</f>
        <v>0</v>
      </c>
      <c r="M5522">
        <f>COUNTIF(M5524:M5542, "1")</f>
        <v>0</v>
      </c>
      <c r="N5522">
        <f>COUNTIF(N5524:N5542, "1")</f>
        <v>0</v>
      </c>
      <c r="O5522">
        <f>COUNTIF(O5524:O5542, "1")</f>
        <v>0</v>
      </c>
      <c r="P5522">
        <f>COUNTIF(P5524:P5542, "1")</f>
        <v>0</v>
      </c>
    </row>
    <row r="5523" spans="2:16" outlineLevel="2">
      <c r="C5523" t="s">
        <v>12</v>
      </c>
      <c r="D5523">
        <f>COUNTIF(D5524:D5542, "0")</f>
        <v>0</v>
      </c>
      <c r="E5523">
        <f>COUNTIF(E5524:E5542, "0")</f>
        <v>0</v>
      </c>
      <c r="F5523">
        <f>COUNTIF(F5524:F5542, "0")</f>
        <v>0</v>
      </c>
      <c r="G5523">
        <f>COUNTIF(G5524:G5542, "0")</f>
        <v>0</v>
      </c>
      <c r="H5523">
        <f>COUNTIF(H5524:H5542, "0")</f>
        <v>0</v>
      </c>
      <c r="I5523">
        <f>COUNTIF(I5524:I5542, "0")</f>
        <v>0</v>
      </c>
      <c r="J5523">
        <f>COUNTIF(J5524:J5542, "0")</f>
        <v>0</v>
      </c>
      <c r="K5523">
        <f>COUNTIF(K5524:K5542, "0")</f>
        <v>0</v>
      </c>
      <c r="L5523">
        <f>COUNTIF(L5524:L5542, "0")</f>
        <v>0</v>
      </c>
      <c r="M5523">
        <f>COUNTIF(M5524:M5542, "0")</f>
        <v>0</v>
      </c>
      <c r="N5523">
        <f>COUNTIF(N5524:N5542, "0")</f>
        <v>0</v>
      </c>
      <c r="O5523">
        <f>COUNTIF(O5524:O5542, "0")</f>
        <v>0</v>
      </c>
      <c r="P5523">
        <f>COUNTIF(P5524:P5542, "0")</f>
        <v>0</v>
      </c>
    </row>
    <row r="5524" spans="2:16" outlineLevel="2">
      <c r="B5524" t="s">
        <v>44</v>
      </c>
      <c r="C5524" t="s">
        <v>27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2:16" outlineLevel="2">
      <c r="B5525" t="s">
        <v>44</v>
      </c>
      <c r="C5525" t="s">
        <v>28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2:16" outlineLevel="2">
      <c r="B5526" t="s">
        <v>44</v>
      </c>
      <c r="C5526" t="s">
        <v>48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2:16" outlineLevel="2">
      <c r="B5527" t="s">
        <v>44</v>
      </c>
      <c r="C5527" t="s">
        <v>29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</row>
    <row r="5528" spans="2:16" outlineLevel="2">
      <c r="B5528" t="s">
        <v>44</v>
      </c>
      <c r="C5528" t="s">
        <v>30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</row>
    <row r="5529" spans="2:16" outlineLevel="2">
      <c r="B5529" t="s">
        <v>44</v>
      </c>
      <c r="C5529" t="s">
        <v>31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1</v>
      </c>
      <c r="P5529">
        <v>0</v>
      </c>
    </row>
    <row r="5530" spans="2:16" outlineLevel="2">
      <c r="B5530" t="s">
        <v>44</v>
      </c>
      <c r="C5530" t="s">
        <v>31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1</v>
      </c>
      <c r="P5530">
        <v>0</v>
      </c>
    </row>
    <row r="5531" spans="2:16" outlineLevel="2">
      <c r="B5531" t="s">
        <v>44</v>
      </c>
      <c r="C5531" t="s">
        <v>20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1</v>
      </c>
      <c r="O5531">
        <v>0</v>
      </c>
      <c r="P5531">
        <v>0</v>
      </c>
    </row>
    <row r="5532" spans="2:16" outlineLevel="2">
      <c r="B5532" t="s">
        <v>44</v>
      </c>
      <c r="C5532" t="s">
        <v>32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0</v>
      </c>
      <c r="O5532">
        <v>0</v>
      </c>
      <c r="P5532">
        <v>0</v>
      </c>
    </row>
    <row r="5533" spans="2:16" outlineLevel="2">
      <c r="B5533" t="s">
        <v>44</v>
      </c>
      <c r="C5533" t="s">
        <v>33</v>
      </c>
      <c r="D5533">
        <v>1</v>
      </c>
      <c r="E5533">
        <v>0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</row>
    <row r="5534" spans="2:16" outlineLevel="2">
      <c r="B5534" t="s">
        <v>44</v>
      </c>
      <c r="C5534" t="s">
        <v>34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</row>
    <row r="5535" spans="2:16" outlineLevel="2">
      <c r="B5535" t="s">
        <v>44</v>
      </c>
      <c r="C5535" t="s">
        <v>35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2:16" outlineLevel="2">
      <c r="B5536" t="s">
        <v>44</v>
      </c>
      <c r="C5536" t="s">
        <v>36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2:16" outlineLevel="2">
      <c r="B5537" t="s">
        <v>44</v>
      </c>
      <c r="C5537" t="s">
        <v>37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2:16" outlineLevel="2">
      <c r="B5538" t="s">
        <v>44</v>
      </c>
      <c r="C5538" t="s">
        <v>38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</row>
    <row r="5539" spans="2:16" outlineLevel="2">
      <c r="B5539" t="s">
        <v>44</v>
      </c>
      <c r="C5539" t="s">
        <v>39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</row>
    <row r="5540" spans="2:16" outlineLevel="2">
      <c r="B5540" t="s">
        <v>44</v>
      </c>
      <c r="C5540" t="s">
        <v>40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2:16" outlineLevel="2">
      <c r="B5541" t="s">
        <v>44</v>
      </c>
      <c r="C5541" t="s">
        <v>41</v>
      </c>
      <c r="D5541">
        <v>0</v>
      </c>
      <c r="E5541">
        <v>1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2:16" outlineLevel="2">
      <c r="B5542" t="s">
        <v>44</v>
      </c>
      <c r="C5542" t="s">
        <v>41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2:16" s="3" customFormat="1">
      <c r="B5543" s="3" t="s">
        <v>266</v>
      </c>
      <c r="C5543" s="3" t="s">
        <v>8</v>
      </c>
      <c r="D5543" s="3">
        <f>IFERROR(AVERAGE(D5546,D5572,D5593), 0)</f>
        <v>0</v>
      </c>
      <c r="E5543" s="3">
        <f>IFERROR(AVERAGE(E5546,E5572,E5593), 0)</f>
        <v>0</v>
      </c>
      <c r="F5543" s="3">
        <f>IFERROR(AVERAGE(F5546,F5572,F5593), 0)</f>
        <v>0</v>
      </c>
      <c r="G5543" s="3">
        <f>IFERROR(AVERAGE(G5546,G5572,G5593), 0)</f>
        <v>0</v>
      </c>
      <c r="H5543" s="3">
        <f>IFERROR(AVERAGE(H5546,H5572,H5593), 0)</f>
        <v>0</v>
      </c>
      <c r="I5543" s="3">
        <f>IFERROR(AVERAGE(I5546,I5572,I5593), 0)</f>
        <v>0</v>
      </c>
      <c r="J5543" s="3">
        <f>IFERROR(AVERAGE(J5546,J5572,J5593), 0)</f>
        <v>0</v>
      </c>
      <c r="K5543" s="3">
        <f>IFERROR(AVERAGE(K5546,K5572,K5593), 0)</f>
        <v>0</v>
      </c>
      <c r="L5543" s="3">
        <f>IFERROR(AVERAGE(L5546,L5572,L5593), 0)</f>
        <v>0</v>
      </c>
      <c r="M5543" s="3">
        <f>IFERROR(AVERAGE(M5546,M5572,M5593), 0)</f>
        <v>0</v>
      </c>
      <c r="N5543" s="3">
        <f>IFERROR(AVERAGE(N5546,N5572,N5593), 0)</f>
        <v>0</v>
      </c>
      <c r="O5543" s="3">
        <f>IFERROR(AVERAGE(O5546,O5572,O5593), 0)</f>
        <v>0</v>
      </c>
      <c r="P5543" s="3">
        <f>IFERROR(AVERAGE(P5546,P5572,P5593), 0)</f>
        <v>0</v>
      </c>
    </row>
    <row r="5544" spans="2:16" outlineLevel="2">
      <c r="B5544" s="4" t="s">
        <v>9</v>
      </c>
      <c r="D5544">
        <f>E5547+E5573+E5594</f>
        <v>0</v>
      </c>
      <c r="E5544">
        <f>F5547+F5573+F5594</f>
        <v>0</v>
      </c>
      <c r="F5544">
        <f>G5547+G5573+G5594</f>
        <v>0</v>
      </c>
      <c r="G5544">
        <f>H5547+H5573+H5594</f>
        <v>0</v>
      </c>
      <c r="H5544">
        <f>I5547+I5573+I5594</f>
        <v>0</v>
      </c>
      <c r="I5544">
        <f>J5547+J5573+J5594</f>
        <v>0</v>
      </c>
      <c r="J5544">
        <f>K5547+K5573+K5594</f>
        <v>0</v>
      </c>
      <c r="K5544">
        <f>L5547+L5573+L5594</f>
        <v>0</v>
      </c>
      <c r="L5544">
        <f>M5547+M5573+M5594</f>
        <v>0</v>
      </c>
      <c r="M5544">
        <f>N5547+N5573+N5594</f>
        <v>0</v>
      </c>
      <c r="N5544">
        <f>O5547+O5573+O5594</f>
        <v>0</v>
      </c>
      <c r="O5544">
        <f>P5547+P5573+P5594</f>
        <v>0</v>
      </c>
      <c r="P5544">
        <f>Q5547+Q5573+Q5594</f>
        <v>0</v>
      </c>
    </row>
    <row r="5545" spans="2:16" outlineLevel="2">
      <c r="B5545" s="4" t="s">
        <v>10</v>
      </c>
      <c r="D5545">
        <f>E5548+E5574+E5595</f>
        <v>0</v>
      </c>
      <c r="E5545">
        <f>F5548+F5574+F5595</f>
        <v>0</v>
      </c>
      <c r="F5545">
        <f>G5548+G5574+G5595</f>
        <v>0</v>
      </c>
      <c r="G5545">
        <f>H5548+H5574+H5595</f>
        <v>0</v>
      </c>
      <c r="H5545">
        <f>I5548+I5574+I5595</f>
        <v>0</v>
      </c>
      <c r="I5545">
        <f>J5548+J5574+J5595</f>
        <v>0</v>
      </c>
      <c r="J5545">
        <f>K5548+K5574+K5595</f>
        <v>0</v>
      </c>
      <c r="K5545">
        <f>L5548+L5574+L5595</f>
        <v>0</v>
      </c>
      <c r="L5545">
        <f>M5548+M5574+M5595</f>
        <v>0</v>
      </c>
      <c r="M5545">
        <f>N5548+N5574+N5595</f>
        <v>0</v>
      </c>
      <c r="N5545">
        <f>O5548+O5574+O5595</f>
        <v>0</v>
      </c>
      <c r="O5545">
        <f>P5548+P5574+P5595</f>
        <v>0</v>
      </c>
      <c r="P5545">
        <f>Q5548+Q5574+Q5595</f>
        <v>0</v>
      </c>
    </row>
    <row r="5546" spans="2:16" s="5" customFormat="1" outlineLevel="1">
      <c r="C5546" s="5" t="s">
        <v>15</v>
      </c>
      <c r="D5546" s="1">
        <f>IFERROR(D5547/D5548, D5547)</f>
        <v>0</v>
      </c>
      <c r="E5546" s="1">
        <f>IFERROR(E5547/E5548, E5547)</f>
        <v>0</v>
      </c>
      <c r="F5546" s="1">
        <f>IFERROR(F5547/F5548, F5547)</f>
        <v>0</v>
      </c>
      <c r="G5546" s="1">
        <f>IFERROR(G5547/G5548, G5547)</f>
        <v>0</v>
      </c>
      <c r="H5546" s="1">
        <f>IFERROR(H5547/H5548, H5547)</f>
        <v>0</v>
      </c>
      <c r="I5546" s="1">
        <f>IFERROR(I5547/I5548, I5547)</f>
        <v>0</v>
      </c>
      <c r="J5546" s="1">
        <f>IFERROR(J5547/J5548, J5547)</f>
        <v>0</v>
      </c>
      <c r="K5546" s="1">
        <f>IFERROR(K5547/K5548, K5547)</f>
        <v>0</v>
      </c>
      <c r="L5546" s="1">
        <f>IFERROR(L5547/L5548, L5547)</f>
        <v>0</v>
      </c>
      <c r="M5546" s="1">
        <f>IFERROR(M5547/M5548, M5547)</f>
        <v>0</v>
      </c>
      <c r="N5546" s="1">
        <f>IFERROR(N5547/N5548, N5547)</f>
        <v>0</v>
      </c>
      <c r="O5546" s="1">
        <f>IFERROR(O5547/O5548, O5547)</f>
        <v>0</v>
      </c>
      <c r="P5546" s="1">
        <f>IFERROR(P5547/P5548, P5547)</f>
        <v>0</v>
      </c>
    </row>
    <row r="5547" spans="2:16" outlineLevel="2">
      <c r="C5547" t="s">
        <v>10</v>
      </c>
      <c r="D5547">
        <f>COUNTIF(D5549:D5571, "1")</f>
        <v>0</v>
      </c>
      <c r="E5547">
        <f>COUNTIF(E5549:E5571, "1")</f>
        <v>0</v>
      </c>
      <c r="F5547">
        <f>COUNTIF(F5549:F5571, "1")</f>
        <v>0</v>
      </c>
      <c r="G5547">
        <f>COUNTIF(G5549:G5571, "1")</f>
        <v>0</v>
      </c>
      <c r="H5547">
        <f>COUNTIF(H5549:H5571, "1")</f>
        <v>0</v>
      </c>
      <c r="I5547">
        <f>COUNTIF(I5549:I5571, "1")</f>
        <v>0</v>
      </c>
      <c r="J5547">
        <f>COUNTIF(J5549:J5571, "1")</f>
        <v>0</v>
      </c>
      <c r="K5547">
        <f>COUNTIF(K5549:K5571, "1")</f>
        <v>0</v>
      </c>
      <c r="L5547">
        <f>COUNTIF(L5549:L5571, "1")</f>
        <v>0</v>
      </c>
      <c r="M5547">
        <f>COUNTIF(M5549:M5571, "1")</f>
        <v>0</v>
      </c>
      <c r="N5547">
        <f>COUNTIF(N5549:N5571, "1")</f>
        <v>0</v>
      </c>
      <c r="O5547">
        <f>COUNTIF(O5549:O5571, "1")</f>
        <v>0</v>
      </c>
      <c r="P5547">
        <f>COUNTIF(P5549:P5571, "1")</f>
        <v>0</v>
      </c>
    </row>
    <row r="5548" spans="2:16" outlineLevel="2">
      <c r="C5548" t="s">
        <v>12</v>
      </c>
      <c r="D5548">
        <f>COUNTIF(D5549:D5571, "0")</f>
        <v>0</v>
      </c>
      <c r="E5548">
        <f>COUNTIF(E5549:E5571, "0")</f>
        <v>0</v>
      </c>
      <c r="F5548">
        <f>COUNTIF(F5549:F5571, "0")</f>
        <v>0</v>
      </c>
      <c r="G5548">
        <f>COUNTIF(G5549:G5571, "0")</f>
        <v>0</v>
      </c>
      <c r="H5548">
        <f>COUNTIF(H5549:H5571, "0")</f>
        <v>0</v>
      </c>
      <c r="I5548">
        <f>COUNTIF(I5549:I5571, "0")</f>
        <v>0</v>
      </c>
      <c r="J5548">
        <f>COUNTIF(J5549:J5571, "0")</f>
        <v>0</v>
      </c>
      <c r="K5548">
        <f>COUNTIF(K5549:K5571, "0")</f>
        <v>0</v>
      </c>
      <c r="L5548">
        <f>COUNTIF(L5549:L5571, "0")</f>
        <v>0</v>
      </c>
      <c r="M5548">
        <f>COUNTIF(M5549:M5571, "0")</f>
        <v>0</v>
      </c>
      <c r="N5548">
        <f>COUNTIF(N5549:N5571, "0")</f>
        <v>0</v>
      </c>
      <c r="O5548">
        <f>COUNTIF(O5549:O5571, "0")</f>
        <v>0</v>
      </c>
      <c r="P5548">
        <f>COUNTIF(P5549:P5571, "0")</f>
        <v>0</v>
      </c>
    </row>
    <row r="5549" spans="2:16" outlineLevel="2">
      <c r="B5549" t="s">
        <v>16</v>
      </c>
      <c r="C5549" t="s">
        <v>25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2:16" outlineLevel="2">
      <c r="B5550" t="s">
        <v>16</v>
      </c>
      <c r="C5550" t="s">
        <v>26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2:16" outlineLevel="2">
      <c r="B5551" t="s">
        <v>16</v>
      </c>
      <c r="C5551" t="s">
        <v>27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</row>
    <row r="5552" spans="2:16" outlineLevel="2">
      <c r="B5552" t="s">
        <v>16</v>
      </c>
      <c r="C5552" t="s">
        <v>28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2:16" outlineLevel="2">
      <c r="B5553" t="s">
        <v>16</v>
      </c>
      <c r="C5553" t="s">
        <v>48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</row>
    <row r="5554" spans="2:16" outlineLevel="2">
      <c r="B5554" t="s">
        <v>16</v>
      </c>
      <c r="C5554" t="s">
        <v>30</v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</row>
    <row r="5555" spans="2:16" outlineLevel="2">
      <c r="B5555" t="s">
        <v>16</v>
      </c>
      <c r="C5555" t="s">
        <v>31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2:16" outlineLevel="2">
      <c r="B5556" t="s">
        <v>16</v>
      </c>
      <c r="C5556" t="s">
        <v>20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2:16" outlineLevel="2">
      <c r="B5557" t="s">
        <v>16</v>
      </c>
      <c r="C5557" t="s">
        <v>32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2:16" outlineLevel="2">
      <c r="B5558" t="s">
        <v>16</v>
      </c>
      <c r="C5558" t="s">
        <v>33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2:16" outlineLevel="2">
      <c r="B5559" t="s">
        <v>16</v>
      </c>
      <c r="C5559" t="s">
        <v>34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0</v>
      </c>
    </row>
    <row r="5560" spans="2:16" outlineLevel="2">
      <c r="B5560" t="s">
        <v>16</v>
      </c>
      <c r="C5560" t="s">
        <v>36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</row>
    <row r="5561" spans="2:16" outlineLevel="2">
      <c r="B5561" t="s">
        <v>16</v>
      </c>
      <c r="C5561" t="s">
        <v>37</v>
      </c>
      <c r="D5561">
        <v>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2:16" outlineLevel="2">
      <c r="B5562" t="s">
        <v>16</v>
      </c>
      <c r="C5562" t="s">
        <v>39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2:16" outlineLevel="2">
      <c r="B5563" t="s">
        <v>16</v>
      </c>
      <c r="C5563" t="s">
        <v>40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2:16" outlineLevel="2">
      <c r="B5564" t="s">
        <v>16</v>
      </c>
      <c r="C5564" t="s">
        <v>41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2:16" outlineLevel="2">
      <c r="B5565" t="s">
        <v>16</v>
      </c>
      <c r="C5565" t="s">
        <v>42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2:16" outlineLevel="2">
      <c r="B5566" t="s">
        <v>16</v>
      </c>
      <c r="C5566" t="s">
        <v>50</v>
      </c>
      <c r="D5566">
        <v>1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2:16" outlineLevel="2">
      <c r="B5567" t="s">
        <v>16</v>
      </c>
      <c r="C5567" t="s">
        <v>52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0</v>
      </c>
      <c r="P5567">
        <v>0</v>
      </c>
    </row>
    <row r="5568" spans="2:16" outlineLevel="2">
      <c r="B5568" t="s">
        <v>16</v>
      </c>
      <c r="C5568" t="s">
        <v>53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2:16" outlineLevel="2">
      <c r="B5569" t="s">
        <v>16</v>
      </c>
      <c r="C5569" t="s">
        <v>64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</row>
    <row r="5570" spans="2:16" outlineLevel="2">
      <c r="B5570" t="s">
        <v>16</v>
      </c>
      <c r="C5570" t="s">
        <v>55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</row>
    <row r="5571" spans="2:16" outlineLevel="2">
      <c r="B5571" t="s">
        <v>16</v>
      </c>
      <c r="C5571" t="s">
        <v>88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2:16" s="5" customFormat="1" outlineLevel="1">
      <c r="C5572" s="5" t="s">
        <v>43</v>
      </c>
      <c r="D5572" s="1">
        <f>IFERROR(D5573/D5574, D5573)</f>
        <v>0</v>
      </c>
      <c r="E5572" s="1">
        <f>IFERROR(E5573/E5574, E5573)</f>
        <v>0</v>
      </c>
      <c r="F5572" s="1">
        <f>IFERROR(F5573/F5574, F5573)</f>
        <v>0</v>
      </c>
      <c r="G5572" s="1">
        <f>IFERROR(G5573/G5574, G5573)</f>
        <v>0</v>
      </c>
      <c r="H5572" s="1">
        <f>IFERROR(H5573/H5574, H5573)</f>
        <v>0</v>
      </c>
      <c r="I5572" s="1">
        <f>IFERROR(I5573/I5574, I5573)</f>
        <v>0</v>
      </c>
      <c r="J5572" s="1">
        <f>IFERROR(J5573/J5574, J5573)</f>
        <v>0</v>
      </c>
      <c r="K5572" s="1">
        <f>IFERROR(K5573/K5574, K5573)</f>
        <v>0</v>
      </c>
      <c r="L5572" s="1">
        <f>IFERROR(L5573/L5574, L5573)</f>
        <v>0</v>
      </c>
      <c r="M5572" s="1">
        <f>IFERROR(M5573/M5574, M5573)</f>
        <v>0</v>
      </c>
      <c r="N5572" s="1">
        <f>IFERROR(N5573/N5574, N5573)</f>
        <v>0</v>
      </c>
      <c r="O5572" s="1">
        <f>IFERROR(O5573/O5574, O5573)</f>
        <v>0</v>
      </c>
      <c r="P5572" s="1">
        <f>IFERROR(P5573/P5574, P5573)</f>
        <v>0</v>
      </c>
    </row>
    <row r="5573" spans="2:16" outlineLevel="2">
      <c r="C5573" t="s">
        <v>10</v>
      </c>
      <c r="D5573">
        <f>COUNTIF(D5575:D5592, "1")</f>
        <v>0</v>
      </c>
      <c r="E5573">
        <f>COUNTIF(E5575:E5592, "1")</f>
        <v>0</v>
      </c>
      <c r="F5573">
        <f>COUNTIF(F5575:F5592, "1")</f>
        <v>0</v>
      </c>
      <c r="G5573">
        <f>COUNTIF(G5575:G5592, "1")</f>
        <v>0</v>
      </c>
      <c r="H5573">
        <f>COUNTIF(H5575:H5592, "1")</f>
        <v>0</v>
      </c>
      <c r="I5573">
        <f>COUNTIF(I5575:I5592, "1")</f>
        <v>0</v>
      </c>
      <c r="J5573">
        <f>COUNTIF(J5575:J5592, "1")</f>
        <v>0</v>
      </c>
      <c r="K5573">
        <f>COUNTIF(K5575:K5592, "1")</f>
        <v>0</v>
      </c>
      <c r="L5573">
        <f>COUNTIF(L5575:L5592, "1")</f>
        <v>0</v>
      </c>
      <c r="M5573">
        <f>COUNTIF(M5575:M5592, "1")</f>
        <v>0</v>
      </c>
      <c r="N5573">
        <f>COUNTIF(N5575:N5592, "1")</f>
        <v>0</v>
      </c>
      <c r="O5573">
        <f>COUNTIF(O5575:O5592, "1")</f>
        <v>0</v>
      </c>
      <c r="P5573">
        <f>COUNTIF(P5575:P5592, "1")</f>
        <v>0</v>
      </c>
    </row>
    <row r="5574" spans="2:16" outlineLevel="2">
      <c r="C5574" t="s">
        <v>12</v>
      </c>
      <c r="D5574">
        <f>COUNTIF(D5575:D5592, "0")</f>
        <v>0</v>
      </c>
      <c r="E5574">
        <f>COUNTIF(E5575:E5592, "0")</f>
        <v>0</v>
      </c>
      <c r="F5574">
        <f>COUNTIF(F5575:F5592, "0")</f>
        <v>0</v>
      </c>
      <c r="G5574">
        <f>COUNTIF(G5575:G5592, "0")</f>
        <v>0</v>
      </c>
      <c r="H5574">
        <f>COUNTIF(H5575:H5592, "0")</f>
        <v>0</v>
      </c>
      <c r="I5574">
        <f>COUNTIF(I5575:I5592, "0")</f>
        <v>0</v>
      </c>
      <c r="J5574">
        <f>COUNTIF(J5575:J5592, "0")</f>
        <v>0</v>
      </c>
      <c r="K5574">
        <f>COUNTIF(K5575:K5592, "0")</f>
        <v>0</v>
      </c>
      <c r="L5574">
        <f>COUNTIF(L5575:L5592, "0")</f>
        <v>0</v>
      </c>
      <c r="M5574">
        <f>COUNTIF(M5575:M5592, "0")</f>
        <v>0</v>
      </c>
      <c r="N5574">
        <f>COUNTIF(N5575:N5592, "0")</f>
        <v>0</v>
      </c>
      <c r="O5574">
        <f>COUNTIF(O5575:O5592, "0")</f>
        <v>0</v>
      </c>
      <c r="P5574">
        <f>COUNTIF(P5575:P5592, "0")</f>
        <v>0</v>
      </c>
    </row>
    <row r="5575" spans="2:16" outlineLevel="2">
      <c r="B5575" t="s">
        <v>44</v>
      </c>
      <c r="C5575" t="s">
        <v>25</v>
      </c>
      <c r="D5575">
        <v>0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1</v>
      </c>
      <c r="P5575">
        <v>0</v>
      </c>
    </row>
    <row r="5576" spans="2:16" outlineLevel="2">
      <c r="B5576" t="s">
        <v>44</v>
      </c>
      <c r="C5576" t="s">
        <v>26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2:16" outlineLevel="2">
      <c r="B5577" t="s">
        <v>44</v>
      </c>
      <c r="C5577" t="s">
        <v>48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2:16" outlineLevel="2">
      <c r="B5578" t="s">
        <v>44</v>
      </c>
      <c r="C5578" t="s">
        <v>29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</row>
    <row r="5579" spans="2:16" outlineLevel="2">
      <c r="B5579" t="s">
        <v>44</v>
      </c>
      <c r="C5579" t="s">
        <v>20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</row>
    <row r="5580" spans="2:16" outlineLevel="2">
      <c r="B5580" t="s">
        <v>44</v>
      </c>
      <c r="C5580" t="s">
        <v>32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2:16" outlineLevel="2">
      <c r="B5581" t="s">
        <v>44</v>
      </c>
      <c r="C5581" t="s">
        <v>33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2:16" outlineLevel="2">
      <c r="B5582" t="s">
        <v>44</v>
      </c>
      <c r="C5582" t="s">
        <v>34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</row>
    <row r="5583" spans="2:16" outlineLevel="2">
      <c r="B5583" t="s">
        <v>44</v>
      </c>
      <c r="C5583" t="s">
        <v>36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2:16" outlineLevel="2">
      <c r="B5584" t="s">
        <v>44</v>
      </c>
      <c r="C5584" t="s">
        <v>37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2:16" outlineLevel="2">
      <c r="B5585" t="s">
        <v>44</v>
      </c>
      <c r="C5585" t="s">
        <v>38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2:16" outlineLevel="2">
      <c r="B5586" t="s">
        <v>44</v>
      </c>
      <c r="C5586" t="s">
        <v>39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2:16" outlineLevel="2">
      <c r="B5587" t="s">
        <v>44</v>
      </c>
      <c r="C5587" t="s">
        <v>41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2:16" outlineLevel="2">
      <c r="B5588" t="s">
        <v>44</v>
      </c>
      <c r="C5588" t="s">
        <v>23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2:16" outlineLevel="2">
      <c r="B5589" t="s">
        <v>44</v>
      </c>
      <c r="C5589" t="s">
        <v>42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</row>
    <row r="5590" spans="2:16" outlineLevel="2">
      <c r="B5590" t="s">
        <v>44</v>
      </c>
      <c r="C5590" t="s">
        <v>51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2:16" outlineLevel="2">
      <c r="B5591" t="s">
        <v>44</v>
      </c>
      <c r="C5591" t="s">
        <v>52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2:16" outlineLevel="2">
      <c r="B5592" t="s">
        <v>44</v>
      </c>
      <c r="C5592" t="s">
        <v>53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2:16" s="5" customFormat="1" outlineLevel="1">
      <c r="C5593" s="5" t="s">
        <v>21</v>
      </c>
      <c r="D5593" s="1">
        <f>IFERROR(D5594/D5595, D5594)</f>
        <v>0</v>
      </c>
      <c r="E5593" s="1">
        <f>IFERROR(E5594/E5595, E5594)</f>
        <v>0</v>
      </c>
      <c r="F5593" s="1">
        <f>IFERROR(F5594/F5595, F5594)</f>
        <v>0</v>
      </c>
      <c r="G5593" s="1">
        <f>IFERROR(G5594/G5595, G5594)</f>
        <v>0</v>
      </c>
      <c r="H5593" s="1">
        <f>IFERROR(H5594/H5595, H5594)</f>
        <v>0</v>
      </c>
      <c r="I5593" s="1">
        <f>IFERROR(I5594/I5595, I5594)</f>
        <v>0</v>
      </c>
      <c r="J5593" s="1">
        <f>IFERROR(J5594/J5595, J5594)</f>
        <v>0</v>
      </c>
      <c r="K5593" s="1">
        <f>IFERROR(K5594/K5595, K5594)</f>
        <v>0</v>
      </c>
      <c r="L5593" s="1">
        <f>IFERROR(L5594/L5595, L5594)</f>
        <v>0</v>
      </c>
      <c r="M5593" s="1">
        <f>IFERROR(M5594/M5595, M5594)</f>
        <v>0</v>
      </c>
      <c r="N5593" s="1">
        <f>IFERROR(N5594/N5595, N5594)</f>
        <v>0</v>
      </c>
      <c r="O5593" s="1">
        <f>IFERROR(O5594/O5595, O5594)</f>
        <v>0</v>
      </c>
      <c r="P5593" s="1">
        <f>IFERROR(P5594/P5595, P5594)</f>
        <v>0</v>
      </c>
    </row>
    <row r="5594" spans="2:16" outlineLevel="2">
      <c r="C5594" t="s">
        <v>10</v>
      </c>
      <c r="D5594">
        <f>COUNTIF(D5596:D5613, "1")</f>
        <v>0</v>
      </c>
      <c r="E5594">
        <f>COUNTIF(E5596:E5613, "1")</f>
        <v>0</v>
      </c>
      <c r="F5594">
        <f>COUNTIF(F5596:F5613, "1")</f>
        <v>0</v>
      </c>
      <c r="G5594">
        <f>COUNTIF(G5596:G5613, "1")</f>
        <v>0</v>
      </c>
      <c r="H5594">
        <f>COUNTIF(H5596:H5613, "1")</f>
        <v>0</v>
      </c>
      <c r="I5594">
        <f>COUNTIF(I5596:I5613, "1")</f>
        <v>0</v>
      </c>
      <c r="J5594">
        <f>COUNTIF(J5596:J5613, "1")</f>
        <v>0</v>
      </c>
      <c r="K5594">
        <f>COUNTIF(K5596:K5613, "1")</f>
        <v>0</v>
      </c>
      <c r="L5594">
        <f>COUNTIF(L5596:L5613, "1")</f>
        <v>0</v>
      </c>
      <c r="M5594">
        <f>COUNTIF(M5596:M5613, "1")</f>
        <v>0</v>
      </c>
      <c r="N5594">
        <f>COUNTIF(N5596:N5613, "1")</f>
        <v>0</v>
      </c>
      <c r="O5594">
        <f>COUNTIF(O5596:O5613, "1")</f>
        <v>0</v>
      </c>
      <c r="P5594">
        <f>COUNTIF(P5596:P5613, "1")</f>
        <v>0</v>
      </c>
    </row>
    <row r="5595" spans="2:16" outlineLevel="2">
      <c r="C5595" t="s">
        <v>12</v>
      </c>
      <c r="D5595">
        <f>COUNTIF(D5596:D5613, "0")</f>
        <v>0</v>
      </c>
      <c r="E5595">
        <f>COUNTIF(E5596:E5613, "0")</f>
        <v>0</v>
      </c>
      <c r="F5595">
        <f>COUNTIF(F5596:F5613, "0")</f>
        <v>0</v>
      </c>
      <c r="G5595">
        <f>COUNTIF(G5596:G5613, "0")</f>
        <v>0</v>
      </c>
      <c r="H5595">
        <f>COUNTIF(H5596:H5613, "0")</f>
        <v>0</v>
      </c>
      <c r="I5595">
        <f>COUNTIF(I5596:I5613, "0")</f>
        <v>0</v>
      </c>
      <c r="J5595">
        <f>COUNTIF(J5596:J5613, "0")</f>
        <v>0</v>
      </c>
      <c r="K5595">
        <f>COUNTIF(K5596:K5613, "0")</f>
        <v>0</v>
      </c>
      <c r="L5595">
        <f>COUNTIF(L5596:L5613, "0")</f>
        <v>0</v>
      </c>
      <c r="M5595">
        <f>COUNTIF(M5596:M5613, "0")</f>
        <v>0</v>
      </c>
      <c r="N5595">
        <f>COUNTIF(N5596:N5613, "0")</f>
        <v>0</v>
      </c>
      <c r="O5595">
        <f>COUNTIF(O5596:O5613, "0")</f>
        <v>0</v>
      </c>
      <c r="P5595">
        <f>COUNTIF(P5596:P5613, "0")</f>
        <v>0</v>
      </c>
    </row>
    <row r="5596" spans="2:16" outlineLevel="2">
      <c r="B5596" t="s">
        <v>22</v>
      </c>
      <c r="C5596" t="s">
        <v>25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2:16" outlineLevel="2">
      <c r="B5597" t="s">
        <v>22</v>
      </c>
      <c r="C5597" t="s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2:16" outlineLevel="2">
      <c r="B5598" t="s">
        <v>22</v>
      </c>
      <c r="C5598" t="s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2:16" outlineLevel="2">
      <c r="B5599" t="s">
        <v>22</v>
      </c>
      <c r="C5599" t="s">
        <v>48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2:16" outlineLevel="2">
      <c r="B5600" t="s">
        <v>22</v>
      </c>
      <c r="C5600" t="s">
        <v>29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</row>
    <row r="5601" spans="2:16" outlineLevel="2">
      <c r="B5601" t="s">
        <v>22</v>
      </c>
      <c r="C5601" t="s">
        <v>30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</row>
    <row r="5602" spans="2:16" outlineLevel="2">
      <c r="B5602" t="s">
        <v>22</v>
      </c>
      <c r="C5602" t="s">
        <v>31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2:16" outlineLevel="2">
      <c r="B5603" t="s">
        <v>22</v>
      </c>
      <c r="C5603" t="s">
        <v>33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2:16" outlineLevel="2">
      <c r="B5604" t="s">
        <v>22</v>
      </c>
      <c r="C5604" t="s">
        <v>35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</row>
    <row r="5605" spans="2:16" outlineLevel="2">
      <c r="B5605" t="s">
        <v>22</v>
      </c>
      <c r="C5605" t="s">
        <v>36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2:16" outlineLevel="2">
      <c r="B5606" t="s">
        <v>22</v>
      </c>
      <c r="C5606" t="s">
        <v>37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2:16" outlineLevel="2">
      <c r="B5607" t="s">
        <v>22</v>
      </c>
      <c r="C5607" t="s">
        <v>37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2:16" outlineLevel="2">
      <c r="B5608" t="s">
        <v>22</v>
      </c>
      <c r="C5608" t="s">
        <v>38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</row>
    <row r="5609" spans="2:16" outlineLevel="2">
      <c r="B5609" t="s">
        <v>22</v>
      </c>
      <c r="C5609" t="s">
        <v>39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2:16" outlineLevel="2">
      <c r="B5610" t="s">
        <v>22</v>
      </c>
      <c r="C5610" t="s">
        <v>40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2:16" outlineLevel="2">
      <c r="B5611" t="s">
        <v>22</v>
      </c>
      <c r="C5611" t="s">
        <v>41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2:16" outlineLevel="2">
      <c r="B5612" t="s">
        <v>22</v>
      </c>
      <c r="C5612" t="s">
        <v>23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2:16" outlineLevel="2">
      <c r="B5613" t="s">
        <v>22</v>
      </c>
      <c r="C5613" t="s">
        <v>42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2:16" s="3" customFormat="1">
      <c r="B5614" s="3" t="s">
        <v>267</v>
      </c>
      <c r="C5614" s="3" t="s">
        <v>8</v>
      </c>
      <c r="D5614" s="3">
        <f>IFERROR(AVERAGE(D5617), 0)</f>
        <v>0</v>
      </c>
      <c r="E5614" s="3">
        <f>IFERROR(AVERAGE(E5617), 0)</f>
        <v>0</v>
      </c>
      <c r="F5614" s="3">
        <f>IFERROR(AVERAGE(F5617), 0)</f>
        <v>0</v>
      </c>
      <c r="G5614" s="3">
        <f>IFERROR(AVERAGE(G5617), 0)</f>
        <v>0</v>
      </c>
      <c r="H5614" s="3">
        <f>IFERROR(AVERAGE(H5617), 0)</f>
        <v>0</v>
      </c>
      <c r="I5614" s="3">
        <f>IFERROR(AVERAGE(I5617), 0)</f>
        <v>0</v>
      </c>
      <c r="J5614" s="3">
        <f>IFERROR(AVERAGE(J5617), 0)</f>
        <v>0</v>
      </c>
      <c r="K5614" s="3">
        <f>IFERROR(AVERAGE(K5617), 0)</f>
        <v>0</v>
      </c>
      <c r="L5614" s="3">
        <f>IFERROR(AVERAGE(L5617), 0)</f>
        <v>0</v>
      </c>
      <c r="M5614" s="3">
        <f>IFERROR(AVERAGE(M5617), 0)</f>
        <v>0</v>
      </c>
      <c r="N5614" s="3">
        <f>IFERROR(AVERAGE(N5617), 0)</f>
        <v>0</v>
      </c>
      <c r="O5614" s="3">
        <f>IFERROR(AVERAGE(O5617), 0)</f>
        <v>0</v>
      </c>
      <c r="P5614" s="3">
        <f>IFERROR(AVERAGE(P5617), 0)</f>
        <v>0</v>
      </c>
    </row>
    <row r="5615" spans="2:16" outlineLevel="2">
      <c r="B5615" s="4" t="s">
        <v>9</v>
      </c>
      <c r="D5615">
        <f>E5618</f>
        <v>0</v>
      </c>
      <c r="E5615">
        <f>F5618</f>
        <v>0</v>
      </c>
      <c r="F5615">
        <f>G5618</f>
        <v>0</v>
      </c>
      <c r="G5615">
        <f>H5618</f>
        <v>0</v>
      </c>
      <c r="H5615">
        <f>I5618</f>
        <v>0</v>
      </c>
      <c r="I5615">
        <f>J5618</f>
        <v>0</v>
      </c>
      <c r="J5615">
        <f>K5618</f>
        <v>0</v>
      </c>
      <c r="K5615">
        <f>L5618</f>
        <v>0</v>
      </c>
      <c r="L5615">
        <f>M5618</f>
        <v>0</v>
      </c>
      <c r="M5615">
        <f>N5618</f>
        <v>0</v>
      </c>
      <c r="N5615">
        <f>O5618</f>
        <v>0</v>
      </c>
      <c r="O5615">
        <f>P5618</f>
        <v>0</v>
      </c>
      <c r="P5615">
        <f>Q5618</f>
        <v>0</v>
      </c>
    </row>
    <row r="5616" spans="2:16" outlineLevel="2">
      <c r="B5616" s="4" t="s">
        <v>10</v>
      </c>
      <c r="D5616">
        <f>E5619</f>
        <v>0</v>
      </c>
      <c r="E5616">
        <f>F5619</f>
        <v>0</v>
      </c>
      <c r="F5616">
        <f>G5619</f>
        <v>0</v>
      </c>
      <c r="G5616">
        <f>H5619</f>
        <v>0</v>
      </c>
      <c r="H5616">
        <f>I5619</f>
        <v>0</v>
      </c>
      <c r="I5616">
        <f>J5619</f>
        <v>0</v>
      </c>
      <c r="J5616">
        <f>K5619</f>
        <v>0</v>
      </c>
      <c r="K5616">
        <f>L5619</f>
        <v>0</v>
      </c>
      <c r="L5616">
        <f>M5619</f>
        <v>0</v>
      </c>
      <c r="M5616">
        <f>N5619</f>
        <v>0</v>
      </c>
      <c r="N5616">
        <f>O5619</f>
        <v>0</v>
      </c>
      <c r="O5616">
        <f>P5619</f>
        <v>0</v>
      </c>
      <c r="P5616">
        <f>Q5619</f>
        <v>0</v>
      </c>
    </row>
    <row r="5617" spans="2:16" s="5" customFormat="1" outlineLevel="1">
      <c r="C5617" s="5" t="s">
        <v>15</v>
      </c>
      <c r="D5617" s="1">
        <f>IFERROR(D5618/D5619, D5618)</f>
        <v>0</v>
      </c>
      <c r="E5617" s="1">
        <f>IFERROR(E5618/E5619, E5618)</f>
        <v>0</v>
      </c>
      <c r="F5617" s="1">
        <f>IFERROR(F5618/F5619, F5618)</f>
        <v>0</v>
      </c>
      <c r="G5617" s="1">
        <f>IFERROR(G5618/G5619, G5618)</f>
        <v>0</v>
      </c>
      <c r="H5617" s="1">
        <f>IFERROR(H5618/H5619, H5618)</f>
        <v>0</v>
      </c>
      <c r="I5617" s="1">
        <f>IFERROR(I5618/I5619, I5618)</f>
        <v>0</v>
      </c>
      <c r="J5617" s="1">
        <f>IFERROR(J5618/J5619, J5618)</f>
        <v>0</v>
      </c>
      <c r="K5617" s="1">
        <f>IFERROR(K5618/K5619, K5618)</f>
        <v>0</v>
      </c>
      <c r="L5617" s="1">
        <f>IFERROR(L5618/L5619, L5618)</f>
        <v>0</v>
      </c>
      <c r="M5617" s="1">
        <f>IFERROR(M5618/M5619, M5618)</f>
        <v>0</v>
      </c>
      <c r="N5617" s="1">
        <f>IFERROR(N5618/N5619, N5618)</f>
        <v>0</v>
      </c>
      <c r="O5617" s="1">
        <f>IFERROR(O5618/O5619, O5618)</f>
        <v>0</v>
      </c>
      <c r="P5617" s="1">
        <f>IFERROR(P5618/P5619, P5618)</f>
        <v>0</v>
      </c>
    </row>
    <row r="5618" spans="2:16" outlineLevel="2">
      <c r="C5618" t="s">
        <v>10</v>
      </c>
      <c r="D5618">
        <f>COUNTIF(D5620:D5630, "1")</f>
        <v>0</v>
      </c>
      <c r="E5618">
        <f>COUNTIF(E5620:E5630, "1")</f>
        <v>0</v>
      </c>
      <c r="F5618">
        <f>COUNTIF(F5620:F5630, "1")</f>
        <v>0</v>
      </c>
      <c r="G5618">
        <f>COUNTIF(G5620:G5630, "1")</f>
        <v>0</v>
      </c>
      <c r="H5618">
        <f>COUNTIF(H5620:H5630, "1")</f>
        <v>0</v>
      </c>
      <c r="I5618">
        <f>COUNTIF(I5620:I5630, "1")</f>
        <v>0</v>
      </c>
      <c r="J5618">
        <f>COUNTIF(J5620:J5630, "1")</f>
        <v>0</v>
      </c>
      <c r="K5618">
        <f>COUNTIF(K5620:K5630, "1")</f>
        <v>0</v>
      </c>
      <c r="L5618">
        <f>COUNTIF(L5620:L5630, "1")</f>
        <v>0</v>
      </c>
      <c r="M5618">
        <f>COUNTIF(M5620:M5630, "1")</f>
        <v>0</v>
      </c>
      <c r="N5618">
        <f>COUNTIF(N5620:N5630, "1")</f>
        <v>0</v>
      </c>
      <c r="O5618">
        <f>COUNTIF(O5620:O5630, "1")</f>
        <v>0</v>
      </c>
      <c r="P5618">
        <f>COUNTIF(P5620:P5630, "1")</f>
        <v>0</v>
      </c>
    </row>
    <row r="5619" spans="2:16" outlineLevel="2">
      <c r="C5619" t="s">
        <v>12</v>
      </c>
      <c r="D5619">
        <f>COUNTIF(D5620:D5630, "0")</f>
        <v>0</v>
      </c>
      <c r="E5619">
        <f>COUNTIF(E5620:E5630, "0")</f>
        <v>0</v>
      </c>
      <c r="F5619">
        <f>COUNTIF(F5620:F5630, "0")</f>
        <v>0</v>
      </c>
      <c r="G5619">
        <f>COUNTIF(G5620:G5630, "0")</f>
        <v>0</v>
      </c>
      <c r="H5619">
        <f>COUNTIF(H5620:H5630, "0")</f>
        <v>0</v>
      </c>
      <c r="I5619">
        <f>COUNTIF(I5620:I5630, "0")</f>
        <v>0</v>
      </c>
      <c r="J5619">
        <f>COUNTIF(J5620:J5630, "0")</f>
        <v>0</v>
      </c>
      <c r="K5619">
        <f>COUNTIF(K5620:K5630, "0")</f>
        <v>0</v>
      </c>
      <c r="L5619">
        <f>COUNTIF(L5620:L5630, "0")</f>
        <v>0</v>
      </c>
      <c r="M5619">
        <f>COUNTIF(M5620:M5630, "0")</f>
        <v>0</v>
      </c>
      <c r="N5619">
        <f>COUNTIF(N5620:N5630, "0")</f>
        <v>0</v>
      </c>
      <c r="O5619">
        <f>COUNTIF(O5620:O5630, "0")</f>
        <v>0</v>
      </c>
      <c r="P5619">
        <f>COUNTIF(P5620:P5630, "0")</f>
        <v>0</v>
      </c>
    </row>
    <row r="5620" spans="2:16" outlineLevel="2">
      <c r="B5620" t="s">
        <v>16</v>
      </c>
      <c r="C5620" t="s">
        <v>28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2:16" outlineLevel="2">
      <c r="B5621" t="s">
        <v>16</v>
      </c>
      <c r="C5621" t="s">
        <v>25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2:16" outlineLevel="2">
      <c r="B5622" t="s">
        <v>16</v>
      </c>
      <c r="C5622" t="s">
        <v>48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2:16" outlineLevel="2">
      <c r="B5623" t="s">
        <v>16</v>
      </c>
      <c r="C5623" t="s">
        <v>29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</row>
    <row r="5624" spans="2:16" outlineLevel="2">
      <c r="B5624" t="s">
        <v>16</v>
      </c>
      <c r="C5624" t="s">
        <v>20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2:16" outlineLevel="2">
      <c r="B5625" t="s">
        <v>16</v>
      </c>
      <c r="C5625" t="s">
        <v>32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2:16" outlineLevel="2">
      <c r="B5626" t="s">
        <v>16</v>
      </c>
      <c r="C5626" t="s">
        <v>30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2:16" outlineLevel="2">
      <c r="B5627" t="s">
        <v>16</v>
      </c>
      <c r="C5627" t="s">
        <v>31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2:16" outlineLevel="2">
      <c r="B5628" t="s">
        <v>16</v>
      </c>
      <c r="C5628" t="s">
        <v>33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2:16" outlineLevel="2">
      <c r="B5629" t="s">
        <v>16</v>
      </c>
      <c r="C5629" t="s">
        <v>26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2:16" outlineLevel="2">
      <c r="B5630" t="s">
        <v>16</v>
      </c>
      <c r="C5630" t="s">
        <v>27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2:16" s="3" customFormat="1">
      <c r="B5631" s="3" t="s">
        <v>268</v>
      </c>
      <c r="C5631" s="3" t="s">
        <v>8</v>
      </c>
      <c r="D5631" s="3">
        <f>IFERROR(AVERAGE(D5634), 0)</f>
        <v>0</v>
      </c>
      <c r="E5631" s="3">
        <f>IFERROR(AVERAGE(E5634), 0)</f>
        <v>0</v>
      </c>
      <c r="F5631" s="3">
        <f>IFERROR(AVERAGE(F5634), 0)</f>
        <v>0</v>
      </c>
      <c r="G5631" s="3">
        <f>IFERROR(AVERAGE(G5634), 0)</f>
        <v>0</v>
      </c>
      <c r="H5631" s="3">
        <f>IFERROR(AVERAGE(H5634), 0)</f>
        <v>0</v>
      </c>
      <c r="I5631" s="3">
        <f>IFERROR(AVERAGE(I5634), 0)</f>
        <v>0</v>
      </c>
      <c r="J5631" s="3">
        <f>IFERROR(AVERAGE(J5634), 0)</f>
        <v>0</v>
      </c>
      <c r="K5631" s="3">
        <f>IFERROR(AVERAGE(K5634), 0)</f>
        <v>0</v>
      </c>
      <c r="L5631" s="3">
        <f>IFERROR(AVERAGE(L5634), 0)</f>
        <v>0</v>
      </c>
      <c r="M5631" s="3">
        <f>IFERROR(AVERAGE(M5634), 0)</f>
        <v>0</v>
      </c>
      <c r="N5631" s="3">
        <f>IFERROR(AVERAGE(N5634), 0)</f>
        <v>0</v>
      </c>
      <c r="O5631" s="3">
        <f>IFERROR(AVERAGE(O5634), 0)</f>
        <v>0</v>
      </c>
      <c r="P5631" s="3">
        <f>IFERROR(AVERAGE(P5634), 0)</f>
        <v>0</v>
      </c>
    </row>
    <row r="5632" spans="2:16" outlineLevel="2">
      <c r="B5632" s="4" t="s">
        <v>9</v>
      </c>
      <c r="D5632">
        <f>E5635</f>
        <v>0</v>
      </c>
      <c r="E5632">
        <f>F5635</f>
        <v>0</v>
      </c>
      <c r="F5632">
        <f>G5635</f>
        <v>0</v>
      </c>
      <c r="G5632">
        <f>H5635</f>
        <v>0</v>
      </c>
      <c r="H5632">
        <f>I5635</f>
        <v>0</v>
      </c>
      <c r="I5632">
        <f>J5635</f>
        <v>0</v>
      </c>
      <c r="J5632">
        <f>K5635</f>
        <v>0</v>
      </c>
      <c r="K5632">
        <f>L5635</f>
        <v>0</v>
      </c>
      <c r="L5632">
        <f>M5635</f>
        <v>0</v>
      </c>
      <c r="M5632">
        <f>N5635</f>
        <v>0</v>
      </c>
      <c r="N5632">
        <f>O5635</f>
        <v>0</v>
      </c>
      <c r="O5632">
        <f>P5635</f>
        <v>0</v>
      </c>
      <c r="P5632">
        <f>Q5635</f>
        <v>0</v>
      </c>
    </row>
    <row r="5633" spans="2:16" outlineLevel="2">
      <c r="B5633" s="4" t="s">
        <v>10</v>
      </c>
      <c r="D5633">
        <f>E5636</f>
        <v>0</v>
      </c>
      <c r="E5633">
        <f>F5636</f>
        <v>0</v>
      </c>
      <c r="F5633">
        <f>G5636</f>
        <v>0</v>
      </c>
      <c r="G5633">
        <f>H5636</f>
        <v>0</v>
      </c>
      <c r="H5633">
        <f>I5636</f>
        <v>0</v>
      </c>
      <c r="I5633">
        <f>J5636</f>
        <v>0</v>
      </c>
      <c r="J5633">
        <f>K5636</f>
        <v>0</v>
      </c>
      <c r="K5633">
        <f>L5636</f>
        <v>0</v>
      </c>
      <c r="L5633">
        <f>M5636</f>
        <v>0</v>
      </c>
      <c r="M5633">
        <f>N5636</f>
        <v>0</v>
      </c>
      <c r="N5633">
        <f>O5636</f>
        <v>0</v>
      </c>
      <c r="O5633">
        <f>P5636</f>
        <v>0</v>
      </c>
      <c r="P5633">
        <f>Q5636</f>
        <v>0</v>
      </c>
    </row>
    <row r="5634" spans="2:16" s="5" customFormat="1" outlineLevel="1">
      <c r="C5634" s="5" t="s">
        <v>15</v>
      </c>
      <c r="D5634" s="1">
        <f>IFERROR(D5635/D5636, D5635)</f>
        <v>0</v>
      </c>
      <c r="E5634" s="1">
        <f>IFERROR(E5635/E5636, E5635)</f>
        <v>0</v>
      </c>
      <c r="F5634" s="1">
        <f>IFERROR(F5635/F5636, F5635)</f>
        <v>0</v>
      </c>
      <c r="G5634" s="1">
        <f>IFERROR(G5635/G5636, G5635)</f>
        <v>0</v>
      </c>
      <c r="H5634" s="1">
        <f>IFERROR(H5635/H5636, H5635)</f>
        <v>0</v>
      </c>
      <c r="I5634" s="1">
        <f>IFERROR(I5635/I5636, I5635)</f>
        <v>0</v>
      </c>
      <c r="J5634" s="1">
        <f>IFERROR(J5635/J5636, J5635)</f>
        <v>0</v>
      </c>
      <c r="K5634" s="1">
        <f>IFERROR(K5635/K5636, K5635)</f>
        <v>0</v>
      </c>
      <c r="L5634" s="1">
        <f>IFERROR(L5635/L5636, L5635)</f>
        <v>0</v>
      </c>
      <c r="M5634" s="1">
        <f>IFERROR(M5635/M5636, M5635)</f>
        <v>0</v>
      </c>
      <c r="N5634" s="1">
        <f>IFERROR(N5635/N5636, N5635)</f>
        <v>0</v>
      </c>
      <c r="O5634" s="1">
        <f>IFERROR(O5635/O5636, O5635)</f>
        <v>0</v>
      </c>
      <c r="P5634" s="1">
        <f>IFERROR(P5635/P5636, P5635)</f>
        <v>0</v>
      </c>
    </row>
    <row r="5635" spans="2:16" outlineLevel="2">
      <c r="C5635" t="s">
        <v>10</v>
      </c>
      <c r="D5635">
        <f>COUNTIF(D5637:D5647, "1")</f>
        <v>0</v>
      </c>
      <c r="E5635">
        <f>COUNTIF(E5637:E5647, "1")</f>
        <v>0</v>
      </c>
      <c r="F5635">
        <f>COUNTIF(F5637:F5647, "1")</f>
        <v>0</v>
      </c>
      <c r="G5635">
        <f>COUNTIF(G5637:G5647, "1")</f>
        <v>0</v>
      </c>
      <c r="H5635">
        <f>COUNTIF(H5637:H5647, "1")</f>
        <v>0</v>
      </c>
      <c r="I5635">
        <f>COUNTIF(I5637:I5647, "1")</f>
        <v>0</v>
      </c>
      <c r="J5635">
        <f>COUNTIF(J5637:J5647, "1")</f>
        <v>0</v>
      </c>
      <c r="K5635">
        <f>COUNTIF(K5637:K5647, "1")</f>
        <v>0</v>
      </c>
      <c r="L5635">
        <f>COUNTIF(L5637:L5647, "1")</f>
        <v>0</v>
      </c>
      <c r="M5635">
        <f>COUNTIF(M5637:M5647, "1")</f>
        <v>0</v>
      </c>
      <c r="N5635">
        <f>COUNTIF(N5637:N5647, "1")</f>
        <v>0</v>
      </c>
      <c r="O5635">
        <f>COUNTIF(O5637:O5647, "1")</f>
        <v>0</v>
      </c>
      <c r="P5635">
        <f>COUNTIF(P5637:P5647, "1")</f>
        <v>0</v>
      </c>
    </row>
    <row r="5636" spans="2:16" outlineLevel="2">
      <c r="C5636" t="s">
        <v>12</v>
      </c>
      <c r="D5636">
        <f>COUNTIF(D5637:D5647, "0")</f>
        <v>0</v>
      </c>
      <c r="E5636">
        <f>COUNTIF(E5637:E5647, "0")</f>
        <v>0</v>
      </c>
      <c r="F5636">
        <f>COUNTIF(F5637:F5647, "0")</f>
        <v>0</v>
      </c>
      <c r="G5636">
        <f>COUNTIF(G5637:G5647, "0")</f>
        <v>0</v>
      </c>
      <c r="H5636">
        <f>COUNTIF(H5637:H5647, "0")</f>
        <v>0</v>
      </c>
      <c r="I5636">
        <f>COUNTIF(I5637:I5647, "0")</f>
        <v>0</v>
      </c>
      <c r="J5636">
        <f>COUNTIF(J5637:J5647, "0")</f>
        <v>0</v>
      </c>
      <c r="K5636">
        <f>COUNTIF(K5637:K5647, "0")</f>
        <v>0</v>
      </c>
      <c r="L5636">
        <f>COUNTIF(L5637:L5647, "0")</f>
        <v>0</v>
      </c>
      <c r="M5636">
        <f>COUNTIF(M5637:M5647, "0")</f>
        <v>0</v>
      </c>
      <c r="N5636">
        <f>COUNTIF(N5637:N5647, "0")</f>
        <v>0</v>
      </c>
      <c r="O5636">
        <f>COUNTIF(O5637:O5647, "0")</f>
        <v>0</v>
      </c>
      <c r="P5636">
        <f>COUNTIF(P5637:P5647, "0")</f>
        <v>0</v>
      </c>
    </row>
    <row r="5637" spans="2:16" outlineLevel="2">
      <c r="B5637" t="s">
        <v>16</v>
      </c>
      <c r="C5637" t="s">
        <v>31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2:16" outlineLevel="2">
      <c r="B5638" t="s">
        <v>16</v>
      </c>
      <c r="C5638" t="s">
        <v>29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2:16" outlineLevel="2">
      <c r="B5639" t="s">
        <v>16</v>
      </c>
      <c r="C5639" t="s">
        <v>48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2:16" outlineLevel="2">
      <c r="B5640" t="s">
        <v>16</v>
      </c>
      <c r="C5640" t="s">
        <v>25</v>
      </c>
      <c r="D5640">
        <v>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2:16" outlineLevel="2">
      <c r="B5641" t="s">
        <v>16</v>
      </c>
      <c r="C5641" t="s">
        <v>20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</row>
    <row r="5642" spans="2:16" outlineLevel="2">
      <c r="B5642" t="s">
        <v>16</v>
      </c>
      <c r="C5642" t="s">
        <v>28</v>
      </c>
      <c r="D5642">
        <v>1</v>
      </c>
      <c r="E5642">
        <v>1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2:16" outlineLevel="2">
      <c r="B5643" t="s">
        <v>16</v>
      </c>
      <c r="C5643" t="s">
        <v>30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1</v>
      </c>
      <c r="M5643">
        <v>0</v>
      </c>
      <c r="N5643">
        <v>1</v>
      </c>
      <c r="O5643">
        <v>0</v>
      </c>
      <c r="P5643">
        <v>0</v>
      </c>
    </row>
    <row r="5644" spans="2:16" outlineLevel="2">
      <c r="B5644" t="s">
        <v>16</v>
      </c>
      <c r="C5644" t="s">
        <v>26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2:16" outlineLevel="2">
      <c r="B5645" t="s">
        <v>16</v>
      </c>
      <c r="C5645" t="s">
        <v>32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</row>
    <row r="5646" spans="2:16" outlineLevel="2">
      <c r="B5646" t="s">
        <v>16</v>
      </c>
      <c r="C5646" t="s">
        <v>34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2:16" outlineLevel="2">
      <c r="B5647" t="s">
        <v>16</v>
      </c>
      <c r="C5647" t="s">
        <v>33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2:16" s="3" customFormat="1">
      <c r="B5648" s="3" t="s">
        <v>269</v>
      </c>
      <c r="C5648" s="3" t="s">
        <v>8</v>
      </c>
      <c r="D5648" s="3">
        <f>IFERROR(AVERAGE(D5651), 0)</f>
        <v>0</v>
      </c>
      <c r="E5648" s="3">
        <f>IFERROR(AVERAGE(E5651), 0)</f>
        <v>0</v>
      </c>
      <c r="F5648" s="3">
        <f>IFERROR(AVERAGE(F5651), 0)</f>
        <v>0</v>
      </c>
      <c r="G5648" s="3">
        <f>IFERROR(AVERAGE(G5651), 0)</f>
        <v>0</v>
      </c>
      <c r="H5648" s="3">
        <f>IFERROR(AVERAGE(H5651), 0)</f>
        <v>0</v>
      </c>
      <c r="I5648" s="3">
        <f>IFERROR(AVERAGE(I5651), 0)</f>
        <v>0</v>
      </c>
      <c r="J5648" s="3">
        <f>IFERROR(AVERAGE(J5651), 0)</f>
        <v>0</v>
      </c>
      <c r="K5648" s="3">
        <f>IFERROR(AVERAGE(K5651), 0)</f>
        <v>0</v>
      </c>
      <c r="L5648" s="3">
        <f>IFERROR(AVERAGE(L5651), 0)</f>
        <v>0</v>
      </c>
      <c r="M5648" s="3">
        <f>IFERROR(AVERAGE(M5651), 0)</f>
        <v>0</v>
      </c>
      <c r="N5648" s="3">
        <f>IFERROR(AVERAGE(N5651), 0)</f>
        <v>0</v>
      </c>
      <c r="O5648" s="3">
        <f>IFERROR(AVERAGE(O5651), 0)</f>
        <v>0</v>
      </c>
      <c r="P5648" s="3">
        <f>IFERROR(AVERAGE(P5651), 0)</f>
        <v>0</v>
      </c>
    </row>
    <row r="5649" spans="2:16" outlineLevel="2">
      <c r="B5649" s="4" t="s">
        <v>9</v>
      </c>
      <c r="D5649">
        <f>E5652</f>
        <v>0</v>
      </c>
      <c r="E5649">
        <f>F5652</f>
        <v>0</v>
      </c>
      <c r="F5649">
        <f>G5652</f>
        <v>0</v>
      </c>
      <c r="G5649">
        <f>H5652</f>
        <v>0</v>
      </c>
      <c r="H5649">
        <f>I5652</f>
        <v>0</v>
      </c>
      <c r="I5649">
        <f>J5652</f>
        <v>0</v>
      </c>
      <c r="J5649">
        <f>K5652</f>
        <v>0</v>
      </c>
      <c r="K5649">
        <f>L5652</f>
        <v>0</v>
      </c>
      <c r="L5649">
        <f>M5652</f>
        <v>0</v>
      </c>
      <c r="M5649">
        <f>N5652</f>
        <v>0</v>
      </c>
      <c r="N5649">
        <f>O5652</f>
        <v>0</v>
      </c>
      <c r="O5649">
        <f>P5652</f>
        <v>0</v>
      </c>
      <c r="P5649">
        <f>Q5652</f>
        <v>0</v>
      </c>
    </row>
    <row r="5650" spans="2:16" outlineLevel="2">
      <c r="B5650" s="4" t="s">
        <v>10</v>
      </c>
      <c r="D5650">
        <f>E5653</f>
        <v>0</v>
      </c>
      <c r="E5650">
        <f>F5653</f>
        <v>0</v>
      </c>
      <c r="F5650">
        <f>G5653</f>
        <v>0</v>
      </c>
      <c r="G5650">
        <f>H5653</f>
        <v>0</v>
      </c>
      <c r="H5650">
        <f>I5653</f>
        <v>0</v>
      </c>
      <c r="I5650">
        <f>J5653</f>
        <v>0</v>
      </c>
      <c r="J5650">
        <f>K5653</f>
        <v>0</v>
      </c>
      <c r="K5650">
        <f>L5653</f>
        <v>0</v>
      </c>
      <c r="L5650">
        <f>M5653</f>
        <v>0</v>
      </c>
      <c r="M5650">
        <f>N5653</f>
        <v>0</v>
      </c>
      <c r="N5650">
        <f>O5653</f>
        <v>0</v>
      </c>
      <c r="O5650">
        <f>P5653</f>
        <v>0</v>
      </c>
      <c r="P5650">
        <f>Q5653</f>
        <v>0</v>
      </c>
    </row>
    <row r="5651" spans="2:16" s="5" customFormat="1" outlineLevel="1">
      <c r="C5651" s="5" t="s">
        <v>15</v>
      </c>
      <c r="D5651" s="1">
        <f>IFERROR(D5652/D5653, D5652)</f>
        <v>0</v>
      </c>
      <c r="E5651" s="1">
        <f>IFERROR(E5652/E5653, E5652)</f>
        <v>0</v>
      </c>
      <c r="F5651" s="1">
        <f>IFERROR(F5652/F5653, F5652)</f>
        <v>0</v>
      </c>
      <c r="G5651" s="1">
        <f>IFERROR(G5652/G5653, G5652)</f>
        <v>0</v>
      </c>
      <c r="H5651" s="1">
        <f>IFERROR(H5652/H5653, H5652)</f>
        <v>0</v>
      </c>
      <c r="I5651" s="1">
        <f>IFERROR(I5652/I5653, I5652)</f>
        <v>0</v>
      </c>
      <c r="J5651" s="1">
        <f>IFERROR(J5652/J5653, J5652)</f>
        <v>0</v>
      </c>
      <c r="K5651" s="1">
        <f>IFERROR(K5652/K5653, K5652)</f>
        <v>0</v>
      </c>
      <c r="L5651" s="1">
        <f>IFERROR(L5652/L5653, L5652)</f>
        <v>0</v>
      </c>
      <c r="M5651" s="1">
        <f>IFERROR(M5652/M5653, M5652)</f>
        <v>0</v>
      </c>
      <c r="N5651" s="1">
        <f>IFERROR(N5652/N5653, N5652)</f>
        <v>0</v>
      </c>
      <c r="O5651" s="1">
        <f>IFERROR(O5652/O5653, O5652)</f>
        <v>0</v>
      </c>
      <c r="P5651" s="1">
        <f>IFERROR(P5652/P5653, P5652)</f>
        <v>0</v>
      </c>
    </row>
    <row r="5652" spans="2:16" outlineLevel="2">
      <c r="C5652" t="s">
        <v>10</v>
      </c>
      <c r="D5652">
        <f>COUNTIF(D5654:D5657, "1")</f>
        <v>0</v>
      </c>
      <c r="E5652">
        <f>COUNTIF(E5654:E5657, "1")</f>
        <v>0</v>
      </c>
      <c r="F5652">
        <f>COUNTIF(F5654:F5657, "1")</f>
        <v>0</v>
      </c>
      <c r="G5652">
        <f>COUNTIF(G5654:G5657, "1")</f>
        <v>0</v>
      </c>
      <c r="H5652">
        <f>COUNTIF(H5654:H5657, "1")</f>
        <v>0</v>
      </c>
      <c r="I5652">
        <f>COUNTIF(I5654:I5657, "1")</f>
        <v>0</v>
      </c>
      <c r="J5652">
        <f>COUNTIF(J5654:J5657, "1")</f>
        <v>0</v>
      </c>
      <c r="K5652">
        <f>COUNTIF(K5654:K5657, "1")</f>
        <v>0</v>
      </c>
      <c r="L5652">
        <f>COUNTIF(L5654:L5657, "1")</f>
        <v>0</v>
      </c>
      <c r="M5652">
        <f>COUNTIF(M5654:M5657, "1")</f>
        <v>0</v>
      </c>
      <c r="N5652">
        <f>COUNTIF(N5654:N5657, "1")</f>
        <v>0</v>
      </c>
      <c r="O5652">
        <f>COUNTIF(O5654:O5657, "1")</f>
        <v>0</v>
      </c>
      <c r="P5652">
        <f>COUNTIF(P5654:P5657, "1")</f>
        <v>0</v>
      </c>
    </row>
    <row r="5653" spans="2:16" outlineLevel="2">
      <c r="C5653" t="s">
        <v>12</v>
      </c>
      <c r="D5653">
        <f>COUNTIF(D5654:D5657, "0")</f>
        <v>0</v>
      </c>
      <c r="E5653">
        <f>COUNTIF(E5654:E5657, "0")</f>
        <v>0</v>
      </c>
      <c r="F5653">
        <f>COUNTIF(F5654:F5657, "0")</f>
        <v>0</v>
      </c>
      <c r="G5653">
        <f>COUNTIF(G5654:G5657, "0")</f>
        <v>0</v>
      </c>
      <c r="H5653">
        <f>COUNTIF(H5654:H5657, "0")</f>
        <v>0</v>
      </c>
      <c r="I5653">
        <f>COUNTIF(I5654:I5657, "0")</f>
        <v>0</v>
      </c>
      <c r="J5653">
        <f>COUNTIF(J5654:J5657, "0")</f>
        <v>0</v>
      </c>
      <c r="K5653">
        <f>COUNTIF(K5654:K5657, "0")</f>
        <v>0</v>
      </c>
      <c r="L5653">
        <f>COUNTIF(L5654:L5657, "0")</f>
        <v>0</v>
      </c>
      <c r="M5653">
        <f>COUNTIF(M5654:M5657, "0")</f>
        <v>0</v>
      </c>
      <c r="N5653">
        <f>COUNTIF(N5654:N5657, "0")</f>
        <v>0</v>
      </c>
      <c r="O5653">
        <f>COUNTIF(O5654:O5657, "0")</f>
        <v>0</v>
      </c>
      <c r="P5653">
        <f>COUNTIF(P5654:P5657, "0")</f>
        <v>0</v>
      </c>
    </row>
    <row r="5654" spans="2:16" outlineLevel="2">
      <c r="B5654" t="s">
        <v>16</v>
      </c>
      <c r="C5654" t="s">
        <v>25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1</v>
      </c>
      <c r="P5654">
        <v>0</v>
      </c>
    </row>
    <row r="5655" spans="2:16" outlineLevel="2">
      <c r="B5655" t="s">
        <v>16</v>
      </c>
      <c r="C5655" t="s">
        <v>27</v>
      </c>
      <c r="D5655">
        <v>0</v>
      </c>
      <c r="E5655">
        <v>0</v>
      </c>
      <c r="F5655">
        <v>1</v>
      </c>
      <c r="G5655">
        <v>0</v>
      </c>
      <c r="H5655">
        <v>1</v>
      </c>
      <c r="I5655">
        <v>1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</v>
      </c>
      <c r="P5655">
        <v>0</v>
      </c>
    </row>
    <row r="5656" spans="2:16" outlineLevel="2">
      <c r="B5656" t="s">
        <v>16</v>
      </c>
      <c r="C5656" t="s">
        <v>26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</row>
    <row r="5657" spans="2:16" outlineLevel="2">
      <c r="B5657" t="s">
        <v>16</v>
      </c>
      <c r="C5657" t="s">
        <v>28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2:16" s="3" customFormat="1">
      <c r="B5658" s="3" t="s">
        <v>270</v>
      </c>
      <c r="C5658" s="3" t="s">
        <v>8</v>
      </c>
      <c r="D5658" s="3">
        <f>IFERROR(AVERAGE(D5661), 0)</f>
        <v>0</v>
      </c>
      <c r="E5658" s="3">
        <f>IFERROR(AVERAGE(E5661), 0)</f>
        <v>0</v>
      </c>
      <c r="F5658" s="3">
        <f>IFERROR(AVERAGE(F5661), 0)</f>
        <v>0</v>
      </c>
      <c r="G5658" s="3">
        <f>IFERROR(AVERAGE(G5661), 0)</f>
        <v>0</v>
      </c>
      <c r="H5658" s="3">
        <f>IFERROR(AVERAGE(H5661), 0)</f>
        <v>0</v>
      </c>
      <c r="I5658" s="3">
        <f>IFERROR(AVERAGE(I5661), 0)</f>
        <v>0</v>
      </c>
      <c r="J5658" s="3">
        <f>IFERROR(AVERAGE(J5661), 0)</f>
        <v>0</v>
      </c>
      <c r="K5658" s="3">
        <f>IFERROR(AVERAGE(K5661), 0)</f>
        <v>0</v>
      </c>
      <c r="L5658" s="3">
        <f>IFERROR(AVERAGE(L5661), 0)</f>
        <v>0</v>
      </c>
      <c r="M5658" s="3">
        <f>IFERROR(AVERAGE(M5661), 0)</f>
        <v>0</v>
      </c>
      <c r="N5658" s="3">
        <f>IFERROR(AVERAGE(N5661), 0)</f>
        <v>0</v>
      </c>
      <c r="O5658" s="3">
        <f>IFERROR(AVERAGE(O5661), 0)</f>
        <v>0</v>
      </c>
      <c r="P5658" s="3">
        <f>IFERROR(AVERAGE(P5661), 0)</f>
        <v>0</v>
      </c>
    </row>
    <row r="5659" spans="2:16" outlineLevel="2">
      <c r="B5659" s="4" t="s">
        <v>9</v>
      </c>
      <c r="D5659">
        <f>E5662</f>
        <v>0</v>
      </c>
      <c r="E5659">
        <f>F5662</f>
        <v>0</v>
      </c>
      <c r="F5659">
        <f>G5662</f>
        <v>0</v>
      </c>
      <c r="G5659">
        <f>H5662</f>
        <v>0</v>
      </c>
      <c r="H5659">
        <f>I5662</f>
        <v>0</v>
      </c>
      <c r="I5659">
        <f>J5662</f>
        <v>0</v>
      </c>
      <c r="J5659">
        <f>K5662</f>
        <v>0</v>
      </c>
      <c r="K5659">
        <f>L5662</f>
        <v>0</v>
      </c>
      <c r="L5659">
        <f>M5662</f>
        <v>0</v>
      </c>
      <c r="M5659">
        <f>N5662</f>
        <v>0</v>
      </c>
      <c r="N5659">
        <f>O5662</f>
        <v>0</v>
      </c>
      <c r="O5659">
        <f>P5662</f>
        <v>0</v>
      </c>
      <c r="P5659">
        <f>Q5662</f>
        <v>0</v>
      </c>
    </row>
    <row r="5660" spans="2:16" outlineLevel="2">
      <c r="B5660" s="4" t="s">
        <v>10</v>
      </c>
      <c r="D5660">
        <f>E5663</f>
        <v>0</v>
      </c>
      <c r="E5660">
        <f>F5663</f>
        <v>0</v>
      </c>
      <c r="F5660">
        <f>G5663</f>
        <v>0</v>
      </c>
      <c r="G5660">
        <f>H5663</f>
        <v>0</v>
      </c>
      <c r="H5660">
        <f>I5663</f>
        <v>0</v>
      </c>
      <c r="I5660">
        <f>J5663</f>
        <v>0</v>
      </c>
      <c r="J5660">
        <f>K5663</f>
        <v>0</v>
      </c>
      <c r="K5660">
        <f>L5663</f>
        <v>0</v>
      </c>
      <c r="L5660">
        <f>M5663</f>
        <v>0</v>
      </c>
      <c r="M5660">
        <f>N5663</f>
        <v>0</v>
      </c>
      <c r="N5660">
        <f>O5663</f>
        <v>0</v>
      </c>
      <c r="O5660">
        <f>P5663</f>
        <v>0</v>
      </c>
      <c r="P5660">
        <f>Q5663</f>
        <v>0</v>
      </c>
    </row>
    <row r="5661" spans="2:16" s="5" customFormat="1" outlineLevel="1">
      <c r="C5661" s="5" t="s">
        <v>15</v>
      </c>
      <c r="D5661" s="1">
        <f>IFERROR(D5662/D5663, D5662)</f>
        <v>0</v>
      </c>
      <c r="E5661" s="1">
        <f>IFERROR(E5662/E5663, E5662)</f>
        <v>0</v>
      </c>
      <c r="F5661" s="1">
        <f>IFERROR(F5662/F5663, F5662)</f>
        <v>0</v>
      </c>
      <c r="G5661" s="1">
        <f>IFERROR(G5662/G5663, G5662)</f>
        <v>0</v>
      </c>
      <c r="H5661" s="1">
        <f>IFERROR(H5662/H5663, H5662)</f>
        <v>0</v>
      </c>
      <c r="I5661" s="1">
        <f>IFERROR(I5662/I5663, I5662)</f>
        <v>0</v>
      </c>
      <c r="J5661" s="1">
        <f>IFERROR(J5662/J5663, J5662)</f>
        <v>0</v>
      </c>
      <c r="K5661" s="1">
        <f>IFERROR(K5662/K5663, K5662)</f>
        <v>0</v>
      </c>
      <c r="L5661" s="1">
        <f>IFERROR(L5662/L5663, L5662)</f>
        <v>0</v>
      </c>
      <c r="M5661" s="1">
        <f>IFERROR(M5662/M5663, M5662)</f>
        <v>0</v>
      </c>
      <c r="N5661" s="1">
        <f>IFERROR(N5662/N5663, N5662)</f>
        <v>0</v>
      </c>
      <c r="O5661" s="1">
        <f>IFERROR(O5662/O5663, O5662)</f>
        <v>0</v>
      </c>
      <c r="P5661" s="1">
        <f>IFERROR(P5662/P5663, P5662)</f>
        <v>0</v>
      </c>
    </row>
    <row r="5662" spans="2:16" outlineLevel="2">
      <c r="C5662" t="s">
        <v>10</v>
      </c>
      <c r="D5662">
        <f>COUNTIF(D5664:D5677, "1")</f>
        <v>0</v>
      </c>
      <c r="E5662">
        <f>COUNTIF(E5664:E5677, "1")</f>
        <v>0</v>
      </c>
      <c r="F5662">
        <f>COUNTIF(F5664:F5677, "1")</f>
        <v>0</v>
      </c>
      <c r="G5662">
        <f>COUNTIF(G5664:G5677, "1")</f>
        <v>0</v>
      </c>
      <c r="H5662">
        <f>COUNTIF(H5664:H5677, "1")</f>
        <v>0</v>
      </c>
      <c r="I5662">
        <f>COUNTIF(I5664:I5677, "1")</f>
        <v>0</v>
      </c>
      <c r="J5662">
        <f>COUNTIF(J5664:J5677, "1")</f>
        <v>0</v>
      </c>
      <c r="K5662">
        <f>COUNTIF(K5664:K5677, "1")</f>
        <v>0</v>
      </c>
      <c r="L5662">
        <f>COUNTIF(L5664:L5677, "1")</f>
        <v>0</v>
      </c>
      <c r="M5662">
        <f>COUNTIF(M5664:M5677, "1")</f>
        <v>0</v>
      </c>
      <c r="N5662">
        <f>COUNTIF(N5664:N5677, "1")</f>
        <v>0</v>
      </c>
      <c r="O5662">
        <f>COUNTIF(O5664:O5677, "1")</f>
        <v>0</v>
      </c>
      <c r="P5662">
        <f>COUNTIF(P5664:P5677, "1")</f>
        <v>0</v>
      </c>
    </row>
    <row r="5663" spans="2:16" outlineLevel="2">
      <c r="C5663" t="s">
        <v>12</v>
      </c>
      <c r="D5663">
        <f>COUNTIF(D5664:D5677, "0")</f>
        <v>0</v>
      </c>
      <c r="E5663">
        <f>COUNTIF(E5664:E5677, "0")</f>
        <v>0</v>
      </c>
      <c r="F5663">
        <f>COUNTIF(F5664:F5677, "0")</f>
        <v>0</v>
      </c>
      <c r="G5663">
        <f>COUNTIF(G5664:G5677, "0")</f>
        <v>0</v>
      </c>
      <c r="H5663">
        <f>COUNTIF(H5664:H5677, "0")</f>
        <v>0</v>
      </c>
      <c r="I5663">
        <f>COUNTIF(I5664:I5677, "0")</f>
        <v>0</v>
      </c>
      <c r="J5663">
        <f>COUNTIF(J5664:J5677, "0")</f>
        <v>0</v>
      </c>
      <c r="K5663">
        <f>COUNTIF(K5664:K5677, "0")</f>
        <v>0</v>
      </c>
      <c r="L5663">
        <f>COUNTIF(L5664:L5677, "0")</f>
        <v>0</v>
      </c>
      <c r="M5663">
        <f>COUNTIF(M5664:M5677, "0")</f>
        <v>0</v>
      </c>
      <c r="N5663">
        <f>COUNTIF(N5664:N5677, "0")</f>
        <v>0</v>
      </c>
      <c r="O5663">
        <f>COUNTIF(O5664:O5677, "0")</f>
        <v>0</v>
      </c>
      <c r="P5663">
        <f>COUNTIF(P5664:P5677, "0")</f>
        <v>0</v>
      </c>
    </row>
    <row r="5664" spans="2:16" outlineLevel="2">
      <c r="B5664" t="s">
        <v>16</v>
      </c>
      <c r="C5664" t="s">
        <v>25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</row>
    <row r="5665" spans="2:16" outlineLevel="2">
      <c r="B5665" t="s">
        <v>16</v>
      </c>
      <c r="C5665" t="s">
        <v>25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</row>
    <row r="5666" spans="2:16" outlineLevel="2">
      <c r="B5666" t="s">
        <v>16</v>
      </c>
      <c r="C5666" t="s">
        <v>26</v>
      </c>
      <c r="D5666">
        <v>1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2:16" outlineLevel="2">
      <c r="B5667" t="s">
        <v>16</v>
      </c>
      <c r="C5667" t="s">
        <v>27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1</v>
      </c>
      <c r="L5667">
        <v>0</v>
      </c>
      <c r="M5667">
        <v>1</v>
      </c>
      <c r="N5667">
        <v>0</v>
      </c>
      <c r="O5667">
        <v>0</v>
      </c>
      <c r="P5667">
        <v>0</v>
      </c>
    </row>
    <row r="5668" spans="2:16" outlineLevel="2">
      <c r="B5668" t="s">
        <v>16</v>
      </c>
      <c r="C5668" t="s">
        <v>28</v>
      </c>
      <c r="D5668">
        <v>1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2:16" outlineLevel="2">
      <c r="B5669" t="s">
        <v>16</v>
      </c>
      <c r="C5669" t="s">
        <v>48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2:16" outlineLevel="2">
      <c r="B5670" t="s">
        <v>16</v>
      </c>
      <c r="C5670" t="s">
        <v>29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2:16" outlineLevel="2">
      <c r="B5671" t="s">
        <v>16</v>
      </c>
      <c r="C5671" t="s">
        <v>30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2:16" outlineLevel="2">
      <c r="B5672" t="s">
        <v>16</v>
      </c>
      <c r="C5672" t="s">
        <v>30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2:16" outlineLevel="2">
      <c r="B5673" t="s">
        <v>16</v>
      </c>
      <c r="C5673" t="s">
        <v>31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2:16" outlineLevel="2">
      <c r="B5674" t="s">
        <v>16</v>
      </c>
      <c r="C5674" t="s">
        <v>20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</row>
    <row r="5675" spans="2:16" outlineLevel="2">
      <c r="B5675" t="s">
        <v>16</v>
      </c>
      <c r="C5675" t="s">
        <v>20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</row>
    <row r="5676" spans="2:16" outlineLevel="2">
      <c r="B5676" t="s">
        <v>16</v>
      </c>
      <c r="C5676" t="s">
        <v>32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</row>
    <row r="5677" spans="2:16" outlineLevel="2">
      <c r="B5677" t="s">
        <v>16</v>
      </c>
      <c r="C5677" t="s">
        <v>33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2:16" s="3" customFormat="1">
      <c r="B5678" s="3" t="s">
        <v>271</v>
      </c>
      <c r="C5678" s="3" t="s">
        <v>8</v>
      </c>
      <c r="D5678" s="3">
        <f>IFERROR(AVERAGE(D5681), 0)</f>
        <v>0</v>
      </c>
      <c r="E5678" s="3">
        <f>IFERROR(AVERAGE(E5681), 0)</f>
        <v>0</v>
      </c>
      <c r="F5678" s="3">
        <f>IFERROR(AVERAGE(F5681), 0)</f>
        <v>0</v>
      </c>
      <c r="G5678" s="3">
        <f>IFERROR(AVERAGE(G5681), 0)</f>
        <v>0</v>
      </c>
      <c r="H5678" s="3">
        <f>IFERROR(AVERAGE(H5681), 0)</f>
        <v>0</v>
      </c>
      <c r="I5678" s="3">
        <f>IFERROR(AVERAGE(I5681), 0)</f>
        <v>0</v>
      </c>
      <c r="J5678" s="3">
        <f>IFERROR(AVERAGE(J5681), 0)</f>
        <v>0</v>
      </c>
      <c r="K5678" s="3">
        <f>IFERROR(AVERAGE(K5681), 0)</f>
        <v>0</v>
      </c>
      <c r="L5678" s="3">
        <f>IFERROR(AVERAGE(L5681), 0)</f>
        <v>0</v>
      </c>
      <c r="M5678" s="3">
        <f>IFERROR(AVERAGE(M5681), 0)</f>
        <v>0</v>
      </c>
      <c r="N5678" s="3">
        <f>IFERROR(AVERAGE(N5681), 0)</f>
        <v>0</v>
      </c>
      <c r="O5678" s="3">
        <f>IFERROR(AVERAGE(O5681), 0)</f>
        <v>0</v>
      </c>
      <c r="P5678" s="3">
        <f>IFERROR(AVERAGE(P5681), 0)</f>
        <v>0</v>
      </c>
    </row>
    <row r="5679" spans="2:16" outlineLevel="2">
      <c r="B5679" s="4" t="s">
        <v>9</v>
      </c>
      <c r="D5679">
        <f>E5682</f>
        <v>0</v>
      </c>
      <c r="E5679">
        <f>F5682</f>
        <v>0</v>
      </c>
      <c r="F5679">
        <f>G5682</f>
        <v>0</v>
      </c>
      <c r="G5679">
        <f>H5682</f>
        <v>0</v>
      </c>
      <c r="H5679">
        <f>I5682</f>
        <v>0</v>
      </c>
      <c r="I5679">
        <f>J5682</f>
        <v>0</v>
      </c>
      <c r="J5679">
        <f>K5682</f>
        <v>0</v>
      </c>
      <c r="K5679">
        <f>L5682</f>
        <v>0</v>
      </c>
      <c r="L5679">
        <f>M5682</f>
        <v>0</v>
      </c>
      <c r="M5679">
        <f>N5682</f>
        <v>0</v>
      </c>
      <c r="N5679">
        <f>O5682</f>
        <v>0</v>
      </c>
      <c r="O5679">
        <f>P5682</f>
        <v>0</v>
      </c>
      <c r="P5679">
        <f>Q5682</f>
        <v>0</v>
      </c>
    </row>
    <row r="5680" spans="2:16" outlineLevel="2">
      <c r="B5680" s="4" t="s">
        <v>10</v>
      </c>
      <c r="D5680">
        <f>E5683</f>
        <v>0</v>
      </c>
      <c r="E5680">
        <f>F5683</f>
        <v>0</v>
      </c>
      <c r="F5680">
        <f>G5683</f>
        <v>0</v>
      </c>
      <c r="G5680">
        <f>H5683</f>
        <v>0</v>
      </c>
      <c r="H5680">
        <f>I5683</f>
        <v>0</v>
      </c>
      <c r="I5680">
        <f>J5683</f>
        <v>0</v>
      </c>
      <c r="J5680">
        <f>K5683</f>
        <v>0</v>
      </c>
      <c r="K5680">
        <f>L5683</f>
        <v>0</v>
      </c>
      <c r="L5680">
        <f>M5683</f>
        <v>0</v>
      </c>
      <c r="M5680">
        <f>N5683</f>
        <v>0</v>
      </c>
      <c r="N5680">
        <f>O5683</f>
        <v>0</v>
      </c>
      <c r="O5680">
        <f>P5683</f>
        <v>0</v>
      </c>
      <c r="P5680">
        <f>Q5683</f>
        <v>0</v>
      </c>
    </row>
    <row r="5681" spans="2:16" s="5" customFormat="1" outlineLevel="1">
      <c r="C5681" s="5" t="s">
        <v>15</v>
      </c>
      <c r="D5681" s="1">
        <f>IFERROR(D5682/D5683, D5682)</f>
        <v>0</v>
      </c>
      <c r="E5681" s="1">
        <f>IFERROR(E5682/E5683, E5682)</f>
        <v>0</v>
      </c>
      <c r="F5681" s="1">
        <f>IFERROR(F5682/F5683, F5682)</f>
        <v>0</v>
      </c>
      <c r="G5681" s="1">
        <f>IFERROR(G5682/G5683, G5682)</f>
        <v>0</v>
      </c>
      <c r="H5681" s="1">
        <f>IFERROR(H5682/H5683, H5682)</f>
        <v>0</v>
      </c>
      <c r="I5681" s="1">
        <f>IFERROR(I5682/I5683, I5682)</f>
        <v>0</v>
      </c>
      <c r="J5681" s="1">
        <f>IFERROR(J5682/J5683, J5682)</f>
        <v>0</v>
      </c>
      <c r="K5681" s="1">
        <f>IFERROR(K5682/K5683, K5682)</f>
        <v>0</v>
      </c>
      <c r="L5681" s="1">
        <f>IFERROR(L5682/L5683, L5682)</f>
        <v>0</v>
      </c>
      <c r="M5681" s="1">
        <f>IFERROR(M5682/M5683, M5682)</f>
        <v>0</v>
      </c>
      <c r="N5681" s="1">
        <f>IFERROR(N5682/N5683, N5682)</f>
        <v>0</v>
      </c>
      <c r="O5681" s="1">
        <f>IFERROR(O5682/O5683, O5682)</f>
        <v>0</v>
      </c>
      <c r="P5681" s="1">
        <f>IFERROR(P5682/P5683, P5682)</f>
        <v>0</v>
      </c>
    </row>
    <row r="5682" spans="2:16" outlineLevel="2">
      <c r="C5682" t="s">
        <v>10</v>
      </c>
      <c r="D5682">
        <f>COUNTIF(D5684:D5690, "1")</f>
        <v>0</v>
      </c>
      <c r="E5682">
        <f>COUNTIF(E5684:E5690, "1")</f>
        <v>0</v>
      </c>
      <c r="F5682">
        <f>COUNTIF(F5684:F5690, "1")</f>
        <v>0</v>
      </c>
      <c r="G5682">
        <f>COUNTIF(G5684:G5690, "1")</f>
        <v>0</v>
      </c>
      <c r="H5682">
        <f>COUNTIF(H5684:H5690, "1")</f>
        <v>0</v>
      </c>
      <c r="I5682">
        <f>COUNTIF(I5684:I5690, "1")</f>
        <v>0</v>
      </c>
      <c r="J5682">
        <f>COUNTIF(J5684:J5690, "1")</f>
        <v>0</v>
      </c>
      <c r="K5682">
        <f>COUNTIF(K5684:K5690, "1")</f>
        <v>0</v>
      </c>
      <c r="L5682">
        <f>COUNTIF(L5684:L5690, "1")</f>
        <v>0</v>
      </c>
      <c r="M5682">
        <f>COUNTIF(M5684:M5690, "1")</f>
        <v>0</v>
      </c>
      <c r="N5682">
        <f>COUNTIF(N5684:N5690, "1")</f>
        <v>0</v>
      </c>
      <c r="O5682">
        <f>COUNTIF(O5684:O5690, "1")</f>
        <v>0</v>
      </c>
      <c r="P5682">
        <f>COUNTIF(P5684:P5690, "1")</f>
        <v>0</v>
      </c>
    </row>
    <row r="5683" spans="2:16" outlineLevel="2">
      <c r="C5683" t="s">
        <v>12</v>
      </c>
      <c r="D5683">
        <f>COUNTIF(D5684:D5690, "0")</f>
        <v>0</v>
      </c>
      <c r="E5683">
        <f>COUNTIF(E5684:E5690, "0")</f>
        <v>0</v>
      </c>
      <c r="F5683">
        <f>COUNTIF(F5684:F5690, "0")</f>
        <v>0</v>
      </c>
      <c r="G5683">
        <f>COUNTIF(G5684:G5690, "0")</f>
        <v>0</v>
      </c>
      <c r="H5683">
        <f>COUNTIF(H5684:H5690, "0")</f>
        <v>0</v>
      </c>
      <c r="I5683">
        <f>COUNTIF(I5684:I5690, "0")</f>
        <v>0</v>
      </c>
      <c r="J5683">
        <f>COUNTIF(J5684:J5690, "0")</f>
        <v>0</v>
      </c>
      <c r="K5683">
        <f>COUNTIF(K5684:K5690, "0")</f>
        <v>0</v>
      </c>
      <c r="L5683">
        <f>COUNTIF(L5684:L5690, "0")</f>
        <v>0</v>
      </c>
      <c r="M5683">
        <f>COUNTIF(M5684:M5690, "0")</f>
        <v>0</v>
      </c>
      <c r="N5683">
        <f>COUNTIF(N5684:N5690, "0")</f>
        <v>0</v>
      </c>
      <c r="O5683">
        <f>COUNTIF(O5684:O5690, "0")</f>
        <v>0</v>
      </c>
      <c r="P5683">
        <f>COUNTIF(P5684:P5690, "0")</f>
        <v>0</v>
      </c>
    </row>
    <row r="5684" spans="2:16" outlineLevel="2">
      <c r="B5684" t="s">
        <v>16</v>
      </c>
      <c r="C5684" t="s">
        <v>26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</row>
    <row r="5685" spans="2:16" outlineLevel="2">
      <c r="B5685" t="s">
        <v>16</v>
      </c>
      <c r="C5685" t="s">
        <v>30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0</v>
      </c>
      <c r="P5685">
        <v>0</v>
      </c>
    </row>
    <row r="5686" spans="2:16" outlineLevel="2">
      <c r="B5686" t="s">
        <v>16</v>
      </c>
      <c r="C5686" t="s">
        <v>25</v>
      </c>
      <c r="D5686">
        <v>1</v>
      </c>
      <c r="E5686">
        <v>0</v>
      </c>
      <c r="F5686">
        <v>1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2:16" outlineLevel="2">
      <c r="B5687" t="s">
        <v>16</v>
      </c>
      <c r="C5687" t="s">
        <v>29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2:16" outlineLevel="2">
      <c r="B5688" t="s">
        <v>16</v>
      </c>
      <c r="C5688" t="s">
        <v>48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2:16" outlineLevel="2">
      <c r="B5689" t="s">
        <v>16</v>
      </c>
      <c r="C5689" t="s">
        <v>31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</row>
    <row r="5690" spans="2:16" outlineLevel="2">
      <c r="B5690" t="s">
        <v>16</v>
      </c>
      <c r="C5690" t="s">
        <v>27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2:16" s="3" customFormat="1">
      <c r="B5691" s="3" t="s">
        <v>272</v>
      </c>
      <c r="C5691" s="3" t="s">
        <v>8</v>
      </c>
      <c r="D5691" s="3">
        <f>IFERROR(AVERAGE(D5694), 0)</f>
        <v>0</v>
      </c>
      <c r="E5691" s="3">
        <f>IFERROR(AVERAGE(E5694), 0)</f>
        <v>0</v>
      </c>
      <c r="F5691" s="3">
        <f>IFERROR(AVERAGE(F5694), 0)</f>
        <v>0</v>
      </c>
      <c r="G5691" s="3">
        <f>IFERROR(AVERAGE(G5694), 0)</f>
        <v>0</v>
      </c>
      <c r="H5691" s="3">
        <f>IFERROR(AVERAGE(H5694), 0)</f>
        <v>0</v>
      </c>
      <c r="I5691" s="3">
        <f>IFERROR(AVERAGE(I5694), 0)</f>
        <v>0</v>
      </c>
      <c r="J5691" s="3">
        <f>IFERROR(AVERAGE(J5694), 0)</f>
        <v>0</v>
      </c>
      <c r="K5691" s="3">
        <f>IFERROR(AVERAGE(K5694), 0)</f>
        <v>0</v>
      </c>
      <c r="L5691" s="3">
        <f>IFERROR(AVERAGE(L5694), 0)</f>
        <v>0</v>
      </c>
      <c r="M5691" s="3">
        <f>IFERROR(AVERAGE(M5694), 0)</f>
        <v>0</v>
      </c>
      <c r="N5691" s="3">
        <f>IFERROR(AVERAGE(N5694), 0)</f>
        <v>0</v>
      </c>
      <c r="O5691" s="3">
        <f>IFERROR(AVERAGE(O5694), 0)</f>
        <v>0</v>
      </c>
      <c r="P5691" s="3">
        <f>IFERROR(AVERAGE(P5694), 0)</f>
        <v>0</v>
      </c>
    </row>
    <row r="5692" spans="2:16" outlineLevel="2">
      <c r="B5692" s="4" t="s">
        <v>9</v>
      </c>
      <c r="D5692">
        <f>E5695</f>
        <v>0</v>
      </c>
      <c r="E5692">
        <f>F5695</f>
        <v>0</v>
      </c>
      <c r="F5692">
        <f>G5695</f>
        <v>0</v>
      </c>
      <c r="G5692">
        <f>H5695</f>
        <v>0</v>
      </c>
      <c r="H5692">
        <f>I5695</f>
        <v>0</v>
      </c>
      <c r="I5692">
        <f>J5695</f>
        <v>0</v>
      </c>
      <c r="J5692">
        <f>K5695</f>
        <v>0</v>
      </c>
      <c r="K5692">
        <f>L5695</f>
        <v>0</v>
      </c>
      <c r="L5692">
        <f>M5695</f>
        <v>0</v>
      </c>
      <c r="M5692">
        <f>N5695</f>
        <v>0</v>
      </c>
      <c r="N5692">
        <f>O5695</f>
        <v>0</v>
      </c>
      <c r="O5692">
        <f>P5695</f>
        <v>0</v>
      </c>
      <c r="P5692">
        <f>Q5695</f>
        <v>0</v>
      </c>
    </row>
    <row r="5693" spans="2:16" outlineLevel="2">
      <c r="B5693" s="4" t="s">
        <v>10</v>
      </c>
      <c r="D5693">
        <f>E5696</f>
        <v>0</v>
      </c>
      <c r="E5693">
        <f>F5696</f>
        <v>0</v>
      </c>
      <c r="F5693">
        <f>G5696</f>
        <v>0</v>
      </c>
      <c r="G5693">
        <f>H5696</f>
        <v>0</v>
      </c>
      <c r="H5693">
        <f>I5696</f>
        <v>0</v>
      </c>
      <c r="I5693">
        <f>J5696</f>
        <v>0</v>
      </c>
      <c r="J5693">
        <f>K5696</f>
        <v>0</v>
      </c>
      <c r="K5693">
        <f>L5696</f>
        <v>0</v>
      </c>
      <c r="L5693">
        <f>M5696</f>
        <v>0</v>
      </c>
      <c r="M5693">
        <f>N5696</f>
        <v>0</v>
      </c>
      <c r="N5693">
        <f>O5696</f>
        <v>0</v>
      </c>
      <c r="O5693">
        <f>P5696</f>
        <v>0</v>
      </c>
      <c r="P5693">
        <f>Q5696</f>
        <v>0</v>
      </c>
    </row>
    <row r="5694" spans="2:16" s="5" customFormat="1" outlineLevel="1">
      <c r="C5694" s="5" t="s">
        <v>15</v>
      </c>
      <c r="D5694" s="1">
        <f>IFERROR(D5695/D5696, D5695)</f>
        <v>0</v>
      </c>
      <c r="E5694" s="1">
        <f>IFERROR(E5695/E5696, E5695)</f>
        <v>0</v>
      </c>
      <c r="F5694" s="1">
        <f>IFERROR(F5695/F5696, F5695)</f>
        <v>0</v>
      </c>
      <c r="G5694" s="1">
        <f>IFERROR(G5695/G5696, G5695)</f>
        <v>0</v>
      </c>
      <c r="H5694" s="1">
        <f>IFERROR(H5695/H5696, H5695)</f>
        <v>0</v>
      </c>
      <c r="I5694" s="1">
        <f>IFERROR(I5695/I5696, I5695)</f>
        <v>0</v>
      </c>
      <c r="J5694" s="1">
        <f>IFERROR(J5695/J5696, J5695)</f>
        <v>0</v>
      </c>
      <c r="K5694" s="1">
        <f>IFERROR(K5695/K5696, K5695)</f>
        <v>0</v>
      </c>
      <c r="L5694" s="1">
        <f>IFERROR(L5695/L5696, L5695)</f>
        <v>0</v>
      </c>
      <c r="M5694" s="1">
        <f>IFERROR(M5695/M5696, M5695)</f>
        <v>0</v>
      </c>
      <c r="N5694" s="1">
        <f>IFERROR(N5695/N5696, N5695)</f>
        <v>0</v>
      </c>
      <c r="O5694" s="1">
        <f>IFERROR(O5695/O5696, O5695)</f>
        <v>0</v>
      </c>
      <c r="P5694" s="1">
        <f>IFERROR(P5695/P5696, P5695)</f>
        <v>0</v>
      </c>
    </row>
    <row r="5695" spans="2:16" outlineLevel="2">
      <c r="C5695" t="s">
        <v>10</v>
      </c>
      <c r="D5695">
        <f>COUNTIF(D5697:D5703, "1")</f>
        <v>0</v>
      </c>
      <c r="E5695">
        <f>COUNTIF(E5697:E5703, "1")</f>
        <v>0</v>
      </c>
      <c r="F5695">
        <f>COUNTIF(F5697:F5703, "1")</f>
        <v>0</v>
      </c>
      <c r="G5695">
        <f>COUNTIF(G5697:G5703, "1")</f>
        <v>0</v>
      </c>
      <c r="H5695">
        <f>COUNTIF(H5697:H5703, "1")</f>
        <v>0</v>
      </c>
      <c r="I5695">
        <f>COUNTIF(I5697:I5703, "1")</f>
        <v>0</v>
      </c>
      <c r="J5695">
        <f>COUNTIF(J5697:J5703, "1")</f>
        <v>0</v>
      </c>
      <c r="K5695">
        <f>COUNTIF(K5697:K5703, "1")</f>
        <v>0</v>
      </c>
      <c r="L5695">
        <f>COUNTIF(L5697:L5703, "1")</f>
        <v>0</v>
      </c>
      <c r="M5695">
        <f>COUNTIF(M5697:M5703, "1")</f>
        <v>0</v>
      </c>
      <c r="N5695">
        <f>COUNTIF(N5697:N5703, "1")</f>
        <v>0</v>
      </c>
      <c r="O5695">
        <f>COUNTIF(O5697:O5703, "1")</f>
        <v>0</v>
      </c>
      <c r="P5695">
        <f>COUNTIF(P5697:P5703, "1")</f>
        <v>0</v>
      </c>
    </row>
    <row r="5696" spans="2:16" outlineLevel="2">
      <c r="C5696" t="s">
        <v>12</v>
      </c>
      <c r="D5696">
        <f>COUNTIF(D5697:D5703, "0")</f>
        <v>0</v>
      </c>
      <c r="E5696">
        <f>COUNTIF(E5697:E5703, "0")</f>
        <v>0</v>
      </c>
      <c r="F5696">
        <f>COUNTIF(F5697:F5703, "0")</f>
        <v>0</v>
      </c>
      <c r="G5696">
        <f>COUNTIF(G5697:G5703, "0")</f>
        <v>0</v>
      </c>
      <c r="H5696">
        <f>COUNTIF(H5697:H5703, "0")</f>
        <v>0</v>
      </c>
      <c r="I5696">
        <f>COUNTIF(I5697:I5703, "0")</f>
        <v>0</v>
      </c>
      <c r="J5696">
        <f>COUNTIF(J5697:J5703, "0")</f>
        <v>0</v>
      </c>
      <c r="K5696">
        <f>COUNTIF(K5697:K5703, "0")</f>
        <v>0</v>
      </c>
      <c r="L5696">
        <f>COUNTIF(L5697:L5703, "0")</f>
        <v>0</v>
      </c>
      <c r="M5696">
        <f>COUNTIF(M5697:M5703, "0")</f>
        <v>0</v>
      </c>
      <c r="N5696">
        <f>COUNTIF(N5697:N5703, "0")</f>
        <v>0</v>
      </c>
      <c r="O5696">
        <f>COUNTIF(O5697:O5703, "0")</f>
        <v>0</v>
      </c>
      <c r="P5696">
        <f>COUNTIF(P5697:P5703, "0")</f>
        <v>0</v>
      </c>
    </row>
    <row r="5697" spans="2:16" outlineLevel="2">
      <c r="B5697" t="s">
        <v>16</v>
      </c>
      <c r="C5697" t="s">
        <v>29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2:16" outlineLevel="2">
      <c r="B5698" t="s">
        <v>16</v>
      </c>
      <c r="C5698" t="s">
        <v>20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2:16" outlineLevel="2">
      <c r="B5699" t="s">
        <v>16</v>
      </c>
      <c r="C5699" t="s">
        <v>30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</row>
    <row r="5700" spans="2:16" outlineLevel="2">
      <c r="B5700" t="s">
        <v>16</v>
      </c>
      <c r="C5700" t="s">
        <v>25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2:16" outlineLevel="2">
      <c r="B5701" t="s">
        <v>16</v>
      </c>
      <c r="C5701" t="s">
        <v>28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2:16" outlineLevel="2">
      <c r="B5702" t="s">
        <v>16</v>
      </c>
      <c r="C5702" t="s">
        <v>31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2:16" outlineLevel="2">
      <c r="B5703" t="s">
        <v>16</v>
      </c>
      <c r="C5703" t="s">
        <v>26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2:16" s="3" customFormat="1">
      <c r="B5704" s="3" t="s">
        <v>273</v>
      </c>
      <c r="C5704" s="3" t="s">
        <v>8</v>
      </c>
      <c r="D5704" s="3">
        <f>IFERROR(AVERAGE(D5707), 0)</f>
        <v>0</v>
      </c>
      <c r="E5704" s="3">
        <f>IFERROR(AVERAGE(E5707), 0)</f>
        <v>0</v>
      </c>
      <c r="F5704" s="3">
        <f>IFERROR(AVERAGE(F5707), 0)</f>
        <v>0</v>
      </c>
      <c r="G5704" s="3">
        <f>IFERROR(AVERAGE(G5707), 0)</f>
        <v>0</v>
      </c>
      <c r="H5704" s="3">
        <f>IFERROR(AVERAGE(H5707), 0)</f>
        <v>0</v>
      </c>
      <c r="I5704" s="3">
        <f>IFERROR(AVERAGE(I5707), 0)</f>
        <v>0</v>
      </c>
      <c r="J5704" s="3">
        <f>IFERROR(AVERAGE(J5707), 0)</f>
        <v>0</v>
      </c>
      <c r="K5704" s="3">
        <f>IFERROR(AVERAGE(K5707), 0)</f>
        <v>0</v>
      </c>
      <c r="L5704" s="3">
        <f>IFERROR(AVERAGE(L5707), 0)</f>
        <v>0</v>
      </c>
      <c r="M5704" s="3">
        <f>IFERROR(AVERAGE(M5707), 0)</f>
        <v>0</v>
      </c>
      <c r="N5704" s="3">
        <f>IFERROR(AVERAGE(N5707), 0)</f>
        <v>0</v>
      </c>
      <c r="O5704" s="3">
        <f>IFERROR(AVERAGE(O5707), 0)</f>
        <v>0</v>
      </c>
      <c r="P5704" s="3">
        <f>IFERROR(AVERAGE(P5707), 0)</f>
        <v>0</v>
      </c>
    </row>
    <row r="5705" spans="2:16" outlineLevel="2">
      <c r="B5705" s="4" t="s">
        <v>9</v>
      </c>
      <c r="D5705">
        <f>E5708</f>
        <v>0</v>
      </c>
      <c r="E5705">
        <f>F5708</f>
        <v>0</v>
      </c>
      <c r="F5705">
        <f>G5708</f>
        <v>0</v>
      </c>
      <c r="G5705">
        <f>H5708</f>
        <v>0</v>
      </c>
      <c r="H5705">
        <f>I5708</f>
        <v>0</v>
      </c>
      <c r="I5705">
        <f>J5708</f>
        <v>0</v>
      </c>
      <c r="J5705">
        <f>K5708</f>
        <v>0</v>
      </c>
      <c r="K5705">
        <f>L5708</f>
        <v>0</v>
      </c>
      <c r="L5705">
        <f>M5708</f>
        <v>0</v>
      </c>
      <c r="M5705">
        <f>N5708</f>
        <v>0</v>
      </c>
      <c r="N5705">
        <f>O5708</f>
        <v>0</v>
      </c>
      <c r="O5705">
        <f>P5708</f>
        <v>0</v>
      </c>
      <c r="P5705">
        <f>Q5708</f>
        <v>0</v>
      </c>
    </row>
    <row r="5706" spans="2:16" outlineLevel="2">
      <c r="B5706" s="4" t="s">
        <v>10</v>
      </c>
      <c r="D5706">
        <f>E5709</f>
        <v>0</v>
      </c>
      <c r="E5706">
        <f>F5709</f>
        <v>0</v>
      </c>
      <c r="F5706">
        <f>G5709</f>
        <v>0</v>
      </c>
      <c r="G5706">
        <f>H5709</f>
        <v>0</v>
      </c>
      <c r="H5706">
        <f>I5709</f>
        <v>0</v>
      </c>
      <c r="I5706">
        <f>J5709</f>
        <v>0</v>
      </c>
      <c r="J5706">
        <f>K5709</f>
        <v>0</v>
      </c>
      <c r="K5706">
        <f>L5709</f>
        <v>0</v>
      </c>
      <c r="L5706">
        <f>M5709</f>
        <v>0</v>
      </c>
      <c r="M5706">
        <f>N5709</f>
        <v>0</v>
      </c>
      <c r="N5706">
        <f>O5709</f>
        <v>0</v>
      </c>
      <c r="O5706">
        <f>P5709</f>
        <v>0</v>
      </c>
      <c r="P5706">
        <f>Q5709</f>
        <v>0</v>
      </c>
    </row>
    <row r="5707" spans="2:16" s="5" customFormat="1" outlineLevel="1">
      <c r="C5707" s="5" t="s">
        <v>15</v>
      </c>
      <c r="D5707" s="1">
        <f>IFERROR(D5708/D5709, D5708)</f>
        <v>0</v>
      </c>
      <c r="E5707" s="1">
        <f>IFERROR(E5708/E5709, E5708)</f>
        <v>0</v>
      </c>
      <c r="F5707" s="1">
        <f>IFERROR(F5708/F5709, F5708)</f>
        <v>0</v>
      </c>
      <c r="G5707" s="1">
        <f>IFERROR(G5708/G5709, G5708)</f>
        <v>0</v>
      </c>
      <c r="H5707" s="1">
        <f>IFERROR(H5708/H5709, H5708)</f>
        <v>0</v>
      </c>
      <c r="I5707" s="1">
        <f>IFERROR(I5708/I5709, I5708)</f>
        <v>0</v>
      </c>
      <c r="J5707" s="1">
        <f>IFERROR(J5708/J5709, J5708)</f>
        <v>0</v>
      </c>
      <c r="K5707" s="1">
        <f>IFERROR(K5708/K5709, K5708)</f>
        <v>0</v>
      </c>
      <c r="L5707" s="1">
        <f>IFERROR(L5708/L5709, L5708)</f>
        <v>0</v>
      </c>
      <c r="M5707" s="1">
        <f>IFERROR(M5708/M5709, M5708)</f>
        <v>0</v>
      </c>
      <c r="N5707" s="1">
        <f>IFERROR(N5708/N5709, N5708)</f>
        <v>0</v>
      </c>
      <c r="O5707" s="1">
        <f>IFERROR(O5708/O5709, O5708)</f>
        <v>0</v>
      </c>
      <c r="P5707" s="1">
        <f>IFERROR(P5708/P5709, P5708)</f>
        <v>0</v>
      </c>
    </row>
    <row r="5708" spans="2:16" outlineLevel="2">
      <c r="C5708" t="s">
        <v>10</v>
      </c>
      <c r="D5708">
        <f>COUNTIF(D5710:D5716, "1")</f>
        <v>0</v>
      </c>
      <c r="E5708">
        <f>COUNTIF(E5710:E5716, "1")</f>
        <v>0</v>
      </c>
      <c r="F5708">
        <f>COUNTIF(F5710:F5716, "1")</f>
        <v>0</v>
      </c>
      <c r="G5708">
        <f>COUNTIF(G5710:G5716, "1")</f>
        <v>0</v>
      </c>
      <c r="H5708">
        <f>COUNTIF(H5710:H5716, "1")</f>
        <v>0</v>
      </c>
      <c r="I5708">
        <f>COUNTIF(I5710:I5716, "1")</f>
        <v>0</v>
      </c>
      <c r="J5708">
        <f>COUNTIF(J5710:J5716, "1")</f>
        <v>0</v>
      </c>
      <c r="K5708">
        <f>COUNTIF(K5710:K5716, "1")</f>
        <v>0</v>
      </c>
      <c r="L5708">
        <f>COUNTIF(L5710:L5716, "1")</f>
        <v>0</v>
      </c>
      <c r="M5708">
        <f>COUNTIF(M5710:M5716, "1")</f>
        <v>0</v>
      </c>
      <c r="N5708">
        <f>COUNTIF(N5710:N5716, "1")</f>
        <v>0</v>
      </c>
      <c r="O5708">
        <f>COUNTIF(O5710:O5716, "1")</f>
        <v>0</v>
      </c>
      <c r="P5708">
        <f>COUNTIF(P5710:P5716, "1")</f>
        <v>0</v>
      </c>
    </row>
    <row r="5709" spans="2:16" outlineLevel="2">
      <c r="C5709" t="s">
        <v>12</v>
      </c>
      <c r="D5709">
        <f>COUNTIF(D5710:D5716, "0")</f>
        <v>0</v>
      </c>
      <c r="E5709">
        <f>COUNTIF(E5710:E5716, "0")</f>
        <v>0</v>
      </c>
      <c r="F5709">
        <f>COUNTIF(F5710:F5716, "0")</f>
        <v>0</v>
      </c>
      <c r="G5709">
        <f>COUNTIF(G5710:G5716, "0")</f>
        <v>0</v>
      </c>
      <c r="H5709">
        <f>COUNTIF(H5710:H5716, "0")</f>
        <v>0</v>
      </c>
      <c r="I5709">
        <f>COUNTIF(I5710:I5716, "0")</f>
        <v>0</v>
      </c>
      <c r="J5709">
        <f>COUNTIF(J5710:J5716, "0")</f>
        <v>0</v>
      </c>
      <c r="K5709">
        <f>COUNTIF(K5710:K5716, "0")</f>
        <v>0</v>
      </c>
      <c r="L5709">
        <f>COUNTIF(L5710:L5716, "0")</f>
        <v>0</v>
      </c>
      <c r="M5709">
        <f>COUNTIF(M5710:M5716, "0")</f>
        <v>0</v>
      </c>
      <c r="N5709">
        <f>COUNTIF(N5710:N5716, "0")</f>
        <v>0</v>
      </c>
      <c r="O5709">
        <f>COUNTIF(O5710:O5716, "0")</f>
        <v>0</v>
      </c>
      <c r="P5709">
        <f>COUNTIF(P5710:P5716, "0")</f>
        <v>0</v>
      </c>
    </row>
    <row r="5710" spans="2:16" outlineLevel="2">
      <c r="B5710" t="s">
        <v>16</v>
      </c>
      <c r="C5710" t="s">
        <v>30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0</v>
      </c>
      <c r="P5710">
        <v>0</v>
      </c>
    </row>
    <row r="5711" spans="2:16" outlineLevel="2">
      <c r="B5711" t="s">
        <v>16</v>
      </c>
      <c r="C5711" t="s">
        <v>26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1</v>
      </c>
      <c r="L5711">
        <v>0</v>
      </c>
      <c r="M5711">
        <v>1</v>
      </c>
      <c r="N5711">
        <v>1</v>
      </c>
      <c r="O5711">
        <v>0</v>
      </c>
      <c r="P5711">
        <v>0</v>
      </c>
    </row>
    <row r="5712" spans="2:16" outlineLevel="2">
      <c r="B5712" t="s">
        <v>16</v>
      </c>
      <c r="C5712" t="s">
        <v>28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</row>
    <row r="5713" spans="2:16" outlineLevel="2">
      <c r="B5713" t="s">
        <v>16</v>
      </c>
      <c r="C5713" t="s">
        <v>25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1</v>
      </c>
      <c r="M5713">
        <v>0</v>
      </c>
      <c r="N5713">
        <v>0</v>
      </c>
      <c r="O5713">
        <v>0</v>
      </c>
      <c r="P5713">
        <v>0</v>
      </c>
    </row>
    <row r="5714" spans="2:16" outlineLevel="2">
      <c r="B5714" t="s">
        <v>16</v>
      </c>
      <c r="C5714" t="s">
        <v>48</v>
      </c>
      <c r="D5714">
        <v>1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</row>
    <row r="5715" spans="2:16" outlineLevel="2">
      <c r="B5715" t="s">
        <v>16</v>
      </c>
      <c r="C5715" t="s">
        <v>31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2:16" outlineLevel="2">
      <c r="B5716" t="s">
        <v>16</v>
      </c>
      <c r="C5716" t="s">
        <v>29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2:16" s="3" customFormat="1">
      <c r="B5717" s="3" t="s">
        <v>274</v>
      </c>
      <c r="C5717" s="3" t="s">
        <v>8</v>
      </c>
      <c r="D5717" s="3">
        <f>IFERROR(AVERAGE(D5720), 0)</f>
        <v>0</v>
      </c>
      <c r="E5717" s="3">
        <f>IFERROR(AVERAGE(E5720), 0)</f>
        <v>0</v>
      </c>
      <c r="F5717" s="3">
        <f>IFERROR(AVERAGE(F5720), 0)</f>
        <v>0</v>
      </c>
      <c r="G5717" s="3">
        <f>IFERROR(AVERAGE(G5720), 0)</f>
        <v>0</v>
      </c>
      <c r="H5717" s="3">
        <f>IFERROR(AVERAGE(H5720), 0)</f>
        <v>0</v>
      </c>
      <c r="I5717" s="3">
        <f>IFERROR(AVERAGE(I5720), 0)</f>
        <v>0</v>
      </c>
      <c r="J5717" s="3">
        <f>IFERROR(AVERAGE(J5720), 0)</f>
        <v>0</v>
      </c>
      <c r="K5717" s="3">
        <f>IFERROR(AVERAGE(K5720), 0)</f>
        <v>0</v>
      </c>
      <c r="L5717" s="3">
        <f>IFERROR(AVERAGE(L5720), 0)</f>
        <v>0</v>
      </c>
      <c r="M5717" s="3">
        <f>IFERROR(AVERAGE(M5720), 0)</f>
        <v>0</v>
      </c>
      <c r="N5717" s="3">
        <f>IFERROR(AVERAGE(N5720), 0)</f>
        <v>0</v>
      </c>
      <c r="O5717" s="3">
        <f>IFERROR(AVERAGE(O5720), 0)</f>
        <v>0</v>
      </c>
      <c r="P5717" s="3">
        <f>IFERROR(AVERAGE(P5720), 0)</f>
        <v>0</v>
      </c>
    </row>
    <row r="5718" spans="2:16" outlineLevel="2">
      <c r="B5718" s="4" t="s">
        <v>9</v>
      </c>
      <c r="D5718">
        <f>E5721</f>
        <v>0</v>
      </c>
      <c r="E5718">
        <f>F5721</f>
        <v>0</v>
      </c>
      <c r="F5718">
        <f>G5721</f>
        <v>0</v>
      </c>
      <c r="G5718">
        <f>H5721</f>
        <v>0</v>
      </c>
      <c r="H5718">
        <f>I5721</f>
        <v>0</v>
      </c>
      <c r="I5718">
        <f>J5721</f>
        <v>0</v>
      </c>
      <c r="J5718">
        <f>K5721</f>
        <v>0</v>
      </c>
      <c r="K5718">
        <f>L5721</f>
        <v>0</v>
      </c>
      <c r="L5718">
        <f>M5721</f>
        <v>0</v>
      </c>
      <c r="M5718">
        <f>N5721</f>
        <v>0</v>
      </c>
      <c r="N5718">
        <f>O5721</f>
        <v>0</v>
      </c>
      <c r="O5718">
        <f>P5721</f>
        <v>0</v>
      </c>
      <c r="P5718">
        <f>Q5721</f>
        <v>0</v>
      </c>
    </row>
    <row r="5719" spans="2:16" outlineLevel="2">
      <c r="B5719" s="4" t="s">
        <v>10</v>
      </c>
      <c r="D5719">
        <f>E5722</f>
        <v>0</v>
      </c>
      <c r="E5719">
        <f>F5722</f>
        <v>0</v>
      </c>
      <c r="F5719">
        <f>G5722</f>
        <v>0</v>
      </c>
      <c r="G5719">
        <f>H5722</f>
        <v>0</v>
      </c>
      <c r="H5719">
        <f>I5722</f>
        <v>0</v>
      </c>
      <c r="I5719">
        <f>J5722</f>
        <v>0</v>
      </c>
      <c r="J5719">
        <f>K5722</f>
        <v>0</v>
      </c>
      <c r="K5719">
        <f>L5722</f>
        <v>0</v>
      </c>
      <c r="L5719">
        <f>M5722</f>
        <v>0</v>
      </c>
      <c r="M5719">
        <f>N5722</f>
        <v>0</v>
      </c>
      <c r="N5719">
        <f>O5722</f>
        <v>0</v>
      </c>
      <c r="O5719">
        <f>P5722</f>
        <v>0</v>
      </c>
      <c r="P5719">
        <f>Q5722</f>
        <v>0</v>
      </c>
    </row>
    <row r="5720" spans="2:16" s="5" customFormat="1" outlineLevel="1">
      <c r="C5720" s="5" t="s">
        <v>15</v>
      </c>
      <c r="D5720" s="1">
        <f>IFERROR(D5721/D5722, D5721)</f>
        <v>0</v>
      </c>
      <c r="E5720" s="1">
        <f>IFERROR(E5721/E5722, E5721)</f>
        <v>0</v>
      </c>
      <c r="F5720" s="1">
        <f>IFERROR(F5721/F5722, F5721)</f>
        <v>0</v>
      </c>
      <c r="G5720" s="1">
        <f>IFERROR(G5721/G5722, G5721)</f>
        <v>0</v>
      </c>
      <c r="H5720" s="1">
        <f>IFERROR(H5721/H5722, H5721)</f>
        <v>0</v>
      </c>
      <c r="I5720" s="1">
        <f>IFERROR(I5721/I5722, I5721)</f>
        <v>0</v>
      </c>
      <c r="J5720" s="1">
        <f>IFERROR(J5721/J5722, J5721)</f>
        <v>0</v>
      </c>
      <c r="K5720" s="1">
        <f>IFERROR(K5721/K5722, K5721)</f>
        <v>0</v>
      </c>
      <c r="L5720" s="1">
        <f>IFERROR(L5721/L5722, L5721)</f>
        <v>0</v>
      </c>
      <c r="M5720" s="1">
        <f>IFERROR(M5721/M5722, M5721)</f>
        <v>0</v>
      </c>
      <c r="N5720" s="1">
        <f>IFERROR(N5721/N5722, N5721)</f>
        <v>0</v>
      </c>
      <c r="O5720" s="1">
        <f>IFERROR(O5721/O5722, O5721)</f>
        <v>0</v>
      </c>
      <c r="P5720" s="1">
        <f>IFERROR(P5721/P5722, P5721)</f>
        <v>0</v>
      </c>
    </row>
    <row r="5721" spans="2:16" outlineLevel="2">
      <c r="C5721" t="s">
        <v>10</v>
      </c>
      <c r="D5721">
        <f>COUNTIF(D5723:D5734, "1")</f>
        <v>0</v>
      </c>
      <c r="E5721">
        <f>COUNTIF(E5723:E5734, "1")</f>
        <v>0</v>
      </c>
      <c r="F5721">
        <f>COUNTIF(F5723:F5734, "1")</f>
        <v>0</v>
      </c>
      <c r="G5721">
        <f>COUNTIF(G5723:G5734, "1")</f>
        <v>0</v>
      </c>
      <c r="H5721">
        <f>COUNTIF(H5723:H5734, "1")</f>
        <v>0</v>
      </c>
      <c r="I5721">
        <f>COUNTIF(I5723:I5734, "1")</f>
        <v>0</v>
      </c>
      <c r="J5721">
        <f>COUNTIF(J5723:J5734, "1")</f>
        <v>0</v>
      </c>
      <c r="K5721">
        <f>COUNTIF(K5723:K5734, "1")</f>
        <v>0</v>
      </c>
      <c r="L5721">
        <f>COUNTIF(L5723:L5734, "1")</f>
        <v>0</v>
      </c>
      <c r="M5721">
        <f>COUNTIF(M5723:M5734, "1")</f>
        <v>0</v>
      </c>
      <c r="N5721">
        <f>COUNTIF(N5723:N5734, "1")</f>
        <v>0</v>
      </c>
      <c r="O5721">
        <f>COUNTIF(O5723:O5734, "1")</f>
        <v>0</v>
      </c>
      <c r="P5721">
        <f>COUNTIF(P5723:P5734, "1")</f>
        <v>0</v>
      </c>
    </row>
    <row r="5722" spans="2:16" outlineLevel="2">
      <c r="C5722" t="s">
        <v>12</v>
      </c>
      <c r="D5722">
        <f>COUNTIF(D5723:D5734, "0")</f>
        <v>0</v>
      </c>
      <c r="E5722">
        <f>COUNTIF(E5723:E5734, "0")</f>
        <v>0</v>
      </c>
      <c r="F5722">
        <f>COUNTIF(F5723:F5734, "0")</f>
        <v>0</v>
      </c>
      <c r="G5722">
        <f>COUNTIF(G5723:G5734, "0")</f>
        <v>0</v>
      </c>
      <c r="H5722">
        <f>COUNTIF(H5723:H5734, "0")</f>
        <v>0</v>
      </c>
      <c r="I5722">
        <f>COUNTIF(I5723:I5734, "0")</f>
        <v>0</v>
      </c>
      <c r="J5722">
        <f>COUNTIF(J5723:J5734, "0")</f>
        <v>0</v>
      </c>
      <c r="K5722">
        <f>COUNTIF(K5723:K5734, "0")</f>
        <v>0</v>
      </c>
      <c r="L5722">
        <f>COUNTIF(L5723:L5734, "0")</f>
        <v>0</v>
      </c>
      <c r="M5722">
        <f>COUNTIF(M5723:M5734, "0")</f>
        <v>0</v>
      </c>
      <c r="N5722">
        <f>COUNTIF(N5723:N5734, "0")</f>
        <v>0</v>
      </c>
      <c r="O5722">
        <f>COUNTIF(O5723:O5734, "0")</f>
        <v>0</v>
      </c>
      <c r="P5722">
        <f>COUNTIF(P5723:P5734, "0")</f>
        <v>0</v>
      </c>
    </row>
    <row r="5723" spans="2:16" outlineLevel="2">
      <c r="B5723" t="s">
        <v>16</v>
      </c>
      <c r="C5723" t="s">
        <v>26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2:16" outlineLevel="2">
      <c r="B5724" t="s">
        <v>16</v>
      </c>
      <c r="C5724" t="s">
        <v>33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2:16" outlineLevel="2">
      <c r="B5725" t="s">
        <v>16</v>
      </c>
      <c r="C5725" t="s">
        <v>27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</row>
    <row r="5726" spans="2:16" outlineLevel="2">
      <c r="B5726" t="s">
        <v>16</v>
      </c>
      <c r="C5726" t="s">
        <v>25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</row>
    <row r="5727" spans="2:16" outlineLevel="2">
      <c r="B5727" t="s">
        <v>16</v>
      </c>
      <c r="C5727" t="s">
        <v>30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2:16" outlineLevel="2">
      <c r="B5728" t="s">
        <v>16</v>
      </c>
      <c r="C5728" t="s">
        <v>29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2:16" outlineLevel="2">
      <c r="B5729" t="s">
        <v>16</v>
      </c>
      <c r="C5729" t="s">
        <v>31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2:16" outlineLevel="2">
      <c r="B5730" t="s">
        <v>16</v>
      </c>
      <c r="C5730" t="s">
        <v>28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</row>
    <row r="5731" spans="2:16" outlineLevel="2">
      <c r="B5731" t="s">
        <v>16</v>
      </c>
      <c r="C5731" t="s">
        <v>32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2:16" outlineLevel="2">
      <c r="B5732" t="s">
        <v>16</v>
      </c>
      <c r="C5732" t="s">
        <v>34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</row>
    <row r="5733" spans="2:16" outlineLevel="2">
      <c r="B5733" t="s">
        <v>16</v>
      </c>
      <c r="C5733" t="s">
        <v>48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2:16" outlineLevel="2">
      <c r="B5734" t="s">
        <v>16</v>
      </c>
      <c r="C5734" t="s">
        <v>20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2:16" s="3" customFormat="1">
      <c r="B5735" s="3" t="s">
        <v>275</v>
      </c>
      <c r="C5735" s="3" t="s">
        <v>8</v>
      </c>
      <c r="D5735" s="3">
        <f>IFERROR(AVERAGE(D5738), 0)</f>
        <v>0</v>
      </c>
      <c r="E5735" s="3">
        <f>IFERROR(AVERAGE(E5738), 0)</f>
        <v>0</v>
      </c>
      <c r="F5735" s="3">
        <f>IFERROR(AVERAGE(F5738), 0)</f>
        <v>0</v>
      </c>
      <c r="G5735" s="3">
        <f>IFERROR(AVERAGE(G5738), 0)</f>
        <v>0</v>
      </c>
      <c r="H5735" s="3">
        <f>IFERROR(AVERAGE(H5738), 0)</f>
        <v>0</v>
      </c>
      <c r="I5735" s="3">
        <f>IFERROR(AVERAGE(I5738), 0)</f>
        <v>0</v>
      </c>
      <c r="J5735" s="3">
        <f>IFERROR(AVERAGE(J5738), 0)</f>
        <v>0</v>
      </c>
      <c r="K5735" s="3">
        <f>IFERROR(AVERAGE(K5738), 0)</f>
        <v>0</v>
      </c>
      <c r="L5735" s="3">
        <f>IFERROR(AVERAGE(L5738), 0)</f>
        <v>0</v>
      </c>
      <c r="M5735" s="3">
        <f>IFERROR(AVERAGE(M5738), 0)</f>
        <v>0</v>
      </c>
      <c r="N5735" s="3">
        <f>IFERROR(AVERAGE(N5738), 0)</f>
        <v>0</v>
      </c>
      <c r="O5735" s="3">
        <f>IFERROR(AVERAGE(O5738), 0)</f>
        <v>0</v>
      </c>
      <c r="P5735" s="3">
        <f>IFERROR(AVERAGE(P5738), 0)</f>
        <v>0</v>
      </c>
    </row>
    <row r="5736" spans="2:16" outlineLevel="2">
      <c r="B5736" s="4" t="s">
        <v>9</v>
      </c>
      <c r="D5736">
        <f>E5739</f>
        <v>0</v>
      </c>
      <c r="E5736">
        <f>F5739</f>
        <v>0</v>
      </c>
      <c r="F5736">
        <f>G5739</f>
        <v>0</v>
      </c>
      <c r="G5736">
        <f>H5739</f>
        <v>0</v>
      </c>
      <c r="H5736">
        <f>I5739</f>
        <v>0</v>
      </c>
      <c r="I5736">
        <f>J5739</f>
        <v>0</v>
      </c>
      <c r="J5736">
        <f>K5739</f>
        <v>0</v>
      </c>
      <c r="K5736">
        <f>L5739</f>
        <v>0</v>
      </c>
      <c r="L5736">
        <f>M5739</f>
        <v>0</v>
      </c>
      <c r="M5736">
        <f>N5739</f>
        <v>0</v>
      </c>
      <c r="N5736">
        <f>O5739</f>
        <v>0</v>
      </c>
      <c r="O5736">
        <f>P5739</f>
        <v>0</v>
      </c>
      <c r="P5736">
        <f>Q5739</f>
        <v>0</v>
      </c>
    </row>
    <row r="5737" spans="2:16" outlineLevel="2">
      <c r="B5737" s="4" t="s">
        <v>10</v>
      </c>
      <c r="D5737">
        <f>E5740</f>
        <v>0</v>
      </c>
      <c r="E5737">
        <f>F5740</f>
        <v>0</v>
      </c>
      <c r="F5737">
        <f>G5740</f>
        <v>0</v>
      </c>
      <c r="G5737">
        <f>H5740</f>
        <v>0</v>
      </c>
      <c r="H5737">
        <f>I5740</f>
        <v>0</v>
      </c>
      <c r="I5737">
        <f>J5740</f>
        <v>0</v>
      </c>
      <c r="J5737">
        <f>K5740</f>
        <v>0</v>
      </c>
      <c r="K5737">
        <f>L5740</f>
        <v>0</v>
      </c>
      <c r="L5737">
        <f>M5740</f>
        <v>0</v>
      </c>
      <c r="M5737">
        <f>N5740</f>
        <v>0</v>
      </c>
      <c r="N5737">
        <f>O5740</f>
        <v>0</v>
      </c>
      <c r="O5737">
        <f>P5740</f>
        <v>0</v>
      </c>
      <c r="P5737">
        <f>Q5740</f>
        <v>0</v>
      </c>
    </row>
    <row r="5738" spans="2:16" s="5" customFormat="1" outlineLevel="1">
      <c r="C5738" s="5" t="s">
        <v>15</v>
      </c>
      <c r="D5738" s="1">
        <f>IFERROR(D5739/D5740, D5739)</f>
        <v>0</v>
      </c>
      <c r="E5738" s="1">
        <f>IFERROR(E5739/E5740, E5739)</f>
        <v>0</v>
      </c>
      <c r="F5738" s="1">
        <f>IFERROR(F5739/F5740, F5739)</f>
        <v>0</v>
      </c>
      <c r="G5738" s="1">
        <f>IFERROR(G5739/G5740, G5739)</f>
        <v>0</v>
      </c>
      <c r="H5738" s="1">
        <f>IFERROR(H5739/H5740, H5739)</f>
        <v>0</v>
      </c>
      <c r="I5738" s="1">
        <f>IFERROR(I5739/I5740, I5739)</f>
        <v>0</v>
      </c>
      <c r="J5738" s="1">
        <f>IFERROR(J5739/J5740, J5739)</f>
        <v>0</v>
      </c>
      <c r="K5738" s="1">
        <f>IFERROR(K5739/K5740, K5739)</f>
        <v>0</v>
      </c>
      <c r="L5738" s="1">
        <f>IFERROR(L5739/L5740, L5739)</f>
        <v>0</v>
      </c>
      <c r="M5738" s="1">
        <f>IFERROR(M5739/M5740, M5739)</f>
        <v>0</v>
      </c>
      <c r="N5738" s="1">
        <f>IFERROR(N5739/N5740, N5739)</f>
        <v>0</v>
      </c>
      <c r="O5738" s="1">
        <f>IFERROR(O5739/O5740, O5739)</f>
        <v>0</v>
      </c>
      <c r="P5738" s="1">
        <f>IFERROR(P5739/P5740, P5739)</f>
        <v>0</v>
      </c>
    </row>
    <row r="5739" spans="2:16" outlineLevel="2">
      <c r="C5739" t="s">
        <v>10</v>
      </c>
      <c r="D5739">
        <f>COUNTIF(D5741:D5810, "1")</f>
        <v>0</v>
      </c>
      <c r="E5739">
        <f>COUNTIF(E5741:E5810, "1")</f>
        <v>0</v>
      </c>
      <c r="F5739">
        <f>COUNTIF(F5741:F5810, "1")</f>
        <v>0</v>
      </c>
      <c r="G5739">
        <f>COUNTIF(G5741:G5810, "1")</f>
        <v>0</v>
      </c>
      <c r="H5739">
        <f>COUNTIF(H5741:H5810, "1")</f>
        <v>0</v>
      </c>
      <c r="I5739">
        <f>COUNTIF(I5741:I5810, "1")</f>
        <v>0</v>
      </c>
      <c r="J5739">
        <f>COUNTIF(J5741:J5810, "1")</f>
        <v>0</v>
      </c>
      <c r="K5739">
        <f>COUNTIF(K5741:K5810, "1")</f>
        <v>0</v>
      </c>
      <c r="L5739">
        <f>COUNTIF(L5741:L5810, "1")</f>
        <v>0</v>
      </c>
      <c r="M5739">
        <f>COUNTIF(M5741:M5810, "1")</f>
        <v>0</v>
      </c>
      <c r="N5739">
        <f>COUNTIF(N5741:N5810, "1")</f>
        <v>0</v>
      </c>
      <c r="O5739">
        <f>COUNTIF(O5741:O5810, "1")</f>
        <v>0</v>
      </c>
      <c r="P5739">
        <f>COUNTIF(P5741:P5810, "1")</f>
        <v>0</v>
      </c>
    </row>
    <row r="5740" spans="2:16" outlineLevel="2">
      <c r="C5740" t="s">
        <v>12</v>
      </c>
      <c r="D5740">
        <f>COUNTIF(D5741:D5810, "0")</f>
        <v>0</v>
      </c>
      <c r="E5740">
        <f>COUNTIF(E5741:E5810, "0")</f>
        <v>0</v>
      </c>
      <c r="F5740">
        <f>COUNTIF(F5741:F5810, "0")</f>
        <v>0</v>
      </c>
      <c r="G5740">
        <f>COUNTIF(G5741:G5810, "0")</f>
        <v>0</v>
      </c>
      <c r="H5740">
        <f>COUNTIF(H5741:H5810, "0")</f>
        <v>0</v>
      </c>
      <c r="I5740">
        <f>COUNTIF(I5741:I5810, "0")</f>
        <v>0</v>
      </c>
      <c r="J5740">
        <f>COUNTIF(J5741:J5810, "0")</f>
        <v>0</v>
      </c>
      <c r="K5740">
        <f>COUNTIF(K5741:K5810, "0")</f>
        <v>0</v>
      </c>
      <c r="L5740">
        <f>COUNTIF(L5741:L5810, "0")</f>
        <v>0</v>
      </c>
      <c r="M5740">
        <f>COUNTIF(M5741:M5810, "0")</f>
        <v>0</v>
      </c>
      <c r="N5740">
        <f>COUNTIF(N5741:N5810, "0")</f>
        <v>0</v>
      </c>
      <c r="O5740">
        <f>COUNTIF(O5741:O5810, "0")</f>
        <v>0</v>
      </c>
      <c r="P5740">
        <f>COUNTIF(P5741:P5810, "0")</f>
        <v>0</v>
      </c>
    </row>
    <row r="5741" spans="2:16" outlineLevel="2">
      <c r="B5741" t="s">
        <v>16</v>
      </c>
      <c r="C5741" t="s">
        <v>25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</row>
    <row r="5742" spans="2:16" outlineLevel="2">
      <c r="B5742" t="s">
        <v>16</v>
      </c>
      <c r="C5742" t="s">
        <v>26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1</v>
      </c>
      <c r="P5742">
        <v>0</v>
      </c>
    </row>
    <row r="5743" spans="2:16" outlineLevel="2">
      <c r="B5743" t="s">
        <v>16</v>
      </c>
      <c r="C5743" t="s">
        <v>26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</row>
    <row r="5744" spans="2:16" outlineLevel="2">
      <c r="B5744" t="s">
        <v>16</v>
      </c>
      <c r="C5744" t="s">
        <v>26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1</v>
      </c>
      <c r="P5744">
        <v>0</v>
      </c>
    </row>
    <row r="5745" spans="2:16" outlineLevel="2">
      <c r="B5745" t="s">
        <v>16</v>
      </c>
      <c r="C5745" t="s">
        <v>26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1</v>
      </c>
      <c r="P5745">
        <v>0</v>
      </c>
    </row>
    <row r="5746" spans="2:16" outlineLevel="2">
      <c r="B5746" t="s">
        <v>16</v>
      </c>
      <c r="C5746" t="s">
        <v>26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1</v>
      </c>
      <c r="P5746">
        <v>0</v>
      </c>
    </row>
    <row r="5747" spans="2:16" outlineLevel="2">
      <c r="B5747" t="s">
        <v>16</v>
      </c>
      <c r="C5747" t="s">
        <v>26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1</v>
      </c>
      <c r="P5747">
        <v>0</v>
      </c>
    </row>
    <row r="5748" spans="2:16" outlineLevel="2">
      <c r="B5748" t="s">
        <v>16</v>
      </c>
      <c r="C5748" t="s">
        <v>26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1</v>
      </c>
      <c r="P5748">
        <v>0</v>
      </c>
    </row>
    <row r="5749" spans="2:16" outlineLevel="2">
      <c r="B5749" t="s">
        <v>16</v>
      </c>
      <c r="C5749" t="s">
        <v>26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1</v>
      </c>
      <c r="P5749">
        <v>0</v>
      </c>
    </row>
    <row r="5750" spans="2:16" outlineLevel="2">
      <c r="B5750" t="s">
        <v>16</v>
      </c>
      <c r="C5750" t="s">
        <v>26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0</v>
      </c>
    </row>
    <row r="5751" spans="2:16" outlineLevel="2">
      <c r="B5751" t="s">
        <v>16</v>
      </c>
      <c r="C5751" t="s">
        <v>26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1</v>
      </c>
      <c r="P5751">
        <v>0</v>
      </c>
    </row>
    <row r="5752" spans="2:16" outlineLevel="2">
      <c r="B5752" t="s">
        <v>16</v>
      </c>
      <c r="C5752" t="s">
        <v>26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1</v>
      </c>
      <c r="P5752">
        <v>0</v>
      </c>
    </row>
    <row r="5753" spans="2:16" outlineLevel="2">
      <c r="B5753" t="s">
        <v>16</v>
      </c>
      <c r="C5753" t="s">
        <v>26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1</v>
      </c>
      <c r="P5753">
        <v>0</v>
      </c>
    </row>
    <row r="5754" spans="2:16" outlineLevel="2">
      <c r="B5754" t="s">
        <v>16</v>
      </c>
      <c r="C5754" t="s">
        <v>26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1</v>
      </c>
      <c r="P5754">
        <v>0</v>
      </c>
    </row>
    <row r="5755" spans="2:16" outlineLevel="2">
      <c r="B5755" t="s">
        <v>16</v>
      </c>
      <c r="C5755" t="s">
        <v>26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1</v>
      </c>
      <c r="P5755">
        <v>0</v>
      </c>
    </row>
    <row r="5756" spans="2:16" outlineLevel="2">
      <c r="B5756" t="s">
        <v>16</v>
      </c>
      <c r="C5756" t="s">
        <v>26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1</v>
      </c>
      <c r="P5756">
        <v>0</v>
      </c>
    </row>
    <row r="5757" spans="2:16" outlineLevel="2">
      <c r="B5757" t="s">
        <v>16</v>
      </c>
      <c r="C5757" t="s">
        <v>26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1</v>
      </c>
      <c r="P5757">
        <v>0</v>
      </c>
    </row>
    <row r="5758" spans="2:16" outlineLevel="2">
      <c r="B5758" t="s">
        <v>16</v>
      </c>
      <c r="C5758" t="s">
        <v>26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1</v>
      </c>
      <c r="P5758">
        <v>0</v>
      </c>
    </row>
    <row r="5759" spans="2:16" outlineLevel="2">
      <c r="B5759" t="s">
        <v>16</v>
      </c>
      <c r="C5759" t="s">
        <v>26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1</v>
      </c>
      <c r="N5759">
        <v>0</v>
      </c>
      <c r="O5759">
        <v>1</v>
      </c>
      <c r="P5759">
        <v>0</v>
      </c>
    </row>
    <row r="5760" spans="2:16" outlineLevel="2">
      <c r="B5760" t="s">
        <v>16</v>
      </c>
      <c r="C5760" t="s">
        <v>26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0</v>
      </c>
      <c r="O5760">
        <v>1</v>
      </c>
      <c r="P5760">
        <v>0</v>
      </c>
    </row>
    <row r="5761" spans="2:16" outlineLevel="2">
      <c r="B5761" t="s">
        <v>16</v>
      </c>
      <c r="C5761" t="s">
        <v>26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1</v>
      </c>
      <c r="P5761">
        <v>0</v>
      </c>
    </row>
    <row r="5762" spans="2:16" outlineLevel="2">
      <c r="B5762" t="s">
        <v>16</v>
      </c>
      <c r="C5762" t="s">
        <v>26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1</v>
      </c>
      <c r="N5762">
        <v>0</v>
      </c>
      <c r="O5762">
        <v>1</v>
      </c>
      <c r="P5762">
        <v>0</v>
      </c>
    </row>
    <row r="5763" spans="2:16" outlineLevel="2">
      <c r="B5763" t="s">
        <v>16</v>
      </c>
      <c r="C5763" t="s">
        <v>26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1</v>
      </c>
      <c r="P5763">
        <v>0</v>
      </c>
    </row>
    <row r="5764" spans="2:16" outlineLevel="2">
      <c r="B5764" t="s">
        <v>16</v>
      </c>
      <c r="C5764" t="s">
        <v>26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1</v>
      </c>
      <c r="P5764">
        <v>0</v>
      </c>
    </row>
    <row r="5765" spans="2:16" outlineLevel="2">
      <c r="B5765" t="s">
        <v>16</v>
      </c>
      <c r="C5765" t="s">
        <v>26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</row>
    <row r="5766" spans="2:16" outlineLevel="2">
      <c r="B5766" t="s">
        <v>16</v>
      </c>
      <c r="C5766" t="s">
        <v>26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1</v>
      </c>
      <c r="P5766">
        <v>0</v>
      </c>
    </row>
    <row r="5767" spans="2:16" outlineLevel="2">
      <c r="B5767" t="s">
        <v>16</v>
      </c>
      <c r="C5767" t="s">
        <v>26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1</v>
      </c>
      <c r="P5767">
        <v>0</v>
      </c>
    </row>
    <row r="5768" spans="2:16" outlineLevel="2">
      <c r="B5768" t="s">
        <v>16</v>
      </c>
      <c r="C5768" t="s">
        <v>26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1</v>
      </c>
      <c r="P5768">
        <v>0</v>
      </c>
    </row>
    <row r="5769" spans="2:16" outlineLevel="2">
      <c r="B5769" t="s">
        <v>16</v>
      </c>
      <c r="C5769" t="s">
        <v>26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1</v>
      </c>
      <c r="P5769">
        <v>0</v>
      </c>
    </row>
    <row r="5770" spans="2:16" outlineLevel="2">
      <c r="B5770" t="s">
        <v>16</v>
      </c>
      <c r="C5770" t="s">
        <v>26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</row>
    <row r="5771" spans="2:16" outlineLevel="2">
      <c r="B5771" t="s">
        <v>16</v>
      </c>
      <c r="C5771" t="s">
        <v>26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1</v>
      </c>
      <c r="P5771">
        <v>0</v>
      </c>
    </row>
    <row r="5772" spans="2:16" outlineLevel="2">
      <c r="B5772" t="s">
        <v>16</v>
      </c>
      <c r="C5772" t="s">
        <v>26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1</v>
      </c>
      <c r="N5772">
        <v>0</v>
      </c>
      <c r="O5772">
        <v>1</v>
      </c>
      <c r="P5772">
        <v>0</v>
      </c>
    </row>
    <row r="5773" spans="2:16" outlineLevel="2">
      <c r="B5773" t="s">
        <v>16</v>
      </c>
      <c r="C5773" t="s">
        <v>26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</row>
    <row r="5774" spans="2:16" outlineLevel="2">
      <c r="B5774" t="s">
        <v>16</v>
      </c>
      <c r="C5774" t="s">
        <v>26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1</v>
      </c>
      <c r="P5774">
        <v>0</v>
      </c>
    </row>
    <row r="5775" spans="2:16" outlineLevel="2">
      <c r="B5775" t="s">
        <v>16</v>
      </c>
      <c r="C5775" t="s">
        <v>26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1</v>
      </c>
      <c r="P5775">
        <v>0</v>
      </c>
    </row>
    <row r="5776" spans="2:16" outlineLevel="2">
      <c r="B5776" t="s">
        <v>16</v>
      </c>
      <c r="C5776" t="s">
        <v>26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1</v>
      </c>
      <c r="N5776">
        <v>0</v>
      </c>
      <c r="O5776">
        <v>1</v>
      </c>
      <c r="P5776">
        <v>0</v>
      </c>
    </row>
    <row r="5777" spans="2:16" outlineLevel="2">
      <c r="B5777" t="s">
        <v>16</v>
      </c>
      <c r="C5777" t="s">
        <v>26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1</v>
      </c>
      <c r="P5777">
        <v>0</v>
      </c>
    </row>
    <row r="5778" spans="2:16" outlineLevel="2">
      <c r="B5778" t="s">
        <v>16</v>
      </c>
      <c r="C5778" t="s">
        <v>26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1</v>
      </c>
      <c r="P5778">
        <v>0</v>
      </c>
    </row>
    <row r="5779" spans="2:16" outlineLevel="2">
      <c r="B5779" t="s">
        <v>16</v>
      </c>
      <c r="C5779" t="s">
        <v>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1</v>
      </c>
      <c r="N5779">
        <v>0</v>
      </c>
      <c r="O5779">
        <v>1</v>
      </c>
      <c r="P5779">
        <v>0</v>
      </c>
    </row>
    <row r="5780" spans="2:16" outlineLevel="2">
      <c r="B5780" t="s">
        <v>16</v>
      </c>
      <c r="C5780" t="s">
        <v>26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1</v>
      </c>
      <c r="P5780">
        <v>0</v>
      </c>
    </row>
    <row r="5781" spans="2:16" outlineLevel="2">
      <c r="B5781" t="s">
        <v>16</v>
      </c>
      <c r="C5781" t="s">
        <v>26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1</v>
      </c>
      <c r="P5781">
        <v>0</v>
      </c>
    </row>
    <row r="5782" spans="2:16" outlineLevel="2">
      <c r="B5782" t="s">
        <v>16</v>
      </c>
      <c r="C5782" t="s">
        <v>26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1</v>
      </c>
      <c r="P5782">
        <v>0</v>
      </c>
    </row>
    <row r="5783" spans="2:16" outlineLevel="2">
      <c r="B5783" t="s">
        <v>16</v>
      </c>
      <c r="C5783" t="s">
        <v>26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1</v>
      </c>
      <c r="P5783">
        <v>0</v>
      </c>
    </row>
    <row r="5784" spans="2:16" outlineLevel="2">
      <c r="B5784" t="s">
        <v>16</v>
      </c>
      <c r="C5784" t="s">
        <v>26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1</v>
      </c>
      <c r="P5784">
        <v>0</v>
      </c>
    </row>
    <row r="5785" spans="2:16" outlineLevel="2">
      <c r="B5785" t="s">
        <v>16</v>
      </c>
      <c r="C5785" t="s">
        <v>26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1</v>
      </c>
      <c r="P5785">
        <v>0</v>
      </c>
    </row>
    <row r="5786" spans="2:16" outlineLevel="2">
      <c r="B5786" t="s">
        <v>16</v>
      </c>
      <c r="C5786" t="s">
        <v>26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1</v>
      </c>
      <c r="P5786">
        <v>0</v>
      </c>
    </row>
    <row r="5787" spans="2:16" outlineLevel="2">
      <c r="B5787" t="s">
        <v>16</v>
      </c>
      <c r="C5787" t="s">
        <v>26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1</v>
      </c>
      <c r="P5787">
        <v>0</v>
      </c>
    </row>
    <row r="5788" spans="2:16" outlineLevel="2">
      <c r="B5788" t="s">
        <v>16</v>
      </c>
      <c r="C5788" t="s">
        <v>26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0</v>
      </c>
    </row>
    <row r="5789" spans="2:16" outlineLevel="2">
      <c r="B5789" t="s">
        <v>16</v>
      </c>
      <c r="C5789" t="s">
        <v>26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0</v>
      </c>
    </row>
    <row r="5790" spans="2:16" outlineLevel="2">
      <c r="B5790" t="s">
        <v>16</v>
      </c>
      <c r="C5790" t="s">
        <v>26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1</v>
      </c>
      <c r="N5790">
        <v>0</v>
      </c>
      <c r="O5790">
        <v>1</v>
      </c>
      <c r="P5790">
        <v>0</v>
      </c>
    </row>
    <row r="5791" spans="2:16" outlineLevel="2">
      <c r="B5791" t="s">
        <v>16</v>
      </c>
      <c r="C5791" t="s">
        <v>26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1</v>
      </c>
      <c r="P5791">
        <v>0</v>
      </c>
    </row>
    <row r="5792" spans="2:16" outlineLevel="2">
      <c r="B5792" t="s">
        <v>16</v>
      </c>
      <c r="C5792" t="s">
        <v>26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0</v>
      </c>
      <c r="O5792">
        <v>1</v>
      </c>
      <c r="P5792">
        <v>0</v>
      </c>
    </row>
    <row r="5793" spans="2:16" outlineLevel="2">
      <c r="B5793" t="s">
        <v>16</v>
      </c>
      <c r="C5793" t="s">
        <v>26</v>
      </c>
      <c r="D5793">
        <v>0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1</v>
      </c>
      <c r="P5793">
        <v>0</v>
      </c>
    </row>
    <row r="5794" spans="2:16" outlineLevel="2">
      <c r="B5794" t="s">
        <v>16</v>
      </c>
      <c r="C5794" t="s">
        <v>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2:16" outlineLevel="2">
      <c r="B5795" t="s">
        <v>16</v>
      </c>
      <c r="C5795" t="s">
        <v>28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1</v>
      </c>
      <c r="P5795">
        <v>0</v>
      </c>
    </row>
    <row r="5796" spans="2:16" outlineLevel="2">
      <c r="B5796" t="s">
        <v>16</v>
      </c>
      <c r="C5796" t="s">
        <v>48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2:16" outlineLevel="2">
      <c r="B5797" t="s">
        <v>16</v>
      </c>
      <c r="C5797" t="s">
        <v>30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1</v>
      </c>
      <c r="P5797">
        <v>0</v>
      </c>
    </row>
    <row r="5798" spans="2:16" outlineLevel="2">
      <c r="B5798" t="s">
        <v>16</v>
      </c>
      <c r="C5798" t="s">
        <v>31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2:16" outlineLevel="2">
      <c r="B5799" t="s">
        <v>16</v>
      </c>
      <c r="C5799" t="s">
        <v>31</v>
      </c>
      <c r="D5799">
        <v>0</v>
      </c>
      <c r="E5799">
        <v>0</v>
      </c>
      <c r="F5799">
        <v>1</v>
      </c>
      <c r="G5799">
        <v>0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1</v>
      </c>
      <c r="N5799">
        <v>1</v>
      </c>
      <c r="O5799">
        <v>0</v>
      </c>
      <c r="P5799">
        <v>0</v>
      </c>
    </row>
    <row r="5800" spans="2:16" outlineLevel="2">
      <c r="B5800" t="s">
        <v>16</v>
      </c>
      <c r="C5800" t="s">
        <v>33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2:16" outlineLevel="2">
      <c r="B5801" t="s">
        <v>16</v>
      </c>
      <c r="C5801" t="s">
        <v>34</v>
      </c>
      <c r="D5801">
        <v>1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</row>
    <row r="5802" spans="2:16" outlineLevel="2">
      <c r="B5802" t="s">
        <v>16</v>
      </c>
      <c r="C5802" t="s">
        <v>34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</row>
    <row r="5803" spans="2:16" outlineLevel="2">
      <c r="B5803" t="s">
        <v>16</v>
      </c>
      <c r="C5803" t="s">
        <v>34</v>
      </c>
      <c r="D5803">
        <v>1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</row>
    <row r="5804" spans="2:16" outlineLevel="2">
      <c r="B5804" t="s">
        <v>16</v>
      </c>
      <c r="C5804" t="s">
        <v>34</v>
      </c>
      <c r="D5804">
        <v>1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</row>
    <row r="5805" spans="2:16" outlineLevel="2">
      <c r="B5805" t="s">
        <v>16</v>
      </c>
      <c r="C5805" t="s">
        <v>34</v>
      </c>
      <c r="D5805">
        <v>1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</row>
    <row r="5806" spans="2:16" outlineLevel="2">
      <c r="B5806" t="s">
        <v>16</v>
      </c>
      <c r="C5806" t="s">
        <v>34</v>
      </c>
      <c r="D5806">
        <v>1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</row>
    <row r="5807" spans="2:16" outlineLevel="2">
      <c r="B5807" t="s">
        <v>16</v>
      </c>
      <c r="C5807" t="s">
        <v>34</v>
      </c>
      <c r="D5807">
        <v>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</row>
    <row r="5808" spans="2:16" outlineLevel="2">
      <c r="B5808" t="s">
        <v>16</v>
      </c>
      <c r="C5808" t="s">
        <v>34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</row>
    <row r="5809" spans="2:16" outlineLevel="2">
      <c r="B5809" t="s">
        <v>16</v>
      </c>
      <c r="C5809" t="s">
        <v>36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2:16" outlineLevel="2">
      <c r="B5810" t="s">
        <v>16</v>
      </c>
      <c r="C5810" t="s">
        <v>36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2:16" s="3" customFormat="1">
      <c r="B5811" s="3" t="s">
        <v>276</v>
      </c>
      <c r="C5811" s="3" t="s">
        <v>8</v>
      </c>
      <c r="D5811" s="3">
        <f>IFERROR(AVERAGE(D5814), 0)</f>
        <v>0</v>
      </c>
      <c r="E5811" s="3">
        <f>IFERROR(AVERAGE(E5814), 0)</f>
        <v>0</v>
      </c>
      <c r="F5811" s="3">
        <f>IFERROR(AVERAGE(F5814), 0)</f>
        <v>0</v>
      </c>
      <c r="G5811" s="3">
        <f>IFERROR(AVERAGE(G5814), 0)</f>
        <v>0</v>
      </c>
      <c r="H5811" s="3">
        <f>IFERROR(AVERAGE(H5814), 0)</f>
        <v>0</v>
      </c>
      <c r="I5811" s="3">
        <f>IFERROR(AVERAGE(I5814), 0)</f>
        <v>0</v>
      </c>
      <c r="J5811" s="3">
        <f>IFERROR(AVERAGE(J5814), 0)</f>
        <v>0</v>
      </c>
      <c r="K5811" s="3">
        <f>IFERROR(AVERAGE(K5814), 0)</f>
        <v>0</v>
      </c>
      <c r="L5811" s="3">
        <f>IFERROR(AVERAGE(L5814), 0)</f>
        <v>0</v>
      </c>
      <c r="M5811" s="3">
        <f>IFERROR(AVERAGE(M5814), 0)</f>
        <v>0</v>
      </c>
      <c r="N5811" s="3">
        <f>IFERROR(AVERAGE(N5814), 0)</f>
        <v>0</v>
      </c>
      <c r="O5811" s="3">
        <f>IFERROR(AVERAGE(O5814), 0)</f>
        <v>0</v>
      </c>
      <c r="P5811" s="3">
        <f>IFERROR(AVERAGE(P5814), 0)</f>
        <v>0</v>
      </c>
    </row>
    <row r="5812" spans="2:16" outlineLevel="2">
      <c r="B5812" s="4" t="s">
        <v>9</v>
      </c>
      <c r="D5812">
        <f>E5815</f>
        <v>0</v>
      </c>
      <c r="E5812">
        <f>F5815</f>
        <v>0</v>
      </c>
      <c r="F5812">
        <f>G5815</f>
        <v>0</v>
      </c>
      <c r="G5812">
        <f>H5815</f>
        <v>0</v>
      </c>
      <c r="H5812">
        <f>I5815</f>
        <v>0</v>
      </c>
      <c r="I5812">
        <f>J5815</f>
        <v>0</v>
      </c>
      <c r="J5812">
        <f>K5815</f>
        <v>0</v>
      </c>
      <c r="K5812">
        <f>L5815</f>
        <v>0</v>
      </c>
      <c r="L5812">
        <f>M5815</f>
        <v>0</v>
      </c>
      <c r="M5812">
        <f>N5815</f>
        <v>0</v>
      </c>
      <c r="N5812">
        <f>O5815</f>
        <v>0</v>
      </c>
      <c r="O5812">
        <f>P5815</f>
        <v>0</v>
      </c>
      <c r="P5812">
        <f>Q5815</f>
        <v>0</v>
      </c>
    </row>
    <row r="5813" spans="2:16" outlineLevel="2">
      <c r="B5813" s="4" t="s">
        <v>10</v>
      </c>
      <c r="D5813">
        <f>E5816</f>
        <v>0</v>
      </c>
      <c r="E5813">
        <f>F5816</f>
        <v>0</v>
      </c>
      <c r="F5813">
        <f>G5816</f>
        <v>0</v>
      </c>
      <c r="G5813">
        <f>H5816</f>
        <v>0</v>
      </c>
      <c r="H5813">
        <f>I5816</f>
        <v>0</v>
      </c>
      <c r="I5813">
        <f>J5816</f>
        <v>0</v>
      </c>
      <c r="J5813">
        <f>K5816</f>
        <v>0</v>
      </c>
      <c r="K5813">
        <f>L5816</f>
        <v>0</v>
      </c>
      <c r="L5813">
        <f>M5816</f>
        <v>0</v>
      </c>
      <c r="M5813">
        <f>N5816</f>
        <v>0</v>
      </c>
      <c r="N5813">
        <f>O5816</f>
        <v>0</v>
      </c>
      <c r="O5813">
        <f>P5816</f>
        <v>0</v>
      </c>
      <c r="P5813">
        <f>Q5816</f>
        <v>0</v>
      </c>
    </row>
    <row r="5814" spans="2:16" s="5" customFormat="1" outlineLevel="1">
      <c r="C5814" s="5" t="s">
        <v>15</v>
      </c>
      <c r="D5814" s="1">
        <f>IFERROR(D5815/D5816, D5815)</f>
        <v>0</v>
      </c>
      <c r="E5814" s="1">
        <f>IFERROR(E5815/E5816, E5815)</f>
        <v>0</v>
      </c>
      <c r="F5814" s="1">
        <f>IFERROR(F5815/F5816, F5815)</f>
        <v>0</v>
      </c>
      <c r="G5814" s="1">
        <f>IFERROR(G5815/G5816, G5815)</f>
        <v>0</v>
      </c>
      <c r="H5814" s="1">
        <f>IFERROR(H5815/H5816, H5815)</f>
        <v>0</v>
      </c>
      <c r="I5814" s="1">
        <f>IFERROR(I5815/I5816, I5815)</f>
        <v>0</v>
      </c>
      <c r="J5814" s="1">
        <f>IFERROR(J5815/J5816, J5815)</f>
        <v>0</v>
      </c>
      <c r="K5814" s="1">
        <f>IFERROR(K5815/K5816, K5815)</f>
        <v>0</v>
      </c>
      <c r="L5814" s="1">
        <f>IFERROR(L5815/L5816, L5815)</f>
        <v>0</v>
      </c>
      <c r="M5814" s="1">
        <f>IFERROR(M5815/M5816, M5815)</f>
        <v>0</v>
      </c>
      <c r="N5814" s="1">
        <f>IFERROR(N5815/N5816, N5815)</f>
        <v>0</v>
      </c>
      <c r="O5814" s="1">
        <f>IFERROR(O5815/O5816, O5815)</f>
        <v>0</v>
      </c>
      <c r="P5814" s="1">
        <f>IFERROR(P5815/P5816, P5815)</f>
        <v>0</v>
      </c>
    </row>
    <row r="5815" spans="2:16" outlineLevel="2">
      <c r="C5815" t="s">
        <v>10</v>
      </c>
      <c r="D5815">
        <f>COUNTIF(D5817:D5822, "1")</f>
        <v>0</v>
      </c>
      <c r="E5815">
        <f>COUNTIF(E5817:E5822, "1")</f>
        <v>0</v>
      </c>
      <c r="F5815">
        <f>COUNTIF(F5817:F5822, "1")</f>
        <v>0</v>
      </c>
      <c r="G5815">
        <f>COUNTIF(G5817:G5822, "1")</f>
        <v>0</v>
      </c>
      <c r="H5815">
        <f>COUNTIF(H5817:H5822, "1")</f>
        <v>0</v>
      </c>
      <c r="I5815">
        <f>COUNTIF(I5817:I5822, "1")</f>
        <v>0</v>
      </c>
      <c r="J5815">
        <f>COUNTIF(J5817:J5822, "1")</f>
        <v>0</v>
      </c>
      <c r="K5815">
        <f>COUNTIF(K5817:K5822, "1")</f>
        <v>0</v>
      </c>
      <c r="L5815">
        <f>COUNTIF(L5817:L5822, "1")</f>
        <v>0</v>
      </c>
      <c r="M5815">
        <f>COUNTIF(M5817:M5822, "1")</f>
        <v>0</v>
      </c>
      <c r="N5815">
        <f>COUNTIF(N5817:N5822, "1")</f>
        <v>0</v>
      </c>
      <c r="O5815">
        <f>COUNTIF(O5817:O5822, "1")</f>
        <v>0</v>
      </c>
      <c r="P5815">
        <f>COUNTIF(P5817:P5822, "1")</f>
        <v>0</v>
      </c>
    </row>
    <row r="5816" spans="2:16" outlineLevel="2">
      <c r="C5816" t="s">
        <v>12</v>
      </c>
      <c r="D5816">
        <f>COUNTIF(D5817:D5822, "0")</f>
        <v>0</v>
      </c>
      <c r="E5816">
        <f>COUNTIF(E5817:E5822, "0")</f>
        <v>0</v>
      </c>
      <c r="F5816">
        <f>COUNTIF(F5817:F5822, "0")</f>
        <v>0</v>
      </c>
      <c r="G5816">
        <f>COUNTIF(G5817:G5822, "0")</f>
        <v>0</v>
      </c>
      <c r="H5816">
        <f>COUNTIF(H5817:H5822, "0")</f>
        <v>0</v>
      </c>
      <c r="I5816">
        <f>COUNTIF(I5817:I5822, "0")</f>
        <v>0</v>
      </c>
      <c r="J5816">
        <f>COUNTIF(J5817:J5822, "0")</f>
        <v>0</v>
      </c>
      <c r="K5816">
        <f>COUNTIF(K5817:K5822, "0")</f>
        <v>0</v>
      </c>
      <c r="L5816">
        <f>COUNTIF(L5817:L5822, "0")</f>
        <v>0</v>
      </c>
      <c r="M5816">
        <f>COUNTIF(M5817:M5822, "0")</f>
        <v>0</v>
      </c>
      <c r="N5816">
        <f>COUNTIF(N5817:N5822, "0")</f>
        <v>0</v>
      </c>
      <c r="O5816">
        <f>COUNTIF(O5817:O5822, "0")</f>
        <v>0</v>
      </c>
      <c r="P5816">
        <f>COUNTIF(P5817:P5822, "0")</f>
        <v>0</v>
      </c>
    </row>
    <row r="5817" spans="2:16" outlineLevel="2">
      <c r="B5817" t="s">
        <v>16</v>
      </c>
      <c r="C5817" t="s">
        <v>20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2:16" outlineLevel="2">
      <c r="B5818" t="s">
        <v>16</v>
      </c>
      <c r="C5818" t="s">
        <v>29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2:16" outlineLevel="2">
      <c r="B5819" t="s">
        <v>16</v>
      </c>
      <c r="C5819" t="s">
        <v>28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</row>
    <row r="5820" spans="2:16" outlineLevel="2">
      <c r="B5820" t="s">
        <v>16</v>
      </c>
      <c r="C5820" t="s">
        <v>25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2:16" outlineLevel="2">
      <c r="B5821" t="s">
        <v>16</v>
      </c>
      <c r="C5821" t="s">
        <v>30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</row>
    <row r="5822" spans="2:16" outlineLevel="2">
      <c r="B5822" t="s">
        <v>16</v>
      </c>
      <c r="C5822" t="s">
        <v>26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2:16" s="3" customFormat="1">
      <c r="B5823" s="3" t="s">
        <v>277</v>
      </c>
      <c r="C5823" s="3" t="s">
        <v>8</v>
      </c>
      <c r="D5823" s="3">
        <f>IFERROR(AVERAGE(D5826), 0)</f>
        <v>0</v>
      </c>
      <c r="E5823" s="3">
        <f>IFERROR(AVERAGE(E5826), 0)</f>
        <v>0</v>
      </c>
      <c r="F5823" s="3">
        <f>IFERROR(AVERAGE(F5826), 0)</f>
        <v>0</v>
      </c>
      <c r="G5823" s="3">
        <f>IFERROR(AVERAGE(G5826), 0)</f>
        <v>0</v>
      </c>
      <c r="H5823" s="3">
        <f>IFERROR(AVERAGE(H5826), 0)</f>
        <v>0</v>
      </c>
      <c r="I5823" s="3">
        <f>IFERROR(AVERAGE(I5826), 0)</f>
        <v>0</v>
      </c>
      <c r="J5823" s="3">
        <f>IFERROR(AVERAGE(J5826), 0)</f>
        <v>0</v>
      </c>
      <c r="K5823" s="3">
        <f>IFERROR(AVERAGE(K5826), 0)</f>
        <v>0</v>
      </c>
      <c r="L5823" s="3">
        <f>IFERROR(AVERAGE(L5826), 0)</f>
        <v>0</v>
      </c>
      <c r="M5823" s="3">
        <f>IFERROR(AVERAGE(M5826), 0)</f>
        <v>0</v>
      </c>
      <c r="N5823" s="3">
        <f>IFERROR(AVERAGE(N5826), 0)</f>
        <v>0</v>
      </c>
      <c r="O5823" s="3">
        <f>IFERROR(AVERAGE(O5826), 0)</f>
        <v>0</v>
      </c>
      <c r="P5823" s="3">
        <f>IFERROR(AVERAGE(P5826), 0)</f>
        <v>0</v>
      </c>
    </row>
    <row r="5824" spans="2:16" outlineLevel="2">
      <c r="B5824" s="4" t="s">
        <v>9</v>
      </c>
      <c r="D5824">
        <f>E5827</f>
        <v>0</v>
      </c>
      <c r="E5824">
        <f>F5827</f>
        <v>0</v>
      </c>
      <c r="F5824">
        <f>G5827</f>
        <v>0</v>
      </c>
      <c r="G5824">
        <f>H5827</f>
        <v>0</v>
      </c>
      <c r="H5824">
        <f>I5827</f>
        <v>0</v>
      </c>
      <c r="I5824">
        <f>J5827</f>
        <v>0</v>
      </c>
      <c r="J5824">
        <f>K5827</f>
        <v>0</v>
      </c>
      <c r="K5824">
        <f>L5827</f>
        <v>0</v>
      </c>
      <c r="L5824">
        <f>M5827</f>
        <v>0</v>
      </c>
      <c r="M5824">
        <f>N5827</f>
        <v>0</v>
      </c>
      <c r="N5824">
        <f>O5827</f>
        <v>0</v>
      </c>
      <c r="O5824">
        <f>P5827</f>
        <v>0</v>
      </c>
      <c r="P5824">
        <f>Q5827</f>
        <v>0</v>
      </c>
    </row>
    <row r="5825" spans="2:16" outlineLevel="2">
      <c r="B5825" s="4" t="s">
        <v>10</v>
      </c>
      <c r="D5825">
        <f>E5828</f>
        <v>0</v>
      </c>
      <c r="E5825">
        <f>F5828</f>
        <v>0</v>
      </c>
      <c r="F5825">
        <f>G5828</f>
        <v>0</v>
      </c>
      <c r="G5825">
        <f>H5828</f>
        <v>0</v>
      </c>
      <c r="H5825">
        <f>I5828</f>
        <v>0</v>
      </c>
      <c r="I5825">
        <f>J5828</f>
        <v>0</v>
      </c>
      <c r="J5825">
        <f>K5828</f>
        <v>0</v>
      </c>
      <c r="K5825">
        <f>L5828</f>
        <v>0</v>
      </c>
      <c r="L5825">
        <f>M5828</f>
        <v>0</v>
      </c>
      <c r="M5825">
        <f>N5828</f>
        <v>0</v>
      </c>
      <c r="N5825">
        <f>O5828</f>
        <v>0</v>
      </c>
      <c r="O5825">
        <f>P5828</f>
        <v>0</v>
      </c>
      <c r="P5825">
        <f>Q5828</f>
        <v>0</v>
      </c>
    </row>
    <row r="5826" spans="2:16" s="5" customFormat="1" outlineLevel="1">
      <c r="C5826" s="5" t="s">
        <v>15</v>
      </c>
      <c r="D5826" s="1">
        <f>IFERROR(D5827/D5828, D5827)</f>
        <v>0</v>
      </c>
      <c r="E5826" s="1">
        <f>IFERROR(E5827/E5828, E5827)</f>
        <v>0</v>
      </c>
      <c r="F5826" s="1">
        <f>IFERROR(F5827/F5828, F5827)</f>
        <v>0</v>
      </c>
      <c r="G5826" s="1">
        <f>IFERROR(G5827/G5828, G5827)</f>
        <v>0</v>
      </c>
      <c r="H5826" s="1">
        <f>IFERROR(H5827/H5828, H5827)</f>
        <v>0</v>
      </c>
      <c r="I5826" s="1">
        <f>IFERROR(I5827/I5828, I5827)</f>
        <v>0</v>
      </c>
      <c r="J5826" s="1">
        <f>IFERROR(J5827/J5828, J5827)</f>
        <v>0</v>
      </c>
      <c r="K5826" s="1">
        <f>IFERROR(K5827/K5828, K5827)</f>
        <v>0</v>
      </c>
      <c r="L5826" s="1">
        <f>IFERROR(L5827/L5828, L5827)</f>
        <v>0</v>
      </c>
      <c r="M5826" s="1">
        <f>IFERROR(M5827/M5828, M5827)</f>
        <v>0</v>
      </c>
      <c r="N5826" s="1">
        <f>IFERROR(N5827/N5828, N5827)</f>
        <v>0</v>
      </c>
      <c r="O5826" s="1">
        <f>IFERROR(O5827/O5828, O5827)</f>
        <v>0</v>
      </c>
      <c r="P5826" s="1">
        <f>IFERROR(P5827/P5828, P5827)</f>
        <v>0</v>
      </c>
    </row>
    <row r="5827" spans="2:16" outlineLevel="2">
      <c r="C5827" t="s">
        <v>10</v>
      </c>
      <c r="D5827">
        <f>COUNTIF(D5829:D5832, "1")</f>
        <v>0</v>
      </c>
      <c r="E5827">
        <f>COUNTIF(E5829:E5832, "1")</f>
        <v>0</v>
      </c>
      <c r="F5827">
        <f>COUNTIF(F5829:F5832, "1")</f>
        <v>0</v>
      </c>
      <c r="G5827">
        <f>COUNTIF(G5829:G5832, "1")</f>
        <v>0</v>
      </c>
      <c r="H5827">
        <f>COUNTIF(H5829:H5832, "1")</f>
        <v>0</v>
      </c>
      <c r="I5827">
        <f>COUNTIF(I5829:I5832, "1")</f>
        <v>0</v>
      </c>
      <c r="J5827">
        <f>COUNTIF(J5829:J5832, "1")</f>
        <v>0</v>
      </c>
      <c r="K5827">
        <f>COUNTIF(K5829:K5832, "1")</f>
        <v>0</v>
      </c>
      <c r="L5827">
        <f>COUNTIF(L5829:L5832, "1")</f>
        <v>0</v>
      </c>
      <c r="M5827">
        <f>COUNTIF(M5829:M5832, "1")</f>
        <v>0</v>
      </c>
      <c r="N5827">
        <f>COUNTIF(N5829:N5832, "1")</f>
        <v>0</v>
      </c>
      <c r="O5827">
        <f>COUNTIF(O5829:O5832, "1")</f>
        <v>0</v>
      </c>
      <c r="P5827">
        <f>COUNTIF(P5829:P5832, "1")</f>
        <v>0</v>
      </c>
    </row>
    <row r="5828" spans="2:16" outlineLevel="2">
      <c r="C5828" t="s">
        <v>12</v>
      </c>
      <c r="D5828">
        <f>COUNTIF(D5829:D5832, "0")</f>
        <v>0</v>
      </c>
      <c r="E5828">
        <f>COUNTIF(E5829:E5832, "0")</f>
        <v>0</v>
      </c>
      <c r="F5828">
        <f>COUNTIF(F5829:F5832, "0")</f>
        <v>0</v>
      </c>
      <c r="G5828">
        <f>COUNTIF(G5829:G5832, "0")</f>
        <v>0</v>
      </c>
      <c r="H5828">
        <f>COUNTIF(H5829:H5832, "0")</f>
        <v>0</v>
      </c>
      <c r="I5828">
        <f>COUNTIF(I5829:I5832, "0")</f>
        <v>0</v>
      </c>
      <c r="J5828">
        <f>COUNTIF(J5829:J5832, "0")</f>
        <v>0</v>
      </c>
      <c r="K5828">
        <f>COUNTIF(K5829:K5832, "0")</f>
        <v>0</v>
      </c>
      <c r="L5828">
        <f>COUNTIF(L5829:L5832, "0")</f>
        <v>0</v>
      </c>
      <c r="M5828">
        <f>COUNTIF(M5829:M5832, "0")</f>
        <v>0</v>
      </c>
      <c r="N5828">
        <f>COUNTIF(N5829:N5832, "0")</f>
        <v>0</v>
      </c>
      <c r="O5828">
        <f>COUNTIF(O5829:O5832, "0")</f>
        <v>0</v>
      </c>
      <c r="P5828">
        <f>COUNTIF(P5829:P5832, "0")</f>
        <v>0</v>
      </c>
    </row>
    <row r="5829" spans="2:16" outlineLevel="2">
      <c r="B5829" t="s">
        <v>16</v>
      </c>
      <c r="C5829" t="s">
        <v>25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</row>
    <row r="5830" spans="2:16" outlineLevel="2">
      <c r="B5830" t="s">
        <v>16</v>
      </c>
      <c r="C5830" t="s">
        <v>26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2:16" outlineLevel="2">
      <c r="B5831" t="s">
        <v>16</v>
      </c>
      <c r="C5831" t="s">
        <v>28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2:16" outlineLevel="2">
      <c r="B5832" t="s">
        <v>16</v>
      </c>
      <c r="C5832" t="s">
        <v>27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2:16" s="3" customFormat="1">
      <c r="B5833" s="3" t="s">
        <v>278</v>
      </c>
      <c r="C5833" s="3" t="s">
        <v>8</v>
      </c>
      <c r="D5833" s="3">
        <f>IFERROR(AVERAGE(D5836,D5857), 0)</f>
        <v>0</v>
      </c>
      <c r="E5833" s="3">
        <f>IFERROR(AVERAGE(E5836,E5857), 0)</f>
        <v>0</v>
      </c>
      <c r="F5833" s="3">
        <f>IFERROR(AVERAGE(F5836,F5857), 0)</f>
        <v>0</v>
      </c>
      <c r="G5833" s="3">
        <f>IFERROR(AVERAGE(G5836,G5857), 0)</f>
        <v>0</v>
      </c>
      <c r="H5833" s="3">
        <f>IFERROR(AVERAGE(H5836,H5857), 0)</f>
        <v>0</v>
      </c>
      <c r="I5833" s="3">
        <f>IFERROR(AVERAGE(I5836,I5857), 0)</f>
        <v>0</v>
      </c>
      <c r="J5833" s="3">
        <f>IFERROR(AVERAGE(J5836,J5857), 0)</f>
        <v>0</v>
      </c>
      <c r="K5833" s="3">
        <f>IFERROR(AVERAGE(K5836,K5857), 0)</f>
        <v>0</v>
      </c>
      <c r="L5833" s="3">
        <f>IFERROR(AVERAGE(L5836,L5857), 0)</f>
        <v>0</v>
      </c>
      <c r="M5833" s="3">
        <f>IFERROR(AVERAGE(M5836,M5857), 0)</f>
        <v>0</v>
      </c>
      <c r="N5833" s="3">
        <f>IFERROR(AVERAGE(N5836,N5857), 0)</f>
        <v>0</v>
      </c>
      <c r="O5833" s="3">
        <f>IFERROR(AVERAGE(O5836,O5857), 0)</f>
        <v>0</v>
      </c>
      <c r="P5833" s="3">
        <f>IFERROR(AVERAGE(P5836,P5857), 0)</f>
        <v>0</v>
      </c>
    </row>
    <row r="5834" spans="2:16" outlineLevel="2">
      <c r="B5834" s="4" t="s">
        <v>9</v>
      </c>
      <c r="D5834">
        <f>E5837+E5858</f>
        <v>0</v>
      </c>
      <c r="E5834">
        <f>F5837+F5858</f>
        <v>0</v>
      </c>
      <c r="F5834">
        <f>G5837+G5858</f>
        <v>0</v>
      </c>
      <c r="G5834">
        <f>H5837+H5858</f>
        <v>0</v>
      </c>
      <c r="H5834">
        <f>I5837+I5858</f>
        <v>0</v>
      </c>
      <c r="I5834">
        <f>J5837+J5858</f>
        <v>0</v>
      </c>
      <c r="J5834">
        <f>K5837+K5858</f>
        <v>0</v>
      </c>
      <c r="K5834">
        <f>L5837+L5858</f>
        <v>0</v>
      </c>
      <c r="L5834">
        <f>M5837+M5858</f>
        <v>0</v>
      </c>
      <c r="M5834">
        <f>N5837+N5858</f>
        <v>0</v>
      </c>
      <c r="N5834">
        <f>O5837+O5858</f>
        <v>0</v>
      </c>
      <c r="O5834">
        <f>P5837+P5858</f>
        <v>0</v>
      </c>
      <c r="P5834">
        <f>Q5837+Q5858</f>
        <v>0</v>
      </c>
    </row>
    <row r="5835" spans="2:16" outlineLevel="2">
      <c r="B5835" s="4" t="s">
        <v>10</v>
      </c>
      <c r="D5835">
        <f>E5838+E5859</f>
        <v>0</v>
      </c>
      <c r="E5835">
        <f>F5838+F5859</f>
        <v>0</v>
      </c>
      <c r="F5835">
        <f>G5838+G5859</f>
        <v>0</v>
      </c>
      <c r="G5835">
        <f>H5838+H5859</f>
        <v>0</v>
      </c>
      <c r="H5835">
        <f>I5838+I5859</f>
        <v>0</v>
      </c>
      <c r="I5835">
        <f>J5838+J5859</f>
        <v>0</v>
      </c>
      <c r="J5835">
        <f>K5838+K5859</f>
        <v>0</v>
      </c>
      <c r="K5835">
        <f>L5838+L5859</f>
        <v>0</v>
      </c>
      <c r="L5835">
        <f>M5838+M5859</f>
        <v>0</v>
      </c>
      <c r="M5835">
        <f>N5838+N5859</f>
        <v>0</v>
      </c>
      <c r="N5835">
        <f>O5838+O5859</f>
        <v>0</v>
      </c>
      <c r="O5835">
        <f>P5838+P5859</f>
        <v>0</v>
      </c>
      <c r="P5835">
        <f>Q5838+Q5859</f>
        <v>0</v>
      </c>
    </row>
    <row r="5836" spans="2:16" s="5" customFormat="1" outlineLevel="1">
      <c r="C5836" s="5" t="s">
        <v>15</v>
      </c>
      <c r="D5836" s="1">
        <f>IFERROR(D5837/D5838, D5837)</f>
        <v>0</v>
      </c>
      <c r="E5836" s="1">
        <f>IFERROR(E5837/E5838, E5837)</f>
        <v>0</v>
      </c>
      <c r="F5836" s="1">
        <f>IFERROR(F5837/F5838, F5837)</f>
        <v>0</v>
      </c>
      <c r="G5836" s="1">
        <f>IFERROR(G5837/G5838, G5837)</f>
        <v>0</v>
      </c>
      <c r="H5836" s="1">
        <f>IFERROR(H5837/H5838, H5837)</f>
        <v>0</v>
      </c>
      <c r="I5836" s="1">
        <f>IFERROR(I5837/I5838, I5837)</f>
        <v>0</v>
      </c>
      <c r="J5836" s="1">
        <f>IFERROR(J5837/J5838, J5837)</f>
        <v>0</v>
      </c>
      <c r="K5836" s="1">
        <f>IFERROR(K5837/K5838, K5837)</f>
        <v>0</v>
      </c>
      <c r="L5836" s="1">
        <f>IFERROR(L5837/L5838, L5837)</f>
        <v>0</v>
      </c>
      <c r="M5836" s="1">
        <f>IFERROR(M5837/M5838, M5837)</f>
        <v>0</v>
      </c>
      <c r="N5836" s="1">
        <f>IFERROR(N5837/N5838, N5837)</f>
        <v>0</v>
      </c>
      <c r="O5836" s="1">
        <f>IFERROR(O5837/O5838, O5837)</f>
        <v>0</v>
      </c>
      <c r="P5836" s="1">
        <f>IFERROR(P5837/P5838, P5837)</f>
        <v>0</v>
      </c>
    </row>
    <row r="5837" spans="2:16" outlineLevel="2">
      <c r="C5837" t="s">
        <v>10</v>
      </c>
      <c r="D5837">
        <f>COUNTIF(D5839:D5856, "1")</f>
        <v>0</v>
      </c>
      <c r="E5837">
        <f>COUNTIF(E5839:E5856, "1")</f>
        <v>0</v>
      </c>
      <c r="F5837">
        <f>COUNTIF(F5839:F5856, "1")</f>
        <v>0</v>
      </c>
      <c r="G5837">
        <f>COUNTIF(G5839:G5856, "1")</f>
        <v>0</v>
      </c>
      <c r="H5837">
        <f>COUNTIF(H5839:H5856, "1")</f>
        <v>0</v>
      </c>
      <c r="I5837">
        <f>COUNTIF(I5839:I5856, "1")</f>
        <v>0</v>
      </c>
      <c r="J5837">
        <f>COUNTIF(J5839:J5856, "1")</f>
        <v>0</v>
      </c>
      <c r="K5837">
        <f>COUNTIF(K5839:K5856, "1")</f>
        <v>0</v>
      </c>
      <c r="L5837">
        <f>COUNTIF(L5839:L5856, "1")</f>
        <v>0</v>
      </c>
      <c r="M5837">
        <f>COUNTIF(M5839:M5856, "1")</f>
        <v>0</v>
      </c>
      <c r="N5837">
        <f>COUNTIF(N5839:N5856, "1")</f>
        <v>0</v>
      </c>
      <c r="O5837">
        <f>COUNTIF(O5839:O5856, "1")</f>
        <v>0</v>
      </c>
      <c r="P5837">
        <f>COUNTIF(P5839:P5856, "1")</f>
        <v>0</v>
      </c>
    </row>
    <row r="5838" spans="2:16" outlineLevel="2">
      <c r="C5838" t="s">
        <v>12</v>
      </c>
      <c r="D5838">
        <f>COUNTIF(D5839:D5856, "0")</f>
        <v>0</v>
      </c>
      <c r="E5838">
        <f>COUNTIF(E5839:E5856, "0")</f>
        <v>0</v>
      </c>
      <c r="F5838">
        <f>COUNTIF(F5839:F5856, "0")</f>
        <v>0</v>
      </c>
      <c r="G5838">
        <f>COUNTIF(G5839:G5856, "0")</f>
        <v>0</v>
      </c>
      <c r="H5838">
        <f>COUNTIF(H5839:H5856, "0")</f>
        <v>0</v>
      </c>
      <c r="I5838">
        <f>COUNTIF(I5839:I5856, "0")</f>
        <v>0</v>
      </c>
      <c r="J5838">
        <f>COUNTIF(J5839:J5856, "0")</f>
        <v>0</v>
      </c>
      <c r="K5838">
        <f>COUNTIF(K5839:K5856, "0")</f>
        <v>0</v>
      </c>
      <c r="L5838">
        <f>COUNTIF(L5839:L5856, "0")</f>
        <v>0</v>
      </c>
      <c r="M5838">
        <f>COUNTIF(M5839:M5856, "0")</f>
        <v>0</v>
      </c>
      <c r="N5838">
        <f>COUNTIF(N5839:N5856, "0")</f>
        <v>0</v>
      </c>
      <c r="O5838">
        <f>COUNTIF(O5839:O5856, "0")</f>
        <v>0</v>
      </c>
      <c r="P5838">
        <f>COUNTIF(P5839:P5856, "0")</f>
        <v>0</v>
      </c>
    </row>
    <row r="5839" spans="2:16" outlineLevel="2">
      <c r="B5839" t="s">
        <v>16</v>
      </c>
      <c r="C5839" t="s">
        <v>26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2:16" outlineLevel="2">
      <c r="B5840" t="s">
        <v>16</v>
      </c>
      <c r="C5840" t="s">
        <v>27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</row>
    <row r="5841" spans="2:16" outlineLevel="2">
      <c r="B5841" t="s">
        <v>16</v>
      </c>
      <c r="C5841" t="s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</row>
    <row r="5842" spans="2:16" outlineLevel="2">
      <c r="B5842" t="s">
        <v>16</v>
      </c>
      <c r="C5842" t="s">
        <v>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2:16" outlineLevel="2">
      <c r="B5843" t="s">
        <v>16</v>
      </c>
      <c r="C5843" t="s">
        <v>48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2:16" outlineLevel="2">
      <c r="B5844" t="s">
        <v>16</v>
      </c>
      <c r="C5844" t="s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2:16" outlineLevel="2">
      <c r="B5845" t="s">
        <v>16</v>
      </c>
      <c r="C5845" t="s">
        <v>31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2:16" outlineLevel="2">
      <c r="B5846" t="s">
        <v>16</v>
      </c>
      <c r="C5846" t="s">
        <v>20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</row>
    <row r="5847" spans="2:16" outlineLevel="2">
      <c r="B5847" t="s">
        <v>16</v>
      </c>
      <c r="C5847" t="s">
        <v>34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</row>
    <row r="5848" spans="2:16" outlineLevel="2">
      <c r="B5848" t="s">
        <v>16</v>
      </c>
      <c r="C5848" t="s">
        <v>35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2:16" outlineLevel="2">
      <c r="B5849" t="s">
        <v>16</v>
      </c>
      <c r="C5849" t="s">
        <v>35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2:16" outlineLevel="2">
      <c r="B5850" t="s">
        <v>16</v>
      </c>
      <c r="C5850" t="s">
        <v>36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</row>
    <row r="5851" spans="2:16" outlineLevel="2">
      <c r="B5851" t="s">
        <v>16</v>
      </c>
      <c r="C5851" t="s">
        <v>38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2:16" outlineLevel="2">
      <c r="B5852" t="s">
        <v>16</v>
      </c>
      <c r="C5852" t="s">
        <v>39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2:16" outlineLevel="2">
      <c r="B5853" t="s">
        <v>16</v>
      </c>
      <c r="C5853" t="s">
        <v>40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2:16" outlineLevel="2">
      <c r="B5854" t="s">
        <v>16</v>
      </c>
      <c r="C5854" t="s">
        <v>41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2:16" outlineLevel="2">
      <c r="B5855" t="s">
        <v>16</v>
      </c>
      <c r="C5855" t="s">
        <v>23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2:16" outlineLevel="2">
      <c r="B5856" t="s">
        <v>16</v>
      </c>
      <c r="C5856" t="s">
        <v>42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</row>
    <row r="5857" spans="2:16" s="5" customFormat="1" outlineLevel="1">
      <c r="C5857" s="5" t="s">
        <v>43</v>
      </c>
      <c r="D5857" s="1">
        <f>IFERROR(D5858/D5859, D5858)</f>
        <v>0</v>
      </c>
      <c r="E5857" s="1">
        <f>IFERROR(E5858/E5859, E5858)</f>
        <v>0</v>
      </c>
      <c r="F5857" s="1">
        <f>IFERROR(F5858/F5859, F5858)</f>
        <v>0</v>
      </c>
      <c r="G5857" s="1">
        <f>IFERROR(G5858/G5859, G5858)</f>
        <v>0</v>
      </c>
      <c r="H5857" s="1">
        <f>IFERROR(H5858/H5859, H5858)</f>
        <v>0</v>
      </c>
      <c r="I5857" s="1">
        <f>IFERROR(I5858/I5859, I5858)</f>
        <v>0</v>
      </c>
      <c r="J5857" s="1">
        <f>IFERROR(J5858/J5859, J5858)</f>
        <v>0</v>
      </c>
      <c r="K5857" s="1">
        <f>IFERROR(K5858/K5859, K5858)</f>
        <v>0</v>
      </c>
      <c r="L5857" s="1">
        <f>IFERROR(L5858/L5859, L5858)</f>
        <v>0</v>
      </c>
      <c r="M5857" s="1">
        <f>IFERROR(M5858/M5859, M5858)</f>
        <v>0</v>
      </c>
      <c r="N5857" s="1">
        <f>IFERROR(N5858/N5859, N5858)</f>
        <v>0</v>
      </c>
      <c r="O5857" s="1">
        <f>IFERROR(O5858/O5859, O5858)</f>
        <v>0</v>
      </c>
      <c r="P5857" s="1">
        <f>IFERROR(P5858/P5859, P5858)</f>
        <v>0</v>
      </c>
    </row>
    <row r="5858" spans="2:16" outlineLevel="2">
      <c r="C5858" t="s">
        <v>10</v>
      </c>
      <c r="D5858">
        <f>COUNTIF(D5860:D5870, "1")</f>
        <v>0</v>
      </c>
      <c r="E5858">
        <f>COUNTIF(E5860:E5870, "1")</f>
        <v>0</v>
      </c>
      <c r="F5858">
        <f>COUNTIF(F5860:F5870, "1")</f>
        <v>0</v>
      </c>
      <c r="G5858">
        <f>COUNTIF(G5860:G5870, "1")</f>
        <v>0</v>
      </c>
      <c r="H5858">
        <f>COUNTIF(H5860:H5870, "1")</f>
        <v>0</v>
      </c>
      <c r="I5858">
        <f>COUNTIF(I5860:I5870, "1")</f>
        <v>0</v>
      </c>
      <c r="J5858">
        <f>COUNTIF(J5860:J5870, "1")</f>
        <v>0</v>
      </c>
      <c r="K5858">
        <f>COUNTIF(K5860:K5870, "1")</f>
        <v>0</v>
      </c>
      <c r="L5858">
        <f>COUNTIF(L5860:L5870, "1")</f>
        <v>0</v>
      </c>
      <c r="M5858">
        <f>COUNTIF(M5860:M5870, "1")</f>
        <v>0</v>
      </c>
      <c r="N5858">
        <f>COUNTIF(N5860:N5870, "1")</f>
        <v>0</v>
      </c>
      <c r="O5858">
        <f>COUNTIF(O5860:O5870, "1")</f>
        <v>0</v>
      </c>
      <c r="P5858">
        <f>COUNTIF(P5860:P5870, "1")</f>
        <v>0</v>
      </c>
    </row>
    <row r="5859" spans="2:16" outlineLevel="2">
      <c r="C5859" t="s">
        <v>12</v>
      </c>
      <c r="D5859">
        <f>COUNTIF(D5860:D5870, "0")</f>
        <v>0</v>
      </c>
      <c r="E5859">
        <f>COUNTIF(E5860:E5870, "0")</f>
        <v>0</v>
      </c>
      <c r="F5859">
        <f>COUNTIF(F5860:F5870, "0")</f>
        <v>0</v>
      </c>
      <c r="G5859">
        <f>COUNTIF(G5860:G5870, "0")</f>
        <v>0</v>
      </c>
      <c r="H5859">
        <f>COUNTIF(H5860:H5870, "0")</f>
        <v>0</v>
      </c>
      <c r="I5859">
        <f>COUNTIF(I5860:I5870, "0")</f>
        <v>0</v>
      </c>
      <c r="J5859">
        <f>COUNTIF(J5860:J5870, "0")</f>
        <v>0</v>
      </c>
      <c r="K5859">
        <f>COUNTIF(K5860:K5870, "0")</f>
        <v>0</v>
      </c>
      <c r="L5859">
        <f>COUNTIF(L5860:L5870, "0")</f>
        <v>0</v>
      </c>
      <c r="M5859">
        <f>COUNTIF(M5860:M5870, "0")</f>
        <v>0</v>
      </c>
      <c r="N5859">
        <f>COUNTIF(N5860:N5870, "0")</f>
        <v>0</v>
      </c>
      <c r="O5859">
        <f>COUNTIF(O5860:O5870, "0")</f>
        <v>0</v>
      </c>
      <c r="P5859">
        <f>COUNTIF(P5860:P5870, "0")</f>
        <v>0</v>
      </c>
    </row>
    <row r="5860" spans="2:16" outlineLevel="2">
      <c r="B5860" t="s">
        <v>44</v>
      </c>
      <c r="C5860" t="s">
        <v>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2:16" outlineLevel="2">
      <c r="B5861" t="s">
        <v>44</v>
      </c>
      <c r="C5861" t="s">
        <v>26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2:16" outlineLevel="2">
      <c r="B5862" t="s">
        <v>44</v>
      </c>
      <c r="C5862" t="s">
        <v>48</v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2:16" outlineLevel="2">
      <c r="B5863" t="s">
        <v>44</v>
      </c>
      <c r="C5863" t="s">
        <v>29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2:16" outlineLevel="2">
      <c r="B5864" t="s">
        <v>44</v>
      </c>
      <c r="C5864" t="s">
        <v>20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2:16" outlineLevel="2">
      <c r="B5865" t="s">
        <v>44</v>
      </c>
      <c r="C5865" t="s">
        <v>33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2:16" outlineLevel="2">
      <c r="B5866" t="s">
        <v>44</v>
      </c>
      <c r="C5866" t="s">
        <v>34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2:16" outlineLevel="2">
      <c r="B5867" t="s">
        <v>44</v>
      </c>
      <c r="C5867" t="s">
        <v>35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2:16" outlineLevel="2">
      <c r="B5868" t="s">
        <v>44</v>
      </c>
      <c r="C5868" t="s">
        <v>37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2:16" outlineLevel="2">
      <c r="B5869" t="s">
        <v>44</v>
      </c>
      <c r="C5869" t="s">
        <v>38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2:16" outlineLevel="2">
      <c r="B5870" t="s">
        <v>44</v>
      </c>
      <c r="C5870" t="s">
        <v>39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2:16" s="3" customFormat="1">
      <c r="B5871" s="3" t="s">
        <v>279</v>
      </c>
      <c r="C5871" s="3" t="s">
        <v>8</v>
      </c>
      <c r="D5871" s="3">
        <f>IFERROR(AVERAGE(D5874,D5896,D5916), 0)</f>
        <v>0</v>
      </c>
      <c r="E5871" s="3">
        <f>IFERROR(AVERAGE(E5874,E5896,E5916), 0)</f>
        <v>0</v>
      </c>
      <c r="F5871" s="3">
        <f>IFERROR(AVERAGE(F5874,F5896,F5916), 0)</f>
        <v>0</v>
      </c>
      <c r="G5871" s="3">
        <f>IFERROR(AVERAGE(G5874,G5896,G5916), 0)</f>
        <v>0</v>
      </c>
      <c r="H5871" s="3">
        <f>IFERROR(AVERAGE(H5874,H5896,H5916), 0)</f>
        <v>0</v>
      </c>
      <c r="I5871" s="3">
        <f>IFERROR(AVERAGE(I5874,I5896,I5916), 0)</f>
        <v>0</v>
      </c>
      <c r="J5871" s="3">
        <f>IFERROR(AVERAGE(J5874,J5896,J5916), 0)</f>
        <v>0</v>
      </c>
      <c r="K5871" s="3">
        <f>IFERROR(AVERAGE(K5874,K5896,K5916), 0)</f>
        <v>0</v>
      </c>
      <c r="L5871" s="3">
        <f>IFERROR(AVERAGE(L5874,L5896,L5916), 0)</f>
        <v>0</v>
      </c>
      <c r="M5871" s="3">
        <f>IFERROR(AVERAGE(M5874,M5896,M5916), 0)</f>
        <v>0</v>
      </c>
      <c r="N5871" s="3">
        <f>IFERROR(AVERAGE(N5874,N5896,N5916), 0)</f>
        <v>0</v>
      </c>
      <c r="O5871" s="3">
        <f>IFERROR(AVERAGE(O5874,O5896,O5916), 0)</f>
        <v>0</v>
      </c>
      <c r="P5871" s="3">
        <f>IFERROR(AVERAGE(P5874,P5896,P5916), 0)</f>
        <v>0</v>
      </c>
    </row>
    <row r="5872" spans="2:16" outlineLevel="2">
      <c r="B5872" s="4" t="s">
        <v>9</v>
      </c>
      <c r="D5872">
        <f>E5875+E5897+E5917</f>
        <v>0</v>
      </c>
      <c r="E5872">
        <f>F5875+F5897+F5917</f>
        <v>0</v>
      </c>
      <c r="F5872">
        <f>G5875+G5897+G5917</f>
        <v>0</v>
      </c>
      <c r="G5872">
        <f>H5875+H5897+H5917</f>
        <v>0</v>
      </c>
      <c r="H5872">
        <f>I5875+I5897+I5917</f>
        <v>0</v>
      </c>
      <c r="I5872">
        <f>J5875+J5897+J5917</f>
        <v>0</v>
      </c>
      <c r="J5872">
        <f>K5875+K5897+K5917</f>
        <v>0</v>
      </c>
      <c r="K5872">
        <f>L5875+L5897+L5917</f>
        <v>0</v>
      </c>
      <c r="L5872">
        <f>M5875+M5897+M5917</f>
        <v>0</v>
      </c>
      <c r="M5872">
        <f>N5875+N5897+N5917</f>
        <v>0</v>
      </c>
      <c r="N5872">
        <f>O5875+O5897+O5917</f>
        <v>0</v>
      </c>
      <c r="O5872">
        <f>P5875+P5897+P5917</f>
        <v>0</v>
      </c>
      <c r="P5872">
        <f>Q5875+Q5897+Q5917</f>
        <v>0</v>
      </c>
    </row>
    <row r="5873" spans="2:16" outlineLevel="2">
      <c r="B5873" s="4" t="s">
        <v>10</v>
      </c>
      <c r="D5873">
        <f>E5876+E5898+E5918</f>
        <v>0</v>
      </c>
      <c r="E5873">
        <f>F5876+F5898+F5918</f>
        <v>0</v>
      </c>
      <c r="F5873">
        <f>G5876+G5898+G5918</f>
        <v>0</v>
      </c>
      <c r="G5873">
        <f>H5876+H5898+H5918</f>
        <v>0</v>
      </c>
      <c r="H5873">
        <f>I5876+I5898+I5918</f>
        <v>0</v>
      </c>
      <c r="I5873">
        <f>J5876+J5898+J5918</f>
        <v>0</v>
      </c>
      <c r="J5873">
        <f>K5876+K5898+K5918</f>
        <v>0</v>
      </c>
      <c r="K5873">
        <f>L5876+L5898+L5918</f>
        <v>0</v>
      </c>
      <c r="L5873">
        <f>M5876+M5898+M5918</f>
        <v>0</v>
      </c>
      <c r="M5873">
        <f>N5876+N5898+N5918</f>
        <v>0</v>
      </c>
      <c r="N5873">
        <f>O5876+O5898+O5918</f>
        <v>0</v>
      </c>
      <c r="O5873">
        <f>P5876+P5898+P5918</f>
        <v>0</v>
      </c>
      <c r="P5873">
        <f>Q5876+Q5898+Q5918</f>
        <v>0</v>
      </c>
    </row>
    <row r="5874" spans="2:16" s="5" customFormat="1" outlineLevel="1">
      <c r="C5874" s="5" t="s">
        <v>280</v>
      </c>
      <c r="D5874" s="1">
        <f>IFERROR(D5875/D5876, D5875)</f>
        <v>0</v>
      </c>
      <c r="E5874" s="1">
        <f>IFERROR(E5875/E5876, E5875)</f>
        <v>0</v>
      </c>
      <c r="F5874" s="1">
        <f>IFERROR(F5875/F5876, F5875)</f>
        <v>0</v>
      </c>
      <c r="G5874" s="1">
        <f>IFERROR(G5875/G5876, G5875)</f>
        <v>0</v>
      </c>
      <c r="H5874" s="1">
        <f>IFERROR(H5875/H5876, H5875)</f>
        <v>0</v>
      </c>
      <c r="I5874" s="1">
        <f>IFERROR(I5875/I5876, I5875)</f>
        <v>0</v>
      </c>
      <c r="J5874" s="1">
        <f>IFERROR(J5875/J5876, J5875)</f>
        <v>0</v>
      </c>
      <c r="K5874" s="1">
        <f>IFERROR(K5875/K5876, K5875)</f>
        <v>0</v>
      </c>
      <c r="L5874" s="1">
        <f>IFERROR(L5875/L5876, L5875)</f>
        <v>0</v>
      </c>
      <c r="M5874" s="1">
        <f>IFERROR(M5875/M5876, M5875)</f>
        <v>0</v>
      </c>
      <c r="N5874" s="1">
        <f>IFERROR(N5875/N5876, N5875)</f>
        <v>0</v>
      </c>
      <c r="O5874" s="1">
        <f>IFERROR(O5875/O5876, O5875)</f>
        <v>0</v>
      </c>
      <c r="P5874" s="1">
        <f>IFERROR(P5875/P5876, P5875)</f>
        <v>0</v>
      </c>
    </row>
    <row r="5875" spans="2:16" outlineLevel="2">
      <c r="C5875" t="s">
        <v>10</v>
      </c>
      <c r="D5875">
        <f>COUNTIF(D5877:D5895, "1")</f>
        <v>0</v>
      </c>
      <c r="E5875">
        <f>COUNTIF(E5877:E5895, "1")</f>
        <v>0</v>
      </c>
      <c r="F5875">
        <f>COUNTIF(F5877:F5895, "1")</f>
        <v>0</v>
      </c>
      <c r="G5875">
        <f>COUNTIF(G5877:G5895, "1")</f>
        <v>0</v>
      </c>
      <c r="H5875">
        <f>COUNTIF(H5877:H5895, "1")</f>
        <v>0</v>
      </c>
      <c r="I5875">
        <f>COUNTIF(I5877:I5895, "1")</f>
        <v>0</v>
      </c>
      <c r="J5875">
        <f>COUNTIF(J5877:J5895, "1")</f>
        <v>0</v>
      </c>
      <c r="K5875">
        <f>COUNTIF(K5877:K5895, "1")</f>
        <v>0</v>
      </c>
      <c r="L5875">
        <f>COUNTIF(L5877:L5895, "1")</f>
        <v>0</v>
      </c>
      <c r="M5875">
        <f>COUNTIF(M5877:M5895, "1")</f>
        <v>0</v>
      </c>
      <c r="N5875">
        <f>COUNTIF(N5877:N5895, "1")</f>
        <v>0</v>
      </c>
      <c r="O5875">
        <f>COUNTIF(O5877:O5895, "1")</f>
        <v>0</v>
      </c>
      <c r="P5875">
        <f>COUNTIF(P5877:P5895, "1")</f>
        <v>0</v>
      </c>
    </row>
    <row r="5876" spans="2:16" outlineLevel="2">
      <c r="C5876" t="s">
        <v>12</v>
      </c>
      <c r="D5876">
        <f>COUNTIF(D5877:D5895, "0")</f>
        <v>0</v>
      </c>
      <c r="E5876">
        <f>COUNTIF(E5877:E5895, "0")</f>
        <v>0</v>
      </c>
      <c r="F5876">
        <f>COUNTIF(F5877:F5895, "0")</f>
        <v>0</v>
      </c>
      <c r="G5876">
        <f>COUNTIF(G5877:G5895, "0")</f>
        <v>0</v>
      </c>
      <c r="H5876">
        <f>COUNTIF(H5877:H5895, "0")</f>
        <v>0</v>
      </c>
      <c r="I5876">
        <f>COUNTIF(I5877:I5895, "0")</f>
        <v>0</v>
      </c>
      <c r="J5876">
        <f>COUNTIF(J5877:J5895, "0")</f>
        <v>0</v>
      </c>
      <c r="K5876">
        <f>COUNTIF(K5877:K5895, "0")</f>
        <v>0</v>
      </c>
      <c r="L5876">
        <f>COUNTIF(L5877:L5895, "0")</f>
        <v>0</v>
      </c>
      <c r="M5876">
        <f>COUNTIF(M5877:M5895, "0")</f>
        <v>0</v>
      </c>
      <c r="N5876">
        <f>COUNTIF(N5877:N5895, "0")</f>
        <v>0</v>
      </c>
      <c r="O5876">
        <f>COUNTIF(O5877:O5895, "0")</f>
        <v>0</v>
      </c>
      <c r="P5876">
        <f>COUNTIF(P5877:P5895, "0")</f>
        <v>0</v>
      </c>
    </row>
    <row r="5877" spans="2:16" outlineLevel="2">
      <c r="B5877" t="s">
        <v>281</v>
      </c>
      <c r="C5877" t="s">
        <v>25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2:16" outlineLevel="2">
      <c r="B5878" t="s">
        <v>281</v>
      </c>
      <c r="C5878" t="s">
        <v>26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2:16" outlineLevel="2">
      <c r="B5879" t="s">
        <v>281</v>
      </c>
      <c r="C5879" t="s">
        <v>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2:16" outlineLevel="2">
      <c r="B5880" t="s">
        <v>281</v>
      </c>
      <c r="C5880" t="s">
        <v>28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2:16" outlineLevel="2">
      <c r="B5881" t="s">
        <v>281</v>
      </c>
      <c r="C5881" t="s">
        <v>48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2:16" outlineLevel="2">
      <c r="B5882" t="s">
        <v>281</v>
      </c>
      <c r="C5882" t="s">
        <v>29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</row>
    <row r="5883" spans="2:16" outlineLevel="2">
      <c r="B5883" t="s">
        <v>281</v>
      </c>
      <c r="C5883" t="s">
        <v>30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2:16" outlineLevel="2">
      <c r="B5884" t="s">
        <v>281</v>
      </c>
      <c r="C5884" t="s">
        <v>20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2:16" outlineLevel="2">
      <c r="B5885" t="s">
        <v>281</v>
      </c>
      <c r="C5885" t="s">
        <v>32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</row>
    <row r="5886" spans="2:16" outlineLevel="2">
      <c r="B5886" t="s">
        <v>281</v>
      </c>
      <c r="C5886" t="s">
        <v>35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</row>
    <row r="5887" spans="2:16" outlineLevel="2">
      <c r="B5887" t="s">
        <v>281</v>
      </c>
      <c r="C5887" t="s">
        <v>36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2:16" outlineLevel="2">
      <c r="B5888" t="s">
        <v>281</v>
      </c>
      <c r="C5888" t="s">
        <v>37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2:16" outlineLevel="2">
      <c r="B5889" t="s">
        <v>281</v>
      </c>
      <c r="C5889" t="s">
        <v>38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2:16" outlineLevel="2">
      <c r="B5890" t="s">
        <v>281</v>
      </c>
      <c r="C5890" t="s">
        <v>39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</row>
    <row r="5891" spans="2:16" outlineLevel="2">
      <c r="B5891" t="s">
        <v>281</v>
      </c>
      <c r="C5891" t="s">
        <v>40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2:16" outlineLevel="2">
      <c r="B5892" t="s">
        <v>281</v>
      </c>
      <c r="C5892" t="s">
        <v>23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2:16" outlineLevel="2">
      <c r="B5893" t="s">
        <v>281</v>
      </c>
      <c r="C5893" t="s">
        <v>50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2:16" outlineLevel="2">
      <c r="B5894" t="s">
        <v>281</v>
      </c>
      <c r="C5894" t="s">
        <v>51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2:16" outlineLevel="2">
      <c r="B5895" t="s">
        <v>281</v>
      </c>
      <c r="C5895" t="s">
        <v>52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0</v>
      </c>
    </row>
    <row r="5896" spans="2:16" s="5" customFormat="1" outlineLevel="1">
      <c r="C5896" s="5" t="s">
        <v>43</v>
      </c>
      <c r="D5896" s="1">
        <f>IFERROR(D5897/D5898, D5897)</f>
        <v>0</v>
      </c>
      <c r="E5896" s="1">
        <f>IFERROR(E5897/E5898, E5897)</f>
        <v>0</v>
      </c>
      <c r="F5896" s="1">
        <f>IFERROR(F5897/F5898, F5897)</f>
        <v>0</v>
      </c>
      <c r="G5896" s="1">
        <f>IFERROR(G5897/G5898, G5897)</f>
        <v>0</v>
      </c>
      <c r="H5896" s="1">
        <f>IFERROR(H5897/H5898, H5897)</f>
        <v>0</v>
      </c>
      <c r="I5896" s="1">
        <f>IFERROR(I5897/I5898, I5897)</f>
        <v>0</v>
      </c>
      <c r="J5896" s="1">
        <f>IFERROR(J5897/J5898, J5897)</f>
        <v>0</v>
      </c>
      <c r="K5896" s="1">
        <f>IFERROR(K5897/K5898, K5897)</f>
        <v>0</v>
      </c>
      <c r="L5896" s="1">
        <f>IFERROR(L5897/L5898, L5897)</f>
        <v>0</v>
      </c>
      <c r="M5896" s="1">
        <f>IFERROR(M5897/M5898, M5897)</f>
        <v>0</v>
      </c>
      <c r="N5896" s="1">
        <f>IFERROR(N5897/N5898, N5897)</f>
        <v>0</v>
      </c>
      <c r="O5896" s="1">
        <f>IFERROR(O5897/O5898, O5897)</f>
        <v>0</v>
      </c>
      <c r="P5896" s="1">
        <f>IFERROR(P5897/P5898, P5897)</f>
        <v>0</v>
      </c>
    </row>
    <row r="5897" spans="2:16" outlineLevel="2">
      <c r="C5897" t="s">
        <v>10</v>
      </c>
      <c r="D5897">
        <f>COUNTIF(D5899:D5915, "1")</f>
        <v>0</v>
      </c>
      <c r="E5897">
        <f>COUNTIF(E5899:E5915, "1")</f>
        <v>0</v>
      </c>
      <c r="F5897">
        <f>COUNTIF(F5899:F5915, "1")</f>
        <v>0</v>
      </c>
      <c r="G5897">
        <f>COUNTIF(G5899:G5915, "1")</f>
        <v>0</v>
      </c>
      <c r="H5897">
        <f>COUNTIF(H5899:H5915, "1")</f>
        <v>0</v>
      </c>
      <c r="I5897">
        <f>COUNTIF(I5899:I5915, "1")</f>
        <v>0</v>
      </c>
      <c r="J5897">
        <f>COUNTIF(J5899:J5915, "1")</f>
        <v>0</v>
      </c>
      <c r="K5897">
        <f>COUNTIF(K5899:K5915, "1")</f>
        <v>0</v>
      </c>
      <c r="L5897">
        <f>COUNTIF(L5899:L5915, "1")</f>
        <v>0</v>
      </c>
      <c r="M5897">
        <f>COUNTIF(M5899:M5915, "1")</f>
        <v>0</v>
      </c>
      <c r="N5897">
        <f>COUNTIF(N5899:N5915, "1")</f>
        <v>0</v>
      </c>
      <c r="O5897">
        <f>COUNTIF(O5899:O5915, "1")</f>
        <v>0</v>
      </c>
      <c r="P5897">
        <f>COUNTIF(P5899:P5915, "1")</f>
        <v>0</v>
      </c>
    </row>
    <row r="5898" spans="2:16" outlineLevel="2">
      <c r="C5898" t="s">
        <v>12</v>
      </c>
      <c r="D5898">
        <f>COUNTIF(D5899:D5915, "0")</f>
        <v>0</v>
      </c>
      <c r="E5898">
        <f>COUNTIF(E5899:E5915, "0")</f>
        <v>0</v>
      </c>
      <c r="F5898">
        <f>COUNTIF(F5899:F5915, "0")</f>
        <v>0</v>
      </c>
      <c r="G5898">
        <f>COUNTIF(G5899:G5915, "0")</f>
        <v>0</v>
      </c>
      <c r="H5898">
        <f>COUNTIF(H5899:H5915, "0")</f>
        <v>0</v>
      </c>
      <c r="I5898">
        <f>COUNTIF(I5899:I5915, "0")</f>
        <v>0</v>
      </c>
      <c r="J5898">
        <f>COUNTIF(J5899:J5915, "0")</f>
        <v>0</v>
      </c>
      <c r="K5898">
        <f>COUNTIF(K5899:K5915, "0")</f>
        <v>0</v>
      </c>
      <c r="L5898">
        <f>COUNTIF(L5899:L5915, "0")</f>
        <v>0</v>
      </c>
      <c r="M5898">
        <f>COUNTIF(M5899:M5915, "0")</f>
        <v>0</v>
      </c>
      <c r="N5898">
        <f>COUNTIF(N5899:N5915, "0")</f>
        <v>0</v>
      </c>
      <c r="O5898">
        <f>COUNTIF(O5899:O5915, "0")</f>
        <v>0</v>
      </c>
      <c r="P5898">
        <f>COUNTIF(P5899:P5915, "0")</f>
        <v>0</v>
      </c>
    </row>
    <row r="5899" spans="2:16" outlineLevel="2">
      <c r="B5899" t="s">
        <v>44</v>
      </c>
      <c r="C5899" t="s">
        <v>26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2:16" outlineLevel="2">
      <c r="B5900" t="s">
        <v>44</v>
      </c>
      <c r="C5900" t="s">
        <v>27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2:16" outlineLevel="2">
      <c r="B5901" t="s">
        <v>44</v>
      </c>
      <c r="C5901" t="s">
        <v>28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2:16" outlineLevel="2">
      <c r="B5902" t="s">
        <v>44</v>
      </c>
      <c r="C5902" t="s">
        <v>29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</row>
    <row r="5903" spans="2:16" outlineLevel="2">
      <c r="B5903" t="s">
        <v>44</v>
      </c>
      <c r="C5903" t="s">
        <v>31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2:16" outlineLevel="2">
      <c r="B5904" t="s">
        <v>44</v>
      </c>
      <c r="C5904" t="s">
        <v>20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2:16" outlineLevel="2">
      <c r="B5905" t="s">
        <v>44</v>
      </c>
      <c r="C5905" t="s">
        <v>32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0</v>
      </c>
    </row>
    <row r="5906" spans="2:16" outlineLevel="2">
      <c r="B5906" t="s">
        <v>44</v>
      </c>
      <c r="C5906" t="s">
        <v>37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</row>
    <row r="5907" spans="2:16" outlineLevel="2">
      <c r="B5907" t="s">
        <v>44</v>
      </c>
      <c r="C5907" t="s">
        <v>38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</row>
    <row r="5908" spans="2:16" outlineLevel="2">
      <c r="B5908" t="s">
        <v>44</v>
      </c>
      <c r="C5908" t="s">
        <v>40</v>
      </c>
      <c r="D5908">
        <v>0</v>
      </c>
      <c r="E5908">
        <v>0</v>
      </c>
      <c r="F5908">
        <v>0</v>
      </c>
      <c r="G5908">
        <v>1</v>
      </c>
      <c r="H5908">
        <v>1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2:16" outlineLevel="2">
      <c r="B5909" t="s">
        <v>44</v>
      </c>
      <c r="C5909" t="s">
        <v>23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2:16" outlineLevel="2">
      <c r="B5910" t="s">
        <v>44</v>
      </c>
      <c r="C5910" t="s">
        <v>42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2:16" outlineLevel="2">
      <c r="B5911" t="s">
        <v>44</v>
      </c>
      <c r="C5911" t="s">
        <v>50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</row>
    <row r="5912" spans="2:16" outlineLevel="2">
      <c r="B5912" t="s">
        <v>44</v>
      </c>
      <c r="C5912" t="s">
        <v>51</v>
      </c>
      <c r="D5912">
        <v>1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2:16" outlineLevel="2">
      <c r="B5913" t="s">
        <v>44</v>
      </c>
      <c r="C5913" t="s">
        <v>52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2:16" outlineLevel="2">
      <c r="B5914" t="s">
        <v>44</v>
      </c>
      <c r="C5914" t="s">
        <v>53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2:16" outlineLevel="2">
      <c r="B5915" t="s">
        <v>44</v>
      </c>
      <c r="C5915" t="s">
        <v>55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2:16" s="5" customFormat="1" outlineLevel="1">
      <c r="C5916" s="5" t="s">
        <v>15</v>
      </c>
      <c r="D5916" s="1">
        <f>IFERROR(D5917/D5918, D5917)</f>
        <v>0</v>
      </c>
      <c r="E5916" s="1">
        <f>IFERROR(E5917/E5918, E5917)</f>
        <v>0</v>
      </c>
      <c r="F5916" s="1">
        <f>IFERROR(F5917/F5918, F5917)</f>
        <v>0</v>
      </c>
      <c r="G5916" s="1">
        <f>IFERROR(G5917/G5918, G5917)</f>
        <v>0</v>
      </c>
      <c r="H5916" s="1">
        <f>IFERROR(H5917/H5918, H5917)</f>
        <v>0</v>
      </c>
      <c r="I5916" s="1">
        <f>IFERROR(I5917/I5918, I5917)</f>
        <v>0</v>
      </c>
      <c r="J5916" s="1">
        <f>IFERROR(J5917/J5918, J5917)</f>
        <v>0</v>
      </c>
      <c r="K5916" s="1">
        <f>IFERROR(K5917/K5918, K5917)</f>
        <v>0</v>
      </c>
      <c r="L5916" s="1">
        <f>IFERROR(L5917/L5918, L5917)</f>
        <v>0</v>
      </c>
      <c r="M5916" s="1">
        <f>IFERROR(M5917/M5918, M5917)</f>
        <v>0</v>
      </c>
      <c r="N5916" s="1">
        <f>IFERROR(N5917/N5918, N5917)</f>
        <v>0</v>
      </c>
      <c r="O5916" s="1">
        <f>IFERROR(O5917/O5918, O5917)</f>
        <v>0</v>
      </c>
      <c r="P5916" s="1">
        <f>IFERROR(P5917/P5918, P5917)</f>
        <v>0</v>
      </c>
    </row>
    <row r="5917" spans="2:16" outlineLevel="2">
      <c r="C5917" t="s">
        <v>10</v>
      </c>
      <c r="D5917">
        <f>COUNTIF(D5919:D5936, "1")</f>
        <v>0</v>
      </c>
      <c r="E5917">
        <f>COUNTIF(E5919:E5936, "1")</f>
        <v>0</v>
      </c>
      <c r="F5917">
        <f>COUNTIF(F5919:F5936, "1")</f>
        <v>0</v>
      </c>
      <c r="G5917">
        <f>COUNTIF(G5919:G5936, "1")</f>
        <v>0</v>
      </c>
      <c r="H5917">
        <f>COUNTIF(H5919:H5936, "1")</f>
        <v>0</v>
      </c>
      <c r="I5917">
        <f>COUNTIF(I5919:I5936, "1")</f>
        <v>0</v>
      </c>
      <c r="J5917">
        <f>COUNTIF(J5919:J5936, "1")</f>
        <v>0</v>
      </c>
      <c r="K5917">
        <f>COUNTIF(K5919:K5936, "1")</f>
        <v>0</v>
      </c>
      <c r="L5917">
        <f>COUNTIF(L5919:L5936, "1")</f>
        <v>0</v>
      </c>
      <c r="M5917">
        <f>COUNTIF(M5919:M5936, "1")</f>
        <v>0</v>
      </c>
      <c r="N5917">
        <f>COUNTIF(N5919:N5936, "1")</f>
        <v>0</v>
      </c>
      <c r="O5917">
        <f>COUNTIF(O5919:O5936, "1")</f>
        <v>0</v>
      </c>
      <c r="P5917">
        <f>COUNTIF(P5919:P5936, "1")</f>
        <v>0</v>
      </c>
    </row>
    <row r="5918" spans="2:16" outlineLevel="2">
      <c r="C5918" t="s">
        <v>12</v>
      </c>
      <c r="D5918">
        <f>COUNTIF(D5919:D5936, "0")</f>
        <v>0</v>
      </c>
      <c r="E5918">
        <f>COUNTIF(E5919:E5936, "0")</f>
        <v>0</v>
      </c>
      <c r="F5918">
        <f>COUNTIF(F5919:F5936, "0")</f>
        <v>0</v>
      </c>
      <c r="G5918">
        <f>COUNTIF(G5919:G5936, "0")</f>
        <v>0</v>
      </c>
      <c r="H5918">
        <f>COUNTIF(H5919:H5936, "0")</f>
        <v>0</v>
      </c>
      <c r="I5918">
        <f>COUNTIF(I5919:I5936, "0")</f>
        <v>0</v>
      </c>
      <c r="J5918">
        <f>COUNTIF(J5919:J5936, "0")</f>
        <v>0</v>
      </c>
      <c r="K5918">
        <f>COUNTIF(K5919:K5936, "0")</f>
        <v>0</v>
      </c>
      <c r="L5918">
        <f>COUNTIF(L5919:L5936, "0")</f>
        <v>0</v>
      </c>
      <c r="M5918">
        <f>COUNTIF(M5919:M5936, "0")</f>
        <v>0</v>
      </c>
      <c r="N5918">
        <f>COUNTIF(N5919:N5936, "0")</f>
        <v>0</v>
      </c>
      <c r="O5918">
        <f>COUNTIF(O5919:O5936, "0")</f>
        <v>0</v>
      </c>
      <c r="P5918">
        <f>COUNTIF(P5919:P5936, "0")</f>
        <v>0</v>
      </c>
    </row>
    <row r="5919" spans="2:16" outlineLevel="2">
      <c r="B5919" t="s">
        <v>16</v>
      </c>
      <c r="C5919" t="s">
        <v>25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2:16" outlineLevel="2">
      <c r="B5920" t="s">
        <v>16</v>
      </c>
      <c r="C5920" t="s">
        <v>26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</row>
    <row r="5921" spans="2:16" outlineLevel="2">
      <c r="B5921" t="s">
        <v>16</v>
      </c>
      <c r="C5921" t="s">
        <v>27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2:16" outlineLevel="2">
      <c r="B5922" t="s">
        <v>16</v>
      </c>
      <c r="C5922" t="s">
        <v>48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2:16" outlineLevel="2">
      <c r="B5923" t="s">
        <v>16</v>
      </c>
      <c r="C5923" t="s">
        <v>29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2:16" outlineLevel="2">
      <c r="B5924" t="s">
        <v>16</v>
      </c>
      <c r="C5924" t="s">
        <v>30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2:16" outlineLevel="2">
      <c r="B5925" t="s">
        <v>16</v>
      </c>
      <c r="C5925" t="s">
        <v>30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2:16" outlineLevel="2">
      <c r="B5926" t="s">
        <v>16</v>
      </c>
      <c r="C5926" t="s">
        <v>20</v>
      </c>
      <c r="D5926">
        <v>0</v>
      </c>
      <c r="E5926">
        <v>1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</row>
    <row r="5927" spans="2:16" outlineLevel="2">
      <c r="B5927" t="s">
        <v>16</v>
      </c>
      <c r="C5927" t="s">
        <v>33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</row>
    <row r="5928" spans="2:16" outlineLevel="2">
      <c r="B5928" t="s">
        <v>16</v>
      </c>
      <c r="C5928" t="s">
        <v>34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</row>
    <row r="5929" spans="2:16" outlineLevel="2">
      <c r="B5929" t="s">
        <v>16</v>
      </c>
      <c r="C5929" t="s">
        <v>36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2:16" outlineLevel="2">
      <c r="B5930" t="s">
        <v>16</v>
      </c>
      <c r="C5930" t="s">
        <v>39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2:16" outlineLevel="2">
      <c r="B5931" t="s">
        <v>16</v>
      </c>
      <c r="C5931" t="s">
        <v>41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2:16" outlineLevel="2">
      <c r="B5932" t="s">
        <v>16</v>
      </c>
      <c r="C5932" t="s">
        <v>23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2:16" outlineLevel="2">
      <c r="B5933" t="s">
        <v>16</v>
      </c>
      <c r="C5933" t="s">
        <v>50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2:16" outlineLevel="2">
      <c r="B5934" t="s">
        <v>16</v>
      </c>
      <c r="C5934" t="s">
        <v>50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2:16" outlineLevel="2">
      <c r="B5935" t="s">
        <v>16</v>
      </c>
      <c r="C5935" t="s">
        <v>51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2:16" outlineLevel="2">
      <c r="B5936" t="s">
        <v>16</v>
      </c>
      <c r="C5936" t="s">
        <v>64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2:16" s="3" customFormat="1">
      <c r="B5937" s="3" t="s">
        <v>282</v>
      </c>
      <c r="C5937" s="3" t="s">
        <v>8</v>
      </c>
      <c r="D5937" s="3">
        <f>IFERROR(AVERAGE(D5940), 0)</f>
        <v>0</v>
      </c>
      <c r="E5937" s="3">
        <f>IFERROR(AVERAGE(E5940), 0)</f>
        <v>0</v>
      </c>
      <c r="F5937" s="3">
        <f>IFERROR(AVERAGE(F5940), 0)</f>
        <v>0</v>
      </c>
      <c r="G5937" s="3">
        <f>IFERROR(AVERAGE(G5940), 0)</f>
        <v>0</v>
      </c>
      <c r="H5937" s="3">
        <f>IFERROR(AVERAGE(H5940), 0)</f>
        <v>0</v>
      </c>
      <c r="I5937" s="3">
        <f>IFERROR(AVERAGE(I5940), 0)</f>
        <v>0</v>
      </c>
      <c r="J5937" s="3">
        <f>IFERROR(AVERAGE(J5940), 0)</f>
        <v>0</v>
      </c>
      <c r="K5937" s="3">
        <f>IFERROR(AVERAGE(K5940), 0)</f>
        <v>0</v>
      </c>
      <c r="L5937" s="3">
        <f>IFERROR(AVERAGE(L5940), 0)</f>
        <v>0</v>
      </c>
      <c r="M5937" s="3">
        <f>IFERROR(AVERAGE(M5940), 0)</f>
        <v>0</v>
      </c>
      <c r="N5937" s="3">
        <f>IFERROR(AVERAGE(N5940), 0)</f>
        <v>0</v>
      </c>
      <c r="O5937" s="3">
        <f>IFERROR(AVERAGE(O5940), 0)</f>
        <v>0</v>
      </c>
      <c r="P5937" s="3">
        <f>IFERROR(AVERAGE(P5940), 0)</f>
        <v>0</v>
      </c>
    </row>
    <row r="5938" spans="2:16" outlineLevel="2">
      <c r="B5938" s="4" t="s">
        <v>9</v>
      </c>
      <c r="D5938">
        <f>E5941</f>
        <v>0</v>
      </c>
      <c r="E5938">
        <f>F5941</f>
        <v>0</v>
      </c>
      <c r="F5938">
        <f>G5941</f>
        <v>0</v>
      </c>
      <c r="G5938">
        <f>H5941</f>
        <v>0</v>
      </c>
      <c r="H5938">
        <f>I5941</f>
        <v>0</v>
      </c>
      <c r="I5938">
        <f>J5941</f>
        <v>0</v>
      </c>
      <c r="J5938">
        <f>K5941</f>
        <v>0</v>
      </c>
      <c r="K5938">
        <f>L5941</f>
        <v>0</v>
      </c>
      <c r="L5938">
        <f>M5941</f>
        <v>0</v>
      </c>
      <c r="M5938">
        <f>N5941</f>
        <v>0</v>
      </c>
      <c r="N5938">
        <f>O5941</f>
        <v>0</v>
      </c>
      <c r="O5938">
        <f>P5941</f>
        <v>0</v>
      </c>
      <c r="P5938">
        <f>Q5941</f>
        <v>0</v>
      </c>
    </row>
    <row r="5939" spans="2:16" outlineLevel="2">
      <c r="B5939" s="4" t="s">
        <v>10</v>
      </c>
      <c r="D5939">
        <f>E5942</f>
        <v>0</v>
      </c>
      <c r="E5939">
        <f>F5942</f>
        <v>0</v>
      </c>
      <c r="F5939">
        <f>G5942</f>
        <v>0</v>
      </c>
      <c r="G5939">
        <f>H5942</f>
        <v>0</v>
      </c>
      <c r="H5939">
        <f>I5942</f>
        <v>0</v>
      </c>
      <c r="I5939">
        <f>J5942</f>
        <v>0</v>
      </c>
      <c r="J5939">
        <f>K5942</f>
        <v>0</v>
      </c>
      <c r="K5939">
        <f>L5942</f>
        <v>0</v>
      </c>
      <c r="L5939">
        <f>M5942</f>
        <v>0</v>
      </c>
      <c r="M5939">
        <f>N5942</f>
        <v>0</v>
      </c>
      <c r="N5939">
        <f>O5942</f>
        <v>0</v>
      </c>
      <c r="O5939">
        <f>P5942</f>
        <v>0</v>
      </c>
      <c r="P5939">
        <f>Q5942</f>
        <v>0</v>
      </c>
    </row>
    <row r="5940" spans="2:16" s="5" customFormat="1" outlineLevel="1">
      <c r="C5940" s="5" t="s">
        <v>15</v>
      </c>
      <c r="D5940" s="1">
        <f>IFERROR(D5941/D5942, D5941)</f>
        <v>0</v>
      </c>
      <c r="E5940" s="1">
        <f>IFERROR(E5941/E5942, E5941)</f>
        <v>0</v>
      </c>
      <c r="F5940" s="1">
        <f>IFERROR(F5941/F5942, F5941)</f>
        <v>0</v>
      </c>
      <c r="G5940" s="1">
        <f>IFERROR(G5941/G5942, G5941)</f>
        <v>0</v>
      </c>
      <c r="H5940" s="1">
        <f>IFERROR(H5941/H5942, H5941)</f>
        <v>0</v>
      </c>
      <c r="I5940" s="1">
        <f>IFERROR(I5941/I5942, I5941)</f>
        <v>0</v>
      </c>
      <c r="J5940" s="1">
        <f>IFERROR(J5941/J5942, J5941)</f>
        <v>0</v>
      </c>
      <c r="K5940" s="1">
        <f>IFERROR(K5941/K5942, K5941)</f>
        <v>0</v>
      </c>
      <c r="L5940" s="1">
        <f>IFERROR(L5941/L5942, L5941)</f>
        <v>0</v>
      </c>
      <c r="M5940" s="1">
        <f>IFERROR(M5941/M5942, M5941)</f>
        <v>0</v>
      </c>
      <c r="N5940" s="1">
        <f>IFERROR(N5941/N5942, N5941)</f>
        <v>0</v>
      </c>
      <c r="O5940" s="1">
        <f>IFERROR(O5941/O5942, O5941)</f>
        <v>0</v>
      </c>
      <c r="P5940" s="1">
        <f>IFERROR(P5941/P5942, P5941)</f>
        <v>0</v>
      </c>
    </row>
    <row r="5941" spans="2:16" outlineLevel="2">
      <c r="C5941" t="s">
        <v>10</v>
      </c>
      <c r="D5941">
        <f>COUNTIF(D5943:D5944, "1")</f>
        <v>0</v>
      </c>
      <c r="E5941">
        <f>COUNTIF(E5943:E5944, "1")</f>
        <v>0</v>
      </c>
      <c r="F5941">
        <f>COUNTIF(F5943:F5944, "1")</f>
        <v>0</v>
      </c>
      <c r="G5941">
        <f>COUNTIF(G5943:G5944, "1")</f>
        <v>0</v>
      </c>
      <c r="H5941">
        <f>COUNTIF(H5943:H5944, "1")</f>
        <v>0</v>
      </c>
      <c r="I5941">
        <f>COUNTIF(I5943:I5944, "1")</f>
        <v>0</v>
      </c>
      <c r="J5941">
        <f>COUNTIF(J5943:J5944, "1")</f>
        <v>0</v>
      </c>
      <c r="K5941">
        <f>COUNTIF(K5943:K5944, "1")</f>
        <v>0</v>
      </c>
      <c r="L5941">
        <f>COUNTIF(L5943:L5944, "1")</f>
        <v>0</v>
      </c>
      <c r="M5941">
        <f>COUNTIF(M5943:M5944, "1")</f>
        <v>0</v>
      </c>
      <c r="N5941">
        <f>COUNTIF(N5943:N5944, "1")</f>
        <v>0</v>
      </c>
      <c r="O5941">
        <f>COUNTIF(O5943:O5944, "1")</f>
        <v>0</v>
      </c>
      <c r="P5941">
        <f>COUNTIF(P5943:P5944, "1")</f>
        <v>0</v>
      </c>
    </row>
    <row r="5942" spans="2:16" outlineLevel="2">
      <c r="C5942" t="s">
        <v>12</v>
      </c>
      <c r="D5942">
        <f>COUNTIF(D5943:D5944, "0")</f>
        <v>0</v>
      </c>
      <c r="E5942">
        <f>COUNTIF(E5943:E5944, "0")</f>
        <v>0</v>
      </c>
      <c r="F5942">
        <f>COUNTIF(F5943:F5944, "0")</f>
        <v>0</v>
      </c>
      <c r="G5942">
        <f>COUNTIF(G5943:G5944, "0")</f>
        <v>0</v>
      </c>
      <c r="H5942">
        <f>COUNTIF(H5943:H5944, "0")</f>
        <v>0</v>
      </c>
      <c r="I5942">
        <f>COUNTIF(I5943:I5944, "0")</f>
        <v>0</v>
      </c>
      <c r="J5942">
        <f>COUNTIF(J5943:J5944, "0")</f>
        <v>0</v>
      </c>
      <c r="K5942">
        <f>COUNTIF(K5943:K5944, "0")</f>
        <v>0</v>
      </c>
      <c r="L5942">
        <f>COUNTIF(L5943:L5944, "0")</f>
        <v>0</v>
      </c>
      <c r="M5942">
        <f>COUNTIF(M5943:M5944, "0")</f>
        <v>0</v>
      </c>
      <c r="N5942">
        <f>COUNTIF(N5943:N5944, "0")</f>
        <v>0</v>
      </c>
      <c r="O5942">
        <f>COUNTIF(O5943:O5944, "0")</f>
        <v>0</v>
      </c>
      <c r="P5942">
        <f>COUNTIF(P5943:P5944, "0")</f>
        <v>0</v>
      </c>
    </row>
    <row r="5943" spans="2:16" outlineLevel="2">
      <c r="B5943" t="s">
        <v>16</v>
      </c>
      <c r="C5943" t="s">
        <v>26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2:16" outlineLevel="2">
      <c r="B5944" t="s">
        <v>16</v>
      </c>
      <c r="C5944" t="s">
        <v>27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2:16" s="3" customFormat="1">
      <c r="B5945" s="3" t="s">
        <v>283</v>
      </c>
      <c r="C5945" s="3" t="s">
        <v>8</v>
      </c>
      <c r="D5945" s="3">
        <f>IFERROR(AVERAGE(D5948), 0)</f>
        <v>0</v>
      </c>
      <c r="E5945" s="3">
        <f>IFERROR(AVERAGE(E5948), 0)</f>
        <v>0</v>
      </c>
      <c r="F5945" s="3">
        <f>IFERROR(AVERAGE(F5948), 0)</f>
        <v>0</v>
      </c>
      <c r="G5945" s="3">
        <f>IFERROR(AVERAGE(G5948), 0)</f>
        <v>0</v>
      </c>
      <c r="H5945" s="3">
        <f>IFERROR(AVERAGE(H5948), 0)</f>
        <v>0</v>
      </c>
      <c r="I5945" s="3">
        <f>IFERROR(AVERAGE(I5948), 0)</f>
        <v>0</v>
      </c>
      <c r="J5945" s="3">
        <f>IFERROR(AVERAGE(J5948), 0)</f>
        <v>0</v>
      </c>
      <c r="K5945" s="3">
        <f>IFERROR(AVERAGE(K5948), 0)</f>
        <v>0</v>
      </c>
      <c r="L5945" s="3">
        <f>IFERROR(AVERAGE(L5948), 0)</f>
        <v>0</v>
      </c>
      <c r="M5945" s="3">
        <f>IFERROR(AVERAGE(M5948), 0)</f>
        <v>0</v>
      </c>
      <c r="N5945" s="3">
        <f>IFERROR(AVERAGE(N5948), 0)</f>
        <v>0</v>
      </c>
      <c r="O5945" s="3">
        <f>IFERROR(AVERAGE(O5948), 0)</f>
        <v>0</v>
      </c>
      <c r="P5945" s="3">
        <f>IFERROR(AVERAGE(P5948), 0)</f>
        <v>0</v>
      </c>
    </row>
    <row r="5946" spans="2:16" outlineLevel="2">
      <c r="B5946" s="4" t="s">
        <v>9</v>
      </c>
      <c r="D5946">
        <f>E5949</f>
        <v>0</v>
      </c>
      <c r="E5946">
        <f>F5949</f>
        <v>0</v>
      </c>
      <c r="F5946">
        <f>G5949</f>
        <v>0</v>
      </c>
      <c r="G5946">
        <f>H5949</f>
        <v>0</v>
      </c>
      <c r="H5946">
        <f>I5949</f>
        <v>0</v>
      </c>
      <c r="I5946">
        <f>J5949</f>
        <v>0</v>
      </c>
      <c r="J5946">
        <f>K5949</f>
        <v>0</v>
      </c>
      <c r="K5946">
        <f>L5949</f>
        <v>0</v>
      </c>
      <c r="L5946">
        <f>M5949</f>
        <v>0</v>
      </c>
      <c r="M5946">
        <f>N5949</f>
        <v>0</v>
      </c>
      <c r="N5946">
        <f>O5949</f>
        <v>0</v>
      </c>
      <c r="O5946">
        <f>P5949</f>
        <v>0</v>
      </c>
      <c r="P5946">
        <f>Q5949</f>
        <v>0</v>
      </c>
    </row>
    <row r="5947" spans="2:16" outlineLevel="2">
      <c r="B5947" s="4" t="s">
        <v>10</v>
      </c>
      <c r="D5947">
        <f>E5950</f>
        <v>0</v>
      </c>
      <c r="E5947">
        <f>F5950</f>
        <v>0</v>
      </c>
      <c r="F5947">
        <f>G5950</f>
        <v>0</v>
      </c>
      <c r="G5947">
        <f>H5950</f>
        <v>0</v>
      </c>
      <c r="H5947">
        <f>I5950</f>
        <v>0</v>
      </c>
      <c r="I5947">
        <f>J5950</f>
        <v>0</v>
      </c>
      <c r="J5947">
        <f>K5950</f>
        <v>0</v>
      </c>
      <c r="K5947">
        <f>L5950</f>
        <v>0</v>
      </c>
      <c r="L5947">
        <f>M5950</f>
        <v>0</v>
      </c>
      <c r="M5947">
        <f>N5950</f>
        <v>0</v>
      </c>
      <c r="N5947">
        <f>O5950</f>
        <v>0</v>
      </c>
      <c r="O5947">
        <f>P5950</f>
        <v>0</v>
      </c>
      <c r="P5947">
        <f>Q5950</f>
        <v>0</v>
      </c>
    </row>
    <row r="5948" spans="2:16" s="5" customFormat="1" outlineLevel="1">
      <c r="C5948" s="5" t="s">
        <v>15</v>
      </c>
      <c r="D5948" s="1">
        <f>IFERROR(D5949/D5950, D5949)</f>
        <v>0</v>
      </c>
      <c r="E5948" s="1">
        <f>IFERROR(E5949/E5950, E5949)</f>
        <v>0</v>
      </c>
      <c r="F5948" s="1">
        <f>IFERROR(F5949/F5950, F5949)</f>
        <v>0</v>
      </c>
      <c r="G5948" s="1">
        <f>IFERROR(G5949/G5950, G5949)</f>
        <v>0</v>
      </c>
      <c r="H5948" s="1">
        <f>IFERROR(H5949/H5950, H5949)</f>
        <v>0</v>
      </c>
      <c r="I5948" s="1">
        <f>IFERROR(I5949/I5950, I5949)</f>
        <v>0</v>
      </c>
      <c r="J5948" s="1">
        <f>IFERROR(J5949/J5950, J5949)</f>
        <v>0</v>
      </c>
      <c r="K5948" s="1">
        <f>IFERROR(K5949/K5950, K5949)</f>
        <v>0</v>
      </c>
      <c r="L5948" s="1">
        <f>IFERROR(L5949/L5950, L5949)</f>
        <v>0</v>
      </c>
      <c r="M5948" s="1">
        <f>IFERROR(M5949/M5950, M5949)</f>
        <v>0</v>
      </c>
      <c r="N5948" s="1">
        <f>IFERROR(N5949/N5950, N5949)</f>
        <v>0</v>
      </c>
      <c r="O5948" s="1">
        <f>IFERROR(O5949/O5950, O5949)</f>
        <v>0</v>
      </c>
      <c r="P5948" s="1">
        <f>IFERROR(P5949/P5950, P5949)</f>
        <v>0</v>
      </c>
    </row>
    <row r="5949" spans="2:16" outlineLevel="2">
      <c r="C5949" t="s">
        <v>10</v>
      </c>
      <c r="D5949">
        <f>COUNTIF(D5951:D5951, "1")</f>
        <v>0</v>
      </c>
      <c r="E5949">
        <f>COUNTIF(E5951:E5951, "1")</f>
        <v>0</v>
      </c>
      <c r="F5949">
        <f>COUNTIF(F5951:F5951, "1")</f>
        <v>0</v>
      </c>
      <c r="G5949">
        <f>COUNTIF(G5951:G5951, "1")</f>
        <v>0</v>
      </c>
      <c r="H5949">
        <f>COUNTIF(H5951:H5951, "1")</f>
        <v>0</v>
      </c>
      <c r="I5949">
        <f>COUNTIF(I5951:I5951, "1")</f>
        <v>0</v>
      </c>
      <c r="J5949">
        <f>COUNTIF(J5951:J5951, "1")</f>
        <v>0</v>
      </c>
      <c r="K5949">
        <f>COUNTIF(K5951:K5951, "1")</f>
        <v>0</v>
      </c>
      <c r="L5949">
        <f>COUNTIF(L5951:L5951, "1")</f>
        <v>0</v>
      </c>
      <c r="M5949">
        <f>COUNTIF(M5951:M5951, "1")</f>
        <v>0</v>
      </c>
      <c r="N5949">
        <f>COUNTIF(N5951:N5951, "1")</f>
        <v>0</v>
      </c>
      <c r="O5949">
        <f>COUNTIF(O5951:O5951, "1")</f>
        <v>0</v>
      </c>
      <c r="P5949">
        <f>COUNTIF(P5951:P5951, "1")</f>
        <v>0</v>
      </c>
    </row>
    <row r="5950" spans="2:16" outlineLevel="2">
      <c r="C5950" t="s">
        <v>12</v>
      </c>
      <c r="D5950">
        <f>COUNTIF(D5951:D5951, "0")</f>
        <v>0</v>
      </c>
      <c r="E5950">
        <f>COUNTIF(E5951:E5951, "0")</f>
        <v>0</v>
      </c>
      <c r="F5950">
        <f>COUNTIF(F5951:F5951, "0")</f>
        <v>0</v>
      </c>
      <c r="G5950">
        <f>COUNTIF(G5951:G5951, "0")</f>
        <v>0</v>
      </c>
      <c r="H5950">
        <f>COUNTIF(H5951:H5951, "0")</f>
        <v>0</v>
      </c>
      <c r="I5950">
        <f>COUNTIF(I5951:I5951, "0")</f>
        <v>0</v>
      </c>
      <c r="J5950">
        <f>COUNTIF(J5951:J5951, "0")</f>
        <v>0</v>
      </c>
      <c r="K5950">
        <f>COUNTIF(K5951:K5951, "0")</f>
        <v>0</v>
      </c>
      <c r="L5950">
        <f>COUNTIF(L5951:L5951, "0")</f>
        <v>0</v>
      </c>
      <c r="M5950">
        <f>COUNTIF(M5951:M5951, "0")</f>
        <v>0</v>
      </c>
      <c r="N5950">
        <f>COUNTIF(N5951:N5951, "0")</f>
        <v>0</v>
      </c>
      <c r="O5950">
        <f>COUNTIF(O5951:O5951, "0")</f>
        <v>0</v>
      </c>
      <c r="P5950">
        <f>COUNTIF(P5951:P5951, "0")</f>
        <v>0</v>
      </c>
    </row>
    <row r="5951" spans="2:16" outlineLevel="2">
      <c r="B5951" t="s">
        <v>16</v>
      </c>
      <c r="C5951" t="s">
        <v>27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2:16" s="3" customFormat="1">
      <c r="B5952" s="3" t="s">
        <v>284</v>
      </c>
      <c r="C5952" s="3" t="s">
        <v>8</v>
      </c>
      <c r="D5952" s="3">
        <f>IFERROR(AVERAGE(D5955,D5970,D5986), 0)</f>
        <v>0</v>
      </c>
      <c r="E5952" s="3">
        <f>IFERROR(AVERAGE(E5955,E5970,E5986), 0)</f>
        <v>0</v>
      </c>
      <c r="F5952" s="3">
        <f>IFERROR(AVERAGE(F5955,F5970,F5986), 0)</f>
        <v>0</v>
      </c>
      <c r="G5952" s="3">
        <f>IFERROR(AVERAGE(G5955,G5970,G5986), 0)</f>
        <v>0</v>
      </c>
      <c r="H5952" s="3">
        <f>IFERROR(AVERAGE(H5955,H5970,H5986), 0)</f>
        <v>0</v>
      </c>
      <c r="I5952" s="3">
        <f>IFERROR(AVERAGE(I5955,I5970,I5986), 0)</f>
        <v>0</v>
      </c>
      <c r="J5952" s="3">
        <f>IFERROR(AVERAGE(J5955,J5970,J5986), 0)</f>
        <v>0</v>
      </c>
      <c r="K5952" s="3">
        <f>IFERROR(AVERAGE(K5955,K5970,K5986), 0)</f>
        <v>0</v>
      </c>
      <c r="L5952" s="3">
        <f>IFERROR(AVERAGE(L5955,L5970,L5986), 0)</f>
        <v>0</v>
      </c>
      <c r="M5952" s="3">
        <f>IFERROR(AVERAGE(M5955,M5970,M5986), 0)</f>
        <v>0</v>
      </c>
      <c r="N5952" s="3">
        <f>IFERROR(AVERAGE(N5955,N5970,N5986), 0)</f>
        <v>0</v>
      </c>
      <c r="O5952" s="3">
        <f>IFERROR(AVERAGE(O5955,O5970,O5986), 0)</f>
        <v>0</v>
      </c>
      <c r="P5952" s="3">
        <f>IFERROR(AVERAGE(P5955,P5970,P5986), 0)</f>
        <v>0</v>
      </c>
    </row>
    <row r="5953" spans="2:16" outlineLevel="2">
      <c r="B5953" s="4" t="s">
        <v>9</v>
      </c>
      <c r="D5953">
        <f>E5956+E5971+E5987</f>
        <v>0</v>
      </c>
      <c r="E5953">
        <f>F5956+F5971+F5987</f>
        <v>0</v>
      </c>
      <c r="F5953">
        <f>G5956+G5971+G5987</f>
        <v>0</v>
      </c>
      <c r="G5953">
        <f>H5956+H5971+H5987</f>
        <v>0</v>
      </c>
      <c r="H5953">
        <f>I5956+I5971+I5987</f>
        <v>0</v>
      </c>
      <c r="I5953">
        <f>J5956+J5971+J5987</f>
        <v>0</v>
      </c>
      <c r="J5953">
        <f>K5956+K5971+K5987</f>
        <v>0</v>
      </c>
      <c r="K5953">
        <f>L5956+L5971+L5987</f>
        <v>0</v>
      </c>
      <c r="L5953">
        <f>M5956+M5971+M5987</f>
        <v>0</v>
      </c>
      <c r="M5953">
        <f>N5956+N5971+N5987</f>
        <v>0</v>
      </c>
      <c r="N5953">
        <f>O5956+O5971+O5987</f>
        <v>0</v>
      </c>
      <c r="O5953">
        <f>P5956+P5971+P5987</f>
        <v>0</v>
      </c>
      <c r="P5953">
        <f>Q5956+Q5971+Q5987</f>
        <v>0</v>
      </c>
    </row>
    <row r="5954" spans="2:16" outlineLevel="2">
      <c r="B5954" s="4" t="s">
        <v>10</v>
      </c>
      <c r="D5954">
        <f>E5957+E5972+E5988</f>
        <v>0</v>
      </c>
      <c r="E5954">
        <f>F5957+F5972+F5988</f>
        <v>0</v>
      </c>
      <c r="F5954">
        <f>G5957+G5972+G5988</f>
        <v>0</v>
      </c>
      <c r="G5954">
        <f>H5957+H5972+H5988</f>
        <v>0</v>
      </c>
      <c r="H5954">
        <f>I5957+I5972+I5988</f>
        <v>0</v>
      </c>
      <c r="I5954">
        <f>J5957+J5972+J5988</f>
        <v>0</v>
      </c>
      <c r="J5954">
        <f>K5957+K5972+K5988</f>
        <v>0</v>
      </c>
      <c r="K5954">
        <f>L5957+L5972+L5988</f>
        <v>0</v>
      </c>
      <c r="L5954">
        <f>M5957+M5972+M5988</f>
        <v>0</v>
      </c>
      <c r="M5954">
        <f>N5957+N5972+N5988</f>
        <v>0</v>
      </c>
      <c r="N5954">
        <f>O5957+O5972+O5988</f>
        <v>0</v>
      </c>
      <c r="O5954">
        <f>P5957+P5972+P5988</f>
        <v>0</v>
      </c>
      <c r="P5954">
        <f>Q5957+Q5972+Q5988</f>
        <v>0</v>
      </c>
    </row>
    <row r="5955" spans="2:16" s="5" customFormat="1" outlineLevel="1">
      <c r="C5955" s="5" t="s">
        <v>21</v>
      </c>
      <c r="D5955" s="1">
        <f>IFERROR(D5956/D5957, D5956)</f>
        <v>0</v>
      </c>
      <c r="E5955" s="1">
        <f>IFERROR(E5956/E5957, E5956)</f>
        <v>0</v>
      </c>
      <c r="F5955" s="1">
        <f>IFERROR(F5956/F5957, F5956)</f>
        <v>0</v>
      </c>
      <c r="G5955" s="1">
        <f>IFERROR(G5956/G5957, G5956)</f>
        <v>0</v>
      </c>
      <c r="H5955" s="1">
        <f>IFERROR(H5956/H5957, H5956)</f>
        <v>0</v>
      </c>
      <c r="I5955" s="1">
        <f>IFERROR(I5956/I5957, I5956)</f>
        <v>0</v>
      </c>
      <c r="J5955" s="1">
        <f>IFERROR(J5956/J5957, J5956)</f>
        <v>0</v>
      </c>
      <c r="K5955" s="1">
        <f>IFERROR(K5956/K5957, K5956)</f>
        <v>0</v>
      </c>
      <c r="L5955" s="1">
        <f>IFERROR(L5956/L5957, L5956)</f>
        <v>0</v>
      </c>
      <c r="M5955" s="1">
        <f>IFERROR(M5956/M5957, M5956)</f>
        <v>0</v>
      </c>
      <c r="N5955" s="1">
        <f>IFERROR(N5956/N5957, N5956)</f>
        <v>0</v>
      </c>
      <c r="O5955" s="1">
        <f>IFERROR(O5956/O5957, O5956)</f>
        <v>0</v>
      </c>
      <c r="P5955" s="1">
        <f>IFERROR(P5956/P5957, P5956)</f>
        <v>0</v>
      </c>
    </row>
    <row r="5956" spans="2:16" outlineLevel="2">
      <c r="C5956" t="s">
        <v>10</v>
      </c>
      <c r="D5956">
        <f>COUNTIF(D5958:D5969, "1")</f>
        <v>0</v>
      </c>
      <c r="E5956">
        <f>COUNTIF(E5958:E5969, "1")</f>
        <v>0</v>
      </c>
      <c r="F5956">
        <f>COUNTIF(F5958:F5969, "1")</f>
        <v>0</v>
      </c>
      <c r="G5956">
        <f>COUNTIF(G5958:G5969, "1")</f>
        <v>0</v>
      </c>
      <c r="H5956">
        <f>COUNTIF(H5958:H5969, "1")</f>
        <v>0</v>
      </c>
      <c r="I5956">
        <f>COUNTIF(I5958:I5969, "1")</f>
        <v>0</v>
      </c>
      <c r="J5956">
        <f>COUNTIF(J5958:J5969, "1")</f>
        <v>0</v>
      </c>
      <c r="K5956">
        <f>COUNTIF(K5958:K5969, "1")</f>
        <v>0</v>
      </c>
      <c r="L5956">
        <f>COUNTIF(L5958:L5969, "1")</f>
        <v>0</v>
      </c>
      <c r="M5956">
        <f>COUNTIF(M5958:M5969, "1")</f>
        <v>0</v>
      </c>
      <c r="N5956">
        <f>COUNTIF(N5958:N5969, "1")</f>
        <v>0</v>
      </c>
      <c r="O5956">
        <f>COUNTIF(O5958:O5969, "1")</f>
        <v>0</v>
      </c>
      <c r="P5956">
        <f>COUNTIF(P5958:P5969, "1")</f>
        <v>0</v>
      </c>
    </row>
    <row r="5957" spans="2:16" outlineLevel="2">
      <c r="C5957" t="s">
        <v>12</v>
      </c>
      <c r="D5957">
        <f>COUNTIF(D5958:D5969, "0")</f>
        <v>0</v>
      </c>
      <c r="E5957">
        <f>COUNTIF(E5958:E5969, "0")</f>
        <v>0</v>
      </c>
      <c r="F5957">
        <f>COUNTIF(F5958:F5969, "0")</f>
        <v>0</v>
      </c>
      <c r="G5957">
        <f>COUNTIF(G5958:G5969, "0")</f>
        <v>0</v>
      </c>
      <c r="H5957">
        <f>COUNTIF(H5958:H5969, "0")</f>
        <v>0</v>
      </c>
      <c r="I5957">
        <f>COUNTIF(I5958:I5969, "0")</f>
        <v>0</v>
      </c>
      <c r="J5957">
        <f>COUNTIF(J5958:J5969, "0")</f>
        <v>0</v>
      </c>
      <c r="K5957">
        <f>COUNTIF(K5958:K5969, "0")</f>
        <v>0</v>
      </c>
      <c r="L5957">
        <f>COUNTIF(L5958:L5969, "0")</f>
        <v>0</v>
      </c>
      <c r="M5957">
        <f>COUNTIF(M5958:M5969, "0")</f>
        <v>0</v>
      </c>
      <c r="N5957">
        <f>COUNTIF(N5958:N5969, "0")</f>
        <v>0</v>
      </c>
      <c r="O5957">
        <f>COUNTIF(O5958:O5969, "0")</f>
        <v>0</v>
      </c>
      <c r="P5957">
        <f>COUNTIF(P5958:P5969, "0")</f>
        <v>0</v>
      </c>
    </row>
    <row r="5958" spans="2:16" outlineLevel="2">
      <c r="B5958" t="s">
        <v>22</v>
      </c>
      <c r="C5958" t="s">
        <v>25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2:16" outlineLevel="2">
      <c r="B5959" t="s">
        <v>22</v>
      </c>
      <c r="C5959" t="s">
        <v>26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2:16" outlineLevel="2">
      <c r="B5960" t="s">
        <v>22</v>
      </c>
      <c r="C5960" t="s">
        <v>27</v>
      </c>
      <c r="D5960">
        <v>0</v>
      </c>
      <c r="E5960">
        <v>0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2:16" outlineLevel="2">
      <c r="B5961" t="s">
        <v>22</v>
      </c>
      <c r="C5961" t="s">
        <v>28</v>
      </c>
      <c r="D5961">
        <v>1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2:16" outlineLevel="2">
      <c r="B5962" t="s">
        <v>22</v>
      </c>
      <c r="C5962" t="s">
        <v>48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2:16" outlineLevel="2">
      <c r="B5963" t="s">
        <v>22</v>
      </c>
      <c r="C5963" t="s">
        <v>29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1</v>
      </c>
      <c r="O5963">
        <v>1</v>
      </c>
      <c r="P5963">
        <v>0</v>
      </c>
    </row>
    <row r="5964" spans="2:16" outlineLevel="2">
      <c r="B5964" t="s">
        <v>22</v>
      </c>
      <c r="C5964" t="s">
        <v>31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2:16" outlineLevel="2">
      <c r="B5965" t="s">
        <v>22</v>
      </c>
      <c r="C5965" t="s">
        <v>20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2:16" outlineLevel="2">
      <c r="B5966" t="s">
        <v>22</v>
      </c>
      <c r="C5966" t="s">
        <v>32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2:16" outlineLevel="2">
      <c r="B5967" t="s">
        <v>22</v>
      </c>
      <c r="C5967" t="s">
        <v>33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</row>
    <row r="5968" spans="2:16" outlineLevel="2">
      <c r="B5968" t="s">
        <v>22</v>
      </c>
      <c r="C5968" t="s">
        <v>34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</row>
    <row r="5969" spans="2:16" outlineLevel="2">
      <c r="B5969" t="s">
        <v>22</v>
      </c>
      <c r="C5969" t="s">
        <v>36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2:16" s="5" customFormat="1" outlineLevel="1">
      <c r="C5970" s="5" t="s">
        <v>15</v>
      </c>
      <c r="D5970" s="1">
        <f>IFERROR(D5971/D5972, D5971)</f>
        <v>0</v>
      </c>
      <c r="E5970" s="1">
        <f>IFERROR(E5971/E5972, E5971)</f>
        <v>0</v>
      </c>
      <c r="F5970" s="1">
        <f>IFERROR(F5971/F5972, F5971)</f>
        <v>0</v>
      </c>
      <c r="G5970" s="1">
        <f>IFERROR(G5971/G5972, G5971)</f>
        <v>0</v>
      </c>
      <c r="H5970" s="1">
        <f>IFERROR(H5971/H5972, H5971)</f>
        <v>0</v>
      </c>
      <c r="I5970" s="1">
        <f>IFERROR(I5971/I5972, I5971)</f>
        <v>0</v>
      </c>
      <c r="J5970" s="1">
        <f>IFERROR(J5971/J5972, J5971)</f>
        <v>0</v>
      </c>
      <c r="K5970" s="1">
        <f>IFERROR(K5971/K5972, K5971)</f>
        <v>0</v>
      </c>
      <c r="L5970" s="1">
        <f>IFERROR(L5971/L5972, L5971)</f>
        <v>0</v>
      </c>
      <c r="M5970" s="1">
        <f>IFERROR(M5971/M5972, M5971)</f>
        <v>0</v>
      </c>
      <c r="N5970" s="1">
        <f>IFERROR(N5971/N5972, N5971)</f>
        <v>0</v>
      </c>
      <c r="O5970" s="1">
        <f>IFERROR(O5971/O5972, O5971)</f>
        <v>0</v>
      </c>
      <c r="P5970" s="1">
        <f>IFERROR(P5971/P5972, P5971)</f>
        <v>0</v>
      </c>
    </row>
    <row r="5971" spans="2:16" outlineLevel="2">
      <c r="C5971" t="s">
        <v>10</v>
      </c>
      <c r="D5971">
        <f>COUNTIF(D5973:D5985, "1")</f>
        <v>0</v>
      </c>
      <c r="E5971">
        <f>COUNTIF(E5973:E5985, "1")</f>
        <v>0</v>
      </c>
      <c r="F5971">
        <f>COUNTIF(F5973:F5985, "1")</f>
        <v>0</v>
      </c>
      <c r="G5971">
        <f>COUNTIF(G5973:G5985, "1")</f>
        <v>0</v>
      </c>
      <c r="H5971">
        <f>COUNTIF(H5973:H5985, "1")</f>
        <v>0</v>
      </c>
      <c r="I5971">
        <f>COUNTIF(I5973:I5985, "1")</f>
        <v>0</v>
      </c>
      <c r="J5971">
        <f>COUNTIF(J5973:J5985, "1")</f>
        <v>0</v>
      </c>
      <c r="K5971">
        <f>COUNTIF(K5973:K5985, "1")</f>
        <v>0</v>
      </c>
      <c r="L5971">
        <f>COUNTIF(L5973:L5985, "1")</f>
        <v>0</v>
      </c>
      <c r="M5971">
        <f>COUNTIF(M5973:M5985, "1")</f>
        <v>0</v>
      </c>
      <c r="N5971">
        <f>COUNTIF(N5973:N5985, "1")</f>
        <v>0</v>
      </c>
      <c r="O5971">
        <f>COUNTIF(O5973:O5985, "1")</f>
        <v>0</v>
      </c>
      <c r="P5971">
        <f>COUNTIF(P5973:P5985, "1")</f>
        <v>0</v>
      </c>
    </row>
    <row r="5972" spans="2:16" outlineLevel="2">
      <c r="C5972" t="s">
        <v>12</v>
      </c>
      <c r="D5972">
        <f>COUNTIF(D5973:D5985, "0")</f>
        <v>0</v>
      </c>
      <c r="E5972">
        <f>COUNTIF(E5973:E5985, "0")</f>
        <v>0</v>
      </c>
      <c r="F5972">
        <f>COUNTIF(F5973:F5985, "0")</f>
        <v>0</v>
      </c>
      <c r="G5972">
        <f>COUNTIF(G5973:G5985, "0")</f>
        <v>0</v>
      </c>
      <c r="H5972">
        <f>COUNTIF(H5973:H5985, "0")</f>
        <v>0</v>
      </c>
      <c r="I5972">
        <f>COUNTIF(I5973:I5985, "0")</f>
        <v>0</v>
      </c>
      <c r="J5972">
        <f>COUNTIF(J5973:J5985, "0")</f>
        <v>0</v>
      </c>
      <c r="K5972">
        <f>COUNTIF(K5973:K5985, "0")</f>
        <v>0</v>
      </c>
      <c r="L5972">
        <f>COUNTIF(L5973:L5985, "0")</f>
        <v>0</v>
      </c>
      <c r="M5972">
        <f>COUNTIF(M5973:M5985, "0")</f>
        <v>0</v>
      </c>
      <c r="N5972">
        <f>COUNTIF(N5973:N5985, "0")</f>
        <v>0</v>
      </c>
      <c r="O5972">
        <f>COUNTIF(O5973:O5985, "0")</f>
        <v>0</v>
      </c>
      <c r="P5972">
        <f>COUNTIF(P5973:P5985, "0")</f>
        <v>0</v>
      </c>
    </row>
    <row r="5973" spans="2:16" outlineLevel="2">
      <c r="B5973" t="s">
        <v>16</v>
      </c>
      <c r="C5973" t="s">
        <v>25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2:16" outlineLevel="2">
      <c r="B5974" t="s">
        <v>16</v>
      </c>
      <c r="C5974" t="s">
        <v>25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2:16" outlineLevel="2">
      <c r="B5975" t="s">
        <v>16</v>
      </c>
      <c r="C5975" t="s">
        <v>25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2:16" outlineLevel="2">
      <c r="B5976" t="s">
        <v>16</v>
      </c>
      <c r="C5976" t="s">
        <v>25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2:16" outlineLevel="2">
      <c r="B5977" t="s">
        <v>16</v>
      </c>
      <c r="C5977" t="s">
        <v>25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2:16" outlineLevel="2">
      <c r="B5978" t="s">
        <v>16</v>
      </c>
      <c r="C5978" t="s">
        <v>26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2:16" outlineLevel="2">
      <c r="B5979" t="s">
        <v>16</v>
      </c>
      <c r="C5979" t="s">
        <v>27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2:16" outlineLevel="2">
      <c r="B5980" t="s">
        <v>16</v>
      </c>
      <c r="C5980" t="s">
        <v>28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2:16" outlineLevel="2">
      <c r="B5981" t="s">
        <v>16</v>
      </c>
      <c r="C5981" t="s">
        <v>29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2:16" outlineLevel="2">
      <c r="B5982" t="s">
        <v>16</v>
      </c>
      <c r="C5982" t="s">
        <v>30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2:16" outlineLevel="2">
      <c r="B5983" t="s">
        <v>16</v>
      </c>
      <c r="C5983" t="s">
        <v>33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</row>
    <row r="5984" spans="2:16" outlineLevel="2">
      <c r="B5984" t="s">
        <v>16</v>
      </c>
      <c r="C5984" t="s">
        <v>35</v>
      </c>
      <c r="D5984">
        <v>1</v>
      </c>
      <c r="E5984">
        <v>1</v>
      </c>
      <c r="F5984">
        <v>0</v>
      </c>
      <c r="G5984">
        <v>0</v>
      </c>
      <c r="H5984">
        <v>1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1</v>
      </c>
      <c r="P5984">
        <v>0</v>
      </c>
    </row>
    <row r="5985" spans="2:16" outlineLevel="2">
      <c r="B5985" t="s">
        <v>16</v>
      </c>
      <c r="C5985" t="s">
        <v>39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2:16" s="5" customFormat="1" outlineLevel="1">
      <c r="C5986" s="5" t="s">
        <v>43</v>
      </c>
      <c r="D5986" s="1">
        <f>IFERROR(D5987/D5988, D5987)</f>
        <v>0</v>
      </c>
      <c r="E5986" s="1">
        <f>IFERROR(E5987/E5988, E5987)</f>
        <v>0</v>
      </c>
      <c r="F5986" s="1">
        <f>IFERROR(F5987/F5988, F5987)</f>
        <v>0</v>
      </c>
      <c r="G5986" s="1">
        <f>IFERROR(G5987/G5988, G5987)</f>
        <v>0</v>
      </c>
      <c r="H5986" s="1">
        <f>IFERROR(H5987/H5988, H5987)</f>
        <v>0</v>
      </c>
      <c r="I5986" s="1">
        <f>IFERROR(I5987/I5988, I5987)</f>
        <v>0</v>
      </c>
      <c r="J5986" s="1">
        <f>IFERROR(J5987/J5988, J5987)</f>
        <v>0</v>
      </c>
      <c r="K5986" s="1">
        <f>IFERROR(K5987/K5988, K5987)</f>
        <v>0</v>
      </c>
      <c r="L5986" s="1">
        <f>IFERROR(L5987/L5988, L5987)</f>
        <v>0</v>
      </c>
      <c r="M5986" s="1">
        <f>IFERROR(M5987/M5988, M5987)</f>
        <v>0</v>
      </c>
      <c r="N5986" s="1">
        <f>IFERROR(N5987/N5988, N5987)</f>
        <v>0</v>
      </c>
      <c r="O5986" s="1">
        <f>IFERROR(O5987/O5988, O5987)</f>
        <v>0</v>
      </c>
      <c r="P5986" s="1">
        <f>IFERROR(P5987/P5988, P5987)</f>
        <v>0</v>
      </c>
    </row>
    <row r="5987" spans="2:16" outlineLevel="2">
      <c r="C5987" t="s">
        <v>10</v>
      </c>
      <c r="D5987">
        <f>COUNTIF(D5989:D6004, "1")</f>
        <v>0</v>
      </c>
      <c r="E5987">
        <f>COUNTIF(E5989:E6004, "1")</f>
        <v>0</v>
      </c>
      <c r="F5987">
        <f>COUNTIF(F5989:F6004, "1")</f>
        <v>0</v>
      </c>
      <c r="G5987">
        <f>COUNTIF(G5989:G6004, "1")</f>
        <v>0</v>
      </c>
      <c r="H5987">
        <f>COUNTIF(H5989:H6004, "1")</f>
        <v>0</v>
      </c>
      <c r="I5987">
        <f>COUNTIF(I5989:I6004, "1")</f>
        <v>0</v>
      </c>
      <c r="J5987">
        <f>COUNTIF(J5989:J6004, "1")</f>
        <v>0</v>
      </c>
      <c r="K5987">
        <f>COUNTIF(K5989:K6004, "1")</f>
        <v>0</v>
      </c>
      <c r="L5987">
        <f>COUNTIF(L5989:L6004, "1")</f>
        <v>0</v>
      </c>
      <c r="M5987">
        <f>COUNTIF(M5989:M6004, "1")</f>
        <v>0</v>
      </c>
      <c r="N5987">
        <f>COUNTIF(N5989:N6004, "1")</f>
        <v>0</v>
      </c>
      <c r="O5987">
        <f>COUNTIF(O5989:O6004, "1")</f>
        <v>0</v>
      </c>
      <c r="P5987">
        <f>COUNTIF(P5989:P6004, "1")</f>
        <v>0</v>
      </c>
    </row>
    <row r="5988" spans="2:16" outlineLevel="2">
      <c r="C5988" t="s">
        <v>12</v>
      </c>
      <c r="D5988">
        <f>COUNTIF(D5989:D6004, "0")</f>
        <v>0</v>
      </c>
      <c r="E5988">
        <f>COUNTIF(E5989:E6004, "0")</f>
        <v>0</v>
      </c>
      <c r="F5988">
        <f>COUNTIF(F5989:F6004, "0")</f>
        <v>0</v>
      </c>
      <c r="G5988">
        <f>COUNTIF(G5989:G6004, "0")</f>
        <v>0</v>
      </c>
      <c r="H5988">
        <f>COUNTIF(H5989:H6004, "0")</f>
        <v>0</v>
      </c>
      <c r="I5988">
        <f>COUNTIF(I5989:I6004, "0")</f>
        <v>0</v>
      </c>
      <c r="J5988">
        <f>COUNTIF(J5989:J6004, "0")</f>
        <v>0</v>
      </c>
      <c r="K5988">
        <f>COUNTIF(K5989:K6004, "0")</f>
        <v>0</v>
      </c>
      <c r="L5988">
        <f>COUNTIF(L5989:L6004, "0")</f>
        <v>0</v>
      </c>
      <c r="M5988">
        <f>COUNTIF(M5989:M6004, "0")</f>
        <v>0</v>
      </c>
      <c r="N5988">
        <f>COUNTIF(N5989:N6004, "0")</f>
        <v>0</v>
      </c>
      <c r="O5988">
        <f>COUNTIF(O5989:O6004, "0")</f>
        <v>0</v>
      </c>
      <c r="P5988">
        <f>COUNTIF(P5989:P6004, "0")</f>
        <v>0</v>
      </c>
    </row>
    <row r="5989" spans="2:16" outlineLevel="2">
      <c r="B5989" t="s">
        <v>44</v>
      </c>
      <c r="C5989" t="s">
        <v>25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2:16" outlineLevel="2">
      <c r="B5990" t="s">
        <v>44</v>
      </c>
      <c r="C5990" t="s">
        <v>26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2:16" outlineLevel="2">
      <c r="B5991" t="s">
        <v>44</v>
      </c>
      <c r="C5991" t="s">
        <v>28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</row>
    <row r="5992" spans="2:16" outlineLevel="2">
      <c r="B5992" t="s">
        <v>44</v>
      </c>
      <c r="C5992" t="s">
        <v>28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</row>
    <row r="5993" spans="2:16" outlineLevel="2">
      <c r="B5993" t="s">
        <v>44</v>
      </c>
      <c r="C5993" t="s">
        <v>48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2:16" outlineLevel="2">
      <c r="B5994" t="s">
        <v>44</v>
      </c>
      <c r="C5994" t="s">
        <v>29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2:16" outlineLevel="2">
      <c r="B5995" t="s">
        <v>44</v>
      </c>
      <c r="C5995" t="s">
        <v>30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1</v>
      </c>
      <c r="P5995">
        <v>0</v>
      </c>
    </row>
    <row r="5996" spans="2:16" outlineLevel="2">
      <c r="B5996" t="s">
        <v>44</v>
      </c>
      <c r="C5996" t="s">
        <v>31</v>
      </c>
      <c r="D5996">
        <v>0</v>
      </c>
      <c r="E5996">
        <v>1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2:16" outlineLevel="2">
      <c r="B5997" t="s">
        <v>44</v>
      </c>
      <c r="C5997" t="s">
        <v>20</v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2:16" outlineLevel="2">
      <c r="B5998" t="s">
        <v>44</v>
      </c>
      <c r="C5998" t="s">
        <v>32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</row>
    <row r="5999" spans="2:16" outlineLevel="2">
      <c r="B5999" t="s">
        <v>44</v>
      </c>
      <c r="C5999" t="s">
        <v>37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2:16" outlineLevel="2">
      <c r="B6000" t="s">
        <v>44</v>
      </c>
      <c r="C6000" t="s">
        <v>39</v>
      </c>
      <c r="D6000">
        <v>1</v>
      </c>
      <c r="E6000">
        <v>0</v>
      </c>
      <c r="F6000">
        <v>1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2:16" outlineLevel="2">
      <c r="B6001" t="s">
        <v>44</v>
      </c>
      <c r="C6001" t="s">
        <v>40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</row>
    <row r="6002" spans="2:16" outlineLevel="2">
      <c r="B6002" t="s">
        <v>44</v>
      </c>
      <c r="C6002" t="s">
        <v>41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2:16" outlineLevel="2">
      <c r="B6003" t="s">
        <v>44</v>
      </c>
      <c r="C6003" t="s">
        <v>23</v>
      </c>
      <c r="D6003">
        <v>0</v>
      </c>
      <c r="E6003">
        <v>0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2:16" outlineLevel="2">
      <c r="B6004" t="s">
        <v>44</v>
      </c>
      <c r="C6004" t="s">
        <v>50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2:16" s="2" customFormat="1">
      <c r="B6005" s="2" t="s">
        <v>285</v>
      </c>
      <c r="D6005" s="2">
        <f>IFERROR(AVERAGE(D6008,D6023,D6032,D6044,D6114,D6172,D6235,D6283,D6298,D6307,D6319,D6326), 0)</f>
        <v>0</v>
      </c>
      <c r="E6005" s="2">
        <f>IFERROR(AVERAGE(E6008,E6023,E6032,E6044,E6114,E6172,E6235,E6283,E6298,E6307,E6319,E6326), 0)</f>
        <v>0</v>
      </c>
      <c r="F6005" s="2">
        <f>IFERROR(AVERAGE(F6008,F6023,F6032,F6044,F6114,F6172,F6235,F6283,F6298,F6307,F6319,F6326), 0)</f>
        <v>0</v>
      </c>
      <c r="G6005" s="2">
        <f>IFERROR(AVERAGE(G6008,G6023,G6032,G6044,G6114,G6172,G6235,G6283,G6298,G6307,G6319,G6326), 0)</f>
        <v>0</v>
      </c>
      <c r="H6005" s="2">
        <f>IFERROR(AVERAGE(H6008,H6023,H6032,H6044,H6114,H6172,H6235,H6283,H6298,H6307,H6319,H6326), 0)</f>
        <v>0</v>
      </c>
      <c r="I6005" s="2">
        <f>IFERROR(AVERAGE(I6008,I6023,I6032,I6044,I6114,I6172,I6235,I6283,I6298,I6307,I6319,I6326), 0)</f>
        <v>0</v>
      </c>
      <c r="J6005" s="2">
        <f>IFERROR(AVERAGE(J6008,J6023,J6032,J6044,J6114,J6172,J6235,J6283,J6298,J6307,J6319,J6326), 0)</f>
        <v>0</v>
      </c>
      <c r="K6005" s="2">
        <f>IFERROR(AVERAGE(K6008,K6023,K6032,K6044,K6114,K6172,K6235,K6283,K6298,K6307,K6319,K6326), 0)</f>
        <v>0</v>
      </c>
      <c r="L6005" s="2">
        <f>IFERROR(AVERAGE(L6008,L6023,L6032,L6044,L6114,L6172,L6235,L6283,L6298,L6307,L6319,L6326), 0)</f>
        <v>0</v>
      </c>
      <c r="M6005" s="2">
        <f>IFERROR(AVERAGE(M6008,M6023,M6032,M6044,M6114,M6172,M6235,M6283,M6298,M6307,M6319,M6326), 0)</f>
        <v>0</v>
      </c>
      <c r="N6005" s="2">
        <f>IFERROR(AVERAGE(N6008,N6023,N6032,N6044,N6114,N6172,N6235,N6283,N6298,N6307,N6319,N6326), 0)</f>
        <v>0</v>
      </c>
      <c r="O6005" s="2">
        <f>IFERROR(AVERAGE(O6008,O6023,O6032,O6044,O6114,O6172,O6235,O6283,O6298,O6307,O6319,O6326), 0)</f>
        <v>0</v>
      </c>
      <c r="P6005" s="2">
        <f>IFERROR(AVERAGE(P6008,P6023,P6032,P6044,P6114,P6172,P6235,P6283,P6298,P6307,P6319,P6326), 0)</f>
        <v>0</v>
      </c>
    </row>
    <row r="6006" spans="2:16" outlineLevel="2">
      <c r="B6006" t="s">
        <v>3</v>
      </c>
      <c r="D6006">
        <f>D6009+D6024+D6033+D6045+D6115+D6173+D6236+D6284+D6299+D6308+D6320+D6327</f>
        <v>0</v>
      </c>
      <c r="E6006">
        <f>E6009+E6024+E6033+E6045+E6115+E6173+E6236+E6284+E6299+E6308+E6320+E6327</f>
        <v>0</v>
      </c>
      <c r="F6006">
        <f>F6009+F6024+F6033+F6045+F6115+F6173+F6236+F6284+F6299+F6308+F6320+F6327</f>
        <v>0</v>
      </c>
      <c r="G6006">
        <f>G6009+G6024+G6033+G6045+G6115+G6173+G6236+G6284+G6299+G6308+G6320+G6327</f>
        <v>0</v>
      </c>
      <c r="H6006">
        <f>H6009+H6024+H6033+H6045+H6115+H6173+H6236+H6284+H6299+H6308+H6320+H6327</f>
        <v>0</v>
      </c>
      <c r="I6006">
        <f>I6009+I6024+I6033+I6045+I6115+I6173+I6236+I6284+I6299+I6308+I6320+I6327</f>
        <v>0</v>
      </c>
      <c r="J6006">
        <f>J6009+J6024+J6033+J6045+J6115+J6173+J6236+J6284+J6299+J6308+J6320+J6327</f>
        <v>0</v>
      </c>
      <c r="K6006">
        <f>K6009+K6024+K6033+K6045+K6115+K6173+K6236+K6284+K6299+K6308+K6320+K6327</f>
        <v>0</v>
      </c>
      <c r="L6006">
        <f>L6009+L6024+L6033+L6045+L6115+L6173+L6236+L6284+L6299+L6308+L6320+L6327</f>
        <v>0</v>
      </c>
      <c r="M6006">
        <f>M6009+M6024+M6033+M6045+M6115+M6173+M6236+M6284+M6299+M6308+M6320+M6327</f>
        <v>0</v>
      </c>
      <c r="N6006">
        <f>N6009+N6024+N6033+N6045+N6115+N6173+N6236+N6284+N6299+N6308+N6320+N6327</f>
        <v>0</v>
      </c>
      <c r="O6006">
        <f>O6009+O6024+O6033+O6045+O6115+O6173+O6236+O6284+O6299+O6308+O6320+O6327</f>
        <v>0</v>
      </c>
      <c r="P6006">
        <f>P6009+P6024+P6033+P6045+P6115+P6173+P6236+P6284+P6299+P6308+P6320+P6327</f>
        <v>0</v>
      </c>
    </row>
    <row r="6007" spans="2:16" outlineLevel="2">
      <c r="B6007" t="s">
        <v>4</v>
      </c>
      <c r="D6007">
        <f>D6010+D6025+D6034+D6046+D6116+D6174+D6237+D6285+D6300+D6309+D6321+D6328</f>
        <v>0</v>
      </c>
      <c r="E6007">
        <f>E6010+E6025+E6034+E6046+E6116+E6174+E6237+E6285+E6300+E6309+E6321+E6328</f>
        <v>0</v>
      </c>
      <c r="F6007">
        <f>F6010+F6025+F6034+F6046+F6116+F6174+F6237+F6285+F6300+F6309+F6321+F6328</f>
        <v>0</v>
      </c>
      <c r="G6007">
        <f>G6010+G6025+G6034+G6046+G6116+G6174+G6237+G6285+G6300+G6309+G6321+G6328</f>
        <v>0</v>
      </c>
      <c r="H6007">
        <f>H6010+H6025+H6034+H6046+H6116+H6174+H6237+H6285+H6300+H6309+H6321+H6328</f>
        <v>0</v>
      </c>
      <c r="I6007">
        <f>I6010+I6025+I6034+I6046+I6116+I6174+I6237+I6285+I6300+I6309+I6321+I6328</f>
        <v>0</v>
      </c>
      <c r="J6007">
        <f>J6010+J6025+J6034+J6046+J6116+J6174+J6237+J6285+J6300+J6309+J6321+J6328</f>
        <v>0</v>
      </c>
      <c r="K6007">
        <f>K6010+K6025+K6034+K6046+K6116+K6174+K6237+K6285+K6300+K6309+K6321+K6328</f>
        <v>0</v>
      </c>
      <c r="L6007">
        <f>L6010+L6025+L6034+L6046+L6116+L6174+L6237+L6285+L6300+L6309+L6321+L6328</f>
        <v>0</v>
      </c>
      <c r="M6007">
        <f>M6010+M6025+M6034+M6046+M6116+M6174+M6237+M6285+M6300+M6309+M6321+M6328</f>
        <v>0</v>
      </c>
      <c r="N6007">
        <f>N6010+N6025+N6034+N6046+N6116+N6174+N6237+N6285+N6300+N6309+N6321+N6328</f>
        <v>0</v>
      </c>
      <c r="O6007">
        <f>O6010+O6025+O6034+O6046+O6116+O6174+O6237+O6285+O6300+O6309+O6321+O6328</f>
        <v>0</v>
      </c>
      <c r="P6007">
        <f>P6010+P6025+P6034+P6046+P6116+P6174+P6237+P6285+P6300+P6309+P6321+P6328</f>
        <v>0</v>
      </c>
    </row>
    <row r="6008" spans="2:16" s="3" customFormat="1">
      <c r="B6008" s="3" t="s">
        <v>286</v>
      </c>
      <c r="C6008" s="3" t="s">
        <v>8</v>
      </c>
      <c r="D6008" s="3">
        <f>IFERROR(AVERAGE(D6011), 0)</f>
        <v>0</v>
      </c>
      <c r="E6008" s="3">
        <f>IFERROR(AVERAGE(E6011), 0)</f>
        <v>0</v>
      </c>
      <c r="F6008" s="3">
        <f>IFERROR(AVERAGE(F6011), 0)</f>
        <v>0</v>
      </c>
      <c r="G6008" s="3">
        <f>IFERROR(AVERAGE(G6011), 0)</f>
        <v>0</v>
      </c>
      <c r="H6008" s="3">
        <f>IFERROR(AVERAGE(H6011), 0)</f>
        <v>0</v>
      </c>
      <c r="I6008" s="3">
        <f>IFERROR(AVERAGE(I6011), 0)</f>
        <v>0</v>
      </c>
      <c r="J6008" s="3">
        <f>IFERROR(AVERAGE(J6011), 0)</f>
        <v>0</v>
      </c>
      <c r="K6008" s="3">
        <f>IFERROR(AVERAGE(K6011), 0)</f>
        <v>0</v>
      </c>
      <c r="L6008" s="3">
        <f>IFERROR(AVERAGE(L6011), 0)</f>
        <v>0</v>
      </c>
      <c r="M6008" s="3">
        <f>IFERROR(AVERAGE(M6011), 0)</f>
        <v>0</v>
      </c>
      <c r="N6008" s="3">
        <f>IFERROR(AVERAGE(N6011), 0)</f>
        <v>0</v>
      </c>
      <c r="O6008" s="3">
        <f>IFERROR(AVERAGE(O6011), 0)</f>
        <v>0</v>
      </c>
      <c r="P6008" s="3">
        <f>IFERROR(AVERAGE(P6011), 0)</f>
        <v>0</v>
      </c>
    </row>
    <row r="6009" spans="2:16" outlineLevel="2">
      <c r="B6009" s="4" t="s">
        <v>9</v>
      </c>
      <c r="D6009">
        <f>E6012</f>
        <v>0</v>
      </c>
      <c r="E6009">
        <f>F6012</f>
        <v>0</v>
      </c>
      <c r="F6009">
        <f>G6012</f>
        <v>0</v>
      </c>
      <c r="G6009">
        <f>H6012</f>
        <v>0</v>
      </c>
      <c r="H6009">
        <f>I6012</f>
        <v>0</v>
      </c>
      <c r="I6009">
        <f>J6012</f>
        <v>0</v>
      </c>
      <c r="J6009">
        <f>K6012</f>
        <v>0</v>
      </c>
      <c r="K6009">
        <f>L6012</f>
        <v>0</v>
      </c>
      <c r="L6009">
        <f>M6012</f>
        <v>0</v>
      </c>
      <c r="M6009">
        <f>N6012</f>
        <v>0</v>
      </c>
      <c r="N6009">
        <f>O6012</f>
        <v>0</v>
      </c>
      <c r="O6009">
        <f>P6012</f>
        <v>0</v>
      </c>
      <c r="P6009">
        <f>Q6012</f>
        <v>0</v>
      </c>
    </row>
    <row r="6010" spans="2:16" outlineLevel="2">
      <c r="B6010" s="4" t="s">
        <v>10</v>
      </c>
      <c r="D6010">
        <f>E6013</f>
        <v>0</v>
      </c>
      <c r="E6010">
        <f>F6013</f>
        <v>0</v>
      </c>
      <c r="F6010">
        <f>G6013</f>
        <v>0</v>
      </c>
      <c r="G6010">
        <f>H6013</f>
        <v>0</v>
      </c>
      <c r="H6010">
        <f>I6013</f>
        <v>0</v>
      </c>
      <c r="I6010">
        <f>J6013</f>
        <v>0</v>
      </c>
      <c r="J6010">
        <f>K6013</f>
        <v>0</v>
      </c>
      <c r="K6010">
        <f>L6013</f>
        <v>0</v>
      </c>
      <c r="L6010">
        <f>M6013</f>
        <v>0</v>
      </c>
      <c r="M6010">
        <f>N6013</f>
        <v>0</v>
      </c>
      <c r="N6010">
        <f>O6013</f>
        <v>0</v>
      </c>
      <c r="O6010">
        <f>P6013</f>
        <v>0</v>
      </c>
      <c r="P6010">
        <f>Q6013</f>
        <v>0</v>
      </c>
    </row>
    <row r="6011" spans="2:16" s="5" customFormat="1" outlineLevel="1">
      <c r="C6011" s="5" t="s">
        <v>15</v>
      </c>
      <c r="D6011" s="1">
        <f>IFERROR(D6012/D6013, D6012)</f>
        <v>0</v>
      </c>
      <c r="E6011" s="1">
        <f>IFERROR(E6012/E6013, E6012)</f>
        <v>0</v>
      </c>
      <c r="F6011" s="1">
        <f>IFERROR(F6012/F6013, F6012)</f>
        <v>0</v>
      </c>
      <c r="G6011" s="1">
        <f>IFERROR(G6012/G6013, G6012)</f>
        <v>0</v>
      </c>
      <c r="H6011" s="1">
        <f>IFERROR(H6012/H6013, H6012)</f>
        <v>0</v>
      </c>
      <c r="I6011" s="1">
        <f>IFERROR(I6012/I6013, I6012)</f>
        <v>0</v>
      </c>
      <c r="J6011" s="1">
        <f>IFERROR(J6012/J6013, J6012)</f>
        <v>0</v>
      </c>
      <c r="K6011" s="1">
        <f>IFERROR(K6012/K6013, K6012)</f>
        <v>0</v>
      </c>
      <c r="L6011" s="1">
        <f>IFERROR(L6012/L6013, L6012)</f>
        <v>0</v>
      </c>
      <c r="M6011" s="1">
        <f>IFERROR(M6012/M6013, M6012)</f>
        <v>0</v>
      </c>
      <c r="N6011" s="1">
        <f>IFERROR(N6012/N6013, N6012)</f>
        <v>0</v>
      </c>
      <c r="O6011" s="1">
        <f>IFERROR(O6012/O6013, O6012)</f>
        <v>0</v>
      </c>
      <c r="P6011" s="1">
        <f>IFERROR(P6012/P6013, P6012)</f>
        <v>0</v>
      </c>
    </row>
    <row r="6012" spans="2:16" outlineLevel="2">
      <c r="C6012" t="s">
        <v>10</v>
      </c>
      <c r="D6012">
        <f>COUNTIF(D6014:D6022, "1")</f>
        <v>0</v>
      </c>
      <c r="E6012">
        <f>COUNTIF(E6014:E6022, "1")</f>
        <v>0</v>
      </c>
      <c r="F6012">
        <f>COUNTIF(F6014:F6022, "1")</f>
        <v>0</v>
      </c>
      <c r="G6012">
        <f>COUNTIF(G6014:G6022, "1")</f>
        <v>0</v>
      </c>
      <c r="H6012">
        <f>COUNTIF(H6014:H6022, "1")</f>
        <v>0</v>
      </c>
      <c r="I6012">
        <f>COUNTIF(I6014:I6022, "1")</f>
        <v>0</v>
      </c>
      <c r="J6012">
        <f>COUNTIF(J6014:J6022, "1")</f>
        <v>0</v>
      </c>
      <c r="K6012">
        <f>COUNTIF(K6014:K6022, "1")</f>
        <v>0</v>
      </c>
      <c r="L6012">
        <f>COUNTIF(L6014:L6022, "1")</f>
        <v>0</v>
      </c>
      <c r="M6012">
        <f>COUNTIF(M6014:M6022, "1")</f>
        <v>0</v>
      </c>
      <c r="N6012">
        <f>COUNTIF(N6014:N6022, "1")</f>
        <v>0</v>
      </c>
      <c r="O6012">
        <f>COUNTIF(O6014:O6022, "1")</f>
        <v>0</v>
      </c>
      <c r="P6012">
        <f>COUNTIF(P6014:P6022, "1")</f>
        <v>0</v>
      </c>
    </row>
    <row r="6013" spans="2:16" outlineLevel="2">
      <c r="C6013" t="s">
        <v>12</v>
      </c>
      <c r="D6013">
        <f>COUNTIF(D6014:D6022, "0")</f>
        <v>0</v>
      </c>
      <c r="E6013">
        <f>COUNTIF(E6014:E6022, "0")</f>
        <v>0</v>
      </c>
      <c r="F6013">
        <f>COUNTIF(F6014:F6022, "0")</f>
        <v>0</v>
      </c>
      <c r="G6013">
        <f>COUNTIF(G6014:G6022, "0")</f>
        <v>0</v>
      </c>
      <c r="H6013">
        <f>COUNTIF(H6014:H6022, "0")</f>
        <v>0</v>
      </c>
      <c r="I6013">
        <f>COUNTIF(I6014:I6022, "0")</f>
        <v>0</v>
      </c>
      <c r="J6013">
        <f>COUNTIF(J6014:J6022, "0")</f>
        <v>0</v>
      </c>
      <c r="K6013">
        <f>COUNTIF(K6014:K6022, "0")</f>
        <v>0</v>
      </c>
      <c r="L6013">
        <f>COUNTIF(L6014:L6022, "0")</f>
        <v>0</v>
      </c>
      <c r="M6013">
        <f>COUNTIF(M6014:M6022, "0")</f>
        <v>0</v>
      </c>
      <c r="N6013">
        <f>COUNTIF(N6014:N6022, "0")</f>
        <v>0</v>
      </c>
      <c r="O6013">
        <f>COUNTIF(O6014:O6022, "0")</f>
        <v>0</v>
      </c>
      <c r="P6013">
        <f>COUNTIF(P6014:P6022, "0")</f>
        <v>0</v>
      </c>
    </row>
    <row r="6014" spans="2:16" outlineLevel="2">
      <c r="B6014" t="s">
        <v>16</v>
      </c>
      <c r="C6014" t="s">
        <v>29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0</v>
      </c>
    </row>
    <row r="6015" spans="2:16" outlineLevel="2">
      <c r="B6015" t="s">
        <v>16</v>
      </c>
      <c r="C6015" t="s">
        <v>28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2:16" outlineLevel="2">
      <c r="B6016" t="s">
        <v>16</v>
      </c>
      <c r="C6016" t="s">
        <v>27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2:16" outlineLevel="2">
      <c r="B6017" t="s">
        <v>16</v>
      </c>
      <c r="C6017" t="s">
        <v>26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2:16" outlineLevel="2">
      <c r="B6018" t="s">
        <v>16</v>
      </c>
      <c r="C6018" t="s">
        <v>26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2:16" outlineLevel="2">
      <c r="B6019" t="s">
        <v>16</v>
      </c>
      <c r="C6019" t="s">
        <v>48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0</v>
      </c>
    </row>
    <row r="6020" spans="2:16" outlineLevel="2">
      <c r="B6020" t="s">
        <v>16</v>
      </c>
      <c r="C6020" t="s">
        <v>48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1</v>
      </c>
      <c r="P6020">
        <v>0</v>
      </c>
    </row>
    <row r="6021" spans="2:16" outlineLevel="2">
      <c r="B6021" t="s">
        <v>16</v>
      </c>
      <c r="C6021" t="s">
        <v>25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2:16" outlineLevel="2">
      <c r="B6022" t="s">
        <v>16</v>
      </c>
      <c r="C6022" t="s">
        <v>25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2:16" s="3" customFormat="1">
      <c r="B6023" s="3" t="s">
        <v>287</v>
      </c>
      <c r="C6023" s="3" t="s">
        <v>8</v>
      </c>
      <c r="D6023" s="3">
        <f>IFERROR(AVERAGE(D6026), 0)</f>
        <v>0</v>
      </c>
      <c r="E6023" s="3">
        <f>IFERROR(AVERAGE(E6026), 0)</f>
        <v>0</v>
      </c>
      <c r="F6023" s="3">
        <f>IFERROR(AVERAGE(F6026), 0)</f>
        <v>0</v>
      </c>
      <c r="G6023" s="3">
        <f>IFERROR(AVERAGE(G6026), 0)</f>
        <v>0</v>
      </c>
      <c r="H6023" s="3">
        <f>IFERROR(AVERAGE(H6026), 0)</f>
        <v>0</v>
      </c>
      <c r="I6023" s="3">
        <f>IFERROR(AVERAGE(I6026), 0)</f>
        <v>0</v>
      </c>
      <c r="J6023" s="3">
        <f>IFERROR(AVERAGE(J6026), 0)</f>
        <v>0</v>
      </c>
      <c r="K6023" s="3">
        <f>IFERROR(AVERAGE(K6026), 0)</f>
        <v>0</v>
      </c>
      <c r="L6023" s="3">
        <f>IFERROR(AVERAGE(L6026), 0)</f>
        <v>0</v>
      </c>
      <c r="M6023" s="3">
        <f>IFERROR(AVERAGE(M6026), 0)</f>
        <v>0</v>
      </c>
      <c r="N6023" s="3">
        <f>IFERROR(AVERAGE(N6026), 0)</f>
        <v>0</v>
      </c>
      <c r="O6023" s="3">
        <f>IFERROR(AVERAGE(O6026), 0)</f>
        <v>0</v>
      </c>
      <c r="P6023" s="3">
        <f>IFERROR(AVERAGE(P6026), 0)</f>
        <v>0</v>
      </c>
    </row>
    <row r="6024" spans="2:16" outlineLevel="2">
      <c r="B6024" s="4" t="s">
        <v>9</v>
      </c>
      <c r="D6024">
        <f>E6027</f>
        <v>0</v>
      </c>
      <c r="E6024">
        <f>F6027</f>
        <v>0</v>
      </c>
      <c r="F6024">
        <f>G6027</f>
        <v>0</v>
      </c>
      <c r="G6024">
        <f>H6027</f>
        <v>0</v>
      </c>
      <c r="H6024">
        <f>I6027</f>
        <v>0</v>
      </c>
      <c r="I6024">
        <f>J6027</f>
        <v>0</v>
      </c>
      <c r="J6024">
        <f>K6027</f>
        <v>0</v>
      </c>
      <c r="K6024">
        <f>L6027</f>
        <v>0</v>
      </c>
      <c r="L6024">
        <f>M6027</f>
        <v>0</v>
      </c>
      <c r="M6024">
        <f>N6027</f>
        <v>0</v>
      </c>
      <c r="N6024">
        <f>O6027</f>
        <v>0</v>
      </c>
      <c r="O6024">
        <f>P6027</f>
        <v>0</v>
      </c>
      <c r="P6024">
        <f>Q6027</f>
        <v>0</v>
      </c>
    </row>
    <row r="6025" spans="2:16" outlineLevel="2">
      <c r="B6025" s="4" t="s">
        <v>10</v>
      </c>
      <c r="D6025">
        <f>E6028</f>
        <v>0</v>
      </c>
      <c r="E6025">
        <f>F6028</f>
        <v>0</v>
      </c>
      <c r="F6025">
        <f>G6028</f>
        <v>0</v>
      </c>
      <c r="G6025">
        <f>H6028</f>
        <v>0</v>
      </c>
      <c r="H6025">
        <f>I6028</f>
        <v>0</v>
      </c>
      <c r="I6025">
        <f>J6028</f>
        <v>0</v>
      </c>
      <c r="J6025">
        <f>K6028</f>
        <v>0</v>
      </c>
      <c r="K6025">
        <f>L6028</f>
        <v>0</v>
      </c>
      <c r="L6025">
        <f>M6028</f>
        <v>0</v>
      </c>
      <c r="M6025">
        <f>N6028</f>
        <v>0</v>
      </c>
      <c r="N6025">
        <f>O6028</f>
        <v>0</v>
      </c>
      <c r="O6025">
        <f>P6028</f>
        <v>0</v>
      </c>
      <c r="P6025">
        <f>Q6028</f>
        <v>0</v>
      </c>
    </row>
    <row r="6026" spans="2:16" s="5" customFormat="1" outlineLevel="1">
      <c r="C6026" s="5" t="s">
        <v>15</v>
      </c>
      <c r="D6026" s="1">
        <f>IFERROR(D6027/D6028, D6027)</f>
        <v>0</v>
      </c>
      <c r="E6026" s="1">
        <f>IFERROR(E6027/E6028, E6027)</f>
        <v>0</v>
      </c>
      <c r="F6026" s="1">
        <f>IFERROR(F6027/F6028, F6027)</f>
        <v>0</v>
      </c>
      <c r="G6026" s="1">
        <f>IFERROR(G6027/G6028, G6027)</f>
        <v>0</v>
      </c>
      <c r="H6026" s="1">
        <f>IFERROR(H6027/H6028, H6027)</f>
        <v>0</v>
      </c>
      <c r="I6026" s="1">
        <f>IFERROR(I6027/I6028, I6027)</f>
        <v>0</v>
      </c>
      <c r="J6026" s="1">
        <f>IFERROR(J6027/J6028, J6027)</f>
        <v>0</v>
      </c>
      <c r="K6026" s="1">
        <f>IFERROR(K6027/K6028, K6027)</f>
        <v>0</v>
      </c>
      <c r="L6026" s="1">
        <f>IFERROR(L6027/L6028, L6027)</f>
        <v>0</v>
      </c>
      <c r="M6026" s="1">
        <f>IFERROR(M6027/M6028, M6027)</f>
        <v>0</v>
      </c>
      <c r="N6026" s="1">
        <f>IFERROR(N6027/N6028, N6027)</f>
        <v>0</v>
      </c>
      <c r="O6026" s="1">
        <f>IFERROR(O6027/O6028, O6027)</f>
        <v>0</v>
      </c>
      <c r="P6026" s="1">
        <f>IFERROR(P6027/P6028, P6027)</f>
        <v>0</v>
      </c>
    </row>
    <row r="6027" spans="2:16" outlineLevel="2">
      <c r="C6027" t="s">
        <v>10</v>
      </c>
      <c r="D6027">
        <f>COUNTIF(D6029:D6031, "1")</f>
        <v>0</v>
      </c>
      <c r="E6027">
        <f>COUNTIF(E6029:E6031, "1")</f>
        <v>0</v>
      </c>
      <c r="F6027">
        <f>COUNTIF(F6029:F6031, "1")</f>
        <v>0</v>
      </c>
      <c r="G6027">
        <f>COUNTIF(G6029:G6031, "1")</f>
        <v>0</v>
      </c>
      <c r="H6027">
        <f>COUNTIF(H6029:H6031, "1")</f>
        <v>0</v>
      </c>
      <c r="I6027">
        <f>COUNTIF(I6029:I6031, "1")</f>
        <v>0</v>
      </c>
      <c r="J6027">
        <f>COUNTIF(J6029:J6031, "1")</f>
        <v>0</v>
      </c>
      <c r="K6027">
        <f>COUNTIF(K6029:K6031, "1")</f>
        <v>0</v>
      </c>
      <c r="L6027">
        <f>COUNTIF(L6029:L6031, "1")</f>
        <v>0</v>
      </c>
      <c r="M6027">
        <f>COUNTIF(M6029:M6031, "1")</f>
        <v>0</v>
      </c>
      <c r="N6027">
        <f>COUNTIF(N6029:N6031, "1")</f>
        <v>0</v>
      </c>
      <c r="O6027">
        <f>COUNTIF(O6029:O6031, "1")</f>
        <v>0</v>
      </c>
      <c r="P6027">
        <f>COUNTIF(P6029:P6031, "1")</f>
        <v>0</v>
      </c>
    </row>
    <row r="6028" spans="2:16" outlineLevel="2">
      <c r="C6028" t="s">
        <v>12</v>
      </c>
      <c r="D6028">
        <f>COUNTIF(D6029:D6031, "0")</f>
        <v>0</v>
      </c>
      <c r="E6028">
        <f>COUNTIF(E6029:E6031, "0")</f>
        <v>0</v>
      </c>
      <c r="F6028">
        <f>COUNTIF(F6029:F6031, "0")</f>
        <v>0</v>
      </c>
      <c r="G6028">
        <f>COUNTIF(G6029:G6031, "0")</f>
        <v>0</v>
      </c>
      <c r="H6028">
        <f>COUNTIF(H6029:H6031, "0")</f>
        <v>0</v>
      </c>
      <c r="I6028">
        <f>COUNTIF(I6029:I6031, "0")</f>
        <v>0</v>
      </c>
      <c r="J6028">
        <f>COUNTIF(J6029:J6031, "0")</f>
        <v>0</v>
      </c>
      <c r="K6028">
        <f>COUNTIF(K6029:K6031, "0")</f>
        <v>0</v>
      </c>
      <c r="L6028">
        <f>COUNTIF(L6029:L6031, "0")</f>
        <v>0</v>
      </c>
      <c r="M6028">
        <f>COUNTIF(M6029:M6031, "0")</f>
        <v>0</v>
      </c>
      <c r="N6028">
        <f>COUNTIF(N6029:N6031, "0")</f>
        <v>0</v>
      </c>
      <c r="O6028">
        <f>COUNTIF(O6029:O6031, "0")</f>
        <v>0</v>
      </c>
      <c r="P6028">
        <f>COUNTIF(P6029:P6031, "0")</f>
        <v>0</v>
      </c>
    </row>
    <row r="6029" spans="2:16" outlineLevel="2">
      <c r="B6029" t="s">
        <v>16</v>
      </c>
      <c r="C6029" t="s">
        <v>25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2:16" outlineLevel="2">
      <c r="B6030" t="s">
        <v>16</v>
      </c>
      <c r="C6030" t="s">
        <v>26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</row>
    <row r="6031" spans="2:16" outlineLevel="2">
      <c r="B6031" t="s">
        <v>16</v>
      </c>
      <c r="C6031" t="s">
        <v>26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</row>
    <row r="6032" spans="2:16" s="3" customFormat="1">
      <c r="B6032" s="3" t="s">
        <v>288</v>
      </c>
      <c r="C6032" s="3" t="s">
        <v>8</v>
      </c>
      <c r="D6032" s="3">
        <f>IFERROR(AVERAGE(D6035), 0)</f>
        <v>0</v>
      </c>
      <c r="E6032" s="3">
        <f>IFERROR(AVERAGE(E6035), 0)</f>
        <v>0</v>
      </c>
      <c r="F6032" s="3">
        <f>IFERROR(AVERAGE(F6035), 0)</f>
        <v>0</v>
      </c>
      <c r="G6032" s="3">
        <f>IFERROR(AVERAGE(G6035), 0)</f>
        <v>0</v>
      </c>
      <c r="H6032" s="3">
        <f>IFERROR(AVERAGE(H6035), 0)</f>
        <v>0</v>
      </c>
      <c r="I6032" s="3">
        <f>IFERROR(AVERAGE(I6035), 0)</f>
        <v>0</v>
      </c>
      <c r="J6032" s="3">
        <f>IFERROR(AVERAGE(J6035), 0)</f>
        <v>0</v>
      </c>
      <c r="K6032" s="3">
        <f>IFERROR(AVERAGE(K6035), 0)</f>
        <v>0</v>
      </c>
      <c r="L6032" s="3">
        <f>IFERROR(AVERAGE(L6035), 0)</f>
        <v>0</v>
      </c>
      <c r="M6032" s="3">
        <f>IFERROR(AVERAGE(M6035), 0)</f>
        <v>0</v>
      </c>
      <c r="N6032" s="3">
        <f>IFERROR(AVERAGE(N6035), 0)</f>
        <v>0</v>
      </c>
      <c r="O6032" s="3">
        <f>IFERROR(AVERAGE(O6035), 0)</f>
        <v>0</v>
      </c>
      <c r="P6032" s="3">
        <f>IFERROR(AVERAGE(P6035), 0)</f>
        <v>0</v>
      </c>
    </row>
    <row r="6033" spans="2:16" outlineLevel="2">
      <c r="B6033" s="4" t="s">
        <v>9</v>
      </c>
      <c r="D6033">
        <f>E6036</f>
        <v>0</v>
      </c>
      <c r="E6033">
        <f>F6036</f>
        <v>0</v>
      </c>
      <c r="F6033">
        <f>G6036</f>
        <v>0</v>
      </c>
      <c r="G6033">
        <f>H6036</f>
        <v>0</v>
      </c>
      <c r="H6033">
        <f>I6036</f>
        <v>0</v>
      </c>
      <c r="I6033">
        <f>J6036</f>
        <v>0</v>
      </c>
      <c r="J6033">
        <f>K6036</f>
        <v>0</v>
      </c>
      <c r="K6033">
        <f>L6036</f>
        <v>0</v>
      </c>
      <c r="L6033">
        <f>M6036</f>
        <v>0</v>
      </c>
      <c r="M6033">
        <f>N6036</f>
        <v>0</v>
      </c>
      <c r="N6033">
        <f>O6036</f>
        <v>0</v>
      </c>
      <c r="O6033">
        <f>P6036</f>
        <v>0</v>
      </c>
      <c r="P6033">
        <f>Q6036</f>
        <v>0</v>
      </c>
    </row>
    <row r="6034" spans="2:16" outlineLevel="2">
      <c r="B6034" s="4" t="s">
        <v>10</v>
      </c>
      <c r="D6034">
        <f>E6037</f>
        <v>0</v>
      </c>
      <c r="E6034">
        <f>F6037</f>
        <v>0</v>
      </c>
      <c r="F6034">
        <f>G6037</f>
        <v>0</v>
      </c>
      <c r="G6034">
        <f>H6037</f>
        <v>0</v>
      </c>
      <c r="H6034">
        <f>I6037</f>
        <v>0</v>
      </c>
      <c r="I6034">
        <f>J6037</f>
        <v>0</v>
      </c>
      <c r="J6034">
        <f>K6037</f>
        <v>0</v>
      </c>
      <c r="K6034">
        <f>L6037</f>
        <v>0</v>
      </c>
      <c r="L6034">
        <f>M6037</f>
        <v>0</v>
      </c>
      <c r="M6034">
        <f>N6037</f>
        <v>0</v>
      </c>
      <c r="N6034">
        <f>O6037</f>
        <v>0</v>
      </c>
      <c r="O6034">
        <f>P6037</f>
        <v>0</v>
      </c>
      <c r="P6034">
        <f>Q6037</f>
        <v>0</v>
      </c>
    </row>
    <row r="6035" spans="2:16" s="5" customFormat="1" outlineLevel="1">
      <c r="C6035" s="5" t="s">
        <v>15</v>
      </c>
      <c r="D6035" s="1">
        <f>IFERROR(D6036/D6037, D6036)</f>
        <v>0</v>
      </c>
      <c r="E6035" s="1">
        <f>IFERROR(E6036/E6037, E6036)</f>
        <v>0</v>
      </c>
      <c r="F6035" s="1">
        <f>IFERROR(F6036/F6037, F6036)</f>
        <v>0</v>
      </c>
      <c r="G6035" s="1">
        <f>IFERROR(G6036/G6037, G6036)</f>
        <v>0</v>
      </c>
      <c r="H6035" s="1">
        <f>IFERROR(H6036/H6037, H6036)</f>
        <v>0</v>
      </c>
      <c r="I6035" s="1">
        <f>IFERROR(I6036/I6037, I6036)</f>
        <v>0</v>
      </c>
      <c r="J6035" s="1">
        <f>IFERROR(J6036/J6037, J6036)</f>
        <v>0</v>
      </c>
      <c r="K6035" s="1">
        <f>IFERROR(K6036/K6037, K6036)</f>
        <v>0</v>
      </c>
      <c r="L6035" s="1">
        <f>IFERROR(L6036/L6037, L6036)</f>
        <v>0</v>
      </c>
      <c r="M6035" s="1">
        <f>IFERROR(M6036/M6037, M6036)</f>
        <v>0</v>
      </c>
      <c r="N6035" s="1">
        <f>IFERROR(N6036/N6037, N6036)</f>
        <v>0</v>
      </c>
      <c r="O6035" s="1">
        <f>IFERROR(O6036/O6037, O6036)</f>
        <v>0</v>
      </c>
      <c r="P6035" s="1">
        <f>IFERROR(P6036/P6037, P6036)</f>
        <v>0</v>
      </c>
    </row>
    <row r="6036" spans="2:16" outlineLevel="2">
      <c r="C6036" t="s">
        <v>10</v>
      </c>
      <c r="D6036">
        <f>COUNTIF(D6038:D6043, "1")</f>
        <v>0</v>
      </c>
      <c r="E6036">
        <f>COUNTIF(E6038:E6043, "1")</f>
        <v>0</v>
      </c>
      <c r="F6036">
        <f>COUNTIF(F6038:F6043, "1")</f>
        <v>0</v>
      </c>
      <c r="G6036">
        <f>COUNTIF(G6038:G6043, "1")</f>
        <v>0</v>
      </c>
      <c r="H6036">
        <f>COUNTIF(H6038:H6043, "1")</f>
        <v>0</v>
      </c>
      <c r="I6036">
        <f>COUNTIF(I6038:I6043, "1")</f>
        <v>0</v>
      </c>
      <c r="J6036">
        <f>COUNTIF(J6038:J6043, "1")</f>
        <v>0</v>
      </c>
      <c r="K6036">
        <f>COUNTIF(K6038:K6043, "1")</f>
        <v>0</v>
      </c>
      <c r="L6036">
        <f>COUNTIF(L6038:L6043, "1")</f>
        <v>0</v>
      </c>
      <c r="M6036">
        <f>COUNTIF(M6038:M6043, "1")</f>
        <v>0</v>
      </c>
      <c r="N6036">
        <f>COUNTIF(N6038:N6043, "1")</f>
        <v>0</v>
      </c>
      <c r="O6036">
        <f>COUNTIF(O6038:O6043, "1")</f>
        <v>0</v>
      </c>
      <c r="P6036">
        <f>COUNTIF(P6038:P6043, "1")</f>
        <v>0</v>
      </c>
    </row>
    <row r="6037" spans="2:16" outlineLevel="2">
      <c r="C6037" t="s">
        <v>12</v>
      </c>
      <c r="D6037">
        <f>COUNTIF(D6038:D6043, "0")</f>
        <v>0</v>
      </c>
      <c r="E6037">
        <f>COUNTIF(E6038:E6043, "0")</f>
        <v>0</v>
      </c>
      <c r="F6037">
        <f>COUNTIF(F6038:F6043, "0")</f>
        <v>0</v>
      </c>
      <c r="G6037">
        <f>COUNTIF(G6038:G6043, "0")</f>
        <v>0</v>
      </c>
      <c r="H6037">
        <f>COUNTIF(H6038:H6043, "0")</f>
        <v>0</v>
      </c>
      <c r="I6037">
        <f>COUNTIF(I6038:I6043, "0")</f>
        <v>0</v>
      </c>
      <c r="J6037">
        <f>COUNTIF(J6038:J6043, "0")</f>
        <v>0</v>
      </c>
      <c r="K6037">
        <f>COUNTIF(K6038:K6043, "0")</f>
        <v>0</v>
      </c>
      <c r="L6037">
        <f>COUNTIF(L6038:L6043, "0")</f>
        <v>0</v>
      </c>
      <c r="M6037">
        <f>COUNTIF(M6038:M6043, "0")</f>
        <v>0</v>
      </c>
      <c r="N6037">
        <f>COUNTIF(N6038:N6043, "0")</f>
        <v>0</v>
      </c>
      <c r="O6037">
        <f>COUNTIF(O6038:O6043, "0")</f>
        <v>0</v>
      </c>
      <c r="P6037">
        <f>COUNTIF(P6038:P6043, "0")</f>
        <v>0</v>
      </c>
    </row>
    <row r="6038" spans="2:16" outlineLevel="2">
      <c r="B6038" t="s">
        <v>16</v>
      </c>
      <c r="C6038" t="s">
        <v>25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2:16" outlineLevel="2">
      <c r="B6039" t="s">
        <v>16</v>
      </c>
      <c r="C6039" t="s">
        <v>26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2:16" outlineLevel="2">
      <c r="B6040" t="s">
        <v>16</v>
      </c>
      <c r="C6040" t="s">
        <v>33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2:16" outlineLevel="2">
      <c r="B6041" t="s">
        <v>16</v>
      </c>
      <c r="C6041" t="s">
        <v>37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</row>
    <row r="6042" spans="2:16" outlineLevel="2">
      <c r="B6042" t="s">
        <v>16</v>
      </c>
      <c r="C6042" t="s">
        <v>40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2:16" outlineLevel="2">
      <c r="B6043" t="s">
        <v>16</v>
      </c>
      <c r="C6043" t="s">
        <v>54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</row>
    <row r="6044" spans="2:16" s="3" customFormat="1">
      <c r="B6044" s="3" t="s">
        <v>289</v>
      </c>
      <c r="C6044" s="3" t="s">
        <v>8</v>
      </c>
      <c r="D6044" s="3">
        <f>IFERROR(AVERAGE(D6047,D6076), 0)</f>
        <v>0</v>
      </c>
      <c r="E6044" s="3">
        <f>IFERROR(AVERAGE(E6047,E6076), 0)</f>
        <v>0</v>
      </c>
      <c r="F6044" s="3">
        <f>IFERROR(AVERAGE(F6047,F6076), 0)</f>
        <v>0</v>
      </c>
      <c r="G6044" s="3">
        <f>IFERROR(AVERAGE(G6047,G6076), 0)</f>
        <v>0</v>
      </c>
      <c r="H6044" s="3">
        <f>IFERROR(AVERAGE(H6047,H6076), 0)</f>
        <v>0</v>
      </c>
      <c r="I6044" s="3">
        <f>IFERROR(AVERAGE(I6047,I6076), 0)</f>
        <v>0</v>
      </c>
      <c r="J6044" s="3">
        <f>IFERROR(AVERAGE(J6047,J6076), 0)</f>
        <v>0</v>
      </c>
      <c r="K6044" s="3">
        <f>IFERROR(AVERAGE(K6047,K6076), 0)</f>
        <v>0</v>
      </c>
      <c r="L6044" s="3">
        <f>IFERROR(AVERAGE(L6047,L6076), 0)</f>
        <v>0</v>
      </c>
      <c r="M6044" s="3">
        <f>IFERROR(AVERAGE(M6047,M6076), 0)</f>
        <v>0</v>
      </c>
      <c r="N6044" s="3">
        <f>IFERROR(AVERAGE(N6047,N6076), 0)</f>
        <v>0</v>
      </c>
      <c r="O6044" s="3">
        <f>IFERROR(AVERAGE(O6047,O6076), 0)</f>
        <v>0</v>
      </c>
      <c r="P6044" s="3">
        <f>IFERROR(AVERAGE(P6047,P6076), 0)</f>
        <v>0</v>
      </c>
    </row>
    <row r="6045" spans="2:16" outlineLevel="2">
      <c r="B6045" s="4" t="s">
        <v>9</v>
      </c>
      <c r="D6045">
        <f>E6048+E6077</f>
        <v>0</v>
      </c>
      <c r="E6045">
        <f>F6048+F6077</f>
        <v>0</v>
      </c>
      <c r="F6045">
        <f>G6048+G6077</f>
        <v>0</v>
      </c>
      <c r="G6045">
        <f>H6048+H6077</f>
        <v>0</v>
      </c>
      <c r="H6045">
        <f>I6048+I6077</f>
        <v>0</v>
      </c>
      <c r="I6045">
        <f>J6048+J6077</f>
        <v>0</v>
      </c>
      <c r="J6045">
        <f>K6048+K6077</f>
        <v>0</v>
      </c>
      <c r="K6045">
        <f>L6048+L6077</f>
        <v>0</v>
      </c>
      <c r="L6045">
        <f>M6048+M6077</f>
        <v>0</v>
      </c>
      <c r="M6045">
        <f>N6048+N6077</f>
        <v>0</v>
      </c>
      <c r="N6045">
        <f>O6048+O6077</f>
        <v>0</v>
      </c>
      <c r="O6045">
        <f>P6048+P6077</f>
        <v>0</v>
      </c>
      <c r="P6045">
        <f>Q6048+Q6077</f>
        <v>0</v>
      </c>
    </row>
    <row r="6046" spans="2:16" outlineLevel="2">
      <c r="B6046" s="4" t="s">
        <v>10</v>
      </c>
      <c r="D6046">
        <f>E6049+E6078</f>
        <v>0</v>
      </c>
      <c r="E6046">
        <f>F6049+F6078</f>
        <v>0</v>
      </c>
      <c r="F6046">
        <f>G6049+G6078</f>
        <v>0</v>
      </c>
      <c r="G6046">
        <f>H6049+H6078</f>
        <v>0</v>
      </c>
      <c r="H6046">
        <f>I6049+I6078</f>
        <v>0</v>
      </c>
      <c r="I6046">
        <f>J6049+J6078</f>
        <v>0</v>
      </c>
      <c r="J6046">
        <f>K6049+K6078</f>
        <v>0</v>
      </c>
      <c r="K6046">
        <f>L6049+L6078</f>
        <v>0</v>
      </c>
      <c r="L6046">
        <f>M6049+M6078</f>
        <v>0</v>
      </c>
      <c r="M6046">
        <f>N6049+N6078</f>
        <v>0</v>
      </c>
      <c r="N6046">
        <f>O6049+O6078</f>
        <v>0</v>
      </c>
      <c r="O6046">
        <f>P6049+P6078</f>
        <v>0</v>
      </c>
      <c r="P6046">
        <f>Q6049+Q6078</f>
        <v>0</v>
      </c>
    </row>
    <row r="6047" spans="2:16" s="5" customFormat="1" outlineLevel="1">
      <c r="C6047" s="5" t="s">
        <v>15</v>
      </c>
      <c r="D6047" s="1">
        <f>IFERROR(D6048/D6049, D6048)</f>
        <v>0</v>
      </c>
      <c r="E6047" s="1">
        <f>IFERROR(E6048/E6049, E6048)</f>
        <v>0</v>
      </c>
      <c r="F6047" s="1">
        <f>IFERROR(F6048/F6049, F6048)</f>
        <v>0</v>
      </c>
      <c r="G6047" s="1">
        <f>IFERROR(G6048/G6049, G6048)</f>
        <v>0</v>
      </c>
      <c r="H6047" s="1">
        <f>IFERROR(H6048/H6049, H6048)</f>
        <v>0</v>
      </c>
      <c r="I6047" s="1">
        <f>IFERROR(I6048/I6049, I6048)</f>
        <v>0</v>
      </c>
      <c r="J6047" s="1">
        <f>IFERROR(J6048/J6049, J6048)</f>
        <v>0</v>
      </c>
      <c r="K6047" s="1">
        <f>IFERROR(K6048/K6049, K6048)</f>
        <v>0</v>
      </c>
      <c r="L6047" s="1">
        <f>IFERROR(L6048/L6049, L6048)</f>
        <v>0</v>
      </c>
      <c r="M6047" s="1">
        <f>IFERROR(M6048/M6049, M6048)</f>
        <v>0</v>
      </c>
      <c r="N6047" s="1">
        <f>IFERROR(N6048/N6049, N6048)</f>
        <v>0</v>
      </c>
      <c r="O6047" s="1">
        <f>IFERROR(O6048/O6049, O6048)</f>
        <v>0</v>
      </c>
      <c r="P6047" s="1">
        <f>IFERROR(P6048/P6049, P6048)</f>
        <v>0</v>
      </c>
    </row>
    <row r="6048" spans="2:16" outlineLevel="2">
      <c r="C6048" t="s">
        <v>10</v>
      </c>
      <c r="D6048">
        <f>COUNTIF(D6050:D6075, "1")</f>
        <v>0</v>
      </c>
      <c r="E6048">
        <f>COUNTIF(E6050:E6075, "1")</f>
        <v>0</v>
      </c>
      <c r="F6048">
        <f>COUNTIF(F6050:F6075, "1")</f>
        <v>0</v>
      </c>
      <c r="G6048">
        <f>COUNTIF(G6050:G6075, "1")</f>
        <v>0</v>
      </c>
      <c r="H6048">
        <f>COUNTIF(H6050:H6075, "1")</f>
        <v>0</v>
      </c>
      <c r="I6048">
        <f>COUNTIF(I6050:I6075, "1")</f>
        <v>0</v>
      </c>
      <c r="J6048">
        <f>COUNTIF(J6050:J6075, "1")</f>
        <v>0</v>
      </c>
      <c r="K6048">
        <f>COUNTIF(K6050:K6075, "1")</f>
        <v>0</v>
      </c>
      <c r="L6048">
        <f>COUNTIF(L6050:L6075, "1")</f>
        <v>0</v>
      </c>
      <c r="M6048">
        <f>COUNTIF(M6050:M6075, "1")</f>
        <v>0</v>
      </c>
      <c r="N6048">
        <f>COUNTIF(N6050:N6075, "1")</f>
        <v>0</v>
      </c>
      <c r="O6048">
        <f>COUNTIF(O6050:O6075, "1")</f>
        <v>0</v>
      </c>
      <c r="P6048">
        <f>COUNTIF(P6050:P6075, "1")</f>
        <v>0</v>
      </c>
    </row>
    <row r="6049" spans="2:16" outlineLevel="2">
      <c r="C6049" t="s">
        <v>12</v>
      </c>
      <c r="D6049">
        <f>COUNTIF(D6050:D6075, "0")</f>
        <v>0</v>
      </c>
      <c r="E6049">
        <f>COUNTIF(E6050:E6075, "0")</f>
        <v>0</v>
      </c>
      <c r="F6049">
        <f>COUNTIF(F6050:F6075, "0")</f>
        <v>0</v>
      </c>
      <c r="G6049">
        <f>COUNTIF(G6050:G6075, "0")</f>
        <v>0</v>
      </c>
      <c r="H6049">
        <f>COUNTIF(H6050:H6075, "0")</f>
        <v>0</v>
      </c>
      <c r="I6049">
        <f>COUNTIF(I6050:I6075, "0")</f>
        <v>0</v>
      </c>
      <c r="J6049">
        <f>COUNTIF(J6050:J6075, "0")</f>
        <v>0</v>
      </c>
      <c r="K6049">
        <f>COUNTIF(K6050:K6075, "0")</f>
        <v>0</v>
      </c>
      <c r="L6049">
        <f>COUNTIF(L6050:L6075, "0")</f>
        <v>0</v>
      </c>
      <c r="M6049">
        <f>COUNTIF(M6050:M6075, "0")</f>
        <v>0</v>
      </c>
      <c r="N6049">
        <f>COUNTIF(N6050:N6075, "0")</f>
        <v>0</v>
      </c>
      <c r="O6049">
        <f>COUNTIF(O6050:O6075, "0")</f>
        <v>0</v>
      </c>
      <c r="P6049">
        <f>COUNTIF(P6050:P6075, "0")</f>
        <v>0</v>
      </c>
    </row>
    <row r="6050" spans="2:16" outlineLevel="2">
      <c r="B6050" t="s">
        <v>16</v>
      </c>
      <c r="C6050" t="s">
        <v>25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</row>
    <row r="6051" spans="2:16" outlineLevel="2">
      <c r="B6051" t="s">
        <v>16</v>
      </c>
      <c r="C6051" t="s">
        <v>26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2:16" outlineLevel="2">
      <c r="B6052" t="s">
        <v>16</v>
      </c>
      <c r="C6052" t="s">
        <v>27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2:16" outlineLevel="2">
      <c r="B6053" t="s">
        <v>16</v>
      </c>
      <c r="C6053" t="s">
        <v>27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2:16" outlineLevel="2">
      <c r="B6054" t="s">
        <v>16</v>
      </c>
      <c r="C6054" t="s">
        <v>28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2:16" outlineLevel="2">
      <c r="B6055" t="s">
        <v>16</v>
      </c>
      <c r="C6055" t="s">
        <v>48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</row>
    <row r="6056" spans="2:16" outlineLevel="2">
      <c r="B6056" t="s">
        <v>16</v>
      </c>
      <c r="C6056" t="s">
        <v>29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2:16" outlineLevel="2">
      <c r="B6057" t="s">
        <v>16</v>
      </c>
      <c r="C6057" t="s">
        <v>29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2:16" outlineLevel="2">
      <c r="B6058" t="s">
        <v>16</v>
      </c>
      <c r="C6058" t="s">
        <v>30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2:16" outlineLevel="2">
      <c r="B6059" t="s">
        <v>16</v>
      </c>
      <c r="C6059" t="s">
        <v>31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</row>
    <row r="6060" spans="2:16" outlineLevel="2">
      <c r="B6060" t="s">
        <v>16</v>
      </c>
      <c r="C6060" t="s">
        <v>20</v>
      </c>
      <c r="D6060">
        <v>0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0</v>
      </c>
    </row>
    <row r="6061" spans="2:16" outlineLevel="2">
      <c r="B6061" t="s">
        <v>16</v>
      </c>
      <c r="C6061" t="s">
        <v>32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2:16" outlineLevel="2">
      <c r="B6062" t="s">
        <v>16</v>
      </c>
      <c r="C6062" t="s">
        <v>33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</row>
    <row r="6063" spans="2:16" outlineLevel="2">
      <c r="B6063" t="s">
        <v>16</v>
      </c>
      <c r="C6063" t="s">
        <v>33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</row>
    <row r="6064" spans="2:16" outlineLevel="2">
      <c r="B6064" t="s">
        <v>16</v>
      </c>
      <c r="C6064" t="s">
        <v>34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2:16" outlineLevel="2">
      <c r="B6065" t="s">
        <v>16</v>
      </c>
      <c r="C6065" t="s">
        <v>34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2:16" outlineLevel="2">
      <c r="B6066" t="s">
        <v>16</v>
      </c>
      <c r="C6066" t="s">
        <v>35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2:16" outlineLevel="2">
      <c r="B6067" t="s">
        <v>16</v>
      </c>
      <c r="C6067" t="s">
        <v>36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2:16" outlineLevel="2">
      <c r="B6068" t="s">
        <v>16</v>
      </c>
      <c r="C6068" t="s">
        <v>36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2:16" outlineLevel="2">
      <c r="B6069" t="s">
        <v>16</v>
      </c>
      <c r="C6069" t="s">
        <v>39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</row>
    <row r="6070" spans="2:16" outlineLevel="2">
      <c r="B6070" t="s">
        <v>16</v>
      </c>
      <c r="C6070" t="s">
        <v>40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</row>
    <row r="6071" spans="2:16" outlineLevel="2">
      <c r="B6071" t="s">
        <v>16</v>
      </c>
      <c r="C6071" t="s">
        <v>40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</row>
    <row r="6072" spans="2:16" outlineLevel="2">
      <c r="B6072" t="s">
        <v>16</v>
      </c>
      <c r="C6072" t="s">
        <v>41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</row>
    <row r="6073" spans="2:16" outlineLevel="2">
      <c r="B6073" t="s">
        <v>16</v>
      </c>
      <c r="C6073" t="s">
        <v>50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2:16" outlineLevel="2">
      <c r="B6074" t="s">
        <v>16</v>
      </c>
      <c r="C6074" t="s">
        <v>51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2:16" outlineLevel="2">
      <c r="B6075" t="s">
        <v>16</v>
      </c>
      <c r="C6075" t="s">
        <v>52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2:16" s="5" customFormat="1" outlineLevel="1">
      <c r="C6076" s="5" t="s">
        <v>43</v>
      </c>
      <c r="D6076" s="1">
        <f>IFERROR(D6077/D6078, D6077)</f>
        <v>0</v>
      </c>
      <c r="E6076" s="1">
        <f>IFERROR(E6077/E6078, E6077)</f>
        <v>0</v>
      </c>
      <c r="F6076" s="1">
        <f>IFERROR(F6077/F6078, F6077)</f>
        <v>0</v>
      </c>
      <c r="G6076" s="1">
        <f>IFERROR(G6077/G6078, G6077)</f>
        <v>0</v>
      </c>
      <c r="H6076" s="1">
        <f>IFERROR(H6077/H6078, H6077)</f>
        <v>0</v>
      </c>
      <c r="I6076" s="1">
        <f>IFERROR(I6077/I6078, I6077)</f>
        <v>0</v>
      </c>
      <c r="J6076" s="1">
        <f>IFERROR(J6077/J6078, J6077)</f>
        <v>0</v>
      </c>
      <c r="K6076" s="1">
        <f>IFERROR(K6077/K6078, K6077)</f>
        <v>0</v>
      </c>
      <c r="L6076" s="1">
        <f>IFERROR(L6077/L6078, L6077)</f>
        <v>0</v>
      </c>
      <c r="M6076" s="1">
        <f>IFERROR(M6077/M6078, M6077)</f>
        <v>0</v>
      </c>
      <c r="N6076" s="1">
        <f>IFERROR(N6077/N6078, N6077)</f>
        <v>0</v>
      </c>
      <c r="O6076" s="1">
        <f>IFERROR(O6077/O6078, O6077)</f>
        <v>0</v>
      </c>
      <c r="P6076" s="1">
        <f>IFERROR(P6077/P6078, P6077)</f>
        <v>0</v>
      </c>
    </row>
    <row r="6077" spans="2:16" outlineLevel="2">
      <c r="C6077" t="s">
        <v>10</v>
      </c>
      <c r="D6077">
        <f>COUNTIF(D6079:D6113, "1")</f>
        <v>0</v>
      </c>
      <c r="E6077">
        <f>COUNTIF(E6079:E6113, "1")</f>
        <v>0</v>
      </c>
      <c r="F6077">
        <f>COUNTIF(F6079:F6113, "1")</f>
        <v>0</v>
      </c>
      <c r="G6077">
        <f>COUNTIF(G6079:G6113, "1")</f>
        <v>0</v>
      </c>
      <c r="H6077">
        <f>COUNTIF(H6079:H6113, "1")</f>
        <v>0</v>
      </c>
      <c r="I6077">
        <f>COUNTIF(I6079:I6113, "1")</f>
        <v>0</v>
      </c>
      <c r="J6077">
        <f>COUNTIF(J6079:J6113, "1")</f>
        <v>0</v>
      </c>
      <c r="K6077">
        <f>COUNTIF(K6079:K6113, "1")</f>
        <v>0</v>
      </c>
      <c r="L6077">
        <f>COUNTIF(L6079:L6113, "1")</f>
        <v>0</v>
      </c>
      <c r="M6077">
        <f>COUNTIF(M6079:M6113, "1")</f>
        <v>0</v>
      </c>
      <c r="N6077">
        <f>COUNTIF(N6079:N6113, "1")</f>
        <v>0</v>
      </c>
      <c r="O6077">
        <f>COUNTIF(O6079:O6113, "1")</f>
        <v>0</v>
      </c>
      <c r="P6077">
        <f>COUNTIF(P6079:P6113, "1")</f>
        <v>0</v>
      </c>
    </row>
    <row r="6078" spans="2:16" outlineLevel="2">
      <c r="C6078" t="s">
        <v>12</v>
      </c>
      <c r="D6078">
        <f>COUNTIF(D6079:D6113, "0")</f>
        <v>0</v>
      </c>
      <c r="E6078">
        <f>COUNTIF(E6079:E6113, "0")</f>
        <v>0</v>
      </c>
      <c r="F6078">
        <f>COUNTIF(F6079:F6113, "0")</f>
        <v>0</v>
      </c>
      <c r="G6078">
        <f>COUNTIF(G6079:G6113, "0")</f>
        <v>0</v>
      </c>
      <c r="H6078">
        <f>COUNTIF(H6079:H6113, "0")</f>
        <v>0</v>
      </c>
      <c r="I6078">
        <f>COUNTIF(I6079:I6113, "0")</f>
        <v>0</v>
      </c>
      <c r="J6078">
        <f>COUNTIF(J6079:J6113, "0")</f>
        <v>0</v>
      </c>
      <c r="K6078">
        <f>COUNTIF(K6079:K6113, "0")</f>
        <v>0</v>
      </c>
      <c r="L6078">
        <f>COUNTIF(L6079:L6113, "0")</f>
        <v>0</v>
      </c>
      <c r="M6078">
        <f>COUNTIF(M6079:M6113, "0")</f>
        <v>0</v>
      </c>
      <c r="N6078">
        <f>COUNTIF(N6079:N6113, "0")</f>
        <v>0</v>
      </c>
      <c r="O6078">
        <f>COUNTIF(O6079:O6113, "0")</f>
        <v>0</v>
      </c>
      <c r="P6078">
        <f>COUNTIF(P6079:P6113, "0")</f>
        <v>0</v>
      </c>
    </row>
    <row r="6079" spans="2:16" outlineLevel="2">
      <c r="B6079" t="s">
        <v>44</v>
      </c>
      <c r="C6079" t="s">
        <v>26</v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</row>
    <row r="6080" spans="2:16" outlineLevel="2">
      <c r="B6080" t="s">
        <v>44</v>
      </c>
      <c r="C6080" t="s">
        <v>27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2:16" outlineLevel="2">
      <c r="B6081" t="s">
        <v>44</v>
      </c>
      <c r="C6081" t="s">
        <v>28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</row>
    <row r="6082" spans="2:16" outlineLevel="2">
      <c r="B6082" t="s">
        <v>44</v>
      </c>
      <c r="C6082" t="s">
        <v>48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2:16" outlineLevel="2">
      <c r="B6083" t="s">
        <v>44</v>
      </c>
      <c r="C6083" t="s">
        <v>29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</row>
    <row r="6084" spans="2:16" outlineLevel="2">
      <c r="B6084" t="s">
        <v>44</v>
      </c>
      <c r="C6084" t="s">
        <v>30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2:16" outlineLevel="2">
      <c r="B6085" t="s">
        <v>44</v>
      </c>
      <c r="C6085" t="s">
        <v>31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2:16" outlineLevel="2">
      <c r="B6086" t="s">
        <v>44</v>
      </c>
      <c r="C6086" t="s">
        <v>20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2:16" outlineLevel="2">
      <c r="B6087" t="s">
        <v>44</v>
      </c>
      <c r="C6087" t="s">
        <v>33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2:16" outlineLevel="2">
      <c r="B6088" t="s">
        <v>44</v>
      </c>
      <c r="C6088" t="s">
        <v>34</v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</row>
    <row r="6089" spans="2:16" outlineLevel="2">
      <c r="B6089" t="s">
        <v>44</v>
      </c>
      <c r="C6089" t="s">
        <v>35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</row>
    <row r="6090" spans="2:16" outlineLevel="2">
      <c r="B6090" t="s">
        <v>44</v>
      </c>
      <c r="C6090" t="s">
        <v>36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2:16" outlineLevel="2">
      <c r="B6091" t="s">
        <v>44</v>
      </c>
      <c r="C6091" t="s">
        <v>37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</row>
    <row r="6092" spans="2:16" outlineLevel="2">
      <c r="B6092" t="s">
        <v>44</v>
      </c>
      <c r="C6092" t="s">
        <v>39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2:16" outlineLevel="2">
      <c r="B6093" t="s">
        <v>44</v>
      </c>
      <c r="C6093" t="s">
        <v>39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2:16" outlineLevel="2">
      <c r="B6094" t="s">
        <v>44</v>
      </c>
      <c r="C6094" t="s">
        <v>39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2:16" outlineLevel="2">
      <c r="B6095" t="s">
        <v>44</v>
      </c>
      <c r="C6095" t="s">
        <v>39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2:16" outlineLevel="2">
      <c r="B6096" t="s">
        <v>44</v>
      </c>
      <c r="C6096" t="s">
        <v>39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2:16" outlineLevel="2">
      <c r="B6097" t="s">
        <v>44</v>
      </c>
      <c r="C6097" t="s">
        <v>39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2:16" outlineLevel="2">
      <c r="B6098" t="s">
        <v>44</v>
      </c>
      <c r="C6098" t="s">
        <v>39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2:16" outlineLevel="2">
      <c r="B6099" t="s">
        <v>44</v>
      </c>
      <c r="C6099" t="s">
        <v>39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2:16" outlineLevel="2">
      <c r="B6100" t="s">
        <v>44</v>
      </c>
      <c r="C6100" t="s">
        <v>39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2:16" outlineLevel="2">
      <c r="B6101" t="s">
        <v>44</v>
      </c>
      <c r="C6101" t="s">
        <v>39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2:16" outlineLevel="2">
      <c r="B6102" t="s">
        <v>44</v>
      </c>
      <c r="C6102" t="s">
        <v>39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2:16" outlineLevel="2">
      <c r="B6103" t="s">
        <v>44</v>
      </c>
      <c r="C6103" t="s">
        <v>39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2:16" outlineLevel="2">
      <c r="B6104" t="s">
        <v>44</v>
      </c>
      <c r="C6104" t="s">
        <v>39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2:16" outlineLevel="2">
      <c r="B6105" t="s">
        <v>44</v>
      </c>
      <c r="C6105" t="s">
        <v>39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2:16" outlineLevel="2">
      <c r="B6106" t="s">
        <v>44</v>
      </c>
      <c r="C6106" t="s">
        <v>39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2:16" outlineLevel="2">
      <c r="B6107" t="s">
        <v>44</v>
      </c>
      <c r="C6107" t="s">
        <v>40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2:16" outlineLevel="2">
      <c r="B6108" t="s">
        <v>44</v>
      </c>
      <c r="C6108" t="s">
        <v>41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2:16" outlineLevel="2">
      <c r="B6109" t="s">
        <v>44</v>
      </c>
      <c r="C6109" t="s">
        <v>23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</row>
    <row r="6110" spans="2:16" outlineLevel="2">
      <c r="B6110" t="s">
        <v>44</v>
      </c>
      <c r="C6110" t="s">
        <v>42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2:16" outlineLevel="2">
      <c r="B6111" t="s">
        <v>44</v>
      </c>
      <c r="C6111" t="s">
        <v>42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2:16" outlineLevel="2">
      <c r="B6112" t="s">
        <v>44</v>
      </c>
      <c r="C6112" t="s">
        <v>51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2:16" outlineLevel="2">
      <c r="B6113" t="s">
        <v>44</v>
      </c>
      <c r="C6113" t="s">
        <v>52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2:16" s="3" customFormat="1">
      <c r="B6114" s="3" t="s">
        <v>290</v>
      </c>
      <c r="C6114" s="3" t="s">
        <v>8</v>
      </c>
      <c r="D6114" s="3">
        <f>IFERROR(AVERAGE(D6117), 0)</f>
        <v>0</v>
      </c>
      <c r="E6114" s="3">
        <f>IFERROR(AVERAGE(E6117), 0)</f>
        <v>0</v>
      </c>
      <c r="F6114" s="3">
        <f>IFERROR(AVERAGE(F6117), 0)</f>
        <v>0</v>
      </c>
      <c r="G6114" s="3">
        <f>IFERROR(AVERAGE(G6117), 0)</f>
        <v>0</v>
      </c>
      <c r="H6114" s="3">
        <f>IFERROR(AVERAGE(H6117), 0)</f>
        <v>0</v>
      </c>
      <c r="I6114" s="3">
        <f>IFERROR(AVERAGE(I6117), 0)</f>
        <v>0</v>
      </c>
      <c r="J6114" s="3">
        <f>IFERROR(AVERAGE(J6117), 0)</f>
        <v>0</v>
      </c>
      <c r="K6114" s="3">
        <f>IFERROR(AVERAGE(K6117), 0)</f>
        <v>0</v>
      </c>
      <c r="L6114" s="3">
        <f>IFERROR(AVERAGE(L6117), 0)</f>
        <v>0</v>
      </c>
      <c r="M6114" s="3">
        <f>IFERROR(AVERAGE(M6117), 0)</f>
        <v>0</v>
      </c>
      <c r="N6114" s="3">
        <f>IFERROR(AVERAGE(N6117), 0)</f>
        <v>0</v>
      </c>
      <c r="O6114" s="3">
        <f>IFERROR(AVERAGE(O6117), 0)</f>
        <v>0</v>
      </c>
      <c r="P6114" s="3">
        <f>IFERROR(AVERAGE(P6117), 0)</f>
        <v>0</v>
      </c>
    </row>
    <row r="6115" spans="2:16" outlineLevel="2">
      <c r="B6115" s="4" t="s">
        <v>9</v>
      </c>
      <c r="D6115">
        <f>E6118</f>
        <v>0</v>
      </c>
      <c r="E6115">
        <f>F6118</f>
        <v>0</v>
      </c>
      <c r="F6115">
        <f>G6118</f>
        <v>0</v>
      </c>
      <c r="G6115">
        <f>H6118</f>
        <v>0</v>
      </c>
      <c r="H6115">
        <f>I6118</f>
        <v>0</v>
      </c>
      <c r="I6115">
        <f>J6118</f>
        <v>0</v>
      </c>
      <c r="J6115">
        <f>K6118</f>
        <v>0</v>
      </c>
      <c r="K6115">
        <f>L6118</f>
        <v>0</v>
      </c>
      <c r="L6115">
        <f>M6118</f>
        <v>0</v>
      </c>
      <c r="M6115">
        <f>N6118</f>
        <v>0</v>
      </c>
      <c r="N6115">
        <f>O6118</f>
        <v>0</v>
      </c>
      <c r="O6115">
        <f>P6118</f>
        <v>0</v>
      </c>
      <c r="P6115">
        <f>Q6118</f>
        <v>0</v>
      </c>
    </row>
    <row r="6116" spans="2:16" outlineLevel="2">
      <c r="B6116" s="4" t="s">
        <v>10</v>
      </c>
      <c r="D6116">
        <f>E6119</f>
        <v>0</v>
      </c>
      <c r="E6116">
        <f>F6119</f>
        <v>0</v>
      </c>
      <c r="F6116">
        <f>G6119</f>
        <v>0</v>
      </c>
      <c r="G6116">
        <f>H6119</f>
        <v>0</v>
      </c>
      <c r="H6116">
        <f>I6119</f>
        <v>0</v>
      </c>
      <c r="I6116">
        <f>J6119</f>
        <v>0</v>
      </c>
      <c r="J6116">
        <f>K6119</f>
        <v>0</v>
      </c>
      <c r="K6116">
        <f>L6119</f>
        <v>0</v>
      </c>
      <c r="L6116">
        <f>M6119</f>
        <v>0</v>
      </c>
      <c r="M6116">
        <f>N6119</f>
        <v>0</v>
      </c>
      <c r="N6116">
        <f>O6119</f>
        <v>0</v>
      </c>
      <c r="O6116">
        <f>P6119</f>
        <v>0</v>
      </c>
      <c r="P6116">
        <f>Q6119</f>
        <v>0</v>
      </c>
    </row>
    <row r="6117" spans="2:16" s="5" customFormat="1" outlineLevel="1">
      <c r="C6117" s="5" t="s">
        <v>43</v>
      </c>
      <c r="D6117" s="1">
        <f>IFERROR(D6118/D6119, D6118)</f>
        <v>0</v>
      </c>
      <c r="E6117" s="1">
        <f>IFERROR(E6118/E6119, E6118)</f>
        <v>0</v>
      </c>
      <c r="F6117" s="1">
        <f>IFERROR(F6118/F6119, F6118)</f>
        <v>0</v>
      </c>
      <c r="G6117" s="1">
        <f>IFERROR(G6118/G6119, G6118)</f>
        <v>0</v>
      </c>
      <c r="H6117" s="1">
        <f>IFERROR(H6118/H6119, H6118)</f>
        <v>0</v>
      </c>
      <c r="I6117" s="1">
        <f>IFERROR(I6118/I6119, I6118)</f>
        <v>0</v>
      </c>
      <c r="J6117" s="1">
        <f>IFERROR(J6118/J6119, J6118)</f>
        <v>0</v>
      </c>
      <c r="K6117" s="1">
        <f>IFERROR(K6118/K6119, K6118)</f>
        <v>0</v>
      </c>
      <c r="L6117" s="1">
        <f>IFERROR(L6118/L6119, L6118)</f>
        <v>0</v>
      </c>
      <c r="M6117" s="1">
        <f>IFERROR(M6118/M6119, M6118)</f>
        <v>0</v>
      </c>
      <c r="N6117" s="1">
        <f>IFERROR(N6118/N6119, N6118)</f>
        <v>0</v>
      </c>
      <c r="O6117" s="1">
        <f>IFERROR(O6118/O6119, O6118)</f>
        <v>0</v>
      </c>
      <c r="P6117" s="1">
        <f>IFERROR(P6118/P6119, P6118)</f>
        <v>0</v>
      </c>
    </row>
    <row r="6118" spans="2:16" outlineLevel="2">
      <c r="C6118" t="s">
        <v>10</v>
      </c>
      <c r="D6118">
        <f>COUNTIF(D6120:D6171, "1")</f>
        <v>0</v>
      </c>
      <c r="E6118">
        <f>COUNTIF(E6120:E6171, "1")</f>
        <v>0</v>
      </c>
      <c r="F6118">
        <f>COUNTIF(F6120:F6171, "1")</f>
        <v>0</v>
      </c>
      <c r="G6118">
        <f>COUNTIF(G6120:G6171, "1")</f>
        <v>0</v>
      </c>
      <c r="H6118">
        <f>COUNTIF(H6120:H6171, "1")</f>
        <v>0</v>
      </c>
      <c r="I6118">
        <f>COUNTIF(I6120:I6171, "1")</f>
        <v>0</v>
      </c>
      <c r="J6118">
        <f>COUNTIF(J6120:J6171, "1")</f>
        <v>0</v>
      </c>
      <c r="K6118">
        <f>COUNTIF(K6120:K6171, "1")</f>
        <v>0</v>
      </c>
      <c r="L6118">
        <f>COUNTIF(L6120:L6171, "1")</f>
        <v>0</v>
      </c>
      <c r="M6118">
        <f>COUNTIF(M6120:M6171, "1")</f>
        <v>0</v>
      </c>
      <c r="N6118">
        <f>COUNTIF(N6120:N6171, "1")</f>
        <v>0</v>
      </c>
      <c r="O6118">
        <f>COUNTIF(O6120:O6171, "1")</f>
        <v>0</v>
      </c>
      <c r="P6118">
        <f>COUNTIF(P6120:P6171, "1")</f>
        <v>0</v>
      </c>
    </row>
    <row r="6119" spans="2:16" outlineLevel="2">
      <c r="C6119" t="s">
        <v>12</v>
      </c>
      <c r="D6119">
        <f>COUNTIF(D6120:D6171, "0")</f>
        <v>0</v>
      </c>
      <c r="E6119">
        <f>COUNTIF(E6120:E6171, "0")</f>
        <v>0</v>
      </c>
      <c r="F6119">
        <f>COUNTIF(F6120:F6171, "0")</f>
        <v>0</v>
      </c>
      <c r="G6119">
        <f>COUNTIF(G6120:G6171, "0")</f>
        <v>0</v>
      </c>
      <c r="H6119">
        <f>COUNTIF(H6120:H6171, "0")</f>
        <v>0</v>
      </c>
      <c r="I6119">
        <f>COUNTIF(I6120:I6171, "0")</f>
        <v>0</v>
      </c>
      <c r="J6119">
        <f>COUNTIF(J6120:J6171, "0")</f>
        <v>0</v>
      </c>
      <c r="K6119">
        <f>COUNTIF(K6120:K6171, "0")</f>
        <v>0</v>
      </c>
      <c r="L6119">
        <f>COUNTIF(L6120:L6171, "0")</f>
        <v>0</v>
      </c>
      <c r="M6119">
        <f>COUNTIF(M6120:M6171, "0")</f>
        <v>0</v>
      </c>
      <c r="N6119">
        <f>COUNTIF(N6120:N6171, "0")</f>
        <v>0</v>
      </c>
      <c r="O6119">
        <f>COUNTIF(O6120:O6171, "0")</f>
        <v>0</v>
      </c>
      <c r="P6119">
        <f>COUNTIF(P6120:P6171, "0")</f>
        <v>0</v>
      </c>
    </row>
    <row r="6120" spans="2:16" outlineLevel="2">
      <c r="B6120" t="s">
        <v>44</v>
      </c>
      <c r="C6120" t="s">
        <v>25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1</v>
      </c>
      <c r="P6120">
        <v>0</v>
      </c>
    </row>
    <row r="6121" spans="2:16" outlineLevel="2">
      <c r="B6121" t="s">
        <v>44</v>
      </c>
      <c r="C6121" t="s">
        <v>26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</row>
    <row r="6122" spans="2:16" outlineLevel="2">
      <c r="B6122" t="s">
        <v>44</v>
      </c>
      <c r="C6122" t="s">
        <v>27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2:16" outlineLevel="2">
      <c r="B6123" t="s">
        <v>44</v>
      </c>
      <c r="C6123" t="s">
        <v>28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</row>
    <row r="6124" spans="2:16" outlineLevel="2">
      <c r="B6124" t="s">
        <v>44</v>
      </c>
      <c r="C6124" t="s">
        <v>29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2:16" outlineLevel="2">
      <c r="B6125" t="s">
        <v>44</v>
      </c>
      <c r="C6125" t="s">
        <v>31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</row>
    <row r="6126" spans="2:16" outlineLevel="2">
      <c r="B6126" t="s">
        <v>44</v>
      </c>
      <c r="C6126" t="s">
        <v>31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</row>
    <row r="6127" spans="2:16" outlineLevel="2">
      <c r="B6127" t="s">
        <v>44</v>
      </c>
      <c r="C6127" t="s">
        <v>31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</row>
    <row r="6128" spans="2:16" outlineLevel="2">
      <c r="B6128" t="s">
        <v>44</v>
      </c>
      <c r="C6128" t="s">
        <v>31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</row>
    <row r="6129" spans="2:16" outlineLevel="2">
      <c r="B6129" t="s">
        <v>44</v>
      </c>
      <c r="C6129" t="s">
        <v>31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</row>
    <row r="6130" spans="2:16" outlineLevel="2">
      <c r="B6130" t="s">
        <v>44</v>
      </c>
      <c r="C6130" t="s">
        <v>31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</row>
    <row r="6131" spans="2:16" outlineLevel="2">
      <c r="B6131" t="s">
        <v>44</v>
      </c>
      <c r="C6131" t="s">
        <v>31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</row>
    <row r="6132" spans="2:16" outlineLevel="2">
      <c r="B6132" t="s">
        <v>44</v>
      </c>
      <c r="C6132" t="s">
        <v>31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</row>
    <row r="6133" spans="2:16" outlineLevel="2">
      <c r="B6133" t="s">
        <v>44</v>
      </c>
      <c r="C6133" t="s">
        <v>31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</row>
    <row r="6134" spans="2:16" outlineLevel="2">
      <c r="B6134" t="s">
        <v>44</v>
      </c>
      <c r="C6134" t="s">
        <v>31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</row>
    <row r="6135" spans="2:16" outlineLevel="2">
      <c r="B6135" t="s">
        <v>44</v>
      </c>
      <c r="C6135" t="s">
        <v>31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</row>
    <row r="6136" spans="2:16" outlineLevel="2">
      <c r="B6136" t="s">
        <v>44</v>
      </c>
      <c r="C6136" t="s">
        <v>31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</row>
    <row r="6137" spans="2:16" outlineLevel="2">
      <c r="B6137" t="s">
        <v>44</v>
      </c>
      <c r="C6137" t="s">
        <v>31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</row>
    <row r="6138" spans="2:16" outlineLevel="2">
      <c r="B6138" t="s">
        <v>44</v>
      </c>
      <c r="C6138" t="s">
        <v>31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</row>
    <row r="6139" spans="2:16" outlineLevel="2">
      <c r="B6139" t="s">
        <v>44</v>
      </c>
      <c r="C6139" t="s">
        <v>31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</row>
    <row r="6140" spans="2:16" outlineLevel="2">
      <c r="B6140" t="s">
        <v>44</v>
      </c>
      <c r="C6140" t="s">
        <v>31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</row>
    <row r="6141" spans="2:16" outlineLevel="2">
      <c r="B6141" t="s">
        <v>44</v>
      </c>
      <c r="C6141" t="s">
        <v>31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</row>
    <row r="6142" spans="2:16" outlineLevel="2">
      <c r="B6142" t="s">
        <v>44</v>
      </c>
      <c r="C6142" t="s">
        <v>31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</row>
    <row r="6143" spans="2:16" outlineLevel="2">
      <c r="B6143" t="s">
        <v>44</v>
      </c>
      <c r="C6143" t="s">
        <v>31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</row>
    <row r="6144" spans="2:16" outlineLevel="2">
      <c r="B6144" t="s">
        <v>44</v>
      </c>
      <c r="C6144" t="s">
        <v>31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</row>
    <row r="6145" spans="2:16" outlineLevel="2">
      <c r="B6145" t="s">
        <v>44</v>
      </c>
      <c r="C6145" t="s">
        <v>31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</row>
    <row r="6146" spans="2:16" outlineLevel="2">
      <c r="B6146" t="s">
        <v>44</v>
      </c>
      <c r="C6146" t="s">
        <v>31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</row>
    <row r="6147" spans="2:16" outlineLevel="2">
      <c r="B6147" t="s">
        <v>44</v>
      </c>
      <c r="C6147" t="s">
        <v>31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</row>
    <row r="6148" spans="2:16" outlineLevel="2">
      <c r="B6148" t="s">
        <v>44</v>
      </c>
      <c r="C6148" t="s">
        <v>31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</row>
    <row r="6149" spans="2:16" outlineLevel="2">
      <c r="B6149" t="s">
        <v>44</v>
      </c>
      <c r="C6149" t="s">
        <v>31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</row>
    <row r="6150" spans="2:16" outlineLevel="2">
      <c r="B6150" t="s">
        <v>44</v>
      </c>
      <c r="C6150" t="s">
        <v>31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</row>
    <row r="6151" spans="2:16" outlineLevel="2">
      <c r="B6151" t="s">
        <v>44</v>
      </c>
      <c r="C6151" t="s">
        <v>31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</row>
    <row r="6152" spans="2:16" outlineLevel="2">
      <c r="B6152" t="s">
        <v>44</v>
      </c>
      <c r="C6152" t="s">
        <v>20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1</v>
      </c>
      <c r="N6152">
        <v>0</v>
      </c>
      <c r="O6152">
        <v>0</v>
      </c>
      <c r="P6152">
        <v>0</v>
      </c>
    </row>
    <row r="6153" spans="2:16" outlineLevel="2">
      <c r="B6153" t="s">
        <v>44</v>
      </c>
      <c r="C6153" t="s">
        <v>32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2:16" outlineLevel="2">
      <c r="B6154" t="s">
        <v>44</v>
      </c>
      <c r="C6154" t="s">
        <v>33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</row>
    <row r="6155" spans="2:16" outlineLevel="2">
      <c r="B6155" t="s">
        <v>44</v>
      </c>
      <c r="C6155" t="s">
        <v>35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2:16" outlineLevel="2">
      <c r="B6156" t="s">
        <v>44</v>
      </c>
      <c r="C6156" t="s">
        <v>36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2:16" outlineLevel="2">
      <c r="B6157" t="s">
        <v>44</v>
      </c>
      <c r="C6157" t="s">
        <v>37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</row>
    <row r="6158" spans="2:16" outlineLevel="2">
      <c r="B6158" t="s">
        <v>44</v>
      </c>
      <c r="C6158" t="s">
        <v>38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2:16" outlineLevel="2">
      <c r="B6159" t="s">
        <v>44</v>
      </c>
      <c r="C6159" t="s">
        <v>39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1</v>
      </c>
      <c r="L6159">
        <v>0</v>
      </c>
      <c r="M6159">
        <v>1</v>
      </c>
      <c r="N6159">
        <v>0</v>
      </c>
      <c r="O6159">
        <v>0</v>
      </c>
      <c r="P6159">
        <v>0</v>
      </c>
    </row>
    <row r="6160" spans="2:16" outlineLevel="2">
      <c r="B6160" t="s">
        <v>44</v>
      </c>
      <c r="C6160" t="s">
        <v>40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2:16" outlineLevel="2">
      <c r="B6161" t="s">
        <v>44</v>
      </c>
      <c r="C6161" t="s">
        <v>41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2:16" outlineLevel="2">
      <c r="B6162" t="s">
        <v>44</v>
      </c>
      <c r="C6162" t="s">
        <v>23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2:16" outlineLevel="2">
      <c r="B6163" t="s">
        <v>44</v>
      </c>
      <c r="C6163" t="s">
        <v>42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2:16" outlineLevel="2">
      <c r="B6164" t="s">
        <v>44</v>
      </c>
      <c r="C6164" t="s">
        <v>50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</row>
    <row r="6165" spans="2:16" outlineLevel="2">
      <c r="B6165" t="s">
        <v>44</v>
      </c>
      <c r="C6165" t="s">
        <v>50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</row>
    <row r="6166" spans="2:16" outlineLevel="2">
      <c r="B6166" t="s">
        <v>44</v>
      </c>
      <c r="C6166" t="s">
        <v>50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</row>
    <row r="6167" spans="2:16" outlineLevel="2">
      <c r="B6167" t="s">
        <v>44</v>
      </c>
      <c r="C6167" t="s">
        <v>50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</row>
    <row r="6168" spans="2:16" outlineLevel="2">
      <c r="B6168" t="s">
        <v>44</v>
      </c>
      <c r="C6168" t="s">
        <v>50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</row>
    <row r="6169" spans="2:16" outlineLevel="2">
      <c r="B6169" t="s">
        <v>44</v>
      </c>
      <c r="C6169" t="s">
        <v>51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2:16" outlineLevel="2">
      <c r="B6170" t="s">
        <v>44</v>
      </c>
      <c r="C6170" t="s">
        <v>52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</row>
    <row r="6171" spans="2:16" outlineLevel="2">
      <c r="B6171" t="s">
        <v>44</v>
      </c>
      <c r="C6171" t="s">
        <v>54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1</v>
      </c>
      <c r="P6171">
        <v>0</v>
      </c>
    </row>
    <row r="6172" spans="2:16" s="3" customFormat="1">
      <c r="B6172" s="3" t="s">
        <v>291</v>
      </c>
      <c r="C6172" s="3" t="s">
        <v>8</v>
      </c>
      <c r="D6172" s="3">
        <f>IFERROR(AVERAGE(D6175,D6179,D6183,D6206,D6231), 0)</f>
        <v>0</v>
      </c>
      <c r="E6172" s="3">
        <f>IFERROR(AVERAGE(E6175,E6179,E6183,E6206,E6231), 0)</f>
        <v>0</v>
      </c>
      <c r="F6172" s="3">
        <f>IFERROR(AVERAGE(F6175,F6179,F6183,F6206,F6231), 0)</f>
        <v>0</v>
      </c>
      <c r="G6172" s="3">
        <f>IFERROR(AVERAGE(G6175,G6179,G6183,G6206,G6231), 0)</f>
        <v>0</v>
      </c>
      <c r="H6172" s="3">
        <f>IFERROR(AVERAGE(H6175,H6179,H6183,H6206,H6231), 0)</f>
        <v>0</v>
      </c>
      <c r="I6172" s="3">
        <f>IFERROR(AVERAGE(I6175,I6179,I6183,I6206,I6231), 0)</f>
        <v>0</v>
      </c>
      <c r="J6172" s="3">
        <f>IFERROR(AVERAGE(J6175,J6179,J6183,J6206,J6231), 0)</f>
        <v>0</v>
      </c>
      <c r="K6172" s="3">
        <f>IFERROR(AVERAGE(K6175,K6179,K6183,K6206,K6231), 0)</f>
        <v>0</v>
      </c>
      <c r="L6172" s="3">
        <f>IFERROR(AVERAGE(L6175,L6179,L6183,L6206,L6231), 0)</f>
        <v>0</v>
      </c>
      <c r="M6172" s="3">
        <f>IFERROR(AVERAGE(M6175,M6179,M6183,M6206,M6231), 0)</f>
        <v>0</v>
      </c>
      <c r="N6172" s="3">
        <f>IFERROR(AVERAGE(N6175,N6179,N6183,N6206,N6231), 0)</f>
        <v>0</v>
      </c>
      <c r="O6172" s="3">
        <f>IFERROR(AVERAGE(O6175,O6179,O6183,O6206,O6231), 0)</f>
        <v>0</v>
      </c>
      <c r="P6172" s="3">
        <f>IFERROR(AVERAGE(P6175,P6179,P6183,P6206,P6231), 0)</f>
        <v>0</v>
      </c>
    </row>
    <row r="6173" spans="2:16" outlineLevel="2">
      <c r="B6173" s="4" t="s">
        <v>9</v>
      </c>
      <c r="D6173">
        <f>E6176+E6180+E6184+E6207+E6232</f>
        <v>0</v>
      </c>
      <c r="E6173">
        <f>F6176+F6180+F6184+F6207+F6232</f>
        <v>0</v>
      </c>
      <c r="F6173">
        <f>G6176+G6180+G6184+G6207+G6232</f>
        <v>0</v>
      </c>
      <c r="G6173">
        <f>H6176+H6180+H6184+H6207+H6232</f>
        <v>0</v>
      </c>
      <c r="H6173">
        <f>I6176+I6180+I6184+I6207+I6232</f>
        <v>0</v>
      </c>
      <c r="I6173">
        <f>J6176+J6180+J6184+J6207+J6232</f>
        <v>0</v>
      </c>
      <c r="J6173">
        <f>K6176+K6180+K6184+K6207+K6232</f>
        <v>0</v>
      </c>
      <c r="K6173">
        <f>L6176+L6180+L6184+L6207+L6232</f>
        <v>0</v>
      </c>
      <c r="L6173">
        <f>M6176+M6180+M6184+M6207+M6232</f>
        <v>0</v>
      </c>
      <c r="M6173">
        <f>N6176+N6180+N6184+N6207+N6232</f>
        <v>0</v>
      </c>
      <c r="N6173">
        <f>O6176+O6180+O6184+O6207+O6232</f>
        <v>0</v>
      </c>
      <c r="O6173">
        <f>P6176+P6180+P6184+P6207+P6232</f>
        <v>0</v>
      </c>
      <c r="P6173">
        <f>Q6176+Q6180+Q6184+Q6207+Q6232</f>
        <v>0</v>
      </c>
    </row>
    <row r="6174" spans="2:16" outlineLevel="2">
      <c r="B6174" s="4" t="s">
        <v>10</v>
      </c>
      <c r="D6174">
        <f>E6177+E6181+E6185+E6208+E6233</f>
        <v>0</v>
      </c>
      <c r="E6174">
        <f>F6177+F6181+F6185+F6208+F6233</f>
        <v>0</v>
      </c>
      <c r="F6174">
        <f>G6177+G6181+G6185+G6208+G6233</f>
        <v>0</v>
      </c>
      <c r="G6174">
        <f>H6177+H6181+H6185+H6208+H6233</f>
        <v>0</v>
      </c>
      <c r="H6174">
        <f>I6177+I6181+I6185+I6208+I6233</f>
        <v>0</v>
      </c>
      <c r="I6174">
        <f>J6177+J6181+J6185+J6208+J6233</f>
        <v>0</v>
      </c>
      <c r="J6174">
        <f>K6177+K6181+K6185+K6208+K6233</f>
        <v>0</v>
      </c>
      <c r="K6174">
        <f>L6177+L6181+L6185+L6208+L6233</f>
        <v>0</v>
      </c>
      <c r="L6174">
        <f>M6177+M6181+M6185+M6208+M6233</f>
        <v>0</v>
      </c>
      <c r="M6174">
        <f>N6177+N6181+N6185+N6208+N6233</f>
        <v>0</v>
      </c>
      <c r="N6174">
        <f>O6177+O6181+O6185+O6208+O6233</f>
        <v>0</v>
      </c>
      <c r="O6174">
        <f>P6177+P6181+P6185+P6208+P6233</f>
        <v>0</v>
      </c>
      <c r="P6174">
        <f>Q6177+Q6181+Q6185+Q6208+Q6233</f>
        <v>0</v>
      </c>
    </row>
    <row r="6175" spans="2:16" s="5" customFormat="1" outlineLevel="1">
      <c r="C6175" s="5" t="s">
        <v>114</v>
      </c>
      <c r="D6175" s="1">
        <f>IFERROR(D6176/D6177, D6176)</f>
        <v>0</v>
      </c>
      <c r="E6175" s="1">
        <f>IFERROR(E6176/E6177, E6176)</f>
        <v>0</v>
      </c>
      <c r="F6175" s="1">
        <f>IFERROR(F6176/F6177, F6176)</f>
        <v>0</v>
      </c>
      <c r="G6175" s="1">
        <f>IFERROR(G6176/G6177, G6176)</f>
        <v>0</v>
      </c>
      <c r="H6175" s="1">
        <f>IFERROR(H6176/H6177, H6176)</f>
        <v>0</v>
      </c>
      <c r="I6175" s="1">
        <f>IFERROR(I6176/I6177, I6176)</f>
        <v>0</v>
      </c>
      <c r="J6175" s="1">
        <f>IFERROR(J6176/J6177, J6176)</f>
        <v>0</v>
      </c>
      <c r="K6175" s="1">
        <f>IFERROR(K6176/K6177, K6176)</f>
        <v>0</v>
      </c>
      <c r="L6175" s="1">
        <f>IFERROR(L6176/L6177, L6176)</f>
        <v>0</v>
      </c>
      <c r="M6175" s="1">
        <f>IFERROR(M6176/M6177, M6176)</f>
        <v>0</v>
      </c>
      <c r="N6175" s="1">
        <f>IFERROR(N6176/N6177, N6176)</f>
        <v>0</v>
      </c>
      <c r="O6175" s="1">
        <f>IFERROR(O6176/O6177, O6176)</f>
        <v>0</v>
      </c>
      <c r="P6175" s="1">
        <f>IFERROR(P6176/P6177, P6176)</f>
        <v>0</v>
      </c>
    </row>
    <row r="6176" spans="2:16" outlineLevel="2">
      <c r="C6176" t="s">
        <v>10</v>
      </c>
      <c r="D6176">
        <f>COUNTIF(D6178:D6178, "1")</f>
        <v>0</v>
      </c>
      <c r="E6176">
        <f>COUNTIF(E6178:E6178, "1")</f>
        <v>0</v>
      </c>
      <c r="F6176">
        <f>COUNTIF(F6178:F6178, "1")</f>
        <v>0</v>
      </c>
      <c r="G6176">
        <f>COUNTIF(G6178:G6178, "1")</f>
        <v>0</v>
      </c>
      <c r="H6176">
        <f>COUNTIF(H6178:H6178, "1")</f>
        <v>0</v>
      </c>
      <c r="I6176">
        <f>COUNTIF(I6178:I6178, "1")</f>
        <v>0</v>
      </c>
      <c r="J6176">
        <f>COUNTIF(J6178:J6178, "1")</f>
        <v>0</v>
      </c>
      <c r="K6176">
        <f>COUNTIF(K6178:K6178, "1")</f>
        <v>0</v>
      </c>
      <c r="L6176">
        <f>COUNTIF(L6178:L6178, "1")</f>
        <v>0</v>
      </c>
      <c r="M6176">
        <f>COUNTIF(M6178:M6178, "1")</f>
        <v>0</v>
      </c>
      <c r="N6176">
        <f>COUNTIF(N6178:N6178, "1")</f>
        <v>0</v>
      </c>
      <c r="O6176">
        <f>COUNTIF(O6178:O6178, "1")</f>
        <v>0</v>
      </c>
      <c r="P6176">
        <f>COUNTIF(P6178:P6178, "1")</f>
        <v>0</v>
      </c>
    </row>
    <row r="6177" spans="2:16" outlineLevel="2">
      <c r="C6177" t="s">
        <v>12</v>
      </c>
      <c r="D6177">
        <f>COUNTIF(D6178:D6178, "0")</f>
        <v>0</v>
      </c>
      <c r="E6177">
        <f>COUNTIF(E6178:E6178, "0")</f>
        <v>0</v>
      </c>
      <c r="F6177">
        <f>COUNTIF(F6178:F6178, "0")</f>
        <v>0</v>
      </c>
      <c r="G6177">
        <f>COUNTIF(G6178:G6178, "0")</f>
        <v>0</v>
      </c>
      <c r="H6177">
        <f>COUNTIF(H6178:H6178, "0")</f>
        <v>0</v>
      </c>
      <c r="I6177">
        <f>COUNTIF(I6178:I6178, "0")</f>
        <v>0</v>
      </c>
      <c r="J6177">
        <f>COUNTIF(J6178:J6178, "0")</f>
        <v>0</v>
      </c>
      <c r="K6177">
        <f>COUNTIF(K6178:K6178, "0")</f>
        <v>0</v>
      </c>
      <c r="L6177">
        <f>COUNTIF(L6178:L6178, "0")</f>
        <v>0</v>
      </c>
      <c r="M6177">
        <f>COUNTIF(M6178:M6178, "0")</f>
        <v>0</v>
      </c>
      <c r="N6177">
        <f>COUNTIF(N6178:N6178, "0")</f>
        <v>0</v>
      </c>
      <c r="O6177">
        <f>COUNTIF(O6178:O6178, "0")</f>
        <v>0</v>
      </c>
      <c r="P6177">
        <f>COUNTIF(P6178:P6178, "0")</f>
        <v>0</v>
      </c>
    </row>
    <row r="6178" spans="2:16" outlineLevel="2">
      <c r="B6178" t="s">
        <v>115</v>
      </c>
      <c r="C6178" t="s">
        <v>17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2:16" s="5" customFormat="1" outlineLevel="1">
      <c r="C6179" s="5" t="s">
        <v>149</v>
      </c>
      <c r="D6179" s="1">
        <f>IFERROR(D6180/D6181, D6180)</f>
        <v>0</v>
      </c>
      <c r="E6179" s="1">
        <f>IFERROR(E6180/E6181, E6180)</f>
        <v>0</v>
      </c>
      <c r="F6179" s="1">
        <f>IFERROR(F6180/F6181, F6180)</f>
        <v>0</v>
      </c>
      <c r="G6179" s="1">
        <f>IFERROR(G6180/G6181, G6180)</f>
        <v>0</v>
      </c>
      <c r="H6179" s="1">
        <f>IFERROR(H6180/H6181, H6180)</f>
        <v>0</v>
      </c>
      <c r="I6179" s="1">
        <f>IFERROR(I6180/I6181, I6180)</f>
        <v>0</v>
      </c>
      <c r="J6179" s="1">
        <f>IFERROR(J6180/J6181, J6180)</f>
        <v>0</v>
      </c>
      <c r="K6179" s="1">
        <f>IFERROR(K6180/K6181, K6180)</f>
        <v>0</v>
      </c>
      <c r="L6179" s="1">
        <f>IFERROR(L6180/L6181, L6180)</f>
        <v>0</v>
      </c>
      <c r="M6179" s="1">
        <f>IFERROR(M6180/M6181, M6180)</f>
        <v>0</v>
      </c>
      <c r="N6179" s="1">
        <f>IFERROR(N6180/N6181, N6180)</f>
        <v>0</v>
      </c>
      <c r="O6179" s="1">
        <f>IFERROR(O6180/O6181, O6180)</f>
        <v>0</v>
      </c>
      <c r="P6179" s="1">
        <f>IFERROR(P6180/P6181, P6180)</f>
        <v>0</v>
      </c>
    </row>
    <row r="6180" spans="2:16" outlineLevel="2">
      <c r="C6180" t="s">
        <v>10</v>
      </c>
      <c r="D6180">
        <f>COUNTIF(D6182:D6182, "1")</f>
        <v>0</v>
      </c>
      <c r="E6180">
        <f>COUNTIF(E6182:E6182, "1")</f>
        <v>0</v>
      </c>
      <c r="F6180">
        <f>COUNTIF(F6182:F6182, "1")</f>
        <v>0</v>
      </c>
      <c r="G6180">
        <f>COUNTIF(G6182:G6182, "1")</f>
        <v>0</v>
      </c>
      <c r="H6180">
        <f>COUNTIF(H6182:H6182, "1")</f>
        <v>0</v>
      </c>
      <c r="I6180">
        <f>COUNTIF(I6182:I6182, "1")</f>
        <v>0</v>
      </c>
      <c r="J6180">
        <f>COUNTIF(J6182:J6182, "1")</f>
        <v>0</v>
      </c>
      <c r="K6180">
        <f>COUNTIF(K6182:K6182, "1")</f>
        <v>0</v>
      </c>
      <c r="L6180">
        <f>COUNTIF(L6182:L6182, "1")</f>
        <v>0</v>
      </c>
      <c r="M6180">
        <f>COUNTIF(M6182:M6182, "1")</f>
        <v>0</v>
      </c>
      <c r="N6180">
        <f>COUNTIF(N6182:N6182, "1")</f>
        <v>0</v>
      </c>
      <c r="O6180">
        <f>COUNTIF(O6182:O6182, "1")</f>
        <v>0</v>
      </c>
      <c r="P6180">
        <f>COUNTIF(P6182:P6182, "1")</f>
        <v>0</v>
      </c>
    </row>
    <row r="6181" spans="2:16" outlineLevel="2">
      <c r="C6181" t="s">
        <v>12</v>
      </c>
      <c r="D6181">
        <f>COUNTIF(D6182:D6182, "0")</f>
        <v>0</v>
      </c>
      <c r="E6181">
        <f>COUNTIF(E6182:E6182, "0")</f>
        <v>0</v>
      </c>
      <c r="F6181">
        <f>COUNTIF(F6182:F6182, "0")</f>
        <v>0</v>
      </c>
      <c r="G6181">
        <f>COUNTIF(G6182:G6182, "0")</f>
        <v>0</v>
      </c>
      <c r="H6181">
        <f>COUNTIF(H6182:H6182, "0")</f>
        <v>0</v>
      </c>
      <c r="I6181">
        <f>COUNTIF(I6182:I6182, "0")</f>
        <v>0</v>
      </c>
      <c r="J6181">
        <f>COUNTIF(J6182:J6182, "0")</f>
        <v>0</v>
      </c>
      <c r="K6181">
        <f>COUNTIF(K6182:K6182, "0")</f>
        <v>0</v>
      </c>
      <c r="L6181">
        <f>COUNTIF(L6182:L6182, "0")</f>
        <v>0</v>
      </c>
      <c r="M6181">
        <f>COUNTIF(M6182:M6182, "0")</f>
        <v>0</v>
      </c>
      <c r="N6181">
        <f>COUNTIF(N6182:N6182, "0")</f>
        <v>0</v>
      </c>
      <c r="O6181">
        <f>COUNTIF(O6182:O6182, "0")</f>
        <v>0</v>
      </c>
      <c r="P6181">
        <f>COUNTIF(P6182:P6182, "0")</f>
        <v>0</v>
      </c>
    </row>
    <row r="6182" spans="2:16" outlineLevel="2">
      <c r="B6182" t="s">
        <v>150</v>
      </c>
      <c r="C6182" t="s">
        <v>17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2:16" s="5" customFormat="1" outlineLevel="1">
      <c r="C6183" s="5" t="s">
        <v>43</v>
      </c>
      <c r="D6183" s="1">
        <f>IFERROR(D6184/D6185, D6184)</f>
        <v>0</v>
      </c>
      <c r="E6183" s="1">
        <f>IFERROR(E6184/E6185, E6184)</f>
        <v>0</v>
      </c>
      <c r="F6183" s="1">
        <f>IFERROR(F6184/F6185, F6184)</f>
        <v>0</v>
      </c>
      <c r="G6183" s="1">
        <f>IFERROR(G6184/G6185, G6184)</f>
        <v>0</v>
      </c>
      <c r="H6183" s="1">
        <f>IFERROR(H6184/H6185, H6184)</f>
        <v>0</v>
      </c>
      <c r="I6183" s="1">
        <f>IFERROR(I6184/I6185, I6184)</f>
        <v>0</v>
      </c>
      <c r="J6183" s="1">
        <f>IFERROR(J6184/J6185, J6184)</f>
        <v>0</v>
      </c>
      <c r="K6183" s="1">
        <f>IFERROR(K6184/K6185, K6184)</f>
        <v>0</v>
      </c>
      <c r="L6183" s="1">
        <f>IFERROR(L6184/L6185, L6184)</f>
        <v>0</v>
      </c>
      <c r="M6183" s="1">
        <f>IFERROR(M6184/M6185, M6184)</f>
        <v>0</v>
      </c>
      <c r="N6183" s="1">
        <f>IFERROR(N6184/N6185, N6184)</f>
        <v>0</v>
      </c>
      <c r="O6183" s="1">
        <f>IFERROR(O6184/O6185, O6184)</f>
        <v>0</v>
      </c>
      <c r="P6183" s="1">
        <f>IFERROR(P6184/P6185, P6184)</f>
        <v>0</v>
      </c>
    </row>
    <row r="6184" spans="2:16" outlineLevel="2">
      <c r="C6184" t="s">
        <v>10</v>
      </c>
      <c r="D6184">
        <f>COUNTIF(D6186:D6205, "1")</f>
        <v>0</v>
      </c>
      <c r="E6184">
        <f>COUNTIF(E6186:E6205, "1")</f>
        <v>0</v>
      </c>
      <c r="F6184">
        <f>COUNTIF(F6186:F6205, "1")</f>
        <v>0</v>
      </c>
      <c r="G6184">
        <f>COUNTIF(G6186:G6205, "1")</f>
        <v>0</v>
      </c>
      <c r="H6184">
        <f>COUNTIF(H6186:H6205, "1")</f>
        <v>0</v>
      </c>
      <c r="I6184">
        <f>COUNTIF(I6186:I6205, "1")</f>
        <v>0</v>
      </c>
      <c r="J6184">
        <f>COUNTIF(J6186:J6205, "1")</f>
        <v>0</v>
      </c>
      <c r="K6184">
        <f>COUNTIF(K6186:K6205, "1")</f>
        <v>0</v>
      </c>
      <c r="L6184">
        <f>COUNTIF(L6186:L6205, "1")</f>
        <v>0</v>
      </c>
      <c r="M6184">
        <f>COUNTIF(M6186:M6205, "1")</f>
        <v>0</v>
      </c>
      <c r="N6184">
        <f>COUNTIF(N6186:N6205, "1")</f>
        <v>0</v>
      </c>
      <c r="O6184">
        <f>COUNTIF(O6186:O6205, "1")</f>
        <v>0</v>
      </c>
      <c r="P6184">
        <f>COUNTIF(P6186:P6205, "1")</f>
        <v>0</v>
      </c>
    </row>
    <row r="6185" spans="2:16" outlineLevel="2">
      <c r="C6185" t="s">
        <v>12</v>
      </c>
      <c r="D6185">
        <f>COUNTIF(D6186:D6205, "0")</f>
        <v>0</v>
      </c>
      <c r="E6185">
        <f>COUNTIF(E6186:E6205, "0")</f>
        <v>0</v>
      </c>
      <c r="F6185">
        <f>COUNTIF(F6186:F6205, "0")</f>
        <v>0</v>
      </c>
      <c r="G6185">
        <f>COUNTIF(G6186:G6205, "0")</f>
        <v>0</v>
      </c>
      <c r="H6185">
        <f>COUNTIF(H6186:H6205, "0")</f>
        <v>0</v>
      </c>
      <c r="I6185">
        <f>COUNTIF(I6186:I6205, "0")</f>
        <v>0</v>
      </c>
      <c r="J6185">
        <f>COUNTIF(J6186:J6205, "0")</f>
        <v>0</v>
      </c>
      <c r="K6185">
        <f>COUNTIF(K6186:K6205, "0")</f>
        <v>0</v>
      </c>
      <c r="L6185">
        <f>COUNTIF(L6186:L6205, "0")</f>
        <v>0</v>
      </c>
      <c r="M6185">
        <f>COUNTIF(M6186:M6205, "0")</f>
        <v>0</v>
      </c>
      <c r="N6185">
        <f>COUNTIF(N6186:N6205, "0")</f>
        <v>0</v>
      </c>
      <c r="O6185">
        <f>COUNTIF(O6186:O6205, "0")</f>
        <v>0</v>
      </c>
      <c r="P6185">
        <f>COUNTIF(P6186:P6205, "0")</f>
        <v>0</v>
      </c>
    </row>
    <row r="6186" spans="2:16" outlineLevel="2">
      <c r="B6186" t="s">
        <v>44</v>
      </c>
      <c r="C6186" t="s">
        <v>25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2:16" outlineLevel="2">
      <c r="B6187" t="s">
        <v>44</v>
      </c>
      <c r="C6187" t="s">
        <v>30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</row>
    <row r="6188" spans="2:16" outlineLevel="2">
      <c r="B6188" t="s">
        <v>44</v>
      </c>
      <c r="C6188" t="s">
        <v>31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2:16" outlineLevel="2">
      <c r="B6189" t="s">
        <v>44</v>
      </c>
      <c r="C6189" t="s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2:16" outlineLevel="2">
      <c r="B6190" t="s">
        <v>44</v>
      </c>
      <c r="C6190" t="s">
        <v>32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1</v>
      </c>
      <c r="K6190">
        <v>1</v>
      </c>
      <c r="L6190">
        <v>1</v>
      </c>
      <c r="M6190">
        <v>0</v>
      </c>
      <c r="N6190">
        <v>0</v>
      </c>
      <c r="O6190">
        <v>0</v>
      </c>
      <c r="P6190">
        <v>0</v>
      </c>
    </row>
    <row r="6191" spans="2:16" outlineLevel="2">
      <c r="B6191" t="s">
        <v>44</v>
      </c>
      <c r="C6191" t="s">
        <v>33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2:16" outlineLevel="2">
      <c r="B6192" t="s">
        <v>44</v>
      </c>
      <c r="C6192" t="s">
        <v>34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2:16" outlineLevel="2">
      <c r="B6193" t="s">
        <v>44</v>
      </c>
      <c r="C6193" t="s">
        <v>35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2:16" outlineLevel="2">
      <c r="B6194" t="s">
        <v>44</v>
      </c>
      <c r="C6194" t="s">
        <v>36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</row>
    <row r="6195" spans="2:16" outlineLevel="2">
      <c r="B6195" t="s">
        <v>44</v>
      </c>
      <c r="C6195" t="s">
        <v>37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2:16" outlineLevel="2">
      <c r="B6196" t="s">
        <v>44</v>
      </c>
      <c r="C6196" t="s">
        <v>38</v>
      </c>
      <c r="D6196">
        <v>0</v>
      </c>
      <c r="E6196">
        <v>0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</row>
    <row r="6197" spans="2:16" outlineLevel="2">
      <c r="B6197" t="s">
        <v>44</v>
      </c>
      <c r="C6197" t="s">
        <v>38</v>
      </c>
      <c r="D6197">
        <v>0</v>
      </c>
      <c r="E6197">
        <v>0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</row>
    <row r="6198" spans="2:16" outlineLevel="2">
      <c r="B6198" t="s">
        <v>44</v>
      </c>
      <c r="C6198" t="s">
        <v>40</v>
      </c>
      <c r="D6198">
        <v>0</v>
      </c>
      <c r="E6198">
        <v>0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2:16" outlineLevel="2">
      <c r="B6199" t="s">
        <v>44</v>
      </c>
      <c r="C6199" t="s">
        <v>41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</row>
    <row r="6200" spans="2:16" outlineLevel="2">
      <c r="B6200" t="s">
        <v>44</v>
      </c>
      <c r="C6200" t="s">
        <v>23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2:16" outlineLevel="2">
      <c r="B6201" t="s">
        <v>44</v>
      </c>
      <c r="C6201" t="s">
        <v>42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2:16" outlineLevel="2">
      <c r="B6202" t="s">
        <v>44</v>
      </c>
      <c r="C6202" t="s">
        <v>50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</row>
    <row r="6203" spans="2:16" outlineLevel="2">
      <c r="B6203" t="s">
        <v>44</v>
      </c>
      <c r="C6203" t="s">
        <v>51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2:16" outlineLevel="2">
      <c r="B6204" t="s">
        <v>44</v>
      </c>
      <c r="C6204" t="s">
        <v>52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2:16" outlineLevel="2">
      <c r="B6205" t="s">
        <v>44</v>
      </c>
      <c r="C6205" t="s">
        <v>53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0</v>
      </c>
    </row>
    <row r="6206" spans="2:16" s="5" customFormat="1" outlineLevel="1">
      <c r="C6206" s="5" t="s">
        <v>15</v>
      </c>
      <c r="D6206" s="1">
        <f>IFERROR(D6207/D6208, D6207)</f>
        <v>0</v>
      </c>
      <c r="E6206" s="1">
        <f>IFERROR(E6207/E6208, E6207)</f>
        <v>0</v>
      </c>
      <c r="F6206" s="1">
        <f>IFERROR(F6207/F6208, F6207)</f>
        <v>0</v>
      </c>
      <c r="G6206" s="1">
        <f>IFERROR(G6207/G6208, G6207)</f>
        <v>0</v>
      </c>
      <c r="H6206" s="1">
        <f>IFERROR(H6207/H6208, H6207)</f>
        <v>0</v>
      </c>
      <c r="I6206" s="1">
        <f>IFERROR(I6207/I6208, I6207)</f>
        <v>0</v>
      </c>
      <c r="J6206" s="1">
        <f>IFERROR(J6207/J6208, J6207)</f>
        <v>0</v>
      </c>
      <c r="K6206" s="1">
        <f>IFERROR(K6207/K6208, K6207)</f>
        <v>0</v>
      </c>
      <c r="L6206" s="1">
        <f>IFERROR(L6207/L6208, L6207)</f>
        <v>0</v>
      </c>
      <c r="M6206" s="1">
        <f>IFERROR(M6207/M6208, M6207)</f>
        <v>0</v>
      </c>
      <c r="N6206" s="1">
        <f>IFERROR(N6207/N6208, N6207)</f>
        <v>0</v>
      </c>
      <c r="O6206" s="1">
        <f>IFERROR(O6207/O6208, O6207)</f>
        <v>0</v>
      </c>
      <c r="P6206" s="1">
        <f>IFERROR(P6207/P6208, P6207)</f>
        <v>0</v>
      </c>
    </row>
    <row r="6207" spans="2:16" outlineLevel="2">
      <c r="C6207" t="s">
        <v>10</v>
      </c>
      <c r="D6207">
        <f>COUNTIF(D6209:D6230, "1")</f>
        <v>0</v>
      </c>
      <c r="E6207">
        <f>COUNTIF(E6209:E6230, "1")</f>
        <v>0</v>
      </c>
      <c r="F6207">
        <f>COUNTIF(F6209:F6230, "1")</f>
        <v>0</v>
      </c>
      <c r="G6207">
        <f>COUNTIF(G6209:G6230, "1")</f>
        <v>0</v>
      </c>
      <c r="H6207">
        <f>COUNTIF(H6209:H6230, "1")</f>
        <v>0</v>
      </c>
      <c r="I6207">
        <f>COUNTIF(I6209:I6230, "1")</f>
        <v>0</v>
      </c>
      <c r="J6207">
        <f>COUNTIF(J6209:J6230, "1")</f>
        <v>0</v>
      </c>
      <c r="K6207">
        <f>COUNTIF(K6209:K6230, "1")</f>
        <v>0</v>
      </c>
      <c r="L6207">
        <f>COUNTIF(L6209:L6230, "1")</f>
        <v>0</v>
      </c>
      <c r="M6207">
        <f>COUNTIF(M6209:M6230, "1")</f>
        <v>0</v>
      </c>
      <c r="N6207">
        <f>COUNTIF(N6209:N6230, "1")</f>
        <v>0</v>
      </c>
      <c r="O6207">
        <f>COUNTIF(O6209:O6230, "1")</f>
        <v>0</v>
      </c>
      <c r="P6207">
        <f>COUNTIF(P6209:P6230, "1")</f>
        <v>0</v>
      </c>
    </row>
    <row r="6208" spans="2:16" outlineLevel="2">
      <c r="C6208" t="s">
        <v>12</v>
      </c>
      <c r="D6208">
        <f>COUNTIF(D6209:D6230, "0")</f>
        <v>0</v>
      </c>
      <c r="E6208">
        <f>COUNTIF(E6209:E6230, "0")</f>
        <v>0</v>
      </c>
      <c r="F6208">
        <f>COUNTIF(F6209:F6230, "0")</f>
        <v>0</v>
      </c>
      <c r="G6208">
        <f>COUNTIF(G6209:G6230, "0")</f>
        <v>0</v>
      </c>
      <c r="H6208">
        <f>COUNTIF(H6209:H6230, "0")</f>
        <v>0</v>
      </c>
      <c r="I6208">
        <f>COUNTIF(I6209:I6230, "0")</f>
        <v>0</v>
      </c>
      <c r="J6208">
        <f>COUNTIF(J6209:J6230, "0")</f>
        <v>0</v>
      </c>
      <c r="K6208">
        <f>COUNTIF(K6209:K6230, "0")</f>
        <v>0</v>
      </c>
      <c r="L6208">
        <f>COUNTIF(L6209:L6230, "0")</f>
        <v>0</v>
      </c>
      <c r="M6208">
        <f>COUNTIF(M6209:M6230, "0")</f>
        <v>0</v>
      </c>
      <c r="N6208">
        <f>COUNTIF(N6209:N6230, "0")</f>
        <v>0</v>
      </c>
      <c r="O6208">
        <f>COUNTIF(O6209:O6230, "0")</f>
        <v>0</v>
      </c>
      <c r="P6208">
        <f>COUNTIF(P6209:P6230, "0")</f>
        <v>0</v>
      </c>
    </row>
    <row r="6209" spans="2:16" outlineLevel="2">
      <c r="B6209" t="s">
        <v>16</v>
      </c>
      <c r="C6209" t="s">
        <v>25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2:16" outlineLevel="2">
      <c r="B6210" t="s">
        <v>16</v>
      </c>
      <c r="C6210" t="s">
        <v>26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</row>
    <row r="6211" spans="2:16" outlineLevel="2">
      <c r="B6211" t="s">
        <v>16</v>
      </c>
      <c r="C6211" t="s">
        <v>29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2:16" outlineLevel="2">
      <c r="B6212" t="s">
        <v>16</v>
      </c>
      <c r="C6212" t="s">
        <v>29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2:16" outlineLevel="2">
      <c r="B6213" t="s">
        <v>16</v>
      </c>
      <c r="C6213" t="s">
        <v>30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2:16" outlineLevel="2">
      <c r="B6214" t="s">
        <v>16</v>
      </c>
      <c r="C6214" t="s">
        <v>31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</row>
    <row r="6215" spans="2:16" outlineLevel="2">
      <c r="B6215" t="s">
        <v>16</v>
      </c>
      <c r="C6215" t="s">
        <v>31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</row>
    <row r="6216" spans="2:16" outlineLevel="2">
      <c r="B6216" t="s">
        <v>16</v>
      </c>
      <c r="C6216" t="s">
        <v>31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</row>
    <row r="6217" spans="2:16" outlineLevel="2">
      <c r="B6217" t="s">
        <v>16</v>
      </c>
      <c r="C6217" t="s">
        <v>32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2:16" outlineLevel="2">
      <c r="B6218" t="s">
        <v>16</v>
      </c>
      <c r="C6218" t="s">
        <v>34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</row>
    <row r="6219" spans="2:16" outlineLevel="2">
      <c r="B6219" t="s">
        <v>16</v>
      </c>
      <c r="C6219" t="s">
        <v>36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2:16" outlineLevel="2">
      <c r="B6220" t="s">
        <v>16</v>
      </c>
      <c r="C6220" t="s">
        <v>37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</row>
    <row r="6221" spans="2:16" outlineLevel="2">
      <c r="B6221" t="s">
        <v>16</v>
      </c>
      <c r="C6221" t="s">
        <v>38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</row>
    <row r="6222" spans="2:16" outlineLevel="2">
      <c r="B6222" t="s">
        <v>16</v>
      </c>
      <c r="C6222" t="s">
        <v>41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</row>
    <row r="6223" spans="2:16" outlineLevel="2">
      <c r="B6223" t="s">
        <v>16</v>
      </c>
      <c r="C6223" t="s">
        <v>23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2:16" outlineLevel="2">
      <c r="B6224" t="s">
        <v>16</v>
      </c>
      <c r="C6224" t="s">
        <v>50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2:16" outlineLevel="2">
      <c r="B6225" t="s">
        <v>16</v>
      </c>
      <c r="C6225" t="s">
        <v>51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2:16" outlineLevel="2">
      <c r="B6226" t="s">
        <v>16</v>
      </c>
      <c r="C6226" t="s">
        <v>51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2:16" outlineLevel="2">
      <c r="B6227" t="s">
        <v>16</v>
      </c>
      <c r="C6227" t="s">
        <v>52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</row>
    <row r="6228" spans="2:16" outlineLevel="2">
      <c r="B6228" t="s">
        <v>16</v>
      </c>
      <c r="C6228" t="s">
        <v>53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2:16" outlineLevel="2">
      <c r="B6229" t="s">
        <v>16</v>
      </c>
      <c r="C6229" t="s">
        <v>54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2:16" outlineLevel="2">
      <c r="B6230" t="s">
        <v>16</v>
      </c>
      <c r="C6230" t="s">
        <v>64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0</v>
      </c>
      <c r="O6230">
        <v>0</v>
      </c>
      <c r="P6230">
        <v>0</v>
      </c>
    </row>
    <row r="6231" spans="2:16" s="5" customFormat="1" outlineLevel="1">
      <c r="C6231" s="5" t="s">
        <v>21</v>
      </c>
      <c r="D6231" s="1">
        <f>IFERROR(D6232/D6233, D6232)</f>
        <v>0</v>
      </c>
      <c r="E6231" s="1">
        <f>IFERROR(E6232/E6233, E6232)</f>
        <v>0</v>
      </c>
      <c r="F6231" s="1">
        <f>IFERROR(F6232/F6233, F6232)</f>
        <v>0</v>
      </c>
      <c r="G6231" s="1">
        <f>IFERROR(G6232/G6233, G6232)</f>
        <v>0</v>
      </c>
      <c r="H6231" s="1">
        <f>IFERROR(H6232/H6233, H6232)</f>
        <v>0</v>
      </c>
      <c r="I6231" s="1">
        <f>IFERROR(I6232/I6233, I6232)</f>
        <v>0</v>
      </c>
      <c r="J6231" s="1">
        <f>IFERROR(J6232/J6233, J6232)</f>
        <v>0</v>
      </c>
      <c r="K6231" s="1">
        <f>IFERROR(K6232/K6233, K6232)</f>
        <v>0</v>
      </c>
      <c r="L6231" s="1">
        <f>IFERROR(L6232/L6233, L6232)</f>
        <v>0</v>
      </c>
      <c r="M6231" s="1">
        <f>IFERROR(M6232/M6233, M6232)</f>
        <v>0</v>
      </c>
      <c r="N6231" s="1">
        <f>IFERROR(N6232/N6233, N6232)</f>
        <v>0</v>
      </c>
      <c r="O6231" s="1">
        <f>IFERROR(O6232/O6233, O6232)</f>
        <v>0</v>
      </c>
      <c r="P6231" s="1">
        <f>IFERROR(P6232/P6233, P6232)</f>
        <v>0</v>
      </c>
    </row>
    <row r="6232" spans="2:16" outlineLevel="2">
      <c r="C6232" t="s">
        <v>10</v>
      </c>
      <c r="D6232">
        <f>COUNTIF(D6234:D6234, "1")</f>
        <v>0</v>
      </c>
      <c r="E6232">
        <f>COUNTIF(E6234:E6234, "1")</f>
        <v>0</v>
      </c>
      <c r="F6232">
        <f>COUNTIF(F6234:F6234, "1")</f>
        <v>0</v>
      </c>
      <c r="G6232">
        <f>COUNTIF(G6234:G6234, "1")</f>
        <v>0</v>
      </c>
      <c r="H6232">
        <f>COUNTIF(H6234:H6234, "1")</f>
        <v>0</v>
      </c>
      <c r="I6232">
        <f>COUNTIF(I6234:I6234, "1")</f>
        <v>0</v>
      </c>
      <c r="J6232">
        <f>COUNTIF(J6234:J6234, "1")</f>
        <v>0</v>
      </c>
      <c r="K6232">
        <f>COUNTIF(K6234:K6234, "1")</f>
        <v>0</v>
      </c>
      <c r="L6232">
        <f>COUNTIF(L6234:L6234, "1")</f>
        <v>0</v>
      </c>
      <c r="M6232">
        <f>COUNTIF(M6234:M6234, "1")</f>
        <v>0</v>
      </c>
      <c r="N6232">
        <f>COUNTIF(N6234:N6234, "1")</f>
        <v>0</v>
      </c>
      <c r="O6232">
        <f>COUNTIF(O6234:O6234, "1")</f>
        <v>0</v>
      </c>
      <c r="P6232">
        <f>COUNTIF(P6234:P6234, "1")</f>
        <v>0</v>
      </c>
    </row>
    <row r="6233" spans="2:16" outlineLevel="2">
      <c r="C6233" t="s">
        <v>12</v>
      </c>
      <c r="D6233">
        <f>COUNTIF(D6234:D6234, "0")</f>
        <v>0</v>
      </c>
      <c r="E6233">
        <f>COUNTIF(E6234:E6234, "0")</f>
        <v>0</v>
      </c>
      <c r="F6233">
        <f>COUNTIF(F6234:F6234, "0")</f>
        <v>0</v>
      </c>
      <c r="G6233">
        <f>COUNTIF(G6234:G6234, "0")</f>
        <v>0</v>
      </c>
      <c r="H6233">
        <f>COUNTIF(H6234:H6234, "0")</f>
        <v>0</v>
      </c>
      <c r="I6233">
        <f>COUNTIF(I6234:I6234, "0")</f>
        <v>0</v>
      </c>
      <c r="J6233">
        <f>COUNTIF(J6234:J6234, "0")</f>
        <v>0</v>
      </c>
      <c r="K6233">
        <f>COUNTIF(K6234:K6234, "0")</f>
        <v>0</v>
      </c>
      <c r="L6233">
        <f>COUNTIF(L6234:L6234, "0")</f>
        <v>0</v>
      </c>
      <c r="M6233">
        <f>COUNTIF(M6234:M6234, "0")</f>
        <v>0</v>
      </c>
      <c r="N6233">
        <f>COUNTIF(N6234:N6234, "0")</f>
        <v>0</v>
      </c>
      <c r="O6233">
        <f>COUNTIF(O6234:O6234, "0")</f>
        <v>0</v>
      </c>
      <c r="P6233">
        <f>COUNTIF(P6234:P6234, "0")</f>
        <v>0</v>
      </c>
    </row>
    <row r="6234" spans="2:16" outlineLevel="2">
      <c r="B6234" t="s">
        <v>22</v>
      </c>
      <c r="C6234" t="s">
        <v>40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2:16" s="3" customFormat="1">
      <c r="B6235" s="3" t="s">
        <v>292</v>
      </c>
      <c r="C6235" s="3" t="s">
        <v>8</v>
      </c>
      <c r="D6235" s="3">
        <f>IFERROR(AVERAGE(D6238,D6260), 0)</f>
        <v>0</v>
      </c>
      <c r="E6235" s="3">
        <f>IFERROR(AVERAGE(E6238,E6260), 0)</f>
        <v>0</v>
      </c>
      <c r="F6235" s="3">
        <f>IFERROR(AVERAGE(F6238,F6260), 0)</f>
        <v>0</v>
      </c>
      <c r="G6235" s="3">
        <f>IFERROR(AVERAGE(G6238,G6260), 0)</f>
        <v>0</v>
      </c>
      <c r="H6235" s="3">
        <f>IFERROR(AVERAGE(H6238,H6260), 0)</f>
        <v>0</v>
      </c>
      <c r="I6235" s="3">
        <f>IFERROR(AVERAGE(I6238,I6260), 0)</f>
        <v>0</v>
      </c>
      <c r="J6235" s="3">
        <f>IFERROR(AVERAGE(J6238,J6260), 0)</f>
        <v>0</v>
      </c>
      <c r="K6235" s="3">
        <f>IFERROR(AVERAGE(K6238,K6260), 0)</f>
        <v>0</v>
      </c>
      <c r="L6235" s="3">
        <f>IFERROR(AVERAGE(L6238,L6260), 0)</f>
        <v>0</v>
      </c>
      <c r="M6235" s="3">
        <f>IFERROR(AVERAGE(M6238,M6260), 0)</f>
        <v>0</v>
      </c>
      <c r="N6235" s="3">
        <f>IFERROR(AVERAGE(N6238,N6260), 0)</f>
        <v>0</v>
      </c>
      <c r="O6235" s="3">
        <f>IFERROR(AVERAGE(O6238,O6260), 0)</f>
        <v>0</v>
      </c>
      <c r="P6235" s="3">
        <f>IFERROR(AVERAGE(P6238,P6260), 0)</f>
        <v>0</v>
      </c>
    </row>
    <row r="6236" spans="2:16" outlineLevel="2">
      <c r="B6236" s="4" t="s">
        <v>9</v>
      </c>
      <c r="D6236">
        <f>E6239+E6261</f>
        <v>0</v>
      </c>
      <c r="E6236">
        <f>F6239+F6261</f>
        <v>0</v>
      </c>
      <c r="F6236">
        <f>G6239+G6261</f>
        <v>0</v>
      </c>
      <c r="G6236">
        <f>H6239+H6261</f>
        <v>0</v>
      </c>
      <c r="H6236">
        <f>I6239+I6261</f>
        <v>0</v>
      </c>
      <c r="I6236">
        <f>J6239+J6261</f>
        <v>0</v>
      </c>
      <c r="J6236">
        <f>K6239+K6261</f>
        <v>0</v>
      </c>
      <c r="K6236">
        <f>L6239+L6261</f>
        <v>0</v>
      </c>
      <c r="L6236">
        <f>M6239+M6261</f>
        <v>0</v>
      </c>
      <c r="M6236">
        <f>N6239+N6261</f>
        <v>0</v>
      </c>
      <c r="N6236">
        <f>O6239+O6261</f>
        <v>0</v>
      </c>
      <c r="O6236">
        <f>P6239+P6261</f>
        <v>0</v>
      </c>
      <c r="P6236">
        <f>Q6239+Q6261</f>
        <v>0</v>
      </c>
    </row>
    <row r="6237" spans="2:16" outlineLevel="2">
      <c r="B6237" s="4" t="s">
        <v>10</v>
      </c>
      <c r="D6237">
        <f>E6240+E6262</f>
        <v>0</v>
      </c>
      <c r="E6237">
        <f>F6240+F6262</f>
        <v>0</v>
      </c>
      <c r="F6237">
        <f>G6240+G6262</f>
        <v>0</v>
      </c>
      <c r="G6237">
        <f>H6240+H6262</f>
        <v>0</v>
      </c>
      <c r="H6237">
        <f>I6240+I6262</f>
        <v>0</v>
      </c>
      <c r="I6237">
        <f>J6240+J6262</f>
        <v>0</v>
      </c>
      <c r="J6237">
        <f>K6240+K6262</f>
        <v>0</v>
      </c>
      <c r="K6237">
        <f>L6240+L6262</f>
        <v>0</v>
      </c>
      <c r="L6237">
        <f>M6240+M6262</f>
        <v>0</v>
      </c>
      <c r="M6237">
        <f>N6240+N6262</f>
        <v>0</v>
      </c>
      <c r="N6237">
        <f>O6240+O6262</f>
        <v>0</v>
      </c>
      <c r="O6237">
        <f>P6240+P6262</f>
        <v>0</v>
      </c>
      <c r="P6237">
        <f>Q6240+Q6262</f>
        <v>0</v>
      </c>
    </row>
    <row r="6238" spans="2:16" s="5" customFormat="1" outlineLevel="1">
      <c r="C6238" s="5" t="s">
        <v>15</v>
      </c>
      <c r="D6238" s="1">
        <f>IFERROR(D6239/D6240, D6239)</f>
        <v>0</v>
      </c>
      <c r="E6238" s="1">
        <f>IFERROR(E6239/E6240, E6239)</f>
        <v>0</v>
      </c>
      <c r="F6238" s="1">
        <f>IFERROR(F6239/F6240, F6239)</f>
        <v>0</v>
      </c>
      <c r="G6238" s="1">
        <f>IFERROR(G6239/G6240, G6239)</f>
        <v>0</v>
      </c>
      <c r="H6238" s="1">
        <f>IFERROR(H6239/H6240, H6239)</f>
        <v>0</v>
      </c>
      <c r="I6238" s="1">
        <f>IFERROR(I6239/I6240, I6239)</f>
        <v>0</v>
      </c>
      <c r="J6238" s="1">
        <f>IFERROR(J6239/J6240, J6239)</f>
        <v>0</v>
      </c>
      <c r="K6238" s="1">
        <f>IFERROR(K6239/K6240, K6239)</f>
        <v>0</v>
      </c>
      <c r="L6238" s="1">
        <f>IFERROR(L6239/L6240, L6239)</f>
        <v>0</v>
      </c>
      <c r="M6238" s="1">
        <f>IFERROR(M6239/M6240, M6239)</f>
        <v>0</v>
      </c>
      <c r="N6238" s="1">
        <f>IFERROR(N6239/N6240, N6239)</f>
        <v>0</v>
      </c>
      <c r="O6238" s="1">
        <f>IFERROR(O6239/O6240, O6239)</f>
        <v>0</v>
      </c>
      <c r="P6238" s="1">
        <f>IFERROR(P6239/P6240, P6239)</f>
        <v>0</v>
      </c>
    </row>
    <row r="6239" spans="2:16" outlineLevel="2">
      <c r="C6239" t="s">
        <v>10</v>
      </c>
      <c r="D6239">
        <f>COUNTIF(D6241:D6259, "1")</f>
        <v>0</v>
      </c>
      <c r="E6239">
        <f>COUNTIF(E6241:E6259, "1")</f>
        <v>0</v>
      </c>
      <c r="F6239">
        <f>COUNTIF(F6241:F6259, "1")</f>
        <v>0</v>
      </c>
      <c r="G6239">
        <f>COUNTIF(G6241:G6259, "1")</f>
        <v>0</v>
      </c>
      <c r="H6239">
        <f>COUNTIF(H6241:H6259, "1")</f>
        <v>0</v>
      </c>
      <c r="I6239">
        <f>COUNTIF(I6241:I6259, "1")</f>
        <v>0</v>
      </c>
      <c r="J6239">
        <f>COUNTIF(J6241:J6259, "1")</f>
        <v>0</v>
      </c>
      <c r="K6239">
        <f>COUNTIF(K6241:K6259, "1")</f>
        <v>0</v>
      </c>
      <c r="L6239">
        <f>COUNTIF(L6241:L6259, "1")</f>
        <v>0</v>
      </c>
      <c r="M6239">
        <f>COUNTIF(M6241:M6259, "1")</f>
        <v>0</v>
      </c>
      <c r="N6239">
        <f>COUNTIF(N6241:N6259, "1")</f>
        <v>0</v>
      </c>
      <c r="O6239">
        <f>COUNTIF(O6241:O6259, "1")</f>
        <v>0</v>
      </c>
      <c r="P6239">
        <f>COUNTIF(P6241:P6259, "1")</f>
        <v>0</v>
      </c>
    </row>
    <row r="6240" spans="2:16" outlineLevel="2">
      <c r="C6240" t="s">
        <v>12</v>
      </c>
      <c r="D6240">
        <f>COUNTIF(D6241:D6259, "0")</f>
        <v>0</v>
      </c>
      <c r="E6240">
        <f>COUNTIF(E6241:E6259, "0")</f>
        <v>0</v>
      </c>
      <c r="F6240">
        <f>COUNTIF(F6241:F6259, "0")</f>
        <v>0</v>
      </c>
      <c r="G6240">
        <f>COUNTIF(G6241:G6259, "0")</f>
        <v>0</v>
      </c>
      <c r="H6240">
        <f>COUNTIF(H6241:H6259, "0")</f>
        <v>0</v>
      </c>
      <c r="I6240">
        <f>COUNTIF(I6241:I6259, "0")</f>
        <v>0</v>
      </c>
      <c r="J6240">
        <f>COUNTIF(J6241:J6259, "0")</f>
        <v>0</v>
      </c>
      <c r="K6240">
        <f>COUNTIF(K6241:K6259, "0")</f>
        <v>0</v>
      </c>
      <c r="L6240">
        <f>COUNTIF(L6241:L6259, "0")</f>
        <v>0</v>
      </c>
      <c r="M6240">
        <f>COUNTIF(M6241:M6259, "0")</f>
        <v>0</v>
      </c>
      <c r="N6240">
        <f>COUNTIF(N6241:N6259, "0")</f>
        <v>0</v>
      </c>
      <c r="O6240">
        <f>COUNTIF(O6241:O6259, "0")</f>
        <v>0</v>
      </c>
      <c r="P6240">
        <f>COUNTIF(P6241:P6259, "0")</f>
        <v>0</v>
      </c>
    </row>
    <row r="6241" spans="2:16" outlineLevel="2">
      <c r="B6241" t="s">
        <v>16</v>
      </c>
      <c r="C6241" t="s">
        <v>25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</row>
    <row r="6242" spans="2:16" outlineLevel="2">
      <c r="B6242" t="s">
        <v>16</v>
      </c>
      <c r="C6242" t="s">
        <v>27</v>
      </c>
      <c r="D6242">
        <v>1</v>
      </c>
      <c r="E6242">
        <v>0</v>
      </c>
      <c r="F6242">
        <v>1</v>
      </c>
      <c r="G6242">
        <v>1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2:16" outlineLevel="2">
      <c r="B6243" t="s">
        <v>16</v>
      </c>
      <c r="C6243" t="s">
        <v>28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</row>
    <row r="6244" spans="2:16" outlineLevel="2">
      <c r="B6244" t="s">
        <v>16</v>
      </c>
      <c r="C6244" t="s">
        <v>48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2:16" outlineLevel="2">
      <c r="B6245" t="s">
        <v>16</v>
      </c>
      <c r="C6245" t="s">
        <v>29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</row>
    <row r="6246" spans="2:16" outlineLevel="2">
      <c r="B6246" t="s">
        <v>16</v>
      </c>
      <c r="C6246" t="s">
        <v>30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2:16" outlineLevel="2">
      <c r="B6247" t="s">
        <v>16</v>
      </c>
      <c r="C6247" t="s">
        <v>31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2:16" outlineLevel="2">
      <c r="B6248" t="s">
        <v>16</v>
      </c>
      <c r="C6248" t="s">
        <v>20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</row>
    <row r="6249" spans="2:16" outlineLevel="2">
      <c r="B6249" t="s">
        <v>16</v>
      </c>
      <c r="C6249" t="s">
        <v>32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2:16" outlineLevel="2">
      <c r="B6250" t="s">
        <v>16</v>
      </c>
      <c r="C6250" t="s">
        <v>34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</row>
    <row r="6251" spans="2:16" outlineLevel="2">
      <c r="B6251" t="s">
        <v>16</v>
      </c>
      <c r="C6251" t="s">
        <v>36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2:16" outlineLevel="2">
      <c r="B6252" t="s">
        <v>16</v>
      </c>
      <c r="C6252" t="s">
        <v>37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</row>
    <row r="6253" spans="2:16" outlineLevel="2">
      <c r="B6253" t="s">
        <v>16</v>
      </c>
      <c r="C6253" t="s">
        <v>38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2:16" outlineLevel="2">
      <c r="B6254" t="s">
        <v>16</v>
      </c>
      <c r="C6254" t="s">
        <v>39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2:16" outlineLevel="2">
      <c r="B6255" t="s">
        <v>16</v>
      </c>
      <c r="C6255" t="s">
        <v>40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2:16" outlineLevel="2">
      <c r="B6256" t="s">
        <v>16</v>
      </c>
      <c r="C6256" t="s">
        <v>41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2:16" outlineLevel="2">
      <c r="B6257" t="s">
        <v>16</v>
      </c>
      <c r="C6257" t="s">
        <v>23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1</v>
      </c>
      <c r="K6257">
        <v>1</v>
      </c>
      <c r="L6257">
        <v>1</v>
      </c>
      <c r="M6257">
        <v>0</v>
      </c>
      <c r="N6257">
        <v>1</v>
      </c>
      <c r="O6257">
        <v>0</v>
      </c>
      <c r="P6257">
        <v>0</v>
      </c>
    </row>
    <row r="6258" spans="2:16" outlineLevel="2">
      <c r="B6258" t="s">
        <v>16</v>
      </c>
      <c r="C6258" t="s">
        <v>42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2:16" outlineLevel="2">
      <c r="B6259" t="s">
        <v>16</v>
      </c>
      <c r="C6259" t="s">
        <v>17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</row>
    <row r="6260" spans="2:16" s="5" customFormat="1" outlineLevel="1">
      <c r="C6260" s="5" t="s">
        <v>43</v>
      </c>
      <c r="D6260" s="1">
        <f>IFERROR(D6261/D6262, D6261)</f>
        <v>0</v>
      </c>
      <c r="E6260" s="1">
        <f>IFERROR(E6261/E6262, E6261)</f>
        <v>0</v>
      </c>
      <c r="F6260" s="1">
        <f>IFERROR(F6261/F6262, F6261)</f>
        <v>0</v>
      </c>
      <c r="G6260" s="1">
        <f>IFERROR(G6261/G6262, G6261)</f>
        <v>0</v>
      </c>
      <c r="H6260" s="1">
        <f>IFERROR(H6261/H6262, H6261)</f>
        <v>0</v>
      </c>
      <c r="I6260" s="1">
        <f>IFERROR(I6261/I6262, I6261)</f>
        <v>0</v>
      </c>
      <c r="J6260" s="1">
        <f>IFERROR(J6261/J6262, J6261)</f>
        <v>0</v>
      </c>
      <c r="K6260" s="1">
        <f>IFERROR(K6261/K6262, K6261)</f>
        <v>0</v>
      </c>
      <c r="L6260" s="1">
        <f>IFERROR(L6261/L6262, L6261)</f>
        <v>0</v>
      </c>
      <c r="M6260" s="1">
        <f>IFERROR(M6261/M6262, M6261)</f>
        <v>0</v>
      </c>
      <c r="N6260" s="1">
        <f>IFERROR(N6261/N6262, N6261)</f>
        <v>0</v>
      </c>
      <c r="O6260" s="1">
        <f>IFERROR(O6261/O6262, O6261)</f>
        <v>0</v>
      </c>
      <c r="P6260" s="1">
        <f>IFERROR(P6261/P6262, P6261)</f>
        <v>0</v>
      </c>
    </row>
    <row r="6261" spans="2:16" outlineLevel="2">
      <c r="C6261" t="s">
        <v>10</v>
      </c>
      <c r="D6261">
        <f>COUNTIF(D6263:D6282, "1")</f>
        <v>0</v>
      </c>
      <c r="E6261">
        <f>COUNTIF(E6263:E6282, "1")</f>
        <v>0</v>
      </c>
      <c r="F6261">
        <f>COUNTIF(F6263:F6282, "1")</f>
        <v>0</v>
      </c>
      <c r="G6261">
        <f>COUNTIF(G6263:G6282, "1")</f>
        <v>0</v>
      </c>
      <c r="H6261">
        <f>COUNTIF(H6263:H6282, "1")</f>
        <v>0</v>
      </c>
      <c r="I6261">
        <f>COUNTIF(I6263:I6282, "1")</f>
        <v>0</v>
      </c>
      <c r="J6261">
        <f>COUNTIF(J6263:J6282, "1")</f>
        <v>0</v>
      </c>
      <c r="K6261">
        <f>COUNTIF(K6263:K6282, "1")</f>
        <v>0</v>
      </c>
      <c r="L6261">
        <f>COUNTIF(L6263:L6282, "1")</f>
        <v>0</v>
      </c>
      <c r="M6261">
        <f>COUNTIF(M6263:M6282, "1")</f>
        <v>0</v>
      </c>
      <c r="N6261">
        <f>COUNTIF(N6263:N6282, "1")</f>
        <v>0</v>
      </c>
      <c r="O6261">
        <f>COUNTIF(O6263:O6282, "1")</f>
        <v>0</v>
      </c>
      <c r="P6261">
        <f>COUNTIF(P6263:P6282, "1")</f>
        <v>0</v>
      </c>
    </row>
    <row r="6262" spans="2:16" outlineLevel="2">
      <c r="C6262" t="s">
        <v>12</v>
      </c>
      <c r="D6262">
        <f>COUNTIF(D6263:D6282, "0")</f>
        <v>0</v>
      </c>
      <c r="E6262">
        <f>COUNTIF(E6263:E6282, "0")</f>
        <v>0</v>
      </c>
      <c r="F6262">
        <f>COUNTIF(F6263:F6282, "0")</f>
        <v>0</v>
      </c>
      <c r="G6262">
        <f>COUNTIF(G6263:G6282, "0")</f>
        <v>0</v>
      </c>
      <c r="H6262">
        <f>COUNTIF(H6263:H6282, "0")</f>
        <v>0</v>
      </c>
      <c r="I6262">
        <f>COUNTIF(I6263:I6282, "0")</f>
        <v>0</v>
      </c>
      <c r="J6262">
        <f>COUNTIF(J6263:J6282, "0")</f>
        <v>0</v>
      </c>
      <c r="K6262">
        <f>COUNTIF(K6263:K6282, "0")</f>
        <v>0</v>
      </c>
      <c r="L6262">
        <f>COUNTIF(L6263:L6282, "0")</f>
        <v>0</v>
      </c>
      <c r="M6262">
        <f>COUNTIF(M6263:M6282, "0")</f>
        <v>0</v>
      </c>
      <c r="N6262">
        <f>COUNTIF(N6263:N6282, "0")</f>
        <v>0</v>
      </c>
      <c r="O6262">
        <f>COUNTIF(O6263:O6282, "0")</f>
        <v>0</v>
      </c>
      <c r="P6262">
        <f>COUNTIF(P6263:P6282, "0")</f>
        <v>0</v>
      </c>
    </row>
    <row r="6263" spans="2:16" outlineLevel="2">
      <c r="B6263" t="s">
        <v>44</v>
      </c>
      <c r="C6263" t="s">
        <v>25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2:16" outlineLevel="2">
      <c r="B6264" t="s">
        <v>44</v>
      </c>
      <c r="C6264" t="s">
        <v>26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2:16" outlineLevel="2">
      <c r="B6265" t="s">
        <v>44</v>
      </c>
      <c r="C6265" t="s">
        <v>27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2:16" outlineLevel="2">
      <c r="B6266" t="s">
        <v>44</v>
      </c>
      <c r="C6266" t="s">
        <v>28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2:16" outlineLevel="2">
      <c r="B6267" t="s">
        <v>44</v>
      </c>
      <c r="C6267" t="s">
        <v>48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2:16" outlineLevel="2">
      <c r="B6268" t="s">
        <v>44</v>
      </c>
      <c r="C6268" t="s">
        <v>29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</row>
    <row r="6269" spans="2:16" outlineLevel="2">
      <c r="B6269" t="s">
        <v>44</v>
      </c>
      <c r="C6269" t="s">
        <v>30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1</v>
      </c>
      <c r="L6269">
        <v>1</v>
      </c>
      <c r="M6269">
        <v>1</v>
      </c>
      <c r="N6269">
        <v>0</v>
      </c>
      <c r="O6269">
        <v>1</v>
      </c>
      <c r="P6269">
        <v>0</v>
      </c>
    </row>
    <row r="6270" spans="2:16" outlineLevel="2">
      <c r="B6270" t="s">
        <v>44</v>
      </c>
      <c r="C6270" t="s">
        <v>31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2:16" outlineLevel="2">
      <c r="B6271" t="s">
        <v>44</v>
      </c>
      <c r="C6271" t="s">
        <v>20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2:16" outlineLevel="2">
      <c r="B6272" t="s">
        <v>44</v>
      </c>
      <c r="C6272" t="s">
        <v>32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</row>
    <row r="6273" spans="2:16" outlineLevel="2">
      <c r="B6273" t="s">
        <v>44</v>
      </c>
      <c r="C6273" t="s">
        <v>33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</row>
    <row r="6274" spans="2:16" outlineLevel="2">
      <c r="B6274" t="s">
        <v>44</v>
      </c>
      <c r="C6274" t="s">
        <v>34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2:16" outlineLevel="2">
      <c r="B6275" t="s">
        <v>44</v>
      </c>
      <c r="C6275" t="s">
        <v>35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</row>
    <row r="6276" spans="2:16" outlineLevel="2">
      <c r="B6276" t="s">
        <v>44</v>
      </c>
      <c r="C6276" t="s">
        <v>36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</row>
    <row r="6277" spans="2:16" outlineLevel="2">
      <c r="B6277" t="s">
        <v>44</v>
      </c>
      <c r="C6277" t="s">
        <v>37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</row>
    <row r="6278" spans="2:16" outlineLevel="2">
      <c r="B6278" t="s">
        <v>44</v>
      </c>
      <c r="C6278" t="s">
        <v>38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2:16" outlineLevel="2">
      <c r="B6279" t="s">
        <v>44</v>
      </c>
      <c r="C6279" t="s">
        <v>39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2:16" outlineLevel="2">
      <c r="B6280" t="s">
        <v>44</v>
      </c>
      <c r="C6280" t="s">
        <v>40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2:16" outlineLevel="2">
      <c r="B6281" t="s">
        <v>44</v>
      </c>
      <c r="C6281" t="s">
        <v>41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2:16" outlineLevel="2">
      <c r="B6282" t="s">
        <v>44</v>
      </c>
      <c r="C6282" t="s">
        <v>23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2:16" s="3" customFormat="1">
      <c r="B6283" s="3" t="s">
        <v>293</v>
      </c>
      <c r="C6283" s="3" t="s">
        <v>8</v>
      </c>
      <c r="D6283" s="3">
        <f>IFERROR(AVERAGE(D6286), 0)</f>
        <v>0</v>
      </c>
      <c r="E6283" s="3">
        <f>IFERROR(AVERAGE(E6286), 0)</f>
        <v>0</v>
      </c>
      <c r="F6283" s="3">
        <f>IFERROR(AVERAGE(F6286), 0)</f>
        <v>0</v>
      </c>
      <c r="G6283" s="3">
        <f>IFERROR(AVERAGE(G6286), 0)</f>
        <v>0</v>
      </c>
      <c r="H6283" s="3">
        <f>IFERROR(AVERAGE(H6286), 0)</f>
        <v>0</v>
      </c>
      <c r="I6283" s="3">
        <f>IFERROR(AVERAGE(I6286), 0)</f>
        <v>0</v>
      </c>
      <c r="J6283" s="3">
        <f>IFERROR(AVERAGE(J6286), 0)</f>
        <v>0</v>
      </c>
      <c r="K6283" s="3">
        <f>IFERROR(AVERAGE(K6286), 0)</f>
        <v>0</v>
      </c>
      <c r="L6283" s="3">
        <f>IFERROR(AVERAGE(L6286), 0)</f>
        <v>0</v>
      </c>
      <c r="M6283" s="3">
        <f>IFERROR(AVERAGE(M6286), 0)</f>
        <v>0</v>
      </c>
      <c r="N6283" s="3">
        <f>IFERROR(AVERAGE(N6286), 0)</f>
        <v>0</v>
      </c>
      <c r="O6283" s="3">
        <f>IFERROR(AVERAGE(O6286), 0)</f>
        <v>0</v>
      </c>
      <c r="P6283" s="3">
        <f>IFERROR(AVERAGE(P6286), 0)</f>
        <v>0</v>
      </c>
    </row>
    <row r="6284" spans="2:16" outlineLevel="2">
      <c r="B6284" s="4" t="s">
        <v>9</v>
      </c>
      <c r="D6284">
        <f>E6287</f>
        <v>0</v>
      </c>
      <c r="E6284">
        <f>F6287</f>
        <v>0</v>
      </c>
      <c r="F6284">
        <f>G6287</f>
        <v>0</v>
      </c>
      <c r="G6284">
        <f>H6287</f>
        <v>0</v>
      </c>
      <c r="H6284">
        <f>I6287</f>
        <v>0</v>
      </c>
      <c r="I6284">
        <f>J6287</f>
        <v>0</v>
      </c>
      <c r="J6284">
        <f>K6287</f>
        <v>0</v>
      </c>
      <c r="K6284">
        <f>L6287</f>
        <v>0</v>
      </c>
      <c r="L6284">
        <f>M6287</f>
        <v>0</v>
      </c>
      <c r="M6284">
        <f>N6287</f>
        <v>0</v>
      </c>
      <c r="N6284">
        <f>O6287</f>
        <v>0</v>
      </c>
      <c r="O6284">
        <f>P6287</f>
        <v>0</v>
      </c>
      <c r="P6284">
        <f>Q6287</f>
        <v>0</v>
      </c>
    </row>
    <row r="6285" spans="2:16" outlineLevel="2">
      <c r="B6285" s="4" t="s">
        <v>10</v>
      </c>
      <c r="D6285">
        <f>E6288</f>
        <v>0</v>
      </c>
      <c r="E6285">
        <f>F6288</f>
        <v>0</v>
      </c>
      <c r="F6285">
        <f>G6288</f>
        <v>0</v>
      </c>
      <c r="G6285">
        <f>H6288</f>
        <v>0</v>
      </c>
      <c r="H6285">
        <f>I6288</f>
        <v>0</v>
      </c>
      <c r="I6285">
        <f>J6288</f>
        <v>0</v>
      </c>
      <c r="J6285">
        <f>K6288</f>
        <v>0</v>
      </c>
      <c r="K6285">
        <f>L6288</f>
        <v>0</v>
      </c>
      <c r="L6285">
        <f>M6288</f>
        <v>0</v>
      </c>
      <c r="M6285">
        <f>N6288</f>
        <v>0</v>
      </c>
      <c r="N6285">
        <f>O6288</f>
        <v>0</v>
      </c>
      <c r="O6285">
        <f>P6288</f>
        <v>0</v>
      </c>
      <c r="P6285">
        <f>Q6288</f>
        <v>0</v>
      </c>
    </row>
    <row r="6286" spans="2:16" s="5" customFormat="1" outlineLevel="1">
      <c r="C6286" s="5" t="s">
        <v>15</v>
      </c>
      <c r="D6286" s="1">
        <f>IFERROR(D6287/D6288, D6287)</f>
        <v>0</v>
      </c>
      <c r="E6286" s="1">
        <f>IFERROR(E6287/E6288, E6287)</f>
        <v>0</v>
      </c>
      <c r="F6286" s="1">
        <f>IFERROR(F6287/F6288, F6287)</f>
        <v>0</v>
      </c>
      <c r="G6286" s="1">
        <f>IFERROR(G6287/G6288, G6287)</f>
        <v>0</v>
      </c>
      <c r="H6286" s="1">
        <f>IFERROR(H6287/H6288, H6287)</f>
        <v>0</v>
      </c>
      <c r="I6286" s="1">
        <f>IFERROR(I6287/I6288, I6287)</f>
        <v>0</v>
      </c>
      <c r="J6286" s="1">
        <f>IFERROR(J6287/J6288, J6287)</f>
        <v>0</v>
      </c>
      <c r="K6286" s="1">
        <f>IFERROR(K6287/K6288, K6287)</f>
        <v>0</v>
      </c>
      <c r="L6286" s="1">
        <f>IFERROR(L6287/L6288, L6287)</f>
        <v>0</v>
      </c>
      <c r="M6286" s="1">
        <f>IFERROR(M6287/M6288, M6287)</f>
        <v>0</v>
      </c>
      <c r="N6286" s="1">
        <f>IFERROR(N6287/N6288, N6287)</f>
        <v>0</v>
      </c>
      <c r="O6286" s="1">
        <f>IFERROR(O6287/O6288, O6287)</f>
        <v>0</v>
      </c>
      <c r="P6286" s="1">
        <f>IFERROR(P6287/P6288, P6287)</f>
        <v>0</v>
      </c>
    </row>
    <row r="6287" spans="2:16" outlineLevel="2">
      <c r="C6287" t="s">
        <v>10</v>
      </c>
      <c r="D6287">
        <f>COUNTIF(D6289:D6297, "1")</f>
        <v>0</v>
      </c>
      <c r="E6287">
        <f>COUNTIF(E6289:E6297, "1")</f>
        <v>0</v>
      </c>
      <c r="F6287">
        <f>COUNTIF(F6289:F6297, "1")</f>
        <v>0</v>
      </c>
      <c r="G6287">
        <f>COUNTIF(G6289:G6297, "1")</f>
        <v>0</v>
      </c>
      <c r="H6287">
        <f>COUNTIF(H6289:H6297, "1")</f>
        <v>0</v>
      </c>
      <c r="I6287">
        <f>COUNTIF(I6289:I6297, "1")</f>
        <v>0</v>
      </c>
      <c r="J6287">
        <f>COUNTIF(J6289:J6297, "1")</f>
        <v>0</v>
      </c>
      <c r="K6287">
        <f>COUNTIF(K6289:K6297, "1")</f>
        <v>0</v>
      </c>
      <c r="L6287">
        <f>COUNTIF(L6289:L6297, "1")</f>
        <v>0</v>
      </c>
      <c r="M6287">
        <f>COUNTIF(M6289:M6297, "1")</f>
        <v>0</v>
      </c>
      <c r="N6287">
        <f>COUNTIF(N6289:N6297, "1")</f>
        <v>0</v>
      </c>
      <c r="O6287">
        <f>COUNTIF(O6289:O6297, "1")</f>
        <v>0</v>
      </c>
      <c r="P6287">
        <f>COUNTIF(P6289:P6297, "1")</f>
        <v>0</v>
      </c>
    </row>
    <row r="6288" spans="2:16" outlineLevel="2">
      <c r="C6288" t="s">
        <v>12</v>
      </c>
      <c r="D6288">
        <f>COUNTIF(D6289:D6297, "0")</f>
        <v>0</v>
      </c>
      <c r="E6288">
        <f>COUNTIF(E6289:E6297, "0")</f>
        <v>0</v>
      </c>
      <c r="F6288">
        <f>COUNTIF(F6289:F6297, "0")</f>
        <v>0</v>
      </c>
      <c r="G6288">
        <f>COUNTIF(G6289:G6297, "0")</f>
        <v>0</v>
      </c>
      <c r="H6288">
        <f>COUNTIF(H6289:H6297, "0")</f>
        <v>0</v>
      </c>
      <c r="I6288">
        <f>COUNTIF(I6289:I6297, "0")</f>
        <v>0</v>
      </c>
      <c r="J6288">
        <f>COUNTIF(J6289:J6297, "0")</f>
        <v>0</v>
      </c>
      <c r="K6288">
        <f>COUNTIF(K6289:K6297, "0")</f>
        <v>0</v>
      </c>
      <c r="L6288">
        <f>COUNTIF(L6289:L6297, "0")</f>
        <v>0</v>
      </c>
      <c r="M6288">
        <f>COUNTIF(M6289:M6297, "0")</f>
        <v>0</v>
      </c>
      <c r="N6288">
        <f>COUNTIF(N6289:N6297, "0")</f>
        <v>0</v>
      </c>
      <c r="O6288">
        <f>COUNTIF(O6289:O6297, "0")</f>
        <v>0</v>
      </c>
      <c r="P6288">
        <f>COUNTIF(P6289:P6297, "0")</f>
        <v>0</v>
      </c>
    </row>
    <row r="6289" spans="2:16" outlineLevel="2">
      <c r="B6289" t="s">
        <v>16</v>
      </c>
      <c r="C6289" t="s">
        <v>25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</row>
    <row r="6290" spans="2:16" outlineLevel="2">
      <c r="B6290" t="s">
        <v>16</v>
      </c>
      <c r="C6290" t="s">
        <v>26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</row>
    <row r="6291" spans="2:16" outlineLevel="2">
      <c r="B6291" t="s">
        <v>16</v>
      </c>
      <c r="C6291" t="s">
        <v>28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2:16" outlineLevel="2">
      <c r="B6292" t="s">
        <v>16</v>
      </c>
      <c r="C6292" t="s">
        <v>48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2:16" outlineLevel="2">
      <c r="B6293" t="s">
        <v>16</v>
      </c>
      <c r="C6293" t="s">
        <v>29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2:16" outlineLevel="2">
      <c r="B6294" t="s">
        <v>16</v>
      </c>
      <c r="C6294" t="s">
        <v>30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1</v>
      </c>
      <c r="O6294">
        <v>0</v>
      </c>
      <c r="P6294">
        <v>0</v>
      </c>
    </row>
    <row r="6295" spans="2:16" outlineLevel="2">
      <c r="B6295" t="s">
        <v>16</v>
      </c>
      <c r="C6295" t="s">
        <v>31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</row>
    <row r="6296" spans="2:16" outlineLevel="2">
      <c r="B6296" t="s">
        <v>16</v>
      </c>
      <c r="C6296" t="s">
        <v>20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2:16" outlineLevel="2">
      <c r="B6297" t="s">
        <v>16</v>
      </c>
      <c r="C6297" t="s">
        <v>34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</row>
    <row r="6298" spans="2:16" s="3" customFormat="1">
      <c r="B6298" s="3" t="s">
        <v>294</v>
      </c>
      <c r="C6298" s="3" t="s">
        <v>8</v>
      </c>
      <c r="D6298" s="3">
        <f>IFERROR(AVERAGE(D6301), 0)</f>
        <v>0</v>
      </c>
      <c r="E6298" s="3">
        <f>IFERROR(AVERAGE(E6301), 0)</f>
        <v>0</v>
      </c>
      <c r="F6298" s="3">
        <f>IFERROR(AVERAGE(F6301), 0)</f>
        <v>0</v>
      </c>
      <c r="G6298" s="3">
        <f>IFERROR(AVERAGE(G6301), 0)</f>
        <v>0</v>
      </c>
      <c r="H6298" s="3">
        <f>IFERROR(AVERAGE(H6301), 0)</f>
        <v>0</v>
      </c>
      <c r="I6298" s="3">
        <f>IFERROR(AVERAGE(I6301), 0)</f>
        <v>0</v>
      </c>
      <c r="J6298" s="3">
        <f>IFERROR(AVERAGE(J6301), 0)</f>
        <v>0</v>
      </c>
      <c r="K6298" s="3">
        <f>IFERROR(AVERAGE(K6301), 0)</f>
        <v>0</v>
      </c>
      <c r="L6298" s="3">
        <f>IFERROR(AVERAGE(L6301), 0)</f>
        <v>0</v>
      </c>
      <c r="M6298" s="3">
        <f>IFERROR(AVERAGE(M6301), 0)</f>
        <v>0</v>
      </c>
      <c r="N6298" s="3">
        <f>IFERROR(AVERAGE(N6301), 0)</f>
        <v>0</v>
      </c>
      <c r="O6298" s="3">
        <f>IFERROR(AVERAGE(O6301), 0)</f>
        <v>0</v>
      </c>
      <c r="P6298" s="3">
        <f>IFERROR(AVERAGE(P6301), 0)</f>
        <v>0</v>
      </c>
    </row>
    <row r="6299" spans="2:16" outlineLevel="2">
      <c r="B6299" s="4" t="s">
        <v>9</v>
      </c>
      <c r="D6299">
        <f>E6302</f>
        <v>0</v>
      </c>
      <c r="E6299">
        <f>F6302</f>
        <v>0</v>
      </c>
      <c r="F6299">
        <f>G6302</f>
        <v>0</v>
      </c>
      <c r="G6299">
        <f>H6302</f>
        <v>0</v>
      </c>
      <c r="H6299">
        <f>I6302</f>
        <v>0</v>
      </c>
      <c r="I6299">
        <f>J6302</f>
        <v>0</v>
      </c>
      <c r="J6299">
        <f>K6302</f>
        <v>0</v>
      </c>
      <c r="K6299">
        <f>L6302</f>
        <v>0</v>
      </c>
      <c r="L6299">
        <f>M6302</f>
        <v>0</v>
      </c>
      <c r="M6299">
        <f>N6302</f>
        <v>0</v>
      </c>
      <c r="N6299">
        <f>O6302</f>
        <v>0</v>
      </c>
      <c r="O6299">
        <f>P6302</f>
        <v>0</v>
      </c>
      <c r="P6299">
        <f>Q6302</f>
        <v>0</v>
      </c>
    </row>
    <row r="6300" spans="2:16" outlineLevel="2">
      <c r="B6300" s="4" t="s">
        <v>10</v>
      </c>
      <c r="D6300">
        <f>E6303</f>
        <v>0</v>
      </c>
      <c r="E6300">
        <f>F6303</f>
        <v>0</v>
      </c>
      <c r="F6300">
        <f>G6303</f>
        <v>0</v>
      </c>
      <c r="G6300">
        <f>H6303</f>
        <v>0</v>
      </c>
      <c r="H6300">
        <f>I6303</f>
        <v>0</v>
      </c>
      <c r="I6300">
        <f>J6303</f>
        <v>0</v>
      </c>
      <c r="J6300">
        <f>K6303</f>
        <v>0</v>
      </c>
      <c r="K6300">
        <f>L6303</f>
        <v>0</v>
      </c>
      <c r="L6300">
        <f>M6303</f>
        <v>0</v>
      </c>
      <c r="M6300">
        <f>N6303</f>
        <v>0</v>
      </c>
      <c r="N6300">
        <f>O6303</f>
        <v>0</v>
      </c>
      <c r="O6300">
        <f>P6303</f>
        <v>0</v>
      </c>
      <c r="P6300">
        <f>Q6303</f>
        <v>0</v>
      </c>
    </row>
    <row r="6301" spans="2:16" s="5" customFormat="1" outlineLevel="1">
      <c r="C6301" s="5" t="s">
        <v>15</v>
      </c>
      <c r="D6301" s="1">
        <f>IFERROR(D6302/D6303, D6302)</f>
        <v>0</v>
      </c>
      <c r="E6301" s="1">
        <f>IFERROR(E6302/E6303, E6302)</f>
        <v>0</v>
      </c>
      <c r="F6301" s="1">
        <f>IFERROR(F6302/F6303, F6302)</f>
        <v>0</v>
      </c>
      <c r="G6301" s="1">
        <f>IFERROR(G6302/G6303, G6302)</f>
        <v>0</v>
      </c>
      <c r="H6301" s="1">
        <f>IFERROR(H6302/H6303, H6302)</f>
        <v>0</v>
      </c>
      <c r="I6301" s="1">
        <f>IFERROR(I6302/I6303, I6302)</f>
        <v>0</v>
      </c>
      <c r="J6301" s="1">
        <f>IFERROR(J6302/J6303, J6302)</f>
        <v>0</v>
      </c>
      <c r="K6301" s="1">
        <f>IFERROR(K6302/K6303, K6302)</f>
        <v>0</v>
      </c>
      <c r="L6301" s="1">
        <f>IFERROR(L6302/L6303, L6302)</f>
        <v>0</v>
      </c>
      <c r="M6301" s="1">
        <f>IFERROR(M6302/M6303, M6302)</f>
        <v>0</v>
      </c>
      <c r="N6301" s="1">
        <f>IFERROR(N6302/N6303, N6302)</f>
        <v>0</v>
      </c>
      <c r="O6301" s="1">
        <f>IFERROR(O6302/O6303, O6302)</f>
        <v>0</v>
      </c>
      <c r="P6301" s="1">
        <f>IFERROR(P6302/P6303, P6302)</f>
        <v>0</v>
      </c>
    </row>
    <row r="6302" spans="2:16" outlineLevel="2">
      <c r="C6302" t="s">
        <v>10</v>
      </c>
      <c r="D6302">
        <f>COUNTIF(D6304:D6306, "1")</f>
        <v>0</v>
      </c>
      <c r="E6302">
        <f>COUNTIF(E6304:E6306, "1")</f>
        <v>0</v>
      </c>
      <c r="F6302">
        <f>COUNTIF(F6304:F6306, "1")</f>
        <v>0</v>
      </c>
      <c r="G6302">
        <f>COUNTIF(G6304:G6306, "1")</f>
        <v>0</v>
      </c>
      <c r="H6302">
        <f>COUNTIF(H6304:H6306, "1")</f>
        <v>0</v>
      </c>
      <c r="I6302">
        <f>COUNTIF(I6304:I6306, "1")</f>
        <v>0</v>
      </c>
      <c r="J6302">
        <f>COUNTIF(J6304:J6306, "1")</f>
        <v>0</v>
      </c>
      <c r="K6302">
        <f>COUNTIF(K6304:K6306, "1")</f>
        <v>0</v>
      </c>
      <c r="L6302">
        <f>COUNTIF(L6304:L6306, "1")</f>
        <v>0</v>
      </c>
      <c r="M6302">
        <f>COUNTIF(M6304:M6306, "1")</f>
        <v>0</v>
      </c>
      <c r="N6302">
        <f>COUNTIF(N6304:N6306, "1")</f>
        <v>0</v>
      </c>
      <c r="O6302">
        <f>COUNTIF(O6304:O6306, "1")</f>
        <v>0</v>
      </c>
      <c r="P6302">
        <f>COUNTIF(P6304:P6306, "1")</f>
        <v>0</v>
      </c>
    </row>
    <row r="6303" spans="2:16" outlineLevel="2">
      <c r="C6303" t="s">
        <v>12</v>
      </c>
      <c r="D6303">
        <f>COUNTIF(D6304:D6306, "0")</f>
        <v>0</v>
      </c>
      <c r="E6303">
        <f>COUNTIF(E6304:E6306, "0")</f>
        <v>0</v>
      </c>
      <c r="F6303">
        <f>COUNTIF(F6304:F6306, "0")</f>
        <v>0</v>
      </c>
      <c r="G6303">
        <f>COUNTIF(G6304:G6306, "0")</f>
        <v>0</v>
      </c>
      <c r="H6303">
        <f>COUNTIF(H6304:H6306, "0")</f>
        <v>0</v>
      </c>
      <c r="I6303">
        <f>COUNTIF(I6304:I6306, "0")</f>
        <v>0</v>
      </c>
      <c r="J6303">
        <f>COUNTIF(J6304:J6306, "0")</f>
        <v>0</v>
      </c>
      <c r="K6303">
        <f>COUNTIF(K6304:K6306, "0")</f>
        <v>0</v>
      </c>
      <c r="L6303">
        <f>COUNTIF(L6304:L6306, "0")</f>
        <v>0</v>
      </c>
      <c r="M6303">
        <f>COUNTIF(M6304:M6306, "0")</f>
        <v>0</v>
      </c>
      <c r="N6303">
        <f>COUNTIF(N6304:N6306, "0")</f>
        <v>0</v>
      </c>
      <c r="O6303">
        <f>COUNTIF(O6304:O6306, "0")</f>
        <v>0</v>
      </c>
      <c r="P6303">
        <f>COUNTIF(P6304:P6306, "0")</f>
        <v>0</v>
      </c>
    </row>
    <row r="6304" spans="2:16" outlineLevel="2">
      <c r="B6304" t="s">
        <v>16</v>
      </c>
      <c r="C6304" t="s">
        <v>27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2:16" outlineLevel="2">
      <c r="B6305" t="s">
        <v>16</v>
      </c>
      <c r="C6305" t="s">
        <v>26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2:16" outlineLevel="2">
      <c r="B6306" t="s">
        <v>16</v>
      </c>
      <c r="C6306" t="s">
        <v>25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</row>
    <row r="6307" spans="2:16" s="3" customFormat="1">
      <c r="B6307" s="3" t="s">
        <v>295</v>
      </c>
      <c r="C6307" s="3" t="s">
        <v>8</v>
      </c>
      <c r="D6307" s="3">
        <f>IFERROR(AVERAGE(D6310), 0)</f>
        <v>0</v>
      </c>
      <c r="E6307" s="3">
        <f>IFERROR(AVERAGE(E6310), 0)</f>
        <v>0</v>
      </c>
      <c r="F6307" s="3">
        <f>IFERROR(AVERAGE(F6310), 0)</f>
        <v>0</v>
      </c>
      <c r="G6307" s="3">
        <f>IFERROR(AVERAGE(G6310), 0)</f>
        <v>0</v>
      </c>
      <c r="H6307" s="3">
        <f>IFERROR(AVERAGE(H6310), 0)</f>
        <v>0</v>
      </c>
      <c r="I6307" s="3">
        <f>IFERROR(AVERAGE(I6310), 0)</f>
        <v>0</v>
      </c>
      <c r="J6307" s="3">
        <f>IFERROR(AVERAGE(J6310), 0)</f>
        <v>0</v>
      </c>
      <c r="K6307" s="3">
        <f>IFERROR(AVERAGE(K6310), 0)</f>
        <v>0</v>
      </c>
      <c r="L6307" s="3">
        <f>IFERROR(AVERAGE(L6310), 0)</f>
        <v>0</v>
      </c>
      <c r="M6307" s="3">
        <f>IFERROR(AVERAGE(M6310), 0)</f>
        <v>0</v>
      </c>
      <c r="N6307" s="3">
        <f>IFERROR(AVERAGE(N6310), 0)</f>
        <v>0</v>
      </c>
      <c r="O6307" s="3">
        <f>IFERROR(AVERAGE(O6310), 0)</f>
        <v>0</v>
      </c>
      <c r="P6307" s="3">
        <f>IFERROR(AVERAGE(P6310), 0)</f>
        <v>0</v>
      </c>
    </row>
    <row r="6308" spans="2:16" outlineLevel="2">
      <c r="B6308" s="4" t="s">
        <v>9</v>
      </c>
      <c r="D6308">
        <f>E6311</f>
        <v>0</v>
      </c>
      <c r="E6308">
        <f>F6311</f>
        <v>0</v>
      </c>
      <c r="F6308">
        <f>G6311</f>
        <v>0</v>
      </c>
      <c r="G6308">
        <f>H6311</f>
        <v>0</v>
      </c>
      <c r="H6308">
        <f>I6311</f>
        <v>0</v>
      </c>
      <c r="I6308">
        <f>J6311</f>
        <v>0</v>
      </c>
      <c r="J6308">
        <f>K6311</f>
        <v>0</v>
      </c>
      <c r="K6308">
        <f>L6311</f>
        <v>0</v>
      </c>
      <c r="L6308">
        <f>M6311</f>
        <v>0</v>
      </c>
      <c r="M6308">
        <f>N6311</f>
        <v>0</v>
      </c>
      <c r="N6308">
        <f>O6311</f>
        <v>0</v>
      </c>
      <c r="O6308">
        <f>P6311</f>
        <v>0</v>
      </c>
      <c r="P6308">
        <f>Q6311</f>
        <v>0</v>
      </c>
    </row>
    <row r="6309" spans="2:16" outlineLevel="2">
      <c r="B6309" s="4" t="s">
        <v>10</v>
      </c>
      <c r="D6309">
        <f>E6312</f>
        <v>0</v>
      </c>
      <c r="E6309">
        <f>F6312</f>
        <v>0</v>
      </c>
      <c r="F6309">
        <f>G6312</f>
        <v>0</v>
      </c>
      <c r="G6309">
        <f>H6312</f>
        <v>0</v>
      </c>
      <c r="H6309">
        <f>I6312</f>
        <v>0</v>
      </c>
      <c r="I6309">
        <f>J6312</f>
        <v>0</v>
      </c>
      <c r="J6309">
        <f>K6312</f>
        <v>0</v>
      </c>
      <c r="K6309">
        <f>L6312</f>
        <v>0</v>
      </c>
      <c r="L6309">
        <f>M6312</f>
        <v>0</v>
      </c>
      <c r="M6309">
        <f>N6312</f>
        <v>0</v>
      </c>
      <c r="N6309">
        <f>O6312</f>
        <v>0</v>
      </c>
      <c r="O6309">
        <f>P6312</f>
        <v>0</v>
      </c>
      <c r="P6309">
        <f>Q6312</f>
        <v>0</v>
      </c>
    </row>
    <row r="6310" spans="2:16" s="5" customFormat="1" outlineLevel="1">
      <c r="C6310" s="5" t="s">
        <v>15</v>
      </c>
      <c r="D6310" s="1">
        <f>IFERROR(D6311/D6312, D6311)</f>
        <v>0</v>
      </c>
      <c r="E6310" s="1">
        <f>IFERROR(E6311/E6312, E6311)</f>
        <v>0</v>
      </c>
      <c r="F6310" s="1">
        <f>IFERROR(F6311/F6312, F6311)</f>
        <v>0</v>
      </c>
      <c r="G6310" s="1">
        <f>IFERROR(G6311/G6312, G6311)</f>
        <v>0</v>
      </c>
      <c r="H6310" s="1">
        <f>IFERROR(H6311/H6312, H6311)</f>
        <v>0</v>
      </c>
      <c r="I6310" s="1">
        <f>IFERROR(I6311/I6312, I6311)</f>
        <v>0</v>
      </c>
      <c r="J6310" s="1">
        <f>IFERROR(J6311/J6312, J6311)</f>
        <v>0</v>
      </c>
      <c r="K6310" s="1">
        <f>IFERROR(K6311/K6312, K6311)</f>
        <v>0</v>
      </c>
      <c r="L6310" s="1">
        <f>IFERROR(L6311/L6312, L6311)</f>
        <v>0</v>
      </c>
      <c r="M6310" s="1">
        <f>IFERROR(M6311/M6312, M6311)</f>
        <v>0</v>
      </c>
      <c r="N6310" s="1">
        <f>IFERROR(N6311/N6312, N6311)</f>
        <v>0</v>
      </c>
      <c r="O6310" s="1">
        <f>IFERROR(O6311/O6312, O6311)</f>
        <v>0</v>
      </c>
      <c r="P6310" s="1">
        <f>IFERROR(P6311/P6312, P6311)</f>
        <v>0</v>
      </c>
    </row>
    <row r="6311" spans="2:16" outlineLevel="2">
      <c r="C6311" t="s">
        <v>10</v>
      </c>
      <c r="D6311">
        <f>COUNTIF(D6313:D6318, "1")</f>
        <v>0</v>
      </c>
      <c r="E6311">
        <f>COUNTIF(E6313:E6318, "1")</f>
        <v>0</v>
      </c>
      <c r="F6311">
        <f>COUNTIF(F6313:F6318, "1")</f>
        <v>0</v>
      </c>
      <c r="G6311">
        <f>COUNTIF(G6313:G6318, "1")</f>
        <v>0</v>
      </c>
      <c r="H6311">
        <f>COUNTIF(H6313:H6318, "1")</f>
        <v>0</v>
      </c>
      <c r="I6311">
        <f>COUNTIF(I6313:I6318, "1")</f>
        <v>0</v>
      </c>
      <c r="J6311">
        <f>COUNTIF(J6313:J6318, "1")</f>
        <v>0</v>
      </c>
      <c r="K6311">
        <f>COUNTIF(K6313:K6318, "1")</f>
        <v>0</v>
      </c>
      <c r="L6311">
        <f>COUNTIF(L6313:L6318, "1")</f>
        <v>0</v>
      </c>
      <c r="M6311">
        <f>COUNTIF(M6313:M6318, "1")</f>
        <v>0</v>
      </c>
      <c r="N6311">
        <f>COUNTIF(N6313:N6318, "1")</f>
        <v>0</v>
      </c>
      <c r="O6311">
        <f>COUNTIF(O6313:O6318, "1")</f>
        <v>0</v>
      </c>
      <c r="P6311">
        <f>COUNTIF(P6313:P6318, "1")</f>
        <v>0</v>
      </c>
    </row>
    <row r="6312" spans="2:16" outlineLevel="2">
      <c r="C6312" t="s">
        <v>12</v>
      </c>
      <c r="D6312">
        <f>COUNTIF(D6313:D6318, "0")</f>
        <v>0</v>
      </c>
      <c r="E6312">
        <f>COUNTIF(E6313:E6318, "0")</f>
        <v>0</v>
      </c>
      <c r="F6312">
        <f>COUNTIF(F6313:F6318, "0")</f>
        <v>0</v>
      </c>
      <c r="G6312">
        <f>COUNTIF(G6313:G6318, "0")</f>
        <v>0</v>
      </c>
      <c r="H6312">
        <f>COUNTIF(H6313:H6318, "0")</f>
        <v>0</v>
      </c>
      <c r="I6312">
        <f>COUNTIF(I6313:I6318, "0")</f>
        <v>0</v>
      </c>
      <c r="J6312">
        <f>COUNTIF(J6313:J6318, "0")</f>
        <v>0</v>
      </c>
      <c r="K6312">
        <f>COUNTIF(K6313:K6318, "0")</f>
        <v>0</v>
      </c>
      <c r="L6312">
        <f>COUNTIF(L6313:L6318, "0")</f>
        <v>0</v>
      </c>
      <c r="M6312">
        <f>COUNTIF(M6313:M6318, "0")</f>
        <v>0</v>
      </c>
      <c r="N6312">
        <f>COUNTIF(N6313:N6318, "0")</f>
        <v>0</v>
      </c>
      <c r="O6312">
        <f>COUNTIF(O6313:O6318, "0")</f>
        <v>0</v>
      </c>
      <c r="P6312">
        <f>COUNTIF(P6313:P6318, "0")</f>
        <v>0</v>
      </c>
    </row>
    <row r="6313" spans="2:16" outlineLevel="2">
      <c r="B6313" t="s">
        <v>16</v>
      </c>
      <c r="C6313" t="s">
        <v>28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2:16" outlineLevel="2">
      <c r="B6314" t="s">
        <v>16</v>
      </c>
      <c r="C6314" t="s">
        <v>27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2:16" outlineLevel="2">
      <c r="B6315" t="s">
        <v>16</v>
      </c>
      <c r="C6315" t="s">
        <v>30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2:16" outlineLevel="2">
      <c r="B6316" t="s">
        <v>16</v>
      </c>
      <c r="C6316" t="s">
        <v>31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2:16" outlineLevel="2">
      <c r="B6317" t="s">
        <v>16</v>
      </c>
      <c r="C6317" t="s">
        <v>20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2:16" outlineLevel="2">
      <c r="B6318" t="s">
        <v>16</v>
      </c>
      <c r="C6318" t="s">
        <v>25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</row>
    <row r="6319" spans="2:16" s="3" customFormat="1">
      <c r="B6319" s="3" t="s">
        <v>296</v>
      </c>
      <c r="C6319" s="3" t="s">
        <v>8</v>
      </c>
      <c r="D6319" s="3">
        <f>IFERROR(AVERAGE(D6322), 0)</f>
        <v>0</v>
      </c>
      <c r="E6319" s="3">
        <f>IFERROR(AVERAGE(E6322), 0)</f>
        <v>0</v>
      </c>
      <c r="F6319" s="3">
        <f>IFERROR(AVERAGE(F6322), 0)</f>
        <v>0</v>
      </c>
      <c r="G6319" s="3">
        <f>IFERROR(AVERAGE(G6322), 0)</f>
        <v>0</v>
      </c>
      <c r="H6319" s="3">
        <f>IFERROR(AVERAGE(H6322), 0)</f>
        <v>0</v>
      </c>
      <c r="I6319" s="3">
        <f>IFERROR(AVERAGE(I6322), 0)</f>
        <v>0</v>
      </c>
      <c r="J6319" s="3">
        <f>IFERROR(AVERAGE(J6322), 0)</f>
        <v>0</v>
      </c>
      <c r="K6319" s="3">
        <f>IFERROR(AVERAGE(K6322), 0)</f>
        <v>0</v>
      </c>
      <c r="L6319" s="3">
        <f>IFERROR(AVERAGE(L6322), 0)</f>
        <v>0</v>
      </c>
      <c r="M6319" s="3">
        <f>IFERROR(AVERAGE(M6322), 0)</f>
        <v>0</v>
      </c>
      <c r="N6319" s="3">
        <f>IFERROR(AVERAGE(N6322), 0)</f>
        <v>0</v>
      </c>
      <c r="O6319" s="3">
        <f>IFERROR(AVERAGE(O6322), 0)</f>
        <v>0</v>
      </c>
      <c r="P6319" s="3">
        <f>IFERROR(AVERAGE(P6322), 0)</f>
        <v>0</v>
      </c>
    </row>
    <row r="6320" spans="2:16" outlineLevel="2">
      <c r="B6320" s="4" t="s">
        <v>9</v>
      </c>
      <c r="D6320">
        <f>E6323</f>
        <v>0</v>
      </c>
      <c r="E6320">
        <f>F6323</f>
        <v>0</v>
      </c>
      <c r="F6320">
        <f>G6323</f>
        <v>0</v>
      </c>
      <c r="G6320">
        <f>H6323</f>
        <v>0</v>
      </c>
      <c r="H6320">
        <f>I6323</f>
        <v>0</v>
      </c>
      <c r="I6320">
        <f>J6323</f>
        <v>0</v>
      </c>
      <c r="J6320">
        <f>K6323</f>
        <v>0</v>
      </c>
      <c r="K6320">
        <f>L6323</f>
        <v>0</v>
      </c>
      <c r="L6320">
        <f>M6323</f>
        <v>0</v>
      </c>
      <c r="M6320">
        <f>N6323</f>
        <v>0</v>
      </c>
      <c r="N6320">
        <f>O6323</f>
        <v>0</v>
      </c>
      <c r="O6320">
        <f>P6323</f>
        <v>0</v>
      </c>
      <c r="P6320">
        <f>Q6323</f>
        <v>0</v>
      </c>
    </row>
    <row r="6321" spans="2:16" outlineLevel="2">
      <c r="B6321" s="4" t="s">
        <v>10</v>
      </c>
      <c r="D6321">
        <f>E6324</f>
        <v>0</v>
      </c>
      <c r="E6321">
        <f>F6324</f>
        <v>0</v>
      </c>
      <c r="F6321">
        <f>G6324</f>
        <v>0</v>
      </c>
      <c r="G6321">
        <f>H6324</f>
        <v>0</v>
      </c>
      <c r="H6321">
        <f>I6324</f>
        <v>0</v>
      </c>
      <c r="I6321">
        <f>J6324</f>
        <v>0</v>
      </c>
      <c r="J6321">
        <f>K6324</f>
        <v>0</v>
      </c>
      <c r="K6321">
        <f>L6324</f>
        <v>0</v>
      </c>
      <c r="L6321">
        <f>M6324</f>
        <v>0</v>
      </c>
      <c r="M6321">
        <f>N6324</f>
        <v>0</v>
      </c>
      <c r="N6321">
        <f>O6324</f>
        <v>0</v>
      </c>
      <c r="O6321">
        <f>P6324</f>
        <v>0</v>
      </c>
      <c r="P6321">
        <f>Q6324</f>
        <v>0</v>
      </c>
    </row>
    <row r="6322" spans="2:16" s="5" customFormat="1" outlineLevel="1">
      <c r="C6322" s="5" t="s">
        <v>15</v>
      </c>
      <c r="D6322" s="1">
        <f>IFERROR(D6323/D6324, D6323)</f>
        <v>0</v>
      </c>
      <c r="E6322" s="1">
        <f>IFERROR(E6323/E6324, E6323)</f>
        <v>0</v>
      </c>
      <c r="F6322" s="1">
        <f>IFERROR(F6323/F6324, F6323)</f>
        <v>0</v>
      </c>
      <c r="G6322" s="1">
        <f>IFERROR(G6323/G6324, G6323)</f>
        <v>0</v>
      </c>
      <c r="H6322" s="1">
        <f>IFERROR(H6323/H6324, H6323)</f>
        <v>0</v>
      </c>
      <c r="I6322" s="1">
        <f>IFERROR(I6323/I6324, I6323)</f>
        <v>0</v>
      </c>
      <c r="J6322" s="1">
        <f>IFERROR(J6323/J6324, J6323)</f>
        <v>0</v>
      </c>
      <c r="K6322" s="1">
        <f>IFERROR(K6323/K6324, K6323)</f>
        <v>0</v>
      </c>
      <c r="L6322" s="1">
        <f>IFERROR(L6323/L6324, L6323)</f>
        <v>0</v>
      </c>
      <c r="M6322" s="1">
        <f>IFERROR(M6323/M6324, M6323)</f>
        <v>0</v>
      </c>
      <c r="N6322" s="1">
        <f>IFERROR(N6323/N6324, N6323)</f>
        <v>0</v>
      </c>
      <c r="O6322" s="1">
        <f>IFERROR(O6323/O6324, O6323)</f>
        <v>0</v>
      </c>
      <c r="P6322" s="1">
        <f>IFERROR(P6323/P6324, P6323)</f>
        <v>0</v>
      </c>
    </row>
    <row r="6323" spans="2:16" outlineLevel="2">
      <c r="C6323" t="s">
        <v>10</v>
      </c>
      <c r="D6323">
        <f>COUNTIF(D6325:D6325, "1")</f>
        <v>0</v>
      </c>
      <c r="E6323">
        <f>COUNTIF(E6325:E6325, "1")</f>
        <v>0</v>
      </c>
      <c r="F6323">
        <f>COUNTIF(F6325:F6325, "1")</f>
        <v>0</v>
      </c>
      <c r="G6323">
        <f>COUNTIF(G6325:G6325, "1")</f>
        <v>0</v>
      </c>
      <c r="H6323">
        <f>COUNTIF(H6325:H6325, "1")</f>
        <v>0</v>
      </c>
      <c r="I6323">
        <f>COUNTIF(I6325:I6325, "1")</f>
        <v>0</v>
      </c>
      <c r="J6323">
        <f>COUNTIF(J6325:J6325, "1")</f>
        <v>0</v>
      </c>
      <c r="K6323">
        <f>COUNTIF(K6325:K6325, "1")</f>
        <v>0</v>
      </c>
      <c r="L6323">
        <f>COUNTIF(L6325:L6325, "1")</f>
        <v>0</v>
      </c>
      <c r="M6323">
        <f>COUNTIF(M6325:M6325, "1")</f>
        <v>0</v>
      </c>
      <c r="N6323">
        <f>COUNTIF(N6325:N6325, "1")</f>
        <v>0</v>
      </c>
      <c r="O6323">
        <f>COUNTIF(O6325:O6325, "1")</f>
        <v>0</v>
      </c>
      <c r="P6323">
        <f>COUNTIF(P6325:P6325, "1")</f>
        <v>0</v>
      </c>
    </row>
    <row r="6324" spans="2:16" outlineLevel="2">
      <c r="C6324" t="s">
        <v>12</v>
      </c>
      <c r="D6324">
        <f>COUNTIF(D6325:D6325, "0")</f>
        <v>0</v>
      </c>
      <c r="E6324">
        <f>COUNTIF(E6325:E6325, "0")</f>
        <v>0</v>
      </c>
      <c r="F6324">
        <f>COUNTIF(F6325:F6325, "0")</f>
        <v>0</v>
      </c>
      <c r="G6324">
        <f>COUNTIF(G6325:G6325, "0")</f>
        <v>0</v>
      </c>
      <c r="H6324">
        <f>COUNTIF(H6325:H6325, "0")</f>
        <v>0</v>
      </c>
      <c r="I6324">
        <f>COUNTIF(I6325:I6325, "0")</f>
        <v>0</v>
      </c>
      <c r="J6324">
        <f>COUNTIF(J6325:J6325, "0")</f>
        <v>0</v>
      </c>
      <c r="K6324">
        <f>COUNTIF(K6325:K6325, "0")</f>
        <v>0</v>
      </c>
      <c r="L6324">
        <f>COUNTIF(L6325:L6325, "0")</f>
        <v>0</v>
      </c>
      <c r="M6324">
        <f>COUNTIF(M6325:M6325, "0")</f>
        <v>0</v>
      </c>
      <c r="N6324">
        <f>COUNTIF(N6325:N6325, "0")</f>
        <v>0</v>
      </c>
      <c r="O6324">
        <f>COUNTIF(O6325:O6325, "0")</f>
        <v>0</v>
      </c>
      <c r="P6324">
        <f>COUNTIF(P6325:P6325, "0")</f>
        <v>0</v>
      </c>
    </row>
    <row r="6325" spans="2:16" outlineLevel="2">
      <c r="B6325" t="s">
        <v>16</v>
      </c>
      <c r="C6325" t="s">
        <v>25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</row>
    <row r="6326" spans="2:16" s="3" customFormat="1">
      <c r="B6326" s="3" t="s">
        <v>297</v>
      </c>
      <c r="C6326" s="3" t="s">
        <v>8</v>
      </c>
      <c r="D6326" s="3">
        <f>IFERROR(AVERAGE(D6329), 0)</f>
        <v>0</v>
      </c>
      <c r="E6326" s="3">
        <f>IFERROR(AVERAGE(E6329), 0)</f>
        <v>0</v>
      </c>
      <c r="F6326" s="3">
        <f>IFERROR(AVERAGE(F6329), 0)</f>
        <v>0</v>
      </c>
      <c r="G6326" s="3">
        <f>IFERROR(AVERAGE(G6329), 0)</f>
        <v>0</v>
      </c>
      <c r="H6326" s="3">
        <f>IFERROR(AVERAGE(H6329), 0)</f>
        <v>0</v>
      </c>
      <c r="I6326" s="3">
        <f>IFERROR(AVERAGE(I6329), 0)</f>
        <v>0</v>
      </c>
      <c r="J6326" s="3">
        <f>IFERROR(AVERAGE(J6329), 0)</f>
        <v>0</v>
      </c>
      <c r="K6326" s="3">
        <f>IFERROR(AVERAGE(K6329), 0)</f>
        <v>0</v>
      </c>
      <c r="L6326" s="3">
        <f>IFERROR(AVERAGE(L6329), 0)</f>
        <v>0</v>
      </c>
      <c r="M6326" s="3">
        <f>IFERROR(AVERAGE(M6329), 0)</f>
        <v>0</v>
      </c>
      <c r="N6326" s="3">
        <f>IFERROR(AVERAGE(N6329), 0)</f>
        <v>0</v>
      </c>
      <c r="O6326" s="3">
        <f>IFERROR(AVERAGE(O6329), 0)</f>
        <v>0</v>
      </c>
      <c r="P6326" s="3">
        <f>IFERROR(AVERAGE(P6329), 0)</f>
        <v>0</v>
      </c>
    </row>
    <row r="6327" spans="2:16" outlineLevel="2">
      <c r="B6327" s="4" t="s">
        <v>9</v>
      </c>
      <c r="D6327">
        <f>E6330</f>
        <v>0</v>
      </c>
      <c r="E6327">
        <f>F6330</f>
        <v>0</v>
      </c>
      <c r="F6327">
        <f>G6330</f>
        <v>0</v>
      </c>
      <c r="G6327">
        <f>H6330</f>
        <v>0</v>
      </c>
      <c r="H6327">
        <f>I6330</f>
        <v>0</v>
      </c>
      <c r="I6327">
        <f>J6330</f>
        <v>0</v>
      </c>
      <c r="J6327">
        <f>K6330</f>
        <v>0</v>
      </c>
      <c r="K6327">
        <f>L6330</f>
        <v>0</v>
      </c>
      <c r="L6327">
        <f>M6330</f>
        <v>0</v>
      </c>
      <c r="M6327">
        <f>N6330</f>
        <v>0</v>
      </c>
      <c r="N6327">
        <f>O6330</f>
        <v>0</v>
      </c>
      <c r="O6327">
        <f>P6330</f>
        <v>0</v>
      </c>
      <c r="P6327">
        <f>Q6330</f>
        <v>0</v>
      </c>
    </row>
    <row r="6328" spans="2:16" outlineLevel="2">
      <c r="B6328" s="4" t="s">
        <v>10</v>
      </c>
      <c r="D6328">
        <f>E6331</f>
        <v>0</v>
      </c>
      <c r="E6328">
        <f>F6331</f>
        <v>0</v>
      </c>
      <c r="F6328">
        <f>G6331</f>
        <v>0</v>
      </c>
      <c r="G6328">
        <f>H6331</f>
        <v>0</v>
      </c>
      <c r="H6328">
        <f>I6331</f>
        <v>0</v>
      </c>
      <c r="I6328">
        <f>J6331</f>
        <v>0</v>
      </c>
      <c r="J6328">
        <f>K6331</f>
        <v>0</v>
      </c>
      <c r="K6328">
        <f>L6331</f>
        <v>0</v>
      </c>
      <c r="L6328">
        <f>M6331</f>
        <v>0</v>
      </c>
      <c r="M6328">
        <f>N6331</f>
        <v>0</v>
      </c>
      <c r="N6328">
        <f>O6331</f>
        <v>0</v>
      </c>
      <c r="O6328">
        <f>P6331</f>
        <v>0</v>
      </c>
      <c r="P6328">
        <f>Q6331</f>
        <v>0</v>
      </c>
    </row>
    <row r="6329" spans="2:16" s="5" customFormat="1" outlineLevel="1">
      <c r="C6329" s="5" t="s">
        <v>15</v>
      </c>
      <c r="D6329" s="1">
        <f>IFERROR(D6330/D6331, D6330)</f>
        <v>0</v>
      </c>
      <c r="E6329" s="1">
        <f>IFERROR(E6330/E6331, E6330)</f>
        <v>0</v>
      </c>
      <c r="F6329" s="1">
        <f>IFERROR(F6330/F6331, F6330)</f>
        <v>0</v>
      </c>
      <c r="G6329" s="1">
        <f>IFERROR(G6330/G6331, G6330)</f>
        <v>0</v>
      </c>
      <c r="H6329" s="1">
        <f>IFERROR(H6330/H6331, H6330)</f>
        <v>0</v>
      </c>
      <c r="I6329" s="1">
        <f>IFERROR(I6330/I6331, I6330)</f>
        <v>0</v>
      </c>
      <c r="J6329" s="1">
        <f>IFERROR(J6330/J6331, J6330)</f>
        <v>0</v>
      </c>
      <c r="K6329" s="1">
        <f>IFERROR(K6330/K6331, K6330)</f>
        <v>0</v>
      </c>
      <c r="L6329" s="1">
        <f>IFERROR(L6330/L6331, L6330)</f>
        <v>0</v>
      </c>
      <c r="M6329" s="1">
        <f>IFERROR(M6330/M6331, M6330)</f>
        <v>0</v>
      </c>
      <c r="N6329" s="1">
        <f>IFERROR(N6330/N6331, N6330)</f>
        <v>0</v>
      </c>
      <c r="O6329" s="1">
        <f>IFERROR(O6330/O6331, O6330)</f>
        <v>0</v>
      </c>
      <c r="P6329" s="1">
        <f>IFERROR(P6330/P6331, P6330)</f>
        <v>0</v>
      </c>
    </row>
    <row r="6330" spans="2:16" outlineLevel="2">
      <c r="C6330" t="s">
        <v>10</v>
      </c>
      <c r="D6330">
        <f>COUNTIF(D6332:D6337, "1")</f>
        <v>0</v>
      </c>
      <c r="E6330">
        <f>COUNTIF(E6332:E6337, "1")</f>
        <v>0</v>
      </c>
      <c r="F6330">
        <f>COUNTIF(F6332:F6337, "1")</f>
        <v>0</v>
      </c>
      <c r="G6330">
        <f>COUNTIF(G6332:G6337, "1")</f>
        <v>0</v>
      </c>
      <c r="H6330">
        <f>COUNTIF(H6332:H6337, "1")</f>
        <v>0</v>
      </c>
      <c r="I6330">
        <f>COUNTIF(I6332:I6337, "1")</f>
        <v>0</v>
      </c>
      <c r="J6330">
        <f>COUNTIF(J6332:J6337, "1")</f>
        <v>0</v>
      </c>
      <c r="K6330">
        <f>COUNTIF(K6332:K6337, "1")</f>
        <v>0</v>
      </c>
      <c r="L6330">
        <f>COUNTIF(L6332:L6337, "1")</f>
        <v>0</v>
      </c>
      <c r="M6330">
        <f>COUNTIF(M6332:M6337, "1")</f>
        <v>0</v>
      </c>
      <c r="N6330">
        <f>COUNTIF(N6332:N6337, "1")</f>
        <v>0</v>
      </c>
      <c r="O6330">
        <f>COUNTIF(O6332:O6337, "1")</f>
        <v>0</v>
      </c>
      <c r="P6330">
        <f>COUNTIF(P6332:P6337, "1")</f>
        <v>0</v>
      </c>
    </row>
    <row r="6331" spans="2:16" outlineLevel="2">
      <c r="C6331" t="s">
        <v>12</v>
      </c>
      <c r="D6331">
        <f>COUNTIF(D6332:D6337, "0")</f>
        <v>0</v>
      </c>
      <c r="E6331">
        <f>COUNTIF(E6332:E6337, "0")</f>
        <v>0</v>
      </c>
      <c r="F6331">
        <f>COUNTIF(F6332:F6337, "0")</f>
        <v>0</v>
      </c>
      <c r="G6331">
        <f>COUNTIF(G6332:G6337, "0")</f>
        <v>0</v>
      </c>
      <c r="H6331">
        <f>COUNTIF(H6332:H6337, "0")</f>
        <v>0</v>
      </c>
      <c r="I6331">
        <f>COUNTIF(I6332:I6337, "0")</f>
        <v>0</v>
      </c>
      <c r="J6331">
        <f>COUNTIF(J6332:J6337, "0")</f>
        <v>0</v>
      </c>
      <c r="K6331">
        <f>COUNTIF(K6332:K6337, "0")</f>
        <v>0</v>
      </c>
      <c r="L6331">
        <f>COUNTIF(L6332:L6337, "0")</f>
        <v>0</v>
      </c>
      <c r="M6331">
        <f>COUNTIF(M6332:M6337, "0")</f>
        <v>0</v>
      </c>
      <c r="N6331">
        <f>COUNTIF(N6332:N6337, "0")</f>
        <v>0</v>
      </c>
      <c r="O6331">
        <f>COUNTIF(O6332:O6337, "0")</f>
        <v>0</v>
      </c>
      <c r="P6331">
        <f>COUNTIF(P6332:P6337, "0")</f>
        <v>0</v>
      </c>
    </row>
    <row r="6332" spans="2:16" outlineLevel="2">
      <c r="B6332" t="s">
        <v>16</v>
      </c>
      <c r="C6332" t="s">
        <v>25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2:16" outlineLevel="2">
      <c r="B6333" t="s">
        <v>16</v>
      </c>
      <c r="C6333" t="s">
        <v>48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2:16" outlineLevel="2">
      <c r="B6334" t="s">
        <v>16</v>
      </c>
      <c r="C6334" t="s">
        <v>27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</row>
    <row r="6335" spans="2:16" outlineLevel="2">
      <c r="B6335" t="s">
        <v>16</v>
      </c>
      <c r="C6335" t="s">
        <v>28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</row>
    <row r="6336" spans="2:16" outlineLevel="2">
      <c r="B6336" t="s">
        <v>16</v>
      </c>
      <c r="C6336" t="s">
        <v>26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2:16" outlineLevel="2">
      <c r="B6337" t="s">
        <v>16</v>
      </c>
      <c r="C6337" t="s">
        <v>29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2:16" s="2" customFormat="1">
      <c r="B6338" s="2" t="s">
        <v>298</v>
      </c>
      <c r="D6338" s="2">
        <f>IFERROR(AVERAGE(D6341,D6383,D6486,D6494,D6511,D6526,D6535,D6548,D6564,D6571,D6584,D6598,D6605,D6620,D6659,D6704,D6762,D6769,D6795,D6806,D6813,D6827), 0)</f>
        <v>0</v>
      </c>
      <c r="E6338" s="2">
        <f>IFERROR(AVERAGE(E6341,E6383,E6486,E6494,E6511,E6526,E6535,E6548,E6564,E6571,E6584,E6598,E6605,E6620,E6659,E6704,E6762,E6769,E6795,E6806,E6813,E6827), 0)</f>
        <v>0</v>
      </c>
      <c r="F6338" s="2">
        <f>IFERROR(AVERAGE(F6341,F6383,F6486,F6494,F6511,F6526,F6535,F6548,F6564,F6571,F6584,F6598,F6605,F6620,F6659,F6704,F6762,F6769,F6795,F6806,F6813,F6827), 0)</f>
        <v>0</v>
      </c>
      <c r="G6338" s="2">
        <f>IFERROR(AVERAGE(G6341,G6383,G6486,G6494,G6511,G6526,G6535,G6548,G6564,G6571,G6584,G6598,G6605,G6620,G6659,G6704,G6762,G6769,G6795,G6806,G6813,G6827), 0)</f>
        <v>0</v>
      </c>
      <c r="H6338" s="2">
        <f>IFERROR(AVERAGE(H6341,H6383,H6486,H6494,H6511,H6526,H6535,H6548,H6564,H6571,H6584,H6598,H6605,H6620,H6659,H6704,H6762,H6769,H6795,H6806,H6813,H6827), 0)</f>
        <v>0</v>
      </c>
      <c r="I6338" s="2">
        <f>IFERROR(AVERAGE(I6341,I6383,I6486,I6494,I6511,I6526,I6535,I6548,I6564,I6571,I6584,I6598,I6605,I6620,I6659,I6704,I6762,I6769,I6795,I6806,I6813,I6827), 0)</f>
        <v>0</v>
      </c>
      <c r="J6338" s="2">
        <f>IFERROR(AVERAGE(J6341,J6383,J6486,J6494,J6511,J6526,J6535,J6548,J6564,J6571,J6584,J6598,J6605,J6620,J6659,J6704,J6762,J6769,J6795,J6806,J6813,J6827), 0)</f>
        <v>0</v>
      </c>
      <c r="K6338" s="2">
        <f>IFERROR(AVERAGE(K6341,K6383,K6486,K6494,K6511,K6526,K6535,K6548,K6564,K6571,K6584,K6598,K6605,K6620,K6659,K6704,K6762,K6769,K6795,K6806,K6813,K6827), 0)</f>
        <v>0</v>
      </c>
      <c r="L6338" s="2">
        <f>IFERROR(AVERAGE(L6341,L6383,L6486,L6494,L6511,L6526,L6535,L6548,L6564,L6571,L6584,L6598,L6605,L6620,L6659,L6704,L6762,L6769,L6795,L6806,L6813,L6827), 0)</f>
        <v>0</v>
      </c>
      <c r="M6338" s="2">
        <f>IFERROR(AVERAGE(M6341,M6383,M6486,M6494,M6511,M6526,M6535,M6548,M6564,M6571,M6584,M6598,M6605,M6620,M6659,M6704,M6762,M6769,M6795,M6806,M6813,M6827), 0)</f>
        <v>0</v>
      </c>
      <c r="N6338" s="2">
        <f>IFERROR(AVERAGE(N6341,N6383,N6486,N6494,N6511,N6526,N6535,N6548,N6564,N6571,N6584,N6598,N6605,N6620,N6659,N6704,N6762,N6769,N6795,N6806,N6813,N6827), 0)</f>
        <v>0</v>
      </c>
      <c r="O6338" s="2">
        <f>IFERROR(AVERAGE(O6341,O6383,O6486,O6494,O6511,O6526,O6535,O6548,O6564,O6571,O6584,O6598,O6605,O6620,O6659,O6704,O6762,O6769,O6795,O6806,O6813,O6827), 0)</f>
        <v>0</v>
      </c>
      <c r="P6338" s="2">
        <f>IFERROR(AVERAGE(P6341,P6383,P6486,P6494,P6511,P6526,P6535,P6548,P6564,P6571,P6584,P6598,P6605,P6620,P6659,P6704,P6762,P6769,P6795,P6806,P6813,P6827), 0)</f>
        <v>0</v>
      </c>
    </row>
    <row r="6339" spans="2:16" outlineLevel="2">
      <c r="B6339" t="s">
        <v>3</v>
      </c>
      <c r="D6339">
        <f>D6342+D6384+D6487+D6495+D6512+D6527+D6536+D6549+D6565+D6572+D6585+D6599+D6606+D6621+D6660+D6705+D6763+D6770+D6796+D6807+D6814+D6828</f>
        <v>0</v>
      </c>
      <c r="E6339">
        <f>E6342+E6384+E6487+E6495+E6512+E6527+E6536+E6549+E6565+E6572+E6585+E6599+E6606+E6621+E6660+E6705+E6763+E6770+E6796+E6807+E6814+E6828</f>
        <v>0</v>
      </c>
      <c r="F6339">
        <f>F6342+F6384+F6487+F6495+F6512+F6527+F6536+F6549+F6565+F6572+F6585+F6599+F6606+F6621+F6660+F6705+F6763+F6770+F6796+F6807+F6814+F6828</f>
        <v>0</v>
      </c>
      <c r="G6339">
        <f>G6342+G6384+G6487+G6495+G6512+G6527+G6536+G6549+G6565+G6572+G6585+G6599+G6606+G6621+G6660+G6705+G6763+G6770+G6796+G6807+G6814+G6828</f>
        <v>0</v>
      </c>
      <c r="H6339">
        <f>H6342+H6384+H6487+H6495+H6512+H6527+H6536+H6549+H6565+H6572+H6585+H6599+H6606+H6621+H6660+H6705+H6763+H6770+H6796+H6807+H6814+H6828</f>
        <v>0</v>
      </c>
      <c r="I6339">
        <f>I6342+I6384+I6487+I6495+I6512+I6527+I6536+I6549+I6565+I6572+I6585+I6599+I6606+I6621+I6660+I6705+I6763+I6770+I6796+I6807+I6814+I6828</f>
        <v>0</v>
      </c>
      <c r="J6339">
        <f>J6342+J6384+J6487+J6495+J6512+J6527+J6536+J6549+J6565+J6572+J6585+J6599+J6606+J6621+J6660+J6705+J6763+J6770+J6796+J6807+J6814+J6828</f>
        <v>0</v>
      </c>
      <c r="K6339">
        <f>K6342+K6384+K6487+K6495+K6512+K6527+K6536+K6549+K6565+K6572+K6585+K6599+K6606+K6621+K6660+K6705+K6763+K6770+K6796+K6807+K6814+K6828</f>
        <v>0</v>
      </c>
      <c r="L6339">
        <f>L6342+L6384+L6487+L6495+L6512+L6527+L6536+L6549+L6565+L6572+L6585+L6599+L6606+L6621+L6660+L6705+L6763+L6770+L6796+L6807+L6814+L6828</f>
        <v>0</v>
      </c>
      <c r="M6339">
        <f>M6342+M6384+M6487+M6495+M6512+M6527+M6536+M6549+M6565+M6572+M6585+M6599+M6606+M6621+M6660+M6705+M6763+M6770+M6796+M6807+M6814+M6828</f>
        <v>0</v>
      </c>
      <c r="N6339">
        <f>N6342+N6384+N6487+N6495+N6512+N6527+N6536+N6549+N6565+N6572+N6585+N6599+N6606+N6621+N6660+N6705+N6763+N6770+N6796+N6807+N6814+N6828</f>
        <v>0</v>
      </c>
      <c r="O6339">
        <f>O6342+O6384+O6487+O6495+O6512+O6527+O6536+O6549+O6565+O6572+O6585+O6599+O6606+O6621+O6660+O6705+O6763+O6770+O6796+O6807+O6814+O6828</f>
        <v>0</v>
      </c>
      <c r="P6339">
        <f>P6342+P6384+P6487+P6495+P6512+P6527+P6536+P6549+P6565+P6572+P6585+P6599+P6606+P6621+P6660+P6705+P6763+P6770+P6796+P6807+P6814+P6828</f>
        <v>0</v>
      </c>
    </row>
    <row r="6340" spans="2:16" outlineLevel="2">
      <c r="B6340" t="s">
        <v>4</v>
      </c>
      <c r="D6340">
        <f>D6343+D6385+D6488+D6496+D6513+D6528+D6537+D6550+D6566+D6573+D6586+D6600+D6607+D6622+D6661+D6706+D6764+D6771+D6797+D6808+D6815+D6829</f>
        <v>0</v>
      </c>
      <c r="E6340">
        <f>E6343+E6385+E6488+E6496+E6513+E6528+E6537+E6550+E6566+E6573+E6586+E6600+E6607+E6622+E6661+E6706+E6764+E6771+E6797+E6808+E6815+E6829</f>
        <v>0</v>
      </c>
      <c r="F6340">
        <f>F6343+F6385+F6488+F6496+F6513+F6528+F6537+F6550+F6566+F6573+F6586+F6600+F6607+F6622+F6661+F6706+F6764+F6771+F6797+F6808+F6815+F6829</f>
        <v>0</v>
      </c>
      <c r="G6340">
        <f>G6343+G6385+G6488+G6496+G6513+G6528+G6537+G6550+G6566+G6573+G6586+G6600+G6607+G6622+G6661+G6706+G6764+G6771+G6797+G6808+G6815+G6829</f>
        <v>0</v>
      </c>
      <c r="H6340">
        <f>H6343+H6385+H6488+H6496+H6513+H6528+H6537+H6550+H6566+H6573+H6586+H6600+H6607+H6622+H6661+H6706+H6764+H6771+H6797+H6808+H6815+H6829</f>
        <v>0</v>
      </c>
      <c r="I6340">
        <f>I6343+I6385+I6488+I6496+I6513+I6528+I6537+I6550+I6566+I6573+I6586+I6600+I6607+I6622+I6661+I6706+I6764+I6771+I6797+I6808+I6815+I6829</f>
        <v>0</v>
      </c>
      <c r="J6340">
        <f>J6343+J6385+J6488+J6496+J6513+J6528+J6537+J6550+J6566+J6573+J6586+J6600+J6607+J6622+J6661+J6706+J6764+J6771+J6797+J6808+J6815+J6829</f>
        <v>0</v>
      </c>
      <c r="K6340">
        <f>K6343+K6385+K6488+K6496+K6513+K6528+K6537+K6550+K6566+K6573+K6586+K6600+K6607+K6622+K6661+K6706+K6764+K6771+K6797+K6808+K6815+K6829</f>
        <v>0</v>
      </c>
      <c r="L6340">
        <f>L6343+L6385+L6488+L6496+L6513+L6528+L6537+L6550+L6566+L6573+L6586+L6600+L6607+L6622+L6661+L6706+L6764+L6771+L6797+L6808+L6815+L6829</f>
        <v>0</v>
      </c>
      <c r="M6340">
        <f>M6343+M6385+M6488+M6496+M6513+M6528+M6537+M6550+M6566+M6573+M6586+M6600+M6607+M6622+M6661+M6706+M6764+M6771+M6797+M6808+M6815+M6829</f>
        <v>0</v>
      </c>
      <c r="N6340">
        <f>N6343+N6385+N6488+N6496+N6513+N6528+N6537+N6550+N6566+N6573+N6586+N6600+N6607+N6622+N6661+N6706+N6764+N6771+N6797+N6808+N6815+N6829</f>
        <v>0</v>
      </c>
      <c r="O6340">
        <f>O6343+O6385+O6488+O6496+O6513+O6528+O6537+O6550+O6566+O6573+O6586+O6600+O6607+O6622+O6661+O6706+O6764+O6771+O6797+O6808+O6815+O6829</f>
        <v>0</v>
      </c>
      <c r="P6340">
        <f>P6343+P6385+P6488+P6496+P6513+P6528+P6537+P6550+P6566+P6573+P6586+P6600+P6607+P6622+P6661+P6706+P6764+P6771+P6797+P6808+P6815+P6829</f>
        <v>0</v>
      </c>
    </row>
    <row r="6341" spans="2:16" s="3" customFormat="1">
      <c r="B6341" s="3" t="s">
        <v>299</v>
      </c>
      <c r="C6341" s="3" t="s">
        <v>8</v>
      </c>
      <c r="D6341" s="3">
        <f>IFERROR(AVERAGE(D6344), 0)</f>
        <v>0</v>
      </c>
      <c r="E6341" s="3">
        <f>IFERROR(AVERAGE(E6344), 0)</f>
        <v>0</v>
      </c>
      <c r="F6341" s="3">
        <f>IFERROR(AVERAGE(F6344), 0)</f>
        <v>0</v>
      </c>
      <c r="G6341" s="3">
        <f>IFERROR(AVERAGE(G6344), 0)</f>
        <v>0</v>
      </c>
      <c r="H6341" s="3">
        <f>IFERROR(AVERAGE(H6344), 0)</f>
        <v>0</v>
      </c>
      <c r="I6341" s="3">
        <f>IFERROR(AVERAGE(I6344), 0)</f>
        <v>0</v>
      </c>
      <c r="J6341" s="3">
        <f>IFERROR(AVERAGE(J6344), 0)</f>
        <v>0</v>
      </c>
      <c r="K6341" s="3">
        <f>IFERROR(AVERAGE(K6344), 0)</f>
        <v>0</v>
      </c>
      <c r="L6341" s="3">
        <f>IFERROR(AVERAGE(L6344), 0)</f>
        <v>0</v>
      </c>
      <c r="M6341" s="3">
        <f>IFERROR(AVERAGE(M6344), 0)</f>
        <v>0</v>
      </c>
      <c r="N6341" s="3">
        <f>IFERROR(AVERAGE(N6344), 0)</f>
        <v>0</v>
      </c>
      <c r="O6341" s="3">
        <f>IFERROR(AVERAGE(O6344), 0)</f>
        <v>0</v>
      </c>
      <c r="P6341" s="3">
        <f>IFERROR(AVERAGE(P6344), 0)</f>
        <v>0</v>
      </c>
    </row>
    <row r="6342" spans="2:16" outlineLevel="2">
      <c r="B6342" s="4" t="s">
        <v>9</v>
      </c>
      <c r="D6342">
        <f>E6345</f>
        <v>0</v>
      </c>
      <c r="E6342">
        <f>F6345</f>
        <v>0</v>
      </c>
      <c r="F6342">
        <f>G6345</f>
        <v>0</v>
      </c>
      <c r="G6342">
        <f>H6345</f>
        <v>0</v>
      </c>
      <c r="H6342">
        <f>I6345</f>
        <v>0</v>
      </c>
      <c r="I6342">
        <f>J6345</f>
        <v>0</v>
      </c>
      <c r="J6342">
        <f>K6345</f>
        <v>0</v>
      </c>
      <c r="K6342">
        <f>L6345</f>
        <v>0</v>
      </c>
      <c r="L6342">
        <f>M6345</f>
        <v>0</v>
      </c>
      <c r="M6342">
        <f>N6345</f>
        <v>0</v>
      </c>
      <c r="N6342">
        <f>O6345</f>
        <v>0</v>
      </c>
      <c r="O6342">
        <f>P6345</f>
        <v>0</v>
      </c>
      <c r="P6342">
        <f>Q6345</f>
        <v>0</v>
      </c>
    </row>
    <row r="6343" spans="2:16" outlineLevel="2">
      <c r="B6343" s="4" t="s">
        <v>10</v>
      </c>
      <c r="D6343">
        <f>E6346</f>
        <v>0</v>
      </c>
      <c r="E6343">
        <f>F6346</f>
        <v>0</v>
      </c>
      <c r="F6343">
        <f>G6346</f>
        <v>0</v>
      </c>
      <c r="G6343">
        <f>H6346</f>
        <v>0</v>
      </c>
      <c r="H6343">
        <f>I6346</f>
        <v>0</v>
      </c>
      <c r="I6343">
        <f>J6346</f>
        <v>0</v>
      </c>
      <c r="J6343">
        <f>K6346</f>
        <v>0</v>
      </c>
      <c r="K6343">
        <f>L6346</f>
        <v>0</v>
      </c>
      <c r="L6343">
        <f>M6346</f>
        <v>0</v>
      </c>
      <c r="M6343">
        <f>N6346</f>
        <v>0</v>
      </c>
      <c r="N6343">
        <f>O6346</f>
        <v>0</v>
      </c>
      <c r="O6343">
        <f>P6346</f>
        <v>0</v>
      </c>
      <c r="P6343">
        <f>Q6346</f>
        <v>0</v>
      </c>
    </row>
    <row r="6344" spans="2:16" s="5" customFormat="1" outlineLevel="1">
      <c r="C6344" s="5" t="s">
        <v>15</v>
      </c>
      <c r="D6344" s="1">
        <f>IFERROR(D6345/D6346, D6345)</f>
        <v>0</v>
      </c>
      <c r="E6344" s="1">
        <f>IFERROR(E6345/E6346, E6345)</f>
        <v>0</v>
      </c>
      <c r="F6344" s="1">
        <f>IFERROR(F6345/F6346, F6345)</f>
        <v>0</v>
      </c>
      <c r="G6344" s="1">
        <f>IFERROR(G6345/G6346, G6345)</f>
        <v>0</v>
      </c>
      <c r="H6344" s="1">
        <f>IFERROR(H6345/H6346, H6345)</f>
        <v>0</v>
      </c>
      <c r="I6344" s="1">
        <f>IFERROR(I6345/I6346, I6345)</f>
        <v>0</v>
      </c>
      <c r="J6344" s="1">
        <f>IFERROR(J6345/J6346, J6345)</f>
        <v>0</v>
      </c>
      <c r="K6344" s="1">
        <f>IFERROR(K6345/K6346, K6345)</f>
        <v>0</v>
      </c>
      <c r="L6344" s="1">
        <f>IFERROR(L6345/L6346, L6345)</f>
        <v>0</v>
      </c>
      <c r="M6344" s="1">
        <f>IFERROR(M6345/M6346, M6345)</f>
        <v>0</v>
      </c>
      <c r="N6344" s="1">
        <f>IFERROR(N6345/N6346, N6345)</f>
        <v>0</v>
      </c>
      <c r="O6344" s="1">
        <f>IFERROR(O6345/O6346, O6345)</f>
        <v>0</v>
      </c>
      <c r="P6344" s="1">
        <f>IFERROR(P6345/P6346, P6345)</f>
        <v>0</v>
      </c>
    </row>
    <row r="6345" spans="2:16" outlineLevel="2">
      <c r="C6345" t="s">
        <v>10</v>
      </c>
      <c r="D6345">
        <f>COUNTIF(D6347:D6382, "1")</f>
        <v>0</v>
      </c>
      <c r="E6345">
        <f>COUNTIF(E6347:E6382, "1")</f>
        <v>0</v>
      </c>
      <c r="F6345">
        <f>COUNTIF(F6347:F6382, "1")</f>
        <v>0</v>
      </c>
      <c r="G6345">
        <f>COUNTIF(G6347:G6382, "1")</f>
        <v>0</v>
      </c>
      <c r="H6345">
        <f>COUNTIF(H6347:H6382, "1")</f>
        <v>0</v>
      </c>
      <c r="I6345">
        <f>COUNTIF(I6347:I6382, "1")</f>
        <v>0</v>
      </c>
      <c r="J6345">
        <f>COUNTIF(J6347:J6382, "1")</f>
        <v>0</v>
      </c>
      <c r="K6345">
        <f>COUNTIF(K6347:K6382, "1")</f>
        <v>0</v>
      </c>
      <c r="L6345">
        <f>COUNTIF(L6347:L6382, "1")</f>
        <v>0</v>
      </c>
      <c r="M6345">
        <f>COUNTIF(M6347:M6382, "1")</f>
        <v>0</v>
      </c>
      <c r="N6345">
        <f>COUNTIF(N6347:N6382, "1")</f>
        <v>0</v>
      </c>
      <c r="O6345">
        <f>COUNTIF(O6347:O6382, "1")</f>
        <v>0</v>
      </c>
      <c r="P6345">
        <f>COUNTIF(P6347:P6382, "1")</f>
        <v>0</v>
      </c>
    </row>
    <row r="6346" spans="2:16" outlineLevel="2">
      <c r="C6346" t="s">
        <v>12</v>
      </c>
      <c r="D6346">
        <f>COUNTIF(D6347:D6382, "0")</f>
        <v>0</v>
      </c>
      <c r="E6346">
        <f>COUNTIF(E6347:E6382, "0")</f>
        <v>0</v>
      </c>
      <c r="F6346">
        <f>COUNTIF(F6347:F6382, "0")</f>
        <v>0</v>
      </c>
      <c r="G6346">
        <f>COUNTIF(G6347:G6382, "0")</f>
        <v>0</v>
      </c>
      <c r="H6346">
        <f>COUNTIF(H6347:H6382, "0")</f>
        <v>0</v>
      </c>
      <c r="I6346">
        <f>COUNTIF(I6347:I6382, "0")</f>
        <v>0</v>
      </c>
      <c r="J6346">
        <f>COUNTIF(J6347:J6382, "0")</f>
        <v>0</v>
      </c>
      <c r="K6346">
        <f>COUNTIF(K6347:K6382, "0")</f>
        <v>0</v>
      </c>
      <c r="L6346">
        <f>COUNTIF(L6347:L6382, "0")</f>
        <v>0</v>
      </c>
      <c r="M6346">
        <f>COUNTIF(M6347:M6382, "0")</f>
        <v>0</v>
      </c>
      <c r="N6346">
        <f>COUNTIF(N6347:N6382, "0")</f>
        <v>0</v>
      </c>
      <c r="O6346">
        <f>COUNTIF(O6347:O6382, "0")</f>
        <v>0</v>
      </c>
      <c r="P6346">
        <f>COUNTIF(P6347:P6382, "0")</f>
        <v>0</v>
      </c>
    </row>
    <row r="6347" spans="2:16" outlineLevel="2">
      <c r="B6347" t="s">
        <v>16</v>
      </c>
      <c r="C6347" t="s">
        <v>25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2:16" outlineLevel="2">
      <c r="B6348" t="s">
        <v>16</v>
      </c>
      <c r="C6348" t="s">
        <v>27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2:16" outlineLevel="2">
      <c r="B6349" t="s">
        <v>16</v>
      </c>
      <c r="C6349" t="s">
        <v>28</v>
      </c>
      <c r="D6349">
        <v>1</v>
      </c>
      <c r="E6349">
        <v>0</v>
      </c>
      <c r="F6349">
        <v>1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2:16" outlineLevel="2">
      <c r="B6350" t="s">
        <v>16</v>
      </c>
      <c r="C6350" t="s">
        <v>28</v>
      </c>
      <c r="D6350">
        <v>1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2:16" outlineLevel="2">
      <c r="B6351" t="s">
        <v>16</v>
      </c>
      <c r="C6351" t="s">
        <v>48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2:16" outlineLevel="2">
      <c r="B6352" t="s">
        <v>16</v>
      </c>
      <c r="C6352" t="s">
        <v>48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2:16" outlineLevel="2">
      <c r="B6353" t="s">
        <v>16</v>
      </c>
      <c r="C6353" t="s">
        <v>29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2:16" outlineLevel="2">
      <c r="B6354" t="s">
        <v>16</v>
      </c>
      <c r="C6354" t="s">
        <v>29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2:16" outlineLevel="2">
      <c r="B6355" t="s">
        <v>16</v>
      </c>
      <c r="C6355" t="s">
        <v>30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2:16" outlineLevel="2">
      <c r="B6356" t="s">
        <v>16</v>
      </c>
      <c r="C6356" t="s">
        <v>30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2:16" outlineLevel="2">
      <c r="B6357" t="s">
        <v>16</v>
      </c>
      <c r="C6357" t="s">
        <v>31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1</v>
      </c>
      <c r="P6357">
        <v>0</v>
      </c>
    </row>
    <row r="6358" spans="2:16" outlineLevel="2">
      <c r="B6358" t="s">
        <v>16</v>
      </c>
      <c r="C6358" t="s">
        <v>32</v>
      </c>
      <c r="D6358">
        <v>1</v>
      </c>
      <c r="E6358">
        <v>1</v>
      </c>
      <c r="F6358">
        <v>1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2:16" outlineLevel="2">
      <c r="B6359" t="s">
        <v>16</v>
      </c>
      <c r="C6359" t="s">
        <v>32</v>
      </c>
      <c r="D6359">
        <v>1</v>
      </c>
      <c r="E6359">
        <v>1</v>
      </c>
      <c r="F6359">
        <v>1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2:16" outlineLevel="2">
      <c r="B6360" t="s">
        <v>16</v>
      </c>
      <c r="C6360" t="s">
        <v>33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0</v>
      </c>
      <c r="O6360">
        <v>0</v>
      </c>
      <c r="P6360">
        <v>0</v>
      </c>
    </row>
    <row r="6361" spans="2:16" outlineLevel="2">
      <c r="B6361" t="s">
        <v>16</v>
      </c>
      <c r="C6361" t="s">
        <v>33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0</v>
      </c>
      <c r="O6361">
        <v>0</v>
      </c>
      <c r="P6361">
        <v>0</v>
      </c>
    </row>
    <row r="6362" spans="2:16" outlineLevel="2">
      <c r="B6362" t="s">
        <v>16</v>
      </c>
      <c r="C6362" t="s">
        <v>34</v>
      </c>
      <c r="D6362">
        <v>1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2:16" outlineLevel="2">
      <c r="B6363" t="s">
        <v>16</v>
      </c>
      <c r="C6363" t="s">
        <v>36</v>
      </c>
      <c r="D6363">
        <v>1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</row>
    <row r="6364" spans="2:16" outlineLevel="2">
      <c r="B6364" t="s">
        <v>16</v>
      </c>
      <c r="C6364" t="s">
        <v>37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2:16" outlineLevel="2">
      <c r="B6365" t="s">
        <v>16</v>
      </c>
      <c r="C6365" t="s">
        <v>37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2:16" outlineLevel="2">
      <c r="B6366" t="s">
        <v>16</v>
      </c>
      <c r="C6366" t="s">
        <v>39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2:16" outlineLevel="2">
      <c r="B6367" t="s">
        <v>16</v>
      </c>
      <c r="C6367" t="s">
        <v>40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</v>
      </c>
      <c r="P6367">
        <v>0</v>
      </c>
    </row>
    <row r="6368" spans="2:16" outlineLevel="2">
      <c r="B6368" t="s">
        <v>16</v>
      </c>
      <c r="C6368" t="s">
        <v>41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1</v>
      </c>
      <c r="N6368">
        <v>0</v>
      </c>
      <c r="O6368">
        <v>0</v>
      </c>
      <c r="P6368">
        <v>0</v>
      </c>
    </row>
    <row r="6369" spans="2:16" outlineLevel="2">
      <c r="B6369" t="s">
        <v>16</v>
      </c>
      <c r="C6369" t="s">
        <v>41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1</v>
      </c>
      <c r="N6369">
        <v>0</v>
      </c>
      <c r="O6369">
        <v>0</v>
      </c>
      <c r="P6369">
        <v>0</v>
      </c>
    </row>
    <row r="6370" spans="2:16" outlineLevel="2">
      <c r="B6370" t="s">
        <v>16</v>
      </c>
      <c r="C6370" t="s">
        <v>23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2:16" outlineLevel="2">
      <c r="B6371" t="s">
        <v>16</v>
      </c>
      <c r="C6371" t="s">
        <v>23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2:16" outlineLevel="2">
      <c r="B6372" t="s">
        <v>16</v>
      </c>
      <c r="C6372" t="s">
        <v>42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2:16" outlineLevel="2">
      <c r="B6373" t="s">
        <v>16</v>
      </c>
      <c r="C6373" t="s">
        <v>50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</row>
    <row r="6374" spans="2:16" outlineLevel="2">
      <c r="B6374" t="s">
        <v>16</v>
      </c>
      <c r="C6374" t="s">
        <v>51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2:16" outlineLevel="2">
      <c r="B6375" t="s">
        <v>16</v>
      </c>
      <c r="C6375" t="s">
        <v>51</v>
      </c>
      <c r="D6375">
        <v>1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2:16" outlineLevel="2">
      <c r="B6376" t="s">
        <v>16</v>
      </c>
      <c r="C6376" t="s">
        <v>52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2:16" outlineLevel="2">
      <c r="B6377" t="s">
        <v>16</v>
      </c>
      <c r="C6377" t="s">
        <v>52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2:16" outlineLevel="2">
      <c r="B6378" t="s">
        <v>16</v>
      </c>
      <c r="C6378" t="s">
        <v>53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2:16" outlineLevel="2">
      <c r="B6379" t="s">
        <v>16</v>
      </c>
      <c r="C6379" t="s">
        <v>54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2:16" outlineLevel="2">
      <c r="B6380" t="s">
        <v>16</v>
      </c>
      <c r="C6380" t="s">
        <v>54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2:16" outlineLevel="2">
      <c r="B6381" t="s">
        <v>16</v>
      </c>
      <c r="C6381" t="s">
        <v>64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</row>
    <row r="6382" spans="2:16" outlineLevel="2">
      <c r="B6382" t="s">
        <v>16</v>
      </c>
      <c r="C6382" t="s">
        <v>55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2:16" s="3" customFormat="1">
      <c r="B6383" s="3" t="s">
        <v>300</v>
      </c>
      <c r="C6383" s="3" t="s">
        <v>8</v>
      </c>
      <c r="D6383" s="3">
        <f>IFERROR(AVERAGE(D6386,D6390,D6432,D6437,D6457), 0)</f>
        <v>0</v>
      </c>
      <c r="E6383" s="3">
        <f>IFERROR(AVERAGE(E6386,E6390,E6432,E6437,E6457), 0)</f>
        <v>0</v>
      </c>
      <c r="F6383" s="3">
        <f>IFERROR(AVERAGE(F6386,F6390,F6432,F6437,F6457), 0)</f>
        <v>0</v>
      </c>
      <c r="G6383" s="3">
        <f>IFERROR(AVERAGE(G6386,G6390,G6432,G6437,G6457), 0)</f>
        <v>0</v>
      </c>
      <c r="H6383" s="3">
        <f>IFERROR(AVERAGE(H6386,H6390,H6432,H6437,H6457), 0)</f>
        <v>0</v>
      </c>
      <c r="I6383" s="3">
        <f>IFERROR(AVERAGE(I6386,I6390,I6432,I6437,I6457), 0)</f>
        <v>0</v>
      </c>
      <c r="J6383" s="3">
        <f>IFERROR(AVERAGE(J6386,J6390,J6432,J6437,J6457), 0)</f>
        <v>0</v>
      </c>
      <c r="K6383" s="3">
        <f>IFERROR(AVERAGE(K6386,K6390,K6432,K6437,K6457), 0)</f>
        <v>0</v>
      </c>
      <c r="L6383" s="3">
        <f>IFERROR(AVERAGE(L6386,L6390,L6432,L6437,L6457), 0)</f>
        <v>0</v>
      </c>
      <c r="M6383" s="3">
        <f>IFERROR(AVERAGE(M6386,M6390,M6432,M6437,M6457), 0)</f>
        <v>0</v>
      </c>
      <c r="N6383" s="3">
        <f>IFERROR(AVERAGE(N6386,N6390,N6432,N6437,N6457), 0)</f>
        <v>0</v>
      </c>
      <c r="O6383" s="3">
        <f>IFERROR(AVERAGE(O6386,O6390,O6432,O6437,O6457), 0)</f>
        <v>0</v>
      </c>
      <c r="P6383" s="3">
        <f>IFERROR(AVERAGE(P6386,P6390,P6432,P6437,P6457), 0)</f>
        <v>0</v>
      </c>
    </row>
    <row r="6384" spans="2:16" outlineLevel="2">
      <c r="B6384" s="4" t="s">
        <v>9</v>
      </c>
      <c r="D6384">
        <f>E6387+E6391+E6433+E6438+E6458</f>
        <v>0</v>
      </c>
      <c r="E6384">
        <f>F6387+F6391+F6433+F6438+F6458</f>
        <v>0</v>
      </c>
      <c r="F6384">
        <f>G6387+G6391+G6433+G6438+G6458</f>
        <v>0</v>
      </c>
      <c r="G6384">
        <f>H6387+H6391+H6433+H6438+H6458</f>
        <v>0</v>
      </c>
      <c r="H6384">
        <f>I6387+I6391+I6433+I6438+I6458</f>
        <v>0</v>
      </c>
      <c r="I6384">
        <f>J6387+J6391+J6433+J6438+J6458</f>
        <v>0</v>
      </c>
      <c r="J6384">
        <f>K6387+K6391+K6433+K6438+K6458</f>
        <v>0</v>
      </c>
      <c r="K6384">
        <f>L6387+L6391+L6433+L6438+L6458</f>
        <v>0</v>
      </c>
      <c r="L6384">
        <f>M6387+M6391+M6433+M6438+M6458</f>
        <v>0</v>
      </c>
      <c r="M6384">
        <f>N6387+N6391+N6433+N6438+N6458</f>
        <v>0</v>
      </c>
      <c r="N6384">
        <f>O6387+O6391+O6433+O6438+O6458</f>
        <v>0</v>
      </c>
      <c r="O6384">
        <f>P6387+P6391+P6433+P6438+P6458</f>
        <v>0</v>
      </c>
      <c r="P6384">
        <f>Q6387+Q6391+Q6433+Q6438+Q6458</f>
        <v>0</v>
      </c>
    </row>
    <row r="6385" spans="2:16" outlineLevel="2">
      <c r="B6385" s="4" t="s">
        <v>10</v>
      </c>
      <c r="D6385">
        <f>E6388+E6392+E6434+E6439+E6459</f>
        <v>0</v>
      </c>
      <c r="E6385">
        <f>F6388+F6392+F6434+F6439+F6459</f>
        <v>0</v>
      </c>
      <c r="F6385">
        <f>G6388+G6392+G6434+G6439+G6459</f>
        <v>0</v>
      </c>
      <c r="G6385">
        <f>H6388+H6392+H6434+H6439+H6459</f>
        <v>0</v>
      </c>
      <c r="H6385">
        <f>I6388+I6392+I6434+I6439+I6459</f>
        <v>0</v>
      </c>
      <c r="I6385">
        <f>J6388+J6392+J6434+J6439+J6459</f>
        <v>0</v>
      </c>
      <c r="J6385">
        <f>K6388+K6392+K6434+K6439+K6459</f>
        <v>0</v>
      </c>
      <c r="K6385">
        <f>L6388+L6392+L6434+L6439+L6459</f>
        <v>0</v>
      </c>
      <c r="L6385">
        <f>M6388+M6392+M6434+M6439+M6459</f>
        <v>0</v>
      </c>
      <c r="M6385">
        <f>N6388+N6392+N6434+N6439+N6459</f>
        <v>0</v>
      </c>
      <c r="N6385">
        <f>O6388+O6392+O6434+O6439+O6459</f>
        <v>0</v>
      </c>
      <c r="O6385">
        <f>P6388+P6392+P6434+P6439+P6459</f>
        <v>0</v>
      </c>
      <c r="P6385">
        <f>Q6388+Q6392+Q6434+Q6439+Q6459</f>
        <v>0</v>
      </c>
    </row>
    <row r="6386" spans="2:16" s="5" customFormat="1" outlineLevel="1">
      <c r="C6386" s="5" t="s">
        <v>301</v>
      </c>
      <c r="D6386" s="1">
        <f>IFERROR(D6387/D6388, D6387)</f>
        <v>0</v>
      </c>
      <c r="E6386" s="1">
        <f>IFERROR(E6387/E6388, E6387)</f>
        <v>0</v>
      </c>
      <c r="F6386" s="1">
        <f>IFERROR(F6387/F6388, F6387)</f>
        <v>0</v>
      </c>
      <c r="G6386" s="1">
        <f>IFERROR(G6387/G6388, G6387)</f>
        <v>0</v>
      </c>
      <c r="H6386" s="1">
        <f>IFERROR(H6387/H6388, H6387)</f>
        <v>0</v>
      </c>
      <c r="I6386" s="1">
        <f>IFERROR(I6387/I6388, I6387)</f>
        <v>0</v>
      </c>
      <c r="J6386" s="1">
        <f>IFERROR(J6387/J6388, J6387)</f>
        <v>0</v>
      </c>
      <c r="K6386" s="1">
        <f>IFERROR(K6387/K6388, K6387)</f>
        <v>0</v>
      </c>
      <c r="L6386" s="1">
        <f>IFERROR(L6387/L6388, L6387)</f>
        <v>0</v>
      </c>
      <c r="M6386" s="1">
        <f>IFERROR(M6387/M6388, M6387)</f>
        <v>0</v>
      </c>
      <c r="N6386" s="1">
        <f>IFERROR(N6387/N6388, N6387)</f>
        <v>0</v>
      </c>
      <c r="O6386" s="1">
        <f>IFERROR(O6387/O6388, O6387)</f>
        <v>0</v>
      </c>
      <c r="P6386" s="1">
        <f>IFERROR(P6387/P6388, P6387)</f>
        <v>0</v>
      </c>
    </row>
    <row r="6387" spans="2:16" outlineLevel="2">
      <c r="C6387" t="s">
        <v>10</v>
      </c>
      <c r="D6387">
        <f>COUNTIF(D6389:D6389, "1")</f>
        <v>0</v>
      </c>
      <c r="E6387">
        <f>COUNTIF(E6389:E6389, "1")</f>
        <v>0</v>
      </c>
      <c r="F6387">
        <f>COUNTIF(F6389:F6389, "1")</f>
        <v>0</v>
      </c>
      <c r="G6387">
        <f>COUNTIF(G6389:G6389, "1")</f>
        <v>0</v>
      </c>
      <c r="H6387">
        <f>COUNTIF(H6389:H6389, "1")</f>
        <v>0</v>
      </c>
      <c r="I6387">
        <f>COUNTIF(I6389:I6389, "1")</f>
        <v>0</v>
      </c>
      <c r="J6387">
        <f>COUNTIF(J6389:J6389, "1")</f>
        <v>0</v>
      </c>
      <c r="K6387">
        <f>COUNTIF(K6389:K6389, "1")</f>
        <v>0</v>
      </c>
      <c r="L6387">
        <f>COUNTIF(L6389:L6389, "1")</f>
        <v>0</v>
      </c>
      <c r="M6387">
        <f>COUNTIF(M6389:M6389, "1")</f>
        <v>0</v>
      </c>
      <c r="N6387">
        <f>COUNTIF(N6389:N6389, "1")</f>
        <v>0</v>
      </c>
      <c r="O6387">
        <f>COUNTIF(O6389:O6389, "1")</f>
        <v>0</v>
      </c>
      <c r="P6387">
        <f>COUNTIF(P6389:P6389, "1")</f>
        <v>0</v>
      </c>
    </row>
    <row r="6388" spans="2:16" outlineLevel="2">
      <c r="C6388" t="s">
        <v>12</v>
      </c>
      <c r="D6388">
        <f>COUNTIF(D6389:D6389, "0")</f>
        <v>0</v>
      </c>
      <c r="E6388">
        <f>COUNTIF(E6389:E6389, "0")</f>
        <v>0</v>
      </c>
      <c r="F6388">
        <f>COUNTIF(F6389:F6389, "0")</f>
        <v>0</v>
      </c>
      <c r="G6388">
        <f>COUNTIF(G6389:G6389, "0")</f>
        <v>0</v>
      </c>
      <c r="H6388">
        <f>COUNTIF(H6389:H6389, "0")</f>
        <v>0</v>
      </c>
      <c r="I6388">
        <f>COUNTIF(I6389:I6389, "0")</f>
        <v>0</v>
      </c>
      <c r="J6388">
        <f>COUNTIF(J6389:J6389, "0")</f>
        <v>0</v>
      </c>
      <c r="K6388">
        <f>COUNTIF(K6389:K6389, "0")</f>
        <v>0</v>
      </c>
      <c r="L6388">
        <f>COUNTIF(L6389:L6389, "0")</f>
        <v>0</v>
      </c>
      <c r="M6388">
        <f>COUNTIF(M6389:M6389, "0")</f>
        <v>0</v>
      </c>
      <c r="N6388">
        <f>COUNTIF(N6389:N6389, "0")</f>
        <v>0</v>
      </c>
      <c r="O6388">
        <f>COUNTIF(O6389:O6389, "0")</f>
        <v>0</v>
      </c>
      <c r="P6388">
        <f>COUNTIF(P6389:P6389, "0")</f>
        <v>0</v>
      </c>
    </row>
    <row r="6389" spans="2:16" outlineLevel="2">
      <c r="B6389" t="s">
        <v>302</v>
      </c>
      <c r="C6389" t="s">
        <v>31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2:16" s="5" customFormat="1" outlineLevel="1">
      <c r="C6390" s="5" t="s">
        <v>43</v>
      </c>
      <c r="D6390" s="1">
        <f>IFERROR(D6391/D6392, D6391)</f>
        <v>0</v>
      </c>
      <c r="E6390" s="1">
        <f>IFERROR(E6391/E6392, E6391)</f>
        <v>0</v>
      </c>
      <c r="F6390" s="1">
        <f>IFERROR(F6391/F6392, F6391)</f>
        <v>0</v>
      </c>
      <c r="G6390" s="1">
        <f>IFERROR(G6391/G6392, G6391)</f>
        <v>0</v>
      </c>
      <c r="H6390" s="1">
        <f>IFERROR(H6391/H6392, H6391)</f>
        <v>0</v>
      </c>
      <c r="I6390" s="1">
        <f>IFERROR(I6391/I6392, I6391)</f>
        <v>0</v>
      </c>
      <c r="J6390" s="1">
        <f>IFERROR(J6391/J6392, J6391)</f>
        <v>0</v>
      </c>
      <c r="K6390" s="1">
        <f>IFERROR(K6391/K6392, K6391)</f>
        <v>0</v>
      </c>
      <c r="L6390" s="1">
        <f>IFERROR(L6391/L6392, L6391)</f>
        <v>0</v>
      </c>
      <c r="M6390" s="1">
        <f>IFERROR(M6391/M6392, M6391)</f>
        <v>0</v>
      </c>
      <c r="N6390" s="1">
        <f>IFERROR(N6391/N6392, N6391)</f>
        <v>0</v>
      </c>
      <c r="O6390" s="1">
        <f>IFERROR(O6391/O6392, O6391)</f>
        <v>0</v>
      </c>
      <c r="P6390" s="1">
        <f>IFERROR(P6391/P6392, P6391)</f>
        <v>0</v>
      </c>
    </row>
    <row r="6391" spans="2:16" outlineLevel="2">
      <c r="C6391" t="s">
        <v>10</v>
      </c>
      <c r="D6391">
        <f>COUNTIF(D6393:D6431, "1")</f>
        <v>0</v>
      </c>
      <c r="E6391">
        <f>COUNTIF(E6393:E6431, "1")</f>
        <v>0</v>
      </c>
      <c r="F6391">
        <f>COUNTIF(F6393:F6431, "1")</f>
        <v>0</v>
      </c>
      <c r="G6391">
        <f>COUNTIF(G6393:G6431, "1")</f>
        <v>0</v>
      </c>
      <c r="H6391">
        <f>COUNTIF(H6393:H6431, "1")</f>
        <v>0</v>
      </c>
      <c r="I6391">
        <f>COUNTIF(I6393:I6431, "1")</f>
        <v>0</v>
      </c>
      <c r="J6391">
        <f>COUNTIF(J6393:J6431, "1")</f>
        <v>0</v>
      </c>
      <c r="K6391">
        <f>COUNTIF(K6393:K6431, "1")</f>
        <v>0</v>
      </c>
      <c r="L6391">
        <f>COUNTIF(L6393:L6431, "1")</f>
        <v>0</v>
      </c>
      <c r="M6391">
        <f>COUNTIF(M6393:M6431, "1")</f>
        <v>0</v>
      </c>
      <c r="N6391">
        <f>COUNTIF(N6393:N6431, "1")</f>
        <v>0</v>
      </c>
      <c r="O6391">
        <f>COUNTIF(O6393:O6431, "1")</f>
        <v>0</v>
      </c>
      <c r="P6391">
        <f>COUNTIF(P6393:P6431, "1")</f>
        <v>0</v>
      </c>
    </row>
    <row r="6392" spans="2:16" outlineLevel="2">
      <c r="C6392" t="s">
        <v>12</v>
      </c>
      <c r="D6392">
        <f>COUNTIF(D6393:D6431, "0")</f>
        <v>0</v>
      </c>
      <c r="E6392">
        <f>COUNTIF(E6393:E6431, "0")</f>
        <v>0</v>
      </c>
      <c r="F6392">
        <f>COUNTIF(F6393:F6431, "0")</f>
        <v>0</v>
      </c>
      <c r="G6392">
        <f>COUNTIF(G6393:G6431, "0")</f>
        <v>0</v>
      </c>
      <c r="H6392">
        <f>COUNTIF(H6393:H6431, "0")</f>
        <v>0</v>
      </c>
      <c r="I6392">
        <f>COUNTIF(I6393:I6431, "0")</f>
        <v>0</v>
      </c>
      <c r="J6392">
        <f>COUNTIF(J6393:J6431, "0")</f>
        <v>0</v>
      </c>
      <c r="K6392">
        <f>COUNTIF(K6393:K6431, "0")</f>
        <v>0</v>
      </c>
      <c r="L6392">
        <f>COUNTIF(L6393:L6431, "0")</f>
        <v>0</v>
      </c>
      <c r="M6392">
        <f>COUNTIF(M6393:M6431, "0")</f>
        <v>0</v>
      </c>
      <c r="N6392">
        <f>COUNTIF(N6393:N6431, "0")</f>
        <v>0</v>
      </c>
      <c r="O6392">
        <f>COUNTIF(O6393:O6431, "0")</f>
        <v>0</v>
      </c>
      <c r="P6392">
        <f>COUNTIF(P6393:P6431, "0")</f>
        <v>0</v>
      </c>
    </row>
    <row r="6393" spans="2:16" outlineLevel="2">
      <c r="B6393" t="s">
        <v>44</v>
      </c>
      <c r="C6393" t="s">
        <v>25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2:16" outlineLevel="2">
      <c r="B6394" t="s">
        <v>44</v>
      </c>
      <c r="C6394" t="s">
        <v>26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2:16" outlineLevel="2">
      <c r="B6395" t="s">
        <v>44</v>
      </c>
      <c r="C6395" t="s">
        <v>27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</row>
    <row r="6396" spans="2:16" outlineLevel="2">
      <c r="B6396" t="s">
        <v>44</v>
      </c>
      <c r="C6396" t="s">
        <v>28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2:16" outlineLevel="2">
      <c r="B6397" t="s">
        <v>44</v>
      </c>
      <c r="C6397" t="s">
        <v>48</v>
      </c>
      <c r="D6397">
        <v>1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2:16" outlineLevel="2">
      <c r="B6398" t="s">
        <v>44</v>
      </c>
      <c r="C6398" t="s">
        <v>29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2:16" outlineLevel="2">
      <c r="B6399" t="s">
        <v>44</v>
      </c>
      <c r="C6399" t="s">
        <v>30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1</v>
      </c>
      <c r="L6399">
        <v>0</v>
      </c>
      <c r="M6399">
        <v>1</v>
      </c>
      <c r="N6399">
        <v>0</v>
      </c>
      <c r="O6399">
        <v>0</v>
      </c>
      <c r="P6399">
        <v>0</v>
      </c>
    </row>
    <row r="6400" spans="2:16" outlineLevel="2">
      <c r="B6400" t="s">
        <v>44</v>
      </c>
      <c r="C6400" t="s">
        <v>31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2:16" outlineLevel="2">
      <c r="B6401" t="s">
        <v>44</v>
      </c>
      <c r="C6401" t="s">
        <v>20</v>
      </c>
      <c r="D6401">
        <v>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2:16" outlineLevel="2">
      <c r="B6402" t="s">
        <v>44</v>
      </c>
      <c r="C6402" t="s">
        <v>32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0</v>
      </c>
      <c r="O6402">
        <v>0</v>
      </c>
      <c r="P6402">
        <v>0</v>
      </c>
    </row>
    <row r="6403" spans="2:16" outlineLevel="2">
      <c r="B6403" t="s">
        <v>44</v>
      </c>
      <c r="C6403" t="s">
        <v>33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2:16" outlineLevel="2">
      <c r="B6404" t="s">
        <v>44</v>
      </c>
      <c r="C6404" t="s">
        <v>34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2:16" outlineLevel="2">
      <c r="B6405" t="s">
        <v>44</v>
      </c>
      <c r="C6405" t="s">
        <v>34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2:16" outlineLevel="2">
      <c r="B6406" t="s">
        <v>44</v>
      </c>
      <c r="C6406" t="s">
        <v>35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</row>
    <row r="6407" spans="2:16" outlineLevel="2">
      <c r="B6407" t="s">
        <v>44</v>
      </c>
      <c r="C6407" t="s">
        <v>37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2:16" outlineLevel="2">
      <c r="B6408" t="s">
        <v>44</v>
      </c>
      <c r="C6408" t="s">
        <v>38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2:16" outlineLevel="2">
      <c r="B6409" t="s">
        <v>44</v>
      </c>
      <c r="C6409" t="s">
        <v>39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2:16" outlineLevel="2">
      <c r="B6410" t="s">
        <v>44</v>
      </c>
      <c r="C6410" t="s">
        <v>40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2:16" outlineLevel="2">
      <c r="B6411" t="s">
        <v>44</v>
      </c>
      <c r="C6411" t="s">
        <v>42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2:16" outlineLevel="2">
      <c r="B6412" t="s">
        <v>44</v>
      </c>
      <c r="C6412" t="s">
        <v>53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2:16" outlineLevel="2">
      <c r="B6413" t="s">
        <v>44</v>
      </c>
      <c r="C6413" t="s">
        <v>54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2:16" outlineLevel="2">
      <c r="B6414" t="s">
        <v>44</v>
      </c>
      <c r="C6414" t="s">
        <v>54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2:16" outlineLevel="2">
      <c r="B6415" t="s">
        <v>44</v>
      </c>
      <c r="C6415" t="s">
        <v>54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2:16" outlineLevel="2">
      <c r="B6416" t="s">
        <v>44</v>
      </c>
      <c r="C6416" t="s">
        <v>54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2:16" outlineLevel="2">
      <c r="B6417" t="s">
        <v>44</v>
      </c>
      <c r="C6417" t="s">
        <v>54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2:16" outlineLevel="2">
      <c r="B6418" t="s">
        <v>44</v>
      </c>
      <c r="C6418" t="s">
        <v>54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2:16" outlineLevel="2">
      <c r="B6419" t="s">
        <v>44</v>
      </c>
      <c r="C6419" t="s">
        <v>54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2:16" outlineLevel="2">
      <c r="B6420" t="s">
        <v>44</v>
      </c>
      <c r="C6420" t="s">
        <v>54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2:16" outlineLevel="2">
      <c r="B6421" t="s">
        <v>44</v>
      </c>
      <c r="C6421" t="s">
        <v>54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2:16" outlineLevel="2">
      <c r="B6422" t="s">
        <v>44</v>
      </c>
      <c r="C6422" t="s">
        <v>54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2:16" outlineLevel="2">
      <c r="B6423" t="s">
        <v>44</v>
      </c>
      <c r="C6423" t="s">
        <v>54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2:16" outlineLevel="2">
      <c r="B6424" t="s">
        <v>44</v>
      </c>
      <c r="C6424" t="s">
        <v>54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2:16" outlineLevel="2">
      <c r="B6425" t="s">
        <v>44</v>
      </c>
      <c r="C6425" t="s">
        <v>54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2:16" outlineLevel="2">
      <c r="B6426" t="s">
        <v>44</v>
      </c>
      <c r="C6426" t="s">
        <v>54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2:16" outlineLevel="2">
      <c r="B6427" t="s">
        <v>44</v>
      </c>
      <c r="C6427" t="s">
        <v>54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2:16" outlineLevel="2">
      <c r="B6428" t="s">
        <v>44</v>
      </c>
      <c r="C6428" t="s">
        <v>54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2:16" outlineLevel="2">
      <c r="B6429" t="s">
        <v>44</v>
      </c>
      <c r="C6429" t="s">
        <v>64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2:16" outlineLevel="2">
      <c r="B6430" t="s">
        <v>44</v>
      </c>
      <c r="C6430" t="s">
        <v>55</v>
      </c>
      <c r="D6430">
        <v>0</v>
      </c>
      <c r="E6430">
        <v>1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</row>
    <row r="6431" spans="2:16" outlineLevel="2">
      <c r="B6431" t="s">
        <v>44</v>
      </c>
      <c r="C6431" t="s">
        <v>56</v>
      </c>
      <c r="D6431">
        <v>1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2:16" s="5" customFormat="1" outlineLevel="1">
      <c r="C6432" s="5" t="s">
        <v>303</v>
      </c>
      <c r="D6432" s="1">
        <f>IFERROR(D6433/D6434, D6433)</f>
        <v>0</v>
      </c>
      <c r="E6432" s="1">
        <f>IFERROR(E6433/E6434, E6433)</f>
        <v>0</v>
      </c>
      <c r="F6432" s="1">
        <f>IFERROR(F6433/F6434, F6433)</f>
        <v>0</v>
      </c>
      <c r="G6432" s="1">
        <f>IFERROR(G6433/G6434, G6433)</f>
        <v>0</v>
      </c>
      <c r="H6432" s="1">
        <f>IFERROR(H6433/H6434, H6433)</f>
        <v>0</v>
      </c>
      <c r="I6432" s="1">
        <f>IFERROR(I6433/I6434, I6433)</f>
        <v>0</v>
      </c>
      <c r="J6432" s="1">
        <f>IFERROR(J6433/J6434, J6433)</f>
        <v>0</v>
      </c>
      <c r="K6432" s="1">
        <f>IFERROR(K6433/K6434, K6433)</f>
        <v>0</v>
      </c>
      <c r="L6432" s="1">
        <f>IFERROR(L6433/L6434, L6433)</f>
        <v>0</v>
      </c>
      <c r="M6432" s="1">
        <f>IFERROR(M6433/M6434, M6433)</f>
        <v>0</v>
      </c>
      <c r="N6432" s="1">
        <f>IFERROR(N6433/N6434, N6433)</f>
        <v>0</v>
      </c>
      <c r="O6432" s="1">
        <f>IFERROR(O6433/O6434, O6433)</f>
        <v>0</v>
      </c>
      <c r="P6432" s="1">
        <f>IFERROR(P6433/P6434, P6433)</f>
        <v>0</v>
      </c>
    </row>
    <row r="6433" spans="2:16" outlineLevel="2">
      <c r="C6433" t="s">
        <v>10</v>
      </c>
      <c r="D6433">
        <f>COUNTIF(D6435:D6436, "1")</f>
        <v>0</v>
      </c>
      <c r="E6433">
        <f>COUNTIF(E6435:E6436, "1")</f>
        <v>0</v>
      </c>
      <c r="F6433">
        <f>COUNTIF(F6435:F6436, "1")</f>
        <v>0</v>
      </c>
      <c r="G6433">
        <f>COUNTIF(G6435:G6436, "1")</f>
        <v>0</v>
      </c>
      <c r="H6433">
        <f>COUNTIF(H6435:H6436, "1")</f>
        <v>0</v>
      </c>
      <c r="I6433">
        <f>COUNTIF(I6435:I6436, "1")</f>
        <v>0</v>
      </c>
      <c r="J6433">
        <f>COUNTIF(J6435:J6436, "1")</f>
        <v>0</v>
      </c>
      <c r="K6433">
        <f>COUNTIF(K6435:K6436, "1")</f>
        <v>0</v>
      </c>
      <c r="L6433">
        <f>COUNTIF(L6435:L6436, "1")</f>
        <v>0</v>
      </c>
      <c r="M6433">
        <f>COUNTIF(M6435:M6436, "1")</f>
        <v>0</v>
      </c>
      <c r="N6433">
        <f>COUNTIF(N6435:N6436, "1")</f>
        <v>0</v>
      </c>
      <c r="O6433">
        <f>COUNTIF(O6435:O6436, "1")</f>
        <v>0</v>
      </c>
      <c r="P6433">
        <f>COUNTIF(P6435:P6436, "1")</f>
        <v>0</v>
      </c>
    </row>
    <row r="6434" spans="2:16" outlineLevel="2">
      <c r="C6434" t="s">
        <v>12</v>
      </c>
      <c r="D6434">
        <f>COUNTIF(D6435:D6436, "0")</f>
        <v>0</v>
      </c>
      <c r="E6434">
        <f>COUNTIF(E6435:E6436, "0")</f>
        <v>0</v>
      </c>
      <c r="F6434">
        <f>COUNTIF(F6435:F6436, "0")</f>
        <v>0</v>
      </c>
      <c r="G6434">
        <f>COUNTIF(G6435:G6436, "0")</f>
        <v>0</v>
      </c>
      <c r="H6434">
        <f>COUNTIF(H6435:H6436, "0")</f>
        <v>0</v>
      </c>
      <c r="I6434">
        <f>COUNTIF(I6435:I6436, "0")</f>
        <v>0</v>
      </c>
      <c r="J6434">
        <f>COUNTIF(J6435:J6436, "0")</f>
        <v>0</v>
      </c>
      <c r="K6434">
        <f>COUNTIF(K6435:K6436, "0")</f>
        <v>0</v>
      </c>
      <c r="L6434">
        <f>COUNTIF(L6435:L6436, "0")</f>
        <v>0</v>
      </c>
      <c r="M6434">
        <f>COUNTIF(M6435:M6436, "0")</f>
        <v>0</v>
      </c>
      <c r="N6434">
        <f>COUNTIF(N6435:N6436, "0")</f>
        <v>0</v>
      </c>
      <c r="O6434">
        <f>COUNTIF(O6435:O6436, "0")</f>
        <v>0</v>
      </c>
      <c r="P6434">
        <f>COUNTIF(P6435:P6436, "0")</f>
        <v>0</v>
      </c>
    </row>
    <row r="6435" spans="2:16" outlineLevel="2">
      <c r="B6435" t="s">
        <v>304</v>
      </c>
      <c r="C6435" t="s">
        <v>231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2:16" outlineLevel="2">
      <c r="B6436" t="s">
        <v>304</v>
      </c>
      <c r="C6436" t="s">
        <v>231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2:16" s="5" customFormat="1" outlineLevel="1">
      <c r="C6437" s="5" t="s">
        <v>15</v>
      </c>
      <c r="D6437" s="1">
        <f>IFERROR(D6438/D6439, D6438)</f>
        <v>0</v>
      </c>
      <c r="E6437" s="1">
        <f>IFERROR(E6438/E6439, E6438)</f>
        <v>0</v>
      </c>
      <c r="F6437" s="1">
        <f>IFERROR(F6438/F6439, F6438)</f>
        <v>0</v>
      </c>
      <c r="G6437" s="1">
        <f>IFERROR(G6438/G6439, G6438)</f>
        <v>0</v>
      </c>
      <c r="H6437" s="1">
        <f>IFERROR(H6438/H6439, H6438)</f>
        <v>0</v>
      </c>
      <c r="I6437" s="1">
        <f>IFERROR(I6438/I6439, I6438)</f>
        <v>0</v>
      </c>
      <c r="J6437" s="1">
        <f>IFERROR(J6438/J6439, J6438)</f>
        <v>0</v>
      </c>
      <c r="K6437" s="1">
        <f>IFERROR(K6438/K6439, K6438)</f>
        <v>0</v>
      </c>
      <c r="L6437" s="1">
        <f>IFERROR(L6438/L6439, L6438)</f>
        <v>0</v>
      </c>
      <c r="M6437" s="1">
        <f>IFERROR(M6438/M6439, M6438)</f>
        <v>0</v>
      </c>
      <c r="N6437" s="1">
        <f>IFERROR(N6438/N6439, N6438)</f>
        <v>0</v>
      </c>
      <c r="O6437" s="1">
        <f>IFERROR(O6438/O6439, O6438)</f>
        <v>0</v>
      </c>
      <c r="P6437" s="1">
        <f>IFERROR(P6438/P6439, P6438)</f>
        <v>0</v>
      </c>
    </row>
    <row r="6438" spans="2:16" outlineLevel="2">
      <c r="C6438" t="s">
        <v>10</v>
      </c>
      <c r="D6438">
        <f>COUNTIF(D6440:D6456, "1")</f>
        <v>0</v>
      </c>
      <c r="E6438">
        <f>COUNTIF(E6440:E6456, "1")</f>
        <v>0</v>
      </c>
      <c r="F6438">
        <f>COUNTIF(F6440:F6456, "1")</f>
        <v>0</v>
      </c>
      <c r="G6438">
        <f>COUNTIF(G6440:G6456, "1")</f>
        <v>0</v>
      </c>
      <c r="H6438">
        <f>COUNTIF(H6440:H6456, "1")</f>
        <v>0</v>
      </c>
      <c r="I6438">
        <f>COUNTIF(I6440:I6456, "1")</f>
        <v>0</v>
      </c>
      <c r="J6438">
        <f>COUNTIF(J6440:J6456, "1")</f>
        <v>0</v>
      </c>
      <c r="K6438">
        <f>COUNTIF(K6440:K6456, "1")</f>
        <v>0</v>
      </c>
      <c r="L6438">
        <f>COUNTIF(L6440:L6456, "1")</f>
        <v>0</v>
      </c>
      <c r="M6438">
        <f>COUNTIF(M6440:M6456, "1")</f>
        <v>0</v>
      </c>
      <c r="N6438">
        <f>COUNTIF(N6440:N6456, "1")</f>
        <v>0</v>
      </c>
      <c r="O6438">
        <f>COUNTIF(O6440:O6456, "1")</f>
        <v>0</v>
      </c>
      <c r="P6438">
        <f>COUNTIF(P6440:P6456, "1")</f>
        <v>0</v>
      </c>
    </row>
    <row r="6439" spans="2:16" outlineLevel="2">
      <c r="C6439" t="s">
        <v>12</v>
      </c>
      <c r="D6439">
        <f>COUNTIF(D6440:D6456, "0")</f>
        <v>0</v>
      </c>
      <c r="E6439">
        <f>COUNTIF(E6440:E6456, "0")</f>
        <v>0</v>
      </c>
      <c r="F6439">
        <f>COUNTIF(F6440:F6456, "0")</f>
        <v>0</v>
      </c>
      <c r="G6439">
        <f>COUNTIF(G6440:G6456, "0")</f>
        <v>0</v>
      </c>
      <c r="H6439">
        <f>COUNTIF(H6440:H6456, "0")</f>
        <v>0</v>
      </c>
      <c r="I6439">
        <f>COUNTIF(I6440:I6456, "0")</f>
        <v>0</v>
      </c>
      <c r="J6439">
        <f>COUNTIF(J6440:J6456, "0")</f>
        <v>0</v>
      </c>
      <c r="K6439">
        <f>COUNTIF(K6440:K6456, "0")</f>
        <v>0</v>
      </c>
      <c r="L6439">
        <f>COUNTIF(L6440:L6456, "0")</f>
        <v>0</v>
      </c>
      <c r="M6439">
        <f>COUNTIF(M6440:M6456, "0")</f>
        <v>0</v>
      </c>
      <c r="N6439">
        <f>COUNTIF(N6440:N6456, "0")</f>
        <v>0</v>
      </c>
      <c r="O6439">
        <f>COUNTIF(O6440:O6456, "0")</f>
        <v>0</v>
      </c>
      <c r="P6439">
        <f>COUNTIF(P6440:P6456, "0")</f>
        <v>0</v>
      </c>
    </row>
    <row r="6440" spans="2:16" outlineLevel="2">
      <c r="B6440" t="s">
        <v>16</v>
      </c>
      <c r="C6440" t="s">
        <v>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2:16" outlineLevel="2">
      <c r="B6441" t="s">
        <v>16</v>
      </c>
      <c r="C6441" t="s">
        <v>25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2:16" outlineLevel="2">
      <c r="B6442" t="s">
        <v>16</v>
      </c>
      <c r="C6442" t="s">
        <v>25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2:16" outlineLevel="2">
      <c r="B6443" t="s">
        <v>16</v>
      </c>
      <c r="C6443" t="s">
        <v>26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2:16" outlineLevel="2">
      <c r="B6444" t="s">
        <v>16</v>
      </c>
      <c r="C6444" t="s">
        <v>28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2:16" outlineLevel="2">
      <c r="B6445" t="s">
        <v>16</v>
      </c>
      <c r="C6445" t="s">
        <v>48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</row>
    <row r="6446" spans="2:16" outlineLevel="2">
      <c r="B6446" t="s">
        <v>16</v>
      </c>
      <c r="C6446" t="s">
        <v>29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0</v>
      </c>
      <c r="O6446">
        <v>0</v>
      </c>
      <c r="P6446">
        <v>0</v>
      </c>
    </row>
    <row r="6447" spans="2:16" outlineLevel="2">
      <c r="B6447" t="s">
        <v>16</v>
      </c>
      <c r="C6447" t="s">
        <v>33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</row>
    <row r="6448" spans="2:16" outlineLevel="2">
      <c r="B6448" t="s">
        <v>16</v>
      </c>
      <c r="C6448" t="s">
        <v>38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2:16" outlineLevel="2">
      <c r="B6449" t="s">
        <v>16</v>
      </c>
      <c r="C6449" t="s">
        <v>39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2:16" outlineLevel="2">
      <c r="B6450" t="s">
        <v>16</v>
      </c>
      <c r="C6450" t="s">
        <v>40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</row>
    <row r="6451" spans="2:16" outlineLevel="2">
      <c r="B6451" t="s">
        <v>16</v>
      </c>
      <c r="C6451" t="s">
        <v>41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2:16" outlineLevel="2">
      <c r="B6452" t="s">
        <v>16</v>
      </c>
      <c r="C6452" t="s">
        <v>23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2:16" outlineLevel="2">
      <c r="B6453" t="s">
        <v>16</v>
      </c>
      <c r="C6453" t="s">
        <v>51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2:16" outlineLevel="2">
      <c r="B6454" t="s">
        <v>16</v>
      </c>
      <c r="C6454" t="s">
        <v>52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2:16" outlineLevel="2">
      <c r="B6455" t="s">
        <v>16</v>
      </c>
      <c r="C6455" t="s">
        <v>53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2:16" outlineLevel="2">
      <c r="B6456" t="s">
        <v>16</v>
      </c>
      <c r="C6456" t="s">
        <v>54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2:16" s="5" customFormat="1" outlineLevel="1">
      <c r="C6457" s="5" t="s">
        <v>21</v>
      </c>
      <c r="D6457" s="1">
        <f>IFERROR(D6458/D6459, D6458)</f>
        <v>0</v>
      </c>
      <c r="E6457" s="1">
        <f>IFERROR(E6458/E6459, E6458)</f>
        <v>0</v>
      </c>
      <c r="F6457" s="1">
        <f>IFERROR(F6458/F6459, F6458)</f>
        <v>0</v>
      </c>
      <c r="G6457" s="1">
        <f>IFERROR(G6458/G6459, G6458)</f>
        <v>0</v>
      </c>
      <c r="H6457" s="1">
        <f>IFERROR(H6458/H6459, H6458)</f>
        <v>0</v>
      </c>
      <c r="I6457" s="1">
        <f>IFERROR(I6458/I6459, I6458)</f>
        <v>0</v>
      </c>
      <c r="J6457" s="1">
        <f>IFERROR(J6458/J6459, J6458)</f>
        <v>0</v>
      </c>
      <c r="K6457" s="1">
        <f>IFERROR(K6458/K6459, K6458)</f>
        <v>0</v>
      </c>
      <c r="L6457" s="1">
        <f>IFERROR(L6458/L6459, L6458)</f>
        <v>0</v>
      </c>
      <c r="M6457" s="1">
        <f>IFERROR(M6458/M6459, M6458)</f>
        <v>0</v>
      </c>
      <c r="N6457" s="1">
        <f>IFERROR(N6458/N6459, N6458)</f>
        <v>0</v>
      </c>
      <c r="O6457" s="1">
        <f>IFERROR(O6458/O6459, O6458)</f>
        <v>0</v>
      </c>
      <c r="P6457" s="1">
        <f>IFERROR(P6458/P6459, P6458)</f>
        <v>0</v>
      </c>
    </row>
    <row r="6458" spans="2:16" outlineLevel="2">
      <c r="C6458" t="s">
        <v>10</v>
      </c>
      <c r="D6458">
        <f>COUNTIF(D6460:D6485, "1")</f>
        <v>0</v>
      </c>
      <c r="E6458">
        <f>COUNTIF(E6460:E6485, "1")</f>
        <v>0</v>
      </c>
      <c r="F6458">
        <f>COUNTIF(F6460:F6485, "1")</f>
        <v>0</v>
      </c>
      <c r="G6458">
        <f>COUNTIF(G6460:G6485, "1")</f>
        <v>0</v>
      </c>
      <c r="H6458">
        <f>COUNTIF(H6460:H6485, "1")</f>
        <v>0</v>
      </c>
      <c r="I6458">
        <f>COUNTIF(I6460:I6485, "1")</f>
        <v>0</v>
      </c>
      <c r="J6458">
        <f>COUNTIF(J6460:J6485, "1")</f>
        <v>0</v>
      </c>
      <c r="K6458">
        <f>COUNTIF(K6460:K6485, "1")</f>
        <v>0</v>
      </c>
      <c r="L6458">
        <f>COUNTIF(L6460:L6485, "1")</f>
        <v>0</v>
      </c>
      <c r="M6458">
        <f>COUNTIF(M6460:M6485, "1")</f>
        <v>0</v>
      </c>
      <c r="N6458">
        <f>COUNTIF(N6460:N6485, "1")</f>
        <v>0</v>
      </c>
      <c r="O6458">
        <f>COUNTIF(O6460:O6485, "1")</f>
        <v>0</v>
      </c>
      <c r="P6458">
        <f>COUNTIF(P6460:P6485, "1")</f>
        <v>0</v>
      </c>
    </row>
    <row r="6459" spans="2:16" outlineLevel="2">
      <c r="C6459" t="s">
        <v>12</v>
      </c>
      <c r="D6459">
        <f>COUNTIF(D6460:D6485, "0")</f>
        <v>0</v>
      </c>
      <c r="E6459">
        <f>COUNTIF(E6460:E6485, "0")</f>
        <v>0</v>
      </c>
      <c r="F6459">
        <f>COUNTIF(F6460:F6485, "0")</f>
        <v>0</v>
      </c>
      <c r="G6459">
        <f>COUNTIF(G6460:G6485, "0")</f>
        <v>0</v>
      </c>
      <c r="H6459">
        <f>COUNTIF(H6460:H6485, "0")</f>
        <v>0</v>
      </c>
      <c r="I6459">
        <f>COUNTIF(I6460:I6485, "0")</f>
        <v>0</v>
      </c>
      <c r="J6459">
        <f>COUNTIF(J6460:J6485, "0")</f>
        <v>0</v>
      </c>
      <c r="K6459">
        <f>COUNTIF(K6460:K6485, "0")</f>
        <v>0</v>
      </c>
      <c r="L6459">
        <f>COUNTIF(L6460:L6485, "0")</f>
        <v>0</v>
      </c>
      <c r="M6459">
        <f>COUNTIF(M6460:M6485, "0")</f>
        <v>0</v>
      </c>
      <c r="N6459">
        <f>COUNTIF(N6460:N6485, "0")</f>
        <v>0</v>
      </c>
      <c r="O6459">
        <f>COUNTIF(O6460:O6485, "0")</f>
        <v>0</v>
      </c>
      <c r="P6459">
        <f>COUNTIF(P6460:P6485, "0")</f>
        <v>0</v>
      </c>
    </row>
    <row r="6460" spans="2:16" outlineLevel="2">
      <c r="B6460" t="s">
        <v>22</v>
      </c>
      <c r="C6460" t="s">
        <v>25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</row>
    <row r="6461" spans="2:16" outlineLevel="2">
      <c r="B6461" t="s">
        <v>22</v>
      </c>
      <c r="C6461" t="s">
        <v>26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2:16" outlineLevel="2">
      <c r="B6462" t="s">
        <v>22</v>
      </c>
      <c r="C6462" t="s">
        <v>27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2:16" outlineLevel="2">
      <c r="B6463" t="s">
        <v>22</v>
      </c>
      <c r="C6463" t="s">
        <v>48</v>
      </c>
      <c r="D6463">
        <v>1</v>
      </c>
      <c r="E6463">
        <v>0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2:16" outlineLevel="2">
      <c r="B6464" t="s">
        <v>22</v>
      </c>
      <c r="C6464" t="s">
        <v>29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2:16" outlineLevel="2">
      <c r="B6465" t="s">
        <v>22</v>
      </c>
      <c r="C6465" t="s">
        <v>31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2:16" outlineLevel="2">
      <c r="B6466" t="s">
        <v>22</v>
      </c>
      <c r="C6466" t="s">
        <v>20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2:16" outlineLevel="2">
      <c r="B6467" t="s">
        <v>22</v>
      </c>
      <c r="C6467" t="s">
        <v>32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2:16" outlineLevel="2">
      <c r="B6468" t="s">
        <v>22</v>
      </c>
      <c r="C6468" t="s">
        <v>33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</row>
    <row r="6469" spans="2:16" outlineLevel="2">
      <c r="B6469" t="s">
        <v>22</v>
      </c>
      <c r="C6469" t="s">
        <v>34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2:16" outlineLevel="2">
      <c r="B6470" t="s">
        <v>22</v>
      </c>
      <c r="C6470" t="s">
        <v>35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</row>
    <row r="6471" spans="2:16" outlineLevel="2">
      <c r="B6471" t="s">
        <v>22</v>
      </c>
      <c r="C6471" t="s">
        <v>36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2:16" outlineLevel="2">
      <c r="B6472" t="s">
        <v>22</v>
      </c>
      <c r="C6472" t="s">
        <v>38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2:16" outlineLevel="2">
      <c r="B6473" t="s">
        <v>22</v>
      </c>
      <c r="C6473" t="s">
        <v>38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2:16" outlineLevel="2">
      <c r="B6474" t="s">
        <v>22</v>
      </c>
      <c r="C6474" t="s">
        <v>39</v>
      </c>
      <c r="D6474">
        <v>0</v>
      </c>
      <c r="E6474">
        <v>1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</row>
    <row r="6475" spans="2:16" outlineLevel="2">
      <c r="B6475" t="s">
        <v>22</v>
      </c>
      <c r="C6475" t="s">
        <v>41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2:16" outlineLevel="2">
      <c r="B6476" t="s">
        <v>22</v>
      </c>
      <c r="C6476" t="s">
        <v>23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</row>
    <row r="6477" spans="2:16" outlineLevel="2">
      <c r="B6477" t="s">
        <v>22</v>
      </c>
      <c r="C6477" t="s">
        <v>42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</row>
    <row r="6478" spans="2:16" outlineLevel="2">
      <c r="B6478" t="s">
        <v>22</v>
      </c>
      <c r="C6478" t="s">
        <v>50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2:16" outlineLevel="2">
      <c r="B6479" t="s">
        <v>22</v>
      </c>
      <c r="C6479" t="s">
        <v>51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2:16" outlineLevel="2">
      <c r="B6480" t="s">
        <v>22</v>
      </c>
      <c r="C6480" t="s">
        <v>52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2:16" outlineLevel="2">
      <c r="B6481" t="s">
        <v>22</v>
      </c>
      <c r="C6481" t="s">
        <v>53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</row>
    <row r="6482" spans="2:16" outlineLevel="2">
      <c r="B6482" t="s">
        <v>22</v>
      </c>
      <c r="C6482" t="s">
        <v>54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2:16" outlineLevel="2">
      <c r="B6483" t="s">
        <v>22</v>
      </c>
      <c r="C6483" t="s">
        <v>64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1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</row>
    <row r="6484" spans="2:16" outlineLevel="2">
      <c r="B6484" t="s">
        <v>22</v>
      </c>
      <c r="C6484" t="s">
        <v>55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2:16" outlineLevel="2">
      <c r="B6485" t="s">
        <v>22</v>
      </c>
      <c r="C6485" t="s">
        <v>56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</row>
    <row r="6486" spans="2:16" s="3" customFormat="1">
      <c r="B6486" s="3" t="s">
        <v>305</v>
      </c>
      <c r="C6486" s="3" t="s">
        <v>8</v>
      </c>
      <c r="D6486" s="3">
        <f>IFERROR(AVERAGE(D6489), 0)</f>
        <v>0</v>
      </c>
      <c r="E6486" s="3">
        <f>IFERROR(AVERAGE(E6489), 0)</f>
        <v>0</v>
      </c>
      <c r="F6486" s="3">
        <f>IFERROR(AVERAGE(F6489), 0)</f>
        <v>0</v>
      </c>
      <c r="G6486" s="3">
        <f>IFERROR(AVERAGE(G6489), 0)</f>
        <v>0</v>
      </c>
      <c r="H6486" s="3">
        <f>IFERROR(AVERAGE(H6489), 0)</f>
        <v>0</v>
      </c>
      <c r="I6486" s="3">
        <f>IFERROR(AVERAGE(I6489), 0)</f>
        <v>0</v>
      </c>
      <c r="J6486" s="3">
        <f>IFERROR(AVERAGE(J6489), 0)</f>
        <v>0</v>
      </c>
      <c r="K6486" s="3">
        <f>IFERROR(AVERAGE(K6489), 0)</f>
        <v>0</v>
      </c>
      <c r="L6486" s="3">
        <f>IFERROR(AVERAGE(L6489), 0)</f>
        <v>0</v>
      </c>
      <c r="M6486" s="3">
        <f>IFERROR(AVERAGE(M6489), 0)</f>
        <v>0</v>
      </c>
      <c r="N6486" s="3">
        <f>IFERROR(AVERAGE(N6489), 0)</f>
        <v>0</v>
      </c>
      <c r="O6486" s="3">
        <f>IFERROR(AVERAGE(O6489), 0)</f>
        <v>0</v>
      </c>
      <c r="P6486" s="3">
        <f>IFERROR(AVERAGE(P6489), 0)</f>
        <v>0</v>
      </c>
    </row>
    <row r="6487" spans="2:16" outlineLevel="2">
      <c r="B6487" s="4" t="s">
        <v>9</v>
      </c>
      <c r="D6487">
        <f>E6490</f>
        <v>0</v>
      </c>
      <c r="E6487">
        <f>F6490</f>
        <v>0</v>
      </c>
      <c r="F6487">
        <f>G6490</f>
        <v>0</v>
      </c>
      <c r="G6487">
        <f>H6490</f>
        <v>0</v>
      </c>
      <c r="H6487">
        <f>I6490</f>
        <v>0</v>
      </c>
      <c r="I6487">
        <f>J6490</f>
        <v>0</v>
      </c>
      <c r="J6487">
        <f>K6490</f>
        <v>0</v>
      </c>
      <c r="K6487">
        <f>L6490</f>
        <v>0</v>
      </c>
      <c r="L6487">
        <f>M6490</f>
        <v>0</v>
      </c>
      <c r="M6487">
        <f>N6490</f>
        <v>0</v>
      </c>
      <c r="N6487">
        <f>O6490</f>
        <v>0</v>
      </c>
      <c r="O6487">
        <f>P6490</f>
        <v>0</v>
      </c>
      <c r="P6487">
        <f>Q6490</f>
        <v>0</v>
      </c>
    </row>
    <row r="6488" spans="2:16" outlineLevel="2">
      <c r="B6488" s="4" t="s">
        <v>10</v>
      </c>
      <c r="D6488">
        <f>E6491</f>
        <v>0</v>
      </c>
      <c r="E6488">
        <f>F6491</f>
        <v>0</v>
      </c>
      <c r="F6488">
        <f>G6491</f>
        <v>0</v>
      </c>
      <c r="G6488">
        <f>H6491</f>
        <v>0</v>
      </c>
      <c r="H6488">
        <f>I6491</f>
        <v>0</v>
      </c>
      <c r="I6488">
        <f>J6491</f>
        <v>0</v>
      </c>
      <c r="J6488">
        <f>K6491</f>
        <v>0</v>
      </c>
      <c r="K6488">
        <f>L6491</f>
        <v>0</v>
      </c>
      <c r="L6488">
        <f>M6491</f>
        <v>0</v>
      </c>
      <c r="M6488">
        <f>N6491</f>
        <v>0</v>
      </c>
      <c r="N6488">
        <f>O6491</f>
        <v>0</v>
      </c>
      <c r="O6488">
        <f>P6491</f>
        <v>0</v>
      </c>
      <c r="P6488">
        <f>Q6491</f>
        <v>0</v>
      </c>
    </row>
    <row r="6489" spans="2:16" s="5" customFormat="1" outlineLevel="1">
      <c r="C6489" s="5" t="s">
        <v>15</v>
      </c>
      <c r="D6489" s="1">
        <f>IFERROR(D6490/D6491, D6490)</f>
        <v>0</v>
      </c>
      <c r="E6489" s="1">
        <f>IFERROR(E6490/E6491, E6490)</f>
        <v>0</v>
      </c>
      <c r="F6489" s="1">
        <f>IFERROR(F6490/F6491, F6490)</f>
        <v>0</v>
      </c>
      <c r="G6489" s="1">
        <f>IFERROR(G6490/G6491, G6490)</f>
        <v>0</v>
      </c>
      <c r="H6489" s="1">
        <f>IFERROR(H6490/H6491, H6490)</f>
        <v>0</v>
      </c>
      <c r="I6489" s="1">
        <f>IFERROR(I6490/I6491, I6490)</f>
        <v>0</v>
      </c>
      <c r="J6489" s="1">
        <f>IFERROR(J6490/J6491, J6490)</f>
        <v>0</v>
      </c>
      <c r="K6489" s="1">
        <f>IFERROR(K6490/K6491, K6490)</f>
        <v>0</v>
      </c>
      <c r="L6489" s="1">
        <f>IFERROR(L6490/L6491, L6490)</f>
        <v>0</v>
      </c>
      <c r="M6489" s="1">
        <f>IFERROR(M6490/M6491, M6490)</f>
        <v>0</v>
      </c>
      <c r="N6489" s="1">
        <f>IFERROR(N6490/N6491, N6490)</f>
        <v>0</v>
      </c>
      <c r="O6489" s="1">
        <f>IFERROR(O6490/O6491, O6490)</f>
        <v>0</v>
      </c>
      <c r="P6489" s="1">
        <f>IFERROR(P6490/P6491, P6490)</f>
        <v>0</v>
      </c>
    </row>
    <row r="6490" spans="2:16" outlineLevel="2">
      <c r="C6490" t="s">
        <v>10</v>
      </c>
      <c r="D6490">
        <f>COUNTIF(D6492:D6493, "1")</f>
        <v>0</v>
      </c>
      <c r="E6490">
        <f>COUNTIF(E6492:E6493, "1")</f>
        <v>0</v>
      </c>
      <c r="F6490">
        <f>COUNTIF(F6492:F6493, "1")</f>
        <v>0</v>
      </c>
      <c r="G6490">
        <f>COUNTIF(G6492:G6493, "1")</f>
        <v>0</v>
      </c>
      <c r="H6490">
        <f>COUNTIF(H6492:H6493, "1")</f>
        <v>0</v>
      </c>
      <c r="I6490">
        <f>COUNTIF(I6492:I6493, "1")</f>
        <v>0</v>
      </c>
      <c r="J6490">
        <f>COUNTIF(J6492:J6493, "1")</f>
        <v>0</v>
      </c>
      <c r="K6490">
        <f>COUNTIF(K6492:K6493, "1")</f>
        <v>0</v>
      </c>
      <c r="L6490">
        <f>COUNTIF(L6492:L6493, "1")</f>
        <v>0</v>
      </c>
      <c r="M6490">
        <f>COUNTIF(M6492:M6493, "1")</f>
        <v>0</v>
      </c>
      <c r="N6490">
        <f>COUNTIF(N6492:N6493, "1")</f>
        <v>0</v>
      </c>
      <c r="O6490">
        <f>COUNTIF(O6492:O6493, "1")</f>
        <v>0</v>
      </c>
      <c r="P6490">
        <f>COUNTIF(P6492:P6493, "1")</f>
        <v>0</v>
      </c>
    </row>
    <row r="6491" spans="2:16" outlineLevel="2">
      <c r="C6491" t="s">
        <v>12</v>
      </c>
      <c r="D6491">
        <f>COUNTIF(D6492:D6493, "0")</f>
        <v>0</v>
      </c>
      <c r="E6491">
        <f>COUNTIF(E6492:E6493, "0")</f>
        <v>0</v>
      </c>
      <c r="F6491">
        <f>COUNTIF(F6492:F6493, "0")</f>
        <v>0</v>
      </c>
      <c r="G6491">
        <f>COUNTIF(G6492:G6493, "0")</f>
        <v>0</v>
      </c>
      <c r="H6491">
        <f>COUNTIF(H6492:H6493, "0")</f>
        <v>0</v>
      </c>
      <c r="I6491">
        <f>COUNTIF(I6492:I6493, "0")</f>
        <v>0</v>
      </c>
      <c r="J6491">
        <f>COUNTIF(J6492:J6493, "0")</f>
        <v>0</v>
      </c>
      <c r="K6491">
        <f>COUNTIF(K6492:K6493, "0")</f>
        <v>0</v>
      </c>
      <c r="L6491">
        <f>COUNTIF(L6492:L6493, "0")</f>
        <v>0</v>
      </c>
      <c r="M6491">
        <f>COUNTIF(M6492:M6493, "0")</f>
        <v>0</v>
      </c>
      <c r="N6491">
        <f>COUNTIF(N6492:N6493, "0")</f>
        <v>0</v>
      </c>
      <c r="O6491">
        <f>COUNTIF(O6492:O6493, "0")</f>
        <v>0</v>
      </c>
      <c r="P6491">
        <f>COUNTIF(P6492:P6493, "0")</f>
        <v>0</v>
      </c>
    </row>
    <row r="6492" spans="2:16" outlineLevel="2">
      <c r="B6492" t="s">
        <v>16</v>
      </c>
      <c r="C6492" t="s">
        <v>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2:16" outlineLevel="2">
      <c r="B6493" t="s">
        <v>16</v>
      </c>
      <c r="C6493" t="s">
        <v>30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</row>
    <row r="6494" spans="2:16" s="3" customFormat="1">
      <c r="B6494" s="3" t="s">
        <v>306</v>
      </c>
      <c r="C6494" s="3" t="s">
        <v>8</v>
      </c>
      <c r="D6494" s="3">
        <f>IFERROR(AVERAGE(D6497), 0)</f>
        <v>0</v>
      </c>
      <c r="E6494" s="3">
        <f>IFERROR(AVERAGE(E6497), 0)</f>
        <v>0</v>
      </c>
      <c r="F6494" s="3">
        <f>IFERROR(AVERAGE(F6497), 0)</f>
        <v>0</v>
      </c>
      <c r="G6494" s="3">
        <f>IFERROR(AVERAGE(G6497), 0)</f>
        <v>0</v>
      </c>
      <c r="H6494" s="3">
        <f>IFERROR(AVERAGE(H6497), 0)</f>
        <v>0</v>
      </c>
      <c r="I6494" s="3">
        <f>IFERROR(AVERAGE(I6497), 0)</f>
        <v>0</v>
      </c>
      <c r="J6494" s="3">
        <f>IFERROR(AVERAGE(J6497), 0)</f>
        <v>0</v>
      </c>
      <c r="K6494" s="3">
        <f>IFERROR(AVERAGE(K6497), 0)</f>
        <v>0</v>
      </c>
      <c r="L6494" s="3">
        <f>IFERROR(AVERAGE(L6497), 0)</f>
        <v>0</v>
      </c>
      <c r="M6494" s="3">
        <f>IFERROR(AVERAGE(M6497), 0)</f>
        <v>0</v>
      </c>
      <c r="N6494" s="3">
        <f>IFERROR(AVERAGE(N6497), 0)</f>
        <v>0</v>
      </c>
      <c r="O6494" s="3">
        <f>IFERROR(AVERAGE(O6497), 0)</f>
        <v>0</v>
      </c>
      <c r="P6494" s="3">
        <f>IFERROR(AVERAGE(P6497), 0)</f>
        <v>0</v>
      </c>
    </row>
    <row r="6495" spans="2:16" outlineLevel="2">
      <c r="B6495" s="4" t="s">
        <v>9</v>
      </c>
      <c r="D6495">
        <f>E6498</f>
        <v>0</v>
      </c>
      <c r="E6495">
        <f>F6498</f>
        <v>0</v>
      </c>
      <c r="F6495">
        <f>G6498</f>
        <v>0</v>
      </c>
      <c r="G6495">
        <f>H6498</f>
        <v>0</v>
      </c>
      <c r="H6495">
        <f>I6498</f>
        <v>0</v>
      </c>
      <c r="I6495">
        <f>J6498</f>
        <v>0</v>
      </c>
      <c r="J6495">
        <f>K6498</f>
        <v>0</v>
      </c>
      <c r="K6495">
        <f>L6498</f>
        <v>0</v>
      </c>
      <c r="L6495">
        <f>M6498</f>
        <v>0</v>
      </c>
      <c r="M6495">
        <f>N6498</f>
        <v>0</v>
      </c>
      <c r="N6495">
        <f>O6498</f>
        <v>0</v>
      </c>
      <c r="O6495">
        <f>P6498</f>
        <v>0</v>
      </c>
      <c r="P6495">
        <f>Q6498</f>
        <v>0</v>
      </c>
    </row>
    <row r="6496" spans="2:16" outlineLevel="2">
      <c r="B6496" s="4" t="s">
        <v>10</v>
      </c>
      <c r="D6496">
        <f>E6499</f>
        <v>0</v>
      </c>
      <c r="E6496">
        <f>F6499</f>
        <v>0</v>
      </c>
      <c r="F6496">
        <f>G6499</f>
        <v>0</v>
      </c>
      <c r="G6496">
        <f>H6499</f>
        <v>0</v>
      </c>
      <c r="H6496">
        <f>I6499</f>
        <v>0</v>
      </c>
      <c r="I6496">
        <f>J6499</f>
        <v>0</v>
      </c>
      <c r="J6496">
        <f>K6499</f>
        <v>0</v>
      </c>
      <c r="K6496">
        <f>L6499</f>
        <v>0</v>
      </c>
      <c r="L6496">
        <f>M6499</f>
        <v>0</v>
      </c>
      <c r="M6496">
        <f>N6499</f>
        <v>0</v>
      </c>
      <c r="N6496">
        <f>O6499</f>
        <v>0</v>
      </c>
      <c r="O6496">
        <f>P6499</f>
        <v>0</v>
      </c>
      <c r="P6496">
        <f>Q6499</f>
        <v>0</v>
      </c>
    </row>
    <row r="6497" spans="2:16" s="5" customFormat="1" outlineLevel="1">
      <c r="C6497" s="5" t="s">
        <v>15</v>
      </c>
      <c r="D6497" s="1">
        <f>IFERROR(D6498/D6499, D6498)</f>
        <v>0</v>
      </c>
      <c r="E6497" s="1">
        <f>IFERROR(E6498/E6499, E6498)</f>
        <v>0</v>
      </c>
      <c r="F6497" s="1">
        <f>IFERROR(F6498/F6499, F6498)</f>
        <v>0</v>
      </c>
      <c r="G6497" s="1">
        <f>IFERROR(G6498/G6499, G6498)</f>
        <v>0</v>
      </c>
      <c r="H6497" s="1">
        <f>IFERROR(H6498/H6499, H6498)</f>
        <v>0</v>
      </c>
      <c r="I6497" s="1">
        <f>IFERROR(I6498/I6499, I6498)</f>
        <v>0</v>
      </c>
      <c r="J6497" s="1">
        <f>IFERROR(J6498/J6499, J6498)</f>
        <v>0</v>
      </c>
      <c r="K6497" s="1">
        <f>IFERROR(K6498/K6499, K6498)</f>
        <v>0</v>
      </c>
      <c r="L6497" s="1">
        <f>IFERROR(L6498/L6499, L6498)</f>
        <v>0</v>
      </c>
      <c r="M6497" s="1">
        <f>IFERROR(M6498/M6499, M6498)</f>
        <v>0</v>
      </c>
      <c r="N6497" s="1">
        <f>IFERROR(N6498/N6499, N6498)</f>
        <v>0</v>
      </c>
      <c r="O6497" s="1">
        <f>IFERROR(O6498/O6499, O6498)</f>
        <v>0</v>
      </c>
      <c r="P6497" s="1">
        <f>IFERROR(P6498/P6499, P6498)</f>
        <v>0</v>
      </c>
    </row>
    <row r="6498" spans="2:16" outlineLevel="2">
      <c r="C6498" t="s">
        <v>10</v>
      </c>
      <c r="D6498">
        <f>COUNTIF(D6500:D6510, "1")</f>
        <v>0</v>
      </c>
      <c r="E6498">
        <f>COUNTIF(E6500:E6510, "1")</f>
        <v>0</v>
      </c>
      <c r="F6498">
        <f>COUNTIF(F6500:F6510, "1")</f>
        <v>0</v>
      </c>
      <c r="G6498">
        <f>COUNTIF(G6500:G6510, "1")</f>
        <v>0</v>
      </c>
      <c r="H6498">
        <f>COUNTIF(H6500:H6510, "1")</f>
        <v>0</v>
      </c>
      <c r="I6498">
        <f>COUNTIF(I6500:I6510, "1")</f>
        <v>0</v>
      </c>
      <c r="J6498">
        <f>COUNTIF(J6500:J6510, "1")</f>
        <v>0</v>
      </c>
      <c r="K6498">
        <f>COUNTIF(K6500:K6510, "1")</f>
        <v>0</v>
      </c>
      <c r="L6498">
        <f>COUNTIF(L6500:L6510, "1")</f>
        <v>0</v>
      </c>
      <c r="M6498">
        <f>COUNTIF(M6500:M6510, "1")</f>
        <v>0</v>
      </c>
      <c r="N6498">
        <f>COUNTIF(N6500:N6510, "1")</f>
        <v>0</v>
      </c>
      <c r="O6498">
        <f>COUNTIF(O6500:O6510, "1")</f>
        <v>0</v>
      </c>
      <c r="P6498">
        <f>COUNTIF(P6500:P6510, "1")</f>
        <v>0</v>
      </c>
    </row>
    <row r="6499" spans="2:16" outlineLevel="2">
      <c r="C6499" t="s">
        <v>12</v>
      </c>
      <c r="D6499">
        <f>COUNTIF(D6500:D6510, "0")</f>
        <v>0</v>
      </c>
      <c r="E6499">
        <f>COUNTIF(E6500:E6510, "0")</f>
        <v>0</v>
      </c>
      <c r="F6499">
        <f>COUNTIF(F6500:F6510, "0")</f>
        <v>0</v>
      </c>
      <c r="G6499">
        <f>COUNTIF(G6500:G6510, "0")</f>
        <v>0</v>
      </c>
      <c r="H6499">
        <f>COUNTIF(H6500:H6510, "0")</f>
        <v>0</v>
      </c>
      <c r="I6499">
        <f>COUNTIF(I6500:I6510, "0")</f>
        <v>0</v>
      </c>
      <c r="J6499">
        <f>COUNTIF(J6500:J6510, "0")</f>
        <v>0</v>
      </c>
      <c r="K6499">
        <f>COUNTIF(K6500:K6510, "0")</f>
        <v>0</v>
      </c>
      <c r="L6499">
        <f>COUNTIF(L6500:L6510, "0")</f>
        <v>0</v>
      </c>
      <c r="M6499">
        <f>COUNTIF(M6500:M6510, "0")</f>
        <v>0</v>
      </c>
      <c r="N6499">
        <f>COUNTIF(N6500:N6510, "0")</f>
        <v>0</v>
      </c>
      <c r="O6499">
        <f>COUNTIF(O6500:O6510, "0")</f>
        <v>0</v>
      </c>
      <c r="P6499">
        <f>COUNTIF(P6500:P6510, "0")</f>
        <v>0</v>
      </c>
    </row>
    <row r="6500" spans="2:16" outlineLevel="2">
      <c r="B6500" t="s">
        <v>16</v>
      </c>
      <c r="C6500" t="s">
        <v>29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2:16" outlineLevel="2">
      <c r="B6501" t="s">
        <v>16</v>
      </c>
      <c r="C6501" t="s">
        <v>48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</row>
    <row r="6502" spans="2:16" outlineLevel="2">
      <c r="B6502" t="s">
        <v>16</v>
      </c>
      <c r="C6502" t="s">
        <v>31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2:16" outlineLevel="2">
      <c r="B6503" t="s">
        <v>16</v>
      </c>
      <c r="C6503" t="s">
        <v>28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2:16" outlineLevel="2">
      <c r="B6504" t="s">
        <v>16</v>
      </c>
      <c r="C6504" t="s">
        <v>25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2:16" outlineLevel="2">
      <c r="B6505" t="s">
        <v>16</v>
      </c>
      <c r="C6505" t="s">
        <v>30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2:16" outlineLevel="2">
      <c r="B6506" t="s">
        <v>16</v>
      </c>
      <c r="C6506" t="s">
        <v>26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</row>
    <row r="6507" spans="2:16" outlineLevel="2">
      <c r="B6507" t="s">
        <v>16</v>
      </c>
      <c r="C6507" t="s">
        <v>20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2:16" outlineLevel="2">
      <c r="B6508" t="s">
        <v>16</v>
      </c>
      <c r="C6508" t="s">
        <v>33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2:16" outlineLevel="2">
      <c r="B6509" t="s">
        <v>16</v>
      </c>
      <c r="C6509" t="s">
        <v>32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2:16" outlineLevel="2">
      <c r="B6510" t="s">
        <v>16</v>
      </c>
      <c r="C6510" t="s">
        <v>34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</row>
    <row r="6511" spans="2:16" s="3" customFormat="1">
      <c r="B6511" s="3" t="s">
        <v>307</v>
      </c>
      <c r="C6511" s="3" t="s">
        <v>8</v>
      </c>
      <c r="D6511" s="3">
        <f>IFERROR(AVERAGE(D6514), 0)</f>
        <v>0</v>
      </c>
      <c r="E6511" s="3">
        <f>IFERROR(AVERAGE(E6514), 0)</f>
        <v>0</v>
      </c>
      <c r="F6511" s="3">
        <f>IFERROR(AVERAGE(F6514), 0)</f>
        <v>0</v>
      </c>
      <c r="G6511" s="3">
        <f>IFERROR(AVERAGE(G6514), 0)</f>
        <v>0</v>
      </c>
      <c r="H6511" s="3">
        <f>IFERROR(AVERAGE(H6514), 0)</f>
        <v>0</v>
      </c>
      <c r="I6511" s="3">
        <f>IFERROR(AVERAGE(I6514), 0)</f>
        <v>0</v>
      </c>
      <c r="J6511" s="3">
        <f>IFERROR(AVERAGE(J6514), 0)</f>
        <v>0</v>
      </c>
      <c r="K6511" s="3">
        <f>IFERROR(AVERAGE(K6514), 0)</f>
        <v>0</v>
      </c>
      <c r="L6511" s="3">
        <f>IFERROR(AVERAGE(L6514), 0)</f>
        <v>0</v>
      </c>
      <c r="M6511" s="3">
        <f>IFERROR(AVERAGE(M6514), 0)</f>
        <v>0</v>
      </c>
      <c r="N6511" s="3">
        <f>IFERROR(AVERAGE(N6514), 0)</f>
        <v>0</v>
      </c>
      <c r="O6511" s="3">
        <f>IFERROR(AVERAGE(O6514), 0)</f>
        <v>0</v>
      </c>
      <c r="P6511" s="3">
        <f>IFERROR(AVERAGE(P6514), 0)</f>
        <v>0</v>
      </c>
    </row>
    <row r="6512" spans="2:16" outlineLevel="2">
      <c r="B6512" s="4" t="s">
        <v>9</v>
      </c>
      <c r="D6512">
        <f>E6515</f>
        <v>0</v>
      </c>
      <c r="E6512">
        <f>F6515</f>
        <v>0</v>
      </c>
      <c r="F6512">
        <f>G6515</f>
        <v>0</v>
      </c>
      <c r="G6512">
        <f>H6515</f>
        <v>0</v>
      </c>
      <c r="H6512">
        <f>I6515</f>
        <v>0</v>
      </c>
      <c r="I6512">
        <f>J6515</f>
        <v>0</v>
      </c>
      <c r="J6512">
        <f>K6515</f>
        <v>0</v>
      </c>
      <c r="K6512">
        <f>L6515</f>
        <v>0</v>
      </c>
      <c r="L6512">
        <f>M6515</f>
        <v>0</v>
      </c>
      <c r="M6512">
        <f>N6515</f>
        <v>0</v>
      </c>
      <c r="N6512">
        <f>O6515</f>
        <v>0</v>
      </c>
      <c r="O6512">
        <f>P6515</f>
        <v>0</v>
      </c>
      <c r="P6512">
        <f>Q6515</f>
        <v>0</v>
      </c>
    </row>
    <row r="6513" spans="2:16" outlineLevel="2">
      <c r="B6513" s="4" t="s">
        <v>10</v>
      </c>
      <c r="D6513">
        <f>E6516</f>
        <v>0</v>
      </c>
      <c r="E6513">
        <f>F6516</f>
        <v>0</v>
      </c>
      <c r="F6513">
        <f>G6516</f>
        <v>0</v>
      </c>
      <c r="G6513">
        <f>H6516</f>
        <v>0</v>
      </c>
      <c r="H6513">
        <f>I6516</f>
        <v>0</v>
      </c>
      <c r="I6513">
        <f>J6516</f>
        <v>0</v>
      </c>
      <c r="J6513">
        <f>K6516</f>
        <v>0</v>
      </c>
      <c r="K6513">
        <f>L6516</f>
        <v>0</v>
      </c>
      <c r="L6513">
        <f>M6516</f>
        <v>0</v>
      </c>
      <c r="M6513">
        <f>N6516</f>
        <v>0</v>
      </c>
      <c r="N6513">
        <f>O6516</f>
        <v>0</v>
      </c>
      <c r="O6513">
        <f>P6516</f>
        <v>0</v>
      </c>
      <c r="P6513">
        <f>Q6516</f>
        <v>0</v>
      </c>
    </row>
    <row r="6514" spans="2:16" s="5" customFormat="1" outlineLevel="1">
      <c r="C6514" s="5" t="s">
        <v>15</v>
      </c>
      <c r="D6514" s="1">
        <f>IFERROR(D6515/D6516, D6515)</f>
        <v>0</v>
      </c>
      <c r="E6514" s="1">
        <f>IFERROR(E6515/E6516, E6515)</f>
        <v>0</v>
      </c>
      <c r="F6514" s="1">
        <f>IFERROR(F6515/F6516, F6515)</f>
        <v>0</v>
      </c>
      <c r="G6514" s="1">
        <f>IFERROR(G6515/G6516, G6515)</f>
        <v>0</v>
      </c>
      <c r="H6514" s="1">
        <f>IFERROR(H6515/H6516, H6515)</f>
        <v>0</v>
      </c>
      <c r="I6514" s="1">
        <f>IFERROR(I6515/I6516, I6515)</f>
        <v>0</v>
      </c>
      <c r="J6514" s="1">
        <f>IFERROR(J6515/J6516, J6515)</f>
        <v>0</v>
      </c>
      <c r="K6514" s="1">
        <f>IFERROR(K6515/K6516, K6515)</f>
        <v>0</v>
      </c>
      <c r="L6514" s="1">
        <f>IFERROR(L6515/L6516, L6515)</f>
        <v>0</v>
      </c>
      <c r="M6514" s="1">
        <f>IFERROR(M6515/M6516, M6515)</f>
        <v>0</v>
      </c>
      <c r="N6514" s="1">
        <f>IFERROR(N6515/N6516, N6515)</f>
        <v>0</v>
      </c>
      <c r="O6514" s="1">
        <f>IFERROR(O6515/O6516, O6515)</f>
        <v>0</v>
      </c>
      <c r="P6514" s="1">
        <f>IFERROR(P6515/P6516, P6515)</f>
        <v>0</v>
      </c>
    </row>
    <row r="6515" spans="2:16" outlineLevel="2">
      <c r="C6515" t="s">
        <v>10</v>
      </c>
      <c r="D6515">
        <f>COUNTIF(D6517:D6525, "1")</f>
        <v>0</v>
      </c>
      <c r="E6515">
        <f>COUNTIF(E6517:E6525, "1")</f>
        <v>0</v>
      </c>
      <c r="F6515">
        <f>COUNTIF(F6517:F6525, "1")</f>
        <v>0</v>
      </c>
      <c r="G6515">
        <f>COUNTIF(G6517:G6525, "1")</f>
        <v>0</v>
      </c>
      <c r="H6515">
        <f>COUNTIF(H6517:H6525, "1")</f>
        <v>0</v>
      </c>
      <c r="I6515">
        <f>COUNTIF(I6517:I6525, "1")</f>
        <v>0</v>
      </c>
      <c r="J6515">
        <f>COUNTIF(J6517:J6525, "1")</f>
        <v>0</v>
      </c>
      <c r="K6515">
        <f>COUNTIF(K6517:K6525, "1")</f>
        <v>0</v>
      </c>
      <c r="L6515">
        <f>COUNTIF(L6517:L6525, "1")</f>
        <v>0</v>
      </c>
      <c r="M6515">
        <f>COUNTIF(M6517:M6525, "1")</f>
        <v>0</v>
      </c>
      <c r="N6515">
        <f>COUNTIF(N6517:N6525, "1")</f>
        <v>0</v>
      </c>
      <c r="O6515">
        <f>COUNTIF(O6517:O6525, "1")</f>
        <v>0</v>
      </c>
      <c r="P6515">
        <f>COUNTIF(P6517:P6525, "1")</f>
        <v>0</v>
      </c>
    </row>
    <row r="6516" spans="2:16" outlineLevel="2">
      <c r="C6516" t="s">
        <v>12</v>
      </c>
      <c r="D6516">
        <f>COUNTIF(D6517:D6525, "0")</f>
        <v>0</v>
      </c>
      <c r="E6516">
        <f>COUNTIF(E6517:E6525, "0")</f>
        <v>0</v>
      </c>
      <c r="F6516">
        <f>COUNTIF(F6517:F6525, "0")</f>
        <v>0</v>
      </c>
      <c r="G6516">
        <f>COUNTIF(G6517:G6525, "0")</f>
        <v>0</v>
      </c>
      <c r="H6516">
        <f>COUNTIF(H6517:H6525, "0")</f>
        <v>0</v>
      </c>
      <c r="I6516">
        <f>COUNTIF(I6517:I6525, "0")</f>
        <v>0</v>
      </c>
      <c r="J6516">
        <f>COUNTIF(J6517:J6525, "0")</f>
        <v>0</v>
      </c>
      <c r="K6516">
        <f>COUNTIF(K6517:K6525, "0")</f>
        <v>0</v>
      </c>
      <c r="L6516">
        <f>COUNTIF(L6517:L6525, "0")</f>
        <v>0</v>
      </c>
      <c r="M6516">
        <f>COUNTIF(M6517:M6525, "0")</f>
        <v>0</v>
      </c>
      <c r="N6516">
        <f>COUNTIF(N6517:N6525, "0")</f>
        <v>0</v>
      </c>
      <c r="O6516">
        <f>COUNTIF(O6517:O6525, "0")</f>
        <v>0</v>
      </c>
      <c r="P6516">
        <f>COUNTIF(P6517:P6525, "0")</f>
        <v>0</v>
      </c>
    </row>
    <row r="6517" spans="2:16" outlineLevel="2">
      <c r="B6517" t="s">
        <v>16</v>
      </c>
      <c r="C6517" t="s">
        <v>20</v>
      </c>
      <c r="D6517">
        <v>0</v>
      </c>
      <c r="E6517">
        <v>1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2:16" outlineLevel="2">
      <c r="B6518" t="s">
        <v>16</v>
      </c>
      <c r="C6518" t="s">
        <v>31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2:16" outlineLevel="2">
      <c r="B6519" t="s">
        <v>16</v>
      </c>
      <c r="C6519" t="s">
        <v>48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</row>
    <row r="6520" spans="2:16" outlineLevel="2">
      <c r="B6520" t="s">
        <v>16</v>
      </c>
      <c r="C6520" t="s">
        <v>30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2:16" outlineLevel="2">
      <c r="B6521" t="s">
        <v>16</v>
      </c>
      <c r="C6521" t="s">
        <v>29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2:16" outlineLevel="2">
      <c r="B6522" t="s">
        <v>16</v>
      </c>
      <c r="C6522" t="s">
        <v>26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</row>
    <row r="6523" spans="2:16" outlineLevel="2">
      <c r="B6523" t="s">
        <v>16</v>
      </c>
      <c r="C6523" t="s">
        <v>27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2:16" outlineLevel="2">
      <c r="B6524" t="s">
        <v>16</v>
      </c>
      <c r="C6524" t="s">
        <v>25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2:16" outlineLevel="2">
      <c r="B6525" t="s">
        <v>16</v>
      </c>
      <c r="C6525" t="s">
        <v>28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1</v>
      </c>
      <c r="O6525">
        <v>0</v>
      </c>
      <c r="P6525">
        <v>0</v>
      </c>
    </row>
    <row r="6526" spans="2:16" s="3" customFormat="1">
      <c r="B6526" s="3" t="s">
        <v>308</v>
      </c>
      <c r="C6526" s="3" t="s">
        <v>8</v>
      </c>
      <c r="D6526" s="3">
        <f>IFERROR(AVERAGE(D6529), 0)</f>
        <v>0</v>
      </c>
      <c r="E6526" s="3">
        <f>IFERROR(AVERAGE(E6529), 0)</f>
        <v>0</v>
      </c>
      <c r="F6526" s="3">
        <f>IFERROR(AVERAGE(F6529), 0)</f>
        <v>0</v>
      </c>
      <c r="G6526" s="3">
        <f>IFERROR(AVERAGE(G6529), 0)</f>
        <v>0</v>
      </c>
      <c r="H6526" s="3">
        <f>IFERROR(AVERAGE(H6529), 0)</f>
        <v>0</v>
      </c>
      <c r="I6526" s="3">
        <f>IFERROR(AVERAGE(I6529), 0)</f>
        <v>0</v>
      </c>
      <c r="J6526" s="3">
        <f>IFERROR(AVERAGE(J6529), 0)</f>
        <v>0</v>
      </c>
      <c r="K6526" s="3">
        <f>IFERROR(AVERAGE(K6529), 0)</f>
        <v>0</v>
      </c>
      <c r="L6526" s="3">
        <f>IFERROR(AVERAGE(L6529), 0)</f>
        <v>0</v>
      </c>
      <c r="M6526" s="3">
        <f>IFERROR(AVERAGE(M6529), 0)</f>
        <v>0</v>
      </c>
      <c r="N6526" s="3">
        <f>IFERROR(AVERAGE(N6529), 0)</f>
        <v>0</v>
      </c>
      <c r="O6526" s="3">
        <f>IFERROR(AVERAGE(O6529), 0)</f>
        <v>0</v>
      </c>
      <c r="P6526" s="3">
        <f>IFERROR(AVERAGE(P6529), 0)</f>
        <v>0</v>
      </c>
    </row>
    <row r="6527" spans="2:16" outlineLevel="2">
      <c r="B6527" s="4" t="s">
        <v>9</v>
      </c>
      <c r="D6527">
        <f>E6530</f>
        <v>0</v>
      </c>
      <c r="E6527">
        <f>F6530</f>
        <v>0</v>
      </c>
      <c r="F6527">
        <f>G6530</f>
        <v>0</v>
      </c>
      <c r="G6527">
        <f>H6530</f>
        <v>0</v>
      </c>
      <c r="H6527">
        <f>I6530</f>
        <v>0</v>
      </c>
      <c r="I6527">
        <f>J6530</f>
        <v>0</v>
      </c>
      <c r="J6527">
        <f>K6530</f>
        <v>0</v>
      </c>
      <c r="K6527">
        <f>L6530</f>
        <v>0</v>
      </c>
      <c r="L6527">
        <f>M6530</f>
        <v>0</v>
      </c>
      <c r="M6527">
        <f>N6530</f>
        <v>0</v>
      </c>
      <c r="N6527">
        <f>O6530</f>
        <v>0</v>
      </c>
      <c r="O6527">
        <f>P6530</f>
        <v>0</v>
      </c>
      <c r="P6527">
        <f>Q6530</f>
        <v>0</v>
      </c>
    </row>
    <row r="6528" spans="2:16" outlineLevel="2">
      <c r="B6528" s="4" t="s">
        <v>10</v>
      </c>
      <c r="D6528">
        <f>E6531</f>
        <v>0</v>
      </c>
      <c r="E6528">
        <f>F6531</f>
        <v>0</v>
      </c>
      <c r="F6528">
        <f>G6531</f>
        <v>0</v>
      </c>
      <c r="G6528">
        <f>H6531</f>
        <v>0</v>
      </c>
      <c r="H6528">
        <f>I6531</f>
        <v>0</v>
      </c>
      <c r="I6528">
        <f>J6531</f>
        <v>0</v>
      </c>
      <c r="J6528">
        <f>K6531</f>
        <v>0</v>
      </c>
      <c r="K6528">
        <f>L6531</f>
        <v>0</v>
      </c>
      <c r="L6528">
        <f>M6531</f>
        <v>0</v>
      </c>
      <c r="M6528">
        <f>N6531</f>
        <v>0</v>
      </c>
      <c r="N6528">
        <f>O6531</f>
        <v>0</v>
      </c>
      <c r="O6528">
        <f>P6531</f>
        <v>0</v>
      </c>
      <c r="P6528">
        <f>Q6531</f>
        <v>0</v>
      </c>
    </row>
    <row r="6529" spans="2:16" s="5" customFormat="1" outlineLevel="1">
      <c r="C6529" s="5" t="s">
        <v>15</v>
      </c>
      <c r="D6529" s="1">
        <f>IFERROR(D6530/D6531, D6530)</f>
        <v>0</v>
      </c>
      <c r="E6529" s="1">
        <f>IFERROR(E6530/E6531, E6530)</f>
        <v>0</v>
      </c>
      <c r="F6529" s="1">
        <f>IFERROR(F6530/F6531, F6530)</f>
        <v>0</v>
      </c>
      <c r="G6529" s="1">
        <f>IFERROR(G6530/G6531, G6530)</f>
        <v>0</v>
      </c>
      <c r="H6529" s="1">
        <f>IFERROR(H6530/H6531, H6530)</f>
        <v>0</v>
      </c>
      <c r="I6529" s="1">
        <f>IFERROR(I6530/I6531, I6530)</f>
        <v>0</v>
      </c>
      <c r="J6529" s="1">
        <f>IFERROR(J6530/J6531, J6530)</f>
        <v>0</v>
      </c>
      <c r="K6529" s="1">
        <f>IFERROR(K6530/K6531, K6530)</f>
        <v>0</v>
      </c>
      <c r="L6529" s="1">
        <f>IFERROR(L6530/L6531, L6530)</f>
        <v>0</v>
      </c>
      <c r="M6529" s="1">
        <f>IFERROR(M6530/M6531, M6530)</f>
        <v>0</v>
      </c>
      <c r="N6529" s="1">
        <f>IFERROR(N6530/N6531, N6530)</f>
        <v>0</v>
      </c>
      <c r="O6529" s="1">
        <f>IFERROR(O6530/O6531, O6530)</f>
        <v>0</v>
      </c>
      <c r="P6529" s="1">
        <f>IFERROR(P6530/P6531, P6530)</f>
        <v>0</v>
      </c>
    </row>
    <row r="6530" spans="2:16" outlineLevel="2">
      <c r="C6530" t="s">
        <v>10</v>
      </c>
      <c r="D6530">
        <f>COUNTIF(D6532:D6534, "1")</f>
        <v>0</v>
      </c>
      <c r="E6530">
        <f>COUNTIF(E6532:E6534, "1")</f>
        <v>0</v>
      </c>
      <c r="F6530">
        <f>COUNTIF(F6532:F6534, "1")</f>
        <v>0</v>
      </c>
      <c r="G6530">
        <f>COUNTIF(G6532:G6534, "1")</f>
        <v>0</v>
      </c>
      <c r="H6530">
        <f>COUNTIF(H6532:H6534, "1")</f>
        <v>0</v>
      </c>
      <c r="I6530">
        <f>COUNTIF(I6532:I6534, "1")</f>
        <v>0</v>
      </c>
      <c r="J6530">
        <f>COUNTIF(J6532:J6534, "1")</f>
        <v>0</v>
      </c>
      <c r="K6530">
        <f>COUNTIF(K6532:K6534, "1")</f>
        <v>0</v>
      </c>
      <c r="L6530">
        <f>COUNTIF(L6532:L6534, "1")</f>
        <v>0</v>
      </c>
      <c r="M6530">
        <f>COUNTIF(M6532:M6534, "1")</f>
        <v>0</v>
      </c>
      <c r="N6530">
        <f>COUNTIF(N6532:N6534, "1")</f>
        <v>0</v>
      </c>
      <c r="O6530">
        <f>COUNTIF(O6532:O6534, "1")</f>
        <v>0</v>
      </c>
      <c r="P6530">
        <f>COUNTIF(P6532:P6534, "1")</f>
        <v>0</v>
      </c>
    </row>
    <row r="6531" spans="2:16" outlineLevel="2">
      <c r="C6531" t="s">
        <v>12</v>
      </c>
      <c r="D6531">
        <f>COUNTIF(D6532:D6534, "0")</f>
        <v>0</v>
      </c>
      <c r="E6531">
        <f>COUNTIF(E6532:E6534, "0")</f>
        <v>0</v>
      </c>
      <c r="F6531">
        <f>COUNTIF(F6532:F6534, "0")</f>
        <v>0</v>
      </c>
      <c r="G6531">
        <f>COUNTIF(G6532:G6534, "0")</f>
        <v>0</v>
      </c>
      <c r="H6531">
        <f>COUNTIF(H6532:H6534, "0")</f>
        <v>0</v>
      </c>
      <c r="I6531">
        <f>COUNTIF(I6532:I6534, "0")</f>
        <v>0</v>
      </c>
      <c r="J6531">
        <f>COUNTIF(J6532:J6534, "0")</f>
        <v>0</v>
      </c>
      <c r="K6531">
        <f>COUNTIF(K6532:K6534, "0")</f>
        <v>0</v>
      </c>
      <c r="L6531">
        <f>COUNTIF(L6532:L6534, "0")</f>
        <v>0</v>
      </c>
      <c r="M6531">
        <f>COUNTIF(M6532:M6534, "0")</f>
        <v>0</v>
      </c>
      <c r="N6531">
        <f>COUNTIF(N6532:N6534, "0")</f>
        <v>0</v>
      </c>
      <c r="O6531">
        <f>COUNTIF(O6532:O6534, "0")</f>
        <v>0</v>
      </c>
      <c r="P6531">
        <f>COUNTIF(P6532:P6534, "0")</f>
        <v>0</v>
      </c>
    </row>
    <row r="6532" spans="2:16" outlineLevel="2">
      <c r="B6532" t="s">
        <v>16</v>
      </c>
      <c r="C6532" t="s">
        <v>25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2:16" outlineLevel="2">
      <c r="B6533" t="s">
        <v>16</v>
      </c>
      <c r="C6533" t="s">
        <v>33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2:16" outlineLevel="2">
      <c r="B6534" t="s">
        <v>16</v>
      </c>
      <c r="C6534" t="s">
        <v>33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2:16" s="3" customFormat="1">
      <c r="B6535" s="3" t="s">
        <v>309</v>
      </c>
      <c r="C6535" s="3" t="s">
        <v>8</v>
      </c>
      <c r="D6535" s="3">
        <f>IFERROR(AVERAGE(D6538), 0)</f>
        <v>0</v>
      </c>
      <c r="E6535" s="3">
        <f>IFERROR(AVERAGE(E6538), 0)</f>
        <v>0</v>
      </c>
      <c r="F6535" s="3">
        <f>IFERROR(AVERAGE(F6538), 0)</f>
        <v>0</v>
      </c>
      <c r="G6535" s="3">
        <f>IFERROR(AVERAGE(G6538), 0)</f>
        <v>0</v>
      </c>
      <c r="H6535" s="3">
        <f>IFERROR(AVERAGE(H6538), 0)</f>
        <v>0</v>
      </c>
      <c r="I6535" s="3">
        <f>IFERROR(AVERAGE(I6538), 0)</f>
        <v>0</v>
      </c>
      <c r="J6535" s="3">
        <f>IFERROR(AVERAGE(J6538), 0)</f>
        <v>0</v>
      </c>
      <c r="K6535" s="3">
        <f>IFERROR(AVERAGE(K6538), 0)</f>
        <v>0</v>
      </c>
      <c r="L6535" s="3">
        <f>IFERROR(AVERAGE(L6538), 0)</f>
        <v>0</v>
      </c>
      <c r="M6535" s="3">
        <f>IFERROR(AVERAGE(M6538), 0)</f>
        <v>0</v>
      </c>
      <c r="N6535" s="3">
        <f>IFERROR(AVERAGE(N6538), 0)</f>
        <v>0</v>
      </c>
      <c r="O6535" s="3">
        <f>IFERROR(AVERAGE(O6538), 0)</f>
        <v>0</v>
      </c>
      <c r="P6535" s="3">
        <f>IFERROR(AVERAGE(P6538), 0)</f>
        <v>0</v>
      </c>
    </row>
    <row r="6536" spans="2:16" outlineLevel="2">
      <c r="B6536" s="4" t="s">
        <v>9</v>
      </c>
      <c r="D6536">
        <f>E6539</f>
        <v>0</v>
      </c>
      <c r="E6536">
        <f>F6539</f>
        <v>0</v>
      </c>
      <c r="F6536">
        <f>G6539</f>
        <v>0</v>
      </c>
      <c r="G6536">
        <f>H6539</f>
        <v>0</v>
      </c>
      <c r="H6536">
        <f>I6539</f>
        <v>0</v>
      </c>
      <c r="I6536">
        <f>J6539</f>
        <v>0</v>
      </c>
      <c r="J6536">
        <f>K6539</f>
        <v>0</v>
      </c>
      <c r="K6536">
        <f>L6539</f>
        <v>0</v>
      </c>
      <c r="L6536">
        <f>M6539</f>
        <v>0</v>
      </c>
      <c r="M6536">
        <f>N6539</f>
        <v>0</v>
      </c>
      <c r="N6536">
        <f>O6539</f>
        <v>0</v>
      </c>
      <c r="O6536">
        <f>P6539</f>
        <v>0</v>
      </c>
      <c r="P6536">
        <f>Q6539</f>
        <v>0</v>
      </c>
    </row>
    <row r="6537" spans="2:16" outlineLevel="2">
      <c r="B6537" s="4" t="s">
        <v>10</v>
      </c>
      <c r="D6537">
        <f>E6540</f>
        <v>0</v>
      </c>
      <c r="E6537">
        <f>F6540</f>
        <v>0</v>
      </c>
      <c r="F6537">
        <f>G6540</f>
        <v>0</v>
      </c>
      <c r="G6537">
        <f>H6540</f>
        <v>0</v>
      </c>
      <c r="H6537">
        <f>I6540</f>
        <v>0</v>
      </c>
      <c r="I6537">
        <f>J6540</f>
        <v>0</v>
      </c>
      <c r="J6537">
        <f>K6540</f>
        <v>0</v>
      </c>
      <c r="K6537">
        <f>L6540</f>
        <v>0</v>
      </c>
      <c r="L6537">
        <f>M6540</f>
        <v>0</v>
      </c>
      <c r="M6537">
        <f>N6540</f>
        <v>0</v>
      </c>
      <c r="N6537">
        <f>O6540</f>
        <v>0</v>
      </c>
      <c r="O6537">
        <f>P6540</f>
        <v>0</v>
      </c>
      <c r="P6537">
        <f>Q6540</f>
        <v>0</v>
      </c>
    </row>
    <row r="6538" spans="2:16" s="5" customFormat="1" outlineLevel="1">
      <c r="C6538" s="5" t="s">
        <v>15</v>
      </c>
      <c r="D6538" s="1">
        <f>IFERROR(D6539/D6540, D6539)</f>
        <v>0</v>
      </c>
      <c r="E6538" s="1">
        <f>IFERROR(E6539/E6540, E6539)</f>
        <v>0</v>
      </c>
      <c r="F6538" s="1">
        <f>IFERROR(F6539/F6540, F6539)</f>
        <v>0</v>
      </c>
      <c r="G6538" s="1">
        <f>IFERROR(G6539/G6540, G6539)</f>
        <v>0</v>
      </c>
      <c r="H6538" s="1">
        <f>IFERROR(H6539/H6540, H6539)</f>
        <v>0</v>
      </c>
      <c r="I6538" s="1">
        <f>IFERROR(I6539/I6540, I6539)</f>
        <v>0</v>
      </c>
      <c r="J6538" s="1">
        <f>IFERROR(J6539/J6540, J6539)</f>
        <v>0</v>
      </c>
      <c r="K6538" s="1">
        <f>IFERROR(K6539/K6540, K6539)</f>
        <v>0</v>
      </c>
      <c r="L6538" s="1">
        <f>IFERROR(L6539/L6540, L6539)</f>
        <v>0</v>
      </c>
      <c r="M6538" s="1">
        <f>IFERROR(M6539/M6540, M6539)</f>
        <v>0</v>
      </c>
      <c r="N6538" s="1">
        <f>IFERROR(N6539/N6540, N6539)</f>
        <v>0</v>
      </c>
      <c r="O6538" s="1">
        <f>IFERROR(O6539/O6540, O6539)</f>
        <v>0</v>
      </c>
      <c r="P6538" s="1">
        <f>IFERROR(P6539/P6540, P6539)</f>
        <v>0</v>
      </c>
    </row>
    <row r="6539" spans="2:16" outlineLevel="2">
      <c r="C6539" t="s">
        <v>10</v>
      </c>
      <c r="D6539">
        <f>COUNTIF(D6541:D6547, "1")</f>
        <v>0</v>
      </c>
      <c r="E6539">
        <f>COUNTIF(E6541:E6547, "1")</f>
        <v>0</v>
      </c>
      <c r="F6539">
        <f>COUNTIF(F6541:F6547, "1")</f>
        <v>0</v>
      </c>
      <c r="G6539">
        <f>COUNTIF(G6541:G6547, "1")</f>
        <v>0</v>
      </c>
      <c r="H6539">
        <f>COUNTIF(H6541:H6547, "1")</f>
        <v>0</v>
      </c>
      <c r="I6539">
        <f>COUNTIF(I6541:I6547, "1")</f>
        <v>0</v>
      </c>
      <c r="J6539">
        <f>COUNTIF(J6541:J6547, "1")</f>
        <v>0</v>
      </c>
      <c r="K6539">
        <f>COUNTIF(K6541:K6547, "1")</f>
        <v>0</v>
      </c>
      <c r="L6539">
        <f>COUNTIF(L6541:L6547, "1")</f>
        <v>0</v>
      </c>
      <c r="M6539">
        <f>COUNTIF(M6541:M6547, "1")</f>
        <v>0</v>
      </c>
      <c r="N6539">
        <f>COUNTIF(N6541:N6547, "1")</f>
        <v>0</v>
      </c>
      <c r="O6539">
        <f>COUNTIF(O6541:O6547, "1")</f>
        <v>0</v>
      </c>
      <c r="P6539">
        <f>COUNTIF(P6541:P6547, "1")</f>
        <v>0</v>
      </c>
    </row>
    <row r="6540" spans="2:16" outlineLevel="2">
      <c r="C6540" t="s">
        <v>12</v>
      </c>
      <c r="D6540">
        <f>COUNTIF(D6541:D6547, "0")</f>
        <v>0</v>
      </c>
      <c r="E6540">
        <f>COUNTIF(E6541:E6547, "0")</f>
        <v>0</v>
      </c>
      <c r="F6540">
        <f>COUNTIF(F6541:F6547, "0")</f>
        <v>0</v>
      </c>
      <c r="G6540">
        <f>COUNTIF(G6541:G6547, "0")</f>
        <v>0</v>
      </c>
      <c r="H6540">
        <f>COUNTIF(H6541:H6547, "0")</f>
        <v>0</v>
      </c>
      <c r="I6540">
        <f>COUNTIF(I6541:I6547, "0")</f>
        <v>0</v>
      </c>
      <c r="J6540">
        <f>COUNTIF(J6541:J6547, "0")</f>
        <v>0</v>
      </c>
      <c r="K6540">
        <f>COUNTIF(K6541:K6547, "0")</f>
        <v>0</v>
      </c>
      <c r="L6540">
        <f>COUNTIF(L6541:L6547, "0")</f>
        <v>0</v>
      </c>
      <c r="M6540">
        <f>COUNTIF(M6541:M6547, "0")</f>
        <v>0</v>
      </c>
      <c r="N6540">
        <f>COUNTIF(N6541:N6547, "0")</f>
        <v>0</v>
      </c>
      <c r="O6540">
        <f>COUNTIF(O6541:O6547, "0")</f>
        <v>0</v>
      </c>
      <c r="P6540">
        <f>COUNTIF(P6541:P6547, "0")</f>
        <v>0</v>
      </c>
    </row>
    <row r="6541" spans="2:16" outlineLevel="2">
      <c r="B6541" t="s">
        <v>16</v>
      </c>
      <c r="C6541" t="s">
        <v>25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2:16" outlineLevel="2">
      <c r="B6542" t="s">
        <v>16</v>
      </c>
      <c r="C6542" t="s">
        <v>25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2:16" outlineLevel="2">
      <c r="B6543" t="s">
        <v>16</v>
      </c>
      <c r="C6543" t="s">
        <v>27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2:16" outlineLevel="2">
      <c r="B6544" t="s">
        <v>16</v>
      </c>
      <c r="C6544" t="s">
        <v>31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2:16" outlineLevel="2">
      <c r="B6545" t="s">
        <v>16</v>
      </c>
      <c r="C6545" t="s">
        <v>20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2:16" outlineLevel="2">
      <c r="B6546" t="s">
        <v>16</v>
      </c>
      <c r="C6546" t="s">
        <v>34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2:16" outlineLevel="2">
      <c r="B6547" t="s">
        <v>16</v>
      </c>
      <c r="C6547" t="s">
        <v>36</v>
      </c>
      <c r="D6547">
        <v>1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2:16" s="3" customFormat="1">
      <c r="B6548" s="3" t="s">
        <v>310</v>
      </c>
      <c r="C6548" s="3" t="s">
        <v>8</v>
      </c>
      <c r="D6548" s="3">
        <f>IFERROR(AVERAGE(D6551), 0)</f>
        <v>0</v>
      </c>
      <c r="E6548" s="3">
        <f>IFERROR(AVERAGE(E6551), 0)</f>
        <v>0</v>
      </c>
      <c r="F6548" s="3">
        <f>IFERROR(AVERAGE(F6551), 0)</f>
        <v>0</v>
      </c>
      <c r="G6548" s="3">
        <f>IFERROR(AVERAGE(G6551), 0)</f>
        <v>0</v>
      </c>
      <c r="H6548" s="3">
        <f>IFERROR(AVERAGE(H6551), 0)</f>
        <v>0</v>
      </c>
      <c r="I6548" s="3">
        <f>IFERROR(AVERAGE(I6551), 0)</f>
        <v>0</v>
      </c>
      <c r="J6548" s="3">
        <f>IFERROR(AVERAGE(J6551), 0)</f>
        <v>0</v>
      </c>
      <c r="K6548" s="3">
        <f>IFERROR(AVERAGE(K6551), 0)</f>
        <v>0</v>
      </c>
      <c r="L6548" s="3">
        <f>IFERROR(AVERAGE(L6551), 0)</f>
        <v>0</v>
      </c>
      <c r="M6548" s="3">
        <f>IFERROR(AVERAGE(M6551), 0)</f>
        <v>0</v>
      </c>
      <c r="N6548" s="3">
        <f>IFERROR(AVERAGE(N6551), 0)</f>
        <v>0</v>
      </c>
      <c r="O6548" s="3">
        <f>IFERROR(AVERAGE(O6551), 0)</f>
        <v>0</v>
      </c>
      <c r="P6548" s="3">
        <f>IFERROR(AVERAGE(P6551), 0)</f>
        <v>0</v>
      </c>
    </row>
    <row r="6549" spans="2:16" outlineLevel="2">
      <c r="B6549" s="4" t="s">
        <v>9</v>
      </c>
      <c r="D6549">
        <f>E6552</f>
        <v>0</v>
      </c>
      <c r="E6549">
        <f>F6552</f>
        <v>0</v>
      </c>
      <c r="F6549">
        <f>G6552</f>
        <v>0</v>
      </c>
      <c r="G6549">
        <f>H6552</f>
        <v>0</v>
      </c>
      <c r="H6549">
        <f>I6552</f>
        <v>0</v>
      </c>
      <c r="I6549">
        <f>J6552</f>
        <v>0</v>
      </c>
      <c r="J6549">
        <f>K6552</f>
        <v>0</v>
      </c>
      <c r="K6549">
        <f>L6552</f>
        <v>0</v>
      </c>
      <c r="L6549">
        <f>M6552</f>
        <v>0</v>
      </c>
      <c r="M6549">
        <f>N6552</f>
        <v>0</v>
      </c>
      <c r="N6549">
        <f>O6552</f>
        <v>0</v>
      </c>
      <c r="O6549">
        <f>P6552</f>
        <v>0</v>
      </c>
      <c r="P6549">
        <f>Q6552</f>
        <v>0</v>
      </c>
    </row>
    <row r="6550" spans="2:16" outlineLevel="2">
      <c r="B6550" s="4" t="s">
        <v>10</v>
      </c>
      <c r="D6550">
        <f>E6553</f>
        <v>0</v>
      </c>
      <c r="E6550">
        <f>F6553</f>
        <v>0</v>
      </c>
      <c r="F6550">
        <f>G6553</f>
        <v>0</v>
      </c>
      <c r="G6550">
        <f>H6553</f>
        <v>0</v>
      </c>
      <c r="H6550">
        <f>I6553</f>
        <v>0</v>
      </c>
      <c r="I6550">
        <f>J6553</f>
        <v>0</v>
      </c>
      <c r="J6550">
        <f>K6553</f>
        <v>0</v>
      </c>
      <c r="K6550">
        <f>L6553</f>
        <v>0</v>
      </c>
      <c r="L6550">
        <f>M6553</f>
        <v>0</v>
      </c>
      <c r="M6550">
        <f>N6553</f>
        <v>0</v>
      </c>
      <c r="N6550">
        <f>O6553</f>
        <v>0</v>
      </c>
      <c r="O6550">
        <f>P6553</f>
        <v>0</v>
      </c>
      <c r="P6550">
        <f>Q6553</f>
        <v>0</v>
      </c>
    </row>
    <row r="6551" spans="2:16" s="5" customFormat="1" outlineLevel="1">
      <c r="C6551" s="5" t="s">
        <v>15</v>
      </c>
      <c r="D6551" s="1">
        <f>IFERROR(D6552/D6553, D6552)</f>
        <v>0</v>
      </c>
      <c r="E6551" s="1">
        <f>IFERROR(E6552/E6553, E6552)</f>
        <v>0</v>
      </c>
      <c r="F6551" s="1">
        <f>IFERROR(F6552/F6553, F6552)</f>
        <v>0</v>
      </c>
      <c r="G6551" s="1">
        <f>IFERROR(G6552/G6553, G6552)</f>
        <v>0</v>
      </c>
      <c r="H6551" s="1">
        <f>IFERROR(H6552/H6553, H6552)</f>
        <v>0</v>
      </c>
      <c r="I6551" s="1">
        <f>IFERROR(I6552/I6553, I6552)</f>
        <v>0</v>
      </c>
      <c r="J6551" s="1">
        <f>IFERROR(J6552/J6553, J6552)</f>
        <v>0</v>
      </c>
      <c r="K6551" s="1">
        <f>IFERROR(K6552/K6553, K6552)</f>
        <v>0</v>
      </c>
      <c r="L6551" s="1">
        <f>IFERROR(L6552/L6553, L6552)</f>
        <v>0</v>
      </c>
      <c r="M6551" s="1">
        <f>IFERROR(M6552/M6553, M6552)</f>
        <v>0</v>
      </c>
      <c r="N6551" s="1">
        <f>IFERROR(N6552/N6553, N6552)</f>
        <v>0</v>
      </c>
      <c r="O6551" s="1">
        <f>IFERROR(O6552/O6553, O6552)</f>
        <v>0</v>
      </c>
      <c r="P6551" s="1">
        <f>IFERROR(P6552/P6553, P6552)</f>
        <v>0</v>
      </c>
    </row>
    <row r="6552" spans="2:16" outlineLevel="2">
      <c r="C6552" t="s">
        <v>10</v>
      </c>
      <c r="D6552">
        <f>COUNTIF(D6554:D6563, "1")</f>
        <v>0</v>
      </c>
      <c r="E6552">
        <f>COUNTIF(E6554:E6563, "1")</f>
        <v>0</v>
      </c>
      <c r="F6552">
        <f>COUNTIF(F6554:F6563, "1")</f>
        <v>0</v>
      </c>
      <c r="G6552">
        <f>COUNTIF(G6554:G6563, "1")</f>
        <v>0</v>
      </c>
      <c r="H6552">
        <f>COUNTIF(H6554:H6563, "1")</f>
        <v>0</v>
      </c>
      <c r="I6552">
        <f>COUNTIF(I6554:I6563, "1")</f>
        <v>0</v>
      </c>
      <c r="J6552">
        <f>COUNTIF(J6554:J6563, "1")</f>
        <v>0</v>
      </c>
      <c r="K6552">
        <f>COUNTIF(K6554:K6563, "1")</f>
        <v>0</v>
      </c>
      <c r="L6552">
        <f>COUNTIF(L6554:L6563, "1")</f>
        <v>0</v>
      </c>
      <c r="M6552">
        <f>COUNTIF(M6554:M6563, "1")</f>
        <v>0</v>
      </c>
      <c r="N6552">
        <f>COUNTIF(N6554:N6563, "1")</f>
        <v>0</v>
      </c>
      <c r="O6552">
        <f>COUNTIF(O6554:O6563, "1")</f>
        <v>0</v>
      </c>
      <c r="P6552">
        <f>COUNTIF(P6554:P6563, "1")</f>
        <v>0</v>
      </c>
    </row>
    <row r="6553" spans="2:16" outlineLevel="2">
      <c r="C6553" t="s">
        <v>12</v>
      </c>
      <c r="D6553">
        <f>COUNTIF(D6554:D6563, "0")</f>
        <v>0</v>
      </c>
      <c r="E6553">
        <f>COUNTIF(E6554:E6563, "0")</f>
        <v>0</v>
      </c>
      <c r="F6553">
        <f>COUNTIF(F6554:F6563, "0")</f>
        <v>0</v>
      </c>
      <c r="G6553">
        <f>COUNTIF(G6554:G6563, "0")</f>
        <v>0</v>
      </c>
      <c r="H6553">
        <f>COUNTIF(H6554:H6563, "0")</f>
        <v>0</v>
      </c>
      <c r="I6553">
        <f>COUNTIF(I6554:I6563, "0")</f>
        <v>0</v>
      </c>
      <c r="J6553">
        <f>COUNTIF(J6554:J6563, "0")</f>
        <v>0</v>
      </c>
      <c r="K6553">
        <f>COUNTIF(K6554:K6563, "0")</f>
        <v>0</v>
      </c>
      <c r="L6553">
        <f>COUNTIF(L6554:L6563, "0")</f>
        <v>0</v>
      </c>
      <c r="M6553">
        <f>COUNTIF(M6554:M6563, "0")</f>
        <v>0</v>
      </c>
      <c r="N6553">
        <f>COUNTIF(N6554:N6563, "0")</f>
        <v>0</v>
      </c>
      <c r="O6553">
        <f>COUNTIF(O6554:O6563, "0")</f>
        <v>0</v>
      </c>
      <c r="P6553">
        <f>COUNTIF(P6554:P6563, "0")</f>
        <v>0</v>
      </c>
    </row>
    <row r="6554" spans="2:16" outlineLevel="2">
      <c r="B6554" t="s">
        <v>16</v>
      </c>
      <c r="C6554" t="s">
        <v>33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2:16" outlineLevel="2">
      <c r="B6555" t="s">
        <v>16</v>
      </c>
      <c r="C6555" t="s">
        <v>25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1</v>
      </c>
      <c r="N6555">
        <v>0</v>
      </c>
      <c r="O6555">
        <v>0</v>
      </c>
      <c r="P6555">
        <v>0</v>
      </c>
    </row>
    <row r="6556" spans="2:16" outlineLevel="2">
      <c r="B6556" t="s">
        <v>16</v>
      </c>
      <c r="C6556" t="s">
        <v>26</v>
      </c>
      <c r="D6556">
        <v>1</v>
      </c>
      <c r="E6556">
        <v>1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2:16" outlineLevel="2">
      <c r="B6557" t="s">
        <v>16</v>
      </c>
      <c r="C6557" t="s">
        <v>27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</row>
    <row r="6558" spans="2:16" outlineLevel="2">
      <c r="B6558" t="s">
        <v>16</v>
      </c>
      <c r="C6558" t="s">
        <v>27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2:16" outlineLevel="2">
      <c r="B6559" t="s">
        <v>16</v>
      </c>
      <c r="C6559" t="s">
        <v>28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</row>
    <row r="6560" spans="2:16" outlineLevel="2">
      <c r="B6560" t="s">
        <v>16</v>
      </c>
      <c r="C6560" t="s">
        <v>48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2:16" outlineLevel="2">
      <c r="B6561" t="s">
        <v>16</v>
      </c>
      <c r="C6561" t="s">
        <v>29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2:16" outlineLevel="2">
      <c r="B6562" t="s">
        <v>16</v>
      </c>
      <c r="C6562" t="s">
        <v>30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2:16" outlineLevel="2">
      <c r="B6563" t="s">
        <v>16</v>
      </c>
      <c r="C6563" t="s">
        <v>31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2:16" s="3" customFormat="1">
      <c r="B6564" s="3" t="s">
        <v>311</v>
      </c>
      <c r="C6564" s="3" t="s">
        <v>8</v>
      </c>
      <c r="D6564" s="3">
        <f>IFERROR(AVERAGE(D6567), 0)</f>
        <v>0</v>
      </c>
      <c r="E6564" s="3">
        <f>IFERROR(AVERAGE(E6567), 0)</f>
        <v>0</v>
      </c>
      <c r="F6564" s="3">
        <f>IFERROR(AVERAGE(F6567), 0)</f>
        <v>0</v>
      </c>
      <c r="G6564" s="3">
        <f>IFERROR(AVERAGE(G6567), 0)</f>
        <v>0</v>
      </c>
      <c r="H6564" s="3">
        <f>IFERROR(AVERAGE(H6567), 0)</f>
        <v>0</v>
      </c>
      <c r="I6564" s="3">
        <f>IFERROR(AVERAGE(I6567), 0)</f>
        <v>0</v>
      </c>
      <c r="J6564" s="3">
        <f>IFERROR(AVERAGE(J6567), 0)</f>
        <v>0</v>
      </c>
      <c r="K6564" s="3">
        <f>IFERROR(AVERAGE(K6567), 0)</f>
        <v>0</v>
      </c>
      <c r="L6564" s="3">
        <f>IFERROR(AVERAGE(L6567), 0)</f>
        <v>0</v>
      </c>
      <c r="M6564" s="3">
        <f>IFERROR(AVERAGE(M6567), 0)</f>
        <v>0</v>
      </c>
      <c r="N6564" s="3">
        <f>IFERROR(AVERAGE(N6567), 0)</f>
        <v>0</v>
      </c>
      <c r="O6564" s="3">
        <f>IFERROR(AVERAGE(O6567), 0)</f>
        <v>0</v>
      </c>
      <c r="P6564" s="3">
        <f>IFERROR(AVERAGE(P6567), 0)</f>
        <v>0</v>
      </c>
    </row>
    <row r="6565" spans="2:16" outlineLevel="2">
      <c r="B6565" s="4" t="s">
        <v>9</v>
      </c>
      <c r="D6565">
        <f>E6568</f>
        <v>0</v>
      </c>
      <c r="E6565">
        <f>F6568</f>
        <v>0</v>
      </c>
      <c r="F6565">
        <f>G6568</f>
        <v>0</v>
      </c>
      <c r="G6565">
        <f>H6568</f>
        <v>0</v>
      </c>
      <c r="H6565">
        <f>I6568</f>
        <v>0</v>
      </c>
      <c r="I6565">
        <f>J6568</f>
        <v>0</v>
      </c>
      <c r="J6565">
        <f>K6568</f>
        <v>0</v>
      </c>
      <c r="K6565">
        <f>L6568</f>
        <v>0</v>
      </c>
      <c r="L6565">
        <f>M6568</f>
        <v>0</v>
      </c>
      <c r="M6565">
        <f>N6568</f>
        <v>0</v>
      </c>
      <c r="N6565">
        <f>O6568</f>
        <v>0</v>
      </c>
      <c r="O6565">
        <f>P6568</f>
        <v>0</v>
      </c>
      <c r="P6565">
        <f>Q6568</f>
        <v>0</v>
      </c>
    </row>
    <row r="6566" spans="2:16" outlineLevel="2">
      <c r="B6566" s="4" t="s">
        <v>10</v>
      </c>
      <c r="D6566">
        <f>E6569</f>
        <v>0</v>
      </c>
      <c r="E6566">
        <f>F6569</f>
        <v>0</v>
      </c>
      <c r="F6566">
        <f>G6569</f>
        <v>0</v>
      </c>
      <c r="G6566">
        <f>H6569</f>
        <v>0</v>
      </c>
      <c r="H6566">
        <f>I6569</f>
        <v>0</v>
      </c>
      <c r="I6566">
        <f>J6569</f>
        <v>0</v>
      </c>
      <c r="J6566">
        <f>K6569</f>
        <v>0</v>
      </c>
      <c r="K6566">
        <f>L6569</f>
        <v>0</v>
      </c>
      <c r="L6566">
        <f>M6569</f>
        <v>0</v>
      </c>
      <c r="M6566">
        <f>N6569</f>
        <v>0</v>
      </c>
      <c r="N6566">
        <f>O6569</f>
        <v>0</v>
      </c>
      <c r="O6566">
        <f>P6569</f>
        <v>0</v>
      </c>
      <c r="P6566">
        <f>Q6569</f>
        <v>0</v>
      </c>
    </row>
    <row r="6567" spans="2:16" s="5" customFormat="1" outlineLevel="1">
      <c r="C6567" s="5" t="s">
        <v>15</v>
      </c>
      <c r="D6567" s="1">
        <f>IFERROR(D6568/D6569, D6568)</f>
        <v>0</v>
      </c>
      <c r="E6567" s="1">
        <f>IFERROR(E6568/E6569, E6568)</f>
        <v>0</v>
      </c>
      <c r="F6567" s="1">
        <f>IFERROR(F6568/F6569, F6568)</f>
        <v>0</v>
      </c>
      <c r="G6567" s="1">
        <f>IFERROR(G6568/G6569, G6568)</f>
        <v>0</v>
      </c>
      <c r="H6567" s="1">
        <f>IFERROR(H6568/H6569, H6568)</f>
        <v>0</v>
      </c>
      <c r="I6567" s="1">
        <f>IFERROR(I6568/I6569, I6568)</f>
        <v>0</v>
      </c>
      <c r="J6567" s="1">
        <f>IFERROR(J6568/J6569, J6568)</f>
        <v>0</v>
      </c>
      <c r="K6567" s="1">
        <f>IFERROR(K6568/K6569, K6568)</f>
        <v>0</v>
      </c>
      <c r="L6567" s="1">
        <f>IFERROR(L6568/L6569, L6568)</f>
        <v>0</v>
      </c>
      <c r="M6567" s="1">
        <f>IFERROR(M6568/M6569, M6568)</f>
        <v>0</v>
      </c>
      <c r="N6567" s="1">
        <f>IFERROR(N6568/N6569, N6568)</f>
        <v>0</v>
      </c>
      <c r="O6567" s="1">
        <f>IFERROR(O6568/O6569, O6568)</f>
        <v>0</v>
      </c>
      <c r="P6567" s="1">
        <f>IFERROR(P6568/P6569, P6568)</f>
        <v>0</v>
      </c>
    </row>
    <row r="6568" spans="2:16" outlineLevel="2">
      <c r="C6568" t="s">
        <v>10</v>
      </c>
      <c r="D6568">
        <f>COUNTIF(D6570:D6570, "1")</f>
        <v>0</v>
      </c>
      <c r="E6568">
        <f>COUNTIF(E6570:E6570, "1")</f>
        <v>0</v>
      </c>
      <c r="F6568">
        <f>COUNTIF(F6570:F6570, "1")</f>
        <v>0</v>
      </c>
      <c r="G6568">
        <f>COUNTIF(G6570:G6570, "1")</f>
        <v>0</v>
      </c>
      <c r="H6568">
        <f>COUNTIF(H6570:H6570, "1")</f>
        <v>0</v>
      </c>
      <c r="I6568">
        <f>COUNTIF(I6570:I6570, "1")</f>
        <v>0</v>
      </c>
      <c r="J6568">
        <f>COUNTIF(J6570:J6570, "1")</f>
        <v>0</v>
      </c>
      <c r="K6568">
        <f>COUNTIF(K6570:K6570, "1")</f>
        <v>0</v>
      </c>
      <c r="L6568">
        <f>COUNTIF(L6570:L6570, "1")</f>
        <v>0</v>
      </c>
      <c r="M6568">
        <f>COUNTIF(M6570:M6570, "1")</f>
        <v>0</v>
      </c>
      <c r="N6568">
        <f>COUNTIF(N6570:N6570, "1")</f>
        <v>0</v>
      </c>
      <c r="O6568">
        <f>COUNTIF(O6570:O6570, "1")</f>
        <v>0</v>
      </c>
      <c r="P6568">
        <f>COUNTIF(P6570:P6570, "1")</f>
        <v>0</v>
      </c>
    </row>
    <row r="6569" spans="2:16" outlineLevel="2">
      <c r="C6569" t="s">
        <v>12</v>
      </c>
      <c r="D6569">
        <f>COUNTIF(D6570:D6570, "0")</f>
        <v>0</v>
      </c>
      <c r="E6569">
        <f>COUNTIF(E6570:E6570, "0")</f>
        <v>0</v>
      </c>
      <c r="F6569">
        <f>COUNTIF(F6570:F6570, "0")</f>
        <v>0</v>
      </c>
      <c r="G6569">
        <f>COUNTIF(G6570:G6570, "0")</f>
        <v>0</v>
      </c>
      <c r="H6569">
        <f>COUNTIF(H6570:H6570, "0")</f>
        <v>0</v>
      </c>
      <c r="I6569">
        <f>COUNTIF(I6570:I6570, "0")</f>
        <v>0</v>
      </c>
      <c r="J6569">
        <f>COUNTIF(J6570:J6570, "0")</f>
        <v>0</v>
      </c>
      <c r="K6569">
        <f>COUNTIF(K6570:K6570, "0")</f>
        <v>0</v>
      </c>
      <c r="L6569">
        <f>COUNTIF(L6570:L6570, "0")</f>
        <v>0</v>
      </c>
      <c r="M6569">
        <f>COUNTIF(M6570:M6570, "0")</f>
        <v>0</v>
      </c>
      <c r="N6569">
        <f>COUNTIF(N6570:N6570, "0")</f>
        <v>0</v>
      </c>
      <c r="O6569">
        <f>COUNTIF(O6570:O6570, "0")</f>
        <v>0</v>
      </c>
      <c r="P6569">
        <f>COUNTIF(P6570:P6570, "0")</f>
        <v>0</v>
      </c>
    </row>
    <row r="6570" spans="2:16" outlineLevel="2">
      <c r="B6570" t="s">
        <v>16</v>
      </c>
      <c r="C6570" t="s">
        <v>29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2:16" s="3" customFormat="1">
      <c r="B6571" s="3" t="s">
        <v>312</v>
      </c>
      <c r="C6571" s="3" t="s">
        <v>8</v>
      </c>
      <c r="D6571" s="3">
        <f>IFERROR(AVERAGE(D6574), 0)</f>
        <v>0</v>
      </c>
      <c r="E6571" s="3">
        <f>IFERROR(AVERAGE(E6574), 0)</f>
        <v>0</v>
      </c>
      <c r="F6571" s="3">
        <f>IFERROR(AVERAGE(F6574), 0)</f>
        <v>0</v>
      </c>
      <c r="G6571" s="3">
        <f>IFERROR(AVERAGE(G6574), 0)</f>
        <v>0</v>
      </c>
      <c r="H6571" s="3">
        <f>IFERROR(AVERAGE(H6574), 0)</f>
        <v>0</v>
      </c>
      <c r="I6571" s="3">
        <f>IFERROR(AVERAGE(I6574), 0)</f>
        <v>0</v>
      </c>
      <c r="J6571" s="3">
        <f>IFERROR(AVERAGE(J6574), 0)</f>
        <v>0</v>
      </c>
      <c r="K6571" s="3">
        <f>IFERROR(AVERAGE(K6574), 0)</f>
        <v>0</v>
      </c>
      <c r="L6571" s="3">
        <f>IFERROR(AVERAGE(L6574), 0)</f>
        <v>0</v>
      </c>
      <c r="M6571" s="3">
        <f>IFERROR(AVERAGE(M6574), 0)</f>
        <v>0</v>
      </c>
      <c r="N6571" s="3">
        <f>IFERROR(AVERAGE(N6574), 0)</f>
        <v>0</v>
      </c>
      <c r="O6571" s="3">
        <f>IFERROR(AVERAGE(O6574), 0)</f>
        <v>0</v>
      </c>
      <c r="P6571" s="3">
        <f>IFERROR(AVERAGE(P6574), 0)</f>
        <v>0</v>
      </c>
    </row>
    <row r="6572" spans="2:16" outlineLevel="2">
      <c r="B6572" s="4" t="s">
        <v>9</v>
      </c>
      <c r="D6572">
        <f>E6575</f>
        <v>0</v>
      </c>
      <c r="E6572">
        <f>F6575</f>
        <v>0</v>
      </c>
      <c r="F6572">
        <f>G6575</f>
        <v>0</v>
      </c>
      <c r="G6572">
        <f>H6575</f>
        <v>0</v>
      </c>
      <c r="H6572">
        <f>I6575</f>
        <v>0</v>
      </c>
      <c r="I6572">
        <f>J6575</f>
        <v>0</v>
      </c>
      <c r="J6572">
        <f>K6575</f>
        <v>0</v>
      </c>
      <c r="K6572">
        <f>L6575</f>
        <v>0</v>
      </c>
      <c r="L6572">
        <f>M6575</f>
        <v>0</v>
      </c>
      <c r="M6572">
        <f>N6575</f>
        <v>0</v>
      </c>
      <c r="N6572">
        <f>O6575</f>
        <v>0</v>
      </c>
      <c r="O6572">
        <f>P6575</f>
        <v>0</v>
      </c>
      <c r="P6572">
        <f>Q6575</f>
        <v>0</v>
      </c>
    </row>
    <row r="6573" spans="2:16" outlineLevel="2">
      <c r="B6573" s="4" t="s">
        <v>10</v>
      </c>
      <c r="D6573">
        <f>E6576</f>
        <v>0</v>
      </c>
      <c r="E6573">
        <f>F6576</f>
        <v>0</v>
      </c>
      <c r="F6573">
        <f>G6576</f>
        <v>0</v>
      </c>
      <c r="G6573">
        <f>H6576</f>
        <v>0</v>
      </c>
      <c r="H6573">
        <f>I6576</f>
        <v>0</v>
      </c>
      <c r="I6573">
        <f>J6576</f>
        <v>0</v>
      </c>
      <c r="J6573">
        <f>K6576</f>
        <v>0</v>
      </c>
      <c r="K6573">
        <f>L6576</f>
        <v>0</v>
      </c>
      <c r="L6573">
        <f>M6576</f>
        <v>0</v>
      </c>
      <c r="M6573">
        <f>N6576</f>
        <v>0</v>
      </c>
      <c r="N6573">
        <f>O6576</f>
        <v>0</v>
      </c>
      <c r="O6573">
        <f>P6576</f>
        <v>0</v>
      </c>
      <c r="P6573">
        <f>Q6576</f>
        <v>0</v>
      </c>
    </row>
    <row r="6574" spans="2:16" s="5" customFormat="1" outlineLevel="1">
      <c r="C6574" s="5" t="s">
        <v>43</v>
      </c>
      <c r="D6574" s="1">
        <f>IFERROR(D6575/D6576, D6575)</f>
        <v>0</v>
      </c>
      <c r="E6574" s="1">
        <f>IFERROR(E6575/E6576, E6575)</f>
        <v>0</v>
      </c>
      <c r="F6574" s="1">
        <f>IFERROR(F6575/F6576, F6575)</f>
        <v>0</v>
      </c>
      <c r="G6574" s="1">
        <f>IFERROR(G6575/G6576, G6575)</f>
        <v>0</v>
      </c>
      <c r="H6574" s="1">
        <f>IFERROR(H6575/H6576, H6575)</f>
        <v>0</v>
      </c>
      <c r="I6574" s="1">
        <f>IFERROR(I6575/I6576, I6575)</f>
        <v>0</v>
      </c>
      <c r="J6574" s="1">
        <f>IFERROR(J6575/J6576, J6575)</f>
        <v>0</v>
      </c>
      <c r="K6574" s="1">
        <f>IFERROR(K6575/K6576, K6575)</f>
        <v>0</v>
      </c>
      <c r="L6574" s="1">
        <f>IFERROR(L6575/L6576, L6575)</f>
        <v>0</v>
      </c>
      <c r="M6574" s="1">
        <f>IFERROR(M6575/M6576, M6575)</f>
        <v>0</v>
      </c>
      <c r="N6574" s="1">
        <f>IFERROR(N6575/N6576, N6575)</f>
        <v>0</v>
      </c>
      <c r="O6574" s="1">
        <f>IFERROR(O6575/O6576, O6575)</f>
        <v>0</v>
      </c>
      <c r="P6574" s="1">
        <f>IFERROR(P6575/P6576, P6575)</f>
        <v>0</v>
      </c>
    </row>
    <row r="6575" spans="2:16" outlineLevel="2">
      <c r="C6575" t="s">
        <v>10</v>
      </c>
      <c r="D6575">
        <f>COUNTIF(D6577:D6583, "1")</f>
        <v>0</v>
      </c>
      <c r="E6575">
        <f>COUNTIF(E6577:E6583, "1")</f>
        <v>0</v>
      </c>
      <c r="F6575">
        <f>COUNTIF(F6577:F6583, "1")</f>
        <v>0</v>
      </c>
      <c r="G6575">
        <f>COUNTIF(G6577:G6583, "1")</f>
        <v>0</v>
      </c>
      <c r="H6575">
        <f>COUNTIF(H6577:H6583, "1")</f>
        <v>0</v>
      </c>
      <c r="I6575">
        <f>COUNTIF(I6577:I6583, "1")</f>
        <v>0</v>
      </c>
      <c r="J6575">
        <f>COUNTIF(J6577:J6583, "1")</f>
        <v>0</v>
      </c>
      <c r="K6575">
        <f>COUNTIF(K6577:K6583, "1")</f>
        <v>0</v>
      </c>
      <c r="L6575">
        <f>COUNTIF(L6577:L6583, "1")</f>
        <v>0</v>
      </c>
      <c r="M6575">
        <f>COUNTIF(M6577:M6583, "1")</f>
        <v>0</v>
      </c>
      <c r="N6575">
        <f>COUNTIF(N6577:N6583, "1")</f>
        <v>0</v>
      </c>
      <c r="O6575">
        <f>COUNTIF(O6577:O6583, "1")</f>
        <v>0</v>
      </c>
      <c r="P6575">
        <f>COUNTIF(P6577:P6583, "1")</f>
        <v>0</v>
      </c>
    </row>
    <row r="6576" spans="2:16" outlineLevel="2">
      <c r="C6576" t="s">
        <v>12</v>
      </c>
      <c r="D6576">
        <f>COUNTIF(D6577:D6583, "0")</f>
        <v>0</v>
      </c>
      <c r="E6576">
        <f>COUNTIF(E6577:E6583, "0")</f>
        <v>0</v>
      </c>
      <c r="F6576">
        <f>COUNTIF(F6577:F6583, "0")</f>
        <v>0</v>
      </c>
      <c r="G6576">
        <f>COUNTIF(G6577:G6583, "0")</f>
        <v>0</v>
      </c>
      <c r="H6576">
        <f>COUNTIF(H6577:H6583, "0")</f>
        <v>0</v>
      </c>
      <c r="I6576">
        <f>COUNTIF(I6577:I6583, "0")</f>
        <v>0</v>
      </c>
      <c r="J6576">
        <f>COUNTIF(J6577:J6583, "0")</f>
        <v>0</v>
      </c>
      <c r="K6576">
        <f>COUNTIF(K6577:K6583, "0")</f>
        <v>0</v>
      </c>
      <c r="L6576">
        <f>COUNTIF(L6577:L6583, "0")</f>
        <v>0</v>
      </c>
      <c r="M6576">
        <f>COUNTIF(M6577:M6583, "0")</f>
        <v>0</v>
      </c>
      <c r="N6576">
        <f>COUNTIF(N6577:N6583, "0")</f>
        <v>0</v>
      </c>
      <c r="O6576">
        <f>COUNTIF(O6577:O6583, "0")</f>
        <v>0</v>
      </c>
      <c r="P6576">
        <f>COUNTIF(P6577:P6583, "0")</f>
        <v>0</v>
      </c>
    </row>
    <row r="6577" spans="2:16" outlineLevel="2">
      <c r="B6577" t="s">
        <v>44</v>
      </c>
      <c r="C6577" t="s">
        <v>25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2:16" outlineLevel="2">
      <c r="B6578" t="s">
        <v>44</v>
      </c>
      <c r="C6578" t="s">
        <v>26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2:16" outlineLevel="2">
      <c r="B6579" t="s">
        <v>44</v>
      </c>
      <c r="C6579" t="s">
        <v>28</v>
      </c>
      <c r="D6579">
        <v>0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2:16" outlineLevel="2">
      <c r="B6580" t="s">
        <v>44</v>
      </c>
      <c r="C6580" t="s">
        <v>28</v>
      </c>
      <c r="D6580">
        <v>0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2:16" outlineLevel="2">
      <c r="B6581" t="s">
        <v>44</v>
      </c>
      <c r="C6581" t="s">
        <v>48</v>
      </c>
      <c r="D6581">
        <v>0</v>
      </c>
      <c r="E6581">
        <v>1</v>
      </c>
      <c r="F6581">
        <v>1</v>
      </c>
      <c r="G6581">
        <v>1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</row>
    <row r="6582" spans="2:16" outlineLevel="2">
      <c r="B6582" t="s">
        <v>44</v>
      </c>
      <c r="C6582" t="s">
        <v>48</v>
      </c>
      <c r="D6582">
        <v>0</v>
      </c>
      <c r="E6582">
        <v>1</v>
      </c>
      <c r="F6582">
        <v>1</v>
      </c>
      <c r="G6582">
        <v>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</row>
    <row r="6583" spans="2:16" outlineLevel="2">
      <c r="B6583" t="s">
        <v>44</v>
      </c>
      <c r="C6583" t="s">
        <v>29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2:16" s="3" customFormat="1">
      <c r="B6584" s="3" t="s">
        <v>313</v>
      </c>
      <c r="C6584" s="3" t="s">
        <v>8</v>
      </c>
      <c r="D6584" s="3">
        <f>IFERROR(AVERAGE(D6587), 0)</f>
        <v>0</v>
      </c>
      <c r="E6584" s="3">
        <f>IFERROR(AVERAGE(E6587), 0)</f>
        <v>0</v>
      </c>
      <c r="F6584" s="3">
        <f>IFERROR(AVERAGE(F6587), 0)</f>
        <v>0</v>
      </c>
      <c r="G6584" s="3">
        <f>IFERROR(AVERAGE(G6587), 0)</f>
        <v>0</v>
      </c>
      <c r="H6584" s="3">
        <f>IFERROR(AVERAGE(H6587), 0)</f>
        <v>0</v>
      </c>
      <c r="I6584" s="3">
        <f>IFERROR(AVERAGE(I6587), 0)</f>
        <v>0</v>
      </c>
      <c r="J6584" s="3">
        <f>IFERROR(AVERAGE(J6587), 0)</f>
        <v>0</v>
      </c>
      <c r="K6584" s="3">
        <f>IFERROR(AVERAGE(K6587), 0)</f>
        <v>0</v>
      </c>
      <c r="L6584" s="3">
        <f>IFERROR(AVERAGE(L6587), 0)</f>
        <v>0</v>
      </c>
      <c r="M6584" s="3">
        <f>IFERROR(AVERAGE(M6587), 0)</f>
        <v>0</v>
      </c>
      <c r="N6584" s="3">
        <f>IFERROR(AVERAGE(N6587), 0)</f>
        <v>0</v>
      </c>
      <c r="O6584" s="3">
        <f>IFERROR(AVERAGE(O6587), 0)</f>
        <v>0</v>
      </c>
      <c r="P6584" s="3">
        <f>IFERROR(AVERAGE(P6587), 0)</f>
        <v>0</v>
      </c>
    </row>
    <row r="6585" spans="2:16" outlineLevel="2">
      <c r="B6585" s="4" t="s">
        <v>9</v>
      </c>
      <c r="D6585">
        <f>E6588</f>
        <v>0</v>
      </c>
      <c r="E6585">
        <f>F6588</f>
        <v>0</v>
      </c>
      <c r="F6585">
        <f>G6588</f>
        <v>0</v>
      </c>
      <c r="G6585">
        <f>H6588</f>
        <v>0</v>
      </c>
      <c r="H6585">
        <f>I6588</f>
        <v>0</v>
      </c>
      <c r="I6585">
        <f>J6588</f>
        <v>0</v>
      </c>
      <c r="J6585">
        <f>K6588</f>
        <v>0</v>
      </c>
      <c r="K6585">
        <f>L6588</f>
        <v>0</v>
      </c>
      <c r="L6585">
        <f>M6588</f>
        <v>0</v>
      </c>
      <c r="M6585">
        <f>N6588</f>
        <v>0</v>
      </c>
      <c r="N6585">
        <f>O6588</f>
        <v>0</v>
      </c>
      <c r="O6585">
        <f>P6588</f>
        <v>0</v>
      </c>
      <c r="P6585">
        <f>Q6588</f>
        <v>0</v>
      </c>
    </row>
    <row r="6586" spans="2:16" outlineLevel="2">
      <c r="B6586" s="4" t="s">
        <v>10</v>
      </c>
      <c r="D6586">
        <f>E6589</f>
        <v>0</v>
      </c>
      <c r="E6586">
        <f>F6589</f>
        <v>0</v>
      </c>
      <c r="F6586">
        <f>G6589</f>
        <v>0</v>
      </c>
      <c r="G6586">
        <f>H6589</f>
        <v>0</v>
      </c>
      <c r="H6586">
        <f>I6589</f>
        <v>0</v>
      </c>
      <c r="I6586">
        <f>J6589</f>
        <v>0</v>
      </c>
      <c r="J6586">
        <f>K6589</f>
        <v>0</v>
      </c>
      <c r="K6586">
        <f>L6589</f>
        <v>0</v>
      </c>
      <c r="L6586">
        <f>M6589</f>
        <v>0</v>
      </c>
      <c r="M6586">
        <f>N6589</f>
        <v>0</v>
      </c>
      <c r="N6586">
        <f>O6589</f>
        <v>0</v>
      </c>
      <c r="O6586">
        <f>P6589</f>
        <v>0</v>
      </c>
      <c r="P6586">
        <f>Q6589</f>
        <v>0</v>
      </c>
    </row>
    <row r="6587" spans="2:16" s="5" customFormat="1" outlineLevel="1">
      <c r="C6587" s="5" t="s">
        <v>15</v>
      </c>
      <c r="D6587" s="1">
        <f>IFERROR(D6588/D6589, D6588)</f>
        <v>0</v>
      </c>
      <c r="E6587" s="1">
        <f>IFERROR(E6588/E6589, E6588)</f>
        <v>0</v>
      </c>
      <c r="F6587" s="1">
        <f>IFERROR(F6588/F6589, F6588)</f>
        <v>0</v>
      </c>
      <c r="G6587" s="1">
        <f>IFERROR(G6588/G6589, G6588)</f>
        <v>0</v>
      </c>
      <c r="H6587" s="1">
        <f>IFERROR(H6588/H6589, H6588)</f>
        <v>0</v>
      </c>
      <c r="I6587" s="1">
        <f>IFERROR(I6588/I6589, I6588)</f>
        <v>0</v>
      </c>
      <c r="J6587" s="1">
        <f>IFERROR(J6588/J6589, J6588)</f>
        <v>0</v>
      </c>
      <c r="K6587" s="1">
        <f>IFERROR(K6588/K6589, K6588)</f>
        <v>0</v>
      </c>
      <c r="L6587" s="1">
        <f>IFERROR(L6588/L6589, L6588)</f>
        <v>0</v>
      </c>
      <c r="M6587" s="1">
        <f>IFERROR(M6588/M6589, M6588)</f>
        <v>0</v>
      </c>
      <c r="N6587" s="1">
        <f>IFERROR(N6588/N6589, N6588)</f>
        <v>0</v>
      </c>
      <c r="O6587" s="1">
        <f>IFERROR(O6588/O6589, O6588)</f>
        <v>0</v>
      </c>
      <c r="P6587" s="1">
        <f>IFERROR(P6588/P6589, P6588)</f>
        <v>0</v>
      </c>
    </row>
    <row r="6588" spans="2:16" outlineLevel="2">
      <c r="C6588" t="s">
        <v>10</v>
      </c>
      <c r="D6588">
        <f>COUNTIF(D6590:D6597, "1")</f>
        <v>0</v>
      </c>
      <c r="E6588">
        <f>COUNTIF(E6590:E6597, "1")</f>
        <v>0</v>
      </c>
      <c r="F6588">
        <f>COUNTIF(F6590:F6597, "1")</f>
        <v>0</v>
      </c>
      <c r="G6588">
        <f>COUNTIF(G6590:G6597, "1")</f>
        <v>0</v>
      </c>
      <c r="H6588">
        <f>COUNTIF(H6590:H6597, "1")</f>
        <v>0</v>
      </c>
      <c r="I6588">
        <f>COUNTIF(I6590:I6597, "1")</f>
        <v>0</v>
      </c>
      <c r="J6588">
        <f>COUNTIF(J6590:J6597, "1")</f>
        <v>0</v>
      </c>
      <c r="K6588">
        <f>COUNTIF(K6590:K6597, "1")</f>
        <v>0</v>
      </c>
      <c r="L6588">
        <f>COUNTIF(L6590:L6597, "1")</f>
        <v>0</v>
      </c>
      <c r="M6588">
        <f>COUNTIF(M6590:M6597, "1")</f>
        <v>0</v>
      </c>
      <c r="N6588">
        <f>COUNTIF(N6590:N6597, "1")</f>
        <v>0</v>
      </c>
      <c r="O6588">
        <f>COUNTIF(O6590:O6597, "1")</f>
        <v>0</v>
      </c>
      <c r="P6588">
        <f>COUNTIF(P6590:P6597, "1")</f>
        <v>0</v>
      </c>
    </row>
    <row r="6589" spans="2:16" outlineLevel="2">
      <c r="C6589" t="s">
        <v>12</v>
      </c>
      <c r="D6589">
        <f>COUNTIF(D6590:D6597, "0")</f>
        <v>0</v>
      </c>
      <c r="E6589">
        <f>COUNTIF(E6590:E6597, "0")</f>
        <v>0</v>
      </c>
      <c r="F6589">
        <f>COUNTIF(F6590:F6597, "0")</f>
        <v>0</v>
      </c>
      <c r="G6589">
        <f>COUNTIF(G6590:G6597, "0")</f>
        <v>0</v>
      </c>
      <c r="H6589">
        <f>COUNTIF(H6590:H6597, "0")</f>
        <v>0</v>
      </c>
      <c r="I6589">
        <f>COUNTIF(I6590:I6597, "0")</f>
        <v>0</v>
      </c>
      <c r="J6589">
        <f>COUNTIF(J6590:J6597, "0")</f>
        <v>0</v>
      </c>
      <c r="K6589">
        <f>COUNTIF(K6590:K6597, "0")</f>
        <v>0</v>
      </c>
      <c r="L6589">
        <f>COUNTIF(L6590:L6597, "0")</f>
        <v>0</v>
      </c>
      <c r="M6589">
        <f>COUNTIF(M6590:M6597, "0")</f>
        <v>0</v>
      </c>
      <c r="N6589">
        <f>COUNTIF(N6590:N6597, "0")</f>
        <v>0</v>
      </c>
      <c r="O6589">
        <f>COUNTIF(O6590:O6597, "0")</f>
        <v>0</v>
      </c>
      <c r="P6589">
        <f>COUNTIF(P6590:P6597, "0")</f>
        <v>0</v>
      </c>
    </row>
    <row r="6590" spans="2:16" outlineLevel="2">
      <c r="B6590" t="s">
        <v>16</v>
      </c>
      <c r="C6590" t="s">
        <v>25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2:16" outlineLevel="2">
      <c r="B6591" t="s">
        <v>16</v>
      </c>
      <c r="C6591" t="s">
        <v>26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2:16" outlineLevel="2">
      <c r="B6592" t="s">
        <v>16</v>
      </c>
      <c r="C6592" t="s">
        <v>30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2:16" outlineLevel="2">
      <c r="B6593" t="s">
        <v>16</v>
      </c>
      <c r="C6593" t="s">
        <v>48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2:16" outlineLevel="2">
      <c r="B6594" t="s">
        <v>16</v>
      </c>
      <c r="C6594" t="s">
        <v>29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</row>
    <row r="6595" spans="2:16" outlineLevel="2">
      <c r="B6595" t="s">
        <v>16</v>
      </c>
      <c r="C6595" t="s">
        <v>28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</row>
    <row r="6596" spans="2:16" outlineLevel="2">
      <c r="B6596" t="s">
        <v>16</v>
      </c>
      <c r="C6596" t="s">
        <v>31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2:16" outlineLevel="2">
      <c r="B6597" t="s">
        <v>16</v>
      </c>
      <c r="C6597" t="s">
        <v>20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2:16" s="3" customFormat="1">
      <c r="B6598" s="3" t="s">
        <v>314</v>
      </c>
      <c r="C6598" s="3" t="s">
        <v>8</v>
      </c>
      <c r="D6598" s="3">
        <f>IFERROR(AVERAGE(D6601), 0)</f>
        <v>0</v>
      </c>
      <c r="E6598" s="3">
        <f>IFERROR(AVERAGE(E6601), 0)</f>
        <v>0</v>
      </c>
      <c r="F6598" s="3">
        <f>IFERROR(AVERAGE(F6601), 0)</f>
        <v>0</v>
      </c>
      <c r="G6598" s="3">
        <f>IFERROR(AVERAGE(G6601), 0)</f>
        <v>0</v>
      </c>
      <c r="H6598" s="3">
        <f>IFERROR(AVERAGE(H6601), 0)</f>
        <v>0</v>
      </c>
      <c r="I6598" s="3">
        <f>IFERROR(AVERAGE(I6601), 0)</f>
        <v>0</v>
      </c>
      <c r="J6598" s="3">
        <f>IFERROR(AVERAGE(J6601), 0)</f>
        <v>0</v>
      </c>
      <c r="K6598" s="3">
        <f>IFERROR(AVERAGE(K6601), 0)</f>
        <v>0</v>
      </c>
      <c r="L6598" s="3">
        <f>IFERROR(AVERAGE(L6601), 0)</f>
        <v>0</v>
      </c>
      <c r="M6598" s="3">
        <f>IFERROR(AVERAGE(M6601), 0)</f>
        <v>0</v>
      </c>
      <c r="N6598" s="3">
        <f>IFERROR(AVERAGE(N6601), 0)</f>
        <v>0</v>
      </c>
      <c r="O6598" s="3">
        <f>IFERROR(AVERAGE(O6601), 0)</f>
        <v>0</v>
      </c>
      <c r="P6598" s="3">
        <f>IFERROR(AVERAGE(P6601), 0)</f>
        <v>0</v>
      </c>
    </row>
    <row r="6599" spans="2:16" outlineLevel="2">
      <c r="B6599" s="4" t="s">
        <v>9</v>
      </c>
      <c r="D6599">
        <f>E6602</f>
        <v>0</v>
      </c>
      <c r="E6599">
        <f>F6602</f>
        <v>0</v>
      </c>
      <c r="F6599">
        <f>G6602</f>
        <v>0</v>
      </c>
      <c r="G6599">
        <f>H6602</f>
        <v>0</v>
      </c>
      <c r="H6599">
        <f>I6602</f>
        <v>0</v>
      </c>
      <c r="I6599">
        <f>J6602</f>
        <v>0</v>
      </c>
      <c r="J6599">
        <f>K6602</f>
        <v>0</v>
      </c>
      <c r="K6599">
        <f>L6602</f>
        <v>0</v>
      </c>
      <c r="L6599">
        <f>M6602</f>
        <v>0</v>
      </c>
      <c r="M6599">
        <f>N6602</f>
        <v>0</v>
      </c>
      <c r="N6599">
        <f>O6602</f>
        <v>0</v>
      </c>
      <c r="O6599">
        <f>P6602</f>
        <v>0</v>
      </c>
      <c r="P6599">
        <f>Q6602</f>
        <v>0</v>
      </c>
    </row>
    <row r="6600" spans="2:16" outlineLevel="2">
      <c r="B6600" s="4" t="s">
        <v>10</v>
      </c>
      <c r="D6600">
        <f>E6603</f>
        <v>0</v>
      </c>
      <c r="E6600">
        <f>F6603</f>
        <v>0</v>
      </c>
      <c r="F6600">
        <f>G6603</f>
        <v>0</v>
      </c>
      <c r="G6600">
        <f>H6603</f>
        <v>0</v>
      </c>
      <c r="H6600">
        <f>I6603</f>
        <v>0</v>
      </c>
      <c r="I6600">
        <f>J6603</f>
        <v>0</v>
      </c>
      <c r="J6600">
        <f>K6603</f>
        <v>0</v>
      </c>
      <c r="K6600">
        <f>L6603</f>
        <v>0</v>
      </c>
      <c r="L6600">
        <f>M6603</f>
        <v>0</v>
      </c>
      <c r="M6600">
        <f>N6603</f>
        <v>0</v>
      </c>
      <c r="N6600">
        <f>O6603</f>
        <v>0</v>
      </c>
      <c r="O6600">
        <f>P6603</f>
        <v>0</v>
      </c>
      <c r="P6600">
        <f>Q6603</f>
        <v>0</v>
      </c>
    </row>
    <row r="6601" spans="2:16" s="5" customFormat="1" outlineLevel="1">
      <c r="C6601" s="5" t="s">
        <v>15</v>
      </c>
      <c r="D6601" s="1">
        <f>IFERROR(D6602/D6603, D6602)</f>
        <v>0</v>
      </c>
      <c r="E6601" s="1">
        <f>IFERROR(E6602/E6603, E6602)</f>
        <v>0</v>
      </c>
      <c r="F6601" s="1">
        <f>IFERROR(F6602/F6603, F6602)</f>
        <v>0</v>
      </c>
      <c r="G6601" s="1">
        <f>IFERROR(G6602/G6603, G6602)</f>
        <v>0</v>
      </c>
      <c r="H6601" s="1">
        <f>IFERROR(H6602/H6603, H6602)</f>
        <v>0</v>
      </c>
      <c r="I6601" s="1">
        <f>IFERROR(I6602/I6603, I6602)</f>
        <v>0</v>
      </c>
      <c r="J6601" s="1">
        <f>IFERROR(J6602/J6603, J6602)</f>
        <v>0</v>
      </c>
      <c r="K6601" s="1">
        <f>IFERROR(K6602/K6603, K6602)</f>
        <v>0</v>
      </c>
      <c r="L6601" s="1">
        <f>IFERROR(L6602/L6603, L6602)</f>
        <v>0</v>
      </c>
      <c r="M6601" s="1">
        <f>IFERROR(M6602/M6603, M6602)</f>
        <v>0</v>
      </c>
      <c r="N6601" s="1">
        <f>IFERROR(N6602/N6603, N6602)</f>
        <v>0</v>
      </c>
      <c r="O6601" s="1">
        <f>IFERROR(O6602/O6603, O6602)</f>
        <v>0</v>
      </c>
      <c r="P6601" s="1">
        <f>IFERROR(P6602/P6603, P6602)</f>
        <v>0</v>
      </c>
    </row>
    <row r="6602" spans="2:16" outlineLevel="2">
      <c r="C6602" t="s">
        <v>10</v>
      </c>
      <c r="D6602">
        <f>COUNTIF(D6604:D6604, "1")</f>
        <v>0</v>
      </c>
      <c r="E6602">
        <f>COUNTIF(E6604:E6604, "1")</f>
        <v>0</v>
      </c>
      <c r="F6602">
        <f>COUNTIF(F6604:F6604, "1")</f>
        <v>0</v>
      </c>
      <c r="G6602">
        <f>COUNTIF(G6604:G6604, "1")</f>
        <v>0</v>
      </c>
      <c r="H6602">
        <f>COUNTIF(H6604:H6604, "1")</f>
        <v>0</v>
      </c>
      <c r="I6602">
        <f>COUNTIF(I6604:I6604, "1")</f>
        <v>0</v>
      </c>
      <c r="J6602">
        <f>COUNTIF(J6604:J6604, "1")</f>
        <v>0</v>
      </c>
      <c r="K6602">
        <f>COUNTIF(K6604:K6604, "1")</f>
        <v>0</v>
      </c>
      <c r="L6602">
        <f>COUNTIF(L6604:L6604, "1")</f>
        <v>0</v>
      </c>
      <c r="M6602">
        <f>COUNTIF(M6604:M6604, "1")</f>
        <v>0</v>
      </c>
      <c r="N6602">
        <f>COUNTIF(N6604:N6604, "1")</f>
        <v>0</v>
      </c>
      <c r="O6602">
        <f>COUNTIF(O6604:O6604, "1")</f>
        <v>0</v>
      </c>
      <c r="P6602">
        <f>COUNTIF(P6604:P6604, "1")</f>
        <v>0</v>
      </c>
    </row>
    <row r="6603" spans="2:16" outlineLevel="2">
      <c r="C6603" t="s">
        <v>12</v>
      </c>
      <c r="D6603">
        <f>COUNTIF(D6604:D6604, "0")</f>
        <v>0</v>
      </c>
      <c r="E6603">
        <f>COUNTIF(E6604:E6604, "0")</f>
        <v>0</v>
      </c>
      <c r="F6603">
        <f>COUNTIF(F6604:F6604, "0")</f>
        <v>0</v>
      </c>
      <c r="G6603">
        <f>COUNTIF(G6604:G6604, "0")</f>
        <v>0</v>
      </c>
      <c r="H6603">
        <f>COUNTIF(H6604:H6604, "0")</f>
        <v>0</v>
      </c>
      <c r="I6603">
        <f>COUNTIF(I6604:I6604, "0")</f>
        <v>0</v>
      </c>
      <c r="J6603">
        <f>COUNTIF(J6604:J6604, "0")</f>
        <v>0</v>
      </c>
      <c r="K6603">
        <f>COUNTIF(K6604:K6604, "0")</f>
        <v>0</v>
      </c>
      <c r="L6603">
        <f>COUNTIF(L6604:L6604, "0")</f>
        <v>0</v>
      </c>
      <c r="M6603">
        <f>COUNTIF(M6604:M6604, "0")</f>
        <v>0</v>
      </c>
      <c r="N6603">
        <f>COUNTIF(N6604:N6604, "0")</f>
        <v>0</v>
      </c>
      <c r="O6603">
        <f>COUNTIF(O6604:O6604, "0")</f>
        <v>0</v>
      </c>
      <c r="P6603">
        <f>COUNTIF(P6604:P6604, "0")</f>
        <v>0</v>
      </c>
    </row>
    <row r="6604" spans="2:16" outlineLevel="2">
      <c r="B6604" t="s">
        <v>16</v>
      </c>
      <c r="C6604" t="s">
        <v>32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2:16" s="3" customFormat="1">
      <c r="B6605" s="3" t="s">
        <v>315</v>
      </c>
      <c r="C6605" s="3" t="s">
        <v>8</v>
      </c>
      <c r="D6605" s="3">
        <f>IFERROR(AVERAGE(D6608), 0)</f>
        <v>0</v>
      </c>
      <c r="E6605" s="3">
        <f>IFERROR(AVERAGE(E6608), 0)</f>
        <v>0</v>
      </c>
      <c r="F6605" s="3">
        <f>IFERROR(AVERAGE(F6608), 0)</f>
        <v>0</v>
      </c>
      <c r="G6605" s="3">
        <f>IFERROR(AVERAGE(G6608), 0)</f>
        <v>0</v>
      </c>
      <c r="H6605" s="3">
        <f>IFERROR(AVERAGE(H6608), 0)</f>
        <v>0</v>
      </c>
      <c r="I6605" s="3">
        <f>IFERROR(AVERAGE(I6608), 0)</f>
        <v>0</v>
      </c>
      <c r="J6605" s="3">
        <f>IFERROR(AVERAGE(J6608), 0)</f>
        <v>0</v>
      </c>
      <c r="K6605" s="3">
        <f>IFERROR(AVERAGE(K6608), 0)</f>
        <v>0</v>
      </c>
      <c r="L6605" s="3">
        <f>IFERROR(AVERAGE(L6608), 0)</f>
        <v>0</v>
      </c>
      <c r="M6605" s="3">
        <f>IFERROR(AVERAGE(M6608), 0)</f>
        <v>0</v>
      </c>
      <c r="N6605" s="3">
        <f>IFERROR(AVERAGE(N6608), 0)</f>
        <v>0</v>
      </c>
      <c r="O6605" s="3">
        <f>IFERROR(AVERAGE(O6608), 0)</f>
        <v>0</v>
      </c>
      <c r="P6605" s="3">
        <f>IFERROR(AVERAGE(P6608), 0)</f>
        <v>0</v>
      </c>
    </row>
    <row r="6606" spans="2:16" outlineLevel="2">
      <c r="B6606" s="4" t="s">
        <v>9</v>
      </c>
      <c r="D6606">
        <f>E6609</f>
        <v>0</v>
      </c>
      <c r="E6606">
        <f>F6609</f>
        <v>0</v>
      </c>
      <c r="F6606">
        <f>G6609</f>
        <v>0</v>
      </c>
      <c r="G6606">
        <f>H6609</f>
        <v>0</v>
      </c>
      <c r="H6606">
        <f>I6609</f>
        <v>0</v>
      </c>
      <c r="I6606">
        <f>J6609</f>
        <v>0</v>
      </c>
      <c r="J6606">
        <f>K6609</f>
        <v>0</v>
      </c>
      <c r="K6606">
        <f>L6609</f>
        <v>0</v>
      </c>
      <c r="L6606">
        <f>M6609</f>
        <v>0</v>
      </c>
      <c r="M6606">
        <f>N6609</f>
        <v>0</v>
      </c>
      <c r="N6606">
        <f>O6609</f>
        <v>0</v>
      </c>
      <c r="O6606">
        <f>P6609</f>
        <v>0</v>
      </c>
      <c r="P6606">
        <f>Q6609</f>
        <v>0</v>
      </c>
    </row>
    <row r="6607" spans="2:16" outlineLevel="2">
      <c r="B6607" s="4" t="s">
        <v>10</v>
      </c>
      <c r="D6607">
        <f>E6610</f>
        <v>0</v>
      </c>
      <c r="E6607">
        <f>F6610</f>
        <v>0</v>
      </c>
      <c r="F6607">
        <f>G6610</f>
        <v>0</v>
      </c>
      <c r="G6607">
        <f>H6610</f>
        <v>0</v>
      </c>
      <c r="H6607">
        <f>I6610</f>
        <v>0</v>
      </c>
      <c r="I6607">
        <f>J6610</f>
        <v>0</v>
      </c>
      <c r="J6607">
        <f>K6610</f>
        <v>0</v>
      </c>
      <c r="K6607">
        <f>L6610</f>
        <v>0</v>
      </c>
      <c r="L6607">
        <f>M6610</f>
        <v>0</v>
      </c>
      <c r="M6607">
        <f>N6610</f>
        <v>0</v>
      </c>
      <c r="N6607">
        <f>O6610</f>
        <v>0</v>
      </c>
      <c r="O6607">
        <f>P6610</f>
        <v>0</v>
      </c>
      <c r="P6607">
        <f>Q6610</f>
        <v>0</v>
      </c>
    </row>
    <row r="6608" spans="2:16" s="5" customFormat="1" outlineLevel="1">
      <c r="C6608" s="5" t="s">
        <v>15</v>
      </c>
      <c r="D6608" s="1">
        <f>IFERROR(D6609/D6610, D6609)</f>
        <v>0</v>
      </c>
      <c r="E6608" s="1">
        <f>IFERROR(E6609/E6610, E6609)</f>
        <v>0</v>
      </c>
      <c r="F6608" s="1">
        <f>IFERROR(F6609/F6610, F6609)</f>
        <v>0</v>
      </c>
      <c r="G6608" s="1">
        <f>IFERROR(G6609/G6610, G6609)</f>
        <v>0</v>
      </c>
      <c r="H6608" s="1">
        <f>IFERROR(H6609/H6610, H6609)</f>
        <v>0</v>
      </c>
      <c r="I6608" s="1">
        <f>IFERROR(I6609/I6610, I6609)</f>
        <v>0</v>
      </c>
      <c r="J6608" s="1">
        <f>IFERROR(J6609/J6610, J6609)</f>
        <v>0</v>
      </c>
      <c r="K6608" s="1">
        <f>IFERROR(K6609/K6610, K6609)</f>
        <v>0</v>
      </c>
      <c r="L6608" s="1">
        <f>IFERROR(L6609/L6610, L6609)</f>
        <v>0</v>
      </c>
      <c r="M6608" s="1">
        <f>IFERROR(M6609/M6610, M6609)</f>
        <v>0</v>
      </c>
      <c r="N6608" s="1">
        <f>IFERROR(N6609/N6610, N6609)</f>
        <v>0</v>
      </c>
      <c r="O6608" s="1">
        <f>IFERROR(O6609/O6610, O6609)</f>
        <v>0</v>
      </c>
      <c r="P6608" s="1">
        <f>IFERROR(P6609/P6610, P6609)</f>
        <v>0</v>
      </c>
    </row>
    <row r="6609" spans="2:16" outlineLevel="2">
      <c r="C6609" t="s">
        <v>10</v>
      </c>
      <c r="D6609">
        <f>COUNTIF(D6611:D6619, "1")</f>
        <v>0</v>
      </c>
      <c r="E6609">
        <f>COUNTIF(E6611:E6619, "1")</f>
        <v>0</v>
      </c>
      <c r="F6609">
        <f>COUNTIF(F6611:F6619, "1")</f>
        <v>0</v>
      </c>
      <c r="G6609">
        <f>COUNTIF(G6611:G6619, "1")</f>
        <v>0</v>
      </c>
      <c r="H6609">
        <f>COUNTIF(H6611:H6619, "1")</f>
        <v>0</v>
      </c>
      <c r="I6609">
        <f>COUNTIF(I6611:I6619, "1")</f>
        <v>0</v>
      </c>
      <c r="J6609">
        <f>COUNTIF(J6611:J6619, "1")</f>
        <v>0</v>
      </c>
      <c r="K6609">
        <f>COUNTIF(K6611:K6619, "1")</f>
        <v>0</v>
      </c>
      <c r="L6609">
        <f>COUNTIF(L6611:L6619, "1")</f>
        <v>0</v>
      </c>
      <c r="M6609">
        <f>COUNTIF(M6611:M6619, "1")</f>
        <v>0</v>
      </c>
      <c r="N6609">
        <f>COUNTIF(N6611:N6619, "1")</f>
        <v>0</v>
      </c>
      <c r="O6609">
        <f>COUNTIF(O6611:O6619, "1")</f>
        <v>0</v>
      </c>
      <c r="P6609">
        <f>COUNTIF(P6611:P6619, "1")</f>
        <v>0</v>
      </c>
    </row>
    <row r="6610" spans="2:16" outlineLevel="2">
      <c r="C6610" t="s">
        <v>12</v>
      </c>
      <c r="D6610">
        <f>COUNTIF(D6611:D6619, "0")</f>
        <v>0</v>
      </c>
      <c r="E6610">
        <f>COUNTIF(E6611:E6619, "0")</f>
        <v>0</v>
      </c>
      <c r="F6610">
        <f>COUNTIF(F6611:F6619, "0")</f>
        <v>0</v>
      </c>
      <c r="G6610">
        <f>COUNTIF(G6611:G6619, "0")</f>
        <v>0</v>
      </c>
      <c r="H6610">
        <f>COUNTIF(H6611:H6619, "0")</f>
        <v>0</v>
      </c>
      <c r="I6610">
        <f>COUNTIF(I6611:I6619, "0")</f>
        <v>0</v>
      </c>
      <c r="J6610">
        <f>COUNTIF(J6611:J6619, "0")</f>
        <v>0</v>
      </c>
      <c r="K6610">
        <f>COUNTIF(K6611:K6619, "0")</f>
        <v>0</v>
      </c>
      <c r="L6610">
        <f>COUNTIF(L6611:L6619, "0")</f>
        <v>0</v>
      </c>
      <c r="M6610">
        <f>COUNTIF(M6611:M6619, "0")</f>
        <v>0</v>
      </c>
      <c r="N6610">
        <f>COUNTIF(N6611:N6619, "0")</f>
        <v>0</v>
      </c>
      <c r="O6610">
        <f>COUNTIF(O6611:O6619, "0")</f>
        <v>0</v>
      </c>
      <c r="P6610">
        <f>COUNTIF(P6611:P6619, "0")</f>
        <v>0</v>
      </c>
    </row>
    <row r="6611" spans="2:16" outlineLevel="2">
      <c r="B6611" t="s">
        <v>16</v>
      </c>
      <c r="C6611" t="s">
        <v>25</v>
      </c>
      <c r="D6611">
        <v>1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</row>
    <row r="6612" spans="2:16" outlineLevel="2">
      <c r="B6612" t="s">
        <v>16</v>
      </c>
      <c r="C6612" t="s">
        <v>26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2:16" outlineLevel="2">
      <c r="B6613" t="s">
        <v>16</v>
      </c>
      <c r="C6613" t="s">
        <v>27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</row>
    <row r="6614" spans="2:16" outlineLevel="2">
      <c r="B6614" t="s">
        <v>16</v>
      </c>
      <c r="C6614" t="s">
        <v>48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2:16" outlineLevel="2">
      <c r="B6615" t="s">
        <v>16</v>
      </c>
      <c r="C6615" t="s">
        <v>29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2:16" outlineLevel="2">
      <c r="B6616" t="s">
        <v>16</v>
      </c>
      <c r="C6616" t="s">
        <v>32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</row>
    <row r="6617" spans="2:16" outlineLevel="2">
      <c r="B6617" t="s">
        <v>16</v>
      </c>
      <c r="C6617" t="s">
        <v>33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2:16" outlineLevel="2">
      <c r="B6618" t="s">
        <v>16</v>
      </c>
      <c r="C6618" t="s">
        <v>36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</row>
    <row r="6619" spans="2:16" outlineLevel="2">
      <c r="B6619" t="s">
        <v>16</v>
      </c>
      <c r="C6619" t="s">
        <v>37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</row>
    <row r="6620" spans="2:16" s="3" customFormat="1">
      <c r="B6620" s="3" t="s">
        <v>316</v>
      </c>
      <c r="C6620" s="3" t="s">
        <v>8</v>
      </c>
      <c r="D6620" s="3">
        <f>IFERROR(AVERAGE(D6623,D6637), 0)</f>
        <v>0</v>
      </c>
      <c r="E6620" s="3">
        <f>IFERROR(AVERAGE(E6623,E6637), 0)</f>
        <v>0</v>
      </c>
      <c r="F6620" s="3">
        <f>IFERROR(AVERAGE(F6623,F6637), 0)</f>
        <v>0</v>
      </c>
      <c r="G6620" s="3">
        <f>IFERROR(AVERAGE(G6623,G6637), 0)</f>
        <v>0</v>
      </c>
      <c r="H6620" s="3">
        <f>IFERROR(AVERAGE(H6623,H6637), 0)</f>
        <v>0</v>
      </c>
      <c r="I6620" s="3">
        <f>IFERROR(AVERAGE(I6623,I6637), 0)</f>
        <v>0</v>
      </c>
      <c r="J6620" s="3">
        <f>IFERROR(AVERAGE(J6623,J6637), 0)</f>
        <v>0</v>
      </c>
      <c r="K6620" s="3">
        <f>IFERROR(AVERAGE(K6623,K6637), 0)</f>
        <v>0</v>
      </c>
      <c r="L6620" s="3">
        <f>IFERROR(AVERAGE(L6623,L6637), 0)</f>
        <v>0</v>
      </c>
      <c r="M6620" s="3">
        <f>IFERROR(AVERAGE(M6623,M6637), 0)</f>
        <v>0</v>
      </c>
      <c r="N6620" s="3">
        <f>IFERROR(AVERAGE(N6623,N6637), 0)</f>
        <v>0</v>
      </c>
      <c r="O6620" s="3">
        <f>IFERROR(AVERAGE(O6623,O6637), 0)</f>
        <v>0</v>
      </c>
      <c r="P6620" s="3">
        <f>IFERROR(AVERAGE(P6623,P6637), 0)</f>
        <v>0</v>
      </c>
    </row>
    <row r="6621" spans="2:16" outlineLevel="2">
      <c r="B6621" s="4" t="s">
        <v>9</v>
      </c>
      <c r="D6621">
        <f>E6624+E6638</f>
        <v>0</v>
      </c>
      <c r="E6621">
        <f>F6624+F6638</f>
        <v>0</v>
      </c>
      <c r="F6621">
        <f>G6624+G6638</f>
        <v>0</v>
      </c>
      <c r="G6621">
        <f>H6624+H6638</f>
        <v>0</v>
      </c>
      <c r="H6621">
        <f>I6624+I6638</f>
        <v>0</v>
      </c>
      <c r="I6621">
        <f>J6624+J6638</f>
        <v>0</v>
      </c>
      <c r="J6621">
        <f>K6624+K6638</f>
        <v>0</v>
      </c>
      <c r="K6621">
        <f>L6624+L6638</f>
        <v>0</v>
      </c>
      <c r="L6621">
        <f>M6624+M6638</f>
        <v>0</v>
      </c>
      <c r="M6621">
        <f>N6624+N6638</f>
        <v>0</v>
      </c>
      <c r="N6621">
        <f>O6624+O6638</f>
        <v>0</v>
      </c>
      <c r="O6621">
        <f>P6624+P6638</f>
        <v>0</v>
      </c>
      <c r="P6621">
        <f>Q6624+Q6638</f>
        <v>0</v>
      </c>
    </row>
    <row r="6622" spans="2:16" outlineLevel="2">
      <c r="B6622" s="4" t="s">
        <v>10</v>
      </c>
      <c r="D6622">
        <f>E6625+E6639</f>
        <v>0</v>
      </c>
      <c r="E6622">
        <f>F6625+F6639</f>
        <v>0</v>
      </c>
      <c r="F6622">
        <f>G6625+G6639</f>
        <v>0</v>
      </c>
      <c r="G6622">
        <f>H6625+H6639</f>
        <v>0</v>
      </c>
      <c r="H6622">
        <f>I6625+I6639</f>
        <v>0</v>
      </c>
      <c r="I6622">
        <f>J6625+J6639</f>
        <v>0</v>
      </c>
      <c r="J6622">
        <f>K6625+K6639</f>
        <v>0</v>
      </c>
      <c r="K6622">
        <f>L6625+L6639</f>
        <v>0</v>
      </c>
      <c r="L6622">
        <f>M6625+M6639</f>
        <v>0</v>
      </c>
      <c r="M6622">
        <f>N6625+N6639</f>
        <v>0</v>
      </c>
      <c r="N6622">
        <f>O6625+O6639</f>
        <v>0</v>
      </c>
      <c r="O6622">
        <f>P6625+P6639</f>
        <v>0</v>
      </c>
      <c r="P6622">
        <f>Q6625+Q6639</f>
        <v>0</v>
      </c>
    </row>
    <row r="6623" spans="2:16" s="5" customFormat="1" outlineLevel="1">
      <c r="C6623" s="5" t="s">
        <v>15</v>
      </c>
      <c r="D6623" s="1">
        <f>IFERROR(D6624/D6625, D6624)</f>
        <v>0</v>
      </c>
      <c r="E6623" s="1">
        <f>IFERROR(E6624/E6625, E6624)</f>
        <v>0</v>
      </c>
      <c r="F6623" s="1">
        <f>IFERROR(F6624/F6625, F6624)</f>
        <v>0</v>
      </c>
      <c r="G6623" s="1">
        <f>IFERROR(G6624/G6625, G6624)</f>
        <v>0</v>
      </c>
      <c r="H6623" s="1">
        <f>IFERROR(H6624/H6625, H6624)</f>
        <v>0</v>
      </c>
      <c r="I6623" s="1">
        <f>IFERROR(I6624/I6625, I6624)</f>
        <v>0</v>
      </c>
      <c r="J6623" s="1">
        <f>IFERROR(J6624/J6625, J6624)</f>
        <v>0</v>
      </c>
      <c r="K6623" s="1">
        <f>IFERROR(K6624/K6625, K6624)</f>
        <v>0</v>
      </c>
      <c r="L6623" s="1">
        <f>IFERROR(L6624/L6625, L6624)</f>
        <v>0</v>
      </c>
      <c r="M6623" s="1">
        <f>IFERROR(M6624/M6625, M6624)</f>
        <v>0</v>
      </c>
      <c r="N6623" s="1">
        <f>IFERROR(N6624/N6625, N6624)</f>
        <v>0</v>
      </c>
      <c r="O6623" s="1">
        <f>IFERROR(O6624/O6625, O6624)</f>
        <v>0</v>
      </c>
      <c r="P6623" s="1">
        <f>IFERROR(P6624/P6625, P6624)</f>
        <v>0</v>
      </c>
    </row>
    <row r="6624" spans="2:16" outlineLevel="2">
      <c r="C6624" t="s">
        <v>10</v>
      </c>
      <c r="D6624">
        <f>COUNTIF(D6626:D6636, "1")</f>
        <v>0</v>
      </c>
      <c r="E6624">
        <f>COUNTIF(E6626:E6636, "1")</f>
        <v>0</v>
      </c>
      <c r="F6624">
        <f>COUNTIF(F6626:F6636, "1")</f>
        <v>0</v>
      </c>
      <c r="G6624">
        <f>COUNTIF(G6626:G6636, "1")</f>
        <v>0</v>
      </c>
      <c r="H6624">
        <f>COUNTIF(H6626:H6636, "1")</f>
        <v>0</v>
      </c>
      <c r="I6624">
        <f>COUNTIF(I6626:I6636, "1")</f>
        <v>0</v>
      </c>
      <c r="J6624">
        <f>COUNTIF(J6626:J6636, "1")</f>
        <v>0</v>
      </c>
      <c r="K6624">
        <f>COUNTIF(K6626:K6636, "1")</f>
        <v>0</v>
      </c>
      <c r="L6624">
        <f>COUNTIF(L6626:L6636, "1")</f>
        <v>0</v>
      </c>
      <c r="M6624">
        <f>COUNTIF(M6626:M6636, "1")</f>
        <v>0</v>
      </c>
      <c r="N6624">
        <f>COUNTIF(N6626:N6636, "1")</f>
        <v>0</v>
      </c>
      <c r="O6624">
        <f>COUNTIF(O6626:O6636, "1")</f>
        <v>0</v>
      </c>
      <c r="P6624">
        <f>COUNTIF(P6626:P6636, "1")</f>
        <v>0</v>
      </c>
    </row>
    <row r="6625" spans="2:16" outlineLevel="2">
      <c r="C6625" t="s">
        <v>12</v>
      </c>
      <c r="D6625">
        <f>COUNTIF(D6626:D6636, "0")</f>
        <v>0</v>
      </c>
      <c r="E6625">
        <f>COUNTIF(E6626:E6636, "0")</f>
        <v>0</v>
      </c>
      <c r="F6625">
        <f>COUNTIF(F6626:F6636, "0")</f>
        <v>0</v>
      </c>
      <c r="G6625">
        <f>COUNTIF(G6626:G6636, "0")</f>
        <v>0</v>
      </c>
      <c r="H6625">
        <f>COUNTIF(H6626:H6636, "0")</f>
        <v>0</v>
      </c>
      <c r="I6625">
        <f>COUNTIF(I6626:I6636, "0")</f>
        <v>0</v>
      </c>
      <c r="J6625">
        <f>COUNTIF(J6626:J6636, "0")</f>
        <v>0</v>
      </c>
      <c r="K6625">
        <f>COUNTIF(K6626:K6636, "0")</f>
        <v>0</v>
      </c>
      <c r="L6625">
        <f>COUNTIF(L6626:L6636, "0")</f>
        <v>0</v>
      </c>
      <c r="M6625">
        <f>COUNTIF(M6626:M6636, "0")</f>
        <v>0</v>
      </c>
      <c r="N6625">
        <f>COUNTIF(N6626:N6636, "0")</f>
        <v>0</v>
      </c>
      <c r="O6625">
        <f>COUNTIF(O6626:O6636, "0")</f>
        <v>0</v>
      </c>
      <c r="P6625">
        <f>COUNTIF(P6626:P6636, "0")</f>
        <v>0</v>
      </c>
    </row>
    <row r="6626" spans="2:16" outlineLevel="2">
      <c r="B6626" t="s">
        <v>16</v>
      </c>
      <c r="C6626" t="s">
        <v>25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2:16" outlineLevel="2">
      <c r="B6627" t="s">
        <v>16</v>
      </c>
      <c r="C6627" t="s">
        <v>26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2:16" outlineLevel="2">
      <c r="B6628" t="s">
        <v>16</v>
      </c>
      <c r="C6628" t="s">
        <v>27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</row>
    <row r="6629" spans="2:16" outlineLevel="2">
      <c r="B6629" t="s">
        <v>16</v>
      </c>
      <c r="C6629" t="s">
        <v>48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</row>
    <row r="6630" spans="2:16" outlineLevel="2">
      <c r="B6630" t="s">
        <v>16</v>
      </c>
      <c r="C6630" t="s">
        <v>29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</row>
    <row r="6631" spans="2:16" outlineLevel="2">
      <c r="B6631" t="s">
        <v>16</v>
      </c>
      <c r="C6631" t="s">
        <v>31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2:16" outlineLevel="2">
      <c r="B6632" t="s">
        <v>16</v>
      </c>
      <c r="C6632" t="s">
        <v>20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2:16" outlineLevel="2">
      <c r="B6633" t="s">
        <v>16</v>
      </c>
      <c r="C6633" t="s">
        <v>32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2:16" outlineLevel="2">
      <c r="B6634" t="s">
        <v>16</v>
      </c>
      <c r="C6634" t="s">
        <v>33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2:16" outlineLevel="2">
      <c r="B6635" t="s">
        <v>16</v>
      </c>
      <c r="C6635" t="s">
        <v>35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</row>
    <row r="6636" spans="2:16" outlineLevel="2">
      <c r="B6636" t="s">
        <v>16</v>
      </c>
      <c r="C6636" t="s">
        <v>36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2:16" s="5" customFormat="1" outlineLevel="1">
      <c r="C6637" s="5" t="s">
        <v>43</v>
      </c>
      <c r="D6637" s="1">
        <f>IFERROR(D6638/D6639, D6638)</f>
        <v>0</v>
      </c>
      <c r="E6637" s="1">
        <f>IFERROR(E6638/E6639, E6638)</f>
        <v>0</v>
      </c>
      <c r="F6637" s="1">
        <f>IFERROR(F6638/F6639, F6638)</f>
        <v>0</v>
      </c>
      <c r="G6637" s="1">
        <f>IFERROR(G6638/G6639, G6638)</f>
        <v>0</v>
      </c>
      <c r="H6637" s="1">
        <f>IFERROR(H6638/H6639, H6638)</f>
        <v>0</v>
      </c>
      <c r="I6637" s="1">
        <f>IFERROR(I6638/I6639, I6638)</f>
        <v>0</v>
      </c>
      <c r="J6637" s="1">
        <f>IFERROR(J6638/J6639, J6638)</f>
        <v>0</v>
      </c>
      <c r="K6637" s="1">
        <f>IFERROR(K6638/K6639, K6638)</f>
        <v>0</v>
      </c>
      <c r="L6637" s="1">
        <f>IFERROR(L6638/L6639, L6638)</f>
        <v>0</v>
      </c>
      <c r="M6637" s="1">
        <f>IFERROR(M6638/M6639, M6638)</f>
        <v>0</v>
      </c>
      <c r="N6637" s="1">
        <f>IFERROR(N6638/N6639, N6638)</f>
        <v>0</v>
      </c>
      <c r="O6637" s="1">
        <f>IFERROR(O6638/O6639, O6638)</f>
        <v>0</v>
      </c>
      <c r="P6637" s="1">
        <f>IFERROR(P6638/P6639, P6638)</f>
        <v>0</v>
      </c>
    </row>
    <row r="6638" spans="2:16" outlineLevel="2">
      <c r="C6638" t="s">
        <v>10</v>
      </c>
      <c r="D6638">
        <f>COUNTIF(D6640:D6658, "1")</f>
        <v>0</v>
      </c>
      <c r="E6638">
        <f>COUNTIF(E6640:E6658, "1")</f>
        <v>0</v>
      </c>
      <c r="F6638">
        <f>COUNTIF(F6640:F6658, "1")</f>
        <v>0</v>
      </c>
      <c r="G6638">
        <f>COUNTIF(G6640:G6658, "1")</f>
        <v>0</v>
      </c>
      <c r="H6638">
        <f>COUNTIF(H6640:H6658, "1")</f>
        <v>0</v>
      </c>
      <c r="I6638">
        <f>COUNTIF(I6640:I6658, "1")</f>
        <v>0</v>
      </c>
      <c r="J6638">
        <f>COUNTIF(J6640:J6658, "1")</f>
        <v>0</v>
      </c>
      <c r="K6638">
        <f>COUNTIF(K6640:K6658, "1")</f>
        <v>0</v>
      </c>
      <c r="L6638">
        <f>COUNTIF(L6640:L6658, "1")</f>
        <v>0</v>
      </c>
      <c r="M6638">
        <f>COUNTIF(M6640:M6658, "1")</f>
        <v>0</v>
      </c>
      <c r="N6638">
        <f>COUNTIF(N6640:N6658, "1")</f>
        <v>0</v>
      </c>
      <c r="O6638">
        <f>COUNTIF(O6640:O6658, "1")</f>
        <v>0</v>
      </c>
      <c r="P6638">
        <f>COUNTIF(P6640:P6658, "1")</f>
        <v>0</v>
      </c>
    </row>
    <row r="6639" spans="2:16" outlineLevel="2">
      <c r="C6639" t="s">
        <v>12</v>
      </c>
      <c r="D6639">
        <f>COUNTIF(D6640:D6658, "0")</f>
        <v>0</v>
      </c>
      <c r="E6639">
        <f>COUNTIF(E6640:E6658, "0")</f>
        <v>0</v>
      </c>
      <c r="F6639">
        <f>COUNTIF(F6640:F6658, "0")</f>
        <v>0</v>
      </c>
      <c r="G6639">
        <f>COUNTIF(G6640:G6658, "0")</f>
        <v>0</v>
      </c>
      <c r="H6639">
        <f>COUNTIF(H6640:H6658, "0")</f>
        <v>0</v>
      </c>
      <c r="I6639">
        <f>COUNTIF(I6640:I6658, "0")</f>
        <v>0</v>
      </c>
      <c r="J6639">
        <f>COUNTIF(J6640:J6658, "0")</f>
        <v>0</v>
      </c>
      <c r="K6639">
        <f>COUNTIF(K6640:K6658, "0")</f>
        <v>0</v>
      </c>
      <c r="L6639">
        <f>COUNTIF(L6640:L6658, "0")</f>
        <v>0</v>
      </c>
      <c r="M6639">
        <f>COUNTIF(M6640:M6658, "0")</f>
        <v>0</v>
      </c>
      <c r="N6639">
        <f>COUNTIF(N6640:N6658, "0")</f>
        <v>0</v>
      </c>
      <c r="O6639">
        <f>COUNTIF(O6640:O6658, "0")</f>
        <v>0</v>
      </c>
      <c r="P6639">
        <f>COUNTIF(P6640:P6658, "0")</f>
        <v>0</v>
      </c>
    </row>
    <row r="6640" spans="2:16" outlineLevel="2">
      <c r="B6640" t="s">
        <v>44</v>
      </c>
      <c r="C6640" t="s">
        <v>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</row>
    <row r="6641" spans="2:16" outlineLevel="2">
      <c r="B6641" t="s">
        <v>44</v>
      </c>
      <c r="C6641" t="s">
        <v>25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2:16" outlineLevel="2">
      <c r="B6642" t="s">
        <v>44</v>
      </c>
      <c r="C6642" t="s">
        <v>26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2:16" outlineLevel="2">
      <c r="B6643" t="s">
        <v>44</v>
      </c>
      <c r="C6643" t="s">
        <v>26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2:16" outlineLevel="2">
      <c r="B6644" t="s">
        <v>44</v>
      </c>
      <c r="C6644" t="s">
        <v>26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2:16" outlineLevel="2">
      <c r="B6645" t="s">
        <v>44</v>
      </c>
      <c r="C6645" t="s">
        <v>27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2:16" outlineLevel="2">
      <c r="B6646" t="s">
        <v>44</v>
      </c>
      <c r="C6646" t="s">
        <v>28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</row>
    <row r="6647" spans="2:16" outlineLevel="2">
      <c r="B6647" t="s">
        <v>44</v>
      </c>
      <c r="C6647" t="s">
        <v>48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</row>
    <row r="6648" spans="2:16" outlineLevel="2">
      <c r="B6648" t="s">
        <v>44</v>
      </c>
      <c r="C6648" t="s">
        <v>29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</row>
    <row r="6649" spans="2:16" outlineLevel="2">
      <c r="B6649" t="s">
        <v>44</v>
      </c>
      <c r="C6649" t="s">
        <v>31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2:16" outlineLevel="2">
      <c r="B6650" t="s">
        <v>44</v>
      </c>
      <c r="C6650" t="s">
        <v>20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2:16" outlineLevel="2">
      <c r="B6651" t="s">
        <v>44</v>
      </c>
      <c r="C6651" t="s">
        <v>32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2:16" outlineLevel="2">
      <c r="B6652" t="s">
        <v>44</v>
      </c>
      <c r="C6652" t="s">
        <v>33</v>
      </c>
      <c r="D6652">
        <v>0</v>
      </c>
      <c r="E6652">
        <v>0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2:16" outlineLevel="2">
      <c r="B6653" t="s">
        <v>44</v>
      </c>
      <c r="C6653" t="s">
        <v>34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2:16" outlineLevel="2">
      <c r="B6654" t="s">
        <v>44</v>
      </c>
      <c r="C6654" t="s">
        <v>35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2:16" outlineLevel="2">
      <c r="B6655" t="s">
        <v>44</v>
      </c>
      <c r="C6655" t="s">
        <v>37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</row>
    <row r="6656" spans="2:16" outlineLevel="2">
      <c r="B6656" t="s">
        <v>44</v>
      </c>
      <c r="C6656" t="s">
        <v>39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</row>
    <row r="6657" spans="2:16" outlineLevel="2">
      <c r="B6657" t="s">
        <v>44</v>
      </c>
      <c r="C6657" t="s">
        <v>40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</row>
    <row r="6658" spans="2:16" outlineLevel="2">
      <c r="B6658" t="s">
        <v>44</v>
      </c>
      <c r="C6658" t="s">
        <v>41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2:16" s="3" customFormat="1">
      <c r="B6659" s="3" t="s">
        <v>317</v>
      </c>
      <c r="C6659" s="3" t="s">
        <v>8</v>
      </c>
      <c r="D6659" s="3">
        <f>IFERROR(AVERAGE(D6662,D6696), 0)</f>
        <v>0</v>
      </c>
      <c r="E6659" s="3">
        <f>IFERROR(AVERAGE(E6662,E6696), 0)</f>
        <v>0</v>
      </c>
      <c r="F6659" s="3">
        <f>IFERROR(AVERAGE(F6662,F6696), 0)</f>
        <v>0</v>
      </c>
      <c r="G6659" s="3">
        <f>IFERROR(AVERAGE(G6662,G6696), 0)</f>
        <v>0</v>
      </c>
      <c r="H6659" s="3">
        <f>IFERROR(AVERAGE(H6662,H6696), 0)</f>
        <v>0</v>
      </c>
      <c r="I6659" s="3">
        <f>IFERROR(AVERAGE(I6662,I6696), 0)</f>
        <v>0</v>
      </c>
      <c r="J6659" s="3">
        <f>IFERROR(AVERAGE(J6662,J6696), 0)</f>
        <v>0</v>
      </c>
      <c r="K6659" s="3">
        <f>IFERROR(AVERAGE(K6662,K6696), 0)</f>
        <v>0</v>
      </c>
      <c r="L6659" s="3">
        <f>IFERROR(AVERAGE(L6662,L6696), 0)</f>
        <v>0</v>
      </c>
      <c r="M6659" s="3">
        <f>IFERROR(AVERAGE(M6662,M6696), 0)</f>
        <v>0</v>
      </c>
      <c r="N6659" s="3">
        <f>IFERROR(AVERAGE(N6662,N6696), 0)</f>
        <v>0</v>
      </c>
      <c r="O6659" s="3">
        <f>IFERROR(AVERAGE(O6662,O6696), 0)</f>
        <v>0</v>
      </c>
      <c r="P6659" s="3">
        <f>IFERROR(AVERAGE(P6662,P6696), 0)</f>
        <v>0</v>
      </c>
    </row>
    <row r="6660" spans="2:16" outlineLevel="2">
      <c r="B6660" s="4" t="s">
        <v>9</v>
      </c>
      <c r="D6660">
        <f>E6663+E6697</f>
        <v>0</v>
      </c>
      <c r="E6660">
        <f>F6663+F6697</f>
        <v>0</v>
      </c>
      <c r="F6660">
        <f>G6663+G6697</f>
        <v>0</v>
      </c>
      <c r="G6660">
        <f>H6663+H6697</f>
        <v>0</v>
      </c>
      <c r="H6660">
        <f>I6663+I6697</f>
        <v>0</v>
      </c>
      <c r="I6660">
        <f>J6663+J6697</f>
        <v>0</v>
      </c>
      <c r="J6660">
        <f>K6663+K6697</f>
        <v>0</v>
      </c>
      <c r="K6660">
        <f>L6663+L6697</f>
        <v>0</v>
      </c>
      <c r="L6660">
        <f>M6663+M6697</f>
        <v>0</v>
      </c>
      <c r="M6660">
        <f>N6663+N6697</f>
        <v>0</v>
      </c>
      <c r="N6660">
        <f>O6663+O6697</f>
        <v>0</v>
      </c>
      <c r="O6660">
        <f>P6663+P6697</f>
        <v>0</v>
      </c>
      <c r="P6660">
        <f>Q6663+Q6697</f>
        <v>0</v>
      </c>
    </row>
    <row r="6661" spans="2:16" outlineLevel="2">
      <c r="B6661" s="4" t="s">
        <v>10</v>
      </c>
      <c r="D6661">
        <f>E6664+E6698</f>
        <v>0</v>
      </c>
      <c r="E6661">
        <f>F6664+F6698</f>
        <v>0</v>
      </c>
      <c r="F6661">
        <f>G6664+G6698</f>
        <v>0</v>
      </c>
      <c r="G6661">
        <f>H6664+H6698</f>
        <v>0</v>
      </c>
      <c r="H6661">
        <f>I6664+I6698</f>
        <v>0</v>
      </c>
      <c r="I6661">
        <f>J6664+J6698</f>
        <v>0</v>
      </c>
      <c r="J6661">
        <f>K6664+K6698</f>
        <v>0</v>
      </c>
      <c r="K6661">
        <f>L6664+L6698</f>
        <v>0</v>
      </c>
      <c r="L6661">
        <f>M6664+M6698</f>
        <v>0</v>
      </c>
      <c r="M6661">
        <f>N6664+N6698</f>
        <v>0</v>
      </c>
      <c r="N6661">
        <f>O6664+O6698</f>
        <v>0</v>
      </c>
      <c r="O6661">
        <f>P6664+P6698</f>
        <v>0</v>
      </c>
      <c r="P6661">
        <f>Q6664+Q6698</f>
        <v>0</v>
      </c>
    </row>
    <row r="6662" spans="2:16" s="5" customFormat="1" outlineLevel="1">
      <c r="C6662" s="5" t="s">
        <v>43</v>
      </c>
      <c r="D6662" s="1">
        <f>IFERROR(D6663/D6664, D6663)</f>
        <v>0</v>
      </c>
      <c r="E6662" s="1">
        <f>IFERROR(E6663/E6664, E6663)</f>
        <v>0</v>
      </c>
      <c r="F6662" s="1">
        <f>IFERROR(F6663/F6664, F6663)</f>
        <v>0</v>
      </c>
      <c r="G6662" s="1">
        <f>IFERROR(G6663/G6664, G6663)</f>
        <v>0</v>
      </c>
      <c r="H6662" s="1">
        <f>IFERROR(H6663/H6664, H6663)</f>
        <v>0</v>
      </c>
      <c r="I6662" s="1">
        <f>IFERROR(I6663/I6664, I6663)</f>
        <v>0</v>
      </c>
      <c r="J6662" s="1">
        <f>IFERROR(J6663/J6664, J6663)</f>
        <v>0</v>
      </c>
      <c r="K6662" s="1">
        <f>IFERROR(K6663/K6664, K6663)</f>
        <v>0</v>
      </c>
      <c r="L6662" s="1">
        <f>IFERROR(L6663/L6664, L6663)</f>
        <v>0</v>
      </c>
      <c r="M6662" s="1">
        <f>IFERROR(M6663/M6664, M6663)</f>
        <v>0</v>
      </c>
      <c r="N6662" s="1">
        <f>IFERROR(N6663/N6664, N6663)</f>
        <v>0</v>
      </c>
      <c r="O6662" s="1">
        <f>IFERROR(O6663/O6664, O6663)</f>
        <v>0</v>
      </c>
      <c r="P6662" s="1">
        <f>IFERROR(P6663/P6664, P6663)</f>
        <v>0</v>
      </c>
    </row>
    <row r="6663" spans="2:16" outlineLevel="2">
      <c r="C6663" t="s">
        <v>10</v>
      </c>
      <c r="D6663">
        <f>COUNTIF(D6665:D6695, "1")</f>
        <v>0</v>
      </c>
      <c r="E6663">
        <f>COUNTIF(E6665:E6695, "1")</f>
        <v>0</v>
      </c>
      <c r="F6663">
        <f>COUNTIF(F6665:F6695, "1")</f>
        <v>0</v>
      </c>
      <c r="G6663">
        <f>COUNTIF(G6665:G6695, "1")</f>
        <v>0</v>
      </c>
      <c r="H6663">
        <f>COUNTIF(H6665:H6695, "1")</f>
        <v>0</v>
      </c>
      <c r="I6663">
        <f>COUNTIF(I6665:I6695, "1")</f>
        <v>0</v>
      </c>
      <c r="J6663">
        <f>COUNTIF(J6665:J6695, "1")</f>
        <v>0</v>
      </c>
      <c r="K6663">
        <f>COUNTIF(K6665:K6695, "1")</f>
        <v>0</v>
      </c>
      <c r="L6663">
        <f>COUNTIF(L6665:L6695, "1")</f>
        <v>0</v>
      </c>
      <c r="M6663">
        <f>COUNTIF(M6665:M6695, "1")</f>
        <v>0</v>
      </c>
      <c r="N6663">
        <f>COUNTIF(N6665:N6695, "1")</f>
        <v>0</v>
      </c>
      <c r="O6663">
        <f>COUNTIF(O6665:O6695, "1")</f>
        <v>0</v>
      </c>
      <c r="P6663">
        <f>COUNTIF(P6665:P6695, "1")</f>
        <v>0</v>
      </c>
    </row>
    <row r="6664" spans="2:16" outlineLevel="2">
      <c r="C6664" t="s">
        <v>12</v>
      </c>
      <c r="D6664">
        <f>COUNTIF(D6665:D6695, "0")</f>
        <v>0</v>
      </c>
      <c r="E6664">
        <f>COUNTIF(E6665:E6695, "0")</f>
        <v>0</v>
      </c>
      <c r="F6664">
        <f>COUNTIF(F6665:F6695, "0")</f>
        <v>0</v>
      </c>
      <c r="G6664">
        <f>COUNTIF(G6665:G6695, "0")</f>
        <v>0</v>
      </c>
      <c r="H6664">
        <f>COUNTIF(H6665:H6695, "0")</f>
        <v>0</v>
      </c>
      <c r="I6664">
        <f>COUNTIF(I6665:I6695, "0")</f>
        <v>0</v>
      </c>
      <c r="J6664">
        <f>COUNTIF(J6665:J6695, "0")</f>
        <v>0</v>
      </c>
      <c r="K6664">
        <f>COUNTIF(K6665:K6695, "0")</f>
        <v>0</v>
      </c>
      <c r="L6664">
        <f>COUNTIF(L6665:L6695, "0")</f>
        <v>0</v>
      </c>
      <c r="M6664">
        <f>COUNTIF(M6665:M6695, "0")</f>
        <v>0</v>
      </c>
      <c r="N6664">
        <f>COUNTIF(N6665:N6695, "0")</f>
        <v>0</v>
      </c>
      <c r="O6664">
        <f>COUNTIF(O6665:O6695, "0")</f>
        <v>0</v>
      </c>
      <c r="P6664">
        <f>COUNTIF(P6665:P6695, "0")</f>
        <v>0</v>
      </c>
    </row>
    <row r="6665" spans="2:16" outlineLevel="2">
      <c r="B6665" t="s">
        <v>44</v>
      </c>
      <c r="C6665" t="s">
        <v>25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2:16" outlineLevel="2">
      <c r="B6666" t="s">
        <v>44</v>
      </c>
      <c r="C6666" t="s">
        <v>26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2:16" outlineLevel="2">
      <c r="B6667" t="s">
        <v>44</v>
      </c>
      <c r="C6667" t="s">
        <v>27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2:16" outlineLevel="2">
      <c r="B6668" t="s">
        <v>44</v>
      </c>
      <c r="C6668" t="s">
        <v>48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2:16" outlineLevel="2">
      <c r="B6669" t="s">
        <v>44</v>
      </c>
      <c r="C6669" t="s">
        <v>29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2:16" outlineLevel="2">
      <c r="B6670" t="s">
        <v>44</v>
      </c>
      <c r="C6670" t="s">
        <v>30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2:16" outlineLevel="2">
      <c r="B6671" t="s">
        <v>44</v>
      </c>
      <c r="C6671" t="s">
        <v>30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2:16" outlineLevel="2">
      <c r="B6672" t="s">
        <v>44</v>
      </c>
      <c r="C6672" t="s">
        <v>31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2:16" outlineLevel="2">
      <c r="B6673" t="s">
        <v>44</v>
      </c>
      <c r="C6673" t="s">
        <v>20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2:16" outlineLevel="2">
      <c r="B6674" t="s">
        <v>44</v>
      </c>
      <c r="C6674" t="s">
        <v>20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2:16" outlineLevel="2">
      <c r="B6675" t="s">
        <v>44</v>
      </c>
      <c r="C6675" t="s">
        <v>32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2:16" outlineLevel="2">
      <c r="B6676" t="s">
        <v>44</v>
      </c>
      <c r="C6676" t="s">
        <v>32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2:16" outlineLevel="2">
      <c r="B6677" t="s">
        <v>44</v>
      </c>
      <c r="C6677" t="s">
        <v>33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2:16" outlineLevel="2">
      <c r="B6678" t="s">
        <v>44</v>
      </c>
      <c r="C6678" t="s">
        <v>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2:16" outlineLevel="2">
      <c r="B6679" t="s">
        <v>44</v>
      </c>
      <c r="C6679" t="s">
        <v>33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2:16" outlineLevel="2">
      <c r="B6680" t="s">
        <v>44</v>
      </c>
      <c r="C6680" t="s">
        <v>34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2:16" outlineLevel="2">
      <c r="B6681" t="s">
        <v>44</v>
      </c>
      <c r="C6681" t="s">
        <v>35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2:16" outlineLevel="2">
      <c r="B6682" t="s">
        <v>44</v>
      </c>
      <c r="C6682" t="s">
        <v>35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2:16" outlineLevel="2">
      <c r="B6683" t="s">
        <v>44</v>
      </c>
      <c r="C6683" t="s">
        <v>36</v>
      </c>
      <c r="D6683">
        <v>1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2:16" outlineLevel="2">
      <c r="B6684" t="s">
        <v>44</v>
      </c>
      <c r="C6684" t="s">
        <v>37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</row>
    <row r="6685" spans="2:16" outlineLevel="2">
      <c r="B6685" t="s">
        <v>44</v>
      </c>
      <c r="C6685" t="s">
        <v>38</v>
      </c>
      <c r="D6685">
        <v>1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2:16" outlineLevel="2">
      <c r="B6686" t="s">
        <v>44</v>
      </c>
      <c r="C6686" t="s">
        <v>38</v>
      </c>
      <c r="D6686">
        <v>1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2:16" outlineLevel="2">
      <c r="B6687" t="s">
        <v>44</v>
      </c>
      <c r="C6687" t="s">
        <v>39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</row>
    <row r="6688" spans="2:16" outlineLevel="2">
      <c r="B6688" t="s">
        <v>44</v>
      </c>
      <c r="C6688" t="s">
        <v>41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</row>
    <row r="6689" spans="2:16" outlineLevel="2">
      <c r="B6689" t="s">
        <v>44</v>
      </c>
      <c r="C6689" t="s">
        <v>23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2:16" outlineLevel="2">
      <c r="B6690" t="s">
        <v>44</v>
      </c>
      <c r="C6690" t="s">
        <v>42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2:16" outlineLevel="2">
      <c r="B6691" t="s">
        <v>44</v>
      </c>
      <c r="C6691" t="s">
        <v>51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2:16" outlineLevel="2">
      <c r="B6692" t="s">
        <v>44</v>
      </c>
      <c r="C6692" t="s">
        <v>51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2:16" outlineLevel="2">
      <c r="B6693" t="s">
        <v>44</v>
      </c>
      <c r="C6693" t="s">
        <v>52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</v>
      </c>
      <c r="O6693">
        <v>0</v>
      </c>
      <c r="P6693">
        <v>0</v>
      </c>
    </row>
    <row r="6694" spans="2:16" outlineLevel="2">
      <c r="B6694" t="s">
        <v>44</v>
      </c>
      <c r="C6694" t="s">
        <v>53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</row>
    <row r="6695" spans="2:16" outlineLevel="2">
      <c r="B6695" t="s">
        <v>44</v>
      </c>
      <c r="C6695" t="s">
        <v>54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2:16" s="5" customFormat="1" outlineLevel="1">
      <c r="C6696" s="5" t="s">
        <v>15</v>
      </c>
      <c r="D6696" s="1">
        <f>IFERROR(D6697/D6698, D6697)</f>
        <v>0</v>
      </c>
      <c r="E6696" s="1">
        <f>IFERROR(E6697/E6698, E6697)</f>
        <v>0</v>
      </c>
      <c r="F6696" s="1">
        <f>IFERROR(F6697/F6698, F6697)</f>
        <v>0</v>
      </c>
      <c r="G6696" s="1">
        <f>IFERROR(G6697/G6698, G6697)</f>
        <v>0</v>
      </c>
      <c r="H6696" s="1">
        <f>IFERROR(H6697/H6698, H6697)</f>
        <v>0</v>
      </c>
      <c r="I6696" s="1">
        <f>IFERROR(I6697/I6698, I6697)</f>
        <v>0</v>
      </c>
      <c r="J6696" s="1">
        <f>IFERROR(J6697/J6698, J6697)</f>
        <v>0</v>
      </c>
      <c r="K6696" s="1">
        <f>IFERROR(K6697/K6698, K6697)</f>
        <v>0</v>
      </c>
      <c r="L6696" s="1">
        <f>IFERROR(L6697/L6698, L6697)</f>
        <v>0</v>
      </c>
      <c r="M6696" s="1">
        <f>IFERROR(M6697/M6698, M6697)</f>
        <v>0</v>
      </c>
      <c r="N6696" s="1">
        <f>IFERROR(N6697/N6698, N6697)</f>
        <v>0</v>
      </c>
      <c r="O6696" s="1">
        <f>IFERROR(O6697/O6698, O6697)</f>
        <v>0</v>
      </c>
      <c r="P6696" s="1">
        <f>IFERROR(P6697/P6698, P6697)</f>
        <v>0</v>
      </c>
    </row>
    <row r="6697" spans="2:16" outlineLevel="2">
      <c r="C6697" t="s">
        <v>10</v>
      </c>
      <c r="D6697">
        <f>COUNTIF(D6699:D6703, "1")</f>
        <v>0</v>
      </c>
      <c r="E6697">
        <f>COUNTIF(E6699:E6703, "1")</f>
        <v>0</v>
      </c>
      <c r="F6697">
        <f>COUNTIF(F6699:F6703, "1")</f>
        <v>0</v>
      </c>
      <c r="G6697">
        <f>COUNTIF(G6699:G6703, "1")</f>
        <v>0</v>
      </c>
      <c r="H6697">
        <f>COUNTIF(H6699:H6703, "1")</f>
        <v>0</v>
      </c>
      <c r="I6697">
        <f>COUNTIF(I6699:I6703, "1")</f>
        <v>0</v>
      </c>
      <c r="J6697">
        <f>COUNTIF(J6699:J6703, "1")</f>
        <v>0</v>
      </c>
      <c r="K6697">
        <f>COUNTIF(K6699:K6703, "1")</f>
        <v>0</v>
      </c>
      <c r="L6697">
        <f>COUNTIF(L6699:L6703, "1")</f>
        <v>0</v>
      </c>
      <c r="M6697">
        <f>COUNTIF(M6699:M6703, "1")</f>
        <v>0</v>
      </c>
      <c r="N6697">
        <f>COUNTIF(N6699:N6703, "1")</f>
        <v>0</v>
      </c>
      <c r="O6697">
        <f>COUNTIF(O6699:O6703, "1")</f>
        <v>0</v>
      </c>
      <c r="P6697">
        <f>COUNTIF(P6699:P6703, "1")</f>
        <v>0</v>
      </c>
    </row>
    <row r="6698" spans="2:16" outlineLevel="2">
      <c r="C6698" t="s">
        <v>12</v>
      </c>
      <c r="D6698">
        <f>COUNTIF(D6699:D6703, "0")</f>
        <v>0</v>
      </c>
      <c r="E6698">
        <f>COUNTIF(E6699:E6703, "0")</f>
        <v>0</v>
      </c>
      <c r="F6698">
        <f>COUNTIF(F6699:F6703, "0")</f>
        <v>0</v>
      </c>
      <c r="G6698">
        <f>COUNTIF(G6699:G6703, "0")</f>
        <v>0</v>
      </c>
      <c r="H6698">
        <f>COUNTIF(H6699:H6703, "0")</f>
        <v>0</v>
      </c>
      <c r="I6698">
        <f>COUNTIF(I6699:I6703, "0")</f>
        <v>0</v>
      </c>
      <c r="J6698">
        <f>COUNTIF(J6699:J6703, "0")</f>
        <v>0</v>
      </c>
      <c r="K6698">
        <f>COUNTIF(K6699:K6703, "0")</f>
        <v>0</v>
      </c>
      <c r="L6698">
        <f>COUNTIF(L6699:L6703, "0")</f>
        <v>0</v>
      </c>
      <c r="M6698">
        <f>COUNTIF(M6699:M6703, "0")</f>
        <v>0</v>
      </c>
      <c r="N6698">
        <f>COUNTIF(N6699:N6703, "0")</f>
        <v>0</v>
      </c>
      <c r="O6698">
        <f>COUNTIF(O6699:O6703, "0")</f>
        <v>0</v>
      </c>
      <c r="P6698">
        <f>COUNTIF(P6699:P6703, "0")</f>
        <v>0</v>
      </c>
    </row>
    <row r="6699" spans="2:16" outlineLevel="2">
      <c r="B6699" t="s">
        <v>16</v>
      </c>
      <c r="C6699" t="s">
        <v>25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2:16" outlineLevel="2">
      <c r="B6700" t="s">
        <v>16</v>
      </c>
      <c r="C6700" t="s">
        <v>27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2:16" outlineLevel="2">
      <c r="B6701" t="s">
        <v>16</v>
      </c>
      <c r="C6701" t="s">
        <v>28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2:16" outlineLevel="2">
      <c r="B6702" t="s">
        <v>16</v>
      </c>
      <c r="C6702" t="s">
        <v>48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2:16" outlineLevel="2">
      <c r="B6703" t="s">
        <v>16</v>
      </c>
      <c r="C6703" t="s">
        <v>29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2:16" s="3" customFormat="1">
      <c r="B6704" s="3" t="s">
        <v>318</v>
      </c>
      <c r="C6704" s="3" t="s">
        <v>8</v>
      </c>
      <c r="D6704" s="3">
        <f>IFERROR(AVERAGE(D6707,D6730), 0)</f>
        <v>0</v>
      </c>
      <c r="E6704" s="3">
        <f>IFERROR(AVERAGE(E6707,E6730), 0)</f>
        <v>0</v>
      </c>
      <c r="F6704" s="3">
        <f>IFERROR(AVERAGE(F6707,F6730), 0)</f>
        <v>0</v>
      </c>
      <c r="G6704" s="3">
        <f>IFERROR(AVERAGE(G6707,G6730), 0)</f>
        <v>0</v>
      </c>
      <c r="H6704" s="3">
        <f>IFERROR(AVERAGE(H6707,H6730), 0)</f>
        <v>0</v>
      </c>
      <c r="I6704" s="3">
        <f>IFERROR(AVERAGE(I6707,I6730), 0)</f>
        <v>0</v>
      </c>
      <c r="J6704" s="3">
        <f>IFERROR(AVERAGE(J6707,J6730), 0)</f>
        <v>0</v>
      </c>
      <c r="K6704" s="3">
        <f>IFERROR(AVERAGE(K6707,K6730), 0)</f>
        <v>0</v>
      </c>
      <c r="L6704" s="3">
        <f>IFERROR(AVERAGE(L6707,L6730), 0)</f>
        <v>0</v>
      </c>
      <c r="M6704" s="3">
        <f>IFERROR(AVERAGE(M6707,M6730), 0)</f>
        <v>0</v>
      </c>
      <c r="N6704" s="3">
        <f>IFERROR(AVERAGE(N6707,N6730), 0)</f>
        <v>0</v>
      </c>
      <c r="O6704" s="3">
        <f>IFERROR(AVERAGE(O6707,O6730), 0)</f>
        <v>0</v>
      </c>
      <c r="P6704" s="3">
        <f>IFERROR(AVERAGE(P6707,P6730), 0)</f>
        <v>0</v>
      </c>
    </row>
    <row r="6705" spans="2:16" outlineLevel="2">
      <c r="B6705" s="4" t="s">
        <v>9</v>
      </c>
      <c r="D6705">
        <f>E6708+E6731</f>
        <v>0</v>
      </c>
      <c r="E6705">
        <f>F6708+F6731</f>
        <v>0</v>
      </c>
      <c r="F6705">
        <f>G6708+G6731</f>
        <v>0</v>
      </c>
      <c r="G6705">
        <f>H6708+H6731</f>
        <v>0</v>
      </c>
      <c r="H6705">
        <f>I6708+I6731</f>
        <v>0</v>
      </c>
      <c r="I6705">
        <f>J6708+J6731</f>
        <v>0</v>
      </c>
      <c r="J6705">
        <f>K6708+K6731</f>
        <v>0</v>
      </c>
      <c r="K6705">
        <f>L6708+L6731</f>
        <v>0</v>
      </c>
      <c r="L6705">
        <f>M6708+M6731</f>
        <v>0</v>
      </c>
      <c r="M6705">
        <f>N6708+N6731</f>
        <v>0</v>
      </c>
      <c r="N6705">
        <f>O6708+O6731</f>
        <v>0</v>
      </c>
      <c r="O6705">
        <f>P6708+P6731</f>
        <v>0</v>
      </c>
      <c r="P6705">
        <f>Q6708+Q6731</f>
        <v>0</v>
      </c>
    </row>
    <row r="6706" spans="2:16" outlineLevel="2">
      <c r="B6706" s="4" t="s">
        <v>10</v>
      </c>
      <c r="D6706">
        <f>E6709+E6732</f>
        <v>0</v>
      </c>
      <c r="E6706">
        <f>F6709+F6732</f>
        <v>0</v>
      </c>
      <c r="F6706">
        <f>G6709+G6732</f>
        <v>0</v>
      </c>
      <c r="G6706">
        <f>H6709+H6732</f>
        <v>0</v>
      </c>
      <c r="H6706">
        <f>I6709+I6732</f>
        <v>0</v>
      </c>
      <c r="I6706">
        <f>J6709+J6732</f>
        <v>0</v>
      </c>
      <c r="J6706">
        <f>K6709+K6732</f>
        <v>0</v>
      </c>
      <c r="K6706">
        <f>L6709+L6732</f>
        <v>0</v>
      </c>
      <c r="L6706">
        <f>M6709+M6732</f>
        <v>0</v>
      </c>
      <c r="M6706">
        <f>N6709+N6732</f>
        <v>0</v>
      </c>
      <c r="N6706">
        <f>O6709+O6732</f>
        <v>0</v>
      </c>
      <c r="O6706">
        <f>P6709+P6732</f>
        <v>0</v>
      </c>
      <c r="P6706">
        <f>Q6709+Q6732</f>
        <v>0</v>
      </c>
    </row>
    <row r="6707" spans="2:16" s="5" customFormat="1" outlineLevel="1">
      <c r="C6707" s="5" t="s">
        <v>15</v>
      </c>
      <c r="D6707" s="1">
        <f>IFERROR(D6708/D6709, D6708)</f>
        <v>0</v>
      </c>
      <c r="E6707" s="1">
        <f>IFERROR(E6708/E6709, E6708)</f>
        <v>0</v>
      </c>
      <c r="F6707" s="1">
        <f>IFERROR(F6708/F6709, F6708)</f>
        <v>0</v>
      </c>
      <c r="G6707" s="1">
        <f>IFERROR(G6708/G6709, G6708)</f>
        <v>0</v>
      </c>
      <c r="H6707" s="1">
        <f>IFERROR(H6708/H6709, H6708)</f>
        <v>0</v>
      </c>
      <c r="I6707" s="1">
        <f>IFERROR(I6708/I6709, I6708)</f>
        <v>0</v>
      </c>
      <c r="J6707" s="1">
        <f>IFERROR(J6708/J6709, J6708)</f>
        <v>0</v>
      </c>
      <c r="K6707" s="1">
        <f>IFERROR(K6708/K6709, K6708)</f>
        <v>0</v>
      </c>
      <c r="L6707" s="1">
        <f>IFERROR(L6708/L6709, L6708)</f>
        <v>0</v>
      </c>
      <c r="M6707" s="1">
        <f>IFERROR(M6708/M6709, M6708)</f>
        <v>0</v>
      </c>
      <c r="N6707" s="1">
        <f>IFERROR(N6708/N6709, N6708)</f>
        <v>0</v>
      </c>
      <c r="O6707" s="1">
        <f>IFERROR(O6708/O6709, O6708)</f>
        <v>0</v>
      </c>
      <c r="P6707" s="1">
        <f>IFERROR(P6708/P6709, P6708)</f>
        <v>0</v>
      </c>
    </row>
    <row r="6708" spans="2:16" outlineLevel="2">
      <c r="C6708" t="s">
        <v>10</v>
      </c>
      <c r="D6708">
        <f>COUNTIF(D6710:D6729, "1")</f>
        <v>0</v>
      </c>
      <c r="E6708">
        <f>COUNTIF(E6710:E6729, "1")</f>
        <v>0</v>
      </c>
      <c r="F6708">
        <f>COUNTIF(F6710:F6729, "1")</f>
        <v>0</v>
      </c>
      <c r="G6708">
        <f>COUNTIF(G6710:G6729, "1")</f>
        <v>0</v>
      </c>
      <c r="H6708">
        <f>COUNTIF(H6710:H6729, "1")</f>
        <v>0</v>
      </c>
      <c r="I6708">
        <f>COUNTIF(I6710:I6729, "1")</f>
        <v>0</v>
      </c>
      <c r="J6708">
        <f>COUNTIF(J6710:J6729, "1")</f>
        <v>0</v>
      </c>
      <c r="K6708">
        <f>COUNTIF(K6710:K6729, "1")</f>
        <v>0</v>
      </c>
      <c r="L6708">
        <f>COUNTIF(L6710:L6729, "1")</f>
        <v>0</v>
      </c>
      <c r="M6708">
        <f>COUNTIF(M6710:M6729, "1")</f>
        <v>0</v>
      </c>
      <c r="N6708">
        <f>COUNTIF(N6710:N6729, "1")</f>
        <v>0</v>
      </c>
      <c r="O6708">
        <f>COUNTIF(O6710:O6729, "1")</f>
        <v>0</v>
      </c>
      <c r="P6708">
        <f>COUNTIF(P6710:P6729, "1")</f>
        <v>0</v>
      </c>
    </row>
    <row r="6709" spans="2:16" outlineLevel="2">
      <c r="C6709" t="s">
        <v>12</v>
      </c>
      <c r="D6709">
        <f>COUNTIF(D6710:D6729, "0")</f>
        <v>0</v>
      </c>
      <c r="E6709">
        <f>COUNTIF(E6710:E6729, "0")</f>
        <v>0</v>
      </c>
      <c r="F6709">
        <f>COUNTIF(F6710:F6729, "0")</f>
        <v>0</v>
      </c>
      <c r="G6709">
        <f>COUNTIF(G6710:G6729, "0")</f>
        <v>0</v>
      </c>
      <c r="H6709">
        <f>COUNTIF(H6710:H6729, "0")</f>
        <v>0</v>
      </c>
      <c r="I6709">
        <f>COUNTIF(I6710:I6729, "0")</f>
        <v>0</v>
      </c>
      <c r="J6709">
        <f>COUNTIF(J6710:J6729, "0")</f>
        <v>0</v>
      </c>
      <c r="K6709">
        <f>COUNTIF(K6710:K6729, "0")</f>
        <v>0</v>
      </c>
      <c r="L6709">
        <f>COUNTIF(L6710:L6729, "0")</f>
        <v>0</v>
      </c>
      <c r="M6709">
        <f>COUNTIF(M6710:M6729, "0")</f>
        <v>0</v>
      </c>
      <c r="N6709">
        <f>COUNTIF(N6710:N6729, "0")</f>
        <v>0</v>
      </c>
      <c r="O6709">
        <f>COUNTIF(O6710:O6729, "0")</f>
        <v>0</v>
      </c>
      <c r="P6709">
        <f>COUNTIF(P6710:P6729, "0")</f>
        <v>0</v>
      </c>
    </row>
    <row r="6710" spans="2:16" outlineLevel="2">
      <c r="B6710" t="s">
        <v>16</v>
      </c>
      <c r="C6710" t="s">
        <v>25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</row>
    <row r="6711" spans="2:16" outlineLevel="2">
      <c r="B6711" t="s">
        <v>16</v>
      </c>
      <c r="C6711" t="s">
        <v>26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2:16" outlineLevel="2">
      <c r="B6712" t="s">
        <v>16</v>
      </c>
      <c r="C6712" t="s">
        <v>27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</row>
    <row r="6713" spans="2:16" outlineLevel="2">
      <c r="B6713" t="s">
        <v>16</v>
      </c>
      <c r="C6713" t="s">
        <v>28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2:16" outlineLevel="2">
      <c r="B6714" t="s">
        <v>16</v>
      </c>
      <c r="C6714" t="s">
        <v>29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2:16" outlineLevel="2">
      <c r="B6715" t="s">
        <v>16</v>
      </c>
      <c r="C6715" t="s">
        <v>29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2:16" outlineLevel="2">
      <c r="B6716" t="s">
        <v>16</v>
      </c>
      <c r="C6716" t="s">
        <v>30</v>
      </c>
      <c r="D6716">
        <v>0</v>
      </c>
      <c r="E6716">
        <v>0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2:16" outlineLevel="2">
      <c r="B6717" t="s">
        <v>16</v>
      </c>
      <c r="C6717" t="s">
        <v>31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0</v>
      </c>
      <c r="P6717">
        <v>0</v>
      </c>
    </row>
    <row r="6718" spans="2:16" outlineLevel="2">
      <c r="B6718" t="s">
        <v>16</v>
      </c>
      <c r="C6718" t="s">
        <v>20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2:16" outlineLevel="2">
      <c r="B6719" t="s">
        <v>16</v>
      </c>
      <c r="C6719" t="s">
        <v>32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0</v>
      </c>
      <c r="O6719">
        <v>0</v>
      </c>
      <c r="P6719">
        <v>0</v>
      </c>
    </row>
    <row r="6720" spans="2:16" outlineLevel="2">
      <c r="B6720" t="s">
        <v>16</v>
      </c>
      <c r="C6720" t="s">
        <v>33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0</v>
      </c>
    </row>
    <row r="6721" spans="2:16" outlineLevel="2">
      <c r="B6721" t="s">
        <v>16</v>
      </c>
      <c r="C6721" t="s">
        <v>35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1</v>
      </c>
      <c r="O6721">
        <v>0</v>
      </c>
      <c r="P6721">
        <v>0</v>
      </c>
    </row>
    <row r="6722" spans="2:16" outlineLevel="2">
      <c r="B6722" t="s">
        <v>16</v>
      </c>
      <c r="C6722" t="s">
        <v>35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2:16" outlineLevel="2">
      <c r="B6723" t="s">
        <v>16</v>
      </c>
      <c r="C6723" t="s">
        <v>36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2:16" outlineLevel="2">
      <c r="B6724" t="s">
        <v>16</v>
      </c>
      <c r="C6724" t="s">
        <v>37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2:16" outlineLevel="2">
      <c r="B6725" t="s">
        <v>16</v>
      </c>
      <c r="C6725" t="s">
        <v>38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</row>
    <row r="6726" spans="2:16" outlineLevel="2">
      <c r="B6726" t="s">
        <v>16</v>
      </c>
      <c r="C6726" t="s">
        <v>39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0</v>
      </c>
      <c r="O6726">
        <v>0</v>
      </c>
      <c r="P6726">
        <v>0</v>
      </c>
    </row>
    <row r="6727" spans="2:16" outlineLevel="2">
      <c r="B6727" t="s">
        <v>16</v>
      </c>
      <c r="C6727" t="s">
        <v>40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1</v>
      </c>
      <c r="P6727">
        <v>0</v>
      </c>
    </row>
    <row r="6728" spans="2:16" outlineLevel="2">
      <c r="B6728" t="s">
        <v>16</v>
      </c>
      <c r="C6728" t="s">
        <v>41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2:16" outlineLevel="2">
      <c r="B6729" t="s">
        <v>16</v>
      </c>
      <c r="C6729" t="s">
        <v>23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</row>
    <row r="6730" spans="2:16" s="5" customFormat="1" outlineLevel="1">
      <c r="C6730" s="5" t="s">
        <v>43</v>
      </c>
      <c r="D6730" s="1">
        <f>IFERROR(D6731/D6732, D6731)</f>
        <v>0</v>
      </c>
      <c r="E6730" s="1">
        <f>IFERROR(E6731/E6732, E6731)</f>
        <v>0</v>
      </c>
      <c r="F6730" s="1">
        <f>IFERROR(F6731/F6732, F6731)</f>
        <v>0</v>
      </c>
      <c r="G6730" s="1">
        <f>IFERROR(G6731/G6732, G6731)</f>
        <v>0</v>
      </c>
      <c r="H6730" s="1">
        <f>IFERROR(H6731/H6732, H6731)</f>
        <v>0</v>
      </c>
      <c r="I6730" s="1">
        <f>IFERROR(I6731/I6732, I6731)</f>
        <v>0</v>
      </c>
      <c r="J6730" s="1">
        <f>IFERROR(J6731/J6732, J6731)</f>
        <v>0</v>
      </c>
      <c r="K6730" s="1">
        <f>IFERROR(K6731/K6732, K6731)</f>
        <v>0</v>
      </c>
      <c r="L6730" s="1">
        <f>IFERROR(L6731/L6732, L6731)</f>
        <v>0</v>
      </c>
      <c r="M6730" s="1">
        <f>IFERROR(M6731/M6732, M6731)</f>
        <v>0</v>
      </c>
      <c r="N6730" s="1">
        <f>IFERROR(N6731/N6732, N6731)</f>
        <v>0</v>
      </c>
      <c r="O6730" s="1">
        <f>IFERROR(O6731/O6732, O6731)</f>
        <v>0</v>
      </c>
      <c r="P6730" s="1">
        <f>IFERROR(P6731/P6732, P6731)</f>
        <v>0</v>
      </c>
    </row>
    <row r="6731" spans="2:16" outlineLevel="2">
      <c r="C6731" t="s">
        <v>10</v>
      </c>
      <c r="D6731">
        <f>COUNTIF(D6733:D6761, "1")</f>
        <v>0</v>
      </c>
      <c r="E6731">
        <f>COUNTIF(E6733:E6761, "1")</f>
        <v>0</v>
      </c>
      <c r="F6731">
        <f>COUNTIF(F6733:F6761, "1")</f>
        <v>0</v>
      </c>
      <c r="G6731">
        <f>COUNTIF(G6733:G6761, "1")</f>
        <v>0</v>
      </c>
      <c r="H6731">
        <f>COUNTIF(H6733:H6761, "1")</f>
        <v>0</v>
      </c>
      <c r="I6731">
        <f>COUNTIF(I6733:I6761, "1")</f>
        <v>0</v>
      </c>
      <c r="J6731">
        <f>COUNTIF(J6733:J6761, "1")</f>
        <v>0</v>
      </c>
      <c r="K6731">
        <f>COUNTIF(K6733:K6761, "1")</f>
        <v>0</v>
      </c>
      <c r="L6731">
        <f>COUNTIF(L6733:L6761, "1")</f>
        <v>0</v>
      </c>
      <c r="M6731">
        <f>COUNTIF(M6733:M6761, "1")</f>
        <v>0</v>
      </c>
      <c r="N6731">
        <f>COUNTIF(N6733:N6761, "1")</f>
        <v>0</v>
      </c>
      <c r="O6731">
        <f>COUNTIF(O6733:O6761, "1")</f>
        <v>0</v>
      </c>
      <c r="P6731">
        <f>COUNTIF(P6733:P6761, "1")</f>
        <v>0</v>
      </c>
    </row>
    <row r="6732" spans="2:16" outlineLevel="2">
      <c r="C6732" t="s">
        <v>12</v>
      </c>
      <c r="D6732">
        <f>COUNTIF(D6733:D6761, "0")</f>
        <v>0</v>
      </c>
      <c r="E6732">
        <f>COUNTIF(E6733:E6761, "0")</f>
        <v>0</v>
      </c>
      <c r="F6732">
        <f>COUNTIF(F6733:F6761, "0")</f>
        <v>0</v>
      </c>
      <c r="G6732">
        <f>COUNTIF(G6733:G6761, "0")</f>
        <v>0</v>
      </c>
      <c r="H6732">
        <f>COUNTIF(H6733:H6761, "0")</f>
        <v>0</v>
      </c>
      <c r="I6732">
        <f>COUNTIF(I6733:I6761, "0")</f>
        <v>0</v>
      </c>
      <c r="J6732">
        <f>COUNTIF(J6733:J6761, "0")</f>
        <v>0</v>
      </c>
      <c r="K6732">
        <f>COUNTIF(K6733:K6761, "0")</f>
        <v>0</v>
      </c>
      <c r="L6732">
        <f>COUNTIF(L6733:L6761, "0")</f>
        <v>0</v>
      </c>
      <c r="M6732">
        <f>COUNTIF(M6733:M6761, "0")</f>
        <v>0</v>
      </c>
      <c r="N6732">
        <f>COUNTIF(N6733:N6761, "0")</f>
        <v>0</v>
      </c>
      <c r="O6732">
        <f>COUNTIF(O6733:O6761, "0")</f>
        <v>0</v>
      </c>
      <c r="P6732">
        <f>COUNTIF(P6733:P6761, "0")</f>
        <v>0</v>
      </c>
    </row>
    <row r="6733" spans="2:16" outlineLevel="2">
      <c r="B6733" t="s">
        <v>44</v>
      </c>
      <c r="C6733" t="s">
        <v>25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2:16" outlineLevel="2">
      <c r="B6734" t="s">
        <v>44</v>
      </c>
      <c r="C6734" t="s">
        <v>25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2:16" outlineLevel="2">
      <c r="B6735" t="s">
        <v>44</v>
      </c>
      <c r="C6735" t="s">
        <v>26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2:16" outlineLevel="2">
      <c r="B6736" t="s">
        <v>44</v>
      </c>
      <c r="C6736" t="s">
        <v>27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2:16" outlineLevel="2">
      <c r="B6737" t="s">
        <v>44</v>
      </c>
      <c r="C6737" t="s">
        <v>27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2:16" outlineLevel="2">
      <c r="B6738" t="s">
        <v>44</v>
      </c>
      <c r="C6738" t="s">
        <v>28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2:16" outlineLevel="2">
      <c r="B6739" t="s">
        <v>44</v>
      </c>
      <c r="C6739" t="s">
        <v>28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2:16" outlineLevel="2">
      <c r="B6740" t="s">
        <v>44</v>
      </c>
      <c r="C6740" t="s">
        <v>48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</row>
    <row r="6741" spans="2:16" outlineLevel="2">
      <c r="B6741" t="s">
        <v>44</v>
      </c>
      <c r="C6741" t="s">
        <v>48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</row>
    <row r="6742" spans="2:16" outlineLevel="2">
      <c r="B6742" t="s">
        <v>44</v>
      </c>
      <c r="C6742" t="s">
        <v>29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2:16" outlineLevel="2">
      <c r="B6743" t="s">
        <v>44</v>
      </c>
      <c r="C6743" t="s">
        <v>29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2:16" outlineLevel="2">
      <c r="B6744" t="s">
        <v>44</v>
      </c>
      <c r="C6744" t="s">
        <v>30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</row>
    <row r="6745" spans="2:16" outlineLevel="2">
      <c r="B6745" t="s">
        <v>44</v>
      </c>
      <c r="C6745" t="s">
        <v>31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</row>
    <row r="6746" spans="2:16" outlineLevel="2">
      <c r="B6746" t="s">
        <v>44</v>
      </c>
      <c r="C6746" t="s">
        <v>31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</row>
    <row r="6747" spans="2:16" outlineLevel="2">
      <c r="B6747" t="s">
        <v>44</v>
      </c>
      <c r="C6747" t="s">
        <v>20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</row>
    <row r="6748" spans="2:16" outlineLevel="2">
      <c r="B6748" t="s">
        <v>44</v>
      </c>
      <c r="C6748" t="s">
        <v>32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2:16" outlineLevel="2">
      <c r="B6749" t="s">
        <v>44</v>
      </c>
      <c r="C6749" t="s">
        <v>33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</row>
    <row r="6750" spans="2:16" outlineLevel="2">
      <c r="B6750" t="s">
        <v>44</v>
      </c>
      <c r="C6750" t="s">
        <v>33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</row>
    <row r="6751" spans="2:16" outlineLevel="2">
      <c r="B6751" t="s">
        <v>44</v>
      </c>
      <c r="C6751" t="s">
        <v>34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2:16" outlineLevel="2">
      <c r="B6752" t="s">
        <v>44</v>
      </c>
      <c r="C6752" t="s">
        <v>35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2:16" outlineLevel="2">
      <c r="B6753" t="s">
        <v>44</v>
      </c>
      <c r="C6753" t="s">
        <v>36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2:16" outlineLevel="2">
      <c r="B6754" t="s">
        <v>44</v>
      </c>
      <c r="C6754" t="s">
        <v>38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1</v>
      </c>
      <c r="N6754">
        <v>0</v>
      </c>
      <c r="O6754">
        <v>0</v>
      </c>
      <c r="P6754">
        <v>0</v>
      </c>
    </row>
    <row r="6755" spans="2:16" outlineLevel="2">
      <c r="B6755" t="s">
        <v>44</v>
      </c>
      <c r="C6755" t="s">
        <v>39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2:16" outlineLevel="2">
      <c r="B6756" t="s">
        <v>44</v>
      </c>
      <c r="C6756" t="s">
        <v>40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2:16" outlineLevel="2">
      <c r="B6757" t="s">
        <v>44</v>
      </c>
      <c r="C6757" t="s">
        <v>41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2:16" outlineLevel="2">
      <c r="B6758" t="s">
        <v>44</v>
      </c>
      <c r="C6758" t="s">
        <v>23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2:16" outlineLevel="2">
      <c r="B6759" t="s">
        <v>44</v>
      </c>
      <c r="C6759" t="s">
        <v>42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2:16" outlineLevel="2">
      <c r="B6760" t="s">
        <v>44</v>
      </c>
      <c r="C6760" t="s">
        <v>42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2:16" outlineLevel="2">
      <c r="B6761" t="s">
        <v>44</v>
      </c>
      <c r="C6761" t="s">
        <v>50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</row>
    <row r="6762" spans="2:16" s="3" customFormat="1">
      <c r="B6762" s="3" t="s">
        <v>319</v>
      </c>
      <c r="C6762" s="3" t="s">
        <v>8</v>
      </c>
      <c r="D6762" s="3">
        <f>IFERROR(AVERAGE(D6765), 0)</f>
        <v>0</v>
      </c>
      <c r="E6762" s="3">
        <f>IFERROR(AVERAGE(E6765), 0)</f>
        <v>0</v>
      </c>
      <c r="F6762" s="3">
        <f>IFERROR(AVERAGE(F6765), 0)</f>
        <v>0</v>
      </c>
      <c r="G6762" s="3">
        <f>IFERROR(AVERAGE(G6765), 0)</f>
        <v>0</v>
      </c>
      <c r="H6762" s="3">
        <f>IFERROR(AVERAGE(H6765), 0)</f>
        <v>0</v>
      </c>
      <c r="I6762" s="3">
        <f>IFERROR(AVERAGE(I6765), 0)</f>
        <v>0</v>
      </c>
      <c r="J6762" s="3">
        <f>IFERROR(AVERAGE(J6765), 0)</f>
        <v>0</v>
      </c>
      <c r="K6762" s="3">
        <f>IFERROR(AVERAGE(K6765), 0)</f>
        <v>0</v>
      </c>
      <c r="L6762" s="3">
        <f>IFERROR(AVERAGE(L6765), 0)</f>
        <v>0</v>
      </c>
      <c r="M6762" s="3">
        <f>IFERROR(AVERAGE(M6765), 0)</f>
        <v>0</v>
      </c>
      <c r="N6762" s="3">
        <f>IFERROR(AVERAGE(N6765), 0)</f>
        <v>0</v>
      </c>
      <c r="O6762" s="3">
        <f>IFERROR(AVERAGE(O6765), 0)</f>
        <v>0</v>
      </c>
      <c r="P6762" s="3">
        <f>IFERROR(AVERAGE(P6765), 0)</f>
        <v>0</v>
      </c>
    </row>
    <row r="6763" spans="2:16" outlineLevel="2">
      <c r="B6763" s="4" t="s">
        <v>9</v>
      </c>
      <c r="D6763">
        <f>E6766</f>
        <v>0</v>
      </c>
      <c r="E6763">
        <f>F6766</f>
        <v>0</v>
      </c>
      <c r="F6763">
        <f>G6766</f>
        <v>0</v>
      </c>
      <c r="G6763">
        <f>H6766</f>
        <v>0</v>
      </c>
      <c r="H6763">
        <f>I6766</f>
        <v>0</v>
      </c>
      <c r="I6763">
        <f>J6766</f>
        <v>0</v>
      </c>
      <c r="J6763">
        <f>K6766</f>
        <v>0</v>
      </c>
      <c r="K6763">
        <f>L6766</f>
        <v>0</v>
      </c>
      <c r="L6763">
        <f>M6766</f>
        <v>0</v>
      </c>
      <c r="M6763">
        <f>N6766</f>
        <v>0</v>
      </c>
      <c r="N6763">
        <f>O6766</f>
        <v>0</v>
      </c>
      <c r="O6763">
        <f>P6766</f>
        <v>0</v>
      </c>
      <c r="P6763">
        <f>Q6766</f>
        <v>0</v>
      </c>
    </row>
    <row r="6764" spans="2:16" outlineLevel="2">
      <c r="B6764" s="4" t="s">
        <v>10</v>
      </c>
      <c r="D6764">
        <f>E6767</f>
        <v>0</v>
      </c>
      <c r="E6764">
        <f>F6767</f>
        <v>0</v>
      </c>
      <c r="F6764">
        <f>G6767</f>
        <v>0</v>
      </c>
      <c r="G6764">
        <f>H6767</f>
        <v>0</v>
      </c>
      <c r="H6764">
        <f>I6767</f>
        <v>0</v>
      </c>
      <c r="I6764">
        <f>J6767</f>
        <v>0</v>
      </c>
      <c r="J6764">
        <f>K6767</f>
        <v>0</v>
      </c>
      <c r="K6764">
        <f>L6767</f>
        <v>0</v>
      </c>
      <c r="L6764">
        <f>M6767</f>
        <v>0</v>
      </c>
      <c r="M6764">
        <f>N6767</f>
        <v>0</v>
      </c>
      <c r="N6764">
        <f>O6767</f>
        <v>0</v>
      </c>
      <c r="O6764">
        <f>P6767</f>
        <v>0</v>
      </c>
      <c r="P6764">
        <f>Q6767</f>
        <v>0</v>
      </c>
    </row>
    <row r="6765" spans="2:16" s="5" customFormat="1" outlineLevel="1">
      <c r="C6765" s="5" t="s">
        <v>15</v>
      </c>
      <c r="D6765" s="1">
        <f>IFERROR(D6766/D6767, D6766)</f>
        <v>0</v>
      </c>
      <c r="E6765" s="1">
        <f>IFERROR(E6766/E6767, E6766)</f>
        <v>0</v>
      </c>
      <c r="F6765" s="1">
        <f>IFERROR(F6766/F6767, F6766)</f>
        <v>0</v>
      </c>
      <c r="G6765" s="1">
        <f>IFERROR(G6766/G6767, G6766)</f>
        <v>0</v>
      </c>
      <c r="H6765" s="1">
        <f>IFERROR(H6766/H6767, H6766)</f>
        <v>0</v>
      </c>
      <c r="I6765" s="1">
        <f>IFERROR(I6766/I6767, I6766)</f>
        <v>0</v>
      </c>
      <c r="J6765" s="1">
        <f>IFERROR(J6766/J6767, J6766)</f>
        <v>0</v>
      </c>
      <c r="K6765" s="1">
        <f>IFERROR(K6766/K6767, K6766)</f>
        <v>0</v>
      </c>
      <c r="L6765" s="1">
        <f>IFERROR(L6766/L6767, L6766)</f>
        <v>0</v>
      </c>
      <c r="M6765" s="1">
        <f>IFERROR(M6766/M6767, M6766)</f>
        <v>0</v>
      </c>
      <c r="N6765" s="1">
        <f>IFERROR(N6766/N6767, N6766)</f>
        <v>0</v>
      </c>
      <c r="O6765" s="1">
        <f>IFERROR(O6766/O6767, O6766)</f>
        <v>0</v>
      </c>
      <c r="P6765" s="1">
        <f>IFERROR(P6766/P6767, P6766)</f>
        <v>0</v>
      </c>
    </row>
    <row r="6766" spans="2:16" outlineLevel="2">
      <c r="C6766" t="s">
        <v>10</v>
      </c>
      <c r="D6766">
        <f>COUNTIF(D6768:D6768, "1")</f>
        <v>0</v>
      </c>
      <c r="E6766">
        <f>COUNTIF(E6768:E6768, "1")</f>
        <v>0</v>
      </c>
      <c r="F6766">
        <f>COUNTIF(F6768:F6768, "1")</f>
        <v>0</v>
      </c>
      <c r="G6766">
        <f>COUNTIF(G6768:G6768, "1")</f>
        <v>0</v>
      </c>
      <c r="H6766">
        <f>COUNTIF(H6768:H6768, "1")</f>
        <v>0</v>
      </c>
      <c r="I6766">
        <f>COUNTIF(I6768:I6768, "1")</f>
        <v>0</v>
      </c>
      <c r="J6766">
        <f>COUNTIF(J6768:J6768, "1")</f>
        <v>0</v>
      </c>
      <c r="K6766">
        <f>COUNTIF(K6768:K6768, "1")</f>
        <v>0</v>
      </c>
      <c r="L6766">
        <f>COUNTIF(L6768:L6768, "1")</f>
        <v>0</v>
      </c>
      <c r="M6766">
        <f>COUNTIF(M6768:M6768, "1")</f>
        <v>0</v>
      </c>
      <c r="N6766">
        <f>COUNTIF(N6768:N6768, "1")</f>
        <v>0</v>
      </c>
      <c r="O6766">
        <f>COUNTIF(O6768:O6768, "1")</f>
        <v>0</v>
      </c>
      <c r="P6766">
        <f>COUNTIF(P6768:P6768, "1")</f>
        <v>0</v>
      </c>
    </row>
    <row r="6767" spans="2:16" outlineLevel="2">
      <c r="C6767" t="s">
        <v>12</v>
      </c>
      <c r="D6767">
        <f>COUNTIF(D6768:D6768, "0")</f>
        <v>0</v>
      </c>
      <c r="E6767">
        <f>COUNTIF(E6768:E6768, "0")</f>
        <v>0</v>
      </c>
      <c r="F6767">
        <f>COUNTIF(F6768:F6768, "0")</f>
        <v>0</v>
      </c>
      <c r="G6767">
        <f>COUNTIF(G6768:G6768, "0")</f>
        <v>0</v>
      </c>
      <c r="H6767">
        <f>COUNTIF(H6768:H6768, "0")</f>
        <v>0</v>
      </c>
      <c r="I6767">
        <f>COUNTIF(I6768:I6768, "0")</f>
        <v>0</v>
      </c>
      <c r="J6767">
        <f>COUNTIF(J6768:J6768, "0")</f>
        <v>0</v>
      </c>
      <c r="K6767">
        <f>COUNTIF(K6768:K6768, "0")</f>
        <v>0</v>
      </c>
      <c r="L6767">
        <f>COUNTIF(L6768:L6768, "0")</f>
        <v>0</v>
      </c>
      <c r="M6767">
        <f>COUNTIF(M6768:M6768, "0")</f>
        <v>0</v>
      </c>
      <c r="N6767">
        <f>COUNTIF(N6768:N6768, "0")</f>
        <v>0</v>
      </c>
      <c r="O6767">
        <f>COUNTIF(O6768:O6768, "0")</f>
        <v>0</v>
      </c>
      <c r="P6767">
        <f>COUNTIF(P6768:P6768, "0")</f>
        <v>0</v>
      </c>
    </row>
    <row r="6768" spans="2:16" outlineLevel="2">
      <c r="B6768" t="s">
        <v>16</v>
      </c>
      <c r="C6768" t="s">
        <v>20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2:16" s="3" customFormat="1">
      <c r="B6769" s="3" t="s">
        <v>320</v>
      </c>
      <c r="C6769" s="3" t="s">
        <v>8</v>
      </c>
      <c r="D6769" s="3">
        <f>IFERROR(AVERAGE(D6772,D6791), 0)</f>
        <v>0</v>
      </c>
      <c r="E6769" s="3">
        <f>IFERROR(AVERAGE(E6772,E6791), 0)</f>
        <v>0</v>
      </c>
      <c r="F6769" s="3">
        <f>IFERROR(AVERAGE(F6772,F6791), 0)</f>
        <v>0</v>
      </c>
      <c r="G6769" s="3">
        <f>IFERROR(AVERAGE(G6772,G6791), 0)</f>
        <v>0</v>
      </c>
      <c r="H6769" s="3">
        <f>IFERROR(AVERAGE(H6772,H6791), 0)</f>
        <v>0</v>
      </c>
      <c r="I6769" s="3">
        <f>IFERROR(AVERAGE(I6772,I6791), 0)</f>
        <v>0</v>
      </c>
      <c r="J6769" s="3">
        <f>IFERROR(AVERAGE(J6772,J6791), 0)</f>
        <v>0</v>
      </c>
      <c r="K6769" s="3">
        <f>IFERROR(AVERAGE(K6772,K6791), 0)</f>
        <v>0</v>
      </c>
      <c r="L6769" s="3">
        <f>IFERROR(AVERAGE(L6772,L6791), 0)</f>
        <v>0</v>
      </c>
      <c r="M6769" s="3">
        <f>IFERROR(AVERAGE(M6772,M6791), 0)</f>
        <v>0</v>
      </c>
      <c r="N6769" s="3">
        <f>IFERROR(AVERAGE(N6772,N6791), 0)</f>
        <v>0</v>
      </c>
      <c r="O6769" s="3">
        <f>IFERROR(AVERAGE(O6772,O6791), 0)</f>
        <v>0</v>
      </c>
      <c r="P6769" s="3">
        <f>IFERROR(AVERAGE(P6772,P6791), 0)</f>
        <v>0</v>
      </c>
    </row>
    <row r="6770" spans="2:16" outlineLevel="2">
      <c r="B6770" s="4" t="s">
        <v>9</v>
      </c>
      <c r="D6770">
        <f>E6773+E6792</f>
        <v>0</v>
      </c>
      <c r="E6770">
        <f>F6773+F6792</f>
        <v>0</v>
      </c>
      <c r="F6770">
        <f>G6773+G6792</f>
        <v>0</v>
      </c>
      <c r="G6770">
        <f>H6773+H6792</f>
        <v>0</v>
      </c>
      <c r="H6770">
        <f>I6773+I6792</f>
        <v>0</v>
      </c>
      <c r="I6770">
        <f>J6773+J6792</f>
        <v>0</v>
      </c>
      <c r="J6770">
        <f>K6773+K6792</f>
        <v>0</v>
      </c>
      <c r="K6770">
        <f>L6773+L6792</f>
        <v>0</v>
      </c>
      <c r="L6770">
        <f>M6773+M6792</f>
        <v>0</v>
      </c>
      <c r="M6770">
        <f>N6773+N6792</f>
        <v>0</v>
      </c>
      <c r="N6770">
        <f>O6773+O6792</f>
        <v>0</v>
      </c>
      <c r="O6770">
        <f>P6773+P6792</f>
        <v>0</v>
      </c>
      <c r="P6770">
        <f>Q6773+Q6792</f>
        <v>0</v>
      </c>
    </row>
    <row r="6771" spans="2:16" outlineLevel="2">
      <c r="B6771" s="4" t="s">
        <v>10</v>
      </c>
      <c r="D6771">
        <f>E6774+E6793</f>
        <v>0</v>
      </c>
      <c r="E6771">
        <f>F6774+F6793</f>
        <v>0</v>
      </c>
      <c r="F6771">
        <f>G6774+G6793</f>
        <v>0</v>
      </c>
      <c r="G6771">
        <f>H6774+H6793</f>
        <v>0</v>
      </c>
      <c r="H6771">
        <f>I6774+I6793</f>
        <v>0</v>
      </c>
      <c r="I6771">
        <f>J6774+J6793</f>
        <v>0</v>
      </c>
      <c r="J6771">
        <f>K6774+K6793</f>
        <v>0</v>
      </c>
      <c r="K6771">
        <f>L6774+L6793</f>
        <v>0</v>
      </c>
      <c r="L6771">
        <f>M6774+M6793</f>
        <v>0</v>
      </c>
      <c r="M6771">
        <f>N6774+N6793</f>
        <v>0</v>
      </c>
      <c r="N6771">
        <f>O6774+O6793</f>
        <v>0</v>
      </c>
      <c r="O6771">
        <f>P6774+P6793</f>
        <v>0</v>
      </c>
      <c r="P6771">
        <f>Q6774+Q6793</f>
        <v>0</v>
      </c>
    </row>
    <row r="6772" spans="2:16" s="5" customFormat="1" outlineLevel="1">
      <c r="C6772" s="5" t="s">
        <v>15</v>
      </c>
      <c r="D6772" s="1">
        <f>IFERROR(D6773/D6774, D6773)</f>
        <v>0</v>
      </c>
      <c r="E6772" s="1">
        <f>IFERROR(E6773/E6774, E6773)</f>
        <v>0</v>
      </c>
      <c r="F6772" s="1">
        <f>IFERROR(F6773/F6774, F6773)</f>
        <v>0</v>
      </c>
      <c r="G6772" s="1">
        <f>IFERROR(G6773/G6774, G6773)</f>
        <v>0</v>
      </c>
      <c r="H6772" s="1">
        <f>IFERROR(H6773/H6774, H6773)</f>
        <v>0</v>
      </c>
      <c r="I6772" s="1">
        <f>IFERROR(I6773/I6774, I6773)</f>
        <v>0</v>
      </c>
      <c r="J6772" s="1">
        <f>IFERROR(J6773/J6774, J6773)</f>
        <v>0</v>
      </c>
      <c r="K6772" s="1">
        <f>IFERROR(K6773/K6774, K6773)</f>
        <v>0</v>
      </c>
      <c r="L6772" s="1">
        <f>IFERROR(L6773/L6774, L6773)</f>
        <v>0</v>
      </c>
      <c r="M6772" s="1">
        <f>IFERROR(M6773/M6774, M6773)</f>
        <v>0</v>
      </c>
      <c r="N6772" s="1">
        <f>IFERROR(N6773/N6774, N6773)</f>
        <v>0</v>
      </c>
      <c r="O6772" s="1">
        <f>IFERROR(O6773/O6774, O6773)</f>
        <v>0</v>
      </c>
      <c r="P6772" s="1">
        <f>IFERROR(P6773/P6774, P6773)</f>
        <v>0</v>
      </c>
    </row>
    <row r="6773" spans="2:16" outlineLevel="2">
      <c r="C6773" t="s">
        <v>10</v>
      </c>
      <c r="D6773">
        <f>COUNTIF(D6775:D6790, "1")</f>
        <v>0</v>
      </c>
      <c r="E6773">
        <f>COUNTIF(E6775:E6790, "1")</f>
        <v>0</v>
      </c>
      <c r="F6773">
        <f>COUNTIF(F6775:F6790, "1")</f>
        <v>0</v>
      </c>
      <c r="G6773">
        <f>COUNTIF(G6775:G6790, "1")</f>
        <v>0</v>
      </c>
      <c r="H6773">
        <f>COUNTIF(H6775:H6790, "1")</f>
        <v>0</v>
      </c>
      <c r="I6773">
        <f>COUNTIF(I6775:I6790, "1")</f>
        <v>0</v>
      </c>
      <c r="J6773">
        <f>COUNTIF(J6775:J6790, "1")</f>
        <v>0</v>
      </c>
      <c r="K6773">
        <f>COUNTIF(K6775:K6790, "1")</f>
        <v>0</v>
      </c>
      <c r="L6773">
        <f>COUNTIF(L6775:L6790, "1")</f>
        <v>0</v>
      </c>
      <c r="M6773">
        <f>COUNTIF(M6775:M6790, "1")</f>
        <v>0</v>
      </c>
      <c r="N6773">
        <f>COUNTIF(N6775:N6790, "1")</f>
        <v>0</v>
      </c>
      <c r="O6773">
        <f>COUNTIF(O6775:O6790, "1")</f>
        <v>0</v>
      </c>
      <c r="P6773">
        <f>COUNTIF(P6775:P6790, "1")</f>
        <v>0</v>
      </c>
    </row>
    <row r="6774" spans="2:16" outlineLevel="2">
      <c r="C6774" t="s">
        <v>12</v>
      </c>
      <c r="D6774">
        <f>COUNTIF(D6775:D6790, "0")</f>
        <v>0</v>
      </c>
      <c r="E6774">
        <f>COUNTIF(E6775:E6790, "0")</f>
        <v>0</v>
      </c>
      <c r="F6774">
        <f>COUNTIF(F6775:F6790, "0")</f>
        <v>0</v>
      </c>
      <c r="G6774">
        <f>COUNTIF(G6775:G6790, "0")</f>
        <v>0</v>
      </c>
      <c r="H6774">
        <f>COUNTIF(H6775:H6790, "0")</f>
        <v>0</v>
      </c>
      <c r="I6774">
        <f>COUNTIF(I6775:I6790, "0")</f>
        <v>0</v>
      </c>
      <c r="J6774">
        <f>COUNTIF(J6775:J6790, "0")</f>
        <v>0</v>
      </c>
      <c r="K6774">
        <f>COUNTIF(K6775:K6790, "0")</f>
        <v>0</v>
      </c>
      <c r="L6774">
        <f>COUNTIF(L6775:L6790, "0")</f>
        <v>0</v>
      </c>
      <c r="M6774">
        <f>COUNTIF(M6775:M6790, "0")</f>
        <v>0</v>
      </c>
      <c r="N6774">
        <f>COUNTIF(N6775:N6790, "0")</f>
        <v>0</v>
      </c>
      <c r="O6774">
        <f>COUNTIF(O6775:O6790, "0")</f>
        <v>0</v>
      </c>
      <c r="P6774">
        <f>COUNTIF(P6775:P6790, "0")</f>
        <v>0</v>
      </c>
    </row>
    <row r="6775" spans="2:16" outlineLevel="2">
      <c r="B6775" t="s">
        <v>16</v>
      </c>
      <c r="C6775" t="s">
        <v>25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2:16" outlineLevel="2">
      <c r="B6776" t="s">
        <v>16</v>
      </c>
      <c r="C6776" t="s">
        <v>26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</row>
    <row r="6777" spans="2:16" outlineLevel="2">
      <c r="B6777" t="s">
        <v>16</v>
      </c>
      <c r="C6777" t="s">
        <v>27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2:16" outlineLevel="2">
      <c r="B6778" t="s">
        <v>16</v>
      </c>
      <c r="C6778" t="s">
        <v>28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2:16" outlineLevel="2">
      <c r="B6779" t="s">
        <v>16</v>
      </c>
      <c r="C6779" t="s">
        <v>48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2:16" outlineLevel="2">
      <c r="B6780" t="s">
        <v>16</v>
      </c>
      <c r="C6780" t="s">
        <v>29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2:16" outlineLevel="2">
      <c r="B6781" t="s">
        <v>16</v>
      </c>
      <c r="C6781" t="s">
        <v>30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2:16" outlineLevel="2">
      <c r="B6782" t="s">
        <v>16</v>
      </c>
      <c r="C6782" t="s">
        <v>20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2:16" outlineLevel="2">
      <c r="B6783" t="s">
        <v>16</v>
      </c>
      <c r="C6783" t="s">
        <v>32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2:16" outlineLevel="2">
      <c r="B6784" t="s">
        <v>16</v>
      </c>
      <c r="C6784" t="s">
        <v>33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2:16" outlineLevel="2">
      <c r="B6785" t="s">
        <v>16</v>
      </c>
      <c r="C6785" t="s">
        <v>34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</row>
    <row r="6786" spans="2:16" outlineLevel="2">
      <c r="B6786" t="s">
        <v>16</v>
      </c>
      <c r="C6786" t="s">
        <v>36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2:16" outlineLevel="2">
      <c r="B6787" t="s">
        <v>16</v>
      </c>
      <c r="C6787" t="s">
        <v>37</v>
      </c>
      <c r="D6787">
        <v>1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2:16" outlineLevel="2">
      <c r="B6788" t="s">
        <v>16</v>
      </c>
      <c r="C6788" t="s">
        <v>38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2:16" outlineLevel="2">
      <c r="B6789" t="s">
        <v>16</v>
      </c>
      <c r="C6789" t="s">
        <v>39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2:16" outlineLevel="2">
      <c r="B6790" t="s">
        <v>16</v>
      </c>
      <c r="C6790" t="s">
        <v>40</v>
      </c>
      <c r="D6790">
        <v>1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2:16" s="5" customFormat="1" outlineLevel="1">
      <c r="C6791" s="5" t="s">
        <v>321</v>
      </c>
      <c r="D6791" s="1">
        <f>IFERROR(D6792/D6793, D6792)</f>
        <v>0</v>
      </c>
      <c r="E6791" s="1">
        <f>IFERROR(E6792/E6793, E6792)</f>
        <v>0</v>
      </c>
      <c r="F6791" s="1">
        <f>IFERROR(F6792/F6793, F6792)</f>
        <v>0</v>
      </c>
      <c r="G6791" s="1">
        <f>IFERROR(G6792/G6793, G6792)</f>
        <v>0</v>
      </c>
      <c r="H6791" s="1">
        <f>IFERROR(H6792/H6793, H6792)</f>
        <v>0</v>
      </c>
      <c r="I6791" s="1">
        <f>IFERROR(I6792/I6793, I6792)</f>
        <v>0</v>
      </c>
      <c r="J6791" s="1">
        <f>IFERROR(J6792/J6793, J6792)</f>
        <v>0</v>
      </c>
      <c r="K6791" s="1">
        <f>IFERROR(K6792/K6793, K6792)</f>
        <v>0</v>
      </c>
      <c r="L6791" s="1">
        <f>IFERROR(L6792/L6793, L6792)</f>
        <v>0</v>
      </c>
      <c r="M6791" s="1">
        <f>IFERROR(M6792/M6793, M6792)</f>
        <v>0</v>
      </c>
      <c r="N6791" s="1">
        <f>IFERROR(N6792/N6793, N6792)</f>
        <v>0</v>
      </c>
      <c r="O6791" s="1">
        <f>IFERROR(O6792/O6793, O6792)</f>
        <v>0</v>
      </c>
      <c r="P6791" s="1">
        <f>IFERROR(P6792/P6793, P6792)</f>
        <v>0</v>
      </c>
    </row>
    <row r="6792" spans="2:16" outlineLevel="2">
      <c r="C6792" t="s">
        <v>10</v>
      </c>
      <c r="D6792">
        <f>COUNTIF(D6794:D6794, "1")</f>
        <v>0</v>
      </c>
      <c r="E6792">
        <f>COUNTIF(E6794:E6794, "1")</f>
        <v>0</v>
      </c>
      <c r="F6792">
        <f>COUNTIF(F6794:F6794, "1")</f>
        <v>0</v>
      </c>
      <c r="G6792">
        <f>COUNTIF(G6794:G6794, "1")</f>
        <v>0</v>
      </c>
      <c r="H6792">
        <f>COUNTIF(H6794:H6794, "1")</f>
        <v>0</v>
      </c>
      <c r="I6792">
        <f>COUNTIF(I6794:I6794, "1")</f>
        <v>0</v>
      </c>
      <c r="J6792">
        <f>COUNTIF(J6794:J6794, "1")</f>
        <v>0</v>
      </c>
      <c r="K6792">
        <f>COUNTIF(K6794:K6794, "1")</f>
        <v>0</v>
      </c>
      <c r="L6792">
        <f>COUNTIF(L6794:L6794, "1")</f>
        <v>0</v>
      </c>
      <c r="M6792">
        <f>COUNTIF(M6794:M6794, "1")</f>
        <v>0</v>
      </c>
      <c r="N6792">
        <f>COUNTIF(N6794:N6794, "1")</f>
        <v>0</v>
      </c>
      <c r="O6792">
        <f>COUNTIF(O6794:O6794, "1")</f>
        <v>0</v>
      </c>
      <c r="P6792">
        <f>COUNTIF(P6794:P6794, "1")</f>
        <v>0</v>
      </c>
    </row>
    <row r="6793" spans="2:16" outlineLevel="2">
      <c r="C6793" t="s">
        <v>12</v>
      </c>
      <c r="D6793">
        <f>COUNTIF(D6794:D6794, "0")</f>
        <v>0</v>
      </c>
      <c r="E6793">
        <f>COUNTIF(E6794:E6794, "0")</f>
        <v>0</v>
      </c>
      <c r="F6793">
        <f>COUNTIF(F6794:F6794, "0")</f>
        <v>0</v>
      </c>
      <c r="G6793">
        <f>COUNTIF(G6794:G6794, "0")</f>
        <v>0</v>
      </c>
      <c r="H6793">
        <f>COUNTIF(H6794:H6794, "0")</f>
        <v>0</v>
      </c>
      <c r="I6793">
        <f>COUNTIF(I6794:I6794, "0")</f>
        <v>0</v>
      </c>
      <c r="J6793">
        <f>COUNTIF(J6794:J6794, "0")</f>
        <v>0</v>
      </c>
      <c r="K6793">
        <f>COUNTIF(K6794:K6794, "0")</f>
        <v>0</v>
      </c>
      <c r="L6793">
        <f>COUNTIF(L6794:L6794, "0")</f>
        <v>0</v>
      </c>
      <c r="M6793">
        <f>COUNTIF(M6794:M6794, "0")</f>
        <v>0</v>
      </c>
      <c r="N6793">
        <f>COUNTIF(N6794:N6794, "0")</f>
        <v>0</v>
      </c>
      <c r="O6793">
        <f>COUNTIF(O6794:O6794, "0")</f>
        <v>0</v>
      </c>
      <c r="P6793">
        <f>COUNTIF(P6794:P6794, "0")</f>
        <v>0</v>
      </c>
    </row>
    <row r="6794" spans="2:16" outlineLevel="2">
      <c r="B6794" t="s">
        <v>322</v>
      </c>
      <c r="C6794" t="s">
        <v>31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2:16" s="3" customFormat="1">
      <c r="B6795" s="3" t="s">
        <v>323</v>
      </c>
      <c r="C6795" s="3" t="s">
        <v>8</v>
      </c>
      <c r="D6795" s="3">
        <f>IFERROR(AVERAGE(D6798), 0)</f>
        <v>0</v>
      </c>
      <c r="E6795" s="3">
        <f>IFERROR(AVERAGE(E6798), 0)</f>
        <v>0</v>
      </c>
      <c r="F6795" s="3">
        <f>IFERROR(AVERAGE(F6798), 0)</f>
        <v>0</v>
      </c>
      <c r="G6795" s="3">
        <f>IFERROR(AVERAGE(G6798), 0)</f>
        <v>0</v>
      </c>
      <c r="H6795" s="3">
        <f>IFERROR(AVERAGE(H6798), 0)</f>
        <v>0</v>
      </c>
      <c r="I6795" s="3">
        <f>IFERROR(AVERAGE(I6798), 0)</f>
        <v>0</v>
      </c>
      <c r="J6795" s="3">
        <f>IFERROR(AVERAGE(J6798), 0)</f>
        <v>0</v>
      </c>
      <c r="K6795" s="3">
        <f>IFERROR(AVERAGE(K6798), 0)</f>
        <v>0</v>
      </c>
      <c r="L6795" s="3">
        <f>IFERROR(AVERAGE(L6798), 0)</f>
        <v>0</v>
      </c>
      <c r="M6795" s="3">
        <f>IFERROR(AVERAGE(M6798), 0)</f>
        <v>0</v>
      </c>
      <c r="N6795" s="3">
        <f>IFERROR(AVERAGE(N6798), 0)</f>
        <v>0</v>
      </c>
      <c r="O6795" s="3">
        <f>IFERROR(AVERAGE(O6798), 0)</f>
        <v>0</v>
      </c>
      <c r="P6795" s="3">
        <f>IFERROR(AVERAGE(P6798), 0)</f>
        <v>0</v>
      </c>
    </row>
    <row r="6796" spans="2:16" outlineLevel="2">
      <c r="B6796" s="4" t="s">
        <v>9</v>
      </c>
      <c r="D6796">
        <f>E6799</f>
        <v>0</v>
      </c>
      <c r="E6796">
        <f>F6799</f>
        <v>0</v>
      </c>
      <c r="F6796">
        <f>G6799</f>
        <v>0</v>
      </c>
      <c r="G6796">
        <f>H6799</f>
        <v>0</v>
      </c>
      <c r="H6796">
        <f>I6799</f>
        <v>0</v>
      </c>
      <c r="I6796">
        <f>J6799</f>
        <v>0</v>
      </c>
      <c r="J6796">
        <f>K6799</f>
        <v>0</v>
      </c>
      <c r="K6796">
        <f>L6799</f>
        <v>0</v>
      </c>
      <c r="L6796">
        <f>M6799</f>
        <v>0</v>
      </c>
      <c r="M6796">
        <f>N6799</f>
        <v>0</v>
      </c>
      <c r="N6796">
        <f>O6799</f>
        <v>0</v>
      </c>
      <c r="O6796">
        <f>P6799</f>
        <v>0</v>
      </c>
      <c r="P6796">
        <f>Q6799</f>
        <v>0</v>
      </c>
    </row>
    <row r="6797" spans="2:16" outlineLevel="2">
      <c r="B6797" s="4" t="s">
        <v>10</v>
      </c>
      <c r="D6797">
        <f>E6800</f>
        <v>0</v>
      </c>
      <c r="E6797">
        <f>F6800</f>
        <v>0</v>
      </c>
      <c r="F6797">
        <f>G6800</f>
        <v>0</v>
      </c>
      <c r="G6797">
        <f>H6800</f>
        <v>0</v>
      </c>
      <c r="H6797">
        <f>I6800</f>
        <v>0</v>
      </c>
      <c r="I6797">
        <f>J6800</f>
        <v>0</v>
      </c>
      <c r="J6797">
        <f>K6800</f>
        <v>0</v>
      </c>
      <c r="K6797">
        <f>L6800</f>
        <v>0</v>
      </c>
      <c r="L6797">
        <f>M6800</f>
        <v>0</v>
      </c>
      <c r="M6797">
        <f>N6800</f>
        <v>0</v>
      </c>
      <c r="N6797">
        <f>O6800</f>
        <v>0</v>
      </c>
      <c r="O6797">
        <f>P6800</f>
        <v>0</v>
      </c>
      <c r="P6797">
        <f>Q6800</f>
        <v>0</v>
      </c>
    </row>
    <row r="6798" spans="2:16" s="5" customFormat="1" outlineLevel="1">
      <c r="C6798" s="5" t="s">
        <v>15</v>
      </c>
      <c r="D6798" s="1">
        <f>IFERROR(D6799/D6800, D6799)</f>
        <v>0</v>
      </c>
      <c r="E6798" s="1">
        <f>IFERROR(E6799/E6800, E6799)</f>
        <v>0</v>
      </c>
      <c r="F6798" s="1">
        <f>IFERROR(F6799/F6800, F6799)</f>
        <v>0</v>
      </c>
      <c r="G6798" s="1">
        <f>IFERROR(G6799/G6800, G6799)</f>
        <v>0</v>
      </c>
      <c r="H6798" s="1">
        <f>IFERROR(H6799/H6800, H6799)</f>
        <v>0</v>
      </c>
      <c r="I6798" s="1">
        <f>IFERROR(I6799/I6800, I6799)</f>
        <v>0</v>
      </c>
      <c r="J6798" s="1">
        <f>IFERROR(J6799/J6800, J6799)</f>
        <v>0</v>
      </c>
      <c r="K6798" s="1">
        <f>IFERROR(K6799/K6800, K6799)</f>
        <v>0</v>
      </c>
      <c r="L6798" s="1">
        <f>IFERROR(L6799/L6800, L6799)</f>
        <v>0</v>
      </c>
      <c r="M6798" s="1">
        <f>IFERROR(M6799/M6800, M6799)</f>
        <v>0</v>
      </c>
      <c r="N6798" s="1">
        <f>IFERROR(N6799/N6800, N6799)</f>
        <v>0</v>
      </c>
      <c r="O6798" s="1">
        <f>IFERROR(O6799/O6800, O6799)</f>
        <v>0</v>
      </c>
      <c r="P6798" s="1">
        <f>IFERROR(P6799/P6800, P6799)</f>
        <v>0</v>
      </c>
    </row>
    <row r="6799" spans="2:16" outlineLevel="2">
      <c r="C6799" t="s">
        <v>10</v>
      </c>
      <c r="D6799">
        <f>COUNTIF(D6801:D6805, "1")</f>
        <v>0</v>
      </c>
      <c r="E6799">
        <f>COUNTIF(E6801:E6805, "1")</f>
        <v>0</v>
      </c>
      <c r="F6799">
        <f>COUNTIF(F6801:F6805, "1")</f>
        <v>0</v>
      </c>
      <c r="G6799">
        <f>COUNTIF(G6801:G6805, "1")</f>
        <v>0</v>
      </c>
      <c r="H6799">
        <f>COUNTIF(H6801:H6805, "1")</f>
        <v>0</v>
      </c>
      <c r="I6799">
        <f>COUNTIF(I6801:I6805, "1")</f>
        <v>0</v>
      </c>
      <c r="J6799">
        <f>COUNTIF(J6801:J6805, "1")</f>
        <v>0</v>
      </c>
      <c r="K6799">
        <f>COUNTIF(K6801:K6805, "1")</f>
        <v>0</v>
      </c>
      <c r="L6799">
        <f>COUNTIF(L6801:L6805, "1")</f>
        <v>0</v>
      </c>
      <c r="M6799">
        <f>COUNTIF(M6801:M6805, "1")</f>
        <v>0</v>
      </c>
      <c r="N6799">
        <f>COUNTIF(N6801:N6805, "1")</f>
        <v>0</v>
      </c>
      <c r="O6799">
        <f>COUNTIF(O6801:O6805, "1")</f>
        <v>0</v>
      </c>
      <c r="P6799">
        <f>COUNTIF(P6801:P6805, "1")</f>
        <v>0</v>
      </c>
    </row>
    <row r="6800" spans="2:16" outlineLevel="2">
      <c r="C6800" t="s">
        <v>12</v>
      </c>
      <c r="D6800">
        <f>COUNTIF(D6801:D6805, "0")</f>
        <v>0</v>
      </c>
      <c r="E6800">
        <f>COUNTIF(E6801:E6805, "0")</f>
        <v>0</v>
      </c>
      <c r="F6800">
        <f>COUNTIF(F6801:F6805, "0")</f>
        <v>0</v>
      </c>
      <c r="G6800">
        <f>COUNTIF(G6801:G6805, "0")</f>
        <v>0</v>
      </c>
      <c r="H6800">
        <f>COUNTIF(H6801:H6805, "0")</f>
        <v>0</v>
      </c>
      <c r="I6800">
        <f>COUNTIF(I6801:I6805, "0")</f>
        <v>0</v>
      </c>
      <c r="J6800">
        <f>COUNTIF(J6801:J6805, "0")</f>
        <v>0</v>
      </c>
      <c r="K6800">
        <f>COUNTIF(K6801:K6805, "0")</f>
        <v>0</v>
      </c>
      <c r="L6800">
        <f>COUNTIF(L6801:L6805, "0")</f>
        <v>0</v>
      </c>
      <c r="M6800">
        <f>COUNTIF(M6801:M6805, "0")</f>
        <v>0</v>
      </c>
      <c r="N6800">
        <f>COUNTIF(N6801:N6805, "0")</f>
        <v>0</v>
      </c>
      <c r="O6800">
        <f>COUNTIF(O6801:O6805, "0")</f>
        <v>0</v>
      </c>
      <c r="P6800">
        <f>COUNTIF(P6801:P6805, "0")</f>
        <v>0</v>
      </c>
    </row>
    <row r="6801" spans="2:16" outlineLevel="2">
      <c r="B6801" t="s">
        <v>16</v>
      </c>
      <c r="C6801" t="s">
        <v>25</v>
      </c>
      <c r="D6801">
        <v>1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1</v>
      </c>
      <c r="O6801">
        <v>0</v>
      </c>
      <c r="P6801">
        <v>0</v>
      </c>
    </row>
    <row r="6802" spans="2:16" outlineLevel="2">
      <c r="B6802" t="s">
        <v>16</v>
      </c>
      <c r="C6802" t="s">
        <v>48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2:16" outlineLevel="2">
      <c r="B6803" t="s">
        <v>16</v>
      </c>
      <c r="C6803" t="s">
        <v>48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2:16" outlineLevel="2">
      <c r="B6804" t="s">
        <v>16</v>
      </c>
      <c r="C6804" t="s">
        <v>28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2:16" outlineLevel="2">
      <c r="B6805" t="s">
        <v>16</v>
      </c>
      <c r="C6805" t="s">
        <v>27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2:16" s="3" customFormat="1">
      <c r="B6806" s="3" t="s">
        <v>324</v>
      </c>
      <c r="C6806" s="3" t="s">
        <v>8</v>
      </c>
      <c r="D6806" s="3">
        <f>IFERROR(AVERAGE(D6809), 0)</f>
        <v>0</v>
      </c>
      <c r="E6806" s="3">
        <f>IFERROR(AVERAGE(E6809), 0)</f>
        <v>0</v>
      </c>
      <c r="F6806" s="3">
        <f>IFERROR(AVERAGE(F6809), 0)</f>
        <v>0</v>
      </c>
      <c r="G6806" s="3">
        <f>IFERROR(AVERAGE(G6809), 0)</f>
        <v>0</v>
      </c>
      <c r="H6806" s="3">
        <f>IFERROR(AVERAGE(H6809), 0)</f>
        <v>0</v>
      </c>
      <c r="I6806" s="3">
        <f>IFERROR(AVERAGE(I6809), 0)</f>
        <v>0</v>
      </c>
      <c r="J6806" s="3">
        <f>IFERROR(AVERAGE(J6809), 0)</f>
        <v>0</v>
      </c>
      <c r="K6806" s="3">
        <f>IFERROR(AVERAGE(K6809), 0)</f>
        <v>0</v>
      </c>
      <c r="L6806" s="3">
        <f>IFERROR(AVERAGE(L6809), 0)</f>
        <v>0</v>
      </c>
      <c r="M6806" s="3">
        <f>IFERROR(AVERAGE(M6809), 0)</f>
        <v>0</v>
      </c>
      <c r="N6806" s="3">
        <f>IFERROR(AVERAGE(N6809), 0)</f>
        <v>0</v>
      </c>
      <c r="O6806" s="3">
        <f>IFERROR(AVERAGE(O6809), 0)</f>
        <v>0</v>
      </c>
      <c r="P6806" s="3">
        <f>IFERROR(AVERAGE(P6809), 0)</f>
        <v>0</v>
      </c>
    </row>
    <row r="6807" spans="2:16" outlineLevel="2">
      <c r="B6807" s="4" t="s">
        <v>9</v>
      </c>
      <c r="D6807">
        <f>E6810</f>
        <v>0</v>
      </c>
      <c r="E6807">
        <f>F6810</f>
        <v>0</v>
      </c>
      <c r="F6807">
        <f>G6810</f>
        <v>0</v>
      </c>
      <c r="G6807">
        <f>H6810</f>
        <v>0</v>
      </c>
      <c r="H6807">
        <f>I6810</f>
        <v>0</v>
      </c>
      <c r="I6807">
        <f>J6810</f>
        <v>0</v>
      </c>
      <c r="J6807">
        <f>K6810</f>
        <v>0</v>
      </c>
      <c r="K6807">
        <f>L6810</f>
        <v>0</v>
      </c>
      <c r="L6807">
        <f>M6810</f>
        <v>0</v>
      </c>
      <c r="M6807">
        <f>N6810</f>
        <v>0</v>
      </c>
      <c r="N6807">
        <f>O6810</f>
        <v>0</v>
      </c>
      <c r="O6807">
        <f>P6810</f>
        <v>0</v>
      </c>
      <c r="P6807">
        <f>Q6810</f>
        <v>0</v>
      </c>
    </row>
    <row r="6808" spans="2:16" outlineLevel="2">
      <c r="B6808" s="4" t="s">
        <v>10</v>
      </c>
      <c r="D6808">
        <f>E6811</f>
        <v>0</v>
      </c>
      <c r="E6808">
        <f>F6811</f>
        <v>0</v>
      </c>
      <c r="F6808">
        <f>G6811</f>
        <v>0</v>
      </c>
      <c r="G6808">
        <f>H6811</f>
        <v>0</v>
      </c>
      <c r="H6808">
        <f>I6811</f>
        <v>0</v>
      </c>
      <c r="I6808">
        <f>J6811</f>
        <v>0</v>
      </c>
      <c r="J6808">
        <f>K6811</f>
        <v>0</v>
      </c>
      <c r="K6808">
        <f>L6811</f>
        <v>0</v>
      </c>
      <c r="L6808">
        <f>M6811</f>
        <v>0</v>
      </c>
      <c r="M6808">
        <f>N6811</f>
        <v>0</v>
      </c>
      <c r="N6808">
        <f>O6811</f>
        <v>0</v>
      </c>
      <c r="O6808">
        <f>P6811</f>
        <v>0</v>
      </c>
      <c r="P6808">
        <f>Q6811</f>
        <v>0</v>
      </c>
    </row>
    <row r="6809" spans="2:16" s="5" customFormat="1" outlineLevel="1">
      <c r="C6809" s="5" t="s">
        <v>15</v>
      </c>
      <c r="D6809" s="1">
        <f>IFERROR(D6810/D6811, D6810)</f>
        <v>0</v>
      </c>
      <c r="E6809" s="1">
        <f>IFERROR(E6810/E6811, E6810)</f>
        <v>0</v>
      </c>
      <c r="F6809" s="1">
        <f>IFERROR(F6810/F6811, F6810)</f>
        <v>0</v>
      </c>
      <c r="G6809" s="1">
        <f>IFERROR(G6810/G6811, G6810)</f>
        <v>0</v>
      </c>
      <c r="H6809" s="1">
        <f>IFERROR(H6810/H6811, H6810)</f>
        <v>0</v>
      </c>
      <c r="I6809" s="1">
        <f>IFERROR(I6810/I6811, I6810)</f>
        <v>0</v>
      </c>
      <c r="J6809" s="1">
        <f>IFERROR(J6810/J6811, J6810)</f>
        <v>0</v>
      </c>
      <c r="K6809" s="1">
        <f>IFERROR(K6810/K6811, K6810)</f>
        <v>0</v>
      </c>
      <c r="L6809" s="1">
        <f>IFERROR(L6810/L6811, L6810)</f>
        <v>0</v>
      </c>
      <c r="M6809" s="1">
        <f>IFERROR(M6810/M6811, M6810)</f>
        <v>0</v>
      </c>
      <c r="N6809" s="1">
        <f>IFERROR(N6810/N6811, N6810)</f>
        <v>0</v>
      </c>
      <c r="O6809" s="1">
        <f>IFERROR(O6810/O6811, O6810)</f>
        <v>0</v>
      </c>
      <c r="P6809" s="1">
        <f>IFERROR(P6810/P6811, P6810)</f>
        <v>0</v>
      </c>
    </row>
    <row r="6810" spans="2:16" outlineLevel="2">
      <c r="C6810" t="s">
        <v>10</v>
      </c>
      <c r="D6810">
        <f>COUNTIF(D6812:D6812, "1")</f>
        <v>0</v>
      </c>
      <c r="E6810">
        <f>COUNTIF(E6812:E6812, "1")</f>
        <v>0</v>
      </c>
      <c r="F6810">
        <f>COUNTIF(F6812:F6812, "1")</f>
        <v>0</v>
      </c>
      <c r="G6810">
        <f>COUNTIF(G6812:G6812, "1")</f>
        <v>0</v>
      </c>
      <c r="H6810">
        <f>COUNTIF(H6812:H6812, "1")</f>
        <v>0</v>
      </c>
      <c r="I6810">
        <f>COUNTIF(I6812:I6812, "1")</f>
        <v>0</v>
      </c>
      <c r="J6810">
        <f>COUNTIF(J6812:J6812, "1")</f>
        <v>0</v>
      </c>
      <c r="K6810">
        <f>COUNTIF(K6812:K6812, "1")</f>
        <v>0</v>
      </c>
      <c r="L6810">
        <f>COUNTIF(L6812:L6812, "1")</f>
        <v>0</v>
      </c>
      <c r="M6810">
        <f>COUNTIF(M6812:M6812, "1")</f>
        <v>0</v>
      </c>
      <c r="N6810">
        <f>COUNTIF(N6812:N6812, "1")</f>
        <v>0</v>
      </c>
      <c r="O6810">
        <f>COUNTIF(O6812:O6812, "1")</f>
        <v>0</v>
      </c>
      <c r="P6810">
        <f>COUNTIF(P6812:P6812, "1")</f>
        <v>0</v>
      </c>
    </row>
    <row r="6811" spans="2:16" outlineLevel="2">
      <c r="C6811" t="s">
        <v>12</v>
      </c>
      <c r="D6811">
        <f>COUNTIF(D6812:D6812, "0")</f>
        <v>0</v>
      </c>
      <c r="E6811">
        <f>COUNTIF(E6812:E6812, "0")</f>
        <v>0</v>
      </c>
      <c r="F6811">
        <f>COUNTIF(F6812:F6812, "0")</f>
        <v>0</v>
      </c>
      <c r="G6811">
        <f>COUNTIF(G6812:G6812, "0")</f>
        <v>0</v>
      </c>
      <c r="H6811">
        <f>COUNTIF(H6812:H6812, "0")</f>
        <v>0</v>
      </c>
      <c r="I6811">
        <f>COUNTIF(I6812:I6812, "0")</f>
        <v>0</v>
      </c>
      <c r="J6811">
        <f>COUNTIF(J6812:J6812, "0")</f>
        <v>0</v>
      </c>
      <c r="K6811">
        <f>COUNTIF(K6812:K6812, "0")</f>
        <v>0</v>
      </c>
      <c r="L6811">
        <f>COUNTIF(L6812:L6812, "0")</f>
        <v>0</v>
      </c>
      <c r="M6811">
        <f>COUNTIF(M6812:M6812, "0")</f>
        <v>0</v>
      </c>
      <c r="N6811">
        <f>COUNTIF(N6812:N6812, "0")</f>
        <v>0</v>
      </c>
      <c r="O6811">
        <f>COUNTIF(O6812:O6812, "0")</f>
        <v>0</v>
      </c>
      <c r="P6811">
        <f>COUNTIF(P6812:P6812, "0")</f>
        <v>0</v>
      </c>
    </row>
    <row r="6812" spans="2:16" outlineLevel="2">
      <c r="B6812" t="s">
        <v>16</v>
      </c>
      <c r="C6812" t="s">
        <v>48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2:16" s="3" customFormat="1">
      <c r="B6813" s="3" t="s">
        <v>325</v>
      </c>
      <c r="C6813" s="3" t="s">
        <v>8</v>
      </c>
      <c r="D6813" s="3">
        <f>IFERROR(AVERAGE(D6816), 0)</f>
        <v>0</v>
      </c>
      <c r="E6813" s="3">
        <f>IFERROR(AVERAGE(E6816), 0)</f>
        <v>0</v>
      </c>
      <c r="F6813" s="3">
        <f>IFERROR(AVERAGE(F6816), 0)</f>
        <v>0</v>
      </c>
      <c r="G6813" s="3">
        <f>IFERROR(AVERAGE(G6816), 0)</f>
        <v>0</v>
      </c>
      <c r="H6813" s="3">
        <f>IFERROR(AVERAGE(H6816), 0)</f>
        <v>0</v>
      </c>
      <c r="I6813" s="3">
        <f>IFERROR(AVERAGE(I6816), 0)</f>
        <v>0</v>
      </c>
      <c r="J6813" s="3">
        <f>IFERROR(AVERAGE(J6816), 0)</f>
        <v>0</v>
      </c>
      <c r="K6813" s="3">
        <f>IFERROR(AVERAGE(K6816), 0)</f>
        <v>0</v>
      </c>
      <c r="L6813" s="3">
        <f>IFERROR(AVERAGE(L6816), 0)</f>
        <v>0</v>
      </c>
      <c r="M6813" s="3">
        <f>IFERROR(AVERAGE(M6816), 0)</f>
        <v>0</v>
      </c>
      <c r="N6813" s="3">
        <f>IFERROR(AVERAGE(N6816), 0)</f>
        <v>0</v>
      </c>
      <c r="O6813" s="3">
        <f>IFERROR(AVERAGE(O6816), 0)</f>
        <v>0</v>
      </c>
      <c r="P6813" s="3">
        <f>IFERROR(AVERAGE(P6816), 0)</f>
        <v>0</v>
      </c>
    </row>
    <row r="6814" spans="2:16" outlineLevel="2">
      <c r="B6814" s="4" t="s">
        <v>9</v>
      </c>
      <c r="D6814">
        <f>E6817</f>
        <v>0</v>
      </c>
      <c r="E6814">
        <f>F6817</f>
        <v>0</v>
      </c>
      <c r="F6814">
        <f>G6817</f>
        <v>0</v>
      </c>
      <c r="G6814">
        <f>H6817</f>
        <v>0</v>
      </c>
      <c r="H6814">
        <f>I6817</f>
        <v>0</v>
      </c>
      <c r="I6814">
        <f>J6817</f>
        <v>0</v>
      </c>
      <c r="J6814">
        <f>K6817</f>
        <v>0</v>
      </c>
      <c r="K6814">
        <f>L6817</f>
        <v>0</v>
      </c>
      <c r="L6814">
        <f>M6817</f>
        <v>0</v>
      </c>
      <c r="M6814">
        <f>N6817</f>
        <v>0</v>
      </c>
      <c r="N6814">
        <f>O6817</f>
        <v>0</v>
      </c>
      <c r="O6814">
        <f>P6817</f>
        <v>0</v>
      </c>
      <c r="P6814">
        <f>Q6817</f>
        <v>0</v>
      </c>
    </row>
    <row r="6815" spans="2:16" outlineLevel="2">
      <c r="B6815" s="4" t="s">
        <v>10</v>
      </c>
      <c r="D6815">
        <f>E6818</f>
        <v>0</v>
      </c>
      <c r="E6815">
        <f>F6818</f>
        <v>0</v>
      </c>
      <c r="F6815">
        <f>G6818</f>
        <v>0</v>
      </c>
      <c r="G6815">
        <f>H6818</f>
        <v>0</v>
      </c>
      <c r="H6815">
        <f>I6818</f>
        <v>0</v>
      </c>
      <c r="I6815">
        <f>J6818</f>
        <v>0</v>
      </c>
      <c r="J6815">
        <f>K6818</f>
        <v>0</v>
      </c>
      <c r="K6815">
        <f>L6818</f>
        <v>0</v>
      </c>
      <c r="L6815">
        <f>M6818</f>
        <v>0</v>
      </c>
      <c r="M6815">
        <f>N6818</f>
        <v>0</v>
      </c>
      <c r="N6815">
        <f>O6818</f>
        <v>0</v>
      </c>
      <c r="O6815">
        <f>P6818</f>
        <v>0</v>
      </c>
      <c r="P6815">
        <f>Q6818</f>
        <v>0</v>
      </c>
    </row>
    <row r="6816" spans="2:16" s="5" customFormat="1" outlineLevel="1">
      <c r="C6816" s="5" t="s">
        <v>15</v>
      </c>
      <c r="D6816" s="1">
        <f>IFERROR(D6817/D6818, D6817)</f>
        <v>0</v>
      </c>
      <c r="E6816" s="1">
        <f>IFERROR(E6817/E6818, E6817)</f>
        <v>0</v>
      </c>
      <c r="F6816" s="1">
        <f>IFERROR(F6817/F6818, F6817)</f>
        <v>0</v>
      </c>
      <c r="G6816" s="1">
        <f>IFERROR(G6817/G6818, G6817)</f>
        <v>0</v>
      </c>
      <c r="H6816" s="1">
        <f>IFERROR(H6817/H6818, H6817)</f>
        <v>0</v>
      </c>
      <c r="I6816" s="1">
        <f>IFERROR(I6817/I6818, I6817)</f>
        <v>0</v>
      </c>
      <c r="J6816" s="1">
        <f>IFERROR(J6817/J6818, J6817)</f>
        <v>0</v>
      </c>
      <c r="K6816" s="1">
        <f>IFERROR(K6817/K6818, K6817)</f>
        <v>0</v>
      </c>
      <c r="L6816" s="1">
        <f>IFERROR(L6817/L6818, L6817)</f>
        <v>0</v>
      </c>
      <c r="M6816" s="1">
        <f>IFERROR(M6817/M6818, M6817)</f>
        <v>0</v>
      </c>
      <c r="N6816" s="1">
        <f>IFERROR(N6817/N6818, N6817)</f>
        <v>0</v>
      </c>
      <c r="O6816" s="1">
        <f>IFERROR(O6817/O6818, O6817)</f>
        <v>0</v>
      </c>
      <c r="P6816" s="1">
        <f>IFERROR(P6817/P6818, P6817)</f>
        <v>0</v>
      </c>
    </row>
    <row r="6817" spans="2:16" outlineLevel="2">
      <c r="C6817" t="s">
        <v>10</v>
      </c>
      <c r="D6817">
        <f>COUNTIF(D6819:D6826, "1")</f>
        <v>0</v>
      </c>
      <c r="E6817">
        <f>COUNTIF(E6819:E6826, "1")</f>
        <v>0</v>
      </c>
      <c r="F6817">
        <f>COUNTIF(F6819:F6826, "1")</f>
        <v>0</v>
      </c>
      <c r="G6817">
        <f>COUNTIF(G6819:G6826, "1")</f>
        <v>0</v>
      </c>
      <c r="H6817">
        <f>COUNTIF(H6819:H6826, "1")</f>
        <v>0</v>
      </c>
      <c r="I6817">
        <f>COUNTIF(I6819:I6826, "1")</f>
        <v>0</v>
      </c>
      <c r="J6817">
        <f>COUNTIF(J6819:J6826, "1")</f>
        <v>0</v>
      </c>
      <c r="K6817">
        <f>COUNTIF(K6819:K6826, "1")</f>
        <v>0</v>
      </c>
      <c r="L6817">
        <f>COUNTIF(L6819:L6826, "1")</f>
        <v>0</v>
      </c>
      <c r="M6817">
        <f>COUNTIF(M6819:M6826, "1")</f>
        <v>0</v>
      </c>
      <c r="N6817">
        <f>COUNTIF(N6819:N6826, "1")</f>
        <v>0</v>
      </c>
      <c r="O6817">
        <f>COUNTIF(O6819:O6826, "1")</f>
        <v>0</v>
      </c>
      <c r="P6817">
        <f>COUNTIF(P6819:P6826, "1")</f>
        <v>0</v>
      </c>
    </row>
    <row r="6818" spans="2:16" outlineLevel="2">
      <c r="C6818" t="s">
        <v>12</v>
      </c>
      <c r="D6818">
        <f>COUNTIF(D6819:D6826, "0")</f>
        <v>0</v>
      </c>
      <c r="E6818">
        <f>COUNTIF(E6819:E6826, "0")</f>
        <v>0</v>
      </c>
      <c r="F6818">
        <f>COUNTIF(F6819:F6826, "0")</f>
        <v>0</v>
      </c>
      <c r="G6818">
        <f>COUNTIF(G6819:G6826, "0")</f>
        <v>0</v>
      </c>
      <c r="H6818">
        <f>COUNTIF(H6819:H6826, "0")</f>
        <v>0</v>
      </c>
      <c r="I6818">
        <f>COUNTIF(I6819:I6826, "0")</f>
        <v>0</v>
      </c>
      <c r="J6818">
        <f>COUNTIF(J6819:J6826, "0")</f>
        <v>0</v>
      </c>
      <c r="K6818">
        <f>COUNTIF(K6819:K6826, "0")</f>
        <v>0</v>
      </c>
      <c r="L6818">
        <f>COUNTIF(L6819:L6826, "0")</f>
        <v>0</v>
      </c>
      <c r="M6818">
        <f>COUNTIF(M6819:M6826, "0")</f>
        <v>0</v>
      </c>
      <c r="N6818">
        <f>COUNTIF(N6819:N6826, "0")</f>
        <v>0</v>
      </c>
      <c r="O6818">
        <f>COUNTIF(O6819:O6826, "0")</f>
        <v>0</v>
      </c>
      <c r="P6818">
        <f>COUNTIF(P6819:P6826, "0")</f>
        <v>0</v>
      </c>
    </row>
    <row r="6819" spans="2:16" outlineLevel="2">
      <c r="B6819" t="s">
        <v>16</v>
      </c>
      <c r="C6819" t="s">
        <v>25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</row>
    <row r="6820" spans="2:16" outlineLevel="2">
      <c r="B6820" t="s">
        <v>16</v>
      </c>
      <c r="C6820" t="s">
        <v>26</v>
      </c>
      <c r="D6820">
        <v>1</v>
      </c>
      <c r="E6820">
        <v>0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2:16" outlineLevel="2">
      <c r="B6821" t="s">
        <v>16</v>
      </c>
      <c r="C6821" t="s">
        <v>27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2:16" outlineLevel="2">
      <c r="B6822" t="s">
        <v>16</v>
      </c>
      <c r="C6822" t="s">
        <v>28</v>
      </c>
      <c r="D6822">
        <v>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</row>
    <row r="6823" spans="2:16" outlineLevel="2">
      <c r="B6823" t="s">
        <v>16</v>
      </c>
      <c r="C6823" t="s">
        <v>48</v>
      </c>
      <c r="D6823">
        <v>1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2:16" outlineLevel="2">
      <c r="B6824" t="s">
        <v>16</v>
      </c>
      <c r="C6824" t="s">
        <v>29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1</v>
      </c>
      <c r="O6824">
        <v>0</v>
      </c>
      <c r="P6824">
        <v>0</v>
      </c>
    </row>
    <row r="6825" spans="2:16" outlineLevel="2">
      <c r="B6825" t="s">
        <v>16</v>
      </c>
      <c r="C6825" t="s">
        <v>30</v>
      </c>
      <c r="D6825">
        <v>1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2:16" outlineLevel="2">
      <c r="B6826" t="s">
        <v>16</v>
      </c>
      <c r="C6826" t="s">
        <v>31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2:16" s="3" customFormat="1">
      <c r="B6827" s="3" t="s">
        <v>326</v>
      </c>
      <c r="C6827" s="3" t="s">
        <v>8</v>
      </c>
      <c r="D6827" s="3">
        <f>IFERROR(AVERAGE(D6830), 0)</f>
        <v>0</v>
      </c>
      <c r="E6827" s="3">
        <f>IFERROR(AVERAGE(E6830), 0)</f>
        <v>0</v>
      </c>
      <c r="F6827" s="3">
        <f>IFERROR(AVERAGE(F6830), 0)</f>
        <v>0</v>
      </c>
      <c r="G6827" s="3">
        <f>IFERROR(AVERAGE(G6830), 0)</f>
        <v>0</v>
      </c>
      <c r="H6827" s="3">
        <f>IFERROR(AVERAGE(H6830), 0)</f>
        <v>0</v>
      </c>
      <c r="I6827" s="3">
        <f>IFERROR(AVERAGE(I6830), 0)</f>
        <v>0</v>
      </c>
      <c r="J6827" s="3">
        <f>IFERROR(AVERAGE(J6830), 0)</f>
        <v>0</v>
      </c>
      <c r="K6827" s="3">
        <f>IFERROR(AVERAGE(K6830), 0)</f>
        <v>0</v>
      </c>
      <c r="L6827" s="3">
        <f>IFERROR(AVERAGE(L6830), 0)</f>
        <v>0</v>
      </c>
      <c r="M6827" s="3">
        <f>IFERROR(AVERAGE(M6830), 0)</f>
        <v>0</v>
      </c>
      <c r="N6827" s="3">
        <f>IFERROR(AVERAGE(N6830), 0)</f>
        <v>0</v>
      </c>
      <c r="O6827" s="3">
        <f>IFERROR(AVERAGE(O6830), 0)</f>
        <v>0</v>
      </c>
      <c r="P6827" s="3">
        <f>IFERROR(AVERAGE(P6830), 0)</f>
        <v>0</v>
      </c>
    </row>
    <row r="6828" spans="2:16" outlineLevel="2">
      <c r="B6828" s="4" t="s">
        <v>9</v>
      </c>
      <c r="D6828">
        <f>E6831</f>
        <v>0</v>
      </c>
      <c r="E6828">
        <f>F6831</f>
        <v>0</v>
      </c>
      <c r="F6828">
        <f>G6831</f>
        <v>0</v>
      </c>
      <c r="G6828">
        <f>H6831</f>
        <v>0</v>
      </c>
      <c r="H6828">
        <f>I6831</f>
        <v>0</v>
      </c>
      <c r="I6828">
        <f>J6831</f>
        <v>0</v>
      </c>
      <c r="J6828">
        <f>K6831</f>
        <v>0</v>
      </c>
      <c r="K6828">
        <f>L6831</f>
        <v>0</v>
      </c>
      <c r="L6828">
        <f>M6831</f>
        <v>0</v>
      </c>
      <c r="M6828">
        <f>N6831</f>
        <v>0</v>
      </c>
      <c r="N6828">
        <f>O6831</f>
        <v>0</v>
      </c>
      <c r="O6828">
        <f>P6831</f>
        <v>0</v>
      </c>
      <c r="P6828">
        <f>Q6831</f>
        <v>0</v>
      </c>
    </row>
    <row r="6829" spans="2:16" outlineLevel="2">
      <c r="B6829" s="4" t="s">
        <v>10</v>
      </c>
      <c r="D6829">
        <f>E6832</f>
        <v>0</v>
      </c>
      <c r="E6829">
        <f>F6832</f>
        <v>0</v>
      </c>
      <c r="F6829">
        <f>G6832</f>
        <v>0</v>
      </c>
      <c r="G6829">
        <f>H6832</f>
        <v>0</v>
      </c>
      <c r="H6829">
        <f>I6832</f>
        <v>0</v>
      </c>
      <c r="I6829">
        <f>J6832</f>
        <v>0</v>
      </c>
      <c r="J6829">
        <f>K6832</f>
        <v>0</v>
      </c>
      <c r="K6829">
        <f>L6832</f>
        <v>0</v>
      </c>
      <c r="L6829">
        <f>M6832</f>
        <v>0</v>
      </c>
      <c r="M6829">
        <f>N6832</f>
        <v>0</v>
      </c>
      <c r="N6829">
        <f>O6832</f>
        <v>0</v>
      </c>
      <c r="O6829">
        <f>P6832</f>
        <v>0</v>
      </c>
      <c r="P6829">
        <f>Q6832</f>
        <v>0</v>
      </c>
    </row>
    <row r="6830" spans="2:16" s="5" customFormat="1" outlineLevel="1">
      <c r="C6830" s="5" t="s">
        <v>15</v>
      </c>
      <c r="D6830" s="1">
        <f>IFERROR(D6831/D6832, D6831)</f>
        <v>0</v>
      </c>
      <c r="E6830" s="1">
        <f>IFERROR(E6831/E6832, E6831)</f>
        <v>0</v>
      </c>
      <c r="F6830" s="1">
        <f>IFERROR(F6831/F6832, F6831)</f>
        <v>0</v>
      </c>
      <c r="G6830" s="1">
        <f>IFERROR(G6831/G6832, G6831)</f>
        <v>0</v>
      </c>
      <c r="H6830" s="1">
        <f>IFERROR(H6831/H6832, H6831)</f>
        <v>0</v>
      </c>
      <c r="I6830" s="1">
        <f>IFERROR(I6831/I6832, I6831)</f>
        <v>0</v>
      </c>
      <c r="J6830" s="1">
        <f>IFERROR(J6831/J6832, J6831)</f>
        <v>0</v>
      </c>
      <c r="K6830" s="1">
        <f>IFERROR(K6831/K6832, K6831)</f>
        <v>0</v>
      </c>
      <c r="L6830" s="1">
        <f>IFERROR(L6831/L6832, L6831)</f>
        <v>0</v>
      </c>
      <c r="M6830" s="1">
        <f>IFERROR(M6831/M6832, M6831)</f>
        <v>0</v>
      </c>
      <c r="N6830" s="1">
        <f>IFERROR(N6831/N6832, N6831)</f>
        <v>0</v>
      </c>
      <c r="O6830" s="1">
        <f>IFERROR(O6831/O6832, O6831)</f>
        <v>0</v>
      </c>
      <c r="P6830" s="1">
        <f>IFERROR(P6831/P6832, P6831)</f>
        <v>0</v>
      </c>
    </row>
    <row r="6831" spans="2:16" outlineLevel="2">
      <c r="C6831" t="s">
        <v>10</v>
      </c>
      <c r="D6831">
        <f>COUNTIF(D6833:D6839, "1")</f>
        <v>0</v>
      </c>
      <c r="E6831">
        <f>COUNTIF(E6833:E6839, "1")</f>
        <v>0</v>
      </c>
      <c r="F6831">
        <f>COUNTIF(F6833:F6839, "1")</f>
        <v>0</v>
      </c>
      <c r="G6831">
        <f>COUNTIF(G6833:G6839, "1")</f>
        <v>0</v>
      </c>
      <c r="H6831">
        <f>COUNTIF(H6833:H6839, "1")</f>
        <v>0</v>
      </c>
      <c r="I6831">
        <f>COUNTIF(I6833:I6839, "1")</f>
        <v>0</v>
      </c>
      <c r="J6831">
        <f>COUNTIF(J6833:J6839, "1")</f>
        <v>0</v>
      </c>
      <c r="K6831">
        <f>COUNTIF(K6833:K6839, "1")</f>
        <v>0</v>
      </c>
      <c r="L6831">
        <f>COUNTIF(L6833:L6839, "1")</f>
        <v>0</v>
      </c>
      <c r="M6831">
        <f>COUNTIF(M6833:M6839, "1")</f>
        <v>0</v>
      </c>
      <c r="N6831">
        <f>COUNTIF(N6833:N6839, "1")</f>
        <v>0</v>
      </c>
      <c r="O6831">
        <f>COUNTIF(O6833:O6839, "1")</f>
        <v>0</v>
      </c>
      <c r="P6831">
        <f>COUNTIF(P6833:P6839, "1")</f>
        <v>0</v>
      </c>
    </row>
    <row r="6832" spans="2:16" outlineLevel="2">
      <c r="C6832" t="s">
        <v>12</v>
      </c>
      <c r="D6832">
        <f>COUNTIF(D6833:D6839, "0")</f>
        <v>0</v>
      </c>
      <c r="E6832">
        <f>COUNTIF(E6833:E6839, "0")</f>
        <v>0</v>
      </c>
      <c r="F6832">
        <f>COUNTIF(F6833:F6839, "0")</f>
        <v>0</v>
      </c>
      <c r="G6832">
        <f>COUNTIF(G6833:G6839, "0")</f>
        <v>0</v>
      </c>
      <c r="H6832">
        <f>COUNTIF(H6833:H6839, "0")</f>
        <v>0</v>
      </c>
      <c r="I6832">
        <f>COUNTIF(I6833:I6839, "0")</f>
        <v>0</v>
      </c>
      <c r="J6832">
        <f>COUNTIF(J6833:J6839, "0")</f>
        <v>0</v>
      </c>
      <c r="K6832">
        <f>COUNTIF(K6833:K6839, "0")</f>
        <v>0</v>
      </c>
      <c r="L6832">
        <f>COUNTIF(L6833:L6839, "0")</f>
        <v>0</v>
      </c>
      <c r="M6832">
        <f>COUNTIF(M6833:M6839, "0")</f>
        <v>0</v>
      </c>
      <c r="N6832">
        <f>COUNTIF(N6833:N6839, "0")</f>
        <v>0</v>
      </c>
      <c r="O6832">
        <f>COUNTIF(O6833:O6839, "0")</f>
        <v>0</v>
      </c>
      <c r="P6832">
        <f>COUNTIF(P6833:P6839, "0")</f>
        <v>0</v>
      </c>
    </row>
    <row r="6833" spans="2:16" outlineLevel="2">
      <c r="B6833" t="s">
        <v>16</v>
      </c>
      <c r="C6833" t="s">
        <v>51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2:16" outlineLevel="2">
      <c r="B6834" t="s">
        <v>16</v>
      </c>
      <c r="C6834" t="s">
        <v>29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2:16" outlineLevel="2">
      <c r="B6835" t="s">
        <v>16</v>
      </c>
      <c r="C6835" t="s">
        <v>25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</row>
    <row r="6836" spans="2:16" outlineLevel="2">
      <c r="B6836" t="s">
        <v>16</v>
      </c>
      <c r="C6836" t="s">
        <v>27</v>
      </c>
      <c r="D6836">
        <v>0</v>
      </c>
      <c r="E6836">
        <v>1</v>
      </c>
      <c r="F6836">
        <v>1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2:16" outlineLevel="2">
      <c r="B6837" t="s">
        <v>16</v>
      </c>
      <c r="C6837" t="s">
        <v>48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1</v>
      </c>
      <c r="P6837">
        <v>0</v>
      </c>
    </row>
    <row r="6838" spans="2:16" outlineLevel="2">
      <c r="B6838" t="s">
        <v>16</v>
      </c>
      <c r="C6838" t="s">
        <v>30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</row>
    <row r="6839" spans="2:16" outlineLevel="2">
      <c r="B6839" t="s">
        <v>16</v>
      </c>
      <c r="C6839" t="s">
        <v>28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</row>
    <row r="6840" spans="2:16" s="2" customFormat="1">
      <c r="B6840" s="2" t="s">
        <v>327</v>
      </c>
      <c r="D6840" s="2">
        <f>IFERROR(AVERAGE(D6843,D6855,D6863,D6886,D6910,D6918,D6929,D6937,D6959,D6982,D7000,D7019,D7036,D7044,D7051,D7062,D7069,D7077,D7084), 0)</f>
        <v>0</v>
      </c>
      <c r="E6840" s="2">
        <f>IFERROR(AVERAGE(E6843,E6855,E6863,E6886,E6910,E6918,E6929,E6937,E6959,E6982,E7000,E7019,E7036,E7044,E7051,E7062,E7069,E7077,E7084), 0)</f>
        <v>0</v>
      </c>
      <c r="F6840" s="2">
        <f>IFERROR(AVERAGE(F6843,F6855,F6863,F6886,F6910,F6918,F6929,F6937,F6959,F6982,F7000,F7019,F7036,F7044,F7051,F7062,F7069,F7077,F7084), 0)</f>
        <v>0</v>
      </c>
      <c r="G6840" s="2">
        <f>IFERROR(AVERAGE(G6843,G6855,G6863,G6886,G6910,G6918,G6929,G6937,G6959,G6982,G7000,G7019,G7036,G7044,G7051,G7062,G7069,G7077,G7084), 0)</f>
        <v>0</v>
      </c>
      <c r="H6840" s="2">
        <f>IFERROR(AVERAGE(H6843,H6855,H6863,H6886,H6910,H6918,H6929,H6937,H6959,H6982,H7000,H7019,H7036,H7044,H7051,H7062,H7069,H7077,H7084), 0)</f>
        <v>0</v>
      </c>
      <c r="I6840" s="2">
        <f>IFERROR(AVERAGE(I6843,I6855,I6863,I6886,I6910,I6918,I6929,I6937,I6959,I6982,I7000,I7019,I7036,I7044,I7051,I7062,I7069,I7077,I7084), 0)</f>
        <v>0</v>
      </c>
      <c r="J6840" s="2">
        <f>IFERROR(AVERAGE(J6843,J6855,J6863,J6886,J6910,J6918,J6929,J6937,J6959,J6982,J7000,J7019,J7036,J7044,J7051,J7062,J7069,J7077,J7084), 0)</f>
        <v>0</v>
      </c>
      <c r="K6840" s="2">
        <f>IFERROR(AVERAGE(K6843,K6855,K6863,K6886,K6910,K6918,K6929,K6937,K6959,K6982,K7000,K7019,K7036,K7044,K7051,K7062,K7069,K7077,K7084), 0)</f>
        <v>0</v>
      </c>
      <c r="L6840" s="2">
        <f>IFERROR(AVERAGE(L6843,L6855,L6863,L6886,L6910,L6918,L6929,L6937,L6959,L6982,L7000,L7019,L7036,L7044,L7051,L7062,L7069,L7077,L7084), 0)</f>
        <v>0</v>
      </c>
      <c r="M6840" s="2">
        <f>IFERROR(AVERAGE(M6843,M6855,M6863,M6886,M6910,M6918,M6929,M6937,M6959,M6982,M7000,M7019,M7036,M7044,M7051,M7062,M7069,M7077,M7084), 0)</f>
        <v>0</v>
      </c>
      <c r="N6840" s="2">
        <f>IFERROR(AVERAGE(N6843,N6855,N6863,N6886,N6910,N6918,N6929,N6937,N6959,N6982,N7000,N7019,N7036,N7044,N7051,N7062,N7069,N7077,N7084), 0)</f>
        <v>0</v>
      </c>
      <c r="O6840" s="2">
        <f>IFERROR(AVERAGE(O6843,O6855,O6863,O6886,O6910,O6918,O6929,O6937,O6959,O6982,O7000,O7019,O7036,O7044,O7051,O7062,O7069,O7077,O7084), 0)</f>
        <v>0</v>
      </c>
      <c r="P6840" s="2">
        <f>IFERROR(AVERAGE(P6843,P6855,P6863,P6886,P6910,P6918,P6929,P6937,P6959,P6982,P7000,P7019,P7036,P7044,P7051,P7062,P7069,P7077,P7084), 0)</f>
        <v>0</v>
      </c>
    </row>
    <row r="6841" spans="2:16" outlineLevel="2">
      <c r="B6841" t="s">
        <v>3</v>
      </c>
      <c r="D6841">
        <f>D6844+D6856+D6864+D6887+D6911+D6919+D6930+D6938+D6960+D6983+D7001+D7020+D7037+D7045+D7052+D7063+D7070+D7078+D7085</f>
        <v>0</v>
      </c>
      <c r="E6841">
        <f>E6844+E6856+E6864+E6887+E6911+E6919+E6930+E6938+E6960+E6983+E7001+E7020+E7037+E7045+E7052+E7063+E7070+E7078+E7085</f>
        <v>0</v>
      </c>
      <c r="F6841">
        <f>F6844+F6856+F6864+F6887+F6911+F6919+F6930+F6938+F6960+F6983+F7001+F7020+F7037+F7045+F7052+F7063+F7070+F7078+F7085</f>
        <v>0</v>
      </c>
      <c r="G6841">
        <f>G6844+G6856+G6864+G6887+G6911+G6919+G6930+G6938+G6960+G6983+G7001+G7020+G7037+G7045+G7052+G7063+G7070+G7078+G7085</f>
        <v>0</v>
      </c>
      <c r="H6841">
        <f>H6844+H6856+H6864+H6887+H6911+H6919+H6930+H6938+H6960+H6983+H7001+H7020+H7037+H7045+H7052+H7063+H7070+H7078+H7085</f>
        <v>0</v>
      </c>
      <c r="I6841">
        <f>I6844+I6856+I6864+I6887+I6911+I6919+I6930+I6938+I6960+I6983+I7001+I7020+I7037+I7045+I7052+I7063+I7070+I7078+I7085</f>
        <v>0</v>
      </c>
      <c r="J6841">
        <f>J6844+J6856+J6864+J6887+J6911+J6919+J6930+J6938+J6960+J6983+J7001+J7020+J7037+J7045+J7052+J7063+J7070+J7078+J7085</f>
        <v>0</v>
      </c>
      <c r="K6841">
        <f>K6844+K6856+K6864+K6887+K6911+K6919+K6930+K6938+K6960+K6983+K7001+K7020+K7037+K7045+K7052+K7063+K7070+K7078+K7085</f>
        <v>0</v>
      </c>
      <c r="L6841">
        <f>L6844+L6856+L6864+L6887+L6911+L6919+L6930+L6938+L6960+L6983+L7001+L7020+L7037+L7045+L7052+L7063+L7070+L7078+L7085</f>
        <v>0</v>
      </c>
      <c r="M6841">
        <f>M6844+M6856+M6864+M6887+M6911+M6919+M6930+M6938+M6960+M6983+M7001+M7020+M7037+M7045+M7052+M7063+M7070+M7078+M7085</f>
        <v>0</v>
      </c>
      <c r="N6841">
        <f>N6844+N6856+N6864+N6887+N6911+N6919+N6930+N6938+N6960+N6983+N7001+N7020+N7037+N7045+N7052+N7063+N7070+N7078+N7085</f>
        <v>0</v>
      </c>
      <c r="O6841">
        <f>O6844+O6856+O6864+O6887+O6911+O6919+O6930+O6938+O6960+O6983+O7001+O7020+O7037+O7045+O7052+O7063+O7070+O7078+O7085</f>
        <v>0</v>
      </c>
      <c r="P6841">
        <f>P6844+P6856+P6864+P6887+P6911+P6919+P6930+P6938+P6960+P6983+P7001+P7020+P7037+P7045+P7052+P7063+P7070+P7078+P7085</f>
        <v>0</v>
      </c>
    </row>
    <row r="6842" spans="2:16" outlineLevel="2">
      <c r="B6842" t="s">
        <v>4</v>
      </c>
      <c r="D6842">
        <f>D6845+D6857+D6865+D6888+D6912+D6920+D6931+D6939+D6961+D6984+D7002+D7021+D7038+D7046+D7053+D7064+D7071+D7079+D7086</f>
        <v>0</v>
      </c>
      <c r="E6842">
        <f>E6845+E6857+E6865+E6888+E6912+E6920+E6931+E6939+E6961+E6984+E7002+E7021+E7038+E7046+E7053+E7064+E7071+E7079+E7086</f>
        <v>0</v>
      </c>
      <c r="F6842">
        <f>F6845+F6857+F6865+F6888+F6912+F6920+F6931+F6939+F6961+F6984+F7002+F7021+F7038+F7046+F7053+F7064+F7071+F7079+F7086</f>
        <v>0</v>
      </c>
      <c r="G6842">
        <f>G6845+G6857+G6865+G6888+G6912+G6920+G6931+G6939+G6961+G6984+G7002+G7021+G7038+G7046+G7053+G7064+G7071+G7079+G7086</f>
        <v>0</v>
      </c>
      <c r="H6842">
        <f>H6845+H6857+H6865+H6888+H6912+H6920+H6931+H6939+H6961+H6984+H7002+H7021+H7038+H7046+H7053+H7064+H7071+H7079+H7086</f>
        <v>0</v>
      </c>
      <c r="I6842">
        <f>I6845+I6857+I6865+I6888+I6912+I6920+I6931+I6939+I6961+I6984+I7002+I7021+I7038+I7046+I7053+I7064+I7071+I7079+I7086</f>
        <v>0</v>
      </c>
      <c r="J6842">
        <f>J6845+J6857+J6865+J6888+J6912+J6920+J6931+J6939+J6961+J6984+J7002+J7021+J7038+J7046+J7053+J7064+J7071+J7079+J7086</f>
        <v>0</v>
      </c>
      <c r="K6842">
        <f>K6845+K6857+K6865+K6888+K6912+K6920+K6931+K6939+K6961+K6984+K7002+K7021+K7038+K7046+K7053+K7064+K7071+K7079+K7086</f>
        <v>0</v>
      </c>
      <c r="L6842">
        <f>L6845+L6857+L6865+L6888+L6912+L6920+L6931+L6939+L6961+L6984+L7002+L7021+L7038+L7046+L7053+L7064+L7071+L7079+L7086</f>
        <v>0</v>
      </c>
      <c r="M6842">
        <f>M6845+M6857+M6865+M6888+M6912+M6920+M6931+M6939+M6961+M6984+M7002+M7021+M7038+M7046+M7053+M7064+M7071+M7079+M7086</f>
        <v>0</v>
      </c>
      <c r="N6842">
        <f>N6845+N6857+N6865+N6888+N6912+N6920+N6931+N6939+N6961+N6984+N7002+N7021+N7038+N7046+N7053+N7064+N7071+N7079+N7086</f>
        <v>0</v>
      </c>
      <c r="O6842">
        <f>O6845+O6857+O6865+O6888+O6912+O6920+O6931+O6939+O6961+O6984+O7002+O7021+O7038+O7046+O7053+O7064+O7071+O7079+O7086</f>
        <v>0</v>
      </c>
      <c r="P6842">
        <f>P6845+P6857+P6865+P6888+P6912+P6920+P6931+P6939+P6961+P6984+P7002+P7021+P7038+P7046+P7053+P7064+P7071+P7079+P7086</f>
        <v>0</v>
      </c>
    </row>
    <row r="6843" spans="2:16" s="3" customFormat="1">
      <c r="B6843" s="3" t="s">
        <v>328</v>
      </c>
      <c r="C6843" s="3" t="s">
        <v>8</v>
      </c>
      <c r="D6843" s="3">
        <f>IFERROR(AVERAGE(D6846), 0)</f>
        <v>0</v>
      </c>
      <c r="E6843" s="3">
        <f>IFERROR(AVERAGE(E6846), 0)</f>
        <v>0</v>
      </c>
      <c r="F6843" s="3">
        <f>IFERROR(AVERAGE(F6846), 0)</f>
        <v>0</v>
      </c>
      <c r="G6843" s="3">
        <f>IFERROR(AVERAGE(G6846), 0)</f>
        <v>0</v>
      </c>
      <c r="H6843" s="3">
        <f>IFERROR(AVERAGE(H6846), 0)</f>
        <v>0</v>
      </c>
      <c r="I6843" s="3">
        <f>IFERROR(AVERAGE(I6846), 0)</f>
        <v>0</v>
      </c>
      <c r="J6843" s="3">
        <f>IFERROR(AVERAGE(J6846), 0)</f>
        <v>0</v>
      </c>
      <c r="K6843" s="3">
        <f>IFERROR(AVERAGE(K6846), 0)</f>
        <v>0</v>
      </c>
      <c r="L6843" s="3">
        <f>IFERROR(AVERAGE(L6846), 0)</f>
        <v>0</v>
      </c>
      <c r="M6843" s="3">
        <f>IFERROR(AVERAGE(M6846), 0)</f>
        <v>0</v>
      </c>
      <c r="N6843" s="3">
        <f>IFERROR(AVERAGE(N6846), 0)</f>
        <v>0</v>
      </c>
      <c r="O6843" s="3">
        <f>IFERROR(AVERAGE(O6846), 0)</f>
        <v>0</v>
      </c>
      <c r="P6843" s="3">
        <f>IFERROR(AVERAGE(P6846), 0)</f>
        <v>0</v>
      </c>
    </row>
    <row r="6844" spans="2:16" outlineLevel="2">
      <c r="B6844" s="4" t="s">
        <v>9</v>
      </c>
      <c r="D6844">
        <f>E6847</f>
        <v>0</v>
      </c>
      <c r="E6844">
        <f>F6847</f>
        <v>0</v>
      </c>
      <c r="F6844">
        <f>G6847</f>
        <v>0</v>
      </c>
      <c r="G6844">
        <f>H6847</f>
        <v>0</v>
      </c>
      <c r="H6844">
        <f>I6847</f>
        <v>0</v>
      </c>
      <c r="I6844">
        <f>J6847</f>
        <v>0</v>
      </c>
      <c r="J6844">
        <f>K6847</f>
        <v>0</v>
      </c>
      <c r="K6844">
        <f>L6847</f>
        <v>0</v>
      </c>
      <c r="L6844">
        <f>M6847</f>
        <v>0</v>
      </c>
      <c r="M6844">
        <f>N6847</f>
        <v>0</v>
      </c>
      <c r="N6844">
        <f>O6847</f>
        <v>0</v>
      </c>
      <c r="O6844">
        <f>P6847</f>
        <v>0</v>
      </c>
      <c r="P6844">
        <f>Q6847</f>
        <v>0</v>
      </c>
    </row>
    <row r="6845" spans="2:16" outlineLevel="2">
      <c r="B6845" s="4" t="s">
        <v>10</v>
      </c>
      <c r="D6845">
        <f>E6848</f>
        <v>0</v>
      </c>
      <c r="E6845">
        <f>F6848</f>
        <v>0</v>
      </c>
      <c r="F6845">
        <f>G6848</f>
        <v>0</v>
      </c>
      <c r="G6845">
        <f>H6848</f>
        <v>0</v>
      </c>
      <c r="H6845">
        <f>I6848</f>
        <v>0</v>
      </c>
      <c r="I6845">
        <f>J6848</f>
        <v>0</v>
      </c>
      <c r="J6845">
        <f>K6848</f>
        <v>0</v>
      </c>
      <c r="K6845">
        <f>L6848</f>
        <v>0</v>
      </c>
      <c r="L6845">
        <f>M6848</f>
        <v>0</v>
      </c>
      <c r="M6845">
        <f>N6848</f>
        <v>0</v>
      </c>
      <c r="N6845">
        <f>O6848</f>
        <v>0</v>
      </c>
      <c r="O6845">
        <f>P6848</f>
        <v>0</v>
      </c>
      <c r="P6845">
        <f>Q6848</f>
        <v>0</v>
      </c>
    </row>
    <row r="6846" spans="2:16" s="5" customFormat="1" outlineLevel="1">
      <c r="C6846" s="5" t="s">
        <v>15</v>
      </c>
      <c r="D6846" s="1">
        <f>IFERROR(D6847/D6848, D6847)</f>
        <v>0</v>
      </c>
      <c r="E6846" s="1">
        <f>IFERROR(E6847/E6848, E6847)</f>
        <v>0</v>
      </c>
      <c r="F6846" s="1">
        <f>IFERROR(F6847/F6848, F6847)</f>
        <v>0</v>
      </c>
      <c r="G6846" s="1">
        <f>IFERROR(G6847/G6848, G6847)</f>
        <v>0</v>
      </c>
      <c r="H6846" s="1">
        <f>IFERROR(H6847/H6848, H6847)</f>
        <v>0</v>
      </c>
      <c r="I6846" s="1">
        <f>IFERROR(I6847/I6848, I6847)</f>
        <v>0</v>
      </c>
      <c r="J6846" s="1">
        <f>IFERROR(J6847/J6848, J6847)</f>
        <v>0</v>
      </c>
      <c r="K6846" s="1">
        <f>IFERROR(K6847/K6848, K6847)</f>
        <v>0</v>
      </c>
      <c r="L6846" s="1">
        <f>IFERROR(L6847/L6848, L6847)</f>
        <v>0</v>
      </c>
      <c r="M6846" s="1">
        <f>IFERROR(M6847/M6848, M6847)</f>
        <v>0</v>
      </c>
      <c r="N6846" s="1">
        <f>IFERROR(N6847/N6848, N6847)</f>
        <v>0</v>
      </c>
      <c r="O6846" s="1">
        <f>IFERROR(O6847/O6848, O6847)</f>
        <v>0</v>
      </c>
      <c r="P6846" s="1">
        <f>IFERROR(P6847/P6848, P6847)</f>
        <v>0</v>
      </c>
    </row>
    <row r="6847" spans="2:16" outlineLevel="2">
      <c r="C6847" t="s">
        <v>10</v>
      </c>
      <c r="D6847">
        <f>COUNTIF(D6849:D6854, "1")</f>
        <v>0</v>
      </c>
      <c r="E6847">
        <f>COUNTIF(E6849:E6854, "1")</f>
        <v>0</v>
      </c>
      <c r="F6847">
        <f>COUNTIF(F6849:F6854, "1")</f>
        <v>0</v>
      </c>
      <c r="G6847">
        <f>COUNTIF(G6849:G6854, "1")</f>
        <v>0</v>
      </c>
      <c r="H6847">
        <f>COUNTIF(H6849:H6854, "1")</f>
        <v>0</v>
      </c>
      <c r="I6847">
        <f>COUNTIF(I6849:I6854, "1")</f>
        <v>0</v>
      </c>
      <c r="J6847">
        <f>COUNTIF(J6849:J6854, "1")</f>
        <v>0</v>
      </c>
      <c r="K6847">
        <f>COUNTIF(K6849:K6854, "1")</f>
        <v>0</v>
      </c>
      <c r="L6847">
        <f>COUNTIF(L6849:L6854, "1")</f>
        <v>0</v>
      </c>
      <c r="M6847">
        <f>COUNTIF(M6849:M6854, "1")</f>
        <v>0</v>
      </c>
      <c r="N6847">
        <f>COUNTIF(N6849:N6854, "1")</f>
        <v>0</v>
      </c>
      <c r="O6847">
        <f>COUNTIF(O6849:O6854, "1")</f>
        <v>0</v>
      </c>
      <c r="P6847">
        <f>COUNTIF(P6849:P6854, "1")</f>
        <v>0</v>
      </c>
    </row>
    <row r="6848" spans="2:16" outlineLevel="2">
      <c r="C6848" t="s">
        <v>12</v>
      </c>
      <c r="D6848">
        <f>COUNTIF(D6849:D6854, "0")</f>
        <v>0</v>
      </c>
      <c r="E6848">
        <f>COUNTIF(E6849:E6854, "0")</f>
        <v>0</v>
      </c>
      <c r="F6848">
        <f>COUNTIF(F6849:F6854, "0")</f>
        <v>0</v>
      </c>
      <c r="G6848">
        <f>COUNTIF(G6849:G6854, "0")</f>
        <v>0</v>
      </c>
      <c r="H6848">
        <f>COUNTIF(H6849:H6854, "0")</f>
        <v>0</v>
      </c>
      <c r="I6848">
        <f>COUNTIF(I6849:I6854, "0")</f>
        <v>0</v>
      </c>
      <c r="J6848">
        <f>COUNTIF(J6849:J6854, "0")</f>
        <v>0</v>
      </c>
      <c r="K6848">
        <f>COUNTIF(K6849:K6854, "0")</f>
        <v>0</v>
      </c>
      <c r="L6848">
        <f>COUNTIF(L6849:L6854, "0")</f>
        <v>0</v>
      </c>
      <c r="M6848">
        <f>COUNTIF(M6849:M6854, "0")</f>
        <v>0</v>
      </c>
      <c r="N6848">
        <f>COUNTIF(N6849:N6854, "0")</f>
        <v>0</v>
      </c>
      <c r="O6848">
        <f>COUNTIF(O6849:O6854, "0")</f>
        <v>0</v>
      </c>
      <c r="P6848">
        <f>COUNTIF(P6849:P6854, "0")</f>
        <v>0</v>
      </c>
    </row>
    <row r="6849" spans="2:16" outlineLevel="2">
      <c r="B6849" t="s">
        <v>16</v>
      </c>
      <c r="C6849" t="s">
        <v>29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2:16" outlineLevel="2">
      <c r="B6850" t="s">
        <v>16</v>
      </c>
      <c r="C6850" t="s">
        <v>26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</row>
    <row r="6851" spans="2:16" outlineLevel="2">
      <c r="B6851" t="s">
        <v>16</v>
      </c>
      <c r="C6851" t="s">
        <v>48</v>
      </c>
      <c r="D6851">
        <v>0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2:16" outlineLevel="2">
      <c r="B6852" t="s">
        <v>16</v>
      </c>
      <c r="C6852" t="s">
        <v>28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2:16" outlineLevel="2">
      <c r="B6853" t="s">
        <v>16</v>
      </c>
      <c r="C6853" t="s">
        <v>27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2:16" outlineLevel="2">
      <c r="B6854" t="s">
        <v>16</v>
      </c>
      <c r="C6854" t="s">
        <v>25</v>
      </c>
      <c r="D6854">
        <v>1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2:16" s="3" customFormat="1">
      <c r="B6855" s="3" t="s">
        <v>329</v>
      </c>
      <c r="C6855" s="3" t="s">
        <v>8</v>
      </c>
      <c r="D6855" s="3">
        <f>IFERROR(AVERAGE(D6858), 0)</f>
        <v>0</v>
      </c>
      <c r="E6855" s="3">
        <f>IFERROR(AVERAGE(E6858), 0)</f>
        <v>0</v>
      </c>
      <c r="F6855" s="3">
        <f>IFERROR(AVERAGE(F6858), 0)</f>
        <v>0</v>
      </c>
      <c r="G6855" s="3">
        <f>IFERROR(AVERAGE(G6858), 0)</f>
        <v>0</v>
      </c>
      <c r="H6855" s="3">
        <f>IFERROR(AVERAGE(H6858), 0)</f>
        <v>0</v>
      </c>
      <c r="I6855" s="3">
        <f>IFERROR(AVERAGE(I6858), 0)</f>
        <v>0</v>
      </c>
      <c r="J6855" s="3">
        <f>IFERROR(AVERAGE(J6858), 0)</f>
        <v>0</v>
      </c>
      <c r="K6855" s="3">
        <f>IFERROR(AVERAGE(K6858), 0)</f>
        <v>0</v>
      </c>
      <c r="L6855" s="3">
        <f>IFERROR(AVERAGE(L6858), 0)</f>
        <v>0</v>
      </c>
      <c r="M6855" s="3">
        <f>IFERROR(AVERAGE(M6858), 0)</f>
        <v>0</v>
      </c>
      <c r="N6855" s="3">
        <f>IFERROR(AVERAGE(N6858), 0)</f>
        <v>0</v>
      </c>
      <c r="O6855" s="3">
        <f>IFERROR(AVERAGE(O6858), 0)</f>
        <v>0</v>
      </c>
      <c r="P6855" s="3">
        <f>IFERROR(AVERAGE(P6858), 0)</f>
        <v>0</v>
      </c>
    </row>
    <row r="6856" spans="2:16" outlineLevel="2">
      <c r="B6856" s="4" t="s">
        <v>9</v>
      </c>
      <c r="D6856">
        <f>E6859</f>
        <v>0</v>
      </c>
      <c r="E6856">
        <f>F6859</f>
        <v>0</v>
      </c>
      <c r="F6856">
        <f>G6859</f>
        <v>0</v>
      </c>
      <c r="G6856">
        <f>H6859</f>
        <v>0</v>
      </c>
      <c r="H6856">
        <f>I6859</f>
        <v>0</v>
      </c>
      <c r="I6856">
        <f>J6859</f>
        <v>0</v>
      </c>
      <c r="J6856">
        <f>K6859</f>
        <v>0</v>
      </c>
      <c r="K6856">
        <f>L6859</f>
        <v>0</v>
      </c>
      <c r="L6856">
        <f>M6859</f>
        <v>0</v>
      </c>
      <c r="M6856">
        <f>N6859</f>
        <v>0</v>
      </c>
      <c r="N6856">
        <f>O6859</f>
        <v>0</v>
      </c>
      <c r="O6856">
        <f>P6859</f>
        <v>0</v>
      </c>
      <c r="P6856">
        <f>Q6859</f>
        <v>0</v>
      </c>
    </row>
    <row r="6857" spans="2:16" outlineLevel="2">
      <c r="B6857" s="4" t="s">
        <v>10</v>
      </c>
      <c r="D6857">
        <f>E6860</f>
        <v>0</v>
      </c>
      <c r="E6857">
        <f>F6860</f>
        <v>0</v>
      </c>
      <c r="F6857">
        <f>G6860</f>
        <v>0</v>
      </c>
      <c r="G6857">
        <f>H6860</f>
        <v>0</v>
      </c>
      <c r="H6857">
        <f>I6860</f>
        <v>0</v>
      </c>
      <c r="I6857">
        <f>J6860</f>
        <v>0</v>
      </c>
      <c r="J6857">
        <f>K6860</f>
        <v>0</v>
      </c>
      <c r="K6857">
        <f>L6860</f>
        <v>0</v>
      </c>
      <c r="L6857">
        <f>M6860</f>
        <v>0</v>
      </c>
      <c r="M6857">
        <f>N6860</f>
        <v>0</v>
      </c>
      <c r="N6857">
        <f>O6860</f>
        <v>0</v>
      </c>
      <c r="O6857">
        <f>P6860</f>
        <v>0</v>
      </c>
      <c r="P6857">
        <f>Q6860</f>
        <v>0</v>
      </c>
    </row>
    <row r="6858" spans="2:16" s="5" customFormat="1" outlineLevel="1">
      <c r="C6858" s="5" t="s">
        <v>15</v>
      </c>
      <c r="D6858" s="1">
        <f>IFERROR(D6859/D6860, D6859)</f>
        <v>0</v>
      </c>
      <c r="E6858" s="1">
        <f>IFERROR(E6859/E6860, E6859)</f>
        <v>0</v>
      </c>
      <c r="F6858" s="1">
        <f>IFERROR(F6859/F6860, F6859)</f>
        <v>0</v>
      </c>
      <c r="G6858" s="1">
        <f>IFERROR(G6859/G6860, G6859)</f>
        <v>0</v>
      </c>
      <c r="H6858" s="1">
        <f>IFERROR(H6859/H6860, H6859)</f>
        <v>0</v>
      </c>
      <c r="I6858" s="1">
        <f>IFERROR(I6859/I6860, I6859)</f>
        <v>0</v>
      </c>
      <c r="J6858" s="1">
        <f>IFERROR(J6859/J6860, J6859)</f>
        <v>0</v>
      </c>
      <c r="K6858" s="1">
        <f>IFERROR(K6859/K6860, K6859)</f>
        <v>0</v>
      </c>
      <c r="L6858" s="1">
        <f>IFERROR(L6859/L6860, L6859)</f>
        <v>0</v>
      </c>
      <c r="M6858" s="1">
        <f>IFERROR(M6859/M6860, M6859)</f>
        <v>0</v>
      </c>
      <c r="N6858" s="1">
        <f>IFERROR(N6859/N6860, N6859)</f>
        <v>0</v>
      </c>
      <c r="O6858" s="1">
        <f>IFERROR(O6859/O6860, O6859)</f>
        <v>0</v>
      </c>
      <c r="P6858" s="1">
        <f>IFERROR(P6859/P6860, P6859)</f>
        <v>0</v>
      </c>
    </row>
    <row r="6859" spans="2:16" outlineLevel="2">
      <c r="C6859" t="s">
        <v>10</v>
      </c>
      <c r="D6859">
        <f>COUNTIF(D6861:D6862, "1")</f>
        <v>0</v>
      </c>
      <c r="E6859">
        <f>COUNTIF(E6861:E6862, "1")</f>
        <v>0</v>
      </c>
      <c r="F6859">
        <f>COUNTIF(F6861:F6862, "1")</f>
        <v>0</v>
      </c>
      <c r="G6859">
        <f>COUNTIF(G6861:G6862, "1")</f>
        <v>0</v>
      </c>
      <c r="H6859">
        <f>COUNTIF(H6861:H6862, "1")</f>
        <v>0</v>
      </c>
      <c r="I6859">
        <f>COUNTIF(I6861:I6862, "1")</f>
        <v>0</v>
      </c>
      <c r="J6859">
        <f>COUNTIF(J6861:J6862, "1")</f>
        <v>0</v>
      </c>
      <c r="K6859">
        <f>COUNTIF(K6861:K6862, "1")</f>
        <v>0</v>
      </c>
      <c r="L6859">
        <f>COUNTIF(L6861:L6862, "1")</f>
        <v>0</v>
      </c>
      <c r="M6859">
        <f>COUNTIF(M6861:M6862, "1")</f>
        <v>0</v>
      </c>
      <c r="N6859">
        <f>COUNTIF(N6861:N6862, "1")</f>
        <v>0</v>
      </c>
      <c r="O6859">
        <f>COUNTIF(O6861:O6862, "1")</f>
        <v>0</v>
      </c>
      <c r="P6859">
        <f>COUNTIF(P6861:P6862, "1")</f>
        <v>0</v>
      </c>
    </row>
    <row r="6860" spans="2:16" outlineLevel="2">
      <c r="C6860" t="s">
        <v>12</v>
      </c>
      <c r="D6860">
        <f>COUNTIF(D6861:D6862, "0")</f>
        <v>0</v>
      </c>
      <c r="E6860">
        <f>COUNTIF(E6861:E6862, "0")</f>
        <v>0</v>
      </c>
      <c r="F6860">
        <f>COUNTIF(F6861:F6862, "0")</f>
        <v>0</v>
      </c>
      <c r="G6860">
        <f>COUNTIF(G6861:G6862, "0")</f>
        <v>0</v>
      </c>
      <c r="H6860">
        <f>COUNTIF(H6861:H6862, "0")</f>
        <v>0</v>
      </c>
      <c r="I6860">
        <f>COUNTIF(I6861:I6862, "0")</f>
        <v>0</v>
      </c>
      <c r="J6860">
        <f>COUNTIF(J6861:J6862, "0")</f>
        <v>0</v>
      </c>
      <c r="K6860">
        <f>COUNTIF(K6861:K6862, "0")</f>
        <v>0</v>
      </c>
      <c r="L6860">
        <f>COUNTIF(L6861:L6862, "0")</f>
        <v>0</v>
      </c>
      <c r="M6860">
        <f>COUNTIF(M6861:M6862, "0")</f>
        <v>0</v>
      </c>
      <c r="N6860">
        <f>COUNTIF(N6861:N6862, "0")</f>
        <v>0</v>
      </c>
      <c r="O6860">
        <f>COUNTIF(O6861:O6862, "0")</f>
        <v>0</v>
      </c>
      <c r="P6860">
        <f>COUNTIF(P6861:P6862, "0")</f>
        <v>0</v>
      </c>
    </row>
    <row r="6861" spans="2:16" outlineLevel="2">
      <c r="B6861" t="s">
        <v>16</v>
      </c>
      <c r="C6861" t="s">
        <v>25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2:16" outlineLevel="2">
      <c r="B6862" t="s">
        <v>16</v>
      </c>
      <c r="C6862" t="s">
        <v>26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2:16" s="3" customFormat="1">
      <c r="B6863" s="3" t="s">
        <v>330</v>
      </c>
      <c r="C6863" s="3" t="s">
        <v>8</v>
      </c>
      <c r="D6863" s="3">
        <f>IFERROR(AVERAGE(D6866), 0)</f>
        <v>0</v>
      </c>
      <c r="E6863" s="3">
        <f>IFERROR(AVERAGE(E6866), 0)</f>
        <v>0</v>
      </c>
      <c r="F6863" s="3">
        <f>IFERROR(AVERAGE(F6866), 0)</f>
        <v>0</v>
      </c>
      <c r="G6863" s="3">
        <f>IFERROR(AVERAGE(G6866), 0)</f>
        <v>0</v>
      </c>
      <c r="H6863" s="3">
        <f>IFERROR(AVERAGE(H6866), 0)</f>
        <v>0</v>
      </c>
      <c r="I6863" s="3">
        <f>IFERROR(AVERAGE(I6866), 0)</f>
        <v>0</v>
      </c>
      <c r="J6863" s="3">
        <f>IFERROR(AVERAGE(J6866), 0)</f>
        <v>0</v>
      </c>
      <c r="K6863" s="3">
        <f>IFERROR(AVERAGE(K6866), 0)</f>
        <v>0</v>
      </c>
      <c r="L6863" s="3">
        <f>IFERROR(AVERAGE(L6866), 0)</f>
        <v>0</v>
      </c>
      <c r="M6863" s="3">
        <f>IFERROR(AVERAGE(M6866), 0)</f>
        <v>0</v>
      </c>
      <c r="N6863" s="3">
        <f>IFERROR(AVERAGE(N6866), 0)</f>
        <v>0</v>
      </c>
      <c r="O6863" s="3">
        <f>IFERROR(AVERAGE(O6866), 0)</f>
        <v>0</v>
      </c>
      <c r="P6863" s="3">
        <f>IFERROR(AVERAGE(P6866), 0)</f>
        <v>0</v>
      </c>
    </row>
    <row r="6864" spans="2:16" outlineLevel="2">
      <c r="B6864" s="4" t="s">
        <v>9</v>
      </c>
      <c r="D6864">
        <f>E6867</f>
        <v>0</v>
      </c>
      <c r="E6864">
        <f>F6867</f>
        <v>0</v>
      </c>
      <c r="F6864">
        <f>G6867</f>
        <v>0</v>
      </c>
      <c r="G6864">
        <f>H6867</f>
        <v>0</v>
      </c>
      <c r="H6864">
        <f>I6867</f>
        <v>0</v>
      </c>
      <c r="I6864">
        <f>J6867</f>
        <v>0</v>
      </c>
      <c r="J6864">
        <f>K6867</f>
        <v>0</v>
      </c>
      <c r="K6864">
        <f>L6867</f>
        <v>0</v>
      </c>
      <c r="L6864">
        <f>M6867</f>
        <v>0</v>
      </c>
      <c r="M6864">
        <f>N6867</f>
        <v>0</v>
      </c>
      <c r="N6864">
        <f>O6867</f>
        <v>0</v>
      </c>
      <c r="O6864">
        <f>P6867</f>
        <v>0</v>
      </c>
      <c r="P6864">
        <f>Q6867</f>
        <v>0</v>
      </c>
    </row>
    <row r="6865" spans="2:16" outlineLevel="2">
      <c r="B6865" s="4" t="s">
        <v>10</v>
      </c>
      <c r="D6865">
        <f>E6868</f>
        <v>0</v>
      </c>
      <c r="E6865">
        <f>F6868</f>
        <v>0</v>
      </c>
      <c r="F6865">
        <f>G6868</f>
        <v>0</v>
      </c>
      <c r="G6865">
        <f>H6868</f>
        <v>0</v>
      </c>
      <c r="H6865">
        <f>I6868</f>
        <v>0</v>
      </c>
      <c r="I6865">
        <f>J6868</f>
        <v>0</v>
      </c>
      <c r="J6865">
        <f>K6868</f>
        <v>0</v>
      </c>
      <c r="K6865">
        <f>L6868</f>
        <v>0</v>
      </c>
      <c r="L6865">
        <f>M6868</f>
        <v>0</v>
      </c>
      <c r="M6865">
        <f>N6868</f>
        <v>0</v>
      </c>
      <c r="N6865">
        <f>O6868</f>
        <v>0</v>
      </c>
      <c r="O6865">
        <f>P6868</f>
        <v>0</v>
      </c>
      <c r="P6865">
        <f>Q6868</f>
        <v>0</v>
      </c>
    </row>
    <row r="6866" spans="2:16" s="5" customFormat="1" outlineLevel="1">
      <c r="C6866" s="5" t="s">
        <v>15</v>
      </c>
      <c r="D6866" s="1">
        <f>IFERROR(D6867/D6868, D6867)</f>
        <v>0</v>
      </c>
      <c r="E6866" s="1">
        <f>IFERROR(E6867/E6868, E6867)</f>
        <v>0</v>
      </c>
      <c r="F6866" s="1">
        <f>IFERROR(F6867/F6868, F6867)</f>
        <v>0</v>
      </c>
      <c r="G6866" s="1">
        <f>IFERROR(G6867/G6868, G6867)</f>
        <v>0</v>
      </c>
      <c r="H6866" s="1">
        <f>IFERROR(H6867/H6868, H6867)</f>
        <v>0</v>
      </c>
      <c r="I6866" s="1">
        <f>IFERROR(I6867/I6868, I6867)</f>
        <v>0</v>
      </c>
      <c r="J6866" s="1">
        <f>IFERROR(J6867/J6868, J6867)</f>
        <v>0</v>
      </c>
      <c r="K6866" s="1">
        <f>IFERROR(K6867/K6868, K6867)</f>
        <v>0</v>
      </c>
      <c r="L6866" s="1">
        <f>IFERROR(L6867/L6868, L6867)</f>
        <v>0</v>
      </c>
      <c r="M6866" s="1">
        <f>IFERROR(M6867/M6868, M6867)</f>
        <v>0</v>
      </c>
      <c r="N6866" s="1">
        <f>IFERROR(N6867/N6868, N6867)</f>
        <v>0</v>
      </c>
      <c r="O6866" s="1">
        <f>IFERROR(O6867/O6868, O6867)</f>
        <v>0</v>
      </c>
      <c r="P6866" s="1">
        <f>IFERROR(P6867/P6868, P6867)</f>
        <v>0</v>
      </c>
    </row>
    <row r="6867" spans="2:16" outlineLevel="2">
      <c r="C6867" t="s">
        <v>10</v>
      </c>
      <c r="D6867">
        <f>COUNTIF(D6869:D6885, "1")</f>
        <v>0</v>
      </c>
      <c r="E6867">
        <f>COUNTIF(E6869:E6885, "1")</f>
        <v>0</v>
      </c>
      <c r="F6867">
        <f>COUNTIF(F6869:F6885, "1")</f>
        <v>0</v>
      </c>
      <c r="G6867">
        <f>COUNTIF(G6869:G6885, "1")</f>
        <v>0</v>
      </c>
      <c r="H6867">
        <f>COUNTIF(H6869:H6885, "1")</f>
        <v>0</v>
      </c>
      <c r="I6867">
        <f>COUNTIF(I6869:I6885, "1")</f>
        <v>0</v>
      </c>
      <c r="J6867">
        <f>COUNTIF(J6869:J6885, "1")</f>
        <v>0</v>
      </c>
      <c r="K6867">
        <f>COUNTIF(K6869:K6885, "1")</f>
        <v>0</v>
      </c>
      <c r="L6867">
        <f>COUNTIF(L6869:L6885, "1")</f>
        <v>0</v>
      </c>
      <c r="M6867">
        <f>COUNTIF(M6869:M6885, "1")</f>
        <v>0</v>
      </c>
      <c r="N6867">
        <f>COUNTIF(N6869:N6885, "1")</f>
        <v>0</v>
      </c>
      <c r="O6867">
        <f>COUNTIF(O6869:O6885, "1")</f>
        <v>0</v>
      </c>
      <c r="P6867">
        <f>COUNTIF(P6869:P6885, "1")</f>
        <v>0</v>
      </c>
    </row>
    <row r="6868" spans="2:16" outlineLevel="2">
      <c r="C6868" t="s">
        <v>12</v>
      </c>
      <c r="D6868">
        <f>COUNTIF(D6869:D6885, "0")</f>
        <v>0</v>
      </c>
      <c r="E6868">
        <f>COUNTIF(E6869:E6885, "0")</f>
        <v>0</v>
      </c>
      <c r="F6868">
        <f>COUNTIF(F6869:F6885, "0")</f>
        <v>0</v>
      </c>
      <c r="G6868">
        <f>COUNTIF(G6869:G6885, "0")</f>
        <v>0</v>
      </c>
      <c r="H6868">
        <f>COUNTIF(H6869:H6885, "0")</f>
        <v>0</v>
      </c>
      <c r="I6868">
        <f>COUNTIF(I6869:I6885, "0")</f>
        <v>0</v>
      </c>
      <c r="J6868">
        <f>COUNTIF(J6869:J6885, "0")</f>
        <v>0</v>
      </c>
      <c r="K6868">
        <f>COUNTIF(K6869:K6885, "0")</f>
        <v>0</v>
      </c>
      <c r="L6868">
        <f>COUNTIF(L6869:L6885, "0")</f>
        <v>0</v>
      </c>
      <c r="M6868">
        <f>COUNTIF(M6869:M6885, "0")</f>
        <v>0</v>
      </c>
      <c r="N6868">
        <f>COUNTIF(N6869:N6885, "0")</f>
        <v>0</v>
      </c>
      <c r="O6868">
        <f>COUNTIF(O6869:O6885, "0")</f>
        <v>0</v>
      </c>
      <c r="P6868">
        <f>COUNTIF(P6869:P6885, "0")</f>
        <v>0</v>
      </c>
    </row>
    <row r="6869" spans="2:16" outlineLevel="2">
      <c r="B6869" t="s">
        <v>16</v>
      </c>
      <c r="C6869" t="s">
        <v>37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</row>
    <row r="6870" spans="2:16" outlineLevel="2">
      <c r="B6870" t="s">
        <v>16</v>
      </c>
      <c r="C6870" t="s">
        <v>25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2:16" outlineLevel="2">
      <c r="B6871" t="s">
        <v>16</v>
      </c>
      <c r="C6871" t="s">
        <v>25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2:16" outlineLevel="2">
      <c r="B6872" t="s">
        <v>16</v>
      </c>
      <c r="C6872" t="s">
        <v>27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2:16" outlineLevel="2">
      <c r="B6873" t="s">
        <v>16</v>
      </c>
      <c r="C6873" t="s">
        <v>27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2:16" outlineLevel="2">
      <c r="B6874" t="s">
        <v>16</v>
      </c>
      <c r="C6874" t="s">
        <v>27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2:16" outlineLevel="2">
      <c r="B6875" t="s">
        <v>16</v>
      </c>
      <c r="C6875" t="s">
        <v>31</v>
      </c>
      <c r="D6875">
        <v>1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2:16" outlineLevel="2">
      <c r="B6876" t="s">
        <v>16</v>
      </c>
      <c r="C6876" t="s">
        <v>32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1</v>
      </c>
      <c r="P6876">
        <v>0</v>
      </c>
    </row>
    <row r="6877" spans="2:16" outlineLevel="2">
      <c r="B6877" t="s">
        <v>16</v>
      </c>
      <c r="C6877" t="s">
        <v>34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2:16" outlineLevel="2">
      <c r="B6878" t="s">
        <v>16</v>
      </c>
      <c r="C6878" t="s">
        <v>34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2:16" outlineLevel="2">
      <c r="B6879" t="s">
        <v>16</v>
      </c>
      <c r="C6879" t="s">
        <v>34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2:16" outlineLevel="2">
      <c r="B6880" t="s">
        <v>16</v>
      </c>
      <c r="C6880" t="s">
        <v>34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2:16" outlineLevel="2">
      <c r="B6881" t="s">
        <v>16</v>
      </c>
      <c r="C6881" t="s">
        <v>35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2:16" outlineLevel="2">
      <c r="B6882" t="s">
        <v>16</v>
      </c>
      <c r="C6882" t="s">
        <v>20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</row>
    <row r="6883" spans="2:16" outlineLevel="2">
      <c r="B6883" t="s">
        <v>16</v>
      </c>
      <c r="C6883" t="s">
        <v>48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2:16" outlineLevel="2">
      <c r="B6884" t="s">
        <v>16</v>
      </c>
      <c r="C6884" t="s">
        <v>30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</row>
    <row r="6885" spans="2:16" outlineLevel="2">
      <c r="B6885" t="s">
        <v>16</v>
      </c>
      <c r="C6885" t="s">
        <v>36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2:16" s="3" customFormat="1">
      <c r="B6886" s="3" t="s">
        <v>331</v>
      </c>
      <c r="C6886" s="3" t="s">
        <v>8</v>
      </c>
      <c r="D6886" s="3">
        <f>IFERROR(AVERAGE(D6889), 0)</f>
        <v>0</v>
      </c>
      <c r="E6886" s="3">
        <f>IFERROR(AVERAGE(E6889), 0)</f>
        <v>0</v>
      </c>
      <c r="F6886" s="3">
        <f>IFERROR(AVERAGE(F6889), 0)</f>
        <v>0</v>
      </c>
      <c r="G6886" s="3">
        <f>IFERROR(AVERAGE(G6889), 0)</f>
        <v>0</v>
      </c>
      <c r="H6886" s="3">
        <f>IFERROR(AVERAGE(H6889), 0)</f>
        <v>0</v>
      </c>
      <c r="I6886" s="3">
        <f>IFERROR(AVERAGE(I6889), 0)</f>
        <v>0</v>
      </c>
      <c r="J6886" s="3">
        <f>IFERROR(AVERAGE(J6889), 0)</f>
        <v>0</v>
      </c>
      <c r="K6886" s="3">
        <f>IFERROR(AVERAGE(K6889), 0)</f>
        <v>0</v>
      </c>
      <c r="L6886" s="3">
        <f>IFERROR(AVERAGE(L6889), 0)</f>
        <v>0</v>
      </c>
      <c r="M6886" s="3">
        <f>IFERROR(AVERAGE(M6889), 0)</f>
        <v>0</v>
      </c>
      <c r="N6886" s="3">
        <f>IFERROR(AVERAGE(N6889), 0)</f>
        <v>0</v>
      </c>
      <c r="O6886" s="3">
        <f>IFERROR(AVERAGE(O6889), 0)</f>
        <v>0</v>
      </c>
      <c r="P6886" s="3">
        <f>IFERROR(AVERAGE(P6889), 0)</f>
        <v>0</v>
      </c>
    </row>
    <row r="6887" spans="2:16" outlineLevel="2">
      <c r="B6887" s="4" t="s">
        <v>9</v>
      </c>
      <c r="D6887">
        <f>E6890</f>
        <v>0</v>
      </c>
      <c r="E6887">
        <f>F6890</f>
        <v>0</v>
      </c>
      <c r="F6887">
        <f>G6890</f>
        <v>0</v>
      </c>
      <c r="G6887">
        <f>H6890</f>
        <v>0</v>
      </c>
      <c r="H6887">
        <f>I6890</f>
        <v>0</v>
      </c>
      <c r="I6887">
        <f>J6890</f>
        <v>0</v>
      </c>
      <c r="J6887">
        <f>K6890</f>
        <v>0</v>
      </c>
      <c r="K6887">
        <f>L6890</f>
        <v>0</v>
      </c>
      <c r="L6887">
        <f>M6890</f>
        <v>0</v>
      </c>
      <c r="M6887">
        <f>N6890</f>
        <v>0</v>
      </c>
      <c r="N6887">
        <f>O6890</f>
        <v>0</v>
      </c>
      <c r="O6887">
        <f>P6890</f>
        <v>0</v>
      </c>
      <c r="P6887">
        <f>Q6890</f>
        <v>0</v>
      </c>
    </row>
    <row r="6888" spans="2:16" outlineLevel="2">
      <c r="B6888" s="4" t="s">
        <v>10</v>
      </c>
      <c r="D6888">
        <f>E6891</f>
        <v>0</v>
      </c>
      <c r="E6888">
        <f>F6891</f>
        <v>0</v>
      </c>
      <c r="F6888">
        <f>G6891</f>
        <v>0</v>
      </c>
      <c r="G6888">
        <f>H6891</f>
        <v>0</v>
      </c>
      <c r="H6888">
        <f>I6891</f>
        <v>0</v>
      </c>
      <c r="I6888">
        <f>J6891</f>
        <v>0</v>
      </c>
      <c r="J6888">
        <f>K6891</f>
        <v>0</v>
      </c>
      <c r="K6888">
        <f>L6891</f>
        <v>0</v>
      </c>
      <c r="L6888">
        <f>M6891</f>
        <v>0</v>
      </c>
      <c r="M6888">
        <f>N6891</f>
        <v>0</v>
      </c>
      <c r="N6888">
        <f>O6891</f>
        <v>0</v>
      </c>
      <c r="O6888">
        <f>P6891</f>
        <v>0</v>
      </c>
      <c r="P6888">
        <f>Q6891</f>
        <v>0</v>
      </c>
    </row>
    <row r="6889" spans="2:16" s="5" customFormat="1" outlineLevel="1">
      <c r="C6889" s="5" t="s">
        <v>15</v>
      </c>
      <c r="D6889" s="1">
        <f>IFERROR(D6890/D6891, D6890)</f>
        <v>0</v>
      </c>
      <c r="E6889" s="1">
        <f>IFERROR(E6890/E6891, E6890)</f>
        <v>0</v>
      </c>
      <c r="F6889" s="1">
        <f>IFERROR(F6890/F6891, F6890)</f>
        <v>0</v>
      </c>
      <c r="G6889" s="1">
        <f>IFERROR(G6890/G6891, G6890)</f>
        <v>0</v>
      </c>
      <c r="H6889" s="1">
        <f>IFERROR(H6890/H6891, H6890)</f>
        <v>0</v>
      </c>
      <c r="I6889" s="1">
        <f>IFERROR(I6890/I6891, I6890)</f>
        <v>0</v>
      </c>
      <c r="J6889" s="1">
        <f>IFERROR(J6890/J6891, J6890)</f>
        <v>0</v>
      </c>
      <c r="K6889" s="1">
        <f>IFERROR(K6890/K6891, K6890)</f>
        <v>0</v>
      </c>
      <c r="L6889" s="1">
        <f>IFERROR(L6890/L6891, L6890)</f>
        <v>0</v>
      </c>
      <c r="M6889" s="1">
        <f>IFERROR(M6890/M6891, M6890)</f>
        <v>0</v>
      </c>
      <c r="N6889" s="1">
        <f>IFERROR(N6890/N6891, N6890)</f>
        <v>0</v>
      </c>
      <c r="O6889" s="1">
        <f>IFERROR(O6890/O6891, O6890)</f>
        <v>0</v>
      </c>
      <c r="P6889" s="1">
        <f>IFERROR(P6890/P6891, P6890)</f>
        <v>0</v>
      </c>
    </row>
    <row r="6890" spans="2:16" outlineLevel="2">
      <c r="C6890" t="s">
        <v>10</v>
      </c>
      <c r="D6890">
        <f>COUNTIF(D6892:D6909, "1")</f>
        <v>0</v>
      </c>
      <c r="E6890">
        <f>COUNTIF(E6892:E6909, "1")</f>
        <v>0</v>
      </c>
      <c r="F6890">
        <f>COUNTIF(F6892:F6909, "1")</f>
        <v>0</v>
      </c>
      <c r="G6890">
        <f>COUNTIF(G6892:G6909, "1")</f>
        <v>0</v>
      </c>
      <c r="H6890">
        <f>COUNTIF(H6892:H6909, "1")</f>
        <v>0</v>
      </c>
      <c r="I6890">
        <f>COUNTIF(I6892:I6909, "1")</f>
        <v>0</v>
      </c>
      <c r="J6890">
        <f>COUNTIF(J6892:J6909, "1")</f>
        <v>0</v>
      </c>
      <c r="K6890">
        <f>COUNTIF(K6892:K6909, "1")</f>
        <v>0</v>
      </c>
      <c r="L6890">
        <f>COUNTIF(L6892:L6909, "1")</f>
        <v>0</v>
      </c>
      <c r="M6890">
        <f>COUNTIF(M6892:M6909, "1")</f>
        <v>0</v>
      </c>
      <c r="N6890">
        <f>COUNTIF(N6892:N6909, "1")</f>
        <v>0</v>
      </c>
      <c r="O6890">
        <f>COUNTIF(O6892:O6909, "1")</f>
        <v>0</v>
      </c>
      <c r="P6890">
        <f>COUNTIF(P6892:P6909, "1")</f>
        <v>0</v>
      </c>
    </row>
    <row r="6891" spans="2:16" outlineLevel="2">
      <c r="C6891" t="s">
        <v>12</v>
      </c>
      <c r="D6891">
        <f>COUNTIF(D6892:D6909, "0")</f>
        <v>0</v>
      </c>
      <c r="E6891">
        <f>COUNTIF(E6892:E6909, "0")</f>
        <v>0</v>
      </c>
      <c r="F6891">
        <f>COUNTIF(F6892:F6909, "0")</f>
        <v>0</v>
      </c>
      <c r="G6891">
        <f>COUNTIF(G6892:G6909, "0")</f>
        <v>0</v>
      </c>
      <c r="H6891">
        <f>COUNTIF(H6892:H6909, "0")</f>
        <v>0</v>
      </c>
      <c r="I6891">
        <f>COUNTIF(I6892:I6909, "0")</f>
        <v>0</v>
      </c>
      <c r="J6891">
        <f>COUNTIF(J6892:J6909, "0")</f>
        <v>0</v>
      </c>
      <c r="K6891">
        <f>COUNTIF(K6892:K6909, "0")</f>
        <v>0</v>
      </c>
      <c r="L6891">
        <f>COUNTIF(L6892:L6909, "0")</f>
        <v>0</v>
      </c>
      <c r="M6891">
        <f>COUNTIF(M6892:M6909, "0")</f>
        <v>0</v>
      </c>
      <c r="N6891">
        <f>COUNTIF(N6892:N6909, "0")</f>
        <v>0</v>
      </c>
      <c r="O6891">
        <f>COUNTIF(O6892:O6909, "0")</f>
        <v>0</v>
      </c>
      <c r="P6891">
        <f>COUNTIF(P6892:P6909, "0")</f>
        <v>0</v>
      </c>
    </row>
    <row r="6892" spans="2:16" outlineLevel="2">
      <c r="B6892" t="s">
        <v>16</v>
      </c>
      <c r="C6892" t="s">
        <v>25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</row>
    <row r="6893" spans="2:16" outlineLevel="2">
      <c r="B6893" t="s">
        <v>16</v>
      </c>
      <c r="C6893" t="s">
        <v>27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2:16" outlineLevel="2">
      <c r="B6894" t="s">
        <v>16</v>
      </c>
      <c r="C6894" t="s">
        <v>28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2:16" outlineLevel="2">
      <c r="B6895" t="s">
        <v>16</v>
      </c>
      <c r="C6895" t="s">
        <v>48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</row>
    <row r="6896" spans="2:16" outlineLevel="2">
      <c r="B6896" t="s">
        <v>16</v>
      </c>
      <c r="C6896" t="s">
        <v>29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0</v>
      </c>
      <c r="O6896">
        <v>0</v>
      </c>
      <c r="P6896">
        <v>0</v>
      </c>
    </row>
    <row r="6897" spans="2:16" outlineLevel="2">
      <c r="B6897" t="s">
        <v>16</v>
      </c>
      <c r="C6897" t="s">
        <v>30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</row>
    <row r="6898" spans="2:16" outlineLevel="2">
      <c r="B6898" t="s">
        <v>16</v>
      </c>
      <c r="C6898" t="s">
        <v>31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2:16" outlineLevel="2">
      <c r="B6899" t="s">
        <v>16</v>
      </c>
      <c r="C6899" t="s">
        <v>20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2:16" outlineLevel="2">
      <c r="B6900" t="s">
        <v>16</v>
      </c>
      <c r="C6900" t="s">
        <v>32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2:16" outlineLevel="2">
      <c r="B6901" t="s">
        <v>16</v>
      </c>
      <c r="C6901" t="s">
        <v>33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</row>
    <row r="6902" spans="2:16" outlineLevel="2">
      <c r="B6902" t="s">
        <v>16</v>
      </c>
      <c r="C6902" t="s">
        <v>34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2:16" outlineLevel="2">
      <c r="B6903" t="s">
        <v>16</v>
      </c>
      <c r="C6903" t="s">
        <v>35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2:16" outlineLevel="2">
      <c r="B6904" t="s">
        <v>16</v>
      </c>
      <c r="C6904" t="s">
        <v>36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2:16" outlineLevel="2">
      <c r="B6905" t="s">
        <v>16</v>
      </c>
      <c r="C6905" t="s">
        <v>37</v>
      </c>
      <c r="D6905">
        <v>0</v>
      </c>
      <c r="E6905">
        <v>0</v>
      </c>
      <c r="F6905">
        <v>1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1</v>
      </c>
      <c r="P6905">
        <v>0</v>
      </c>
    </row>
    <row r="6906" spans="2:16" outlineLevel="2">
      <c r="B6906" t="s">
        <v>16</v>
      </c>
      <c r="C6906" t="s">
        <v>38</v>
      </c>
      <c r="D6906">
        <v>1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</row>
    <row r="6907" spans="2:16" outlineLevel="2">
      <c r="B6907" t="s">
        <v>16</v>
      </c>
      <c r="C6907" t="s">
        <v>39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2:16" outlineLevel="2">
      <c r="B6908" t="s">
        <v>16</v>
      </c>
      <c r="C6908" t="s">
        <v>40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2:16" outlineLevel="2">
      <c r="B6909" t="s">
        <v>16</v>
      </c>
      <c r="C6909" t="s">
        <v>41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2:16" s="3" customFormat="1">
      <c r="B6910" s="3" t="s">
        <v>332</v>
      </c>
      <c r="C6910" s="3" t="s">
        <v>8</v>
      </c>
      <c r="D6910" s="3">
        <f>IFERROR(AVERAGE(D6913), 0)</f>
        <v>0</v>
      </c>
      <c r="E6910" s="3">
        <f>IFERROR(AVERAGE(E6913), 0)</f>
        <v>0</v>
      </c>
      <c r="F6910" s="3">
        <f>IFERROR(AVERAGE(F6913), 0)</f>
        <v>0</v>
      </c>
      <c r="G6910" s="3">
        <f>IFERROR(AVERAGE(G6913), 0)</f>
        <v>0</v>
      </c>
      <c r="H6910" s="3">
        <f>IFERROR(AVERAGE(H6913), 0)</f>
        <v>0</v>
      </c>
      <c r="I6910" s="3">
        <f>IFERROR(AVERAGE(I6913), 0)</f>
        <v>0</v>
      </c>
      <c r="J6910" s="3">
        <f>IFERROR(AVERAGE(J6913), 0)</f>
        <v>0</v>
      </c>
      <c r="K6910" s="3">
        <f>IFERROR(AVERAGE(K6913), 0)</f>
        <v>0</v>
      </c>
      <c r="L6910" s="3">
        <f>IFERROR(AVERAGE(L6913), 0)</f>
        <v>0</v>
      </c>
      <c r="M6910" s="3">
        <f>IFERROR(AVERAGE(M6913), 0)</f>
        <v>0</v>
      </c>
      <c r="N6910" s="3">
        <f>IFERROR(AVERAGE(N6913), 0)</f>
        <v>0</v>
      </c>
      <c r="O6910" s="3">
        <f>IFERROR(AVERAGE(O6913), 0)</f>
        <v>0</v>
      </c>
      <c r="P6910" s="3">
        <f>IFERROR(AVERAGE(P6913), 0)</f>
        <v>0</v>
      </c>
    </row>
    <row r="6911" spans="2:16" outlineLevel="2">
      <c r="B6911" s="4" t="s">
        <v>9</v>
      </c>
      <c r="D6911">
        <f>E6914</f>
        <v>0</v>
      </c>
      <c r="E6911">
        <f>F6914</f>
        <v>0</v>
      </c>
      <c r="F6911">
        <f>G6914</f>
        <v>0</v>
      </c>
      <c r="G6911">
        <f>H6914</f>
        <v>0</v>
      </c>
      <c r="H6911">
        <f>I6914</f>
        <v>0</v>
      </c>
      <c r="I6911">
        <f>J6914</f>
        <v>0</v>
      </c>
      <c r="J6911">
        <f>K6914</f>
        <v>0</v>
      </c>
      <c r="K6911">
        <f>L6914</f>
        <v>0</v>
      </c>
      <c r="L6911">
        <f>M6914</f>
        <v>0</v>
      </c>
      <c r="M6911">
        <f>N6914</f>
        <v>0</v>
      </c>
      <c r="N6911">
        <f>O6914</f>
        <v>0</v>
      </c>
      <c r="O6911">
        <f>P6914</f>
        <v>0</v>
      </c>
      <c r="P6911">
        <f>Q6914</f>
        <v>0</v>
      </c>
    </row>
    <row r="6912" spans="2:16" outlineLevel="2">
      <c r="B6912" s="4" t="s">
        <v>10</v>
      </c>
      <c r="D6912">
        <f>E6915</f>
        <v>0</v>
      </c>
      <c r="E6912">
        <f>F6915</f>
        <v>0</v>
      </c>
      <c r="F6912">
        <f>G6915</f>
        <v>0</v>
      </c>
      <c r="G6912">
        <f>H6915</f>
        <v>0</v>
      </c>
      <c r="H6912">
        <f>I6915</f>
        <v>0</v>
      </c>
      <c r="I6912">
        <f>J6915</f>
        <v>0</v>
      </c>
      <c r="J6912">
        <f>K6915</f>
        <v>0</v>
      </c>
      <c r="K6912">
        <f>L6915</f>
        <v>0</v>
      </c>
      <c r="L6912">
        <f>M6915</f>
        <v>0</v>
      </c>
      <c r="M6912">
        <f>N6915</f>
        <v>0</v>
      </c>
      <c r="N6912">
        <f>O6915</f>
        <v>0</v>
      </c>
      <c r="O6912">
        <f>P6915</f>
        <v>0</v>
      </c>
      <c r="P6912">
        <f>Q6915</f>
        <v>0</v>
      </c>
    </row>
    <row r="6913" spans="2:16" s="5" customFormat="1" outlineLevel="1">
      <c r="C6913" s="5" t="s">
        <v>43</v>
      </c>
      <c r="D6913" s="1">
        <f>IFERROR(D6914/D6915, D6914)</f>
        <v>0</v>
      </c>
      <c r="E6913" s="1">
        <f>IFERROR(E6914/E6915, E6914)</f>
        <v>0</v>
      </c>
      <c r="F6913" s="1">
        <f>IFERROR(F6914/F6915, F6914)</f>
        <v>0</v>
      </c>
      <c r="G6913" s="1">
        <f>IFERROR(G6914/G6915, G6914)</f>
        <v>0</v>
      </c>
      <c r="H6913" s="1">
        <f>IFERROR(H6914/H6915, H6914)</f>
        <v>0</v>
      </c>
      <c r="I6913" s="1">
        <f>IFERROR(I6914/I6915, I6914)</f>
        <v>0</v>
      </c>
      <c r="J6913" s="1">
        <f>IFERROR(J6914/J6915, J6914)</f>
        <v>0</v>
      </c>
      <c r="K6913" s="1">
        <f>IFERROR(K6914/K6915, K6914)</f>
        <v>0</v>
      </c>
      <c r="L6913" s="1">
        <f>IFERROR(L6914/L6915, L6914)</f>
        <v>0</v>
      </c>
      <c r="M6913" s="1">
        <f>IFERROR(M6914/M6915, M6914)</f>
        <v>0</v>
      </c>
      <c r="N6913" s="1">
        <f>IFERROR(N6914/N6915, N6914)</f>
        <v>0</v>
      </c>
      <c r="O6913" s="1">
        <f>IFERROR(O6914/O6915, O6914)</f>
        <v>0</v>
      </c>
      <c r="P6913" s="1">
        <f>IFERROR(P6914/P6915, P6914)</f>
        <v>0</v>
      </c>
    </row>
    <row r="6914" spans="2:16" outlineLevel="2">
      <c r="C6914" t="s">
        <v>10</v>
      </c>
      <c r="D6914">
        <f>COUNTIF(D6916:D6917, "1")</f>
        <v>0</v>
      </c>
      <c r="E6914">
        <f>COUNTIF(E6916:E6917, "1")</f>
        <v>0</v>
      </c>
      <c r="F6914">
        <f>COUNTIF(F6916:F6917, "1")</f>
        <v>0</v>
      </c>
      <c r="G6914">
        <f>COUNTIF(G6916:G6917, "1")</f>
        <v>0</v>
      </c>
      <c r="H6914">
        <f>COUNTIF(H6916:H6917, "1")</f>
        <v>0</v>
      </c>
      <c r="I6914">
        <f>COUNTIF(I6916:I6917, "1")</f>
        <v>0</v>
      </c>
      <c r="J6914">
        <f>COUNTIF(J6916:J6917, "1")</f>
        <v>0</v>
      </c>
      <c r="K6914">
        <f>COUNTIF(K6916:K6917, "1")</f>
        <v>0</v>
      </c>
      <c r="L6914">
        <f>COUNTIF(L6916:L6917, "1")</f>
        <v>0</v>
      </c>
      <c r="M6914">
        <f>COUNTIF(M6916:M6917, "1")</f>
        <v>0</v>
      </c>
      <c r="N6914">
        <f>COUNTIF(N6916:N6917, "1")</f>
        <v>0</v>
      </c>
      <c r="O6914">
        <f>COUNTIF(O6916:O6917, "1")</f>
        <v>0</v>
      </c>
      <c r="P6914">
        <f>COUNTIF(P6916:P6917, "1")</f>
        <v>0</v>
      </c>
    </row>
    <row r="6915" spans="2:16" outlineLevel="2">
      <c r="C6915" t="s">
        <v>12</v>
      </c>
      <c r="D6915">
        <f>COUNTIF(D6916:D6917, "0")</f>
        <v>0</v>
      </c>
      <c r="E6915">
        <f>COUNTIF(E6916:E6917, "0")</f>
        <v>0</v>
      </c>
      <c r="F6915">
        <f>COUNTIF(F6916:F6917, "0")</f>
        <v>0</v>
      </c>
      <c r="G6915">
        <f>COUNTIF(G6916:G6917, "0")</f>
        <v>0</v>
      </c>
      <c r="H6915">
        <f>COUNTIF(H6916:H6917, "0")</f>
        <v>0</v>
      </c>
      <c r="I6915">
        <f>COUNTIF(I6916:I6917, "0")</f>
        <v>0</v>
      </c>
      <c r="J6915">
        <f>COUNTIF(J6916:J6917, "0")</f>
        <v>0</v>
      </c>
      <c r="K6915">
        <f>COUNTIF(K6916:K6917, "0")</f>
        <v>0</v>
      </c>
      <c r="L6915">
        <f>COUNTIF(L6916:L6917, "0")</f>
        <v>0</v>
      </c>
      <c r="M6915">
        <f>COUNTIF(M6916:M6917, "0")</f>
        <v>0</v>
      </c>
      <c r="N6915">
        <f>COUNTIF(N6916:N6917, "0")</f>
        <v>0</v>
      </c>
      <c r="O6915">
        <f>COUNTIF(O6916:O6917, "0")</f>
        <v>0</v>
      </c>
      <c r="P6915">
        <f>COUNTIF(P6916:P6917, "0")</f>
        <v>0</v>
      </c>
    </row>
    <row r="6916" spans="2:16" outlineLevel="2">
      <c r="B6916" t="s">
        <v>44</v>
      </c>
      <c r="C6916" t="s">
        <v>27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2:16" outlineLevel="2">
      <c r="B6917" t="s">
        <v>44</v>
      </c>
      <c r="C6917" t="s">
        <v>34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2:16" s="3" customFormat="1">
      <c r="B6918" s="3" t="s">
        <v>333</v>
      </c>
      <c r="C6918" s="3" t="s">
        <v>8</v>
      </c>
      <c r="D6918" s="3">
        <f>IFERROR(AVERAGE(D6921), 0)</f>
        <v>0</v>
      </c>
      <c r="E6918" s="3">
        <f>IFERROR(AVERAGE(E6921), 0)</f>
        <v>0</v>
      </c>
      <c r="F6918" s="3">
        <f>IFERROR(AVERAGE(F6921), 0)</f>
        <v>0</v>
      </c>
      <c r="G6918" s="3">
        <f>IFERROR(AVERAGE(G6921), 0)</f>
        <v>0</v>
      </c>
      <c r="H6918" s="3">
        <f>IFERROR(AVERAGE(H6921), 0)</f>
        <v>0</v>
      </c>
      <c r="I6918" s="3">
        <f>IFERROR(AVERAGE(I6921), 0)</f>
        <v>0</v>
      </c>
      <c r="J6918" s="3">
        <f>IFERROR(AVERAGE(J6921), 0)</f>
        <v>0</v>
      </c>
      <c r="K6918" s="3">
        <f>IFERROR(AVERAGE(K6921), 0)</f>
        <v>0</v>
      </c>
      <c r="L6918" s="3">
        <f>IFERROR(AVERAGE(L6921), 0)</f>
        <v>0</v>
      </c>
      <c r="M6918" s="3">
        <f>IFERROR(AVERAGE(M6921), 0)</f>
        <v>0</v>
      </c>
      <c r="N6918" s="3">
        <f>IFERROR(AVERAGE(N6921), 0)</f>
        <v>0</v>
      </c>
      <c r="O6918" s="3">
        <f>IFERROR(AVERAGE(O6921), 0)</f>
        <v>0</v>
      </c>
      <c r="P6918" s="3">
        <f>IFERROR(AVERAGE(P6921), 0)</f>
        <v>0</v>
      </c>
    </row>
    <row r="6919" spans="2:16" outlineLevel="2">
      <c r="B6919" s="4" t="s">
        <v>9</v>
      </c>
      <c r="D6919">
        <f>E6922</f>
        <v>0</v>
      </c>
      <c r="E6919">
        <f>F6922</f>
        <v>0</v>
      </c>
      <c r="F6919">
        <f>G6922</f>
        <v>0</v>
      </c>
      <c r="G6919">
        <f>H6922</f>
        <v>0</v>
      </c>
      <c r="H6919">
        <f>I6922</f>
        <v>0</v>
      </c>
      <c r="I6919">
        <f>J6922</f>
        <v>0</v>
      </c>
      <c r="J6919">
        <f>K6922</f>
        <v>0</v>
      </c>
      <c r="K6919">
        <f>L6922</f>
        <v>0</v>
      </c>
      <c r="L6919">
        <f>M6922</f>
        <v>0</v>
      </c>
      <c r="M6919">
        <f>N6922</f>
        <v>0</v>
      </c>
      <c r="N6919">
        <f>O6922</f>
        <v>0</v>
      </c>
      <c r="O6919">
        <f>P6922</f>
        <v>0</v>
      </c>
      <c r="P6919">
        <f>Q6922</f>
        <v>0</v>
      </c>
    </row>
    <row r="6920" spans="2:16" outlineLevel="2">
      <c r="B6920" s="4" t="s">
        <v>10</v>
      </c>
      <c r="D6920">
        <f>E6923</f>
        <v>0</v>
      </c>
      <c r="E6920">
        <f>F6923</f>
        <v>0</v>
      </c>
      <c r="F6920">
        <f>G6923</f>
        <v>0</v>
      </c>
      <c r="G6920">
        <f>H6923</f>
        <v>0</v>
      </c>
      <c r="H6920">
        <f>I6923</f>
        <v>0</v>
      </c>
      <c r="I6920">
        <f>J6923</f>
        <v>0</v>
      </c>
      <c r="J6920">
        <f>K6923</f>
        <v>0</v>
      </c>
      <c r="K6920">
        <f>L6923</f>
        <v>0</v>
      </c>
      <c r="L6920">
        <f>M6923</f>
        <v>0</v>
      </c>
      <c r="M6920">
        <f>N6923</f>
        <v>0</v>
      </c>
      <c r="N6920">
        <f>O6923</f>
        <v>0</v>
      </c>
      <c r="O6920">
        <f>P6923</f>
        <v>0</v>
      </c>
      <c r="P6920">
        <f>Q6923</f>
        <v>0</v>
      </c>
    </row>
    <row r="6921" spans="2:16" s="5" customFormat="1" outlineLevel="1">
      <c r="C6921" s="5" t="s">
        <v>15</v>
      </c>
      <c r="D6921" s="1">
        <f>IFERROR(D6922/D6923, D6922)</f>
        <v>0</v>
      </c>
      <c r="E6921" s="1">
        <f>IFERROR(E6922/E6923, E6922)</f>
        <v>0</v>
      </c>
      <c r="F6921" s="1">
        <f>IFERROR(F6922/F6923, F6922)</f>
        <v>0</v>
      </c>
      <c r="G6921" s="1">
        <f>IFERROR(G6922/G6923, G6922)</f>
        <v>0</v>
      </c>
      <c r="H6921" s="1">
        <f>IFERROR(H6922/H6923, H6922)</f>
        <v>0</v>
      </c>
      <c r="I6921" s="1">
        <f>IFERROR(I6922/I6923, I6922)</f>
        <v>0</v>
      </c>
      <c r="J6921" s="1">
        <f>IFERROR(J6922/J6923, J6922)</f>
        <v>0</v>
      </c>
      <c r="K6921" s="1">
        <f>IFERROR(K6922/K6923, K6922)</f>
        <v>0</v>
      </c>
      <c r="L6921" s="1">
        <f>IFERROR(L6922/L6923, L6922)</f>
        <v>0</v>
      </c>
      <c r="M6921" s="1">
        <f>IFERROR(M6922/M6923, M6922)</f>
        <v>0</v>
      </c>
      <c r="N6921" s="1">
        <f>IFERROR(N6922/N6923, N6922)</f>
        <v>0</v>
      </c>
      <c r="O6921" s="1">
        <f>IFERROR(O6922/O6923, O6922)</f>
        <v>0</v>
      </c>
      <c r="P6921" s="1">
        <f>IFERROR(P6922/P6923, P6922)</f>
        <v>0</v>
      </c>
    </row>
    <row r="6922" spans="2:16" outlineLevel="2">
      <c r="C6922" t="s">
        <v>10</v>
      </c>
      <c r="D6922">
        <f>COUNTIF(D6924:D6928, "1")</f>
        <v>0</v>
      </c>
      <c r="E6922">
        <f>COUNTIF(E6924:E6928, "1")</f>
        <v>0</v>
      </c>
      <c r="F6922">
        <f>COUNTIF(F6924:F6928, "1")</f>
        <v>0</v>
      </c>
      <c r="G6922">
        <f>COUNTIF(G6924:G6928, "1")</f>
        <v>0</v>
      </c>
      <c r="H6922">
        <f>COUNTIF(H6924:H6928, "1")</f>
        <v>0</v>
      </c>
      <c r="I6922">
        <f>COUNTIF(I6924:I6928, "1")</f>
        <v>0</v>
      </c>
      <c r="J6922">
        <f>COUNTIF(J6924:J6928, "1")</f>
        <v>0</v>
      </c>
      <c r="K6922">
        <f>COUNTIF(K6924:K6928, "1")</f>
        <v>0</v>
      </c>
      <c r="L6922">
        <f>COUNTIF(L6924:L6928, "1")</f>
        <v>0</v>
      </c>
      <c r="M6922">
        <f>COUNTIF(M6924:M6928, "1")</f>
        <v>0</v>
      </c>
      <c r="N6922">
        <f>COUNTIF(N6924:N6928, "1")</f>
        <v>0</v>
      </c>
      <c r="O6922">
        <f>COUNTIF(O6924:O6928, "1")</f>
        <v>0</v>
      </c>
      <c r="P6922">
        <f>COUNTIF(P6924:P6928, "1")</f>
        <v>0</v>
      </c>
    </row>
    <row r="6923" spans="2:16" outlineLevel="2">
      <c r="C6923" t="s">
        <v>12</v>
      </c>
      <c r="D6923">
        <f>COUNTIF(D6924:D6928, "0")</f>
        <v>0</v>
      </c>
      <c r="E6923">
        <f>COUNTIF(E6924:E6928, "0")</f>
        <v>0</v>
      </c>
      <c r="F6923">
        <f>COUNTIF(F6924:F6928, "0")</f>
        <v>0</v>
      </c>
      <c r="G6923">
        <f>COUNTIF(G6924:G6928, "0")</f>
        <v>0</v>
      </c>
      <c r="H6923">
        <f>COUNTIF(H6924:H6928, "0")</f>
        <v>0</v>
      </c>
      <c r="I6923">
        <f>COUNTIF(I6924:I6928, "0")</f>
        <v>0</v>
      </c>
      <c r="J6923">
        <f>COUNTIF(J6924:J6928, "0")</f>
        <v>0</v>
      </c>
      <c r="K6923">
        <f>COUNTIF(K6924:K6928, "0")</f>
        <v>0</v>
      </c>
      <c r="L6923">
        <f>COUNTIF(L6924:L6928, "0")</f>
        <v>0</v>
      </c>
      <c r="M6923">
        <f>COUNTIF(M6924:M6928, "0")</f>
        <v>0</v>
      </c>
      <c r="N6923">
        <f>COUNTIF(N6924:N6928, "0")</f>
        <v>0</v>
      </c>
      <c r="O6923">
        <f>COUNTIF(O6924:O6928, "0")</f>
        <v>0</v>
      </c>
      <c r="P6923">
        <f>COUNTIF(P6924:P6928, "0")</f>
        <v>0</v>
      </c>
    </row>
    <row r="6924" spans="2:16" outlineLevel="2">
      <c r="B6924" t="s">
        <v>16</v>
      </c>
      <c r="C6924" t="s">
        <v>28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2:16" outlineLevel="2">
      <c r="B6925" t="s">
        <v>16</v>
      </c>
      <c r="C6925" t="s">
        <v>26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2:16" outlineLevel="2">
      <c r="B6926" t="s">
        <v>16</v>
      </c>
      <c r="C6926" t="s">
        <v>27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2:16" outlineLevel="2">
      <c r="B6927" t="s">
        <v>16</v>
      </c>
      <c r="C6927" t="s">
        <v>30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</row>
    <row r="6928" spans="2:16" outlineLevel="2">
      <c r="B6928" t="s">
        <v>16</v>
      </c>
      <c r="C6928" t="s">
        <v>25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</row>
    <row r="6929" spans="2:16" s="3" customFormat="1">
      <c r="B6929" s="3" t="s">
        <v>334</v>
      </c>
      <c r="C6929" s="3" t="s">
        <v>8</v>
      </c>
      <c r="D6929" s="3">
        <f>IFERROR(AVERAGE(D6932), 0)</f>
        <v>0</v>
      </c>
      <c r="E6929" s="3">
        <f>IFERROR(AVERAGE(E6932), 0)</f>
        <v>0</v>
      </c>
      <c r="F6929" s="3">
        <f>IFERROR(AVERAGE(F6932), 0)</f>
        <v>0</v>
      </c>
      <c r="G6929" s="3">
        <f>IFERROR(AVERAGE(G6932), 0)</f>
        <v>0</v>
      </c>
      <c r="H6929" s="3">
        <f>IFERROR(AVERAGE(H6932), 0)</f>
        <v>0</v>
      </c>
      <c r="I6929" s="3">
        <f>IFERROR(AVERAGE(I6932), 0)</f>
        <v>0</v>
      </c>
      <c r="J6929" s="3">
        <f>IFERROR(AVERAGE(J6932), 0)</f>
        <v>0</v>
      </c>
      <c r="K6929" s="3">
        <f>IFERROR(AVERAGE(K6932), 0)</f>
        <v>0</v>
      </c>
      <c r="L6929" s="3">
        <f>IFERROR(AVERAGE(L6932), 0)</f>
        <v>0</v>
      </c>
      <c r="M6929" s="3">
        <f>IFERROR(AVERAGE(M6932), 0)</f>
        <v>0</v>
      </c>
      <c r="N6929" s="3">
        <f>IFERROR(AVERAGE(N6932), 0)</f>
        <v>0</v>
      </c>
      <c r="O6929" s="3">
        <f>IFERROR(AVERAGE(O6932), 0)</f>
        <v>0</v>
      </c>
      <c r="P6929" s="3">
        <f>IFERROR(AVERAGE(P6932), 0)</f>
        <v>0</v>
      </c>
    </row>
    <row r="6930" spans="2:16" outlineLevel="2">
      <c r="B6930" s="4" t="s">
        <v>9</v>
      </c>
      <c r="D6930">
        <f>E6933</f>
        <v>0</v>
      </c>
      <c r="E6930">
        <f>F6933</f>
        <v>0</v>
      </c>
      <c r="F6930">
        <f>G6933</f>
        <v>0</v>
      </c>
      <c r="G6930">
        <f>H6933</f>
        <v>0</v>
      </c>
      <c r="H6930">
        <f>I6933</f>
        <v>0</v>
      </c>
      <c r="I6930">
        <f>J6933</f>
        <v>0</v>
      </c>
      <c r="J6930">
        <f>K6933</f>
        <v>0</v>
      </c>
      <c r="K6930">
        <f>L6933</f>
        <v>0</v>
      </c>
      <c r="L6930">
        <f>M6933</f>
        <v>0</v>
      </c>
      <c r="M6930">
        <f>N6933</f>
        <v>0</v>
      </c>
      <c r="N6930">
        <f>O6933</f>
        <v>0</v>
      </c>
      <c r="O6930">
        <f>P6933</f>
        <v>0</v>
      </c>
      <c r="P6930">
        <f>Q6933</f>
        <v>0</v>
      </c>
    </row>
    <row r="6931" spans="2:16" outlineLevel="2">
      <c r="B6931" s="4" t="s">
        <v>10</v>
      </c>
      <c r="D6931">
        <f>E6934</f>
        <v>0</v>
      </c>
      <c r="E6931">
        <f>F6934</f>
        <v>0</v>
      </c>
      <c r="F6931">
        <f>G6934</f>
        <v>0</v>
      </c>
      <c r="G6931">
        <f>H6934</f>
        <v>0</v>
      </c>
      <c r="H6931">
        <f>I6934</f>
        <v>0</v>
      </c>
      <c r="I6931">
        <f>J6934</f>
        <v>0</v>
      </c>
      <c r="J6931">
        <f>K6934</f>
        <v>0</v>
      </c>
      <c r="K6931">
        <f>L6934</f>
        <v>0</v>
      </c>
      <c r="L6931">
        <f>M6934</f>
        <v>0</v>
      </c>
      <c r="M6931">
        <f>N6934</f>
        <v>0</v>
      </c>
      <c r="N6931">
        <f>O6934</f>
        <v>0</v>
      </c>
      <c r="O6931">
        <f>P6934</f>
        <v>0</v>
      </c>
      <c r="P6931">
        <f>Q6934</f>
        <v>0</v>
      </c>
    </row>
    <row r="6932" spans="2:16" s="5" customFormat="1" outlineLevel="1">
      <c r="C6932" s="5" t="s">
        <v>15</v>
      </c>
      <c r="D6932" s="1">
        <f>IFERROR(D6933/D6934, D6933)</f>
        <v>0</v>
      </c>
      <c r="E6932" s="1">
        <f>IFERROR(E6933/E6934, E6933)</f>
        <v>0</v>
      </c>
      <c r="F6932" s="1">
        <f>IFERROR(F6933/F6934, F6933)</f>
        <v>0</v>
      </c>
      <c r="G6932" s="1">
        <f>IFERROR(G6933/G6934, G6933)</f>
        <v>0</v>
      </c>
      <c r="H6932" s="1">
        <f>IFERROR(H6933/H6934, H6933)</f>
        <v>0</v>
      </c>
      <c r="I6932" s="1">
        <f>IFERROR(I6933/I6934, I6933)</f>
        <v>0</v>
      </c>
      <c r="J6932" s="1">
        <f>IFERROR(J6933/J6934, J6933)</f>
        <v>0</v>
      </c>
      <c r="K6932" s="1">
        <f>IFERROR(K6933/K6934, K6933)</f>
        <v>0</v>
      </c>
      <c r="L6932" s="1">
        <f>IFERROR(L6933/L6934, L6933)</f>
        <v>0</v>
      </c>
      <c r="M6932" s="1">
        <f>IFERROR(M6933/M6934, M6933)</f>
        <v>0</v>
      </c>
      <c r="N6932" s="1">
        <f>IFERROR(N6933/N6934, N6933)</f>
        <v>0</v>
      </c>
      <c r="O6932" s="1">
        <f>IFERROR(O6933/O6934, O6933)</f>
        <v>0</v>
      </c>
      <c r="P6932" s="1">
        <f>IFERROR(P6933/P6934, P6933)</f>
        <v>0</v>
      </c>
    </row>
    <row r="6933" spans="2:16" outlineLevel="2">
      <c r="C6933" t="s">
        <v>10</v>
      </c>
      <c r="D6933">
        <f>COUNTIF(D6935:D6936, "1")</f>
        <v>0</v>
      </c>
      <c r="E6933">
        <f>COUNTIF(E6935:E6936, "1")</f>
        <v>0</v>
      </c>
      <c r="F6933">
        <f>COUNTIF(F6935:F6936, "1")</f>
        <v>0</v>
      </c>
      <c r="G6933">
        <f>COUNTIF(G6935:G6936, "1")</f>
        <v>0</v>
      </c>
      <c r="H6933">
        <f>COUNTIF(H6935:H6936, "1")</f>
        <v>0</v>
      </c>
      <c r="I6933">
        <f>COUNTIF(I6935:I6936, "1")</f>
        <v>0</v>
      </c>
      <c r="J6933">
        <f>COUNTIF(J6935:J6936, "1")</f>
        <v>0</v>
      </c>
      <c r="K6933">
        <f>COUNTIF(K6935:K6936, "1")</f>
        <v>0</v>
      </c>
      <c r="L6933">
        <f>COUNTIF(L6935:L6936, "1")</f>
        <v>0</v>
      </c>
      <c r="M6933">
        <f>COUNTIF(M6935:M6936, "1")</f>
        <v>0</v>
      </c>
      <c r="N6933">
        <f>COUNTIF(N6935:N6936, "1")</f>
        <v>0</v>
      </c>
      <c r="O6933">
        <f>COUNTIF(O6935:O6936, "1")</f>
        <v>0</v>
      </c>
      <c r="P6933">
        <f>COUNTIF(P6935:P6936, "1")</f>
        <v>0</v>
      </c>
    </row>
    <row r="6934" spans="2:16" outlineLevel="2">
      <c r="C6934" t="s">
        <v>12</v>
      </c>
      <c r="D6934">
        <f>COUNTIF(D6935:D6936, "0")</f>
        <v>0</v>
      </c>
      <c r="E6934">
        <f>COUNTIF(E6935:E6936, "0")</f>
        <v>0</v>
      </c>
      <c r="F6934">
        <f>COUNTIF(F6935:F6936, "0")</f>
        <v>0</v>
      </c>
      <c r="G6934">
        <f>COUNTIF(G6935:G6936, "0")</f>
        <v>0</v>
      </c>
      <c r="H6934">
        <f>COUNTIF(H6935:H6936, "0")</f>
        <v>0</v>
      </c>
      <c r="I6934">
        <f>COUNTIF(I6935:I6936, "0")</f>
        <v>0</v>
      </c>
      <c r="J6934">
        <f>COUNTIF(J6935:J6936, "0")</f>
        <v>0</v>
      </c>
      <c r="K6934">
        <f>COUNTIF(K6935:K6936, "0")</f>
        <v>0</v>
      </c>
      <c r="L6934">
        <f>COUNTIF(L6935:L6936, "0")</f>
        <v>0</v>
      </c>
      <c r="M6934">
        <f>COUNTIF(M6935:M6936, "0")</f>
        <v>0</v>
      </c>
      <c r="N6934">
        <f>COUNTIF(N6935:N6936, "0")</f>
        <v>0</v>
      </c>
      <c r="O6934">
        <f>COUNTIF(O6935:O6936, "0")</f>
        <v>0</v>
      </c>
      <c r="P6934">
        <f>COUNTIF(P6935:P6936, "0")</f>
        <v>0</v>
      </c>
    </row>
    <row r="6935" spans="2:16" outlineLevel="2">
      <c r="B6935" t="s">
        <v>16</v>
      </c>
      <c r="C6935" t="s">
        <v>28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</row>
    <row r="6936" spans="2:16" outlineLevel="2">
      <c r="B6936" t="s">
        <v>16</v>
      </c>
      <c r="C6936" t="s">
        <v>26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2:16" s="3" customFormat="1">
      <c r="B6937" s="3" t="s">
        <v>335</v>
      </c>
      <c r="C6937" s="3" t="s">
        <v>8</v>
      </c>
      <c r="D6937" s="3">
        <f>IFERROR(AVERAGE(D6940), 0)</f>
        <v>0</v>
      </c>
      <c r="E6937" s="3">
        <f>IFERROR(AVERAGE(E6940), 0)</f>
        <v>0</v>
      </c>
      <c r="F6937" s="3">
        <f>IFERROR(AVERAGE(F6940), 0)</f>
        <v>0</v>
      </c>
      <c r="G6937" s="3">
        <f>IFERROR(AVERAGE(G6940), 0)</f>
        <v>0</v>
      </c>
      <c r="H6937" s="3">
        <f>IFERROR(AVERAGE(H6940), 0)</f>
        <v>0</v>
      </c>
      <c r="I6937" s="3">
        <f>IFERROR(AVERAGE(I6940), 0)</f>
        <v>0</v>
      </c>
      <c r="J6937" s="3">
        <f>IFERROR(AVERAGE(J6940), 0)</f>
        <v>0</v>
      </c>
      <c r="K6937" s="3">
        <f>IFERROR(AVERAGE(K6940), 0)</f>
        <v>0</v>
      </c>
      <c r="L6937" s="3">
        <f>IFERROR(AVERAGE(L6940), 0)</f>
        <v>0</v>
      </c>
      <c r="M6937" s="3">
        <f>IFERROR(AVERAGE(M6940), 0)</f>
        <v>0</v>
      </c>
      <c r="N6937" s="3">
        <f>IFERROR(AVERAGE(N6940), 0)</f>
        <v>0</v>
      </c>
      <c r="O6937" s="3">
        <f>IFERROR(AVERAGE(O6940), 0)</f>
        <v>0</v>
      </c>
      <c r="P6937" s="3">
        <f>IFERROR(AVERAGE(P6940), 0)</f>
        <v>0</v>
      </c>
    </row>
    <row r="6938" spans="2:16" outlineLevel="2">
      <c r="B6938" s="4" t="s">
        <v>9</v>
      </c>
      <c r="D6938">
        <f>E6941</f>
        <v>0</v>
      </c>
      <c r="E6938">
        <f>F6941</f>
        <v>0</v>
      </c>
      <c r="F6938">
        <f>G6941</f>
        <v>0</v>
      </c>
      <c r="G6938">
        <f>H6941</f>
        <v>0</v>
      </c>
      <c r="H6938">
        <f>I6941</f>
        <v>0</v>
      </c>
      <c r="I6938">
        <f>J6941</f>
        <v>0</v>
      </c>
      <c r="J6938">
        <f>K6941</f>
        <v>0</v>
      </c>
      <c r="K6938">
        <f>L6941</f>
        <v>0</v>
      </c>
      <c r="L6938">
        <f>M6941</f>
        <v>0</v>
      </c>
      <c r="M6938">
        <f>N6941</f>
        <v>0</v>
      </c>
      <c r="N6938">
        <f>O6941</f>
        <v>0</v>
      </c>
      <c r="O6938">
        <f>P6941</f>
        <v>0</v>
      </c>
      <c r="P6938">
        <f>Q6941</f>
        <v>0</v>
      </c>
    </row>
    <row r="6939" spans="2:16" outlineLevel="2">
      <c r="B6939" s="4" t="s">
        <v>10</v>
      </c>
      <c r="D6939">
        <f>E6942</f>
        <v>0</v>
      </c>
      <c r="E6939">
        <f>F6942</f>
        <v>0</v>
      </c>
      <c r="F6939">
        <f>G6942</f>
        <v>0</v>
      </c>
      <c r="G6939">
        <f>H6942</f>
        <v>0</v>
      </c>
      <c r="H6939">
        <f>I6942</f>
        <v>0</v>
      </c>
      <c r="I6939">
        <f>J6942</f>
        <v>0</v>
      </c>
      <c r="J6939">
        <f>K6942</f>
        <v>0</v>
      </c>
      <c r="K6939">
        <f>L6942</f>
        <v>0</v>
      </c>
      <c r="L6939">
        <f>M6942</f>
        <v>0</v>
      </c>
      <c r="M6939">
        <f>N6942</f>
        <v>0</v>
      </c>
      <c r="N6939">
        <f>O6942</f>
        <v>0</v>
      </c>
      <c r="O6939">
        <f>P6942</f>
        <v>0</v>
      </c>
      <c r="P6939">
        <f>Q6942</f>
        <v>0</v>
      </c>
    </row>
    <row r="6940" spans="2:16" s="5" customFormat="1" outlineLevel="1">
      <c r="C6940" s="5" t="s">
        <v>15</v>
      </c>
      <c r="D6940" s="1">
        <f>IFERROR(D6941/D6942, D6941)</f>
        <v>0</v>
      </c>
      <c r="E6940" s="1">
        <f>IFERROR(E6941/E6942, E6941)</f>
        <v>0</v>
      </c>
      <c r="F6940" s="1">
        <f>IFERROR(F6941/F6942, F6941)</f>
        <v>0</v>
      </c>
      <c r="G6940" s="1">
        <f>IFERROR(G6941/G6942, G6941)</f>
        <v>0</v>
      </c>
      <c r="H6940" s="1">
        <f>IFERROR(H6941/H6942, H6941)</f>
        <v>0</v>
      </c>
      <c r="I6940" s="1">
        <f>IFERROR(I6941/I6942, I6941)</f>
        <v>0</v>
      </c>
      <c r="J6940" s="1">
        <f>IFERROR(J6941/J6942, J6941)</f>
        <v>0</v>
      </c>
      <c r="K6940" s="1">
        <f>IFERROR(K6941/K6942, K6941)</f>
        <v>0</v>
      </c>
      <c r="L6940" s="1">
        <f>IFERROR(L6941/L6942, L6941)</f>
        <v>0</v>
      </c>
      <c r="M6940" s="1">
        <f>IFERROR(M6941/M6942, M6941)</f>
        <v>0</v>
      </c>
      <c r="N6940" s="1">
        <f>IFERROR(N6941/N6942, N6941)</f>
        <v>0</v>
      </c>
      <c r="O6940" s="1">
        <f>IFERROR(O6941/O6942, O6941)</f>
        <v>0</v>
      </c>
      <c r="P6940" s="1">
        <f>IFERROR(P6941/P6942, P6941)</f>
        <v>0</v>
      </c>
    </row>
    <row r="6941" spans="2:16" outlineLevel="2">
      <c r="C6941" t="s">
        <v>10</v>
      </c>
      <c r="D6941">
        <f>COUNTIF(D6943:D6958, "1")</f>
        <v>0</v>
      </c>
      <c r="E6941">
        <f>COUNTIF(E6943:E6958, "1")</f>
        <v>0</v>
      </c>
      <c r="F6941">
        <f>COUNTIF(F6943:F6958, "1")</f>
        <v>0</v>
      </c>
      <c r="G6941">
        <f>COUNTIF(G6943:G6958, "1")</f>
        <v>0</v>
      </c>
      <c r="H6941">
        <f>COUNTIF(H6943:H6958, "1")</f>
        <v>0</v>
      </c>
      <c r="I6941">
        <f>COUNTIF(I6943:I6958, "1")</f>
        <v>0</v>
      </c>
      <c r="J6941">
        <f>COUNTIF(J6943:J6958, "1")</f>
        <v>0</v>
      </c>
      <c r="K6941">
        <f>COUNTIF(K6943:K6958, "1")</f>
        <v>0</v>
      </c>
      <c r="L6941">
        <f>COUNTIF(L6943:L6958, "1")</f>
        <v>0</v>
      </c>
      <c r="M6941">
        <f>COUNTIF(M6943:M6958, "1")</f>
        <v>0</v>
      </c>
      <c r="N6941">
        <f>COUNTIF(N6943:N6958, "1")</f>
        <v>0</v>
      </c>
      <c r="O6941">
        <f>COUNTIF(O6943:O6958, "1")</f>
        <v>0</v>
      </c>
      <c r="P6941">
        <f>COUNTIF(P6943:P6958, "1")</f>
        <v>0</v>
      </c>
    </row>
    <row r="6942" spans="2:16" outlineLevel="2">
      <c r="C6942" t="s">
        <v>12</v>
      </c>
      <c r="D6942">
        <f>COUNTIF(D6943:D6958, "0")</f>
        <v>0</v>
      </c>
      <c r="E6942">
        <f>COUNTIF(E6943:E6958, "0")</f>
        <v>0</v>
      </c>
      <c r="F6942">
        <f>COUNTIF(F6943:F6958, "0")</f>
        <v>0</v>
      </c>
      <c r="G6942">
        <f>COUNTIF(G6943:G6958, "0")</f>
        <v>0</v>
      </c>
      <c r="H6942">
        <f>COUNTIF(H6943:H6958, "0")</f>
        <v>0</v>
      </c>
      <c r="I6942">
        <f>COUNTIF(I6943:I6958, "0")</f>
        <v>0</v>
      </c>
      <c r="J6942">
        <f>COUNTIF(J6943:J6958, "0")</f>
        <v>0</v>
      </c>
      <c r="K6942">
        <f>COUNTIF(K6943:K6958, "0")</f>
        <v>0</v>
      </c>
      <c r="L6942">
        <f>COUNTIF(L6943:L6958, "0")</f>
        <v>0</v>
      </c>
      <c r="M6942">
        <f>COUNTIF(M6943:M6958, "0")</f>
        <v>0</v>
      </c>
      <c r="N6942">
        <f>COUNTIF(N6943:N6958, "0")</f>
        <v>0</v>
      </c>
      <c r="O6942">
        <f>COUNTIF(O6943:O6958, "0")</f>
        <v>0</v>
      </c>
      <c r="P6942">
        <f>COUNTIF(P6943:P6958, "0")</f>
        <v>0</v>
      </c>
    </row>
    <row r="6943" spans="2:16" outlineLevel="2">
      <c r="B6943" t="s">
        <v>16</v>
      </c>
      <c r="C6943" t="s">
        <v>48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2:16" outlineLevel="2">
      <c r="B6944" t="s">
        <v>16</v>
      </c>
      <c r="C6944" t="s">
        <v>48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2:16" outlineLevel="2">
      <c r="B6945" t="s">
        <v>16</v>
      </c>
      <c r="C6945" t="s">
        <v>26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</row>
    <row r="6946" spans="2:16" outlineLevel="2">
      <c r="B6946" t="s">
        <v>16</v>
      </c>
      <c r="C6946" t="s">
        <v>25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2:16" outlineLevel="2">
      <c r="B6947" t="s">
        <v>16</v>
      </c>
      <c r="C6947" t="s">
        <v>35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2:16" outlineLevel="2">
      <c r="B6948" t="s">
        <v>16</v>
      </c>
      <c r="C6948" t="s">
        <v>34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2:16" outlineLevel="2">
      <c r="B6949" t="s">
        <v>16</v>
      </c>
      <c r="C6949" t="s">
        <v>17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2:16" outlineLevel="2">
      <c r="B6950" t="s">
        <v>16</v>
      </c>
      <c r="C6950" t="s">
        <v>28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</row>
    <row r="6951" spans="2:16" outlineLevel="2">
      <c r="B6951" t="s">
        <v>16</v>
      </c>
      <c r="C6951" t="s">
        <v>32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</row>
    <row r="6952" spans="2:16" outlineLevel="2">
      <c r="B6952" t="s">
        <v>16</v>
      </c>
      <c r="C6952" t="s">
        <v>20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</row>
    <row r="6953" spans="2:16" outlineLevel="2">
      <c r="B6953" t="s">
        <v>16</v>
      </c>
      <c r="C6953" t="s">
        <v>30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2:16" outlineLevel="2">
      <c r="B6954" t="s">
        <v>16</v>
      </c>
      <c r="C6954" t="s">
        <v>29</v>
      </c>
      <c r="D6954">
        <v>0</v>
      </c>
      <c r="E6954">
        <v>1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2:16" outlineLevel="2">
      <c r="B6955" t="s">
        <v>16</v>
      </c>
      <c r="C6955" t="s">
        <v>27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2:16" outlineLevel="2">
      <c r="B6956" t="s">
        <v>16</v>
      </c>
      <c r="C6956" t="s">
        <v>33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</row>
    <row r="6957" spans="2:16" outlineLevel="2">
      <c r="B6957" t="s">
        <v>16</v>
      </c>
      <c r="C6957" t="s">
        <v>31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2:16" outlineLevel="2">
      <c r="B6958" t="s">
        <v>16</v>
      </c>
      <c r="C6958" t="s">
        <v>31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2:16" s="3" customFormat="1">
      <c r="B6959" s="3" t="s">
        <v>336</v>
      </c>
      <c r="C6959" s="3" t="s">
        <v>8</v>
      </c>
      <c r="D6959" s="3">
        <f>IFERROR(AVERAGE(D6962), 0)</f>
        <v>0</v>
      </c>
      <c r="E6959" s="3">
        <f>IFERROR(AVERAGE(E6962), 0)</f>
        <v>0</v>
      </c>
      <c r="F6959" s="3">
        <f>IFERROR(AVERAGE(F6962), 0)</f>
        <v>0</v>
      </c>
      <c r="G6959" s="3">
        <f>IFERROR(AVERAGE(G6962), 0)</f>
        <v>0</v>
      </c>
      <c r="H6959" s="3">
        <f>IFERROR(AVERAGE(H6962), 0)</f>
        <v>0</v>
      </c>
      <c r="I6959" s="3">
        <f>IFERROR(AVERAGE(I6962), 0)</f>
        <v>0</v>
      </c>
      <c r="J6959" s="3">
        <f>IFERROR(AVERAGE(J6962), 0)</f>
        <v>0</v>
      </c>
      <c r="K6959" s="3">
        <f>IFERROR(AVERAGE(K6962), 0)</f>
        <v>0</v>
      </c>
      <c r="L6959" s="3">
        <f>IFERROR(AVERAGE(L6962), 0)</f>
        <v>0</v>
      </c>
      <c r="M6959" s="3">
        <f>IFERROR(AVERAGE(M6962), 0)</f>
        <v>0</v>
      </c>
      <c r="N6959" s="3">
        <f>IFERROR(AVERAGE(N6962), 0)</f>
        <v>0</v>
      </c>
      <c r="O6959" s="3">
        <f>IFERROR(AVERAGE(O6962), 0)</f>
        <v>0</v>
      </c>
      <c r="P6959" s="3">
        <f>IFERROR(AVERAGE(P6962), 0)</f>
        <v>0</v>
      </c>
    </row>
    <row r="6960" spans="2:16" outlineLevel="2">
      <c r="B6960" s="4" t="s">
        <v>9</v>
      </c>
      <c r="D6960">
        <f>E6963</f>
        <v>0</v>
      </c>
      <c r="E6960">
        <f>F6963</f>
        <v>0</v>
      </c>
      <c r="F6960">
        <f>G6963</f>
        <v>0</v>
      </c>
      <c r="G6960">
        <f>H6963</f>
        <v>0</v>
      </c>
      <c r="H6960">
        <f>I6963</f>
        <v>0</v>
      </c>
      <c r="I6960">
        <f>J6963</f>
        <v>0</v>
      </c>
      <c r="J6960">
        <f>K6963</f>
        <v>0</v>
      </c>
      <c r="K6960">
        <f>L6963</f>
        <v>0</v>
      </c>
      <c r="L6960">
        <f>M6963</f>
        <v>0</v>
      </c>
      <c r="M6960">
        <f>N6963</f>
        <v>0</v>
      </c>
      <c r="N6960">
        <f>O6963</f>
        <v>0</v>
      </c>
      <c r="O6960">
        <f>P6963</f>
        <v>0</v>
      </c>
      <c r="P6960">
        <f>Q6963</f>
        <v>0</v>
      </c>
    </row>
    <row r="6961" spans="2:16" outlineLevel="2">
      <c r="B6961" s="4" t="s">
        <v>10</v>
      </c>
      <c r="D6961">
        <f>E6964</f>
        <v>0</v>
      </c>
      <c r="E6961">
        <f>F6964</f>
        <v>0</v>
      </c>
      <c r="F6961">
        <f>G6964</f>
        <v>0</v>
      </c>
      <c r="G6961">
        <f>H6964</f>
        <v>0</v>
      </c>
      <c r="H6961">
        <f>I6964</f>
        <v>0</v>
      </c>
      <c r="I6961">
        <f>J6964</f>
        <v>0</v>
      </c>
      <c r="J6961">
        <f>K6964</f>
        <v>0</v>
      </c>
      <c r="K6961">
        <f>L6964</f>
        <v>0</v>
      </c>
      <c r="L6961">
        <f>M6964</f>
        <v>0</v>
      </c>
      <c r="M6961">
        <f>N6964</f>
        <v>0</v>
      </c>
      <c r="N6961">
        <f>O6964</f>
        <v>0</v>
      </c>
      <c r="O6961">
        <f>P6964</f>
        <v>0</v>
      </c>
      <c r="P6961">
        <f>Q6964</f>
        <v>0</v>
      </c>
    </row>
    <row r="6962" spans="2:16" s="5" customFormat="1" outlineLevel="1">
      <c r="C6962" s="5" t="s">
        <v>15</v>
      </c>
      <c r="D6962" s="1">
        <f>IFERROR(D6963/D6964, D6963)</f>
        <v>0</v>
      </c>
      <c r="E6962" s="1">
        <f>IFERROR(E6963/E6964, E6963)</f>
        <v>0</v>
      </c>
      <c r="F6962" s="1">
        <f>IFERROR(F6963/F6964, F6963)</f>
        <v>0</v>
      </c>
      <c r="G6962" s="1">
        <f>IFERROR(G6963/G6964, G6963)</f>
        <v>0</v>
      </c>
      <c r="H6962" s="1">
        <f>IFERROR(H6963/H6964, H6963)</f>
        <v>0</v>
      </c>
      <c r="I6962" s="1">
        <f>IFERROR(I6963/I6964, I6963)</f>
        <v>0</v>
      </c>
      <c r="J6962" s="1">
        <f>IFERROR(J6963/J6964, J6963)</f>
        <v>0</v>
      </c>
      <c r="K6962" s="1">
        <f>IFERROR(K6963/K6964, K6963)</f>
        <v>0</v>
      </c>
      <c r="L6962" s="1">
        <f>IFERROR(L6963/L6964, L6963)</f>
        <v>0</v>
      </c>
      <c r="M6962" s="1">
        <f>IFERROR(M6963/M6964, M6963)</f>
        <v>0</v>
      </c>
      <c r="N6962" s="1">
        <f>IFERROR(N6963/N6964, N6963)</f>
        <v>0</v>
      </c>
      <c r="O6962" s="1">
        <f>IFERROR(O6963/O6964, O6963)</f>
        <v>0</v>
      </c>
      <c r="P6962" s="1">
        <f>IFERROR(P6963/P6964, P6963)</f>
        <v>0</v>
      </c>
    </row>
    <row r="6963" spans="2:16" outlineLevel="2">
      <c r="C6963" t="s">
        <v>10</v>
      </c>
      <c r="D6963">
        <f>COUNTIF(D6965:D6981, "1")</f>
        <v>0</v>
      </c>
      <c r="E6963">
        <f>COUNTIF(E6965:E6981, "1")</f>
        <v>0</v>
      </c>
      <c r="F6963">
        <f>COUNTIF(F6965:F6981, "1")</f>
        <v>0</v>
      </c>
      <c r="G6963">
        <f>COUNTIF(G6965:G6981, "1")</f>
        <v>0</v>
      </c>
      <c r="H6963">
        <f>COUNTIF(H6965:H6981, "1")</f>
        <v>0</v>
      </c>
      <c r="I6963">
        <f>COUNTIF(I6965:I6981, "1")</f>
        <v>0</v>
      </c>
      <c r="J6963">
        <f>COUNTIF(J6965:J6981, "1")</f>
        <v>0</v>
      </c>
      <c r="K6963">
        <f>COUNTIF(K6965:K6981, "1")</f>
        <v>0</v>
      </c>
      <c r="L6963">
        <f>COUNTIF(L6965:L6981, "1")</f>
        <v>0</v>
      </c>
      <c r="M6963">
        <f>COUNTIF(M6965:M6981, "1")</f>
        <v>0</v>
      </c>
      <c r="N6963">
        <f>COUNTIF(N6965:N6981, "1")</f>
        <v>0</v>
      </c>
      <c r="O6963">
        <f>COUNTIF(O6965:O6981, "1")</f>
        <v>0</v>
      </c>
      <c r="P6963">
        <f>COUNTIF(P6965:P6981, "1")</f>
        <v>0</v>
      </c>
    </row>
    <row r="6964" spans="2:16" outlineLevel="2">
      <c r="C6964" t="s">
        <v>12</v>
      </c>
      <c r="D6964">
        <f>COUNTIF(D6965:D6981, "0")</f>
        <v>0</v>
      </c>
      <c r="E6964">
        <f>COUNTIF(E6965:E6981, "0")</f>
        <v>0</v>
      </c>
      <c r="F6964">
        <f>COUNTIF(F6965:F6981, "0")</f>
        <v>0</v>
      </c>
      <c r="G6964">
        <f>COUNTIF(G6965:G6981, "0")</f>
        <v>0</v>
      </c>
      <c r="H6964">
        <f>COUNTIF(H6965:H6981, "0")</f>
        <v>0</v>
      </c>
      <c r="I6964">
        <f>COUNTIF(I6965:I6981, "0")</f>
        <v>0</v>
      </c>
      <c r="J6964">
        <f>COUNTIF(J6965:J6981, "0")</f>
        <v>0</v>
      </c>
      <c r="K6964">
        <f>COUNTIF(K6965:K6981, "0")</f>
        <v>0</v>
      </c>
      <c r="L6964">
        <f>COUNTIF(L6965:L6981, "0")</f>
        <v>0</v>
      </c>
      <c r="M6964">
        <f>COUNTIF(M6965:M6981, "0")</f>
        <v>0</v>
      </c>
      <c r="N6964">
        <f>COUNTIF(N6965:N6981, "0")</f>
        <v>0</v>
      </c>
      <c r="O6964">
        <f>COUNTIF(O6965:O6981, "0")</f>
        <v>0</v>
      </c>
      <c r="P6964">
        <f>COUNTIF(P6965:P6981, "0")</f>
        <v>0</v>
      </c>
    </row>
    <row r="6965" spans="2:16" outlineLevel="2">
      <c r="B6965" t="s">
        <v>16</v>
      </c>
      <c r="C6965" t="s">
        <v>25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2:16" outlineLevel="2">
      <c r="B6966" t="s">
        <v>16</v>
      </c>
      <c r="C6966" t="s">
        <v>26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2:16" outlineLevel="2">
      <c r="B6967" t="s">
        <v>16</v>
      </c>
      <c r="C6967" t="s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</row>
    <row r="6968" spans="2:16" outlineLevel="2">
      <c r="B6968" t="s">
        <v>16</v>
      </c>
      <c r="C6968" t="s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2:16" outlineLevel="2">
      <c r="B6969" t="s">
        <v>16</v>
      </c>
      <c r="C6969" t="s">
        <v>48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2:16" outlineLevel="2">
      <c r="B6970" t="s">
        <v>16</v>
      </c>
      <c r="C6970" t="s">
        <v>48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2:16" outlineLevel="2">
      <c r="B6971" t="s">
        <v>16</v>
      </c>
      <c r="C6971" t="s">
        <v>48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2:16" outlineLevel="2">
      <c r="B6972" t="s">
        <v>16</v>
      </c>
      <c r="C6972" t="s">
        <v>29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1</v>
      </c>
      <c r="O6972">
        <v>0</v>
      </c>
      <c r="P6972">
        <v>0</v>
      </c>
    </row>
    <row r="6973" spans="2:16" outlineLevel="2">
      <c r="B6973" t="s">
        <v>16</v>
      </c>
      <c r="C6973" t="s">
        <v>30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1</v>
      </c>
      <c r="N6973">
        <v>0</v>
      </c>
      <c r="O6973">
        <v>0</v>
      </c>
      <c r="P6973">
        <v>0</v>
      </c>
    </row>
    <row r="6974" spans="2:16" outlineLevel="2">
      <c r="B6974" t="s">
        <v>16</v>
      </c>
      <c r="C6974" t="s">
        <v>31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</row>
    <row r="6975" spans="2:16" outlineLevel="2">
      <c r="B6975" t="s">
        <v>16</v>
      </c>
      <c r="C6975" t="s">
        <v>20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2:16" outlineLevel="2">
      <c r="B6976" t="s">
        <v>16</v>
      </c>
      <c r="C6976" t="s">
        <v>32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0</v>
      </c>
      <c r="O6976">
        <v>0</v>
      </c>
      <c r="P6976">
        <v>0</v>
      </c>
    </row>
    <row r="6977" spans="2:16" outlineLevel="2">
      <c r="B6977" t="s">
        <v>16</v>
      </c>
      <c r="C6977" t="s">
        <v>32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2:16" outlineLevel="2">
      <c r="B6978" t="s">
        <v>16</v>
      </c>
      <c r="C6978" t="s">
        <v>33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</row>
    <row r="6979" spans="2:16" outlineLevel="2">
      <c r="B6979" t="s">
        <v>16</v>
      </c>
      <c r="C6979" t="s">
        <v>34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2:16" outlineLevel="2">
      <c r="B6980" t="s">
        <v>16</v>
      </c>
      <c r="C6980" t="s">
        <v>35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2:16" outlineLevel="2">
      <c r="B6981" t="s">
        <v>16</v>
      </c>
      <c r="C6981" t="s">
        <v>36</v>
      </c>
      <c r="D6981">
        <v>0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2:16" s="3" customFormat="1">
      <c r="B6982" s="3" t="s">
        <v>337</v>
      </c>
      <c r="C6982" s="3" t="s">
        <v>8</v>
      </c>
      <c r="D6982" s="3">
        <f>IFERROR(AVERAGE(D6985), 0)</f>
        <v>0</v>
      </c>
      <c r="E6982" s="3">
        <f>IFERROR(AVERAGE(E6985), 0)</f>
        <v>0</v>
      </c>
      <c r="F6982" s="3">
        <f>IFERROR(AVERAGE(F6985), 0)</f>
        <v>0</v>
      </c>
      <c r="G6982" s="3">
        <f>IFERROR(AVERAGE(G6985), 0)</f>
        <v>0</v>
      </c>
      <c r="H6982" s="3">
        <f>IFERROR(AVERAGE(H6985), 0)</f>
        <v>0</v>
      </c>
      <c r="I6982" s="3">
        <f>IFERROR(AVERAGE(I6985), 0)</f>
        <v>0</v>
      </c>
      <c r="J6982" s="3">
        <f>IFERROR(AVERAGE(J6985), 0)</f>
        <v>0</v>
      </c>
      <c r="K6982" s="3">
        <f>IFERROR(AVERAGE(K6985), 0)</f>
        <v>0</v>
      </c>
      <c r="L6982" s="3">
        <f>IFERROR(AVERAGE(L6985), 0)</f>
        <v>0</v>
      </c>
      <c r="M6982" s="3">
        <f>IFERROR(AVERAGE(M6985), 0)</f>
        <v>0</v>
      </c>
      <c r="N6982" s="3">
        <f>IFERROR(AVERAGE(N6985), 0)</f>
        <v>0</v>
      </c>
      <c r="O6982" s="3">
        <f>IFERROR(AVERAGE(O6985), 0)</f>
        <v>0</v>
      </c>
      <c r="P6982" s="3">
        <f>IFERROR(AVERAGE(P6985), 0)</f>
        <v>0</v>
      </c>
    </row>
    <row r="6983" spans="2:16" outlineLevel="2">
      <c r="B6983" s="4" t="s">
        <v>9</v>
      </c>
      <c r="D6983">
        <f>E6986</f>
        <v>0</v>
      </c>
      <c r="E6983">
        <f>F6986</f>
        <v>0</v>
      </c>
      <c r="F6983">
        <f>G6986</f>
        <v>0</v>
      </c>
      <c r="G6983">
        <f>H6986</f>
        <v>0</v>
      </c>
      <c r="H6983">
        <f>I6986</f>
        <v>0</v>
      </c>
      <c r="I6983">
        <f>J6986</f>
        <v>0</v>
      </c>
      <c r="J6983">
        <f>K6986</f>
        <v>0</v>
      </c>
      <c r="K6983">
        <f>L6986</f>
        <v>0</v>
      </c>
      <c r="L6983">
        <f>M6986</f>
        <v>0</v>
      </c>
      <c r="M6983">
        <f>N6986</f>
        <v>0</v>
      </c>
      <c r="N6983">
        <f>O6986</f>
        <v>0</v>
      </c>
      <c r="O6983">
        <f>P6986</f>
        <v>0</v>
      </c>
      <c r="P6983">
        <f>Q6986</f>
        <v>0</v>
      </c>
    </row>
    <row r="6984" spans="2:16" outlineLevel="2">
      <c r="B6984" s="4" t="s">
        <v>10</v>
      </c>
      <c r="D6984">
        <f>E6987</f>
        <v>0</v>
      </c>
      <c r="E6984">
        <f>F6987</f>
        <v>0</v>
      </c>
      <c r="F6984">
        <f>G6987</f>
        <v>0</v>
      </c>
      <c r="G6984">
        <f>H6987</f>
        <v>0</v>
      </c>
      <c r="H6984">
        <f>I6987</f>
        <v>0</v>
      </c>
      <c r="I6984">
        <f>J6987</f>
        <v>0</v>
      </c>
      <c r="J6984">
        <f>K6987</f>
        <v>0</v>
      </c>
      <c r="K6984">
        <f>L6987</f>
        <v>0</v>
      </c>
      <c r="L6984">
        <f>M6987</f>
        <v>0</v>
      </c>
      <c r="M6984">
        <f>N6987</f>
        <v>0</v>
      </c>
      <c r="N6984">
        <f>O6987</f>
        <v>0</v>
      </c>
      <c r="O6984">
        <f>P6987</f>
        <v>0</v>
      </c>
      <c r="P6984">
        <f>Q6987</f>
        <v>0</v>
      </c>
    </row>
    <row r="6985" spans="2:16" s="5" customFormat="1" outlineLevel="1">
      <c r="C6985" s="5" t="s">
        <v>15</v>
      </c>
      <c r="D6985" s="1">
        <f>IFERROR(D6986/D6987, D6986)</f>
        <v>0</v>
      </c>
      <c r="E6985" s="1">
        <f>IFERROR(E6986/E6987, E6986)</f>
        <v>0</v>
      </c>
      <c r="F6985" s="1">
        <f>IFERROR(F6986/F6987, F6986)</f>
        <v>0</v>
      </c>
      <c r="G6985" s="1">
        <f>IFERROR(G6986/G6987, G6986)</f>
        <v>0</v>
      </c>
      <c r="H6985" s="1">
        <f>IFERROR(H6986/H6987, H6986)</f>
        <v>0</v>
      </c>
      <c r="I6985" s="1">
        <f>IFERROR(I6986/I6987, I6986)</f>
        <v>0</v>
      </c>
      <c r="J6985" s="1">
        <f>IFERROR(J6986/J6987, J6986)</f>
        <v>0</v>
      </c>
      <c r="K6985" s="1">
        <f>IFERROR(K6986/K6987, K6986)</f>
        <v>0</v>
      </c>
      <c r="L6985" s="1">
        <f>IFERROR(L6986/L6987, L6986)</f>
        <v>0</v>
      </c>
      <c r="M6985" s="1">
        <f>IFERROR(M6986/M6987, M6986)</f>
        <v>0</v>
      </c>
      <c r="N6985" s="1">
        <f>IFERROR(N6986/N6987, N6986)</f>
        <v>0</v>
      </c>
      <c r="O6985" s="1">
        <f>IFERROR(O6986/O6987, O6986)</f>
        <v>0</v>
      </c>
      <c r="P6985" s="1">
        <f>IFERROR(P6986/P6987, P6986)</f>
        <v>0</v>
      </c>
    </row>
    <row r="6986" spans="2:16" outlineLevel="2">
      <c r="C6986" t="s">
        <v>10</v>
      </c>
      <c r="D6986">
        <f>COUNTIF(D6988:D6999, "1")</f>
        <v>0</v>
      </c>
      <c r="E6986">
        <f>COUNTIF(E6988:E6999, "1")</f>
        <v>0</v>
      </c>
      <c r="F6986">
        <f>COUNTIF(F6988:F6999, "1")</f>
        <v>0</v>
      </c>
      <c r="G6986">
        <f>COUNTIF(G6988:G6999, "1")</f>
        <v>0</v>
      </c>
      <c r="H6986">
        <f>COUNTIF(H6988:H6999, "1")</f>
        <v>0</v>
      </c>
      <c r="I6986">
        <f>COUNTIF(I6988:I6999, "1")</f>
        <v>0</v>
      </c>
      <c r="J6986">
        <f>COUNTIF(J6988:J6999, "1")</f>
        <v>0</v>
      </c>
      <c r="K6986">
        <f>COUNTIF(K6988:K6999, "1")</f>
        <v>0</v>
      </c>
      <c r="L6986">
        <f>COUNTIF(L6988:L6999, "1")</f>
        <v>0</v>
      </c>
      <c r="M6986">
        <f>COUNTIF(M6988:M6999, "1")</f>
        <v>0</v>
      </c>
      <c r="N6986">
        <f>COUNTIF(N6988:N6999, "1")</f>
        <v>0</v>
      </c>
      <c r="O6986">
        <f>COUNTIF(O6988:O6999, "1")</f>
        <v>0</v>
      </c>
      <c r="P6986">
        <f>COUNTIF(P6988:P6999, "1")</f>
        <v>0</v>
      </c>
    </row>
    <row r="6987" spans="2:16" outlineLevel="2">
      <c r="C6987" t="s">
        <v>12</v>
      </c>
      <c r="D6987">
        <f>COUNTIF(D6988:D6999, "0")</f>
        <v>0</v>
      </c>
      <c r="E6987">
        <f>COUNTIF(E6988:E6999, "0")</f>
        <v>0</v>
      </c>
      <c r="F6987">
        <f>COUNTIF(F6988:F6999, "0")</f>
        <v>0</v>
      </c>
      <c r="G6987">
        <f>COUNTIF(G6988:G6999, "0")</f>
        <v>0</v>
      </c>
      <c r="H6987">
        <f>COUNTIF(H6988:H6999, "0")</f>
        <v>0</v>
      </c>
      <c r="I6987">
        <f>COUNTIF(I6988:I6999, "0")</f>
        <v>0</v>
      </c>
      <c r="J6987">
        <f>COUNTIF(J6988:J6999, "0")</f>
        <v>0</v>
      </c>
      <c r="K6987">
        <f>COUNTIF(K6988:K6999, "0")</f>
        <v>0</v>
      </c>
      <c r="L6987">
        <f>COUNTIF(L6988:L6999, "0")</f>
        <v>0</v>
      </c>
      <c r="M6987">
        <f>COUNTIF(M6988:M6999, "0")</f>
        <v>0</v>
      </c>
      <c r="N6987">
        <f>COUNTIF(N6988:N6999, "0")</f>
        <v>0</v>
      </c>
      <c r="O6987">
        <f>COUNTIF(O6988:O6999, "0")</f>
        <v>0</v>
      </c>
      <c r="P6987">
        <f>COUNTIF(P6988:P6999, "0")</f>
        <v>0</v>
      </c>
    </row>
    <row r="6988" spans="2:16" outlineLevel="2">
      <c r="B6988" t="s">
        <v>16</v>
      </c>
      <c r="C6988" t="s">
        <v>30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2:16" outlineLevel="2">
      <c r="B6989" t="s">
        <v>16</v>
      </c>
      <c r="C6989" t="s">
        <v>30</v>
      </c>
      <c r="D6989">
        <v>0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2:16" outlineLevel="2">
      <c r="B6990" t="s">
        <v>16</v>
      </c>
      <c r="C6990" t="s">
        <v>31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2:16" outlineLevel="2">
      <c r="B6991" t="s">
        <v>16</v>
      </c>
      <c r="C6991" t="s">
        <v>48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2:16" outlineLevel="2">
      <c r="B6992" t="s">
        <v>16</v>
      </c>
      <c r="C6992" t="s">
        <v>26</v>
      </c>
      <c r="D6992">
        <v>1</v>
      </c>
      <c r="E6992">
        <v>0</v>
      </c>
      <c r="F6992">
        <v>1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</row>
    <row r="6993" spans="2:16" outlineLevel="2">
      <c r="B6993" t="s">
        <v>16</v>
      </c>
      <c r="C6993" t="s">
        <v>27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1</v>
      </c>
      <c r="P6993">
        <v>0</v>
      </c>
    </row>
    <row r="6994" spans="2:16" outlineLevel="2">
      <c r="B6994" t="s">
        <v>16</v>
      </c>
      <c r="C6994" t="s">
        <v>28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2:16" outlineLevel="2">
      <c r="B6995" t="s">
        <v>16</v>
      </c>
      <c r="C6995" t="s">
        <v>30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2:16" outlineLevel="2">
      <c r="B6996" t="s">
        <v>16</v>
      </c>
      <c r="C6996" t="s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2:16" outlineLevel="2">
      <c r="B6997" t="s">
        <v>16</v>
      </c>
      <c r="C6997" t="s">
        <v>30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</row>
    <row r="6998" spans="2:16" outlineLevel="2">
      <c r="B6998" t="s">
        <v>16</v>
      </c>
      <c r="C6998" t="s">
        <v>29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2:16" outlineLevel="2">
      <c r="B6999" t="s">
        <v>16</v>
      </c>
      <c r="C6999" t="s">
        <v>20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2:16" s="3" customFormat="1">
      <c r="B7000" s="3" t="s">
        <v>338</v>
      </c>
      <c r="C7000" s="3" t="s">
        <v>8</v>
      </c>
      <c r="D7000" s="3">
        <f>IFERROR(AVERAGE(D7003), 0)</f>
        <v>0</v>
      </c>
      <c r="E7000" s="3">
        <f>IFERROR(AVERAGE(E7003), 0)</f>
        <v>0</v>
      </c>
      <c r="F7000" s="3">
        <f>IFERROR(AVERAGE(F7003), 0)</f>
        <v>0</v>
      </c>
      <c r="G7000" s="3">
        <f>IFERROR(AVERAGE(G7003), 0)</f>
        <v>0</v>
      </c>
      <c r="H7000" s="3">
        <f>IFERROR(AVERAGE(H7003), 0)</f>
        <v>0</v>
      </c>
      <c r="I7000" s="3">
        <f>IFERROR(AVERAGE(I7003), 0)</f>
        <v>0</v>
      </c>
      <c r="J7000" s="3">
        <f>IFERROR(AVERAGE(J7003), 0)</f>
        <v>0</v>
      </c>
      <c r="K7000" s="3">
        <f>IFERROR(AVERAGE(K7003), 0)</f>
        <v>0</v>
      </c>
      <c r="L7000" s="3">
        <f>IFERROR(AVERAGE(L7003), 0)</f>
        <v>0</v>
      </c>
      <c r="M7000" s="3">
        <f>IFERROR(AVERAGE(M7003), 0)</f>
        <v>0</v>
      </c>
      <c r="N7000" s="3">
        <f>IFERROR(AVERAGE(N7003), 0)</f>
        <v>0</v>
      </c>
      <c r="O7000" s="3">
        <f>IFERROR(AVERAGE(O7003), 0)</f>
        <v>0</v>
      </c>
      <c r="P7000" s="3">
        <f>IFERROR(AVERAGE(P7003), 0)</f>
        <v>0</v>
      </c>
    </row>
    <row r="7001" spans="2:16" outlineLevel="2">
      <c r="B7001" s="4" t="s">
        <v>9</v>
      </c>
      <c r="D7001">
        <f>E7004</f>
        <v>0</v>
      </c>
      <c r="E7001">
        <f>F7004</f>
        <v>0</v>
      </c>
      <c r="F7001">
        <f>G7004</f>
        <v>0</v>
      </c>
      <c r="G7001">
        <f>H7004</f>
        <v>0</v>
      </c>
      <c r="H7001">
        <f>I7004</f>
        <v>0</v>
      </c>
      <c r="I7001">
        <f>J7004</f>
        <v>0</v>
      </c>
      <c r="J7001">
        <f>K7004</f>
        <v>0</v>
      </c>
      <c r="K7001">
        <f>L7004</f>
        <v>0</v>
      </c>
      <c r="L7001">
        <f>M7004</f>
        <v>0</v>
      </c>
      <c r="M7001">
        <f>N7004</f>
        <v>0</v>
      </c>
      <c r="N7001">
        <f>O7004</f>
        <v>0</v>
      </c>
      <c r="O7001">
        <f>P7004</f>
        <v>0</v>
      </c>
      <c r="P7001">
        <f>Q7004</f>
        <v>0</v>
      </c>
    </row>
    <row r="7002" spans="2:16" outlineLevel="2">
      <c r="B7002" s="4" t="s">
        <v>10</v>
      </c>
      <c r="D7002">
        <f>E7005</f>
        <v>0</v>
      </c>
      <c r="E7002">
        <f>F7005</f>
        <v>0</v>
      </c>
      <c r="F7002">
        <f>G7005</f>
        <v>0</v>
      </c>
      <c r="G7002">
        <f>H7005</f>
        <v>0</v>
      </c>
      <c r="H7002">
        <f>I7005</f>
        <v>0</v>
      </c>
      <c r="I7002">
        <f>J7005</f>
        <v>0</v>
      </c>
      <c r="J7002">
        <f>K7005</f>
        <v>0</v>
      </c>
      <c r="K7002">
        <f>L7005</f>
        <v>0</v>
      </c>
      <c r="L7002">
        <f>M7005</f>
        <v>0</v>
      </c>
      <c r="M7002">
        <f>N7005</f>
        <v>0</v>
      </c>
      <c r="N7002">
        <f>O7005</f>
        <v>0</v>
      </c>
      <c r="O7002">
        <f>P7005</f>
        <v>0</v>
      </c>
      <c r="P7002">
        <f>Q7005</f>
        <v>0</v>
      </c>
    </row>
    <row r="7003" spans="2:16" s="5" customFormat="1" outlineLevel="1">
      <c r="C7003" s="5" t="s">
        <v>15</v>
      </c>
      <c r="D7003" s="1">
        <f>IFERROR(D7004/D7005, D7004)</f>
        <v>0</v>
      </c>
      <c r="E7003" s="1">
        <f>IFERROR(E7004/E7005, E7004)</f>
        <v>0</v>
      </c>
      <c r="F7003" s="1">
        <f>IFERROR(F7004/F7005, F7004)</f>
        <v>0</v>
      </c>
      <c r="G7003" s="1">
        <f>IFERROR(G7004/G7005, G7004)</f>
        <v>0</v>
      </c>
      <c r="H7003" s="1">
        <f>IFERROR(H7004/H7005, H7004)</f>
        <v>0</v>
      </c>
      <c r="I7003" s="1">
        <f>IFERROR(I7004/I7005, I7004)</f>
        <v>0</v>
      </c>
      <c r="J7003" s="1">
        <f>IFERROR(J7004/J7005, J7004)</f>
        <v>0</v>
      </c>
      <c r="K7003" s="1">
        <f>IFERROR(K7004/K7005, K7004)</f>
        <v>0</v>
      </c>
      <c r="L7003" s="1">
        <f>IFERROR(L7004/L7005, L7004)</f>
        <v>0</v>
      </c>
      <c r="M7003" s="1">
        <f>IFERROR(M7004/M7005, M7004)</f>
        <v>0</v>
      </c>
      <c r="N7003" s="1">
        <f>IFERROR(N7004/N7005, N7004)</f>
        <v>0</v>
      </c>
      <c r="O7003" s="1">
        <f>IFERROR(O7004/O7005, O7004)</f>
        <v>0</v>
      </c>
      <c r="P7003" s="1">
        <f>IFERROR(P7004/P7005, P7004)</f>
        <v>0</v>
      </c>
    </row>
    <row r="7004" spans="2:16" outlineLevel="2">
      <c r="C7004" t="s">
        <v>10</v>
      </c>
      <c r="D7004">
        <f>COUNTIF(D7006:D7018, "1")</f>
        <v>0</v>
      </c>
      <c r="E7004">
        <f>COUNTIF(E7006:E7018, "1")</f>
        <v>0</v>
      </c>
      <c r="F7004">
        <f>COUNTIF(F7006:F7018, "1")</f>
        <v>0</v>
      </c>
      <c r="G7004">
        <f>COUNTIF(G7006:G7018, "1")</f>
        <v>0</v>
      </c>
      <c r="H7004">
        <f>COUNTIF(H7006:H7018, "1")</f>
        <v>0</v>
      </c>
      <c r="I7004">
        <f>COUNTIF(I7006:I7018, "1")</f>
        <v>0</v>
      </c>
      <c r="J7004">
        <f>COUNTIF(J7006:J7018, "1")</f>
        <v>0</v>
      </c>
      <c r="K7004">
        <f>COUNTIF(K7006:K7018, "1")</f>
        <v>0</v>
      </c>
      <c r="L7004">
        <f>COUNTIF(L7006:L7018, "1")</f>
        <v>0</v>
      </c>
      <c r="M7004">
        <f>COUNTIF(M7006:M7018, "1")</f>
        <v>0</v>
      </c>
      <c r="N7004">
        <f>COUNTIF(N7006:N7018, "1")</f>
        <v>0</v>
      </c>
      <c r="O7004">
        <f>COUNTIF(O7006:O7018, "1")</f>
        <v>0</v>
      </c>
      <c r="P7004">
        <f>COUNTIF(P7006:P7018, "1")</f>
        <v>0</v>
      </c>
    </row>
    <row r="7005" spans="2:16" outlineLevel="2">
      <c r="C7005" t="s">
        <v>12</v>
      </c>
      <c r="D7005">
        <f>COUNTIF(D7006:D7018, "0")</f>
        <v>0</v>
      </c>
      <c r="E7005">
        <f>COUNTIF(E7006:E7018, "0")</f>
        <v>0</v>
      </c>
      <c r="F7005">
        <f>COUNTIF(F7006:F7018, "0")</f>
        <v>0</v>
      </c>
      <c r="G7005">
        <f>COUNTIF(G7006:G7018, "0")</f>
        <v>0</v>
      </c>
      <c r="H7005">
        <f>COUNTIF(H7006:H7018, "0")</f>
        <v>0</v>
      </c>
      <c r="I7005">
        <f>COUNTIF(I7006:I7018, "0")</f>
        <v>0</v>
      </c>
      <c r="J7005">
        <f>COUNTIF(J7006:J7018, "0")</f>
        <v>0</v>
      </c>
      <c r="K7005">
        <f>COUNTIF(K7006:K7018, "0")</f>
        <v>0</v>
      </c>
      <c r="L7005">
        <f>COUNTIF(L7006:L7018, "0")</f>
        <v>0</v>
      </c>
      <c r="M7005">
        <f>COUNTIF(M7006:M7018, "0")</f>
        <v>0</v>
      </c>
      <c r="N7005">
        <f>COUNTIF(N7006:N7018, "0")</f>
        <v>0</v>
      </c>
      <c r="O7005">
        <f>COUNTIF(O7006:O7018, "0")</f>
        <v>0</v>
      </c>
      <c r="P7005">
        <f>COUNTIF(P7006:P7018, "0")</f>
        <v>0</v>
      </c>
    </row>
    <row r="7006" spans="2:16" outlineLevel="2">
      <c r="B7006" t="s">
        <v>16</v>
      </c>
      <c r="C7006" t="s">
        <v>26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</row>
    <row r="7007" spans="2:16" outlineLevel="2">
      <c r="B7007" t="s">
        <v>16</v>
      </c>
      <c r="C7007" t="s">
        <v>27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</row>
    <row r="7008" spans="2:16" outlineLevel="2">
      <c r="B7008" t="s">
        <v>16</v>
      </c>
      <c r="C7008" t="s">
        <v>28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2:16" outlineLevel="2">
      <c r="B7009" t="s">
        <v>16</v>
      </c>
      <c r="C7009" t="s">
        <v>48</v>
      </c>
      <c r="D7009">
        <v>1</v>
      </c>
      <c r="E7009">
        <v>0</v>
      </c>
      <c r="F7009">
        <v>0</v>
      </c>
      <c r="G7009">
        <v>0</v>
      </c>
      <c r="H7009">
        <v>1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2:16" outlineLevel="2">
      <c r="B7010" t="s">
        <v>16</v>
      </c>
      <c r="C7010" t="s">
        <v>29</v>
      </c>
      <c r="D7010">
        <v>0</v>
      </c>
      <c r="E7010">
        <v>0</v>
      </c>
      <c r="F7010">
        <v>1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2:16" outlineLevel="2">
      <c r="B7011" t="s">
        <v>16</v>
      </c>
      <c r="C7011" t="s">
        <v>30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2:16" outlineLevel="2">
      <c r="B7012" t="s">
        <v>16</v>
      </c>
      <c r="C7012" t="s">
        <v>31</v>
      </c>
      <c r="D7012">
        <v>1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2:16" outlineLevel="2">
      <c r="B7013" t="s">
        <v>16</v>
      </c>
      <c r="C7013" t="s">
        <v>20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2:16" outlineLevel="2">
      <c r="B7014" t="s">
        <v>16</v>
      </c>
      <c r="C7014" t="s">
        <v>32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2:16" outlineLevel="2">
      <c r="B7015" t="s">
        <v>16</v>
      </c>
      <c r="C7015" t="s">
        <v>35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2:16" outlineLevel="2">
      <c r="B7016" t="s">
        <v>16</v>
      </c>
      <c r="C7016" t="s">
        <v>36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1</v>
      </c>
      <c r="P7016">
        <v>0</v>
      </c>
    </row>
    <row r="7017" spans="2:16" outlineLevel="2">
      <c r="B7017" t="s">
        <v>16</v>
      </c>
      <c r="C7017" t="s">
        <v>37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2:16" outlineLevel="2">
      <c r="B7018" t="s">
        <v>16</v>
      </c>
      <c r="C7018" t="s">
        <v>38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2:16" s="3" customFormat="1">
      <c r="B7019" s="3" t="s">
        <v>339</v>
      </c>
      <c r="C7019" s="3" t="s">
        <v>8</v>
      </c>
      <c r="D7019" s="3">
        <f>IFERROR(AVERAGE(D7022), 0)</f>
        <v>0</v>
      </c>
      <c r="E7019" s="3">
        <f>IFERROR(AVERAGE(E7022), 0)</f>
        <v>0</v>
      </c>
      <c r="F7019" s="3">
        <f>IFERROR(AVERAGE(F7022), 0)</f>
        <v>0</v>
      </c>
      <c r="G7019" s="3">
        <f>IFERROR(AVERAGE(G7022), 0)</f>
        <v>0</v>
      </c>
      <c r="H7019" s="3">
        <f>IFERROR(AVERAGE(H7022), 0)</f>
        <v>0</v>
      </c>
      <c r="I7019" s="3">
        <f>IFERROR(AVERAGE(I7022), 0)</f>
        <v>0</v>
      </c>
      <c r="J7019" s="3">
        <f>IFERROR(AVERAGE(J7022), 0)</f>
        <v>0</v>
      </c>
      <c r="K7019" s="3">
        <f>IFERROR(AVERAGE(K7022), 0)</f>
        <v>0</v>
      </c>
      <c r="L7019" s="3">
        <f>IFERROR(AVERAGE(L7022), 0)</f>
        <v>0</v>
      </c>
      <c r="M7019" s="3">
        <f>IFERROR(AVERAGE(M7022), 0)</f>
        <v>0</v>
      </c>
      <c r="N7019" s="3">
        <f>IFERROR(AVERAGE(N7022), 0)</f>
        <v>0</v>
      </c>
      <c r="O7019" s="3">
        <f>IFERROR(AVERAGE(O7022), 0)</f>
        <v>0</v>
      </c>
      <c r="P7019" s="3">
        <f>IFERROR(AVERAGE(P7022), 0)</f>
        <v>0</v>
      </c>
    </row>
    <row r="7020" spans="2:16" outlineLevel="2">
      <c r="B7020" s="4" t="s">
        <v>9</v>
      </c>
      <c r="D7020">
        <f>E7023</f>
        <v>0</v>
      </c>
      <c r="E7020">
        <f>F7023</f>
        <v>0</v>
      </c>
      <c r="F7020">
        <f>G7023</f>
        <v>0</v>
      </c>
      <c r="G7020">
        <f>H7023</f>
        <v>0</v>
      </c>
      <c r="H7020">
        <f>I7023</f>
        <v>0</v>
      </c>
      <c r="I7020">
        <f>J7023</f>
        <v>0</v>
      </c>
      <c r="J7020">
        <f>K7023</f>
        <v>0</v>
      </c>
      <c r="K7020">
        <f>L7023</f>
        <v>0</v>
      </c>
      <c r="L7020">
        <f>M7023</f>
        <v>0</v>
      </c>
      <c r="M7020">
        <f>N7023</f>
        <v>0</v>
      </c>
      <c r="N7020">
        <f>O7023</f>
        <v>0</v>
      </c>
      <c r="O7020">
        <f>P7023</f>
        <v>0</v>
      </c>
      <c r="P7020">
        <f>Q7023</f>
        <v>0</v>
      </c>
    </row>
    <row r="7021" spans="2:16" outlineLevel="2">
      <c r="B7021" s="4" t="s">
        <v>10</v>
      </c>
      <c r="D7021">
        <f>E7024</f>
        <v>0</v>
      </c>
      <c r="E7021">
        <f>F7024</f>
        <v>0</v>
      </c>
      <c r="F7021">
        <f>G7024</f>
        <v>0</v>
      </c>
      <c r="G7021">
        <f>H7024</f>
        <v>0</v>
      </c>
      <c r="H7021">
        <f>I7024</f>
        <v>0</v>
      </c>
      <c r="I7021">
        <f>J7024</f>
        <v>0</v>
      </c>
      <c r="J7021">
        <f>K7024</f>
        <v>0</v>
      </c>
      <c r="K7021">
        <f>L7024</f>
        <v>0</v>
      </c>
      <c r="L7021">
        <f>M7024</f>
        <v>0</v>
      </c>
      <c r="M7021">
        <f>N7024</f>
        <v>0</v>
      </c>
      <c r="N7021">
        <f>O7024</f>
        <v>0</v>
      </c>
      <c r="O7021">
        <f>P7024</f>
        <v>0</v>
      </c>
      <c r="P7021">
        <f>Q7024</f>
        <v>0</v>
      </c>
    </row>
    <row r="7022" spans="2:16" s="5" customFormat="1" outlineLevel="1">
      <c r="C7022" s="5" t="s">
        <v>15</v>
      </c>
      <c r="D7022" s="1">
        <f>IFERROR(D7023/D7024, D7023)</f>
        <v>0</v>
      </c>
      <c r="E7022" s="1">
        <f>IFERROR(E7023/E7024, E7023)</f>
        <v>0</v>
      </c>
      <c r="F7022" s="1">
        <f>IFERROR(F7023/F7024, F7023)</f>
        <v>0</v>
      </c>
      <c r="G7022" s="1">
        <f>IFERROR(G7023/G7024, G7023)</f>
        <v>0</v>
      </c>
      <c r="H7022" s="1">
        <f>IFERROR(H7023/H7024, H7023)</f>
        <v>0</v>
      </c>
      <c r="I7022" s="1">
        <f>IFERROR(I7023/I7024, I7023)</f>
        <v>0</v>
      </c>
      <c r="J7022" s="1">
        <f>IFERROR(J7023/J7024, J7023)</f>
        <v>0</v>
      </c>
      <c r="K7022" s="1">
        <f>IFERROR(K7023/K7024, K7023)</f>
        <v>0</v>
      </c>
      <c r="L7022" s="1">
        <f>IFERROR(L7023/L7024, L7023)</f>
        <v>0</v>
      </c>
      <c r="M7022" s="1">
        <f>IFERROR(M7023/M7024, M7023)</f>
        <v>0</v>
      </c>
      <c r="N7022" s="1">
        <f>IFERROR(N7023/N7024, N7023)</f>
        <v>0</v>
      </c>
      <c r="O7022" s="1">
        <f>IFERROR(O7023/O7024, O7023)</f>
        <v>0</v>
      </c>
      <c r="P7022" s="1">
        <f>IFERROR(P7023/P7024, P7023)</f>
        <v>0</v>
      </c>
    </row>
    <row r="7023" spans="2:16" outlineLevel="2">
      <c r="C7023" t="s">
        <v>10</v>
      </c>
      <c r="D7023">
        <f>COUNTIF(D7025:D7035, "1")</f>
        <v>0</v>
      </c>
      <c r="E7023">
        <f>COUNTIF(E7025:E7035, "1")</f>
        <v>0</v>
      </c>
      <c r="F7023">
        <f>COUNTIF(F7025:F7035, "1")</f>
        <v>0</v>
      </c>
      <c r="G7023">
        <f>COUNTIF(G7025:G7035, "1")</f>
        <v>0</v>
      </c>
      <c r="H7023">
        <f>COUNTIF(H7025:H7035, "1")</f>
        <v>0</v>
      </c>
      <c r="I7023">
        <f>COUNTIF(I7025:I7035, "1")</f>
        <v>0</v>
      </c>
      <c r="J7023">
        <f>COUNTIF(J7025:J7035, "1")</f>
        <v>0</v>
      </c>
      <c r="K7023">
        <f>COUNTIF(K7025:K7035, "1")</f>
        <v>0</v>
      </c>
      <c r="L7023">
        <f>COUNTIF(L7025:L7035, "1")</f>
        <v>0</v>
      </c>
      <c r="M7023">
        <f>COUNTIF(M7025:M7035, "1")</f>
        <v>0</v>
      </c>
      <c r="N7023">
        <f>COUNTIF(N7025:N7035, "1")</f>
        <v>0</v>
      </c>
      <c r="O7023">
        <f>COUNTIF(O7025:O7035, "1")</f>
        <v>0</v>
      </c>
      <c r="P7023">
        <f>COUNTIF(P7025:P7035, "1")</f>
        <v>0</v>
      </c>
    </row>
    <row r="7024" spans="2:16" outlineLevel="2">
      <c r="C7024" t="s">
        <v>12</v>
      </c>
      <c r="D7024">
        <f>COUNTIF(D7025:D7035, "0")</f>
        <v>0</v>
      </c>
      <c r="E7024">
        <f>COUNTIF(E7025:E7035, "0")</f>
        <v>0</v>
      </c>
      <c r="F7024">
        <f>COUNTIF(F7025:F7035, "0")</f>
        <v>0</v>
      </c>
      <c r="G7024">
        <f>COUNTIF(G7025:G7035, "0")</f>
        <v>0</v>
      </c>
      <c r="H7024">
        <f>COUNTIF(H7025:H7035, "0")</f>
        <v>0</v>
      </c>
      <c r="I7024">
        <f>COUNTIF(I7025:I7035, "0")</f>
        <v>0</v>
      </c>
      <c r="J7024">
        <f>COUNTIF(J7025:J7035, "0")</f>
        <v>0</v>
      </c>
      <c r="K7024">
        <f>COUNTIF(K7025:K7035, "0")</f>
        <v>0</v>
      </c>
      <c r="L7024">
        <f>COUNTIF(L7025:L7035, "0")</f>
        <v>0</v>
      </c>
      <c r="M7024">
        <f>COUNTIF(M7025:M7035, "0")</f>
        <v>0</v>
      </c>
      <c r="N7024">
        <f>COUNTIF(N7025:N7035, "0")</f>
        <v>0</v>
      </c>
      <c r="O7024">
        <f>COUNTIF(O7025:O7035, "0")</f>
        <v>0</v>
      </c>
      <c r="P7024">
        <f>COUNTIF(P7025:P7035, "0")</f>
        <v>0</v>
      </c>
    </row>
    <row r="7025" spans="2:16" outlineLevel="2">
      <c r="B7025" t="s">
        <v>16</v>
      </c>
      <c r="C7025" t="s">
        <v>28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2:16" outlineLevel="2">
      <c r="B7026" t="s">
        <v>16</v>
      </c>
      <c r="C7026" t="s">
        <v>29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</row>
    <row r="7027" spans="2:16" outlineLevel="2">
      <c r="B7027" t="s">
        <v>16</v>
      </c>
      <c r="C7027" t="s">
        <v>30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2:16" outlineLevel="2">
      <c r="B7028" t="s">
        <v>16</v>
      </c>
      <c r="C7028" t="s">
        <v>20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2:16" outlineLevel="2">
      <c r="B7029" t="s">
        <v>16</v>
      </c>
      <c r="C7029" t="s">
        <v>32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2:16" outlineLevel="2">
      <c r="B7030" t="s">
        <v>16</v>
      </c>
      <c r="C7030" t="s">
        <v>35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2:16" outlineLevel="2">
      <c r="B7031" t="s">
        <v>16</v>
      </c>
      <c r="C7031" t="s">
        <v>36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1</v>
      </c>
      <c r="M7031">
        <v>0</v>
      </c>
      <c r="N7031">
        <v>1</v>
      </c>
      <c r="O7031">
        <v>0</v>
      </c>
      <c r="P7031">
        <v>0</v>
      </c>
    </row>
    <row r="7032" spans="2:16" outlineLevel="2">
      <c r="B7032" t="s">
        <v>16</v>
      </c>
      <c r="C7032" t="s">
        <v>38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2:16" outlineLevel="2">
      <c r="B7033" t="s">
        <v>16</v>
      </c>
      <c r="C7033" t="s">
        <v>39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2:16" outlineLevel="2">
      <c r="B7034" t="s">
        <v>16</v>
      </c>
      <c r="C7034" t="s">
        <v>40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2:16" outlineLevel="2">
      <c r="B7035" t="s">
        <v>16</v>
      </c>
      <c r="C7035" t="s">
        <v>88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2:16" s="3" customFormat="1">
      <c r="B7036" s="3" t="s">
        <v>340</v>
      </c>
      <c r="C7036" s="3" t="s">
        <v>8</v>
      </c>
      <c r="D7036" s="3">
        <f>IFERROR(AVERAGE(D7039), 0)</f>
        <v>0</v>
      </c>
      <c r="E7036" s="3">
        <f>IFERROR(AVERAGE(E7039), 0)</f>
        <v>0</v>
      </c>
      <c r="F7036" s="3">
        <f>IFERROR(AVERAGE(F7039), 0)</f>
        <v>0</v>
      </c>
      <c r="G7036" s="3">
        <f>IFERROR(AVERAGE(G7039), 0)</f>
        <v>0</v>
      </c>
      <c r="H7036" s="3">
        <f>IFERROR(AVERAGE(H7039), 0)</f>
        <v>0</v>
      </c>
      <c r="I7036" s="3">
        <f>IFERROR(AVERAGE(I7039), 0)</f>
        <v>0</v>
      </c>
      <c r="J7036" s="3">
        <f>IFERROR(AVERAGE(J7039), 0)</f>
        <v>0</v>
      </c>
      <c r="K7036" s="3">
        <f>IFERROR(AVERAGE(K7039), 0)</f>
        <v>0</v>
      </c>
      <c r="L7036" s="3">
        <f>IFERROR(AVERAGE(L7039), 0)</f>
        <v>0</v>
      </c>
      <c r="M7036" s="3">
        <f>IFERROR(AVERAGE(M7039), 0)</f>
        <v>0</v>
      </c>
      <c r="N7036" s="3">
        <f>IFERROR(AVERAGE(N7039), 0)</f>
        <v>0</v>
      </c>
      <c r="O7036" s="3">
        <f>IFERROR(AVERAGE(O7039), 0)</f>
        <v>0</v>
      </c>
      <c r="P7036" s="3">
        <f>IFERROR(AVERAGE(P7039), 0)</f>
        <v>0</v>
      </c>
    </row>
    <row r="7037" spans="2:16" outlineLevel="2">
      <c r="B7037" s="4" t="s">
        <v>9</v>
      </c>
      <c r="D7037">
        <f>E7040</f>
        <v>0</v>
      </c>
      <c r="E7037">
        <f>F7040</f>
        <v>0</v>
      </c>
      <c r="F7037">
        <f>G7040</f>
        <v>0</v>
      </c>
      <c r="G7037">
        <f>H7040</f>
        <v>0</v>
      </c>
      <c r="H7037">
        <f>I7040</f>
        <v>0</v>
      </c>
      <c r="I7037">
        <f>J7040</f>
        <v>0</v>
      </c>
      <c r="J7037">
        <f>K7040</f>
        <v>0</v>
      </c>
      <c r="K7037">
        <f>L7040</f>
        <v>0</v>
      </c>
      <c r="L7037">
        <f>M7040</f>
        <v>0</v>
      </c>
      <c r="M7037">
        <f>N7040</f>
        <v>0</v>
      </c>
      <c r="N7037">
        <f>O7040</f>
        <v>0</v>
      </c>
      <c r="O7037">
        <f>P7040</f>
        <v>0</v>
      </c>
      <c r="P7037">
        <f>Q7040</f>
        <v>0</v>
      </c>
    </row>
    <row r="7038" spans="2:16" outlineLevel="2">
      <c r="B7038" s="4" t="s">
        <v>10</v>
      </c>
      <c r="D7038">
        <f>E7041</f>
        <v>0</v>
      </c>
      <c r="E7038">
        <f>F7041</f>
        <v>0</v>
      </c>
      <c r="F7038">
        <f>G7041</f>
        <v>0</v>
      </c>
      <c r="G7038">
        <f>H7041</f>
        <v>0</v>
      </c>
      <c r="H7038">
        <f>I7041</f>
        <v>0</v>
      </c>
      <c r="I7038">
        <f>J7041</f>
        <v>0</v>
      </c>
      <c r="J7038">
        <f>K7041</f>
        <v>0</v>
      </c>
      <c r="K7038">
        <f>L7041</f>
        <v>0</v>
      </c>
      <c r="L7038">
        <f>M7041</f>
        <v>0</v>
      </c>
      <c r="M7038">
        <f>N7041</f>
        <v>0</v>
      </c>
      <c r="N7038">
        <f>O7041</f>
        <v>0</v>
      </c>
      <c r="O7038">
        <f>P7041</f>
        <v>0</v>
      </c>
      <c r="P7038">
        <f>Q7041</f>
        <v>0</v>
      </c>
    </row>
    <row r="7039" spans="2:16" s="5" customFormat="1" outlineLevel="1">
      <c r="C7039" s="5" t="s">
        <v>15</v>
      </c>
      <c r="D7039" s="1">
        <f>IFERROR(D7040/D7041, D7040)</f>
        <v>0</v>
      </c>
      <c r="E7039" s="1">
        <f>IFERROR(E7040/E7041, E7040)</f>
        <v>0</v>
      </c>
      <c r="F7039" s="1">
        <f>IFERROR(F7040/F7041, F7040)</f>
        <v>0</v>
      </c>
      <c r="G7039" s="1">
        <f>IFERROR(G7040/G7041, G7040)</f>
        <v>0</v>
      </c>
      <c r="H7039" s="1">
        <f>IFERROR(H7040/H7041, H7040)</f>
        <v>0</v>
      </c>
      <c r="I7039" s="1">
        <f>IFERROR(I7040/I7041, I7040)</f>
        <v>0</v>
      </c>
      <c r="J7039" s="1">
        <f>IFERROR(J7040/J7041, J7040)</f>
        <v>0</v>
      </c>
      <c r="K7039" s="1">
        <f>IFERROR(K7040/K7041, K7040)</f>
        <v>0</v>
      </c>
      <c r="L7039" s="1">
        <f>IFERROR(L7040/L7041, L7040)</f>
        <v>0</v>
      </c>
      <c r="M7039" s="1">
        <f>IFERROR(M7040/M7041, M7040)</f>
        <v>0</v>
      </c>
      <c r="N7039" s="1">
        <f>IFERROR(N7040/N7041, N7040)</f>
        <v>0</v>
      </c>
      <c r="O7039" s="1">
        <f>IFERROR(O7040/O7041, O7040)</f>
        <v>0</v>
      </c>
      <c r="P7039" s="1">
        <f>IFERROR(P7040/P7041, P7040)</f>
        <v>0</v>
      </c>
    </row>
    <row r="7040" spans="2:16" outlineLevel="2">
      <c r="C7040" t="s">
        <v>10</v>
      </c>
      <c r="D7040">
        <f>COUNTIF(D7042:D7043, "1")</f>
        <v>0</v>
      </c>
      <c r="E7040">
        <f>COUNTIF(E7042:E7043, "1")</f>
        <v>0</v>
      </c>
      <c r="F7040">
        <f>COUNTIF(F7042:F7043, "1")</f>
        <v>0</v>
      </c>
      <c r="G7040">
        <f>COUNTIF(G7042:G7043, "1")</f>
        <v>0</v>
      </c>
      <c r="H7040">
        <f>COUNTIF(H7042:H7043, "1")</f>
        <v>0</v>
      </c>
      <c r="I7040">
        <f>COUNTIF(I7042:I7043, "1")</f>
        <v>0</v>
      </c>
      <c r="J7040">
        <f>COUNTIF(J7042:J7043, "1")</f>
        <v>0</v>
      </c>
      <c r="K7040">
        <f>COUNTIF(K7042:K7043, "1")</f>
        <v>0</v>
      </c>
      <c r="L7040">
        <f>COUNTIF(L7042:L7043, "1")</f>
        <v>0</v>
      </c>
      <c r="M7040">
        <f>COUNTIF(M7042:M7043, "1")</f>
        <v>0</v>
      </c>
      <c r="N7040">
        <f>COUNTIF(N7042:N7043, "1")</f>
        <v>0</v>
      </c>
      <c r="O7040">
        <f>COUNTIF(O7042:O7043, "1")</f>
        <v>0</v>
      </c>
      <c r="P7040">
        <f>COUNTIF(P7042:P7043, "1")</f>
        <v>0</v>
      </c>
    </row>
    <row r="7041" spans="2:16" outlineLevel="2">
      <c r="C7041" t="s">
        <v>12</v>
      </c>
      <c r="D7041">
        <f>COUNTIF(D7042:D7043, "0")</f>
        <v>0</v>
      </c>
      <c r="E7041">
        <f>COUNTIF(E7042:E7043, "0")</f>
        <v>0</v>
      </c>
      <c r="F7041">
        <f>COUNTIF(F7042:F7043, "0")</f>
        <v>0</v>
      </c>
      <c r="G7041">
        <f>COUNTIF(G7042:G7043, "0")</f>
        <v>0</v>
      </c>
      <c r="H7041">
        <f>COUNTIF(H7042:H7043, "0")</f>
        <v>0</v>
      </c>
      <c r="I7041">
        <f>COUNTIF(I7042:I7043, "0")</f>
        <v>0</v>
      </c>
      <c r="J7041">
        <f>COUNTIF(J7042:J7043, "0")</f>
        <v>0</v>
      </c>
      <c r="K7041">
        <f>COUNTIF(K7042:K7043, "0")</f>
        <v>0</v>
      </c>
      <c r="L7041">
        <f>COUNTIF(L7042:L7043, "0")</f>
        <v>0</v>
      </c>
      <c r="M7041">
        <f>COUNTIF(M7042:M7043, "0")</f>
        <v>0</v>
      </c>
      <c r="N7041">
        <f>COUNTIF(N7042:N7043, "0")</f>
        <v>0</v>
      </c>
      <c r="O7041">
        <f>COUNTIF(O7042:O7043, "0")</f>
        <v>0</v>
      </c>
      <c r="P7041">
        <f>COUNTIF(P7042:P7043, "0")</f>
        <v>0</v>
      </c>
    </row>
    <row r="7042" spans="2:16" outlineLevel="2">
      <c r="B7042" t="s">
        <v>16</v>
      </c>
      <c r="C7042" t="s">
        <v>28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2:16" outlineLevel="2">
      <c r="B7043" t="s">
        <v>16</v>
      </c>
      <c r="C7043" t="s">
        <v>26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2:16" s="3" customFormat="1">
      <c r="B7044" s="3" t="s">
        <v>341</v>
      </c>
      <c r="C7044" s="3" t="s">
        <v>8</v>
      </c>
      <c r="D7044" s="3">
        <f>IFERROR(AVERAGE(D7047), 0)</f>
        <v>0</v>
      </c>
      <c r="E7044" s="3">
        <f>IFERROR(AVERAGE(E7047), 0)</f>
        <v>0</v>
      </c>
      <c r="F7044" s="3">
        <f>IFERROR(AVERAGE(F7047), 0)</f>
        <v>0</v>
      </c>
      <c r="G7044" s="3">
        <f>IFERROR(AVERAGE(G7047), 0)</f>
        <v>0</v>
      </c>
      <c r="H7044" s="3">
        <f>IFERROR(AVERAGE(H7047), 0)</f>
        <v>0</v>
      </c>
      <c r="I7044" s="3">
        <f>IFERROR(AVERAGE(I7047), 0)</f>
        <v>0</v>
      </c>
      <c r="J7044" s="3">
        <f>IFERROR(AVERAGE(J7047), 0)</f>
        <v>0</v>
      </c>
      <c r="K7044" s="3">
        <f>IFERROR(AVERAGE(K7047), 0)</f>
        <v>0</v>
      </c>
      <c r="L7044" s="3">
        <f>IFERROR(AVERAGE(L7047), 0)</f>
        <v>0</v>
      </c>
      <c r="M7044" s="3">
        <f>IFERROR(AVERAGE(M7047), 0)</f>
        <v>0</v>
      </c>
      <c r="N7044" s="3">
        <f>IFERROR(AVERAGE(N7047), 0)</f>
        <v>0</v>
      </c>
      <c r="O7044" s="3">
        <f>IFERROR(AVERAGE(O7047), 0)</f>
        <v>0</v>
      </c>
      <c r="P7044" s="3">
        <f>IFERROR(AVERAGE(P7047), 0)</f>
        <v>0</v>
      </c>
    </row>
    <row r="7045" spans="2:16" outlineLevel="2">
      <c r="B7045" s="4" t="s">
        <v>9</v>
      </c>
      <c r="D7045">
        <f>E7048</f>
        <v>0</v>
      </c>
      <c r="E7045">
        <f>F7048</f>
        <v>0</v>
      </c>
      <c r="F7045">
        <f>G7048</f>
        <v>0</v>
      </c>
      <c r="G7045">
        <f>H7048</f>
        <v>0</v>
      </c>
      <c r="H7045">
        <f>I7048</f>
        <v>0</v>
      </c>
      <c r="I7045">
        <f>J7048</f>
        <v>0</v>
      </c>
      <c r="J7045">
        <f>K7048</f>
        <v>0</v>
      </c>
      <c r="K7045">
        <f>L7048</f>
        <v>0</v>
      </c>
      <c r="L7045">
        <f>M7048</f>
        <v>0</v>
      </c>
      <c r="M7045">
        <f>N7048</f>
        <v>0</v>
      </c>
      <c r="N7045">
        <f>O7048</f>
        <v>0</v>
      </c>
      <c r="O7045">
        <f>P7048</f>
        <v>0</v>
      </c>
      <c r="P7045">
        <f>Q7048</f>
        <v>0</v>
      </c>
    </row>
    <row r="7046" spans="2:16" outlineLevel="2">
      <c r="B7046" s="4" t="s">
        <v>10</v>
      </c>
      <c r="D7046">
        <f>E7049</f>
        <v>0</v>
      </c>
      <c r="E7046">
        <f>F7049</f>
        <v>0</v>
      </c>
      <c r="F7046">
        <f>G7049</f>
        <v>0</v>
      </c>
      <c r="G7046">
        <f>H7049</f>
        <v>0</v>
      </c>
      <c r="H7046">
        <f>I7049</f>
        <v>0</v>
      </c>
      <c r="I7046">
        <f>J7049</f>
        <v>0</v>
      </c>
      <c r="J7046">
        <f>K7049</f>
        <v>0</v>
      </c>
      <c r="K7046">
        <f>L7049</f>
        <v>0</v>
      </c>
      <c r="L7046">
        <f>M7049</f>
        <v>0</v>
      </c>
      <c r="M7046">
        <f>N7049</f>
        <v>0</v>
      </c>
      <c r="N7046">
        <f>O7049</f>
        <v>0</v>
      </c>
      <c r="O7046">
        <f>P7049</f>
        <v>0</v>
      </c>
      <c r="P7046">
        <f>Q7049</f>
        <v>0</v>
      </c>
    </row>
    <row r="7047" spans="2:16" s="5" customFormat="1" outlineLevel="1">
      <c r="C7047" s="5" t="s">
        <v>15</v>
      </c>
      <c r="D7047" s="1">
        <f>IFERROR(D7048/D7049, D7048)</f>
        <v>0</v>
      </c>
      <c r="E7047" s="1">
        <f>IFERROR(E7048/E7049, E7048)</f>
        <v>0</v>
      </c>
      <c r="F7047" s="1">
        <f>IFERROR(F7048/F7049, F7048)</f>
        <v>0</v>
      </c>
      <c r="G7047" s="1">
        <f>IFERROR(G7048/G7049, G7048)</f>
        <v>0</v>
      </c>
      <c r="H7047" s="1">
        <f>IFERROR(H7048/H7049, H7048)</f>
        <v>0</v>
      </c>
      <c r="I7047" s="1">
        <f>IFERROR(I7048/I7049, I7048)</f>
        <v>0</v>
      </c>
      <c r="J7047" s="1">
        <f>IFERROR(J7048/J7049, J7048)</f>
        <v>0</v>
      </c>
      <c r="K7047" s="1">
        <f>IFERROR(K7048/K7049, K7048)</f>
        <v>0</v>
      </c>
      <c r="L7047" s="1">
        <f>IFERROR(L7048/L7049, L7048)</f>
        <v>0</v>
      </c>
      <c r="M7047" s="1">
        <f>IFERROR(M7048/M7049, M7048)</f>
        <v>0</v>
      </c>
      <c r="N7047" s="1">
        <f>IFERROR(N7048/N7049, N7048)</f>
        <v>0</v>
      </c>
      <c r="O7047" s="1">
        <f>IFERROR(O7048/O7049, O7048)</f>
        <v>0</v>
      </c>
      <c r="P7047" s="1">
        <f>IFERROR(P7048/P7049, P7048)</f>
        <v>0</v>
      </c>
    </row>
    <row r="7048" spans="2:16" outlineLevel="2">
      <c r="C7048" t="s">
        <v>10</v>
      </c>
      <c r="D7048">
        <f>COUNTIF(D7050:D7050, "1")</f>
        <v>0</v>
      </c>
      <c r="E7048">
        <f>COUNTIF(E7050:E7050, "1")</f>
        <v>0</v>
      </c>
      <c r="F7048">
        <f>COUNTIF(F7050:F7050, "1")</f>
        <v>0</v>
      </c>
      <c r="G7048">
        <f>COUNTIF(G7050:G7050, "1")</f>
        <v>0</v>
      </c>
      <c r="H7048">
        <f>COUNTIF(H7050:H7050, "1")</f>
        <v>0</v>
      </c>
      <c r="I7048">
        <f>COUNTIF(I7050:I7050, "1")</f>
        <v>0</v>
      </c>
      <c r="J7048">
        <f>COUNTIF(J7050:J7050, "1")</f>
        <v>0</v>
      </c>
      <c r="K7048">
        <f>COUNTIF(K7050:K7050, "1")</f>
        <v>0</v>
      </c>
      <c r="L7048">
        <f>COUNTIF(L7050:L7050, "1")</f>
        <v>0</v>
      </c>
      <c r="M7048">
        <f>COUNTIF(M7050:M7050, "1")</f>
        <v>0</v>
      </c>
      <c r="N7048">
        <f>COUNTIF(N7050:N7050, "1")</f>
        <v>0</v>
      </c>
      <c r="O7048">
        <f>COUNTIF(O7050:O7050, "1")</f>
        <v>0</v>
      </c>
      <c r="P7048">
        <f>COUNTIF(P7050:P7050, "1")</f>
        <v>0</v>
      </c>
    </row>
    <row r="7049" spans="2:16" outlineLevel="2">
      <c r="C7049" t="s">
        <v>12</v>
      </c>
      <c r="D7049">
        <f>COUNTIF(D7050:D7050, "0")</f>
        <v>0</v>
      </c>
      <c r="E7049">
        <f>COUNTIF(E7050:E7050, "0")</f>
        <v>0</v>
      </c>
      <c r="F7049">
        <f>COUNTIF(F7050:F7050, "0")</f>
        <v>0</v>
      </c>
      <c r="G7049">
        <f>COUNTIF(G7050:G7050, "0")</f>
        <v>0</v>
      </c>
      <c r="H7049">
        <f>COUNTIF(H7050:H7050, "0")</f>
        <v>0</v>
      </c>
      <c r="I7049">
        <f>COUNTIF(I7050:I7050, "0")</f>
        <v>0</v>
      </c>
      <c r="J7049">
        <f>COUNTIF(J7050:J7050, "0")</f>
        <v>0</v>
      </c>
      <c r="K7049">
        <f>COUNTIF(K7050:K7050, "0")</f>
        <v>0</v>
      </c>
      <c r="L7049">
        <f>COUNTIF(L7050:L7050, "0")</f>
        <v>0</v>
      </c>
      <c r="M7049">
        <f>COUNTIF(M7050:M7050, "0")</f>
        <v>0</v>
      </c>
      <c r="N7049">
        <f>COUNTIF(N7050:N7050, "0")</f>
        <v>0</v>
      </c>
      <c r="O7049">
        <f>COUNTIF(O7050:O7050, "0")</f>
        <v>0</v>
      </c>
      <c r="P7049">
        <f>COUNTIF(P7050:P7050, "0")</f>
        <v>0</v>
      </c>
    </row>
    <row r="7050" spans="2:16" outlineLevel="2">
      <c r="B7050" t="s">
        <v>16</v>
      </c>
      <c r="C7050" t="s">
        <v>25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1</v>
      </c>
      <c r="P7050">
        <v>0</v>
      </c>
    </row>
    <row r="7051" spans="2:16" s="3" customFormat="1">
      <c r="B7051" s="3" t="s">
        <v>342</v>
      </c>
      <c r="C7051" s="3" t="s">
        <v>8</v>
      </c>
      <c r="D7051" s="3">
        <f>IFERROR(AVERAGE(D7054), 0)</f>
        <v>0</v>
      </c>
      <c r="E7051" s="3">
        <f>IFERROR(AVERAGE(E7054), 0)</f>
        <v>0</v>
      </c>
      <c r="F7051" s="3">
        <f>IFERROR(AVERAGE(F7054), 0)</f>
        <v>0</v>
      </c>
      <c r="G7051" s="3">
        <f>IFERROR(AVERAGE(G7054), 0)</f>
        <v>0</v>
      </c>
      <c r="H7051" s="3">
        <f>IFERROR(AVERAGE(H7054), 0)</f>
        <v>0</v>
      </c>
      <c r="I7051" s="3">
        <f>IFERROR(AVERAGE(I7054), 0)</f>
        <v>0</v>
      </c>
      <c r="J7051" s="3">
        <f>IFERROR(AVERAGE(J7054), 0)</f>
        <v>0</v>
      </c>
      <c r="K7051" s="3">
        <f>IFERROR(AVERAGE(K7054), 0)</f>
        <v>0</v>
      </c>
      <c r="L7051" s="3">
        <f>IFERROR(AVERAGE(L7054), 0)</f>
        <v>0</v>
      </c>
      <c r="M7051" s="3">
        <f>IFERROR(AVERAGE(M7054), 0)</f>
        <v>0</v>
      </c>
      <c r="N7051" s="3">
        <f>IFERROR(AVERAGE(N7054), 0)</f>
        <v>0</v>
      </c>
      <c r="O7051" s="3">
        <f>IFERROR(AVERAGE(O7054), 0)</f>
        <v>0</v>
      </c>
      <c r="P7051" s="3">
        <f>IFERROR(AVERAGE(P7054), 0)</f>
        <v>0</v>
      </c>
    </row>
    <row r="7052" spans="2:16" outlineLevel="2">
      <c r="B7052" s="4" t="s">
        <v>9</v>
      </c>
      <c r="D7052">
        <f>E7055</f>
        <v>0</v>
      </c>
      <c r="E7052">
        <f>F7055</f>
        <v>0</v>
      </c>
      <c r="F7052">
        <f>G7055</f>
        <v>0</v>
      </c>
      <c r="G7052">
        <f>H7055</f>
        <v>0</v>
      </c>
      <c r="H7052">
        <f>I7055</f>
        <v>0</v>
      </c>
      <c r="I7052">
        <f>J7055</f>
        <v>0</v>
      </c>
      <c r="J7052">
        <f>K7055</f>
        <v>0</v>
      </c>
      <c r="K7052">
        <f>L7055</f>
        <v>0</v>
      </c>
      <c r="L7052">
        <f>M7055</f>
        <v>0</v>
      </c>
      <c r="M7052">
        <f>N7055</f>
        <v>0</v>
      </c>
      <c r="N7052">
        <f>O7055</f>
        <v>0</v>
      </c>
      <c r="O7052">
        <f>P7055</f>
        <v>0</v>
      </c>
      <c r="P7052">
        <f>Q7055</f>
        <v>0</v>
      </c>
    </row>
    <row r="7053" spans="2:16" outlineLevel="2">
      <c r="B7053" s="4" t="s">
        <v>10</v>
      </c>
      <c r="D7053">
        <f>E7056</f>
        <v>0</v>
      </c>
      <c r="E7053">
        <f>F7056</f>
        <v>0</v>
      </c>
      <c r="F7053">
        <f>G7056</f>
        <v>0</v>
      </c>
      <c r="G7053">
        <f>H7056</f>
        <v>0</v>
      </c>
      <c r="H7053">
        <f>I7056</f>
        <v>0</v>
      </c>
      <c r="I7053">
        <f>J7056</f>
        <v>0</v>
      </c>
      <c r="J7053">
        <f>K7056</f>
        <v>0</v>
      </c>
      <c r="K7053">
        <f>L7056</f>
        <v>0</v>
      </c>
      <c r="L7053">
        <f>M7056</f>
        <v>0</v>
      </c>
      <c r="M7053">
        <f>N7056</f>
        <v>0</v>
      </c>
      <c r="N7053">
        <f>O7056</f>
        <v>0</v>
      </c>
      <c r="O7053">
        <f>P7056</f>
        <v>0</v>
      </c>
      <c r="P7053">
        <f>Q7056</f>
        <v>0</v>
      </c>
    </row>
    <row r="7054" spans="2:16" s="5" customFormat="1" outlineLevel="1">
      <c r="C7054" s="5" t="s">
        <v>15</v>
      </c>
      <c r="D7054" s="1">
        <f>IFERROR(D7055/D7056, D7055)</f>
        <v>0</v>
      </c>
      <c r="E7054" s="1">
        <f>IFERROR(E7055/E7056, E7055)</f>
        <v>0</v>
      </c>
      <c r="F7054" s="1">
        <f>IFERROR(F7055/F7056, F7055)</f>
        <v>0</v>
      </c>
      <c r="G7054" s="1">
        <f>IFERROR(G7055/G7056, G7055)</f>
        <v>0</v>
      </c>
      <c r="H7054" s="1">
        <f>IFERROR(H7055/H7056, H7055)</f>
        <v>0</v>
      </c>
      <c r="I7054" s="1">
        <f>IFERROR(I7055/I7056, I7055)</f>
        <v>0</v>
      </c>
      <c r="J7054" s="1">
        <f>IFERROR(J7055/J7056, J7055)</f>
        <v>0</v>
      </c>
      <c r="K7054" s="1">
        <f>IFERROR(K7055/K7056, K7055)</f>
        <v>0</v>
      </c>
      <c r="L7054" s="1">
        <f>IFERROR(L7055/L7056, L7055)</f>
        <v>0</v>
      </c>
      <c r="M7054" s="1">
        <f>IFERROR(M7055/M7056, M7055)</f>
        <v>0</v>
      </c>
      <c r="N7054" s="1">
        <f>IFERROR(N7055/N7056, N7055)</f>
        <v>0</v>
      </c>
      <c r="O7054" s="1">
        <f>IFERROR(O7055/O7056, O7055)</f>
        <v>0</v>
      </c>
      <c r="P7054" s="1">
        <f>IFERROR(P7055/P7056, P7055)</f>
        <v>0</v>
      </c>
    </row>
    <row r="7055" spans="2:16" outlineLevel="2">
      <c r="C7055" t="s">
        <v>10</v>
      </c>
      <c r="D7055">
        <f>COUNTIF(D7057:D7061, "1")</f>
        <v>0</v>
      </c>
      <c r="E7055">
        <f>COUNTIF(E7057:E7061, "1")</f>
        <v>0</v>
      </c>
      <c r="F7055">
        <f>COUNTIF(F7057:F7061, "1")</f>
        <v>0</v>
      </c>
      <c r="G7055">
        <f>COUNTIF(G7057:G7061, "1")</f>
        <v>0</v>
      </c>
      <c r="H7055">
        <f>COUNTIF(H7057:H7061, "1")</f>
        <v>0</v>
      </c>
      <c r="I7055">
        <f>COUNTIF(I7057:I7061, "1")</f>
        <v>0</v>
      </c>
      <c r="J7055">
        <f>COUNTIF(J7057:J7061, "1")</f>
        <v>0</v>
      </c>
      <c r="K7055">
        <f>COUNTIF(K7057:K7061, "1")</f>
        <v>0</v>
      </c>
      <c r="L7055">
        <f>COUNTIF(L7057:L7061, "1")</f>
        <v>0</v>
      </c>
      <c r="M7055">
        <f>COUNTIF(M7057:M7061, "1")</f>
        <v>0</v>
      </c>
      <c r="N7055">
        <f>COUNTIF(N7057:N7061, "1")</f>
        <v>0</v>
      </c>
      <c r="O7055">
        <f>COUNTIF(O7057:O7061, "1")</f>
        <v>0</v>
      </c>
      <c r="P7055">
        <f>COUNTIF(P7057:P7061, "1")</f>
        <v>0</v>
      </c>
    </row>
    <row r="7056" spans="2:16" outlineLevel="2">
      <c r="C7056" t="s">
        <v>12</v>
      </c>
      <c r="D7056">
        <f>COUNTIF(D7057:D7061, "0")</f>
        <v>0</v>
      </c>
      <c r="E7056">
        <f>COUNTIF(E7057:E7061, "0")</f>
        <v>0</v>
      </c>
      <c r="F7056">
        <f>COUNTIF(F7057:F7061, "0")</f>
        <v>0</v>
      </c>
      <c r="G7056">
        <f>COUNTIF(G7057:G7061, "0")</f>
        <v>0</v>
      </c>
      <c r="H7056">
        <f>COUNTIF(H7057:H7061, "0")</f>
        <v>0</v>
      </c>
      <c r="I7056">
        <f>COUNTIF(I7057:I7061, "0")</f>
        <v>0</v>
      </c>
      <c r="J7056">
        <f>COUNTIF(J7057:J7061, "0")</f>
        <v>0</v>
      </c>
      <c r="K7056">
        <f>COUNTIF(K7057:K7061, "0")</f>
        <v>0</v>
      </c>
      <c r="L7056">
        <f>COUNTIF(L7057:L7061, "0")</f>
        <v>0</v>
      </c>
      <c r="M7056">
        <f>COUNTIF(M7057:M7061, "0")</f>
        <v>0</v>
      </c>
      <c r="N7056">
        <f>COUNTIF(N7057:N7061, "0")</f>
        <v>0</v>
      </c>
      <c r="O7056">
        <f>COUNTIF(O7057:O7061, "0")</f>
        <v>0</v>
      </c>
      <c r="P7056">
        <f>COUNTIF(P7057:P7061, "0")</f>
        <v>0</v>
      </c>
    </row>
    <row r="7057" spans="2:16" outlineLevel="2">
      <c r="B7057" t="s">
        <v>16</v>
      </c>
      <c r="C7057" t="s">
        <v>25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2:16" outlineLevel="2">
      <c r="B7058" t="s">
        <v>16</v>
      </c>
      <c r="C7058" t="s">
        <v>27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1</v>
      </c>
      <c r="P7058">
        <v>0</v>
      </c>
    </row>
    <row r="7059" spans="2:16" outlineLevel="2">
      <c r="B7059" t="s">
        <v>16</v>
      </c>
      <c r="C7059" t="s">
        <v>48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2:16" outlineLevel="2">
      <c r="B7060" t="s">
        <v>16</v>
      </c>
      <c r="C7060" t="s">
        <v>28</v>
      </c>
      <c r="D7060">
        <v>0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2:16" outlineLevel="2">
      <c r="B7061" t="s">
        <v>16</v>
      </c>
      <c r="C7061" t="s">
        <v>26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2:16" s="3" customFormat="1">
      <c r="B7062" s="3" t="s">
        <v>343</v>
      </c>
      <c r="C7062" s="3" t="s">
        <v>8</v>
      </c>
      <c r="D7062" s="3">
        <f>IFERROR(AVERAGE(D7065), 0)</f>
        <v>0</v>
      </c>
      <c r="E7062" s="3">
        <f>IFERROR(AVERAGE(E7065), 0)</f>
        <v>0</v>
      </c>
      <c r="F7062" s="3">
        <f>IFERROR(AVERAGE(F7065), 0)</f>
        <v>0</v>
      </c>
      <c r="G7062" s="3">
        <f>IFERROR(AVERAGE(G7065), 0)</f>
        <v>0</v>
      </c>
      <c r="H7062" s="3">
        <f>IFERROR(AVERAGE(H7065), 0)</f>
        <v>0</v>
      </c>
      <c r="I7062" s="3">
        <f>IFERROR(AVERAGE(I7065), 0)</f>
        <v>0</v>
      </c>
      <c r="J7062" s="3">
        <f>IFERROR(AVERAGE(J7065), 0)</f>
        <v>0</v>
      </c>
      <c r="K7062" s="3">
        <f>IFERROR(AVERAGE(K7065), 0)</f>
        <v>0</v>
      </c>
      <c r="L7062" s="3">
        <f>IFERROR(AVERAGE(L7065), 0)</f>
        <v>0</v>
      </c>
      <c r="M7062" s="3">
        <f>IFERROR(AVERAGE(M7065), 0)</f>
        <v>0</v>
      </c>
      <c r="N7062" s="3">
        <f>IFERROR(AVERAGE(N7065), 0)</f>
        <v>0</v>
      </c>
      <c r="O7062" s="3">
        <f>IFERROR(AVERAGE(O7065), 0)</f>
        <v>0</v>
      </c>
      <c r="P7062" s="3">
        <f>IFERROR(AVERAGE(P7065), 0)</f>
        <v>0</v>
      </c>
    </row>
    <row r="7063" spans="2:16" outlineLevel="2">
      <c r="B7063" s="4" t="s">
        <v>9</v>
      </c>
      <c r="D7063">
        <f>E7066</f>
        <v>0</v>
      </c>
      <c r="E7063">
        <f>F7066</f>
        <v>0</v>
      </c>
      <c r="F7063">
        <f>G7066</f>
        <v>0</v>
      </c>
      <c r="G7063">
        <f>H7066</f>
        <v>0</v>
      </c>
      <c r="H7063">
        <f>I7066</f>
        <v>0</v>
      </c>
      <c r="I7063">
        <f>J7066</f>
        <v>0</v>
      </c>
      <c r="J7063">
        <f>K7066</f>
        <v>0</v>
      </c>
      <c r="K7063">
        <f>L7066</f>
        <v>0</v>
      </c>
      <c r="L7063">
        <f>M7066</f>
        <v>0</v>
      </c>
      <c r="M7063">
        <f>N7066</f>
        <v>0</v>
      </c>
      <c r="N7063">
        <f>O7066</f>
        <v>0</v>
      </c>
      <c r="O7063">
        <f>P7066</f>
        <v>0</v>
      </c>
      <c r="P7063">
        <f>Q7066</f>
        <v>0</v>
      </c>
    </row>
    <row r="7064" spans="2:16" outlineLevel="2">
      <c r="B7064" s="4" t="s">
        <v>10</v>
      </c>
      <c r="D7064">
        <f>E7067</f>
        <v>0</v>
      </c>
      <c r="E7064">
        <f>F7067</f>
        <v>0</v>
      </c>
      <c r="F7064">
        <f>G7067</f>
        <v>0</v>
      </c>
      <c r="G7064">
        <f>H7067</f>
        <v>0</v>
      </c>
      <c r="H7064">
        <f>I7067</f>
        <v>0</v>
      </c>
      <c r="I7064">
        <f>J7067</f>
        <v>0</v>
      </c>
      <c r="J7064">
        <f>K7067</f>
        <v>0</v>
      </c>
      <c r="K7064">
        <f>L7067</f>
        <v>0</v>
      </c>
      <c r="L7064">
        <f>M7067</f>
        <v>0</v>
      </c>
      <c r="M7064">
        <f>N7067</f>
        <v>0</v>
      </c>
      <c r="N7064">
        <f>O7067</f>
        <v>0</v>
      </c>
      <c r="O7064">
        <f>P7067</f>
        <v>0</v>
      </c>
      <c r="P7064">
        <f>Q7067</f>
        <v>0</v>
      </c>
    </row>
    <row r="7065" spans="2:16" s="5" customFormat="1" outlineLevel="1">
      <c r="C7065" s="5" t="s">
        <v>15</v>
      </c>
      <c r="D7065" s="1">
        <f>IFERROR(D7066/D7067, D7066)</f>
        <v>0</v>
      </c>
      <c r="E7065" s="1">
        <f>IFERROR(E7066/E7067, E7066)</f>
        <v>0</v>
      </c>
      <c r="F7065" s="1">
        <f>IFERROR(F7066/F7067, F7066)</f>
        <v>0</v>
      </c>
      <c r="G7065" s="1">
        <f>IFERROR(G7066/G7067, G7066)</f>
        <v>0</v>
      </c>
      <c r="H7065" s="1">
        <f>IFERROR(H7066/H7067, H7066)</f>
        <v>0</v>
      </c>
      <c r="I7065" s="1">
        <f>IFERROR(I7066/I7067, I7066)</f>
        <v>0</v>
      </c>
      <c r="J7065" s="1">
        <f>IFERROR(J7066/J7067, J7066)</f>
        <v>0</v>
      </c>
      <c r="K7065" s="1">
        <f>IFERROR(K7066/K7067, K7066)</f>
        <v>0</v>
      </c>
      <c r="L7065" s="1">
        <f>IFERROR(L7066/L7067, L7066)</f>
        <v>0</v>
      </c>
      <c r="M7065" s="1">
        <f>IFERROR(M7066/M7067, M7066)</f>
        <v>0</v>
      </c>
      <c r="N7065" s="1">
        <f>IFERROR(N7066/N7067, N7066)</f>
        <v>0</v>
      </c>
      <c r="O7065" s="1">
        <f>IFERROR(O7066/O7067, O7066)</f>
        <v>0</v>
      </c>
      <c r="P7065" s="1">
        <f>IFERROR(P7066/P7067, P7066)</f>
        <v>0</v>
      </c>
    </row>
    <row r="7066" spans="2:16" outlineLevel="2">
      <c r="C7066" t="s">
        <v>10</v>
      </c>
      <c r="D7066">
        <f>COUNTIF(D7068:D7068, "1")</f>
        <v>0</v>
      </c>
      <c r="E7066">
        <f>COUNTIF(E7068:E7068, "1")</f>
        <v>0</v>
      </c>
      <c r="F7066">
        <f>COUNTIF(F7068:F7068, "1")</f>
        <v>0</v>
      </c>
      <c r="G7066">
        <f>COUNTIF(G7068:G7068, "1")</f>
        <v>0</v>
      </c>
      <c r="H7066">
        <f>COUNTIF(H7068:H7068, "1")</f>
        <v>0</v>
      </c>
      <c r="I7066">
        <f>COUNTIF(I7068:I7068, "1")</f>
        <v>0</v>
      </c>
      <c r="J7066">
        <f>COUNTIF(J7068:J7068, "1")</f>
        <v>0</v>
      </c>
      <c r="K7066">
        <f>COUNTIF(K7068:K7068, "1")</f>
        <v>0</v>
      </c>
      <c r="L7066">
        <f>COUNTIF(L7068:L7068, "1")</f>
        <v>0</v>
      </c>
      <c r="M7066">
        <f>COUNTIF(M7068:M7068, "1")</f>
        <v>0</v>
      </c>
      <c r="N7066">
        <f>COUNTIF(N7068:N7068, "1")</f>
        <v>0</v>
      </c>
      <c r="O7066">
        <f>COUNTIF(O7068:O7068, "1")</f>
        <v>0</v>
      </c>
      <c r="P7066">
        <f>COUNTIF(P7068:P7068, "1")</f>
        <v>0</v>
      </c>
    </row>
    <row r="7067" spans="2:16" outlineLevel="2">
      <c r="C7067" t="s">
        <v>12</v>
      </c>
      <c r="D7067">
        <f>COUNTIF(D7068:D7068, "0")</f>
        <v>0</v>
      </c>
      <c r="E7067">
        <f>COUNTIF(E7068:E7068, "0")</f>
        <v>0</v>
      </c>
      <c r="F7067">
        <f>COUNTIF(F7068:F7068, "0")</f>
        <v>0</v>
      </c>
      <c r="G7067">
        <f>COUNTIF(G7068:G7068, "0")</f>
        <v>0</v>
      </c>
      <c r="H7067">
        <f>COUNTIF(H7068:H7068, "0")</f>
        <v>0</v>
      </c>
      <c r="I7067">
        <f>COUNTIF(I7068:I7068, "0")</f>
        <v>0</v>
      </c>
      <c r="J7067">
        <f>COUNTIF(J7068:J7068, "0")</f>
        <v>0</v>
      </c>
      <c r="K7067">
        <f>COUNTIF(K7068:K7068, "0")</f>
        <v>0</v>
      </c>
      <c r="L7067">
        <f>COUNTIF(L7068:L7068, "0")</f>
        <v>0</v>
      </c>
      <c r="M7067">
        <f>COUNTIF(M7068:M7068, "0")</f>
        <v>0</v>
      </c>
      <c r="N7067">
        <f>COUNTIF(N7068:N7068, "0")</f>
        <v>0</v>
      </c>
      <c r="O7067">
        <f>COUNTIF(O7068:O7068, "0")</f>
        <v>0</v>
      </c>
      <c r="P7067">
        <f>COUNTIF(P7068:P7068, "0")</f>
        <v>0</v>
      </c>
    </row>
    <row r="7068" spans="2:16" outlineLevel="2">
      <c r="B7068" t="s">
        <v>16</v>
      </c>
      <c r="C7068" t="s">
        <v>25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2:16" s="3" customFormat="1">
      <c r="B7069" s="3" t="s">
        <v>344</v>
      </c>
      <c r="C7069" s="3" t="s">
        <v>8</v>
      </c>
      <c r="D7069" s="3">
        <f>IFERROR(AVERAGE(D7072), 0)</f>
        <v>0</v>
      </c>
      <c r="E7069" s="3">
        <f>IFERROR(AVERAGE(E7072), 0)</f>
        <v>0</v>
      </c>
      <c r="F7069" s="3">
        <f>IFERROR(AVERAGE(F7072), 0)</f>
        <v>0</v>
      </c>
      <c r="G7069" s="3">
        <f>IFERROR(AVERAGE(G7072), 0)</f>
        <v>0</v>
      </c>
      <c r="H7069" s="3">
        <f>IFERROR(AVERAGE(H7072), 0)</f>
        <v>0</v>
      </c>
      <c r="I7069" s="3">
        <f>IFERROR(AVERAGE(I7072), 0)</f>
        <v>0</v>
      </c>
      <c r="J7069" s="3">
        <f>IFERROR(AVERAGE(J7072), 0)</f>
        <v>0</v>
      </c>
      <c r="K7069" s="3">
        <f>IFERROR(AVERAGE(K7072), 0)</f>
        <v>0</v>
      </c>
      <c r="L7069" s="3">
        <f>IFERROR(AVERAGE(L7072), 0)</f>
        <v>0</v>
      </c>
      <c r="M7069" s="3">
        <f>IFERROR(AVERAGE(M7072), 0)</f>
        <v>0</v>
      </c>
      <c r="N7069" s="3">
        <f>IFERROR(AVERAGE(N7072), 0)</f>
        <v>0</v>
      </c>
      <c r="O7069" s="3">
        <f>IFERROR(AVERAGE(O7072), 0)</f>
        <v>0</v>
      </c>
      <c r="P7069" s="3">
        <f>IFERROR(AVERAGE(P7072), 0)</f>
        <v>0</v>
      </c>
    </row>
    <row r="7070" spans="2:16" outlineLevel="2">
      <c r="B7070" s="4" t="s">
        <v>9</v>
      </c>
      <c r="D7070">
        <f>E7073</f>
        <v>0</v>
      </c>
      <c r="E7070">
        <f>F7073</f>
        <v>0</v>
      </c>
      <c r="F7070">
        <f>G7073</f>
        <v>0</v>
      </c>
      <c r="G7070">
        <f>H7073</f>
        <v>0</v>
      </c>
      <c r="H7070">
        <f>I7073</f>
        <v>0</v>
      </c>
      <c r="I7070">
        <f>J7073</f>
        <v>0</v>
      </c>
      <c r="J7070">
        <f>K7073</f>
        <v>0</v>
      </c>
      <c r="K7070">
        <f>L7073</f>
        <v>0</v>
      </c>
      <c r="L7070">
        <f>M7073</f>
        <v>0</v>
      </c>
      <c r="M7070">
        <f>N7073</f>
        <v>0</v>
      </c>
      <c r="N7070">
        <f>O7073</f>
        <v>0</v>
      </c>
      <c r="O7070">
        <f>P7073</f>
        <v>0</v>
      </c>
      <c r="P7070">
        <f>Q7073</f>
        <v>0</v>
      </c>
    </row>
    <row r="7071" spans="2:16" outlineLevel="2">
      <c r="B7071" s="4" t="s">
        <v>10</v>
      </c>
      <c r="D7071">
        <f>E7074</f>
        <v>0</v>
      </c>
      <c r="E7071">
        <f>F7074</f>
        <v>0</v>
      </c>
      <c r="F7071">
        <f>G7074</f>
        <v>0</v>
      </c>
      <c r="G7071">
        <f>H7074</f>
        <v>0</v>
      </c>
      <c r="H7071">
        <f>I7074</f>
        <v>0</v>
      </c>
      <c r="I7071">
        <f>J7074</f>
        <v>0</v>
      </c>
      <c r="J7071">
        <f>K7074</f>
        <v>0</v>
      </c>
      <c r="K7071">
        <f>L7074</f>
        <v>0</v>
      </c>
      <c r="L7071">
        <f>M7074</f>
        <v>0</v>
      </c>
      <c r="M7071">
        <f>N7074</f>
        <v>0</v>
      </c>
      <c r="N7071">
        <f>O7074</f>
        <v>0</v>
      </c>
      <c r="O7071">
        <f>P7074</f>
        <v>0</v>
      </c>
      <c r="P7071">
        <f>Q7074</f>
        <v>0</v>
      </c>
    </row>
    <row r="7072" spans="2:16" s="5" customFormat="1" outlineLevel="1">
      <c r="C7072" s="5" t="s">
        <v>15</v>
      </c>
      <c r="D7072" s="1">
        <f>IFERROR(D7073/D7074, D7073)</f>
        <v>0</v>
      </c>
      <c r="E7072" s="1">
        <f>IFERROR(E7073/E7074, E7073)</f>
        <v>0</v>
      </c>
      <c r="F7072" s="1">
        <f>IFERROR(F7073/F7074, F7073)</f>
        <v>0</v>
      </c>
      <c r="G7072" s="1">
        <f>IFERROR(G7073/G7074, G7073)</f>
        <v>0</v>
      </c>
      <c r="H7072" s="1">
        <f>IFERROR(H7073/H7074, H7073)</f>
        <v>0</v>
      </c>
      <c r="I7072" s="1">
        <f>IFERROR(I7073/I7074, I7073)</f>
        <v>0</v>
      </c>
      <c r="J7072" s="1">
        <f>IFERROR(J7073/J7074, J7073)</f>
        <v>0</v>
      </c>
      <c r="K7072" s="1">
        <f>IFERROR(K7073/K7074, K7073)</f>
        <v>0</v>
      </c>
      <c r="L7072" s="1">
        <f>IFERROR(L7073/L7074, L7073)</f>
        <v>0</v>
      </c>
      <c r="M7072" s="1">
        <f>IFERROR(M7073/M7074, M7073)</f>
        <v>0</v>
      </c>
      <c r="N7072" s="1">
        <f>IFERROR(N7073/N7074, N7073)</f>
        <v>0</v>
      </c>
      <c r="O7072" s="1">
        <f>IFERROR(O7073/O7074, O7073)</f>
        <v>0</v>
      </c>
      <c r="P7072" s="1">
        <f>IFERROR(P7073/P7074, P7073)</f>
        <v>0</v>
      </c>
    </row>
    <row r="7073" spans="2:16" outlineLevel="2">
      <c r="C7073" t="s">
        <v>10</v>
      </c>
      <c r="D7073">
        <f>COUNTIF(D7075:D7076, "1")</f>
        <v>0</v>
      </c>
      <c r="E7073">
        <f>COUNTIF(E7075:E7076, "1")</f>
        <v>0</v>
      </c>
      <c r="F7073">
        <f>COUNTIF(F7075:F7076, "1")</f>
        <v>0</v>
      </c>
      <c r="G7073">
        <f>COUNTIF(G7075:G7076, "1")</f>
        <v>0</v>
      </c>
      <c r="H7073">
        <f>COUNTIF(H7075:H7076, "1")</f>
        <v>0</v>
      </c>
      <c r="I7073">
        <f>COUNTIF(I7075:I7076, "1")</f>
        <v>0</v>
      </c>
      <c r="J7073">
        <f>COUNTIF(J7075:J7076, "1")</f>
        <v>0</v>
      </c>
      <c r="K7073">
        <f>COUNTIF(K7075:K7076, "1")</f>
        <v>0</v>
      </c>
      <c r="L7073">
        <f>COUNTIF(L7075:L7076, "1")</f>
        <v>0</v>
      </c>
      <c r="M7073">
        <f>COUNTIF(M7075:M7076, "1")</f>
        <v>0</v>
      </c>
      <c r="N7073">
        <f>COUNTIF(N7075:N7076, "1")</f>
        <v>0</v>
      </c>
      <c r="O7073">
        <f>COUNTIF(O7075:O7076, "1")</f>
        <v>0</v>
      </c>
      <c r="P7073">
        <f>COUNTIF(P7075:P7076, "1")</f>
        <v>0</v>
      </c>
    </row>
    <row r="7074" spans="2:16" outlineLevel="2">
      <c r="C7074" t="s">
        <v>12</v>
      </c>
      <c r="D7074">
        <f>COUNTIF(D7075:D7076, "0")</f>
        <v>0</v>
      </c>
      <c r="E7074">
        <f>COUNTIF(E7075:E7076, "0")</f>
        <v>0</v>
      </c>
      <c r="F7074">
        <f>COUNTIF(F7075:F7076, "0")</f>
        <v>0</v>
      </c>
      <c r="G7074">
        <f>COUNTIF(G7075:G7076, "0")</f>
        <v>0</v>
      </c>
      <c r="H7074">
        <f>COUNTIF(H7075:H7076, "0")</f>
        <v>0</v>
      </c>
      <c r="I7074">
        <f>COUNTIF(I7075:I7076, "0")</f>
        <v>0</v>
      </c>
      <c r="J7074">
        <f>COUNTIF(J7075:J7076, "0")</f>
        <v>0</v>
      </c>
      <c r="K7074">
        <f>COUNTIF(K7075:K7076, "0")</f>
        <v>0</v>
      </c>
      <c r="L7074">
        <f>COUNTIF(L7075:L7076, "0")</f>
        <v>0</v>
      </c>
      <c r="M7074">
        <f>COUNTIF(M7075:M7076, "0")</f>
        <v>0</v>
      </c>
      <c r="N7074">
        <f>COUNTIF(N7075:N7076, "0")</f>
        <v>0</v>
      </c>
      <c r="O7074">
        <f>COUNTIF(O7075:O7076, "0")</f>
        <v>0</v>
      </c>
      <c r="P7074">
        <f>COUNTIF(P7075:P7076, "0")</f>
        <v>0</v>
      </c>
    </row>
    <row r="7075" spans="2:16" outlineLevel="2">
      <c r="B7075" t="s">
        <v>16</v>
      </c>
      <c r="C7075" t="s">
        <v>25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2:16" outlineLevel="2">
      <c r="B7076" t="s">
        <v>16</v>
      </c>
      <c r="C7076" t="s">
        <v>25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2:16" s="3" customFormat="1">
      <c r="B7077" s="3" t="s">
        <v>345</v>
      </c>
      <c r="C7077" s="3" t="s">
        <v>8</v>
      </c>
      <c r="D7077" s="3">
        <f>IFERROR(AVERAGE(D7080), 0)</f>
        <v>0</v>
      </c>
      <c r="E7077" s="3">
        <f>IFERROR(AVERAGE(E7080), 0)</f>
        <v>0</v>
      </c>
      <c r="F7077" s="3">
        <f>IFERROR(AVERAGE(F7080), 0)</f>
        <v>0</v>
      </c>
      <c r="G7077" s="3">
        <f>IFERROR(AVERAGE(G7080), 0)</f>
        <v>0</v>
      </c>
      <c r="H7077" s="3">
        <f>IFERROR(AVERAGE(H7080), 0)</f>
        <v>0</v>
      </c>
      <c r="I7077" s="3">
        <f>IFERROR(AVERAGE(I7080), 0)</f>
        <v>0</v>
      </c>
      <c r="J7077" s="3">
        <f>IFERROR(AVERAGE(J7080), 0)</f>
        <v>0</v>
      </c>
      <c r="K7077" s="3">
        <f>IFERROR(AVERAGE(K7080), 0)</f>
        <v>0</v>
      </c>
      <c r="L7077" s="3">
        <f>IFERROR(AVERAGE(L7080), 0)</f>
        <v>0</v>
      </c>
      <c r="M7077" s="3">
        <f>IFERROR(AVERAGE(M7080), 0)</f>
        <v>0</v>
      </c>
      <c r="N7077" s="3">
        <f>IFERROR(AVERAGE(N7080), 0)</f>
        <v>0</v>
      </c>
      <c r="O7077" s="3">
        <f>IFERROR(AVERAGE(O7080), 0)</f>
        <v>0</v>
      </c>
      <c r="P7077" s="3">
        <f>IFERROR(AVERAGE(P7080), 0)</f>
        <v>0</v>
      </c>
    </row>
    <row r="7078" spans="2:16" outlineLevel="2">
      <c r="B7078" s="4" t="s">
        <v>9</v>
      </c>
      <c r="D7078">
        <f>E7081</f>
        <v>0</v>
      </c>
      <c r="E7078">
        <f>F7081</f>
        <v>0</v>
      </c>
      <c r="F7078">
        <f>G7081</f>
        <v>0</v>
      </c>
      <c r="G7078">
        <f>H7081</f>
        <v>0</v>
      </c>
      <c r="H7078">
        <f>I7081</f>
        <v>0</v>
      </c>
      <c r="I7078">
        <f>J7081</f>
        <v>0</v>
      </c>
      <c r="J7078">
        <f>K7081</f>
        <v>0</v>
      </c>
      <c r="K7078">
        <f>L7081</f>
        <v>0</v>
      </c>
      <c r="L7078">
        <f>M7081</f>
        <v>0</v>
      </c>
      <c r="M7078">
        <f>N7081</f>
        <v>0</v>
      </c>
      <c r="N7078">
        <f>O7081</f>
        <v>0</v>
      </c>
      <c r="O7078">
        <f>P7081</f>
        <v>0</v>
      </c>
      <c r="P7078">
        <f>Q7081</f>
        <v>0</v>
      </c>
    </row>
    <row r="7079" spans="2:16" outlineLevel="2">
      <c r="B7079" s="4" t="s">
        <v>10</v>
      </c>
      <c r="D7079">
        <f>E7082</f>
        <v>0</v>
      </c>
      <c r="E7079">
        <f>F7082</f>
        <v>0</v>
      </c>
      <c r="F7079">
        <f>G7082</f>
        <v>0</v>
      </c>
      <c r="G7079">
        <f>H7082</f>
        <v>0</v>
      </c>
      <c r="H7079">
        <f>I7082</f>
        <v>0</v>
      </c>
      <c r="I7079">
        <f>J7082</f>
        <v>0</v>
      </c>
      <c r="J7079">
        <f>K7082</f>
        <v>0</v>
      </c>
      <c r="K7079">
        <f>L7082</f>
        <v>0</v>
      </c>
      <c r="L7079">
        <f>M7082</f>
        <v>0</v>
      </c>
      <c r="M7079">
        <f>N7082</f>
        <v>0</v>
      </c>
      <c r="N7079">
        <f>O7082</f>
        <v>0</v>
      </c>
      <c r="O7079">
        <f>P7082</f>
        <v>0</v>
      </c>
      <c r="P7079">
        <f>Q7082</f>
        <v>0</v>
      </c>
    </row>
    <row r="7080" spans="2:16" s="5" customFormat="1" outlineLevel="1">
      <c r="C7080" s="5" t="s">
        <v>15</v>
      </c>
      <c r="D7080" s="1">
        <f>IFERROR(D7081/D7082, D7081)</f>
        <v>0</v>
      </c>
      <c r="E7080" s="1">
        <f>IFERROR(E7081/E7082, E7081)</f>
        <v>0</v>
      </c>
      <c r="F7080" s="1">
        <f>IFERROR(F7081/F7082, F7081)</f>
        <v>0</v>
      </c>
      <c r="G7080" s="1">
        <f>IFERROR(G7081/G7082, G7081)</f>
        <v>0</v>
      </c>
      <c r="H7080" s="1">
        <f>IFERROR(H7081/H7082, H7081)</f>
        <v>0</v>
      </c>
      <c r="I7080" s="1">
        <f>IFERROR(I7081/I7082, I7081)</f>
        <v>0</v>
      </c>
      <c r="J7080" s="1">
        <f>IFERROR(J7081/J7082, J7081)</f>
        <v>0</v>
      </c>
      <c r="K7080" s="1">
        <f>IFERROR(K7081/K7082, K7081)</f>
        <v>0</v>
      </c>
      <c r="L7080" s="1">
        <f>IFERROR(L7081/L7082, L7081)</f>
        <v>0</v>
      </c>
      <c r="M7080" s="1">
        <f>IFERROR(M7081/M7082, M7081)</f>
        <v>0</v>
      </c>
      <c r="N7080" s="1">
        <f>IFERROR(N7081/N7082, N7081)</f>
        <v>0</v>
      </c>
      <c r="O7080" s="1">
        <f>IFERROR(O7081/O7082, O7081)</f>
        <v>0</v>
      </c>
      <c r="P7080" s="1">
        <f>IFERROR(P7081/P7082, P7081)</f>
        <v>0</v>
      </c>
    </row>
    <row r="7081" spans="2:16" outlineLevel="2">
      <c r="C7081" t="s">
        <v>10</v>
      </c>
      <c r="D7081">
        <f>COUNTIF(D7083:D7083, "1")</f>
        <v>0</v>
      </c>
      <c r="E7081">
        <f>COUNTIF(E7083:E7083, "1")</f>
        <v>0</v>
      </c>
      <c r="F7081">
        <f>COUNTIF(F7083:F7083, "1")</f>
        <v>0</v>
      </c>
      <c r="G7081">
        <f>COUNTIF(G7083:G7083, "1")</f>
        <v>0</v>
      </c>
      <c r="H7081">
        <f>COUNTIF(H7083:H7083, "1")</f>
        <v>0</v>
      </c>
      <c r="I7081">
        <f>COUNTIF(I7083:I7083, "1")</f>
        <v>0</v>
      </c>
      <c r="J7081">
        <f>COUNTIF(J7083:J7083, "1")</f>
        <v>0</v>
      </c>
      <c r="K7081">
        <f>COUNTIF(K7083:K7083, "1")</f>
        <v>0</v>
      </c>
      <c r="L7081">
        <f>COUNTIF(L7083:L7083, "1")</f>
        <v>0</v>
      </c>
      <c r="M7081">
        <f>COUNTIF(M7083:M7083, "1")</f>
        <v>0</v>
      </c>
      <c r="N7081">
        <f>COUNTIF(N7083:N7083, "1")</f>
        <v>0</v>
      </c>
      <c r="O7081">
        <f>COUNTIF(O7083:O7083, "1")</f>
        <v>0</v>
      </c>
      <c r="P7081">
        <f>COUNTIF(P7083:P7083, "1")</f>
        <v>0</v>
      </c>
    </row>
    <row r="7082" spans="2:16" outlineLevel="2">
      <c r="C7082" t="s">
        <v>12</v>
      </c>
      <c r="D7082">
        <f>COUNTIF(D7083:D7083, "0")</f>
        <v>0</v>
      </c>
      <c r="E7082">
        <f>COUNTIF(E7083:E7083, "0")</f>
        <v>0</v>
      </c>
      <c r="F7082">
        <f>COUNTIF(F7083:F7083, "0")</f>
        <v>0</v>
      </c>
      <c r="G7082">
        <f>COUNTIF(G7083:G7083, "0")</f>
        <v>0</v>
      </c>
      <c r="H7082">
        <f>COUNTIF(H7083:H7083, "0")</f>
        <v>0</v>
      </c>
      <c r="I7082">
        <f>COUNTIF(I7083:I7083, "0")</f>
        <v>0</v>
      </c>
      <c r="J7082">
        <f>COUNTIF(J7083:J7083, "0")</f>
        <v>0</v>
      </c>
      <c r="K7082">
        <f>COUNTIF(K7083:K7083, "0")</f>
        <v>0</v>
      </c>
      <c r="L7082">
        <f>COUNTIF(L7083:L7083, "0")</f>
        <v>0</v>
      </c>
      <c r="M7082">
        <f>COUNTIF(M7083:M7083, "0")</f>
        <v>0</v>
      </c>
      <c r="N7082">
        <f>COUNTIF(N7083:N7083, "0")</f>
        <v>0</v>
      </c>
      <c r="O7082">
        <f>COUNTIF(O7083:O7083, "0")</f>
        <v>0</v>
      </c>
      <c r="P7082">
        <f>COUNTIF(P7083:P7083, "0")</f>
        <v>0</v>
      </c>
    </row>
    <row r="7083" spans="2:16" outlineLevel="2">
      <c r="B7083" t="s">
        <v>16</v>
      </c>
      <c r="C7083" t="s">
        <v>25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2:16" s="3" customFormat="1">
      <c r="B7084" s="3" t="s">
        <v>346</v>
      </c>
      <c r="C7084" s="3" t="s">
        <v>8</v>
      </c>
      <c r="D7084" s="3">
        <f>IFERROR(AVERAGE(D7087), 0)</f>
        <v>0</v>
      </c>
      <c r="E7084" s="3">
        <f>IFERROR(AVERAGE(E7087), 0)</f>
        <v>0</v>
      </c>
      <c r="F7084" s="3">
        <f>IFERROR(AVERAGE(F7087), 0)</f>
        <v>0</v>
      </c>
      <c r="G7084" s="3">
        <f>IFERROR(AVERAGE(G7087), 0)</f>
        <v>0</v>
      </c>
      <c r="H7084" s="3">
        <f>IFERROR(AVERAGE(H7087), 0)</f>
        <v>0</v>
      </c>
      <c r="I7084" s="3">
        <f>IFERROR(AVERAGE(I7087), 0)</f>
        <v>0</v>
      </c>
      <c r="J7084" s="3">
        <f>IFERROR(AVERAGE(J7087), 0)</f>
        <v>0</v>
      </c>
      <c r="K7084" s="3">
        <f>IFERROR(AVERAGE(K7087), 0)</f>
        <v>0</v>
      </c>
      <c r="L7084" s="3">
        <f>IFERROR(AVERAGE(L7087), 0)</f>
        <v>0</v>
      </c>
      <c r="M7084" s="3">
        <f>IFERROR(AVERAGE(M7087), 0)</f>
        <v>0</v>
      </c>
      <c r="N7084" s="3">
        <f>IFERROR(AVERAGE(N7087), 0)</f>
        <v>0</v>
      </c>
      <c r="O7084" s="3">
        <f>IFERROR(AVERAGE(O7087), 0)</f>
        <v>0</v>
      </c>
      <c r="P7084" s="3">
        <f>IFERROR(AVERAGE(P7087), 0)</f>
        <v>0</v>
      </c>
    </row>
    <row r="7085" spans="2:16" outlineLevel="2">
      <c r="B7085" s="4" t="s">
        <v>9</v>
      </c>
      <c r="D7085">
        <f>E7088</f>
        <v>0</v>
      </c>
      <c r="E7085">
        <f>F7088</f>
        <v>0</v>
      </c>
      <c r="F7085">
        <f>G7088</f>
        <v>0</v>
      </c>
      <c r="G7085">
        <f>H7088</f>
        <v>0</v>
      </c>
      <c r="H7085">
        <f>I7088</f>
        <v>0</v>
      </c>
      <c r="I7085">
        <f>J7088</f>
        <v>0</v>
      </c>
      <c r="J7085">
        <f>K7088</f>
        <v>0</v>
      </c>
      <c r="K7085">
        <f>L7088</f>
        <v>0</v>
      </c>
      <c r="L7085">
        <f>M7088</f>
        <v>0</v>
      </c>
      <c r="M7085">
        <f>N7088</f>
        <v>0</v>
      </c>
      <c r="N7085">
        <f>O7088</f>
        <v>0</v>
      </c>
      <c r="O7085">
        <f>P7088</f>
        <v>0</v>
      </c>
      <c r="P7085">
        <f>Q7088</f>
        <v>0</v>
      </c>
    </row>
    <row r="7086" spans="2:16" outlineLevel="2">
      <c r="B7086" s="4" t="s">
        <v>10</v>
      </c>
      <c r="D7086">
        <f>E7089</f>
        <v>0</v>
      </c>
      <c r="E7086">
        <f>F7089</f>
        <v>0</v>
      </c>
      <c r="F7086">
        <f>G7089</f>
        <v>0</v>
      </c>
      <c r="G7086">
        <f>H7089</f>
        <v>0</v>
      </c>
      <c r="H7086">
        <f>I7089</f>
        <v>0</v>
      </c>
      <c r="I7086">
        <f>J7089</f>
        <v>0</v>
      </c>
      <c r="J7086">
        <f>K7089</f>
        <v>0</v>
      </c>
      <c r="K7086">
        <f>L7089</f>
        <v>0</v>
      </c>
      <c r="L7086">
        <f>M7089</f>
        <v>0</v>
      </c>
      <c r="M7086">
        <f>N7089</f>
        <v>0</v>
      </c>
      <c r="N7086">
        <f>O7089</f>
        <v>0</v>
      </c>
      <c r="O7086">
        <f>P7089</f>
        <v>0</v>
      </c>
      <c r="P7086">
        <f>Q7089</f>
        <v>0</v>
      </c>
    </row>
    <row r="7087" spans="2:16" s="5" customFormat="1" outlineLevel="1">
      <c r="C7087" s="5" t="s">
        <v>15</v>
      </c>
      <c r="D7087" s="1">
        <f>IFERROR(D7088/D7089, D7088)</f>
        <v>0</v>
      </c>
      <c r="E7087" s="1">
        <f>IFERROR(E7088/E7089, E7088)</f>
        <v>0</v>
      </c>
      <c r="F7087" s="1">
        <f>IFERROR(F7088/F7089, F7088)</f>
        <v>0</v>
      </c>
      <c r="G7087" s="1">
        <f>IFERROR(G7088/G7089, G7088)</f>
        <v>0</v>
      </c>
      <c r="H7087" s="1">
        <f>IFERROR(H7088/H7089, H7088)</f>
        <v>0</v>
      </c>
      <c r="I7087" s="1">
        <f>IFERROR(I7088/I7089, I7088)</f>
        <v>0</v>
      </c>
      <c r="J7087" s="1">
        <f>IFERROR(J7088/J7089, J7088)</f>
        <v>0</v>
      </c>
      <c r="K7087" s="1">
        <f>IFERROR(K7088/K7089, K7088)</f>
        <v>0</v>
      </c>
      <c r="L7087" s="1">
        <f>IFERROR(L7088/L7089, L7088)</f>
        <v>0</v>
      </c>
      <c r="M7087" s="1">
        <f>IFERROR(M7088/M7089, M7088)</f>
        <v>0</v>
      </c>
      <c r="N7087" s="1">
        <f>IFERROR(N7088/N7089, N7088)</f>
        <v>0</v>
      </c>
      <c r="O7087" s="1">
        <f>IFERROR(O7088/O7089, O7088)</f>
        <v>0</v>
      </c>
      <c r="P7087" s="1">
        <f>IFERROR(P7088/P7089, P7088)</f>
        <v>0</v>
      </c>
    </row>
    <row r="7088" spans="2:16" outlineLevel="2">
      <c r="C7088" t="s">
        <v>10</v>
      </c>
      <c r="D7088">
        <f>COUNTIF(D7090:D7092, "1")</f>
        <v>0</v>
      </c>
      <c r="E7088">
        <f>COUNTIF(E7090:E7092, "1")</f>
        <v>0</v>
      </c>
      <c r="F7088">
        <f>COUNTIF(F7090:F7092, "1")</f>
        <v>0</v>
      </c>
      <c r="G7088">
        <f>COUNTIF(G7090:G7092, "1")</f>
        <v>0</v>
      </c>
      <c r="H7088">
        <f>COUNTIF(H7090:H7092, "1")</f>
        <v>0</v>
      </c>
      <c r="I7088">
        <f>COUNTIF(I7090:I7092, "1")</f>
        <v>0</v>
      </c>
      <c r="J7088">
        <f>COUNTIF(J7090:J7092, "1")</f>
        <v>0</v>
      </c>
      <c r="K7088">
        <f>COUNTIF(K7090:K7092, "1")</f>
        <v>0</v>
      </c>
      <c r="L7088">
        <f>COUNTIF(L7090:L7092, "1")</f>
        <v>0</v>
      </c>
      <c r="M7088">
        <f>COUNTIF(M7090:M7092, "1")</f>
        <v>0</v>
      </c>
      <c r="N7088">
        <f>COUNTIF(N7090:N7092, "1")</f>
        <v>0</v>
      </c>
      <c r="O7088">
        <f>COUNTIF(O7090:O7092, "1")</f>
        <v>0</v>
      </c>
      <c r="P7088">
        <f>COUNTIF(P7090:P7092, "1")</f>
        <v>0</v>
      </c>
    </row>
    <row r="7089" spans="2:16" outlineLevel="2">
      <c r="C7089" t="s">
        <v>12</v>
      </c>
      <c r="D7089">
        <f>COUNTIF(D7090:D7092, "0")</f>
        <v>0</v>
      </c>
      <c r="E7089">
        <f>COUNTIF(E7090:E7092, "0")</f>
        <v>0</v>
      </c>
      <c r="F7089">
        <f>COUNTIF(F7090:F7092, "0")</f>
        <v>0</v>
      </c>
      <c r="G7089">
        <f>COUNTIF(G7090:G7092, "0")</f>
        <v>0</v>
      </c>
      <c r="H7089">
        <f>COUNTIF(H7090:H7092, "0")</f>
        <v>0</v>
      </c>
      <c r="I7089">
        <f>COUNTIF(I7090:I7092, "0")</f>
        <v>0</v>
      </c>
      <c r="J7089">
        <f>COUNTIF(J7090:J7092, "0")</f>
        <v>0</v>
      </c>
      <c r="K7089">
        <f>COUNTIF(K7090:K7092, "0")</f>
        <v>0</v>
      </c>
      <c r="L7089">
        <f>COUNTIF(L7090:L7092, "0")</f>
        <v>0</v>
      </c>
      <c r="M7089">
        <f>COUNTIF(M7090:M7092, "0")</f>
        <v>0</v>
      </c>
      <c r="N7089">
        <f>COUNTIF(N7090:N7092, "0")</f>
        <v>0</v>
      </c>
      <c r="O7089">
        <f>COUNTIF(O7090:O7092, "0")</f>
        <v>0</v>
      </c>
      <c r="P7089">
        <f>COUNTIF(P7090:P7092, "0")</f>
        <v>0</v>
      </c>
    </row>
    <row r="7090" spans="2:16" outlineLevel="2">
      <c r="B7090" t="s">
        <v>16</v>
      </c>
      <c r="C7090" t="s">
        <v>26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2:16" outlineLevel="2">
      <c r="B7091" t="s">
        <v>16</v>
      </c>
      <c r="C7091" t="s">
        <v>26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2:16" outlineLevel="2">
      <c r="B7092" t="s">
        <v>16</v>
      </c>
      <c r="C7092" t="s">
        <v>25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2:16" s="2" customFormat="1">
      <c r="B7093" s="2" t="s">
        <v>347</v>
      </c>
      <c r="D7093" s="2">
        <f>IFERROR(AVERAGE(D7096,D7145,D7154,D7168,D7180,D7194,D7204,D7212,D7220,D7231,D7243,D7252,D7287,D7314,D7366,D7378,D7404,D7424,D7432), 0)</f>
        <v>0</v>
      </c>
      <c r="E7093" s="2">
        <f>IFERROR(AVERAGE(E7096,E7145,E7154,E7168,E7180,E7194,E7204,E7212,E7220,E7231,E7243,E7252,E7287,E7314,E7366,E7378,E7404,E7424,E7432), 0)</f>
        <v>0</v>
      </c>
      <c r="F7093" s="2">
        <f>IFERROR(AVERAGE(F7096,F7145,F7154,F7168,F7180,F7194,F7204,F7212,F7220,F7231,F7243,F7252,F7287,F7314,F7366,F7378,F7404,F7424,F7432), 0)</f>
        <v>0</v>
      </c>
      <c r="G7093" s="2">
        <f>IFERROR(AVERAGE(G7096,G7145,G7154,G7168,G7180,G7194,G7204,G7212,G7220,G7231,G7243,G7252,G7287,G7314,G7366,G7378,G7404,G7424,G7432), 0)</f>
        <v>0</v>
      </c>
      <c r="H7093" s="2">
        <f>IFERROR(AVERAGE(H7096,H7145,H7154,H7168,H7180,H7194,H7204,H7212,H7220,H7231,H7243,H7252,H7287,H7314,H7366,H7378,H7404,H7424,H7432), 0)</f>
        <v>0</v>
      </c>
      <c r="I7093" s="2">
        <f>IFERROR(AVERAGE(I7096,I7145,I7154,I7168,I7180,I7194,I7204,I7212,I7220,I7231,I7243,I7252,I7287,I7314,I7366,I7378,I7404,I7424,I7432), 0)</f>
        <v>0</v>
      </c>
      <c r="J7093" s="2">
        <f>IFERROR(AVERAGE(J7096,J7145,J7154,J7168,J7180,J7194,J7204,J7212,J7220,J7231,J7243,J7252,J7287,J7314,J7366,J7378,J7404,J7424,J7432), 0)</f>
        <v>0</v>
      </c>
      <c r="K7093" s="2">
        <f>IFERROR(AVERAGE(K7096,K7145,K7154,K7168,K7180,K7194,K7204,K7212,K7220,K7231,K7243,K7252,K7287,K7314,K7366,K7378,K7404,K7424,K7432), 0)</f>
        <v>0</v>
      </c>
      <c r="L7093" s="2">
        <f>IFERROR(AVERAGE(L7096,L7145,L7154,L7168,L7180,L7194,L7204,L7212,L7220,L7231,L7243,L7252,L7287,L7314,L7366,L7378,L7404,L7424,L7432), 0)</f>
        <v>0</v>
      </c>
      <c r="M7093" s="2">
        <f>IFERROR(AVERAGE(M7096,M7145,M7154,M7168,M7180,M7194,M7204,M7212,M7220,M7231,M7243,M7252,M7287,M7314,M7366,M7378,M7404,M7424,M7432), 0)</f>
        <v>0</v>
      </c>
      <c r="N7093" s="2">
        <f>IFERROR(AVERAGE(N7096,N7145,N7154,N7168,N7180,N7194,N7204,N7212,N7220,N7231,N7243,N7252,N7287,N7314,N7366,N7378,N7404,N7424,N7432), 0)</f>
        <v>0</v>
      </c>
      <c r="O7093" s="2">
        <f>IFERROR(AVERAGE(O7096,O7145,O7154,O7168,O7180,O7194,O7204,O7212,O7220,O7231,O7243,O7252,O7287,O7314,O7366,O7378,O7404,O7424,O7432), 0)</f>
        <v>0</v>
      </c>
      <c r="P7093" s="2">
        <f>IFERROR(AVERAGE(P7096,P7145,P7154,P7168,P7180,P7194,P7204,P7212,P7220,P7231,P7243,P7252,P7287,P7314,P7366,P7378,P7404,P7424,P7432), 0)</f>
        <v>0</v>
      </c>
    </row>
    <row r="7094" spans="2:16" outlineLevel="2">
      <c r="B7094" t="s">
        <v>3</v>
      </c>
      <c r="D7094">
        <f>D7097+D7146+D7155+D7169+D7181+D7195+D7205+D7213+D7221+D7232+D7244+D7253+D7288+D7315+D7367+D7379+D7405+D7425+D7433</f>
        <v>0</v>
      </c>
      <c r="E7094">
        <f>E7097+E7146+E7155+E7169+E7181+E7195+E7205+E7213+E7221+E7232+E7244+E7253+E7288+E7315+E7367+E7379+E7405+E7425+E7433</f>
        <v>0</v>
      </c>
      <c r="F7094">
        <f>F7097+F7146+F7155+F7169+F7181+F7195+F7205+F7213+F7221+F7232+F7244+F7253+F7288+F7315+F7367+F7379+F7405+F7425+F7433</f>
        <v>0</v>
      </c>
      <c r="G7094">
        <f>G7097+G7146+G7155+G7169+G7181+G7195+G7205+G7213+G7221+G7232+G7244+G7253+G7288+G7315+G7367+G7379+G7405+G7425+G7433</f>
        <v>0</v>
      </c>
      <c r="H7094">
        <f>H7097+H7146+H7155+H7169+H7181+H7195+H7205+H7213+H7221+H7232+H7244+H7253+H7288+H7315+H7367+H7379+H7405+H7425+H7433</f>
        <v>0</v>
      </c>
      <c r="I7094">
        <f>I7097+I7146+I7155+I7169+I7181+I7195+I7205+I7213+I7221+I7232+I7244+I7253+I7288+I7315+I7367+I7379+I7405+I7425+I7433</f>
        <v>0</v>
      </c>
      <c r="J7094">
        <f>J7097+J7146+J7155+J7169+J7181+J7195+J7205+J7213+J7221+J7232+J7244+J7253+J7288+J7315+J7367+J7379+J7405+J7425+J7433</f>
        <v>0</v>
      </c>
      <c r="K7094">
        <f>K7097+K7146+K7155+K7169+K7181+K7195+K7205+K7213+K7221+K7232+K7244+K7253+K7288+K7315+K7367+K7379+K7405+K7425+K7433</f>
        <v>0</v>
      </c>
      <c r="L7094">
        <f>L7097+L7146+L7155+L7169+L7181+L7195+L7205+L7213+L7221+L7232+L7244+L7253+L7288+L7315+L7367+L7379+L7405+L7425+L7433</f>
        <v>0</v>
      </c>
      <c r="M7094">
        <f>M7097+M7146+M7155+M7169+M7181+M7195+M7205+M7213+M7221+M7232+M7244+M7253+M7288+M7315+M7367+M7379+M7405+M7425+M7433</f>
        <v>0</v>
      </c>
      <c r="N7094">
        <f>N7097+N7146+N7155+N7169+N7181+N7195+N7205+N7213+N7221+N7232+N7244+N7253+N7288+N7315+N7367+N7379+N7405+N7425+N7433</f>
        <v>0</v>
      </c>
      <c r="O7094">
        <f>O7097+O7146+O7155+O7169+O7181+O7195+O7205+O7213+O7221+O7232+O7244+O7253+O7288+O7315+O7367+O7379+O7405+O7425+O7433</f>
        <v>0</v>
      </c>
      <c r="P7094">
        <f>P7097+P7146+P7155+P7169+P7181+P7195+P7205+P7213+P7221+P7232+P7244+P7253+P7288+P7315+P7367+P7379+P7405+P7425+P7433</f>
        <v>0</v>
      </c>
    </row>
    <row r="7095" spans="2:16" outlineLevel="2">
      <c r="B7095" t="s">
        <v>4</v>
      </c>
      <c r="D7095">
        <f>D7098+D7147+D7156+D7170+D7182+D7196+D7206+D7214+D7222+D7233+D7245+D7254+D7289+D7316+D7368+D7380+D7406+D7426+D7434</f>
        <v>0</v>
      </c>
      <c r="E7095">
        <f>E7098+E7147+E7156+E7170+E7182+E7196+E7206+E7214+E7222+E7233+E7245+E7254+E7289+E7316+E7368+E7380+E7406+E7426+E7434</f>
        <v>0</v>
      </c>
      <c r="F7095">
        <f>F7098+F7147+F7156+F7170+F7182+F7196+F7206+F7214+F7222+F7233+F7245+F7254+F7289+F7316+F7368+F7380+F7406+F7426+F7434</f>
        <v>0</v>
      </c>
      <c r="G7095">
        <f>G7098+G7147+G7156+G7170+G7182+G7196+G7206+G7214+G7222+G7233+G7245+G7254+G7289+G7316+G7368+G7380+G7406+G7426+G7434</f>
        <v>0</v>
      </c>
      <c r="H7095">
        <f>H7098+H7147+H7156+H7170+H7182+H7196+H7206+H7214+H7222+H7233+H7245+H7254+H7289+H7316+H7368+H7380+H7406+H7426+H7434</f>
        <v>0</v>
      </c>
      <c r="I7095">
        <f>I7098+I7147+I7156+I7170+I7182+I7196+I7206+I7214+I7222+I7233+I7245+I7254+I7289+I7316+I7368+I7380+I7406+I7426+I7434</f>
        <v>0</v>
      </c>
      <c r="J7095">
        <f>J7098+J7147+J7156+J7170+J7182+J7196+J7206+J7214+J7222+J7233+J7245+J7254+J7289+J7316+J7368+J7380+J7406+J7426+J7434</f>
        <v>0</v>
      </c>
      <c r="K7095">
        <f>K7098+K7147+K7156+K7170+K7182+K7196+K7206+K7214+K7222+K7233+K7245+K7254+K7289+K7316+K7368+K7380+K7406+K7426+K7434</f>
        <v>0</v>
      </c>
      <c r="L7095">
        <f>L7098+L7147+L7156+L7170+L7182+L7196+L7206+L7214+L7222+L7233+L7245+L7254+L7289+L7316+L7368+L7380+L7406+L7426+L7434</f>
        <v>0</v>
      </c>
      <c r="M7095">
        <f>M7098+M7147+M7156+M7170+M7182+M7196+M7206+M7214+M7222+M7233+M7245+M7254+M7289+M7316+M7368+M7380+M7406+M7426+M7434</f>
        <v>0</v>
      </c>
      <c r="N7095">
        <f>N7098+N7147+N7156+N7170+N7182+N7196+N7206+N7214+N7222+N7233+N7245+N7254+N7289+N7316+N7368+N7380+N7406+N7426+N7434</f>
        <v>0</v>
      </c>
      <c r="O7095">
        <f>O7098+O7147+O7156+O7170+O7182+O7196+O7206+O7214+O7222+O7233+O7245+O7254+O7289+O7316+O7368+O7380+O7406+O7426+O7434</f>
        <v>0</v>
      </c>
      <c r="P7095">
        <f>P7098+P7147+P7156+P7170+P7182+P7196+P7206+P7214+P7222+P7233+P7245+P7254+P7289+P7316+P7368+P7380+P7406+P7426+P7434</f>
        <v>0</v>
      </c>
    </row>
    <row r="7096" spans="2:16" s="3" customFormat="1">
      <c r="B7096" s="3" t="s">
        <v>348</v>
      </c>
      <c r="C7096" s="3" t="s">
        <v>8</v>
      </c>
      <c r="D7096" s="3">
        <f>IFERROR(AVERAGE(D7099,D7125), 0)</f>
        <v>0</v>
      </c>
      <c r="E7096" s="3">
        <f>IFERROR(AVERAGE(E7099,E7125), 0)</f>
        <v>0</v>
      </c>
      <c r="F7096" s="3">
        <f>IFERROR(AVERAGE(F7099,F7125), 0)</f>
        <v>0</v>
      </c>
      <c r="G7096" s="3">
        <f>IFERROR(AVERAGE(G7099,G7125), 0)</f>
        <v>0</v>
      </c>
      <c r="H7096" s="3">
        <f>IFERROR(AVERAGE(H7099,H7125), 0)</f>
        <v>0</v>
      </c>
      <c r="I7096" s="3">
        <f>IFERROR(AVERAGE(I7099,I7125), 0)</f>
        <v>0</v>
      </c>
      <c r="J7096" s="3">
        <f>IFERROR(AVERAGE(J7099,J7125), 0)</f>
        <v>0</v>
      </c>
      <c r="K7096" s="3">
        <f>IFERROR(AVERAGE(K7099,K7125), 0)</f>
        <v>0</v>
      </c>
      <c r="L7096" s="3">
        <f>IFERROR(AVERAGE(L7099,L7125), 0)</f>
        <v>0</v>
      </c>
      <c r="M7096" s="3">
        <f>IFERROR(AVERAGE(M7099,M7125), 0)</f>
        <v>0</v>
      </c>
      <c r="N7096" s="3">
        <f>IFERROR(AVERAGE(N7099,N7125), 0)</f>
        <v>0</v>
      </c>
      <c r="O7096" s="3">
        <f>IFERROR(AVERAGE(O7099,O7125), 0)</f>
        <v>0</v>
      </c>
      <c r="P7096" s="3">
        <f>IFERROR(AVERAGE(P7099,P7125), 0)</f>
        <v>0</v>
      </c>
    </row>
    <row r="7097" spans="2:16" outlineLevel="2">
      <c r="B7097" s="4" t="s">
        <v>9</v>
      </c>
      <c r="D7097">
        <f>E7100+E7126</f>
        <v>0</v>
      </c>
      <c r="E7097">
        <f>F7100+F7126</f>
        <v>0</v>
      </c>
      <c r="F7097">
        <f>G7100+G7126</f>
        <v>0</v>
      </c>
      <c r="G7097">
        <f>H7100+H7126</f>
        <v>0</v>
      </c>
      <c r="H7097">
        <f>I7100+I7126</f>
        <v>0</v>
      </c>
      <c r="I7097">
        <f>J7100+J7126</f>
        <v>0</v>
      </c>
      <c r="J7097">
        <f>K7100+K7126</f>
        <v>0</v>
      </c>
      <c r="K7097">
        <f>L7100+L7126</f>
        <v>0</v>
      </c>
      <c r="L7097">
        <f>M7100+M7126</f>
        <v>0</v>
      </c>
      <c r="M7097">
        <f>N7100+N7126</f>
        <v>0</v>
      </c>
      <c r="N7097">
        <f>O7100+O7126</f>
        <v>0</v>
      </c>
      <c r="O7097">
        <f>P7100+P7126</f>
        <v>0</v>
      </c>
      <c r="P7097">
        <f>Q7100+Q7126</f>
        <v>0</v>
      </c>
    </row>
    <row r="7098" spans="2:16" outlineLevel="2">
      <c r="B7098" s="4" t="s">
        <v>10</v>
      </c>
      <c r="D7098">
        <f>E7101+E7127</f>
        <v>0</v>
      </c>
      <c r="E7098">
        <f>F7101+F7127</f>
        <v>0</v>
      </c>
      <c r="F7098">
        <f>G7101+G7127</f>
        <v>0</v>
      </c>
      <c r="G7098">
        <f>H7101+H7127</f>
        <v>0</v>
      </c>
      <c r="H7098">
        <f>I7101+I7127</f>
        <v>0</v>
      </c>
      <c r="I7098">
        <f>J7101+J7127</f>
        <v>0</v>
      </c>
      <c r="J7098">
        <f>K7101+K7127</f>
        <v>0</v>
      </c>
      <c r="K7098">
        <f>L7101+L7127</f>
        <v>0</v>
      </c>
      <c r="L7098">
        <f>M7101+M7127</f>
        <v>0</v>
      </c>
      <c r="M7098">
        <f>N7101+N7127</f>
        <v>0</v>
      </c>
      <c r="N7098">
        <f>O7101+O7127</f>
        <v>0</v>
      </c>
      <c r="O7098">
        <f>P7101+P7127</f>
        <v>0</v>
      </c>
      <c r="P7098">
        <f>Q7101+Q7127</f>
        <v>0</v>
      </c>
    </row>
    <row r="7099" spans="2:16" s="5" customFormat="1" outlineLevel="1">
      <c r="C7099" s="5" t="s">
        <v>15</v>
      </c>
      <c r="D7099" s="1">
        <f>IFERROR(D7100/D7101, D7100)</f>
        <v>0</v>
      </c>
      <c r="E7099" s="1">
        <f>IFERROR(E7100/E7101, E7100)</f>
        <v>0</v>
      </c>
      <c r="F7099" s="1">
        <f>IFERROR(F7100/F7101, F7100)</f>
        <v>0</v>
      </c>
      <c r="G7099" s="1">
        <f>IFERROR(G7100/G7101, G7100)</f>
        <v>0</v>
      </c>
      <c r="H7099" s="1">
        <f>IFERROR(H7100/H7101, H7100)</f>
        <v>0</v>
      </c>
      <c r="I7099" s="1">
        <f>IFERROR(I7100/I7101, I7100)</f>
        <v>0</v>
      </c>
      <c r="J7099" s="1">
        <f>IFERROR(J7100/J7101, J7100)</f>
        <v>0</v>
      </c>
      <c r="K7099" s="1">
        <f>IFERROR(K7100/K7101, K7100)</f>
        <v>0</v>
      </c>
      <c r="L7099" s="1">
        <f>IFERROR(L7100/L7101, L7100)</f>
        <v>0</v>
      </c>
      <c r="M7099" s="1">
        <f>IFERROR(M7100/M7101, M7100)</f>
        <v>0</v>
      </c>
      <c r="N7099" s="1">
        <f>IFERROR(N7100/N7101, N7100)</f>
        <v>0</v>
      </c>
      <c r="O7099" s="1">
        <f>IFERROR(O7100/O7101, O7100)</f>
        <v>0</v>
      </c>
      <c r="P7099" s="1">
        <f>IFERROR(P7100/P7101, P7100)</f>
        <v>0</v>
      </c>
    </row>
    <row r="7100" spans="2:16" outlineLevel="2">
      <c r="C7100" t="s">
        <v>10</v>
      </c>
      <c r="D7100">
        <f>COUNTIF(D7102:D7124, "1")</f>
        <v>0</v>
      </c>
      <c r="E7100">
        <f>COUNTIF(E7102:E7124, "1")</f>
        <v>0</v>
      </c>
      <c r="F7100">
        <f>COUNTIF(F7102:F7124, "1")</f>
        <v>0</v>
      </c>
      <c r="G7100">
        <f>COUNTIF(G7102:G7124, "1")</f>
        <v>0</v>
      </c>
      <c r="H7100">
        <f>COUNTIF(H7102:H7124, "1")</f>
        <v>0</v>
      </c>
      <c r="I7100">
        <f>COUNTIF(I7102:I7124, "1")</f>
        <v>0</v>
      </c>
      <c r="J7100">
        <f>COUNTIF(J7102:J7124, "1")</f>
        <v>0</v>
      </c>
      <c r="K7100">
        <f>COUNTIF(K7102:K7124, "1")</f>
        <v>0</v>
      </c>
      <c r="L7100">
        <f>COUNTIF(L7102:L7124, "1")</f>
        <v>0</v>
      </c>
      <c r="M7100">
        <f>COUNTIF(M7102:M7124, "1")</f>
        <v>0</v>
      </c>
      <c r="N7100">
        <f>COUNTIF(N7102:N7124, "1")</f>
        <v>0</v>
      </c>
      <c r="O7100">
        <f>COUNTIF(O7102:O7124, "1")</f>
        <v>0</v>
      </c>
      <c r="P7100">
        <f>COUNTIF(P7102:P7124, "1")</f>
        <v>0</v>
      </c>
    </row>
    <row r="7101" spans="2:16" outlineLevel="2">
      <c r="C7101" t="s">
        <v>12</v>
      </c>
      <c r="D7101">
        <f>COUNTIF(D7102:D7124, "0")</f>
        <v>0</v>
      </c>
      <c r="E7101">
        <f>COUNTIF(E7102:E7124, "0")</f>
        <v>0</v>
      </c>
      <c r="F7101">
        <f>COUNTIF(F7102:F7124, "0")</f>
        <v>0</v>
      </c>
      <c r="G7101">
        <f>COUNTIF(G7102:G7124, "0")</f>
        <v>0</v>
      </c>
      <c r="H7101">
        <f>COUNTIF(H7102:H7124, "0")</f>
        <v>0</v>
      </c>
      <c r="I7101">
        <f>COUNTIF(I7102:I7124, "0")</f>
        <v>0</v>
      </c>
      <c r="J7101">
        <f>COUNTIF(J7102:J7124, "0")</f>
        <v>0</v>
      </c>
      <c r="K7101">
        <f>COUNTIF(K7102:K7124, "0")</f>
        <v>0</v>
      </c>
      <c r="L7101">
        <f>COUNTIF(L7102:L7124, "0")</f>
        <v>0</v>
      </c>
      <c r="M7101">
        <f>COUNTIF(M7102:M7124, "0")</f>
        <v>0</v>
      </c>
      <c r="N7101">
        <f>COUNTIF(N7102:N7124, "0")</f>
        <v>0</v>
      </c>
      <c r="O7101">
        <f>COUNTIF(O7102:O7124, "0")</f>
        <v>0</v>
      </c>
      <c r="P7101">
        <f>COUNTIF(P7102:P7124, "0")</f>
        <v>0</v>
      </c>
    </row>
    <row r="7102" spans="2:16" outlineLevel="2">
      <c r="B7102" t="s">
        <v>16</v>
      </c>
      <c r="C7102" t="s">
        <v>25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</row>
    <row r="7103" spans="2:16" outlineLevel="2">
      <c r="B7103" t="s">
        <v>16</v>
      </c>
      <c r="C7103" t="s">
        <v>27</v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1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2:16" outlineLevel="2">
      <c r="B7104" t="s">
        <v>16</v>
      </c>
      <c r="C7104" t="s">
        <v>28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2:16" outlineLevel="2">
      <c r="B7105" t="s">
        <v>16</v>
      </c>
      <c r="C7105" t="s">
        <v>48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</row>
    <row r="7106" spans="2:16" outlineLevel="2">
      <c r="B7106" t="s">
        <v>16</v>
      </c>
      <c r="C7106" t="s">
        <v>29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</row>
    <row r="7107" spans="2:16" outlineLevel="2">
      <c r="B7107" t="s">
        <v>16</v>
      </c>
      <c r="C7107" t="s">
        <v>30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2:16" outlineLevel="2">
      <c r="B7108" t="s">
        <v>16</v>
      </c>
      <c r="C7108" t="s">
        <v>31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1</v>
      </c>
      <c r="M7108">
        <v>1</v>
      </c>
      <c r="N7108">
        <v>0</v>
      </c>
      <c r="O7108">
        <v>0</v>
      </c>
      <c r="P7108">
        <v>0</v>
      </c>
    </row>
    <row r="7109" spans="2:16" outlineLevel="2">
      <c r="B7109" t="s">
        <v>16</v>
      </c>
      <c r="C7109" t="s">
        <v>20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2:16" outlineLevel="2">
      <c r="B7110" t="s">
        <v>16</v>
      </c>
      <c r="C7110" t="s">
        <v>32</v>
      </c>
      <c r="D7110">
        <v>0</v>
      </c>
      <c r="E7110">
        <v>1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</row>
    <row r="7111" spans="2:16" outlineLevel="2">
      <c r="B7111" t="s">
        <v>16</v>
      </c>
      <c r="C7111" t="s">
        <v>34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</row>
    <row r="7112" spans="2:16" outlineLevel="2">
      <c r="B7112" t="s">
        <v>16</v>
      </c>
      <c r="C7112" t="s">
        <v>35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>
        <v>0</v>
      </c>
      <c r="O7112">
        <v>0</v>
      </c>
      <c r="P7112">
        <v>0</v>
      </c>
    </row>
    <row r="7113" spans="2:16" outlineLevel="2">
      <c r="B7113" t="s">
        <v>16</v>
      </c>
      <c r="C7113" t="s">
        <v>36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1</v>
      </c>
      <c r="N7113">
        <v>0</v>
      </c>
      <c r="O7113">
        <v>0</v>
      </c>
      <c r="P7113">
        <v>0</v>
      </c>
    </row>
    <row r="7114" spans="2:16" outlineLevel="2">
      <c r="B7114" t="s">
        <v>16</v>
      </c>
      <c r="C7114" t="s">
        <v>37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0</v>
      </c>
    </row>
    <row r="7115" spans="2:16" outlineLevel="2">
      <c r="B7115" t="s">
        <v>16</v>
      </c>
      <c r="C7115" t="s">
        <v>38</v>
      </c>
      <c r="D7115">
        <v>1</v>
      </c>
      <c r="E7115">
        <v>0</v>
      </c>
      <c r="F7115">
        <v>1</v>
      </c>
      <c r="G7115">
        <v>1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2:16" outlineLevel="2">
      <c r="B7116" t="s">
        <v>16</v>
      </c>
      <c r="C7116" t="s">
        <v>39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0</v>
      </c>
    </row>
    <row r="7117" spans="2:16" outlineLevel="2">
      <c r="B7117" t="s">
        <v>16</v>
      </c>
      <c r="C7117" t="s">
        <v>40</v>
      </c>
      <c r="D7117">
        <v>1</v>
      </c>
      <c r="E7117">
        <v>0</v>
      </c>
      <c r="F7117">
        <v>1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</row>
    <row r="7118" spans="2:16" outlineLevel="2">
      <c r="B7118" t="s">
        <v>16</v>
      </c>
      <c r="C7118" t="s">
        <v>41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2:16" outlineLevel="2">
      <c r="B7119" t="s">
        <v>16</v>
      </c>
      <c r="C7119" t="s">
        <v>23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2:16" outlineLevel="2">
      <c r="B7120" t="s">
        <v>16</v>
      </c>
      <c r="C7120" t="s">
        <v>42</v>
      </c>
      <c r="D7120">
        <v>0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0</v>
      </c>
    </row>
    <row r="7121" spans="2:16" outlineLevel="2">
      <c r="B7121" t="s">
        <v>16</v>
      </c>
      <c r="C7121" t="s">
        <v>50</v>
      </c>
      <c r="D7121">
        <v>1</v>
      </c>
      <c r="E7121">
        <v>0</v>
      </c>
      <c r="F7121">
        <v>1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</row>
    <row r="7122" spans="2:16" outlineLevel="2">
      <c r="B7122" t="s">
        <v>16</v>
      </c>
      <c r="C7122" t="s">
        <v>51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1</v>
      </c>
      <c r="P7122">
        <v>0</v>
      </c>
    </row>
    <row r="7123" spans="2:16" outlineLevel="2">
      <c r="B7123" t="s">
        <v>16</v>
      </c>
      <c r="C7123" t="s">
        <v>52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2:16" outlineLevel="2">
      <c r="B7124" t="s">
        <v>16</v>
      </c>
      <c r="C7124" t="s">
        <v>53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2:16" s="5" customFormat="1" outlineLevel="1">
      <c r="C7125" s="5" t="s">
        <v>43</v>
      </c>
      <c r="D7125" s="1">
        <f>IFERROR(D7126/D7127, D7126)</f>
        <v>0</v>
      </c>
      <c r="E7125" s="1">
        <f>IFERROR(E7126/E7127, E7126)</f>
        <v>0</v>
      </c>
      <c r="F7125" s="1">
        <f>IFERROR(F7126/F7127, F7126)</f>
        <v>0</v>
      </c>
      <c r="G7125" s="1">
        <f>IFERROR(G7126/G7127, G7126)</f>
        <v>0</v>
      </c>
      <c r="H7125" s="1">
        <f>IFERROR(H7126/H7127, H7126)</f>
        <v>0</v>
      </c>
      <c r="I7125" s="1">
        <f>IFERROR(I7126/I7127, I7126)</f>
        <v>0</v>
      </c>
      <c r="J7125" s="1">
        <f>IFERROR(J7126/J7127, J7126)</f>
        <v>0</v>
      </c>
      <c r="K7125" s="1">
        <f>IFERROR(K7126/K7127, K7126)</f>
        <v>0</v>
      </c>
      <c r="L7125" s="1">
        <f>IFERROR(L7126/L7127, L7126)</f>
        <v>0</v>
      </c>
      <c r="M7125" s="1">
        <f>IFERROR(M7126/M7127, M7126)</f>
        <v>0</v>
      </c>
      <c r="N7125" s="1">
        <f>IFERROR(N7126/N7127, N7126)</f>
        <v>0</v>
      </c>
      <c r="O7125" s="1">
        <f>IFERROR(O7126/O7127, O7126)</f>
        <v>0</v>
      </c>
      <c r="P7125" s="1">
        <f>IFERROR(P7126/P7127, P7126)</f>
        <v>0</v>
      </c>
    </row>
    <row r="7126" spans="2:16" outlineLevel="2">
      <c r="C7126" t="s">
        <v>10</v>
      </c>
      <c r="D7126">
        <f>COUNTIF(D7128:D7144, "1")</f>
        <v>0</v>
      </c>
      <c r="E7126">
        <f>COUNTIF(E7128:E7144, "1")</f>
        <v>0</v>
      </c>
      <c r="F7126">
        <f>COUNTIF(F7128:F7144, "1")</f>
        <v>0</v>
      </c>
      <c r="G7126">
        <f>COUNTIF(G7128:G7144, "1")</f>
        <v>0</v>
      </c>
      <c r="H7126">
        <f>COUNTIF(H7128:H7144, "1")</f>
        <v>0</v>
      </c>
      <c r="I7126">
        <f>COUNTIF(I7128:I7144, "1")</f>
        <v>0</v>
      </c>
      <c r="J7126">
        <f>COUNTIF(J7128:J7144, "1")</f>
        <v>0</v>
      </c>
      <c r="K7126">
        <f>COUNTIF(K7128:K7144, "1")</f>
        <v>0</v>
      </c>
      <c r="L7126">
        <f>COUNTIF(L7128:L7144, "1")</f>
        <v>0</v>
      </c>
      <c r="M7126">
        <f>COUNTIF(M7128:M7144, "1")</f>
        <v>0</v>
      </c>
      <c r="N7126">
        <f>COUNTIF(N7128:N7144, "1")</f>
        <v>0</v>
      </c>
      <c r="O7126">
        <f>COUNTIF(O7128:O7144, "1")</f>
        <v>0</v>
      </c>
      <c r="P7126">
        <f>COUNTIF(P7128:P7144, "1")</f>
        <v>0</v>
      </c>
    </row>
    <row r="7127" spans="2:16" outlineLevel="2">
      <c r="C7127" t="s">
        <v>12</v>
      </c>
      <c r="D7127">
        <f>COUNTIF(D7128:D7144, "0")</f>
        <v>0</v>
      </c>
      <c r="E7127">
        <f>COUNTIF(E7128:E7144, "0")</f>
        <v>0</v>
      </c>
      <c r="F7127">
        <f>COUNTIF(F7128:F7144, "0")</f>
        <v>0</v>
      </c>
      <c r="G7127">
        <f>COUNTIF(G7128:G7144, "0")</f>
        <v>0</v>
      </c>
      <c r="H7127">
        <f>COUNTIF(H7128:H7144, "0")</f>
        <v>0</v>
      </c>
      <c r="I7127">
        <f>COUNTIF(I7128:I7144, "0")</f>
        <v>0</v>
      </c>
      <c r="J7127">
        <f>COUNTIF(J7128:J7144, "0")</f>
        <v>0</v>
      </c>
      <c r="K7127">
        <f>COUNTIF(K7128:K7144, "0")</f>
        <v>0</v>
      </c>
      <c r="L7127">
        <f>COUNTIF(L7128:L7144, "0")</f>
        <v>0</v>
      </c>
      <c r="M7127">
        <f>COUNTIF(M7128:M7144, "0")</f>
        <v>0</v>
      </c>
      <c r="N7127">
        <f>COUNTIF(N7128:N7144, "0")</f>
        <v>0</v>
      </c>
      <c r="O7127">
        <f>COUNTIF(O7128:O7144, "0")</f>
        <v>0</v>
      </c>
      <c r="P7127">
        <f>COUNTIF(P7128:P7144, "0")</f>
        <v>0</v>
      </c>
    </row>
    <row r="7128" spans="2:16" outlineLevel="2">
      <c r="B7128" t="s">
        <v>44</v>
      </c>
      <c r="C7128" t="s">
        <v>26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2:16" outlineLevel="2">
      <c r="B7129" t="s">
        <v>44</v>
      </c>
      <c r="C7129" t="s">
        <v>27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2:16" outlineLevel="2">
      <c r="B7130" t="s">
        <v>44</v>
      </c>
      <c r="C7130" t="s">
        <v>28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2:16" outlineLevel="2">
      <c r="B7131" t="s">
        <v>44</v>
      </c>
      <c r="C7131" t="s">
        <v>48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2:16" outlineLevel="2">
      <c r="B7132" t="s">
        <v>44</v>
      </c>
      <c r="C7132" t="s">
        <v>29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2:16" outlineLevel="2">
      <c r="B7133" t="s">
        <v>44</v>
      </c>
      <c r="C7133" t="s">
        <v>30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2:16" outlineLevel="2">
      <c r="B7134" t="s">
        <v>44</v>
      </c>
      <c r="C7134" t="s">
        <v>31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</row>
    <row r="7135" spans="2:16" outlineLevel="2">
      <c r="B7135" t="s">
        <v>44</v>
      </c>
      <c r="C7135" t="s">
        <v>20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</row>
    <row r="7136" spans="2:16" outlineLevel="2">
      <c r="B7136" t="s">
        <v>44</v>
      </c>
      <c r="C7136" t="s">
        <v>32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</row>
    <row r="7137" spans="2:16" outlineLevel="2">
      <c r="B7137" t="s">
        <v>44</v>
      </c>
      <c r="C7137" t="s">
        <v>33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2:16" outlineLevel="2">
      <c r="B7138" t="s">
        <v>44</v>
      </c>
      <c r="C7138" t="s">
        <v>35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2:16" outlineLevel="2">
      <c r="B7139" t="s">
        <v>44</v>
      </c>
      <c r="C7139" t="s">
        <v>36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2:16" outlineLevel="2">
      <c r="B7140" t="s">
        <v>44</v>
      </c>
      <c r="C7140" t="s">
        <v>37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2:16" outlineLevel="2">
      <c r="B7141" t="s">
        <v>44</v>
      </c>
      <c r="C7141" t="s">
        <v>40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2:16" outlineLevel="2">
      <c r="B7142" t="s">
        <v>44</v>
      </c>
      <c r="C7142" t="s">
        <v>50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</row>
    <row r="7143" spans="2:16" outlineLevel="2">
      <c r="B7143" t="s">
        <v>44</v>
      </c>
      <c r="C7143" t="s">
        <v>52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2:16" outlineLevel="2">
      <c r="B7144" t="s">
        <v>44</v>
      </c>
      <c r="C7144" t="s">
        <v>52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2:16" s="3" customFormat="1">
      <c r="B7145" s="3" t="s">
        <v>349</v>
      </c>
      <c r="C7145" s="3" t="s">
        <v>8</v>
      </c>
      <c r="D7145" s="3">
        <f>IFERROR(AVERAGE(D7148), 0)</f>
        <v>0</v>
      </c>
      <c r="E7145" s="3">
        <f>IFERROR(AVERAGE(E7148), 0)</f>
        <v>0</v>
      </c>
      <c r="F7145" s="3">
        <f>IFERROR(AVERAGE(F7148), 0)</f>
        <v>0</v>
      </c>
      <c r="G7145" s="3">
        <f>IFERROR(AVERAGE(G7148), 0)</f>
        <v>0</v>
      </c>
      <c r="H7145" s="3">
        <f>IFERROR(AVERAGE(H7148), 0)</f>
        <v>0</v>
      </c>
      <c r="I7145" s="3">
        <f>IFERROR(AVERAGE(I7148), 0)</f>
        <v>0</v>
      </c>
      <c r="J7145" s="3">
        <f>IFERROR(AVERAGE(J7148), 0)</f>
        <v>0</v>
      </c>
      <c r="K7145" s="3">
        <f>IFERROR(AVERAGE(K7148), 0)</f>
        <v>0</v>
      </c>
      <c r="L7145" s="3">
        <f>IFERROR(AVERAGE(L7148), 0)</f>
        <v>0</v>
      </c>
      <c r="M7145" s="3">
        <f>IFERROR(AVERAGE(M7148), 0)</f>
        <v>0</v>
      </c>
      <c r="N7145" s="3">
        <f>IFERROR(AVERAGE(N7148), 0)</f>
        <v>0</v>
      </c>
      <c r="O7145" s="3">
        <f>IFERROR(AVERAGE(O7148), 0)</f>
        <v>0</v>
      </c>
      <c r="P7145" s="3">
        <f>IFERROR(AVERAGE(P7148), 0)</f>
        <v>0</v>
      </c>
    </row>
    <row r="7146" spans="2:16" outlineLevel="2">
      <c r="B7146" s="4" t="s">
        <v>9</v>
      </c>
      <c r="D7146">
        <f>E7149</f>
        <v>0</v>
      </c>
      <c r="E7146">
        <f>F7149</f>
        <v>0</v>
      </c>
      <c r="F7146">
        <f>G7149</f>
        <v>0</v>
      </c>
      <c r="G7146">
        <f>H7149</f>
        <v>0</v>
      </c>
      <c r="H7146">
        <f>I7149</f>
        <v>0</v>
      </c>
      <c r="I7146">
        <f>J7149</f>
        <v>0</v>
      </c>
      <c r="J7146">
        <f>K7149</f>
        <v>0</v>
      </c>
      <c r="K7146">
        <f>L7149</f>
        <v>0</v>
      </c>
      <c r="L7146">
        <f>M7149</f>
        <v>0</v>
      </c>
      <c r="M7146">
        <f>N7149</f>
        <v>0</v>
      </c>
      <c r="N7146">
        <f>O7149</f>
        <v>0</v>
      </c>
      <c r="O7146">
        <f>P7149</f>
        <v>0</v>
      </c>
      <c r="P7146">
        <f>Q7149</f>
        <v>0</v>
      </c>
    </row>
    <row r="7147" spans="2:16" outlineLevel="2">
      <c r="B7147" s="4" t="s">
        <v>10</v>
      </c>
      <c r="D7147">
        <f>E7150</f>
        <v>0</v>
      </c>
      <c r="E7147">
        <f>F7150</f>
        <v>0</v>
      </c>
      <c r="F7147">
        <f>G7150</f>
        <v>0</v>
      </c>
      <c r="G7147">
        <f>H7150</f>
        <v>0</v>
      </c>
      <c r="H7147">
        <f>I7150</f>
        <v>0</v>
      </c>
      <c r="I7147">
        <f>J7150</f>
        <v>0</v>
      </c>
      <c r="J7147">
        <f>K7150</f>
        <v>0</v>
      </c>
      <c r="K7147">
        <f>L7150</f>
        <v>0</v>
      </c>
      <c r="L7147">
        <f>M7150</f>
        <v>0</v>
      </c>
      <c r="M7147">
        <f>N7150</f>
        <v>0</v>
      </c>
      <c r="N7147">
        <f>O7150</f>
        <v>0</v>
      </c>
      <c r="O7147">
        <f>P7150</f>
        <v>0</v>
      </c>
      <c r="P7147">
        <f>Q7150</f>
        <v>0</v>
      </c>
    </row>
    <row r="7148" spans="2:16" s="5" customFormat="1" outlineLevel="1">
      <c r="C7148" s="5" t="s">
        <v>15</v>
      </c>
      <c r="D7148" s="1">
        <f>IFERROR(D7149/D7150, D7149)</f>
        <v>0</v>
      </c>
      <c r="E7148" s="1">
        <f>IFERROR(E7149/E7150, E7149)</f>
        <v>0</v>
      </c>
      <c r="F7148" s="1">
        <f>IFERROR(F7149/F7150, F7149)</f>
        <v>0</v>
      </c>
      <c r="G7148" s="1">
        <f>IFERROR(G7149/G7150, G7149)</f>
        <v>0</v>
      </c>
      <c r="H7148" s="1">
        <f>IFERROR(H7149/H7150, H7149)</f>
        <v>0</v>
      </c>
      <c r="I7148" s="1">
        <f>IFERROR(I7149/I7150, I7149)</f>
        <v>0</v>
      </c>
      <c r="J7148" s="1">
        <f>IFERROR(J7149/J7150, J7149)</f>
        <v>0</v>
      </c>
      <c r="K7148" s="1">
        <f>IFERROR(K7149/K7150, K7149)</f>
        <v>0</v>
      </c>
      <c r="L7148" s="1">
        <f>IFERROR(L7149/L7150, L7149)</f>
        <v>0</v>
      </c>
      <c r="M7148" s="1">
        <f>IFERROR(M7149/M7150, M7149)</f>
        <v>0</v>
      </c>
      <c r="N7148" s="1">
        <f>IFERROR(N7149/N7150, N7149)</f>
        <v>0</v>
      </c>
      <c r="O7148" s="1">
        <f>IFERROR(O7149/O7150, O7149)</f>
        <v>0</v>
      </c>
      <c r="P7148" s="1">
        <f>IFERROR(P7149/P7150, P7149)</f>
        <v>0</v>
      </c>
    </row>
    <row r="7149" spans="2:16" outlineLevel="2">
      <c r="C7149" t="s">
        <v>10</v>
      </c>
      <c r="D7149">
        <f>COUNTIF(D7151:D7153, "1")</f>
        <v>0</v>
      </c>
      <c r="E7149">
        <f>COUNTIF(E7151:E7153, "1")</f>
        <v>0</v>
      </c>
      <c r="F7149">
        <f>COUNTIF(F7151:F7153, "1")</f>
        <v>0</v>
      </c>
      <c r="G7149">
        <f>COUNTIF(G7151:G7153, "1")</f>
        <v>0</v>
      </c>
      <c r="H7149">
        <f>COUNTIF(H7151:H7153, "1")</f>
        <v>0</v>
      </c>
      <c r="I7149">
        <f>COUNTIF(I7151:I7153, "1")</f>
        <v>0</v>
      </c>
      <c r="J7149">
        <f>COUNTIF(J7151:J7153, "1")</f>
        <v>0</v>
      </c>
      <c r="K7149">
        <f>COUNTIF(K7151:K7153, "1")</f>
        <v>0</v>
      </c>
      <c r="L7149">
        <f>COUNTIF(L7151:L7153, "1")</f>
        <v>0</v>
      </c>
      <c r="M7149">
        <f>COUNTIF(M7151:M7153, "1")</f>
        <v>0</v>
      </c>
      <c r="N7149">
        <f>COUNTIF(N7151:N7153, "1")</f>
        <v>0</v>
      </c>
      <c r="O7149">
        <f>COUNTIF(O7151:O7153, "1")</f>
        <v>0</v>
      </c>
      <c r="P7149">
        <f>COUNTIF(P7151:P7153, "1")</f>
        <v>0</v>
      </c>
    </row>
    <row r="7150" spans="2:16" outlineLevel="2">
      <c r="C7150" t="s">
        <v>12</v>
      </c>
      <c r="D7150">
        <f>COUNTIF(D7151:D7153, "0")</f>
        <v>0</v>
      </c>
      <c r="E7150">
        <f>COUNTIF(E7151:E7153, "0")</f>
        <v>0</v>
      </c>
      <c r="F7150">
        <f>COUNTIF(F7151:F7153, "0")</f>
        <v>0</v>
      </c>
      <c r="G7150">
        <f>COUNTIF(G7151:G7153, "0")</f>
        <v>0</v>
      </c>
      <c r="H7150">
        <f>COUNTIF(H7151:H7153, "0")</f>
        <v>0</v>
      </c>
      <c r="I7150">
        <f>COUNTIF(I7151:I7153, "0")</f>
        <v>0</v>
      </c>
      <c r="J7150">
        <f>COUNTIF(J7151:J7153, "0")</f>
        <v>0</v>
      </c>
      <c r="K7150">
        <f>COUNTIF(K7151:K7153, "0")</f>
        <v>0</v>
      </c>
      <c r="L7150">
        <f>COUNTIF(L7151:L7153, "0")</f>
        <v>0</v>
      </c>
      <c r="M7150">
        <f>COUNTIF(M7151:M7153, "0")</f>
        <v>0</v>
      </c>
      <c r="N7150">
        <f>COUNTIF(N7151:N7153, "0")</f>
        <v>0</v>
      </c>
      <c r="O7150">
        <f>COUNTIF(O7151:O7153, "0")</f>
        <v>0</v>
      </c>
      <c r="P7150">
        <f>COUNTIF(P7151:P7153, "0")</f>
        <v>0</v>
      </c>
    </row>
    <row r="7151" spans="2:16" outlineLevel="2">
      <c r="B7151" t="s">
        <v>16</v>
      </c>
      <c r="C7151" t="s">
        <v>25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2:16" outlineLevel="2">
      <c r="B7152" t="s">
        <v>16</v>
      </c>
      <c r="C7152" t="s">
        <v>26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</row>
    <row r="7153" spans="2:16" outlineLevel="2">
      <c r="B7153" t="s">
        <v>16</v>
      </c>
      <c r="C7153" t="s">
        <v>27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1</v>
      </c>
      <c r="N7153">
        <v>1</v>
      </c>
      <c r="O7153">
        <v>0</v>
      </c>
      <c r="P7153">
        <v>0</v>
      </c>
    </row>
    <row r="7154" spans="2:16" s="3" customFormat="1">
      <c r="B7154" s="3" t="s">
        <v>350</v>
      </c>
      <c r="C7154" s="3" t="s">
        <v>8</v>
      </c>
      <c r="D7154" s="3">
        <f>IFERROR(AVERAGE(D7157), 0)</f>
        <v>0</v>
      </c>
      <c r="E7154" s="3">
        <f>IFERROR(AVERAGE(E7157), 0)</f>
        <v>0</v>
      </c>
      <c r="F7154" s="3">
        <f>IFERROR(AVERAGE(F7157), 0)</f>
        <v>0</v>
      </c>
      <c r="G7154" s="3">
        <f>IFERROR(AVERAGE(G7157), 0)</f>
        <v>0</v>
      </c>
      <c r="H7154" s="3">
        <f>IFERROR(AVERAGE(H7157), 0)</f>
        <v>0</v>
      </c>
      <c r="I7154" s="3">
        <f>IFERROR(AVERAGE(I7157), 0)</f>
        <v>0</v>
      </c>
      <c r="J7154" s="3">
        <f>IFERROR(AVERAGE(J7157), 0)</f>
        <v>0</v>
      </c>
      <c r="K7154" s="3">
        <f>IFERROR(AVERAGE(K7157), 0)</f>
        <v>0</v>
      </c>
      <c r="L7154" s="3">
        <f>IFERROR(AVERAGE(L7157), 0)</f>
        <v>0</v>
      </c>
      <c r="M7154" s="3">
        <f>IFERROR(AVERAGE(M7157), 0)</f>
        <v>0</v>
      </c>
      <c r="N7154" s="3">
        <f>IFERROR(AVERAGE(N7157), 0)</f>
        <v>0</v>
      </c>
      <c r="O7154" s="3">
        <f>IFERROR(AVERAGE(O7157), 0)</f>
        <v>0</v>
      </c>
      <c r="P7154" s="3">
        <f>IFERROR(AVERAGE(P7157), 0)</f>
        <v>0</v>
      </c>
    </row>
    <row r="7155" spans="2:16" outlineLevel="2">
      <c r="B7155" s="4" t="s">
        <v>9</v>
      </c>
      <c r="D7155">
        <f>E7158</f>
        <v>0</v>
      </c>
      <c r="E7155">
        <f>F7158</f>
        <v>0</v>
      </c>
      <c r="F7155">
        <f>G7158</f>
        <v>0</v>
      </c>
      <c r="G7155">
        <f>H7158</f>
        <v>0</v>
      </c>
      <c r="H7155">
        <f>I7158</f>
        <v>0</v>
      </c>
      <c r="I7155">
        <f>J7158</f>
        <v>0</v>
      </c>
      <c r="J7155">
        <f>K7158</f>
        <v>0</v>
      </c>
      <c r="K7155">
        <f>L7158</f>
        <v>0</v>
      </c>
      <c r="L7155">
        <f>M7158</f>
        <v>0</v>
      </c>
      <c r="M7155">
        <f>N7158</f>
        <v>0</v>
      </c>
      <c r="N7155">
        <f>O7158</f>
        <v>0</v>
      </c>
      <c r="O7155">
        <f>P7158</f>
        <v>0</v>
      </c>
      <c r="P7155">
        <f>Q7158</f>
        <v>0</v>
      </c>
    </row>
    <row r="7156" spans="2:16" outlineLevel="2">
      <c r="B7156" s="4" t="s">
        <v>10</v>
      </c>
      <c r="D7156">
        <f>E7159</f>
        <v>0</v>
      </c>
      <c r="E7156">
        <f>F7159</f>
        <v>0</v>
      </c>
      <c r="F7156">
        <f>G7159</f>
        <v>0</v>
      </c>
      <c r="G7156">
        <f>H7159</f>
        <v>0</v>
      </c>
      <c r="H7156">
        <f>I7159</f>
        <v>0</v>
      </c>
      <c r="I7156">
        <f>J7159</f>
        <v>0</v>
      </c>
      <c r="J7156">
        <f>K7159</f>
        <v>0</v>
      </c>
      <c r="K7156">
        <f>L7159</f>
        <v>0</v>
      </c>
      <c r="L7156">
        <f>M7159</f>
        <v>0</v>
      </c>
      <c r="M7156">
        <f>N7159</f>
        <v>0</v>
      </c>
      <c r="N7156">
        <f>O7159</f>
        <v>0</v>
      </c>
      <c r="O7156">
        <f>P7159</f>
        <v>0</v>
      </c>
      <c r="P7156">
        <f>Q7159</f>
        <v>0</v>
      </c>
    </row>
    <row r="7157" spans="2:16" s="5" customFormat="1" outlineLevel="1">
      <c r="C7157" s="5" t="s">
        <v>15</v>
      </c>
      <c r="D7157" s="1">
        <f>IFERROR(D7158/D7159, D7158)</f>
        <v>0</v>
      </c>
      <c r="E7157" s="1">
        <f>IFERROR(E7158/E7159, E7158)</f>
        <v>0</v>
      </c>
      <c r="F7157" s="1">
        <f>IFERROR(F7158/F7159, F7158)</f>
        <v>0</v>
      </c>
      <c r="G7157" s="1">
        <f>IFERROR(G7158/G7159, G7158)</f>
        <v>0</v>
      </c>
      <c r="H7157" s="1">
        <f>IFERROR(H7158/H7159, H7158)</f>
        <v>0</v>
      </c>
      <c r="I7157" s="1">
        <f>IFERROR(I7158/I7159, I7158)</f>
        <v>0</v>
      </c>
      <c r="J7157" s="1">
        <f>IFERROR(J7158/J7159, J7158)</f>
        <v>0</v>
      </c>
      <c r="K7157" s="1">
        <f>IFERROR(K7158/K7159, K7158)</f>
        <v>0</v>
      </c>
      <c r="L7157" s="1">
        <f>IFERROR(L7158/L7159, L7158)</f>
        <v>0</v>
      </c>
      <c r="M7157" s="1">
        <f>IFERROR(M7158/M7159, M7158)</f>
        <v>0</v>
      </c>
      <c r="N7157" s="1">
        <f>IFERROR(N7158/N7159, N7158)</f>
        <v>0</v>
      </c>
      <c r="O7157" s="1">
        <f>IFERROR(O7158/O7159, O7158)</f>
        <v>0</v>
      </c>
      <c r="P7157" s="1">
        <f>IFERROR(P7158/P7159, P7158)</f>
        <v>0</v>
      </c>
    </row>
    <row r="7158" spans="2:16" outlineLevel="2">
      <c r="C7158" t="s">
        <v>10</v>
      </c>
      <c r="D7158">
        <f>COUNTIF(D7160:D7167, "1")</f>
        <v>0</v>
      </c>
      <c r="E7158">
        <f>COUNTIF(E7160:E7167, "1")</f>
        <v>0</v>
      </c>
      <c r="F7158">
        <f>COUNTIF(F7160:F7167, "1")</f>
        <v>0</v>
      </c>
      <c r="G7158">
        <f>COUNTIF(G7160:G7167, "1")</f>
        <v>0</v>
      </c>
      <c r="H7158">
        <f>COUNTIF(H7160:H7167, "1")</f>
        <v>0</v>
      </c>
      <c r="I7158">
        <f>COUNTIF(I7160:I7167, "1")</f>
        <v>0</v>
      </c>
      <c r="J7158">
        <f>COUNTIF(J7160:J7167, "1")</f>
        <v>0</v>
      </c>
      <c r="K7158">
        <f>COUNTIF(K7160:K7167, "1")</f>
        <v>0</v>
      </c>
      <c r="L7158">
        <f>COUNTIF(L7160:L7167, "1")</f>
        <v>0</v>
      </c>
      <c r="M7158">
        <f>COUNTIF(M7160:M7167, "1")</f>
        <v>0</v>
      </c>
      <c r="N7158">
        <f>COUNTIF(N7160:N7167, "1")</f>
        <v>0</v>
      </c>
      <c r="O7158">
        <f>COUNTIF(O7160:O7167, "1")</f>
        <v>0</v>
      </c>
      <c r="P7158">
        <f>COUNTIF(P7160:P7167, "1")</f>
        <v>0</v>
      </c>
    </row>
    <row r="7159" spans="2:16" outlineLevel="2">
      <c r="C7159" t="s">
        <v>12</v>
      </c>
      <c r="D7159">
        <f>COUNTIF(D7160:D7167, "0")</f>
        <v>0</v>
      </c>
      <c r="E7159">
        <f>COUNTIF(E7160:E7167, "0")</f>
        <v>0</v>
      </c>
      <c r="F7159">
        <f>COUNTIF(F7160:F7167, "0")</f>
        <v>0</v>
      </c>
      <c r="G7159">
        <f>COUNTIF(G7160:G7167, "0")</f>
        <v>0</v>
      </c>
      <c r="H7159">
        <f>COUNTIF(H7160:H7167, "0")</f>
        <v>0</v>
      </c>
      <c r="I7159">
        <f>COUNTIF(I7160:I7167, "0")</f>
        <v>0</v>
      </c>
      <c r="J7159">
        <f>COUNTIF(J7160:J7167, "0")</f>
        <v>0</v>
      </c>
      <c r="K7159">
        <f>COUNTIF(K7160:K7167, "0")</f>
        <v>0</v>
      </c>
      <c r="L7159">
        <f>COUNTIF(L7160:L7167, "0")</f>
        <v>0</v>
      </c>
      <c r="M7159">
        <f>COUNTIF(M7160:M7167, "0")</f>
        <v>0</v>
      </c>
      <c r="N7159">
        <f>COUNTIF(N7160:N7167, "0")</f>
        <v>0</v>
      </c>
      <c r="O7159">
        <f>COUNTIF(O7160:O7167, "0")</f>
        <v>0</v>
      </c>
      <c r="P7159">
        <f>COUNTIF(P7160:P7167, "0")</f>
        <v>0</v>
      </c>
    </row>
    <row r="7160" spans="2:16" outlineLevel="2">
      <c r="B7160" t="s">
        <v>16</v>
      </c>
      <c r="C7160" t="s">
        <v>27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2:16" outlineLevel="2">
      <c r="B7161" t="s">
        <v>16</v>
      </c>
      <c r="C7161" t="s">
        <v>31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2:16" outlineLevel="2">
      <c r="B7162" t="s">
        <v>16</v>
      </c>
      <c r="C7162" t="s">
        <v>26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2:16" outlineLevel="2">
      <c r="B7163" t="s">
        <v>16</v>
      </c>
      <c r="C7163" t="s">
        <v>30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2:16" outlineLevel="2">
      <c r="B7164" t="s">
        <v>16</v>
      </c>
      <c r="C7164" t="s">
        <v>48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2:16" outlineLevel="2">
      <c r="B7165" t="s">
        <v>16</v>
      </c>
      <c r="C7165" t="s">
        <v>28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2:16" outlineLevel="2">
      <c r="B7166" t="s">
        <v>16</v>
      </c>
      <c r="C7166" t="s">
        <v>25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2:16" outlineLevel="2">
      <c r="B7167" t="s">
        <v>16</v>
      </c>
      <c r="C7167" t="s">
        <v>29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2:16" s="3" customFormat="1">
      <c r="B7168" s="3" t="s">
        <v>351</v>
      </c>
      <c r="C7168" s="3" t="s">
        <v>8</v>
      </c>
      <c r="D7168" s="3">
        <f>IFERROR(AVERAGE(D7171), 0)</f>
        <v>0</v>
      </c>
      <c r="E7168" s="3">
        <f>IFERROR(AVERAGE(E7171), 0)</f>
        <v>0</v>
      </c>
      <c r="F7168" s="3">
        <f>IFERROR(AVERAGE(F7171), 0)</f>
        <v>0</v>
      </c>
      <c r="G7168" s="3">
        <f>IFERROR(AVERAGE(G7171), 0)</f>
        <v>0</v>
      </c>
      <c r="H7168" s="3">
        <f>IFERROR(AVERAGE(H7171), 0)</f>
        <v>0</v>
      </c>
      <c r="I7168" s="3">
        <f>IFERROR(AVERAGE(I7171), 0)</f>
        <v>0</v>
      </c>
      <c r="J7168" s="3">
        <f>IFERROR(AVERAGE(J7171), 0)</f>
        <v>0</v>
      </c>
      <c r="K7168" s="3">
        <f>IFERROR(AVERAGE(K7171), 0)</f>
        <v>0</v>
      </c>
      <c r="L7168" s="3">
        <f>IFERROR(AVERAGE(L7171), 0)</f>
        <v>0</v>
      </c>
      <c r="M7168" s="3">
        <f>IFERROR(AVERAGE(M7171), 0)</f>
        <v>0</v>
      </c>
      <c r="N7168" s="3">
        <f>IFERROR(AVERAGE(N7171), 0)</f>
        <v>0</v>
      </c>
      <c r="O7168" s="3">
        <f>IFERROR(AVERAGE(O7171), 0)</f>
        <v>0</v>
      </c>
      <c r="P7168" s="3">
        <f>IFERROR(AVERAGE(P7171), 0)</f>
        <v>0</v>
      </c>
    </row>
    <row r="7169" spans="2:16" outlineLevel="2">
      <c r="B7169" s="4" t="s">
        <v>9</v>
      </c>
      <c r="D7169">
        <f>E7172</f>
        <v>0</v>
      </c>
      <c r="E7169">
        <f>F7172</f>
        <v>0</v>
      </c>
      <c r="F7169">
        <f>G7172</f>
        <v>0</v>
      </c>
      <c r="G7169">
        <f>H7172</f>
        <v>0</v>
      </c>
      <c r="H7169">
        <f>I7172</f>
        <v>0</v>
      </c>
      <c r="I7169">
        <f>J7172</f>
        <v>0</v>
      </c>
      <c r="J7169">
        <f>K7172</f>
        <v>0</v>
      </c>
      <c r="K7169">
        <f>L7172</f>
        <v>0</v>
      </c>
      <c r="L7169">
        <f>M7172</f>
        <v>0</v>
      </c>
      <c r="M7169">
        <f>N7172</f>
        <v>0</v>
      </c>
      <c r="N7169">
        <f>O7172</f>
        <v>0</v>
      </c>
      <c r="O7169">
        <f>P7172</f>
        <v>0</v>
      </c>
      <c r="P7169">
        <f>Q7172</f>
        <v>0</v>
      </c>
    </row>
    <row r="7170" spans="2:16" outlineLevel="2">
      <c r="B7170" s="4" t="s">
        <v>10</v>
      </c>
      <c r="D7170">
        <f>E7173</f>
        <v>0</v>
      </c>
      <c r="E7170">
        <f>F7173</f>
        <v>0</v>
      </c>
      <c r="F7170">
        <f>G7173</f>
        <v>0</v>
      </c>
      <c r="G7170">
        <f>H7173</f>
        <v>0</v>
      </c>
      <c r="H7170">
        <f>I7173</f>
        <v>0</v>
      </c>
      <c r="I7170">
        <f>J7173</f>
        <v>0</v>
      </c>
      <c r="J7170">
        <f>K7173</f>
        <v>0</v>
      </c>
      <c r="K7170">
        <f>L7173</f>
        <v>0</v>
      </c>
      <c r="L7170">
        <f>M7173</f>
        <v>0</v>
      </c>
      <c r="M7170">
        <f>N7173</f>
        <v>0</v>
      </c>
      <c r="N7170">
        <f>O7173</f>
        <v>0</v>
      </c>
      <c r="O7170">
        <f>P7173</f>
        <v>0</v>
      </c>
      <c r="P7170">
        <f>Q7173</f>
        <v>0</v>
      </c>
    </row>
    <row r="7171" spans="2:16" s="5" customFormat="1" outlineLevel="1">
      <c r="C7171" s="5" t="s">
        <v>15</v>
      </c>
      <c r="D7171" s="1">
        <f>IFERROR(D7172/D7173, D7172)</f>
        <v>0</v>
      </c>
      <c r="E7171" s="1">
        <f>IFERROR(E7172/E7173, E7172)</f>
        <v>0</v>
      </c>
      <c r="F7171" s="1">
        <f>IFERROR(F7172/F7173, F7172)</f>
        <v>0</v>
      </c>
      <c r="G7171" s="1">
        <f>IFERROR(G7172/G7173, G7172)</f>
        <v>0</v>
      </c>
      <c r="H7171" s="1">
        <f>IFERROR(H7172/H7173, H7172)</f>
        <v>0</v>
      </c>
      <c r="I7171" s="1">
        <f>IFERROR(I7172/I7173, I7172)</f>
        <v>0</v>
      </c>
      <c r="J7171" s="1">
        <f>IFERROR(J7172/J7173, J7172)</f>
        <v>0</v>
      </c>
      <c r="K7171" s="1">
        <f>IFERROR(K7172/K7173, K7172)</f>
        <v>0</v>
      </c>
      <c r="L7171" s="1">
        <f>IFERROR(L7172/L7173, L7172)</f>
        <v>0</v>
      </c>
      <c r="M7171" s="1">
        <f>IFERROR(M7172/M7173, M7172)</f>
        <v>0</v>
      </c>
      <c r="N7171" s="1">
        <f>IFERROR(N7172/N7173, N7172)</f>
        <v>0</v>
      </c>
      <c r="O7171" s="1">
        <f>IFERROR(O7172/O7173, O7172)</f>
        <v>0</v>
      </c>
      <c r="P7171" s="1">
        <f>IFERROR(P7172/P7173, P7172)</f>
        <v>0</v>
      </c>
    </row>
    <row r="7172" spans="2:16" outlineLevel="2">
      <c r="C7172" t="s">
        <v>10</v>
      </c>
      <c r="D7172">
        <f>COUNTIF(D7174:D7179, "1")</f>
        <v>0</v>
      </c>
      <c r="E7172">
        <f>COUNTIF(E7174:E7179, "1")</f>
        <v>0</v>
      </c>
      <c r="F7172">
        <f>COUNTIF(F7174:F7179, "1")</f>
        <v>0</v>
      </c>
      <c r="G7172">
        <f>COUNTIF(G7174:G7179, "1")</f>
        <v>0</v>
      </c>
      <c r="H7172">
        <f>COUNTIF(H7174:H7179, "1")</f>
        <v>0</v>
      </c>
      <c r="I7172">
        <f>COUNTIF(I7174:I7179, "1")</f>
        <v>0</v>
      </c>
      <c r="J7172">
        <f>COUNTIF(J7174:J7179, "1")</f>
        <v>0</v>
      </c>
      <c r="K7172">
        <f>COUNTIF(K7174:K7179, "1")</f>
        <v>0</v>
      </c>
      <c r="L7172">
        <f>COUNTIF(L7174:L7179, "1")</f>
        <v>0</v>
      </c>
      <c r="M7172">
        <f>COUNTIF(M7174:M7179, "1")</f>
        <v>0</v>
      </c>
      <c r="N7172">
        <f>COUNTIF(N7174:N7179, "1")</f>
        <v>0</v>
      </c>
      <c r="O7172">
        <f>COUNTIF(O7174:O7179, "1")</f>
        <v>0</v>
      </c>
      <c r="P7172">
        <f>COUNTIF(P7174:P7179, "1")</f>
        <v>0</v>
      </c>
    </row>
    <row r="7173" spans="2:16" outlineLevel="2">
      <c r="C7173" t="s">
        <v>12</v>
      </c>
      <c r="D7173">
        <f>COUNTIF(D7174:D7179, "0")</f>
        <v>0</v>
      </c>
      <c r="E7173">
        <f>COUNTIF(E7174:E7179, "0")</f>
        <v>0</v>
      </c>
      <c r="F7173">
        <f>COUNTIF(F7174:F7179, "0")</f>
        <v>0</v>
      </c>
      <c r="G7173">
        <f>COUNTIF(G7174:G7179, "0")</f>
        <v>0</v>
      </c>
      <c r="H7173">
        <f>COUNTIF(H7174:H7179, "0")</f>
        <v>0</v>
      </c>
      <c r="I7173">
        <f>COUNTIF(I7174:I7179, "0")</f>
        <v>0</v>
      </c>
      <c r="J7173">
        <f>COUNTIF(J7174:J7179, "0")</f>
        <v>0</v>
      </c>
      <c r="K7173">
        <f>COUNTIF(K7174:K7179, "0")</f>
        <v>0</v>
      </c>
      <c r="L7173">
        <f>COUNTIF(L7174:L7179, "0")</f>
        <v>0</v>
      </c>
      <c r="M7173">
        <f>COUNTIF(M7174:M7179, "0")</f>
        <v>0</v>
      </c>
      <c r="N7173">
        <f>COUNTIF(N7174:N7179, "0")</f>
        <v>0</v>
      </c>
      <c r="O7173">
        <f>COUNTIF(O7174:O7179, "0")</f>
        <v>0</v>
      </c>
      <c r="P7173">
        <f>COUNTIF(P7174:P7179, "0")</f>
        <v>0</v>
      </c>
    </row>
    <row r="7174" spans="2:16" outlineLevel="2">
      <c r="B7174" t="s">
        <v>16</v>
      </c>
      <c r="C7174" t="s">
        <v>25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2:16" outlineLevel="2">
      <c r="B7175" t="s">
        <v>16</v>
      </c>
      <c r="C7175" t="s">
        <v>25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2:16" outlineLevel="2">
      <c r="B7176" t="s">
        <v>16</v>
      </c>
      <c r="C7176" t="s">
        <v>27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2:16" outlineLevel="2">
      <c r="B7177" t="s">
        <v>16</v>
      </c>
      <c r="C7177" t="s">
        <v>27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2:16" outlineLevel="2">
      <c r="B7178" t="s">
        <v>16</v>
      </c>
      <c r="C7178" t="s">
        <v>28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2:16" outlineLevel="2">
      <c r="B7179" t="s">
        <v>16</v>
      </c>
      <c r="C7179" t="s">
        <v>28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2:16" s="3" customFormat="1">
      <c r="B7180" s="3" t="s">
        <v>352</v>
      </c>
      <c r="C7180" s="3" t="s">
        <v>8</v>
      </c>
      <c r="D7180" s="3">
        <f>IFERROR(AVERAGE(D7183), 0)</f>
        <v>0</v>
      </c>
      <c r="E7180" s="3">
        <f>IFERROR(AVERAGE(E7183), 0)</f>
        <v>0</v>
      </c>
      <c r="F7180" s="3">
        <f>IFERROR(AVERAGE(F7183), 0)</f>
        <v>0</v>
      </c>
      <c r="G7180" s="3">
        <f>IFERROR(AVERAGE(G7183), 0)</f>
        <v>0</v>
      </c>
      <c r="H7180" s="3">
        <f>IFERROR(AVERAGE(H7183), 0)</f>
        <v>0</v>
      </c>
      <c r="I7180" s="3">
        <f>IFERROR(AVERAGE(I7183), 0)</f>
        <v>0</v>
      </c>
      <c r="J7180" s="3">
        <f>IFERROR(AVERAGE(J7183), 0)</f>
        <v>0</v>
      </c>
      <c r="K7180" s="3">
        <f>IFERROR(AVERAGE(K7183), 0)</f>
        <v>0</v>
      </c>
      <c r="L7180" s="3">
        <f>IFERROR(AVERAGE(L7183), 0)</f>
        <v>0</v>
      </c>
      <c r="M7180" s="3">
        <f>IFERROR(AVERAGE(M7183), 0)</f>
        <v>0</v>
      </c>
      <c r="N7180" s="3">
        <f>IFERROR(AVERAGE(N7183), 0)</f>
        <v>0</v>
      </c>
      <c r="O7180" s="3">
        <f>IFERROR(AVERAGE(O7183), 0)</f>
        <v>0</v>
      </c>
      <c r="P7180" s="3">
        <f>IFERROR(AVERAGE(P7183), 0)</f>
        <v>0</v>
      </c>
    </row>
    <row r="7181" spans="2:16" outlineLevel="2">
      <c r="B7181" s="4" t="s">
        <v>9</v>
      </c>
      <c r="D7181">
        <f>E7184</f>
        <v>0</v>
      </c>
      <c r="E7181">
        <f>F7184</f>
        <v>0</v>
      </c>
      <c r="F7181">
        <f>G7184</f>
        <v>0</v>
      </c>
      <c r="G7181">
        <f>H7184</f>
        <v>0</v>
      </c>
      <c r="H7181">
        <f>I7184</f>
        <v>0</v>
      </c>
      <c r="I7181">
        <f>J7184</f>
        <v>0</v>
      </c>
      <c r="J7181">
        <f>K7184</f>
        <v>0</v>
      </c>
      <c r="K7181">
        <f>L7184</f>
        <v>0</v>
      </c>
      <c r="L7181">
        <f>M7184</f>
        <v>0</v>
      </c>
      <c r="M7181">
        <f>N7184</f>
        <v>0</v>
      </c>
      <c r="N7181">
        <f>O7184</f>
        <v>0</v>
      </c>
      <c r="O7181">
        <f>P7184</f>
        <v>0</v>
      </c>
      <c r="P7181">
        <f>Q7184</f>
        <v>0</v>
      </c>
    </row>
    <row r="7182" spans="2:16" outlineLevel="2">
      <c r="B7182" s="4" t="s">
        <v>10</v>
      </c>
      <c r="D7182">
        <f>E7185</f>
        <v>0</v>
      </c>
      <c r="E7182">
        <f>F7185</f>
        <v>0</v>
      </c>
      <c r="F7182">
        <f>G7185</f>
        <v>0</v>
      </c>
      <c r="G7182">
        <f>H7185</f>
        <v>0</v>
      </c>
      <c r="H7182">
        <f>I7185</f>
        <v>0</v>
      </c>
      <c r="I7182">
        <f>J7185</f>
        <v>0</v>
      </c>
      <c r="J7182">
        <f>K7185</f>
        <v>0</v>
      </c>
      <c r="K7182">
        <f>L7185</f>
        <v>0</v>
      </c>
      <c r="L7182">
        <f>M7185</f>
        <v>0</v>
      </c>
      <c r="M7182">
        <f>N7185</f>
        <v>0</v>
      </c>
      <c r="N7182">
        <f>O7185</f>
        <v>0</v>
      </c>
      <c r="O7182">
        <f>P7185</f>
        <v>0</v>
      </c>
      <c r="P7182">
        <f>Q7185</f>
        <v>0</v>
      </c>
    </row>
    <row r="7183" spans="2:16" s="5" customFormat="1" outlineLevel="1">
      <c r="C7183" s="5" t="s">
        <v>15</v>
      </c>
      <c r="D7183" s="1">
        <f>IFERROR(D7184/D7185, D7184)</f>
        <v>0</v>
      </c>
      <c r="E7183" s="1">
        <f>IFERROR(E7184/E7185, E7184)</f>
        <v>0</v>
      </c>
      <c r="F7183" s="1">
        <f>IFERROR(F7184/F7185, F7184)</f>
        <v>0</v>
      </c>
      <c r="G7183" s="1">
        <f>IFERROR(G7184/G7185, G7184)</f>
        <v>0</v>
      </c>
      <c r="H7183" s="1">
        <f>IFERROR(H7184/H7185, H7184)</f>
        <v>0</v>
      </c>
      <c r="I7183" s="1">
        <f>IFERROR(I7184/I7185, I7184)</f>
        <v>0</v>
      </c>
      <c r="J7183" s="1">
        <f>IFERROR(J7184/J7185, J7184)</f>
        <v>0</v>
      </c>
      <c r="K7183" s="1">
        <f>IFERROR(K7184/K7185, K7184)</f>
        <v>0</v>
      </c>
      <c r="L7183" s="1">
        <f>IFERROR(L7184/L7185, L7184)</f>
        <v>0</v>
      </c>
      <c r="M7183" s="1">
        <f>IFERROR(M7184/M7185, M7184)</f>
        <v>0</v>
      </c>
      <c r="N7183" s="1">
        <f>IFERROR(N7184/N7185, N7184)</f>
        <v>0</v>
      </c>
      <c r="O7183" s="1">
        <f>IFERROR(O7184/O7185, O7184)</f>
        <v>0</v>
      </c>
      <c r="P7183" s="1">
        <f>IFERROR(P7184/P7185, P7184)</f>
        <v>0</v>
      </c>
    </row>
    <row r="7184" spans="2:16" outlineLevel="2">
      <c r="C7184" t="s">
        <v>10</v>
      </c>
      <c r="D7184">
        <f>COUNTIF(D7186:D7193, "1")</f>
        <v>0</v>
      </c>
      <c r="E7184">
        <f>COUNTIF(E7186:E7193, "1")</f>
        <v>0</v>
      </c>
      <c r="F7184">
        <f>COUNTIF(F7186:F7193, "1")</f>
        <v>0</v>
      </c>
      <c r="G7184">
        <f>COUNTIF(G7186:G7193, "1")</f>
        <v>0</v>
      </c>
      <c r="H7184">
        <f>COUNTIF(H7186:H7193, "1")</f>
        <v>0</v>
      </c>
      <c r="I7184">
        <f>COUNTIF(I7186:I7193, "1")</f>
        <v>0</v>
      </c>
      <c r="J7184">
        <f>COUNTIF(J7186:J7193, "1")</f>
        <v>0</v>
      </c>
      <c r="K7184">
        <f>COUNTIF(K7186:K7193, "1")</f>
        <v>0</v>
      </c>
      <c r="L7184">
        <f>COUNTIF(L7186:L7193, "1")</f>
        <v>0</v>
      </c>
      <c r="M7184">
        <f>COUNTIF(M7186:M7193, "1")</f>
        <v>0</v>
      </c>
      <c r="N7184">
        <f>COUNTIF(N7186:N7193, "1")</f>
        <v>0</v>
      </c>
      <c r="O7184">
        <f>COUNTIF(O7186:O7193, "1")</f>
        <v>0</v>
      </c>
      <c r="P7184">
        <f>COUNTIF(P7186:P7193, "1")</f>
        <v>0</v>
      </c>
    </row>
    <row r="7185" spans="2:16" outlineLevel="2">
      <c r="C7185" t="s">
        <v>12</v>
      </c>
      <c r="D7185">
        <f>COUNTIF(D7186:D7193, "0")</f>
        <v>0</v>
      </c>
      <c r="E7185">
        <f>COUNTIF(E7186:E7193, "0")</f>
        <v>0</v>
      </c>
      <c r="F7185">
        <f>COUNTIF(F7186:F7193, "0")</f>
        <v>0</v>
      </c>
      <c r="G7185">
        <f>COUNTIF(G7186:G7193, "0")</f>
        <v>0</v>
      </c>
      <c r="H7185">
        <f>COUNTIF(H7186:H7193, "0")</f>
        <v>0</v>
      </c>
      <c r="I7185">
        <f>COUNTIF(I7186:I7193, "0")</f>
        <v>0</v>
      </c>
      <c r="J7185">
        <f>COUNTIF(J7186:J7193, "0")</f>
        <v>0</v>
      </c>
      <c r="K7185">
        <f>COUNTIF(K7186:K7193, "0")</f>
        <v>0</v>
      </c>
      <c r="L7185">
        <f>COUNTIF(L7186:L7193, "0")</f>
        <v>0</v>
      </c>
      <c r="M7185">
        <f>COUNTIF(M7186:M7193, "0")</f>
        <v>0</v>
      </c>
      <c r="N7185">
        <f>COUNTIF(N7186:N7193, "0")</f>
        <v>0</v>
      </c>
      <c r="O7185">
        <f>COUNTIF(O7186:O7193, "0")</f>
        <v>0</v>
      </c>
      <c r="P7185">
        <f>COUNTIF(P7186:P7193, "0")</f>
        <v>0</v>
      </c>
    </row>
    <row r="7186" spans="2:16" outlineLevel="2">
      <c r="B7186" t="s">
        <v>16</v>
      </c>
      <c r="C7186" t="s">
        <v>27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2:16" outlineLevel="2">
      <c r="B7187" t="s">
        <v>16</v>
      </c>
      <c r="C7187" t="s">
        <v>20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2:16" outlineLevel="2">
      <c r="B7188" t="s">
        <v>16</v>
      </c>
      <c r="C7188" t="s">
        <v>29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2:16" outlineLevel="2">
      <c r="B7189" t="s">
        <v>16</v>
      </c>
      <c r="C7189" t="s">
        <v>28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2:16" outlineLevel="2">
      <c r="B7190" t="s">
        <v>16</v>
      </c>
      <c r="C7190" t="s">
        <v>26</v>
      </c>
      <c r="D7190">
        <v>0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2:16" outlineLevel="2">
      <c r="B7191" t="s">
        <v>16</v>
      </c>
      <c r="C7191" t="s">
        <v>25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2:16" outlineLevel="2">
      <c r="B7192" t="s">
        <v>16</v>
      </c>
      <c r="C7192" t="s">
        <v>31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2:16" outlineLevel="2">
      <c r="B7193" t="s">
        <v>16</v>
      </c>
      <c r="C7193" t="s">
        <v>30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2:16" s="3" customFormat="1">
      <c r="B7194" s="3" t="s">
        <v>353</v>
      </c>
      <c r="C7194" s="3" t="s">
        <v>8</v>
      </c>
      <c r="D7194" s="3">
        <f>IFERROR(AVERAGE(D7197), 0)</f>
        <v>0</v>
      </c>
      <c r="E7194" s="3">
        <f>IFERROR(AVERAGE(E7197), 0)</f>
        <v>0</v>
      </c>
      <c r="F7194" s="3">
        <f>IFERROR(AVERAGE(F7197), 0)</f>
        <v>0</v>
      </c>
      <c r="G7194" s="3">
        <f>IFERROR(AVERAGE(G7197), 0)</f>
        <v>0</v>
      </c>
      <c r="H7194" s="3">
        <f>IFERROR(AVERAGE(H7197), 0)</f>
        <v>0</v>
      </c>
      <c r="I7194" s="3">
        <f>IFERROR(AVERAGE(I7197), 0)</f>
        <v>0</v>
      </c>
      <c r="J7194" s="3">
        <f>IFERROR(AVERAGE(J7197), 0)</f>
        <v>0</v>
      </c>
      <c r="K7194" s="3">
        <f>IFERROR(AVERAGE(K7197), 0)</f>
        <v>0</v>
      </c>
      <c r="L7194" s="3">
        <f>IFERROR(AVERAGE(L7197), 0)</f>
        <v>0</v>
      </c>
      <c r="M7194" s="3">
        <f>IFERROR(AVERAGE(M7197), 0)</f>
        <v>0</v>
      </c>
      <c r="N7194" s="3">
        <f>IFERROR(AVERAGE(N7197), 0)</f>
        <v>0</v>
      </c>
      <c r="O7194" s="3">
        <f>IFERROR(AVERAGE(O7197), 0)</f>
        <v>0</v>
      </c>
      <c r="P7194" s="3">
        <f>IFERROR(AVERAGE(P7197), 0)</f>
        <v>0</v>
      </c>
    </row>
    <row r="7195" spans="2:16" outlineLevel="2">
      <c r="B7195" s="4" t="s">
        <v>9</v>
      </c>
      <c r="D7195">
        <f>E7198</f>
        <v>0</v>
      </c>
      <c r="E7195">
        <f>F7198</f>
        <v>0</v>
      </c>
      <c r="F7195">
        <f>G7198</f>
        <v>0</v>
      </c>
      <c r="G7195">
        <f>H7198</f>
        <v>0</v>
      </c>
      <c r="H7195">
        <f>I7198</f>
        <v>0</v>
      </c>
      <c r="I7195">
        <f>J7198</f>
        <v>0</v>
      </c>
      <c r="J7195">
        <f>K7198</f>
        <v>0</v>
      </c>
      <c r="K7195">
        <f>L7198</f>
        <v>0</v>
      </c>
      <c r="L7195">
        <f>M7198</f>
        <v>0</v>
      </c>
      <c r="M7195">
        <f>N7198</f>
        <v>0</v>
      </c>
      <c r="N7195">
        <f>O7198</f>
        <v>0</v>
      </c>
      <c r="O7195">
        <f>P7198</f>
        <v>0</v>
      </c>
      <c r="P7195">
        <f>Q7198</f>
        <v>0</v>
      </c>
    </row>
    <row r="7196" spans="2:16" outlineLevel="2">
      <c r="B7196" s="4" t="s">
        <v>10</v>
      </c>
      <c r="D7196">
        <f>E7199</f>
        <v>0</v>
      </c>
      <c r="E7196">
        <f>F7199</f>
        <v>0</v>
      </c>
      <c r="F7196">
        <f>G7199</f>
        <v>0</v>
      </c>
      <c r="G7196">
        <f>H7199</f>
        <v>0</v>
      </c>
      <c r="H7196">
        <f>I7199</f>
        <v>0</v>
      </c>
      <c r="I7196">
        <f>J7199</f>
        <v>0</v>
      </c>
      <c r="J7196">
        <f>K7199</f>
        <v>0</v>
      </c>
      <c r="K7196">
        <f>L7199</f>
        <v>0</v>
      </c>
      <c r="L7196">
        <f>M7199</f>
        <v>0</v>
      </c>
      <c r="M7196">
        <f>N7199</f>
        <v>0</v>
      </c>
      <c r="N7196">
        <f>O7199</f>
        <v>0</v>
      </c>
      <c r="O7196">
        <f>P7199</f>
        <v>0</v>
      </c>
      <c r="P7196">
        <f>Q7199</f>
        <v>0</v>
      </c>
    </row>
    <row r="7197" spans="2:16" s="5" customFormat="1" outlineLevel="1">
      <c r="C7197" s="5" t="s">
        <v>15</v>
      </c>
      <c r="D7197" s="1">
        <f>IFERROR(D7198/D7199, D7198)</f>
        <v>0</v>
      </c>
      <c r="E7197" s="1">
        <f>IFERROR(E7198/E7199, E7198)</f>
        <v>0</v>
      </c>
      <c r="F7197" s="1">
        <f>IFERROR(F7198/F7199, F7198)</f>
        <v>0</v>
      </c>
      <c r="G7197" s="1">
        <f>IFERROR(G7198/G7199, G7198)</f>
        <v>0</v>
      </c>
      <c r="H7197" s="1">
        <f>IFERROR(H7198/H7199, H7198)</f>
        <v>0</v>
      </c>
      <c r="I7197" s="1">
        <f>IFERROR(I7198/I7199, I7198)</f>
        <v>0</v>
      </c>
      <c r="J7197" s="1">
        <f>IFERROR(J7198/J7199, J7198)</f>
        <v>0</v>
      </c>
      <c r="K7197" s="1">
        <f>IFERROR(K7198/K7199, K7198)</f>
        <v>0</v>
      </c>
      <c r="L7197" s="1">
        <f>IFERROR(L7198/L7199, L7198)</f>
        <v>0</v>
      </c>
      <c r="M7197" s="1">
        <f>IFERROR(M7198/M7199, M7198)</f>
        <v>0</v>
      </c>
      <c r="N7197" s="1">
        <f>IFERROR(N7198/N7199, N7198)</f>
        <v>0</v>
      </c>
      <c r="O7197" s="1">
        <f>IFERROR(O7198/O7199, O7198)</f>
        <v>0</v>
      </c>
      <c r="P7197" s="1">
        <f>IFERROR(P7198/P7199, P7198)</f>
        <v>0</v>
      </c>
    </row>
    <row r="7198" spans="2:16" outlineLevel="2">
      <c r="C7198" t="s">
        <v>10</v>
      </c>
      <c r="D7198">
        <f>COUNTIF(D7200:D7203, "1")</f>
        <v>0</v>
      </c>
      <c r="E7198">
        <f>COUNTIF(E7200:E7203, "1")</f>
        <v>0</v>
      </c>
      <c r="F7198">
        <f>COUNTIF(F7200:F7203, "1")</f>
        <v>0</v>
      </c>
      <c r="G7198">
        <f>COUNTIF(G7200:G7203, "1")</f>
        <v>0</v>
      </c>
      <c r="H7198">
        <f>COUNTIF(H7200:H7203, "1")</f>
        <v>0</v>
      </c>
      <c r="I7198">
        <f>COUNTIF(I7200:I7203, "1")</f>
        <v>0</v>
      </c>
      <c r="J7198">
        <f>COUNTIF(J7200:J7203, "1")</f>
        <v>0</v>
      </c>
      <c r="K7198">
        <f>COUNTIF(K7200:K7203, "1")</f>
        <v>0</v>
      </c>
      <c r="L7198">
        <f>COUNTIF(L7200:L7203, "1")</f>
        <v>0</v>
      </c>
      <c r="M7198">
        <f>COUNTIF(M7200:M7203, "1")</f>
        <v>0</v>
      </c>
      <c r="N7198">
        <f>COUNTIF(N7200:N7203, "1")</f>
        <v>0</v>
      </c>
      <c r="O7198">
        <f>COUNTIF(O7200:O7203, "1")</f>
        <v>0</v>
      </c>
      <c r="P7198">
        <f>COUNTIF(P7200:P7203, "1")</f>
        <v>0</v>
      </c>
    </row>
    <row r="7199" spans="2:16" outlineLevel="2">
      <c r="C7199" t="s">
        <v>12</v>
      </c>
      <c r="D7199">
        <f>COUNTIF(D7200:D7203, "0")</f>
        <v>0</v>
      </c>
      <c r="E7199">
        <f>COUNTIF(E7200:E7203, "0")</f>
        <v>0</v>
      </c>
      <c r="F7199">
        <f>COUNTIF(F7200:F7203, "0")</f>
        <v>0</v>
      </c>
      <c r="G7199">
        <f>COUNTIF(G7200:G7203, "0")</f>
        <v>0</v>
      </c>
      <c r="H7199">
        <f>COUNTIF(H7200:H7203, "0")</f>
        <v>0</v>
      </c>
      <c r="I7199">
        <f>COUNTIF(I7200:I7203, "0")</f>
        <v>0</v>
      </c>
      <c r="J7199">
        <f>COUNTIF(J7200:J7203, "0")</f>
        <v>0</v>
      </c>
      <c r="K7199">
        <f>COUNTIF(K7200:K7203, "0")</f>
        <v>0</v>
      </c>
      <c r="L7199">
        <f>COUNTIF(L7200:L7203, "0")</f>
        <v>0</v>
      </c>
      <c r="M7199">
        <f>COUNTIF(M7200:M7203, "0")</f>
        <v>0</v>
      </c>
      <c r="N7199">
        <f>COUNTIF(N7200:N7203, "0")</f>
        <v>0</v>
      </c>
      <c r="O7199">
        <f>COUNTIF(O7200:O7203, "0")</f>
        <v>0</v>
      </c>
      <c r="P7199">
        <f>COUNTIF(P7200:P7203, "0")</f>
        <v>0</v>
      </c>
    </row>
    <row r="7200" spans="2:16" outlineLevel="2">
      <c r="B7200" t="s">
        <v>16</v>
      </c>
      <c r="C7200" t="s">
        <v>27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2:16" outlineLevel="2">
      <c r="B7201" t="s">
        <v>16</v>
      </c>
      <c r="C7201" t="s">
        <v>25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2:16" outlineLevel="2">
      <c r="B7202" t="s">
        <v>16</v>
      </c>
      <c r="C7202" t="s">
        <v>29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</row>
    <row r="7203" spans="2:16" outlineLevel="2">
      <c r="B7203" t="s">
        <v>16</v>
      </c>
      <c r="C7203" t="s">
        <v>28</v>
      </c>
      <c r="D7203">
        <v>0</v>
      </c>
      <c r="E7203">
        <v>1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2:16" s="3" customFormat="1">
      <c r="B7204" s="3" t="s">
        <v>354</v>
      </c>
      <c r="C7204" s="3" t="s">
        <v>8</v>
      </c>
      <c r="D7204" s="3">
        <f>IFERROR(AVERAGE(D7207), 0)</f>
        <v>0</v>
      </c>
      <c r="E7204" s="3">
        <f>IFERROR(AVERAGE(E7207), 0)</f>
        <v>0</v>
      </c>
      <c r="F7204" s="3">
        <f>IFERROR(AVERAGE(F7207), 0)</f>
        <v>0</v>
      </c>
      <c r="G7204" s="3">
        <f>IFERROR(AVERAGE(G7207), 0)</f>
        <v>0</v>
      </c>
      <c r="H7204" s="3">
        <f>IFERROR(AVERAGE(H7207), 0)</f>
        <v>0</v>
      </c>
      <c r="I7204" s="3">
        <f>IFERROR(AVERAGE(I7207), 0)</f>
        <v>0</v>
      </c>
      <c r="J7204" s="3">
        <f>IFERROR(AVERAGE(J7207), 0)</f>
        <v>0</v>
      </c>
      <c r="K7204" s="3">
        <f>IFERROR(AVERAGE(K7207), 0)</f>
        <v>0</v>
      </c>
      <c r="L7204" s="3">
        <f>IFERROR(AVERAGE(L7207), 0)</f>
        <v>0</v>
      </c>
      <c r="M7204" s="3">
        <f>IFERROR(AVERAGE(M7207), 0)</f>
        <v>0</v>
      </c>
      <c r="N7204" s="3">
        <f>IFERROR(AVERAGE(N7207), 0)</f>
        <v>0</v>
      </c>
      <c r="O7204" s="3">
        <f>IFERROR(AVERAGE(O7207), 0)</f>
        <v>0</v>
      </c>
      <c r="P7204" s="3">
        <f>IFERROR(AVERAGE(P7207), 0)</f>
        <v>0</v>
      </c>
    </row>
    <row r="7205" spans="2:16" outlineLevel="2">
      <c r="B7205" s="4" t="s">
        <v>9</v>
      </c>
      <c r="D7205">
        <f>E7208</f>
        <v>0</v>
      </c>
      <c r="E7205">
        <f>F7208</f>
        <v>0</v>
      </c>
      <c r="F7205">
        <f>G7208</f>
        <v>0</v>
      </c>
      <c r="G7205">
        <f>H7208</f>
        <v>0</v>
      </c>
      <c r="H7205">
        <f>I7208</f>
        <v>0</v>
      </c>
      <c r="I7205">
        <f>J7208</f>
        <v>0</v>
      </c>
      <c r="J7205">
        <f>K7208</f>
        <v>0</v>
      </c>
      <c r="K7205">
        <f>L7208</f>
        <v>0</v>
      </c>
      <c r="L7205">
        <f>M7208</f>
        <v>0</v>
      </c>
      <c r="M7205">
        <f>N7208</f>
        <v>0</v>
      </c>
      <c r="N7205">
        <f>O7208</f>
        <v>0</v>
      </c>
      <c r="O7205">
        <f>P7208</f>
        <v>0</v>
      </c>
      <c r="P7205">
        <f>Q7208</f>
        <v>0</v>
      </c>
    </row>
    <row r="7206" spans="2:16" outlineLevel="2">
      <c r="B7206" s="4" t="s">
        <v>10</v>
      </c>
      <c r="D7206">
        <f>E7209</f>
        <v>0</v>
      </c>
      <c r="E7206">
        <f>F7209</f>
        <v>0</v>
      </c>
      <c r="F7206">
        <f>G7209</f>
        <v>0</v>
      </c>
      <c r="G7206">
        <f>H7209</f>
        <v>0</v>
      </c>
      <c r="H7206">
        <f>I7209</f>
        <v>0</v>
      </c>
      <c r="I7206">
        <f>J7209</f>
        <v>0</v>
      </c>
      <c r="J7206">
        <f>K7209</f>
        <v>0</v>
      </c>
      <c r="K7206">
        <f>L7209</f>
        <v>0</v>
      </c>
      <c r="L7206">
        <f>M7209</f>
        <v>0</v>
      </c>
      <c r="M7206">
        <f>N7209</f>
        <v>0</v>
      </c>
      <c r="N7206">
        <f>O7209</f>
        <v>0</v>
      </c>
      <c r="O7206">
        <f>P7209</f>
        <v>0</v>
      </c>
      <c r="P7206">
        <f>Q7209</f>
        <v>0</v>
      </c>
    </row>
    <row r="7207" spans="2:16" s="5" customFormat="1" outlineLevel="1">
      <c r="C7207" s="5" t="s">
        <v>15</v>
      </c>
      <c r="D7207" s="1">
        <f>IFERROR(D7208/D7209, D7208)</f>
        <v>0</v>
      </c>
      <c r="E7207" s="1">
        <f>IFERROR(E7208/E7209, E7208)</f>
        <v>0</v>
      </c>
      <c r="F7207" s="1">
        <f>IFERROR(F7208/F7209, F7208)</f>
        <v>0</v>
      </c>
      <c r="G7207" s="1">
        <f>IFERROR(G7208/G7209, G7208)</f>
        <v>0</v>
      </c>
      <c r="H7207" s="1">
        <f>IFERROR(H7208/H7209, H7208)</f>
        <v>0</v>
      </c>
      <c r="I7207" s="1">
        <f>IFERROR(I7208/I7209, I7208)</f>
        <v>0</v>
      </c>
      <c r="J7207" s="1">
        <f>IFERROR(J7208/J7209, J7208)</f>
        <v>0</v>
      </c>
      <c r="K7207" s="1">
        <f>IFERROR(K7208/K7209, K7208)</f>
        <v>0</v>
      </c>
      <c r="L7207" s="1">
        <f>IFERROR(L7208/L7209, L7208)</f>
        <v>0</v>
      </c>
      <c r="M7207" s="1">
        <f>IFERROR(M7208/M7209, M7208)</f>
        <v>0</v>
      </c>
      <c r="N7207" s="1">
        <f>IFERROR(N7208/N7209, N7208)</f>
        <v>0</v>
      </c>
      <c r="O7207" s="1">
        <f>IFERROR(O7208/O7209, O7208)</f>
        <v>0</v>
      </c>
      <c r="P7207" s="1">
        <f>IFERROR(P7208/P7209, P7208)</f>
        <v>0</v>
      </c>
    </row>
    <row r="7208" spans="2:16" outlineLevel="2">
      <c r="C7208" t="s">
        <v>10</v>
      </c>
      <c r="D7208">
        <f>COUNTIF(D7210:D7211, "1")</f>
        <v>0</v>
      </c>
      <c r="E7208">
        <f>COUNTIF(E7210:E7211, "1")</f>
        <v>0</v>
      </c>
      <c r="F7208">
        <f>COUNTIF(F7210:F7211, "1")</f>
        <v>0</v>
      </c>
      <c r="G7208">
        <f>COUNTIF(G7210:G7211, "1")</f>
        <v>0</v>
      </c>
      <c r="H7208">
        <f>COUNTIF(H7210:H7211, "1")</f>
        <v>0</v>
      </c>
      <c r="I7208">
        <f>COUNTIF(I7210:I7211, "1")</f>
        <v>0</v>
      </c>
      <c r="J7208">
        <f>COUNTIF(J7210:J7211, "1")</f>
        <v>0</v>
      </c>
      <c r="K7208">
        <f>COUNTIF(K7210:K7211, "1")</f>
        <v>0</v>
      </c>
      <c r="L7208">
        <f>COUNTIF(L7210:L7211, "1")</f>
        <v>0</v>
      </c>
      <c r="M7208">
        <f>COUNTIF(M7210:M7211, "1")</f>
        <v>0</v>
      </c>
      <c r="N7208">
        <f>COUNTIF(N7210:N7211, "1")</f>
        <v>0</v>
      </c>
      <c r="O7208">
        <f>COUNTIF(O7210:O7211, "1")</f>
        <v>0</v>
      </c>
      <c r="P7208">
        <f>COUNTIF(P7210:P7211, "1")</f>
        <v>0</v>
      </c>
    </row>
    <row r="7209" spans="2:16" outlineLevel="2">
      <c r="C7209" t="s">
        <v>12</v>
      </c>
      <c r="D7209">
        <f>COUNTIF(D7210:D7211, "0")</f>
        <v>0</v>
      </c>
      <c r="E7209">
        <f>COUNTIF(E7210:E7211, "0")</f>
        <v>0</v>
      </c>
      <c r="F7209">
        <f>COUNTIF(F7210:F7211, "0")</f>
        <v>0</v>
      </c>
      <c r="G7209">
        <f>COUNTIF(G7210:G7211, "0")</f>
        <v>0</v>
      </c>
      <c r="H7209">
        <f>COUNTIF(H7210:H7211, "0")</f>
        <v>0</v>
      </c>
      <c r="I7209">
        <f>COUNTIF(I7210:I7211, "0")</f>
        <v>0</v>
      </c>
      <c r="J7209">
        <f>COUNTIF(J7210:J7211, "0")</f>
        <v>0</v>
      </c>
      <c r="K7209">
        <f>COUNTIF(K7210:K7211, "0")</f>
        <v>0</v>
      </c>
      <c r="L7209">
        <f>COUNTIF(L7210:L7211, "0")</f>
        <v>0</v>
      </c>
      <c r="M7209">
        <f>COUNTIF(M7210:M7211, "0")</f>
        <v>0</v>
      </c>
      <c r="N7209">
        <f>COUNTIF(N7210:N7211, "0")</f>
        <v>0</v>
      </c>
      <c r="O7209">
        <f>COUNTIF(O7210:O7211, "0")</f>
        <v>0</v>
      </c>
      <c r="P7209">
        <f>COUNTIF(P7210:P7211, "0")</f>
        <v>0</v>
      </c>
    </row>
    <row r="7210" spans="2:16" outlineLevel="2">
      <c r="B7210" t="s">
        <v>16</v>
      </c>
      <c r="C7210" t="s">
        <v>25</v>
      </c>
      <c r="D7210">
        <v>0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</row>
    <row r="7211" spans="2:16" outlineLevel="2">
      <c r="B7211" t="s">
        <v>16</v>
      </c>
      <c r="C7211" t="s">
        <v>26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2:16" s="3" customFormat="1">
      <c r="B7212" s="3" t="s">
        <v>355</v>
      </c>
      <c r="C7212" s="3" t="s">
        <v>8</v>
      </c>
      <c r="D7212" s="3">
        <f>IFERROR(AVERAGE(D7215), 0)</f>
        <v>0</v>
      </c>
      <c r="E7212" s="3">
        <f>IFERROR(AVERAGE(E7215), 0)</f>
        <v>0</v>
      </c>
      <c r="F7212" s="3">
        <f>IFERROR(AVERAGE(F7215), 0)</f>
        <v>0</v>
      </c>
      <c r="G7212" s="3">
        <f>IFERROR(AVERAGE(G7215), 0)</f>
        <v>0</v>
      </c>
      <c r="H7212" s="3">
        <f>IFERROR(AVERAGE(H7215), 0)</f>
        <v>0</v>
      </c>
      <c r="I7212" s="3">
        <f>IFERROR(AVERAGE(I7215), 0)</f>
        <v>0</v>
      </c>
      <c r="J7212" s="3">
        <f>IFERROR(AVERAGE(J7215), 0)</f>
        <v>0</v>
      </c>
      <c r="K7212" s="3">
        <f>IFERROR(AVERAGE(K7215), 0)</f>
        <v>0</v>
      </c>
      <c r="L7212" s="3">
        <f>IFERROR(AVERAGE(L7215), 0)</f>
        <v>0</v>
      </c>
      <c r="M7212" s="3">
        <f>IFERROR(AVERAGE(M7215), 0)</f>
        <v>0</v>
      </c>
      <c r="N7212" s="3">
        <f>IFERROR(AVERAGE(N7215), 0)</f>
        <v>0</v>
      </c>
      <c r="O7212" s="3">
        <f>IFERROR(AVERAGE(O7215), 0)</f>
        <v>0</v>
      </c>
      <c r="P7212" s="3">
        <f>IFERROR(AVERAGE(P7215), 0)</f>
        <v>0</v>
      </c>
    </row>
    <row r="7213" spans="2:16" outlineLevel="2">
      <c r="B7213" s="4" t="s">
        <v>9</v>
      </c>
      <c r="D7213">
        <f>E7216</f>
        <v>0</v>
      </c>
      <c r="E7213">
        <f>F7216</f>
        <v>0</v>
      </c>
      <c r="F7213">
        <f>G7216</f>
        <v>0</v>
      </c>
      <c r="G7213">
        <f>H7216</f>
        <v>0</v>
      </c>
      <c r="H7213">
        <f>I7216</f>
        <v>0</v>
      </c>
      <c r="I7213">
        <f>J7216</f>
        <v>0</v>
      </c>
      <c r="J7213">
        <f>K7216</f>
        <v>0</v>
      </c>
      <c r="K7213">
        <f>L7216</f>
        <v>0</v>
      </c>
      <c r="L7213">
        <f>M7216</f>
        <v>0</v>
      </c>
      <c r="M7213">
        <f>N7216</f>
        <v>0</v>
      </c>
      <c r="N7213">
        <f>O7216</f>
        <v>0</v>
      </c>
      <c r="O7213">
        <f>P7216</f>
        <v>0</v>
      </c>
      <c r="P7213">
        <f>Q7216</f>
        <v>0</v>
      </c>
    </row>
    <row r="7214" spans="2:16" outlineLevel="2">
      <c r="B7214" s="4" t="s">
        <v>10</v>
      </c>
      <c r="D7214">
        <f>E7217</f>
        <v>0</v>
      </c>
      <c r="E7214">
        <f>F7217</f>
        <v>0</v>
      </c>
      <c r="F7214">
        <f>G7217</f>
        <v>0</v>
      </c>
      <c r="G7214">
        <f>H7217</f>
        <v>0</v>
      </c>
      <c r="H7214">
        <f>I7217</f>
        <v>0</v>
      </c>
      <c r="I7214">
        <f>J7217</f>
        <v>0</v>
      </c>
      <c r="J7214">
        <f>K7217</f>
        <v>0</v>
      </c>
      <c r="K7214">
        <f>L7217</f>
        <v>0</v>
      </c>
      <c r="L7214">
        <f>M7217</f>
        <v>0</v>
      </c>
      <c r="M7214">
        <f>N7217</f>
        <v>0</v>
      </c>
      <c r="N7214">
        <f>O7217</f>
        <v>0</v>
      </c>
      <c r="O7214">
        <f>P7217</f>
        <v>0</v>
      </c>
      <c r="P7214">
        <f>Q7217</f>
        <v>0</v>
      </c>
    </row>
    <row r="7215" spans="2:16" s="5" customFormat="1" outlineLevel="1">
      <c r="C7215" s="5" t="s">
        <v>15</v>
      </c>
      <c r="D7215" s="1">
        <f>IFERROR(D7216/D7217, D7216)</f>
        <v>0</v>
      </c>
      <c r="E7215" s="1">
        <f>IFERROR(E7216/E7217, E7216)</f>
        <v>0</v>
      </c>
      <c r="F7215" s="1">
        <f>IFERROR(F7216/F7217, F7216)</f>
        <v>0</v>
      </c>
      <c r="G7215" s="1">
        <f>IFERROR(G7216/G7217, G7216)</f>
        <v>0</v>
      </c>
      <c r="H7215" s="1">
        <f>IFERROR(H7216/H7217, H7216)</f>
        <v>0</v>
      </c>
      <c r="I7215" s="1">
        <f>IFERROR(I7216/I7217, I7216)</f>
        <v>0</v>
      </c>
      <c r="J7215" s="1">
        <f>IFERROR(J7216/J7217, J7216)</f>
        <v>0</v>
      </c>
      <c r="K7215" s="1">
        <f>IFERROR(K7216/K7217, K7216)</f>
        <v>0</v>
      </c>
      <c r="L7215" s="1">
        <f>IFERROR(L7216/L7217, L7216)</f>
        <v>0</v>
      </c>
      <c r="M7215" s="1">
        <f>IFERROR(M7216/M7217, M7216)</f>
        <v>0</v>
      </c>
      <c r="N7215" s="1">
        <f>IFERROR(N7216/N7217, N7216)</f>
        <v>0</v>
      </c>
      <c r="O7215" s="1">
        <f>IFERROR(O7216/O7217, O7216)</f>
        <v>0</v>
      </c>
      <c r="P7215" s="1">
        <f>IFERROR(P7216/P7217, P7216)</f>
        <v>0</v>
      </c>
    </row>
    <row r="7216" spans="2:16" outlineLevel="2">
      <c r="C7216" t="s">
        <v>10</v>
      </c>
      <c r="D7216">
        <f>COUNTIF(D7218:D7219, "1")</f>
        <v>0</v>
      </c>
      <c r="E7216">
        <f>COUNTIF(E7218:E7219, "1")</f>
        <v>0</v>
      </c>
      <c r="F7216">
        <f>COUNTIF(F7218:F7219, "1")</f>
        <v>0</v>
      </c>
      <c r="G7216">
        <f>COUNTIF(G7218:G7219, "1")</f>
        <v>0</v>
      </c>
      <c r="H7216">
        <f>COUNTIF(H7218:H7219, "1")</f>
        <v>0</v>
      </c>
      <c r="I7216">
        <f>COUNTIF(I7218:I7219, "1")</f>
        <v>0</v>
      </c>
      <c r="J7216">
        <f>COUNTIF(J7218:J7219, "1")</f>
        <v>0</v>
      </c>
      <c r="K7216">
        <f>COUNTIF(K7218:K7219, "1")</f>
        <v>0</v>
      </c>
      <c r="L7216">
        <f>COUNTIF(L7218:L7219, "1")</f>
        <v>0</v>
      </c>
      <c r="M7216">
        <f>COUNTIF(M7218:M7219, "1")</f>
        <v>0</v>
      </c>
      <c r="N7216">
        <f>COUNTIF(N7218:N7219, "1")</f>
        <v>0</v>
      </c>
      <c r="O7216">
        <f>COUNTIF(O7218:O7219, "1")</f>
        <v>0</v>
      </c>
      <c r="P7216">
        <f>COUNTIF(P7218:P7219, "1")</f>
        <v>0</v>
      </c>
    </row>
    <row r="7217" spans="2:16" outlineLevel="2">
      <c r="C7217" t="s">
        <v>12</v>
      </c>
      <c r="D7217">
        <f>COUNTIF(D7218:D7219, "0")</f>
        <v>0</v>
      </c>
      <c r="E7217">
        <f>COUNTIF(E7218:E7219, "0")</f>
        <v>0</v>
      </c>
      <c r="F7217">
        <f>COUNTIF(F7218:F7219, "0")</f>
        <v>0</v>
      </c>
      <c r="G7217">
        <f>COUNTIF(G7218:G7219, "0")</f>
        <v>0</v>
      </c>
      <c r="H7217">
        <f>COUNTIF(H7218:H7219, "0")</f>
        <v>0</v>
      </c>
      <c r="I7217">
        <f>COUNTIF(I7218:I7219, "0")</f>
        <v>0</v>
      </c>
      <c r="J7217">
        <f>COUNTIF(J7218:J7219, "0")</f>
        <v>0</v>
      </c>
      <c r="K7217">
        <f>COUNTIF(K7218:K7219, "0")</f>
        <v>0</v>
      </c>
      <c r="L7217">
        <f>COUNTIF(L7218:L7219, "0")</f>
        <v>0</v>
      </c>
      <c r="M7217">
        <f>COUNTIF(M7218:M7219, "0")</f>
        <v>0</v>
      </c>
      <c r="N7217">
        <f>COUNTIF(N7218:N7219, "0")</f>
        <v>0</v>
      </c>
      <c r="O7217">
        <f>COUNTIF(O7218:O7219, "0")</f>
        <v>0</v>
      </c>
      <c r="P7217">
        <f>COUNTIF(P7218:P7219, "0")</f>
        <v>0</v>
      </c>
    </row>
    <row r="7218" spans="2:16" outlineLevel="2">
      <c r="B7218" t="s">
        <v>16</v>
      </c>
      <c r="C7218" t="s">
        <v>27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2:16" outlineLevel="2">
      <c r="B7219" t="s">
        <v>16</v>
      </c>
      <c r="C7219" t="s">
        <v>26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2:16" s="3" customFormat="1">
      <c r="B7220" s="3" t="s">
        <v>356</v>
      </c>
      <c r="C7220" s="3" t="s">
        <v>8</v>
      </c>
      <c r="D7220" s="3">
        <f>IFERROR(AVERAGE(D7223), 0)</f>
        <v>0</v>
      </c>
      <c r="E7220" s="3">
        <f>IFERROR(AVERAGE(E7223), 0)</f>
        <v>0</v>
      </c>
      <c r="F7220" s="3">
        <f>IFERROR(AVERAGE(F7223), 0)</f>
        <v>0</v>
      </c>
      <c r="G7220" s="3">
        <f>IFERROR(AVERAGE(G7223), 0)</f>
        <v>0</v>
      </c>
      <c r="H7220" s="3">
        <f>IFERROR(AVERAGE(H7223), 0)</f>
        <v>0</v>
      </c>
      <c r="I7220" s="3">
        <f>IFERROR(AVERAGE(I7223), 0)</f>
        <v>0</v>
      </c>
      <c r="J7220" s="3">
        <f>IFERROR(AVERAGE(J7223), 0)</f>
        <v>0</v>
      </c>
      <c r="K7220" s="3">
        <f>IFERROR(AVERAGE(K7223), 0)</f>
        <v>0</v>
      </c>
      <c r="L7220" s="3">
        <f>IFERROR(AVERAGE(L7223), 0)</f>
        <v>0</v>
      </c>
      <c r="M7220" s="3">
        <f>IFERROR(AVERAGE(M7223), 0)</f>
        <v>0</v>
      </c>
      <c r="N7220" s="3">
        <f>IFERROR(AVERAGE(N7223), 0)</f>
        <v>0</v>
      </c>
      <c r="O7220" s="3">
        <f>IFERROR(AVERAGE(O7223), 0)</f>
        <v>0</v>
      </c>
      <c r="P7220" s="3">
        <f>IFERROR(AVERAGE(P7223), 0)</f>
        <v>0</v>
      </c>
    </row>
    <row r="7221" spans="2:16" outlineLevel="2">
      <c r="B7221" s="4" t="s">
        <v>9</v>
      </c>
      <c r="D7221">
        <f>E7224</f>
        <v>0</v>
      </c>
      <c r="E7221">
        <f>F7224</f>
        <v>0</v>
      </c>
      <c r="F7221">
        <f>G7224</f>
        <v>0</v>
      </c>
      <c r="G7221">
        <f>H7224</f>
        <v>0</v>
      </c>
      <c r="H7221">
        <f>I7224</f>
        <v>0</v>
      </c>
      <c r="I7221">
        <f>J7224</f>
        <v>0</v>
      </c>
      <c r="J7221">
        <f>K7224</f>
        <v>0</v>
      </c>
      <c r="K7221">
        <f>L7224</f>
        <v>0</v>
      </c>
      <c r="L7221">
        <f>M7224</f>
        <v>0</v>
      </c>
      <c r="M7221">
        <f>N7224</f>
        <v>0</v>
      </c>
      <c r="N7221">
        <f>O7224</f>
        <v>0</v>
      </c>
      <c r="O7221">
        <f>P7224</f>
        <v>0</v>
      </c>
      <c r="P7221">
        <f>Q7224</f>
        <v>0</v>
      </c>
    </row>
    <row r="7222" spans="2:16" outlineLevel="2">
      <c r="B7222" s="4" t="s">
        <v>10</v>
      </c>
      <c r="D7222">
        <f>E7225</f>
        <v>0</v>
      </c>
      <c r="E7222">
        <f>F7225</f>
        <v>0</v>
      </c>
      <c r="F7222">
        <f>G7225</f>
        <v>0</v>
      </c>
      <c r="G7222">
        <f>H7225</f>
        <v>0</v>
      </c>
      <c r="H7222">
        <f>I7225</f>
        <v>0</v>
      </c>
      <c r="I7222">
        <f>J7225</f>
        <v>0</v>
      </c>
      <c r="J7222">
        <f>K7225</f>
        <v>0</v>
      </c>
      <c r="K7222">
        <f>L7225</f>
        <v>0</v>
      </c>
      <c r="L7222">
        <f>M7225</f>
        <v>0</v>
      </c>
      <c r="M7222">
        <f>N7225</f>
        <v>0</v>
      </c>
      <c r="N7222">
        <f>O7225</f>
        <v>0</v>
      </c>
      <c r="O7222">
        <f>P7225</f>
        <v>0</v>
      </c>
      <c r="P7222">
        <f>Q7225</f>
        <v>0</v>
      </c>
    </row>
    <row r="7223" spans="2:16" s="5" customFormat="1" outlineLevel="1">
      <c r="C7223" s="5" t="s">
        <v>15</v>
      </c>
      <c r="D7223" s="1">
        <f>IFERROR(D7224/D7225, D7224)</f>
        <v>0</v>
      </c>
      <c r="E7223" s="1">
        <f>IFERROR(E7224/E7225, E7224)</f>
        <v>0</v>
      </c>
      <c r="F7223" s="1">
        <f>IFERROR(F7224/F7225, F7224)</f>
        <v>0</v>
      </c>
      <c r="G7223" s="1">
        <f>IFERROR(G7224/G7225, G7224)</f>
        <v>0</v>
      </c>
      <c r="H7223" s="1">
        <f>IFERROR(H7224/H7225, H7224)</f>
        <v>0</v>
      </c>
      <c r="I7223" s="1">
        <f>IFERROR(I7224/I7225, I7224)</f>
        <v>0</v>
      </c>
      <c r="J7223" s="1">
        <f>IFERROR(J7224/J7225, J7224)</f>
        <v>0</v>
      </c>
      <c r="K7223" s="1">
        <f>IFERROR(K7224/K7225, K7224)</f>
        <v>0</v>
      </c>
      <c r="L7223" s="1">
        <f>IFERROR(L7224/L7225, L7224)</f>
        <v>0</v>
      </c>
      <c r="M7223" s="1">
        <f>IFERROR(M7224/M7225, M7224)</f>
        <v>0</v>
      </c>
      <c r="N7223" s="1">
        <f>IFERROR(N7224/N7225, N7224)</f>
        <v>0</v>
      </c>
      <c r="O7223" s="1">
        <f>IFERROR(O7224/O7225, O7224)</f>
        <v>0</v>
      </c>
      <c r="P7223" s="1">
        <f>IFERROR(P7224/P7225, P7224)</f>
        <v>0</v>
      </c>
    </row>
    <row r="7224" spans="2:16" outlineLevel="2">
      <c r="C7224" t="s">
        <v>10</v>
      </c>
      <c r="D7224">
        <f>COUNTIF(D7226:D7230, "1")</f>
        <v>0</v>
      </c>
      <c r="E7224">
        <f>COUNTIF(E7226:E7230, "1")</f>
        <v>0</v>
      </c>
      <c r="F7224">
        <f>COUNTIF(F7226:F7230, "1")</f>
        <v>0</v>
      </c>
      <c r="G7224">
        <f>COUNTIF(G7226:G7230, "1")</f>
        <v>0</v>
      </c>
      <c r="H7224">
        <f>COUNTIF(H7226:H7230, "1")</f>
        <v>0</v>
      </c>
      <c r="I7224">
        <f>COUNTIF(I7226:I7230, "1")</f>
        <v>0</v>
      </c>
      <c r="J7224">
        <f>COUNTIF(J7226:J7230, "1")</f>
        <v>0</v>
      </c>
      <c r="K7224">
        <f>COUNTIF(K7226:K7230, "1")</f>
        <v>0</v>
      </c>
      <c r="L7224">
        <f>COUNTIF(L7226:L7230, "1")</f>
        <v>0</v>
      </c>
      <c r="M7224">
        <f>COUNTIF(M7226:M7230, "1")</f>
        <v>0</v>
      </c>
      <c r="N7224">
        <f>COUNTIF(N7226:N7230, "1")</f>
        <v>0</v>
      </c>
      <c r="O7224">
        <f>COUNTIF(O7226:O7230, "1")</f>
        <v>0</v>
      </c>
      <c r="P7224">
        <f>COUNTIF(P7226:P7230, "1")</f>
        <v>0</v>
      </c>
    </row>
    <row r="7225" spans="2:16" outlineLevel="2">
      <c r="C7225" t="s">
        <v>12</v>
      </c>
      <c r="D7225">
        <f>COUNTIF(D7226:D7230, "0")</f>
        <v>0</v>
      </c>
      <c r="E7225">
        <f>COUNTIF(E7226:E7230, "0")</f>
        <v>0</v>
      </c>
      <c r="F7225">
        <f>COUNTIF(F7226:F7230, "0")</f>
        <v>0</v>
      </c>
      <c r="G7225">
        <f>COUNTIF(G7226:G7230, "0")</f>
        <v>0</v>
      </c>
      <c r="H7225">
        <f>COUNTIF(H7226:H7230, "0")</f>
        <v>0</v>
      </c>
      <c r="I7225">
        <f>COUNTIF(I7226:I7230, "0")</f>
        <v>0</v>
      </c>
      <c r="J7225">
        <f>COUNTIF(J7226:J7230, "0")</f>
        <v>0</v>
      </c>
      <c r="K7225">
        <f>COUNTIF(K7226:K7230, "0")</f>
        <v>0</v>
      </c>
      <c r="L7225">
        <f>COUNTIF(L7226:L7230, "0")</f>
        <v>0</v>
      </c>
      <c r="M7225">
        <f>COUNTIF(M7226:M7230, "0")</f>
        <v>0</v>
      </c>
      <c r="N7225">
        <f>COUNTIF(N7226:N7230, "0")</f>
        <v>0</v>
      </c>
      <c r="O7225">
        <f>COUNTIF(O7226:O7230, "0")</f>
        <v>0</v>
      </c>
      <c r="P7225">
        <f>COUNTIF(P7226:P7230, "0")</f>
        <v>0</v>
      </c>
    </row>
    <row r="7226" spans="2:16" outlineLevel="2">
      <c r="B7226" t="s">
        <v>16</v>
      </c>
      <c r="C7226" t="s">
        <v>26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2:16" outlineLevel="2">
      <c r="B7227" t="s">
        <v>16</v>
      </c>
      <c r="C7227" t="s">
        <v>28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2:16" outlineLevel="2">
      <c r="B7228" t="s">
        <v>16</v>
      </c>
      <c r="C7228" t="s">
        <v>27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2:16" outlineLevel="2">
      <c r="B7229" t="s">
        <v>16</v>
      </c>
      <c r="C7229" t="s">
        <v>25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</row>
    <row r="7230" spans="2:16" outlineLevel="2">
      <c r="B7230" t="s">
        <v>16</v>
      </c>
      <c r="C7230" t="s">
        <v>48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2:16" s="3" customFormat="1">
      <c r="B7231" s="3" t="s">
        <v>357</v>
      </c>
      <c r="C7231" s="3" t="s">
        <v>8</v>
      </c>
      <c r="D7231" s="3">
        <f>IFERROR(AVERAGE(D7234), 0)</f>
        <v>0</v>
      </c>
      <c r="E7231" s="3">
        <f>IFERROR(AVERAGE(E7234), 0)</f>
        <v>0</v>
      </c>
      <c r="F7231" s="3">
        <f>IFERROR(AVERAGE(F7234), 0)</f>
        <v>0</v>
      </c>
      <c r="G7231" s="3">
        <f>IFERROR(AVERAGE(G7234), 0)</f>
        <v>0</v>
      </c>
      <c r="H7231" s="3">
        <f>IFERROR(AVERAGE(H7234), 0)</f>
        <v>0</v>
      </c>
      <c r="I7231" s="3">
        <f>IFERROR(AVERAGE(I7234), 0)</f>
        <v>0</v>
      </c>
      <c r="J7231" s="3">
        <f>IFERROR(AVERAGE(J7234), 0)</f>
        <v>0</v>
      </c>
      <c r="K7231" s="3">
        <f>IFERROR(AVERAGE(K7234), 0)</f>
        <v>0</v>
      </c>
      <c r="L7231" s="3">
        <f>IFERROR(AVERAGE(L7234), 0)</f>
        <v>0</v>
      </c>
      <c r="M7231" s="3">
        <f>IFERROR(AVERAGE(M7234), 0)</f>
        <v>0</v>
      </c>
      <c r="N7231" s="3">
        <f>IFERROR(AVERAGE(N7234), 0)</f>
        <v>0</v>
      </c>
      <c r="O7231" s="3">
        <f>IFERROR(AVERAGE(O7234), 0)</f>
        <v>0</v>
      </c>
      <c r="P7231" s="3">
        <f>IFERROR(AVERAGE(P7234), 0)</f>
        <v>0</v>
      </c>
    </row>
    <row r="7232" spans="2:16" outlineLevel="2">
      <c r="B7232" s="4" t="s">
        <v>9</v>
      </c>
      <c r="D7232">
        <f>E7235</f>
        <v>0</v>
      </c>
      <c r="E7232">
        <f>F7235</f>
        <v>0</v>
      </c>
      <c r="F7232">
        <f>G7235</f>
        <v>0</v>
      </c>
      <c r="G7232">
        <f>H7235</f>
        <v>0</v>
      </c>
      <c r="H7232">
        <f>I7235</f>
        <v>0</v>
      </c>
      <c r="I7232">
        <f>J7235</f>
        <v>0</v>
      </c>
      <c r="J7232">
        <f>K7235</f>
        <v>0</v>
      </c>
      <c r="K7232">
        <f>L7235</f>
        <v>0</v>
      </c>
      <c r="L7232">
        <f>M7235</f>
        <v>0</v>
      </c>
      <c r="M7232">
        <f>N7235</f>
        <v>0</v>
      </c>
      <c r="N7232">
        <f>O7235</f>
        <v>0</v>
      </c>
      <c r="O7232">
        <f>P7235</f>
        <v>0</v>
      </c>
      <c r="P7232">
        <f>Q7235</f>
        <v>0</v>
      </c>
    </row>
    <row r="7233" spans="2:16" outlineLevel="2">
      <c r="B7233" s="4" t="s">
        <v>10</v>
      </c>
      <c r="D7233">
        <f>E7236</f>
        <v>0</v>
      </c>
      <c r="E7233">
        <f>F7236</f>
        <v>0</v>
      </c>
      <c r="F7233">
        <f>G7236</f>
        <v>0</v>
      </c>
      <c r="G7233">
        <f>H7236</f>
        <v>0</v>
      </c>
      <c r="H7233">
        <f>I7236</f>
        <v>0</v>
      </c>
      <c r="I7233">
        <f>J7236</f>
        <v>0</v>
      </c>
      <c r="J7233">
        <f>K7236</f>
        <v>0</v>
      </c>
      <c r="K7233">
        <f>L7236</f>
        <v>0</v>
      </c>
      <c r="L7233">
        <f>M7236</f>
        <v>0</v>
      </c>
      <c r="M7233">
        <f>N7236</f>
        <v>0</v>
      </c>
      <c r="N7233">
        <f>O7236</f>
        <v>0</v>
      </c>
      <c r="O7233">
        <f>P7236</f>
        <v>0</v>
      </c>
      <c r="P7233">
        <f>Q7236</f>
        <v>0</v>
      </c>
    </row>
    <row r="7234" spans="2:16" s="5" customFormat="1" outlineLevel="1">
      <c r="C7234" s="5" t="s">
        <v>15</v>
      </c>
      <c r="D7234" s="1">
        <f>IFERROR(D7235/D7236, D7235)</f>
        <v>0</v>
      </c>
      <c r="E7234" s="1">
        <f>IFERROR(E7235/E7236, E7235)</f>
        <v>0</v>
      </c>
      <c r="F7234" s="1">
        <f>IFERROR(F7235/F7236, F7235)</f>
        <v>0</v>
      </c>
      <c r="G7234" s="1">
        <f>IFERROR(G7235/G7236, G7235)</f>
        <v>0</v>
      </c>
      <c r="H7234" s="1">
        <f>IFERROR(H7235/H7236, H7235)</f>
        <v>0</v>
      </c>
      <c r="I7234" s="1">
        <f>IFERROR(I7235/I7236, I7235)</f>
        <v>0</v>
      </c>
      <c r="J7234" s="1">
        <f>IFERROR(J7235/J7236, J7235)</f>
        <v>0</v>
      </c>
      <c r="K7234" s="1">
        <f>IFERROR(K7235/K7236, K7235)</f>
        <v>0</v>
      </c>
      <c r="L7234" s="1">
        <f>IFERROR(L7235/L7236, L7235)</f>
        <v>0</v>
      </c>
      <c r="M7234" s="1">
        <f>IFERROR(M7235/M7236, M7235)</f>
        <v>0</v>
      </c>
      <c r="N7234" s="1">
        <f>IFERROR(N7235/N7236, N7235)</f>
        <v>0</v>
      </c>
      <c r="O7234" s="1">
        <f>IFERROR(O7235/O7236, O7235)</f>
        <v>0</v>
      </c>
      <c r="P7234" s="1">
        <f>IFERROR(P7235/P7236, P7235)</f>
        <v>0</v>
      </c>
    </row>
    <row r="7235" spans="2:16" outlineLevel="2">
      <c r="C7235" t="s">
        <v>10</v>
      </c>
      <c r="D7235">
        <f>COUNTIF(D7237:D7242, "1")</f>
        <v>0</v>
      </c>
      <c r="E7235">
        <f>COUNTIF(E7237:E7242, "1")</f>
        <v>0</v>
      </c>
      <c r="F7235">
        <f>COUNTIF(F7237:F7242, "1")</f>
        <v>0</v>
      </c>
      <c r="G7235">
        <f>COUNTIF(G7237:G7242, "1")</f>
        <v>0</v>
      </c>
      <c r="H7235">
        <f>COUNTIF(H7237:H7242, "1")</f>
        <v>0</v>
      </c>
      <c r="I7235">
        <f>COUNTIF(I7237:I7242, "1")</f>
        <v>0</v>
      </c>
      <c r="J7235">
        <f>COUNTIF(J7237:J7242, "1")</f>
        <v>0</v>
      </c>
      <c r="K7235">
        <f>COUNTIF(K7237:K7242, "1")</f>
        <v>0</v>
      </c>
      <c r="L7235">
        <f>COUNTIF(L7237:L7242, "1")</f>
        <v>0</v>
      </c>
      <c r="M7235">
        <f>COUNTIF(M7237:M7242, "1")</f>
        <v>0</v>
      </c>
      <c r="N7235">
        <f>COUNTIF(N7237:N7242, "1")</f>
        <v>0</v>
      </c>
      <c r="O7235">
        <f>COUNTIF(O7237:O7242, "1")</f>
        <v>0</v>
      </c>
      <c r="P7235">
        <f>COUNTIF(P7237:P7242, "1")</f>
        <v>0</v>
      </c>
    </row>
    <row r="7236" spans="2:16" outlineLevel="2">
      <c r="C7236" t="s">
        <v>12</v>
      </c>
      <c r="D7236">
        <f>COUNTIF(D7237:D7242, "0")</f>
        <v>0</v>
      </c>
      <c r="E7236">
        <f>COUNTIF(E7237:E7242, "0")</f>
        <v>0</v>
      </c>
      <c r="F7236">
        <f>COUNTIF(F7237:F7242, "0")</f>
        <v>0</v>
      </c>
      <c r="G7236">
        <f>COUNTIF(G7237:G7242, "0")</f>
        <v>0</v>
      </c>
      <c r="H7236">
        <f>COUNTIF(H7237:H7242, "0")</f>
        <v>0</v>
      </c>
      <c r="I7236">
        <f>COUNTIF(I7237:I7242, "0")</f>
        <v>0</v>
      </c>
      <c r="J7236">
        <f>COUNTIF(J7237:J7242, "0")</f>
        <v>0</v>
      </c>
      <c r="K7236">
        <f>COUNTIF(K7237:K7242, "0")</f>
        <v>0</v>
      </c>
      <c r="L7236">
        <f>COUNTIF(L7237:L7242, "0")</f>
        <v>0</v>
      </c>
      <c r="M7236">
        <f>COUNTIF(M7237:M7242, "0")</f>
        <v>0</v>
      </c>
      <c r="N7236">
        <f>COUNTIF(N7237:N7242, "0")</f>
        <v>0</v>
      </c>
      <c r="O7236">
        <f>COUNTIF(O7237:O7242, "0")</f>
        <v>0</v>
      </c>
      <c r="P7236">
        <f>COUNTIF(P7237:P7242, "0")</f>
        <v>0</v>
      </c>
    </row>
    <row r="7237" spans="2:16" outlineLevel="2">
      <c r="B7237" t="s">
        <v>16</v>
      </c>
      <c r="C7237" t="s">
        <v>27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2:16" outlineLevel="2">
      <c r="B7238" t="s">
        <v>16</v>
      </c>
      <c r="C7238" t="s">
        <v>26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2:16" outlineLevel="2">
      <c r="B7239" t="s">
        <v>16</v>
      </c>
      <c r="C7239" t="s">
        <v>25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2:16" outlineLevel="2">
      <c r="B7240" t="s">
        <v>16</v>
      </c>
      <c r="C7240" t="s">
        <v>48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2:16" outlineLevel="2">
      <c r="B7241" t="s">
        <v>16</v>
      </c>
      <c r="C7241" t="s">
        <v>29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</row>
    <row r="7242" spans="2:16" outlineLevel="2">
      <c r="B7242" t="s">
        <v>16</v>
      </c>
      <c r="C7242" t="s">
        <v>30</v>
      </c>
      <c r="D7242">
        <v>0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2:16" s="3" customFormat="1">
      <c r="B7243" s="3" t="s">
        <v>358</v>
      </c>
      <c r="C7243" s="3" t="s">
        <v>8</v>
      </c>
      <c r="D7243" s="3">
        <f>IFERROR(AVERAGE(D7246), 0)</f>
        <v>0</v>
      </c>
      <c r="E7243" s="3">
        <f>IFERROR(AVERAGE(E7246), 0)</f>
        <v>0</v>
      </c>
      <c r="F7243" s="3">
        <f>IFERROR(AVERAGE(F7246), 0)</f>
        <v>0</v>
      </c>
      <c r="G7243" s="3">
        <f>IFERROR(AVERAGE(G7246), 0)</f>
        <v>0</v>
      </c>
      <c r="H7243" s="3">
        <f>IFERROR(AVERAGE(H7246), 0)</f>
        <v>0</v>
      </c>
      <c r="I7243" s="3">
        <f>IFERROR(AVERAGE(I7246), 0)</f>
        <v>0</v>
      </c>
      <c r="J7243" s="3">
        <f>IFERROR(AVERAGE(J7246), 0)</f>
        <v>0</v>
      </c>
      <c r="K7243" s="3">
        <f>IFERROR(AVERAGE(K7246), 0)</f>
        <v>0</v>
      </c>
      <c r="L7243" s="3">
        <f>IFERROR(AVERAGE(L7246), 0)</f>
        <v>0</v>
      </c>
      <c r="M7243" s="3">
        <f>IFERROR(AVERAGE(M7246), 0)</f>
        <v>0</v>
      </c>
      <c r="N7243" s="3">
        <f>IFERROR(AVERAGE(N7246), 0)</f>
        <v>0</v>
      </c>
      <c r="O7243" s="3">
        <f>IFERROR(AVERAGE(O7246), 0)</f>
        <v>0</v>
      </c>
      <c r="P7243" s="3">
        <f>IFERROR(AVERAGE(P7246), 0)</f>
        <v>0</v>
      </c>
    </row>
    <row r="7244" spans="2:16" outlineLevel="2">
      <c r="B7244" s="4" t="s">
        <v>9</v>
      </c>
      <c r="D7244">
        <f>E7247</f>
        <v>0</v>
      </c>
      <c r="E7244">
        <f>F7247</f>
        <v>0</v>
      </c>
      <c r="F7244">
        <f>G7247</f>
        <v>0</v>
      </c>
      <c r="G7244">
        <f>H7247</f>
        <v>0</v>
      </c>
      <c r="H7244">
        <f>I7247</f>
        <v>0</v>
      </c>
      <c r="I7244">
        <f>J7247</f>
        <v>0</v>
      </c>
      <c r="J7244">
        <f>K7247</f>
        <v>0</v>
      </c>
      <c r="K7244">
        <f>L7247</f>
        <v>0</v>
      </c>
      <c r="L7244">
        <f>M7247</f>
        <v>0</v>
      </c>
      <c r="M7244">
        <f>N7247</f>
        <v>0</v>
      </c>
      <c r="N7244">
        <f>O7247</f>
        <v>0</v>
      </c>
      <c r="O7244">
        <f>P7247</f>
        <v>0</v>
      </c>
      <c r="P7244">
        <f>Q7247</f>
        <v>0</v>
      </c>
    </row>
    <row r="7245" spans="2:16" outlineLevel="2">
      <c r="B7245" s="4" t="s">
        <v>10</v>
      </c>
      <c r="D7245">
        <f>E7248</f>
        <v>0</v>
      </c>
      <c r="E7245">
        <f>F7248</f>
        <v>0</v>
      </c>
      <c r="F7245">
        <f>G7248</f>
        <v>0</v>
      </c>
      <c r="G7245">
        <f>H7248</f>
        <v>0</v>
      </c>
      <c r="H7245">
        <f>I7248</f>
        <v>0</v>
      </c>
      <c r="I7245">
        <f>J7248</f>
        <v>0</v>
      </c>
      <c r="J7245">
        <f>K7248</f>
        <v>0</v>
      </c>
      <c r="K7245">
        <f>L7248</f>
        <v>0</v>
      </c>
      <c r="L7245">
        <f>M7248</f>
        <v>0</v>
      </c>
      <c r="M7245">
        <f>N7248</f>
        <v>0</v>
      </c>
      <c r="N7245">
        <f>O7248</f>
        <v>0</v>
      </c>
      <c r="O7245">
        <f>P7248</f>
        <v>0</v>
      </c>
      <c r="P7245">
        <f>Q7248</f>
        <v>0</v>
      </c>
    </row>
    <row r="7246" spans="2:16" s="5" customFormat="1" outlineLevel="1">
      <c r="C7246" s="5" t="s">
        <v>15</v>
      </c>
      <c r="D7246" s="1">
        <f>IFERROR(D7247/D7248, D7247)</f>
        <v>0</v>
      </c>
      <c r="E7246" s="1">
        <f>IFERROR(E7247/E7248, E7247)</f>
        <v>0</v>
      </c>
      <c r="F7246" s="1">
        <f>IFERROR(F7247/F7248, F7247)</f>
        <v>0</v>
      </c>
      <c r="G7246" s="1">
        <f>IFERROR(G7247/G7248, G7247)</f>
        <v>0</v>
      </c>
      <c r="H7246" s="1">
        <f>IFERROR(H7247/H7248, H7247)</f>
        <v>0</v>
      </c>
      <c r="I7246" s="1">
        <f>IFERROR(I7247/I7248, I7247)</f>
        <v>0</v>
      </c>
      <c r="J7246" s="1">
        <f>IFERROR(J7247/J7248, J7247)</f>
        <v>0</v>
      </c>
      <c r="K7246" s="1">
        <f>IFERROR(K7247/K7248, K7247)</f>
        <v>0</v>
      </c>
      <c r="L7246" s="1">
        <f>IFERROR(L7247/L7248, L7247)</f>
        <v>0</v>
      </c>
      <c r="M7246" s="1">
        <f>IFERROR(M7247/M7248, M7247)</f>
        <v>0</v>
      </c>
      <c r="N7246" s="1">
        <f>IFERROR(N7247/N7248, N7247)</f>
        <v>0</v>
      </c>
      <c r="O7246" s="1">
        <f>IFERROR(O7247/O7248, O7247)</f>
        <v>0</v>
      </c>
      <c r="P7246" s="1">
        <f>IFERROR(P7247/P7248, P7247)</f>
        <v>0</v>
      </c>
    </row>
    <row r="7247" spans="2:16" outlineLevel="2">
      <c r="C7247" t="s">
        <v>10</v>
      </c>
      <c r="D7247">
        <f>COUNTIF(D7249:D7251, "1")</f>
        <v>0</v>
      </c>
      <c r="E7247">
        <f>COUNTIF(E7249:E7251, "1")</f>
        <v>0</v>
      </c>
      <c r="F7247">
        <f>COUNTIF(F7249:F7251, "1")</f>
        <v>0</v>
      </c>
      <c r="G7247">
        <f>COUNTIF(G7249:G7251, "1")</f>
        <v>0</v>
      </c>
      <c r="H7247">
        <f>COUNTIF(H7249:H7251, "1")</f>
        <v>0</v>
      </c>
      <c r="I7247">
        <f>COUNTIF(I7249:I7251, "1")</f>
        <v>0</v>
      </c>
      <c r="J7247">
        <f>COUNTIF(J7249:J7251, "1")</f>
        <v>0</v>
      </c>
      <c r="K7247">
        <f>COUNTIF(K7249:K7251, "1")</f>
        <v>0</v>
      </c>
      <c r="L7247">
        <f>COUNTIF(L7249:L7251, "1")</f>
        <v>0</v>
      </c>
      <c r="M7247">
        <f>COUNTIF(M7249:M7251, "1")</f>
        <v>0</v>
      </c>
      <c r="N7247">
        <f>COUNTIF(N7249:N7251, "1")</f>
        <v>0</v>
      </c>
      <c r="O7247">
        <f>COUNTIF(O7249:O7251, "1")</f>
        <v>0</v>
      </c>
      <c r="P7247">
        <f>COUNTIF(P7249:P7251, "1")</f>
        <v>0</v>
      </c>
    </row>
    <row r="7248" spans="2:16" outlineLevel="2">
      <c r="C7248" t="s">
        <v>12</v>
      </c>
      <c r="D7248">
        <f>COUNTIF(D7249:D7251, "0")</f>
        <v>0</v>
      </c>
      <c r="E7248">
        <f>COUNTIF(E7249:E7251, "0")</f>
        <v>0</v>
      </c>
      <c r="F7248">
        <f>COUNTIF(F7249:F7251, "0")</f>
        <v>0</v>
      </c>
      <c r="G7248">
        <f>COUNTIF(G7249:G7251, "0")</f>
        <v>0</v>
      </c>
      <c r="H7248">
        <f>COUNTIF(H7249:H7251, "0")</f>
        <v>0</v>
      </c>
      <c r="I7248">
        <f>COUNTIF(I7249:I7251, "0")</f>
        <v>0</v>
      </c>
      <c r="J7248">
        <f>COUNTIF(J7249:J7251, "0")</f>
        <v>0</v>
      </c>
      <c r="K7248">
        <f>COUNTIF(K7249:K7251, "0")</f>
        <v>0</v>
      </c>
      <c r="L7248">
        <f>COUNTIF(L7249:L7251, "0")</f>
        <v>0</v>
      </c>
      <c r="M7248">
        <f>COUNTIF(M7249:M7251, "0")</f>
        <v>0</v>
      </c>
      <c r="N7248">
        <f>COUNTIF(N7249:N7251, "0")</f>
        <v>0</v>
      </c>
      <c r="O7248">
        <f>COUNTIF(O7249:O7251, "0")</f>
        <v>0</v>
      </c>
      <c r="P7248">
        <f>COUNTIF(P7249:P7251, "0")</f>
        <v>0</v>
      </c>
    </row>
    <row r="7249" spans="2:16" outlineLevel="2">
      <c r="B7249" t="s">
        <v>16</v>
      </c>
      <c r="C7249" t="s">
        <v>25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2:16" outlineLevel="2">
      <c r="B7250" t="s">
        <v>16</v>
      </c>
      <c r="C7250" t="s">
        <v>28</v>
      </c>
      <c r="D7250">
        <v>1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2:16" outlineLevel="2">
      <c r="B7251" t="s">
        <v>16</v>
      </c>
      <c r="C7251" t="s">
        <v>26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2:16" s="3" customFormat="1">
      <c r="B7252" s="3" t="s">
        <v>359</v>
      </c>
      <c r="C7252" s="3" t="s">
        <v>8</v>
      </c>
      <c r="D7252" s="3">
        <f>IFERROR(AVERAGE(D7255,D7270), 0)</f>
        <v>0</v>
      </c>
      <c r="E7252" s="3">
        <f>IFERROR(AVERAGE(E7255,E7270), 0)</f>
        <v>0</v>
      </c>
      <c r="F7252" s="3">
        <f>IFERROR(AVERAGE(F7255,F7270), 0)</f>
        <v>0</v>
      </c>
      <c r="G7252" s="3">
        <f>IFERROR(AVERAGE(G7255,G7270), 0)</f>
        <v>0</v>
      </c>
      <c r="H7252" s="3">
        <f>IFERROR(AVERAGE(H7255,H7270), 0)</f>
        <v>0</v>
      </c>
      <c r="I7252" s="3">
        <f>IFERROR(AVERAGE(I7255,I7270), 0)</f>
        <v>0</v>
      </c>
      <c r="J7252" s="3">
        <f>IFERROR(AVERAGE(J7255,J7270), 0)</f>
        <v>0</v>
      </c>
      <c r="K7252" s="3">
        <f>IFERROR(AVERAGE(K7255,K7270), 0)</f>
        <v>0</v>
      </c>
      <c r="L7252" s="3">
        <f>IFERROR(AVERAGE(L7255,L7270), 0)</f>
        <v>0</v>
      </c>
      <c r="M7252" s="3">
        <f>IFERROR(AVERAGE(M7255,M7270), 0)</f>
        <v>0</v>
      </c>
      <c r="N7252" s="3">
        <f>IFERROR(AVERAGE(N7255,N7270), 0)</f>
        <v>0</v>
      </c>
      <c r="O7252" s="3">
        <f>IFERROR(AVERAGE(O7255,O7270), 0)</f>
        <v>0</v>
      </c>
      <c r="P7252" s="3">
        <f>IFERROR(AVERAGE(P7255,P7270), 0)</f>
        <v>0</v>
      </c>
    </row>
    <row r="7253" spans="2:16" outlineLevel="2">
      <c r="B7253" s="4" t="s">
        <v>9</v>
      </c>
      <c r="D7253">
        <f>E7256+E7271</f>
        <v>0</v>
      </c>
      <c r="E7253">
        <f>F7256+F7271</f>
        <v>0</v>
      </c>
      <c r="F7253">
        <f>G7256+G7271</f>
        <v>0</v>
      </c>
      <c r="G7253">
        <f>H7256+H7271</f>
        <v>0</v>
      </c>
      <c r="H7253">
        <f>I7256+I7271</f>
        <v>0</v>
      </c>
      <c r="I7253">
        <f>J7256+J7271</f>
        <v>0</v>
      </c>
      <c r="J7253">
        <f>K7256+K7271</f>
        <v>0</v>
      </c>
      <c r="K7253">
        <f>L7256+L7271</f>
        <v>0</v>
      </c>
      <c r="L7253">
        <f>M7256+M7271</f>
        <v>0</v>
      </c>
      <c r="M7253">
        <f>N7256+N7271</f>
        <v>0</v>
      </c>
      <c r="N7253">
        <f>O7256+O7271</f>
        <v>0</v>
      </c>
      <c r="O7253">
        <f>P7256+P7271</f>
        <v>0</v>
      </c>
      <c r="P7253">
        <f>Q7256+Q7271</f>
        <v>0</v>
      </c>
    </row>
    <row r="7254" spans="2:16" outlineLevel="2">
      <c r="B7254" s="4" t="s">
        <v>10</v>
      </c>
      <c r="D7254">
        <f>E7257+E7272</f>
        <v>0</v>
      </c>
      <c r="E7254">
        <f>F7257+F7272</f>
        <v>0</v>
      </c>
      <c r="F7254">
        <f>G7257+G7272</f>
        <v>0</v>
      </c>
      <c r="G7254">
        <f>H7257+H7272</f>
        <v>0</v>
      </c>
      <c r="H7254">
        <f>I7257+I7272</f>
        <v>0</v>
      </c>
      <c r="I7254">
        <f>J7257+J7272</f>
        <v>0</v>
      </c>
      <c r="J7254">
        <f>K7257+K7272</f>
        <v>0</v>
      </c>
      <c r="K7254">
        <f>L7257+L7272</f>
        <v>0</v>
      </c>
      <c r="L7254">
        <f>M7257+M7272</f>
        <v>0</v>
      </c>
      <c r="M7254">
        <f>N7257+N7272</f>
        <v>0</v>
      </c>
      <c r="N7254">
        <f>O7257+O7272</f>
        <v>0</v>
      </c>
      <c r="O7254">
        <f>P7257+P7272</f>
        <v>0</v>
      </c>
      <c r="P7254">
        <f>Q7257+Q7272</f>
        <v>0</v>
      </c>
    </row>
    <row r="7255" spans="2:16" s="5" customFormat="1" outlineLevel="1">
      <c r="C7255" s="5" t="s">
        <v>43</v>
      </c>
      <c r="D7255" s="1">
        <f>IFERROR(D7256/D7257, D7256)</f>
        <v>0</v>
      </c>
      <c r="E7255" s="1">
        <f>IFERROR(E7256/E7257, E7256)</f>
        <v>0</v>
      </c>
      <c r="F7255" s="1">
        <f>IFERROR(F7256/F7257, F7256)</f>
        <v>0</v>
      </c>
      <c r="G7255" s="1">
        <f>IFERROR(G7256/G7257, G7256)</f>
        <v>0</v>
      </c>
      <c r="H7255" s="1">
        <f>IFERROR(H7256/H7257, H7256)</f>
        <v>0</v>
      </c>
      <c r="I7255" s="1">
        <f>IFERROR(I7256/I7257, I7256)</f>
        <v>0</v>
      </c>
      <c r="J7255" s="1">
        <f>IFERROR(J7256/J7257, J7256)</f>
        <v>0</v>
      </c>
      <c r="K7255" s="1">
        <f>IFERROR(K7256/K7257, K7256)</f>
        <v>0</v>
      </c>
      <c r="L7255" s="1">
        <f>IFERROR(L7256/L7257, L7256)</f>
        <v>0</v>
      </c>
      <c r="M7255" s="1">
        <f>IFERROR(M7256/M7257, M7256)</f>
        <v>0</v>
      </c>
      <c r="N7255" s="1">
        <f>IFERROR(N7256/N7257, N7256)</f>
        <v>0</v>
      </c>
      <c r="O7255" s="1">
        <f>IFERROR(O7256/O7257, O7256)</f>
        <v>0</v>
      </c>
      <c r="P7255" s="1">
        <f>IFERROR(P7256/P7257, P7256)</f>
        <v>0</v>
      </c>
    </row>
    <row r="7256" spans="2:16" outlineLevel="2">
      <c r="C7256" t="s">
        <v>10</v>
      </c>
      <c r="D7256">
        <f>COUNTIF(D7258:D7269, "1")</f>
        <v>0</v>
      </c>
      <c r="E7256">
        <f>COUNTIF(E7258:E7269, "1")</f>
        <v>0</v>
      </c>
      <c r="F7256">
        <f>COUNTIF(F7258:F7269, "1")</f>
        <v>0</v>
      </c>
      <c r="G7256">
        <f>COUNTIF(G7258:G7269, "1")</f>
        <v>0</v>
      </c>
      <c r="H7256">
        <f>COUNTIF(H7258:H7269, "1")</f>
        <v>0</v>
      </c>
      <c r="I7256">
        <f>COUNTIF(I7258:I7269, "1")</f>
        <v>0</v>
      </c>
      <c r="J7256">
        <f>COUNTIF(J7258:J7269, "1")</f>
        <v>0</v>
      </c>
      <c r="K7256">
        <f>COUNTIF(K7258:K7269, "1")</f>
        <v>0</v>
      </c>
      <c r="L7256">
        <f>COUNTIF(L7258:L7269, "1")</f>
        <v>0</v>
      </c>
      <c r="M7256">
        <f>COUNTIF(M7258:M7269, "1")</f>
        <v>0</v>
      </c>
      <c r="N7256">
        <f>COUNTIF(N7258:N7269, "1")</f>
        <v>0</v>
      </c>
      <c r="O7256">
        <f>COUNTIF(O7258:O7269, "1")</f>
        <v>0</v>
      </c>
      <c r="P7256">
        <f>COUNTIF(P7258:P7269, "1")</f>
        <v>0</v>
      </c>
    </row>
    <row r="7257" spans="2:16" outlineLevel="2">
      <c r="C7257" t="s">
        <v>12</v>
      </c>
      <c r="D7257">
        <f>COUNTIF(D7258:D7269, "0")</f>
        <v>0</v>
      </c>
      <c r="E7257">
        <f>COUNTIF(E7258:E7269, "0")</f>
        <v>0</v>
      </c>
      <c r="F7257">
        <f>COUNTIF(F7258:F7269, "0")</f>
        <v>0</v>
      </c>
      <c r="G7257">
        <f>COUNTIF(G7258:G7269, "0")</f>
        <v>0</v>
      </c>
      <c r="H7257">
        <f>COUNTIF(H7258:H7269, "0")</f>
        <v>0</v>
      </c>
      <c r="I7257">
        <f>COUNTIF(I7258:I7269, "0")</f>
        <v>0</v>
      </c>
      <c r="J7257">
        <f>COUNTIF(J7258:J7269, "0")</f>
        <v>0</v>
      </c>
      <c r="K7257">
        <f>COUNTIF(K7258:K7269, "0")</f>
        <v>0</v>
      </c>
      <c r="L7257">
        <f>COUNTIF(L7258:L7269, "0")</f>
        <v>0</v>
      </c>
      <c r="M7257">
        <f>COUNTIF(M7258:M7269, "0")</f>
        <v>0</v>
      </c>
      <c r="N7257">
        <f>COUNTIF(N7258:N7269, "0")</f>
        <v>0</v>
      </c>
      <c r="O7257">
        <f>COUNTIF(O7258:O7269, "0")</f>
        <v>0</v>
      </c>
      <c r="P7257">
        <f>COUNTIF(P7258:P7269, "0")</f>
        <v>0</v>
      </c>
    </row>
    <row r="7258" spans="2:16" outlineLevel="2">
      <c r="B7258" t="s">
        <v>44</v>
      </c>
      <c r="C7258" t="s">
        <v>25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2:16" outlineLevel="2">
      <c r="B7259" t="s">
        <v>44</v>
      </c>
      <c r="C7259" t="s">
        <v>27</v>
      </c>
      <c r="D7259">
        <v>0</v>
      </c>
      <c r="E7259">
        <v>0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2:16" outlineLevel="2">
      <c r="B7260" t="s">
        <v>44</v>
      </c>
      <c r="C7260" t="s">
        <v>48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2:16" outlineLevel="2">
      <c r="B7261" t="s">
        <v>44</v>
      </c>
      <c r="C7261" t="s">
        <v>31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2:16" outlineLevel="2">
      <c r="B7262" t="s">
        <v>44</v>
      </c>
      <c r="C7262" t="s">
        <v>20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2:16" outlineLevel="2">
      <c r="B7263" t="s">
        <v>44</v>
      </c>
      <c r="C7263" t="s">
        <v>33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2:16" outlineLevel="2">
      <c r="B7264" t="s">
        <v>44</v>
      </c>
      <c r="C7264" t="s">
        <v>37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2:16" outlineLevel="2">
      <c r="B7265" t="s">
        <v>44</v>
      </c>
      <c r="C7265" t="s">
        <v>38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2:16" outlineLevel="2">
      <c r="B7266" t="s">
        <v>44</v>
      </c>
      <c r="C7266" t="s">
        <v>39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1</v>
      </c>
      <c r="N7266">
        <v>0</v>
      </c>
      <c r="O7266">
        <v>0</v>
      </c>
      <c r="P7266">
        <v>0</v>
      </c>
    </row>
    <row r="7267" spans="2:16" outlineLevel="2">
      <c r="B7267" t="s">
        <v>44</v>
      </c>
      <c r="C7267" t="s">
        <v>40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</row>
    <row r="7268" spans="2:16" outlineLevel="2">
      <c r="B7268" t="s">
        <v>44</v>
      </c>
      <c r="C7268" t="s">
        <v>41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2:16" outlineLevel="2">
      <c r="B7269" t="s">
        <v>44</v>
      </c>
      <c r="C7269" t="s">
        <v>23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2:16" s="5" customFormat="1" outlineLevel="1">
      <c r="C7270" s="5" t="s">
        <v>15</v>
      </c>
      <c r="D7270" s="1">
        <f>IFERROR(D7271/D7272, D7271)</f>
        <v>0</v>
      </c>
      <c r="E7270" s="1">
        <f>IFERROR(E7271/E7272, E7271)</f>
        <v>0</v>
      </c>
      <c r="F7270" s="1">
        <f>IFERROR(F7271/F7272, F7271)</f>
        <v>0</v>
      </c>
      <c r="G7270" s="1">
        <f>IFERROR(G7271/G7272, G7271)</f>
        <v>0</v>
      </c>
      <c r="H7270" s="1">
        <f>IFERROR(H7271/H7272, H7271)</f>
        <v>0</v>
      </c>
      <c r="I7270" s="1">
        <f>IFERROR(I7271/I7272, I7271)</f>
        <v>0</v>
      </c>
      <c r="J7270" s="1">
        <f>IFERROR(J7271/J7272, J7271)</f>
        <v>0</v>
      </c>
      <c r="K7270" s="1">
        <f>IFERROR(K7271/K7272, K7271)</f>
        <v>0</v>
      </c>
      <c r="L7270" s="1">
        <f>IFERROR(L7271/L7272, L7271)</f>
        <v>0</v>
      </c>
      <c r="M7270" s="1">
        <f>IFERROR(M7271/M7272, M7271)</f>
        <v>0</v>
      </c>
      <c r="N7270" s="1">
        <f>IFERROR(N7271/N7272, N7271)</f>
        <v>0</v>
      </c>
      <c r="O7270" s="1">
        <f>IFERROR(O7271/O7272, O7271)</f>
        <v>0</v>
      </c>
      <c r="P7270" s="1">
        <f>IFERROR(P7271/P7272, P7271)</f>
        <v>0</v>
      </c>
    </row>
    <row r="7271" spans="2:16" outlineLevel="2">
      <c r="C7271" t="s">
        <v>10</v>
      </c>
      <c r="D7271">
        <f>COUNTIF(D7273:D7286, "1")</f>
        <v>0</v>
      </c>
      <c r="E7271">
        <f>COUNTIF(E7273:E7286, "1")</f>
        <v>0</v>
      </c>
      <c r="F7271">
        <f>COUNTIF(F7273:F7286, "1")</f>
        <v>0</v>
      </c>
      <c r="G7271">
        <f>COUNTIF(G7273:G7286, "1")</f>
        <v>0</v>
      </c>
      <c r="H7271">
        <f>COUNTIF(H7273:H7286, "1")</f>
        <v>0</v>
      </c>
      <c r="I7271">
        <f>COUNTIF(I7273:I7286, "1")</f>
        <v>0</v>
      </c>
      <c r="J7271">
        <f>COUNTIF(J7273:J7286, "1")</f>
        <v>0</v>
      </c>
      <c r="K7271">
        <f>COUNTIF(K7273:K7286, "1")</f>
        <v>0</v>
      </c>
      <c r="L7271">
        <f>COUNTIF(L7273:L7286, "1")</f>
        <v>0</v>
      </c>
      <c r="M7271">
        <f>COUNTIF(M7273:M7286, "1")</f>
        <v>0</v>
      </c>
      <c r="N7271">
        <f>COUNTIF(N7273:N7286, "1")</f>
        <v>0</v>
      </c>
      <c r="O7271">
        <f>COUNTIF(O7273:O7286, "1")</f>
        <v>0</v>
      </c>
      <c r="P7271">
        <f>COUNTIF(P7273:P7286, "1")</f>
        <v>0</v>
      </c>
    </row>
    <row r="7272" spans="2:16" outlineLevel="2">
      <c r="C7272" t="s">
        <v>12</v>
      </c>
      <c r="D7272">
        <f>COUNTIF(D7273:D7286, "0")</f>
        <v>0</v>
      </c>
      <c r="E7272">
        <f>COUNTIF(E7273:E7286, "0")</f>
        <v>0</v>
      </c>
      <c r="F7272">
        <f>COUNTIF(F7273:F7286, "0")</f>
        <v>0</v>
      </c>
      <c r="G7272">
        <f>COUNTIF(G7273:G7286, "0")</f>
        <v>0</v>
      </c>
      <c r="H7272">
        <f>COUNTIF(H7273:H7286, "0")</f>
        <v>0</v>
      </c>
      <c r="I7272">
        <f>COUNTIF(I7273:I7286, "0")</f>
        <v>0</v>
      </c>
      <c r="J7272">
        <f>COUNTIF(J7273:J7286, "0")</f>
        <v>0</v>
      </c>
      <c r="K7272">
        <f>COUNTIF(K7273:K7286, "0")</f>
        <v>0</v>
      </c>
      <c r="L7272">
        <f>COUNTIF(L7273:L7286, "0")</f>
        <v>0</v>
      </c>
      <c r="M7272">
        <f>COUNTIF(M7273:M7286, "0")</f>
        <v>0</v>
      </c>
      <c r="N7272">
        <f>COUNTIF(N7273:N7286, "0")</f>
        <v>0</v>
      </c>
      <c r="O7272">
        <f>COUNTIF(O7273:O7286, "0")</f>
        <v>0</v>
      </c>
      <c r="P7272">
        <f>COUNTIF(P7273:P7286, "0")</f>
        <v>0</v>
      </c>
    </row>
    <row r="7273" spans="2:16" outlineLevel="2">
      <c r="B7273" t="s">
        <v>16</v>
      </c>
      <c r="C7273" t="s">
        <v>25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</row>
    <row r="7274" spans="2:16" outlineLevel="2">
      <c r="B7274" t="s">
        <v>16</v>
      </c>
      <c r="C7274" t="s">
        <v>26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2:16" outlineLevel="2">
      <c r="B7275" t="s">
        <v>16</v>
      </c>
      <c r="C7275" t="s">
        <v>27</v>
      </c>
      <c r="D7275">
        <v>1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2:16" outlineLevel="2">
      <c r="B7276" t="s">
        <v>16</v>
      </c>
      <c r="C7276" t="s">
        <v>28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1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</row>
    <row r="7277" spans="2:16" outlineLevel="2">
      <c r="B7277" t="s">
        <v>16</v>
      </c>
      <c r="C7277" t="s">
        <v>29</v>
      </c>
      <c r="D7277">
        <v>1</v>
      </c>
      <c r="E7277">
        <v>0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2:16" outlineLevel="2">
      <c r="B7278" t="s">
        <v>16</v>
      </c>
      <c r="C7278" t="s">
        <v>30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2:16" outlineLevel="2">
      <c r="B7279" t="s">
        <v>16</v>
      </c>
      <c r="C7279" t="s">
        <v>30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2:16" outlineLevel="2">
      <c r="B7280" t="s">
        <v>16</v>
      </c>
      <c r="C7280" t="s">
        <v>31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1</v>
      </c>
      <c r="P7280">
        <v>0</v>
      </c>
    </row>
    <row r="7281" spans="2:16" outlineLevel="2">
      <c r="B7281" t="s">
        <v>16</v>
      </c>
      <c r="C7281" t="s">
        <v>32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2:16" outlineLevel="2">
      <c r="B7282" t="s">
        <v>16</v>
      </c>
      <c r="C7282" t="s">
        <v>33</v>
      </c>
      <c r="D7282">
        <v>1</v>
      </c>
      <c r="E7282">
        <v>0</v>
      </c>
      <c r="F7282">
        <v>0</v>
      </c>
      <c r="G7282">
        <v>1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2:16" outlineLevel="2">
      <c r="B7283" t="s">
        <v>16</v>
      </c>
      <c r="C7283" t="s">
        <v>33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2:16" outlineLevel="2">
      <c r="B7284" t="s">
        <v>16</v>
      </c>
      <c r="C7284" t="s">
        <v>34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2:16" outlineLevel="2">
      <c r="B7285" t="s">
        <v>16</v>
      </c>
      <c r="C7285" t="s">
        <v>35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1</v>
      </c>
      <c r="P7285">
        <v>0</v>
      </c>
    </row>
    <row r="7286" spans="2:16" outlineLevel="2">
      <c r="B7286" t="s">
        <v>16</v>
      </c>
      <c r="C7286" t="s">
        <v>36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</row>
    <row r="7287" spans="2:16" s="3" customFormat="1">
      <c r="B7287" s="3" t="s">
        <v>360</v>
      </c>
      <c r="C7287" s="3" t="s">
        <v>8</v>
      </c>
      <c r="D7287" s="3">
        <f>IFERROR(AVERAGE(D7290,D7294,D7310), 0)</f>
        <v>0</v>
      </c>
      <c r="E7287" s="3">
        <f>IFERROR(AVERAGE(E7290,E7294,E7310), 0)</f>
        <v>0</v>
      </c>
      <c r="F7287" s="3">
        <f>IFERROR(AVERAGE(F7290,F7294,F7310), 0)</f>
        <v>0</v>
      </c>
      <c r="G7287" s="3">
        <f>IFERROR(AVERAGE(G7290,G7294,G7310), 0)</f>
        <v>0</v>
      </c>
      <c r="H7287" s="3">
        <f>IFERROR(AVERAGE(H7290,H7294,H7310), 0)</f>
        <v>0</v>
      </c>
      <c r="I7287" s="3">
        <f>IFERROR(AVERAGE(I7290,I7294,I7310), 0)</f>
        <v>0</v>
      </c>
      <c r="J7287" s="3">
        <f>IFERROR(AVERAGE(J7290,J7294,J7310), 0)</f>
        <v>0</v>
      </c>
      <c r="K7287" s="3">
        <f>IFERROR(AVERAGE(K7290,K7294,K7310), 0)</f>
        <v>0</v>
      </c>
      <c r="L7287" s="3">
        <f>IFERROR(AVERAGE(L7290,L7294,L7310), 0)</f>
        <v>0</v>
      </c>
      <c r="M7287" s="3">
        <f>IFERROR(AVERAGE(M7290,M7294,M7310), 0)</f>
        <v>0</v>
      </c>
      <c r="N7287" s="3">
        <f>IFERROR(AVERAGE(N7290,N7294,N7310), 0)</f>
        <v>0</v>
      </c>
      <c r="O7287" s="3">
        <f>IFERROR(AVERAGE(O7290,O7294,O7310), 0)</f>
        <v>0</v>
      </c>
      <c r="P7287" s="3">
        <f>IFERROR(AVERAGE(P7290,P7294,P7310), 0)</f>
        <v>0</v>
      </c>
    </row>
    <row r="7288" spans="2:16" outlineLevel="2">
      <c r="B7288" s="4" t="s">
        <v>9</v>
      </c>
      <c r="D7288">
        <f>E7291+E7295+E7311</f>
        <v>0</v>
      </c>
      <c r="E7288">
        <f>F7291+F7295+F7311</f>
        <v>0</v>
      </c>
      <c r="F7288">
        <f>G7291+G7295+G7311</f>
        <v>0</v>
      </c>
      <c r="G7288">
        <f>H7291+H7295+H7311</f>
        <v>0</v>
      </c>
      <c r="H7288">
        <f>I7291+I7295+I7311</f>
        <v>0</v>
      </c>
      <c r="I7288">
        <f>J7291+J7295+J7311</f>
        <v>0</v>
      </c>
      <c r="J7288">
        <f>K7291+K7295+K7311</f>
        <v>0</v>
      </c>
      <c r="K7288">
        <f>L7291+L7295+L7311</f>
        <v>0</v>
      </c>
      <c r="L7288">
        <f>M7291+M7295+M7311</f>
        <v>0</v>
      </c>
      <c r="M7288">
        <f>N7291+N7295+N7311</f>
        <v>0</v>
      </c>
      <c r="N7288">
        <f>O7291+O7295+O7311</f>
        <v>0</v>
      </c>
      <c r="O7288">
        <f>P7291+P7295+P7311</f>
        <v>0</v>
      </c>
      <c r="P7288">
        <f>Q7291+Q7295+Q7311</f>
        <v>0</v>
      </c>
    </row>
    <row r="7289" spans="2:16" outlineLevel="2">
      <c r="B7289" s="4" t="s">
        <v>10</v>
      </c>
      <c r="D7289">
        <f>E7292+E7296+E7312</f>
        <v>0</v>
      </c>
      <c r="E7289">
        <f>F7292+F7296+F7312</f>
        <v>0</v>
      </c>
      <c r="F7289">
        <f>G7292+G7296+G7312</f>
        <v>0</v>
      </c>
      <c r="G7289">
        <f>H7292+H7296+H7312</f>
        <v>0</v>
      </c>
      <c r="H7289">
        <f>I7292+I7296+I7312</f>
        <v>0</v>
      </c>
      <c r="I7289">
        <f>J7292+J7296+J7312</f>
        <v>0</v>
      </c>
      <c r="J7289">
        <f>K7292+K7296+K7312</f>
        <v>0</v>
      </c>
      <c r="K7289">
        <f>L7292+L7296+L7312</f>
        <v>0</v>
      </c>
      <c r="L7289">
        <f>M7292+M7296+M7312</f>
        <v>0</v>
      </c>
      <c r="M7289">
        <f>N7292+N7296+N7312</f>
        <v>0</v>
      </c>
      <c r="N7289">
        <f>O7292+O7296+O7312</f>
        <v>0</v>
      </c>
      <c r="O7289">
        <f>P7292+P7296+P7312</f>
        <v>0</v>
      </c>
      <c r="P7289">
        <f>Q7292+Q7296+Q7312</f>
        <v>0</v>
      </c>
    </row>
    <row r="7290" spans="2:16" s="5" customFormat="1" outlineLevel="1">
      <c r="C7290" s="5" t="s">
        <v>361</v>
      </c>
      <c r="D7290" s="1">
        <f>IFERROR(D7291/D7292, D7291)</f>
        <v>0</v>
      </c>
      <c r="E7290" s="1">
        <f>IFERROR(E7291/E7292, E7291)</f>
        <v>0</v>
      </c>
      <c r="F7290" s="1">
        <f>IFERROR(F7291/F7292, F7291)</f>
        <v>0</v>
      </c>
      <c r="G7290" s="1">
        <f>IFERROR(G7291/G7292, G7291)</f>
        <v>0</v>
      </c>
      <c r="H7290" s="1">
        <f>IFERROR(H7291/H7292, H7291)</f>
        <v>0</v>
      </c>
      <c r="I7290" s="1">
        <f>IFERROR(I7291/I7292, I7291)</f>
        <v>0</v>
      </c>
      <c r="J7290" s="1">
        <f>IFERROR(J7291/J7292, J7291)</f>
        <v>0</v>
      </c>
      <c r="K7290" s="1">
        <f>IFERROR(K7291/K7292, K7291)</f>
        <v>0</v>
      </c>
      <c r="L7290" s="1">
        <f>IFERROR(L7291/L7292, L7291)</f>
        <v>0</v>
      </c>
      <c r="M7290" s="1">
        <f>IFERROR(M7291/M7292, M7291)</f>
        <v>0</v>
      </c>
      <c r="N7290" s="1">
        <f>IFERROR(N7291/N7292, N7291)</f>
        <v>0</v>
      </c>
      <c r="O7290" s="1">
        <f>IFERROR(O7291/O7292, O7291)</f>
        <v>0</v>
      </c>
      <c r="P7290" s="1">
        <f>IFERROR(P7291/P7292, P7291)</f>
        <v>0</v>
      </c>
    </row>
    <row r="7291" spans="2:16" outlineLevel="2">
      <c r="C7291" t="s">
        <v>10</v>
      </c>
      <c r="D7291">
        <f>COUNTIF(D7293:D7293, "1")</f>
        <v>0</v>
      </c>
      <c r="E7291">
        <f>COUNTIF(E7293:E7293, "1")</f>
        <v>0</v>
      </c>
      <c r="F7291">
        <f>COUNTIF(F7293:F7293, "1")</f>
        <v>0</v>
      </c>
      <c r="G7291">
        <f>COUNTIF(G7293:G7293, "1")</f>
        <v>0</v>
      </c>
      <c r="H7291">
        <f>COUNTIF(H7293:H7293, "1")</f>
        <v>0</v>
      </c>
      <c r="I7291">
        <f>COUNTIF(I7293:I7293, "1")</f>
        <v>0</v>
      </c>
      <c r="J7291">
        <f>COUNTIF(J7293:J7293, "1")</f>
        <v>0</v>
      </c>
      <c r="K7291">
        <f>COUNTIF(K7293:K7293, "1")</f>
        <v>0</v>
      </c>
      <c r="L7291">
        <f>COUNTIF(L7293:L7293, "1")</f>
        <v>0</v>
      </c>
      <c r="M7291">
        <f>COUNTIF(M7293:M7293, "1")</f>
        <v>0</v>
      </c>
      <c r="N7291">
        <f>COUNTIF(N7293:N7293, "1")</f>
        <v>0</v>
      </c>
      <c r="O7291">
        <f>COUNTIF(O7293:O7293, "1")</f>
        <v>0</v>
      </c>
      <c r="P7291">
        <f>COUNTIF(P7293:P7293, "1")</f>
        <v>0</v>
      </c>
    </row>
    <row r="7292" spans="2:16" outlineLevel="2">
      <c r="C7292" t="s">
        <v>12</v>
      </c>
      <c r="D7292">
        <f>COUNTIF(D7293:D7293, "0")</f>
        <v>0</v>
      </c>
      <c r="E7292">
        <f>COUNTIF(E7293:E7293, "0")</f>
        <v>0</v>
      </c>
      <c r="F7292">
        <f>COUNTIF(F7293:F7293, "0")</f>
        <v>0</v>
      </c>
      <c r="G7292">
        <f>COUNTIF(G7293:G7293, "0")</f>
        <v>0</v>
      </c>
      <c r="H7292">
        <f>COUNTIF(H7293:H7293, "0")</f>
        <v>0</v>
      </c>
      <c r="I7292">
        <f>COUNTIF(I7293:I7293, "0")</f>
        <v>0</v>
      </c>
      <c r="J7292">
        <f>COUNTIF(J7293:J7293, "0")</f>
        <v>0</v>
      </c>
      <c r="K7292">
        <f>COUNTIF(K7293:K7293, "0")</f>
        <v>0</v>
      </c>
      <c r="L7292">
        <f>COUNTIF(L7293:L7293, "0")</f>
        <v>0</v>
      </c>
      <c r="M7292">
        <f>COUNTIF(M7293:M7293, "0")</f>
        <v>0</v>
      </c>
      <c r="N7292">
        <f>COUNTIF(N7293:N7293, "0")</f>
        <v>0</v>
      </c>
      <c r="O7292">
        <f>COUNTIF(O7293:O7293, "0")</f>
        <v>0</v>
      </c>
      <c r="P7292">
        <f>COUNTIF(P7293:P7293, "0")</f>
        <v>0</v>
      </c>
    </row>
    <row r="7293" spans="2:16" outlineLevel="2">
      <c r="B7293" t="s">
        <v>362</v>
      </c>
      <c r="C7293" t="s">
        <v>31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</row>
    <row r="7294" spans="2:16" s="5" customFormat="1" outlineLevel="1">
      <c r="C7294" s="5" t="s">
        <v>15</v>
      </c>
      <c r="D7294" s="1">
        <f>IFERROR(D7295/D7296, D7295)</f>
        <v>0</v>
      </c>
      <c r="E7294" s="1">
        <f>IFERROR(E7295/E7296, E7295)</f>
        <v>0</v>
      </c>
      <c r="F7294" s="1">
        <f>IFERROR(F7295/F7296, F7295)</f>
        <v>0</v>
      </c>
      <c r="G7294" s="1">
        <f>IFERROR(G7295/G7296, G7295)</f>
        <v>0</v>
      </c>
      <c r="H7294" s="1">
        <f>IFERROR(H7295/H7296, H7295)</f>
        <v>0</v>
      </c>
      <c r="I7294" s="1">
        <f>IFERROR(I7295/I7296, I7295)</f>
        <v>0</v>
      </c>
      <c r="J7294" s="1">
        <f>IFERROR(J7295/J7296, J7295)</f>
        <v>0</v>
      </c>
      <c r="K7294" s="1">
        <f>IFERROR(K7295/K7296, K7295)</f>
        <v>0</v>
      </c>
      <c r="L7294" s="1">
        <f>IFERROR(L7295/L7296, L7295)</f>
        <v>0</v>
      </c>
      <c r="M7294" s="1">
        <f>IFERROR(M7295/M7296, M7295)</f>
        <v>0</v>
      </c>
      <c r="N7294" s="1">
        <f>IFERROR(N7295/N7296, N7295)</f>
        <v>0</v>
      </c>
      <c r="O7294" s="1">
        <f>IFERROR(O7295/O7296, O7295)</f>
        <v>0</v>
      </c>
      <c r="P7294" s="1">
        <f>IFERROR(P7295/P7296, P7295)</f>
        <v>0</v>
      </c>
    </row>
    <row r="7295" spans="2:16" outlineLevel="2">
      <c r="C7295" t="s">
        <v>10</v>
      </c>
      <c r="D7295">
        <f>COUNTIF(D7297:D7309, "1")</f>
        <v>0</v>
      </c>
      <c r="E7295">
        <f>COUNTIF(E7297:E7309, "1")</f>
        <v>0</v>
      </c>
      <c r="F7295">
        <f>COUNTIF(F7297:F7309, "1")</f>
        <v>0</v>
      </c>
      <c r="G7295">
        <f>COUNTIF(G7297:G7309, "1")</f>
        <v>0</v>
      </c>
      <c r="H7295">
        <f>COUNTIF(H7297:H7309, "1")</f>
        <v>0</v>
      </c>
      <c r="I7295">
        <f>COUNTIF(I7297:I7309, "1")</f>
        <v>0</v>
      </c>
      <c r="J7295">
        <f>COUNTIF(J7297:J7309, "1")</f>
        <v>0</v>
      </c>
      <c r="K7295">
        <f>COUNTIF(K7297:K7309, "1")</f>
        <v>0</v>
      </c>
      <c r="L7295">
        <f>COUNTIF(L7297:L7309, "1")</f>
        <v>0</v>
      </c>
      <c r="M7295">
        <f>COUNTIF(M7297:M7309, "1")</f>
        <v>0</v>
      </c>
      <c r="N7295">
        <f>COUNTIF(N7297:N7309, "1")</f>
        <v>0</v>
      </c>
      <c r="O7295">
        <f>COUNTIF(O7297:O7309, "1")</f>
        <v>0</v>
      </c>
      <c r="P7295">
        <f>COUNTIF(P7297:P7309, "1")</f>
        <v>0</v>
      </c>
    </row>
    <row r="7296" spans="2:16" outlineLevel="2">
      <c r="C7296" t="s">
        <v>12</v>
      </c>
      <c r="D7296">
        <f>COUNTIF(D7297:D7309, "0")</f>
        <v>0</v>
      </c>
      <c r="E7296">
        <f>COUNTIF(E7297:E7309, "0")</f>
        <v>0</v>
      </c>
      <c r="F7296">
        <f>COUNTIF(F7297:F7309, "0")</f>
        <v>0</v>
      </c>
      <c r="G7296">
        <f>COUNTIF(G7297:G7309, "0")</f>
        <v>0</v>
      </c>
      <c r="H7296">
        <f>COUNTIF(H7297:H7309, "0")</f>
        <v>0</v>
      </c>
      <c r="I7296">
        <f>COUNTIF(I7297:I7309, "0")</f>
        <v>0</v>
      </c>
      <c r="J7296">
        <f>COUNTIF(J7297:J7309, "0")</f>
        <v>0</v>
      </c>
      <c r="K7296">
        <f>COUNTIF(K7297:K7309, "0")</f>
        <v>0</v>
      </c>
      <c r="L7296">
        <f>COUNTIF(L7297:L7309, "0")</f>
        <v>0</v>
      </c>
      <c r="M7296">
        <f>COUNTIF(M7297:M7309, "0")</f>
        <v>0</v>
      </c>
      <c r="N7296">
        <f>COUNTIF(N7297:N7309, "0")</f>
        <v>0</v>
      </c>
      <c r="O7296">
        <f>COUNTIF(O7297:O7309, "0")</f>
        <v>0</v>
      </c>
      <c r="P7296">
        <f>COUNTIF(P7297:P7309, "0")</f>
        <v>0</v>
      </c>
    </row>
    <row r="7297" spans="2:16" outlineLevel="2">
      <c r="B7297" t="s">
        <v>16</v>
      </c>
      <c r="C7297" t="s">
        <v>25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</row>
    <row r="7298" spans="2:16" outlineLevel="2">
      <c r="B7298" t="s">
        <v>16</v>
      </c>
      <c r="C7298" t="s">
        <v>26</v>
      </c>
      <c r="D7298">
        <v>1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</row>
    <row r="7299" spans="2:16" outlineLevel="2">
      <c r="B7299" t="s">
        <v>16</v>
      </c>
      <c r="C7299" t="s">
        <v>27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2:16" outlineLevel="2">
      <c r="B7300" t="s">
        <v>16</v>
      </c>
      <c r="C7300" t="s">
        <v>28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2:16" outlineLevel="2">
      <c r="B7301" t="s">
        <v>16</v>
      </c>
      <c r="C7301" t="s">
        <v>48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2:16" outlineLevel="2">
      <c r="B7302" t="s">
        <v>16</v>
      </c>
      <c r="C7302" t="s">
        <v>29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2:16" outlineLevel="2">
      <c r="B7303" t="s">
        <v>16</v>
      </c>
      <c r="C7303" t="s">
        <v>30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2:16" outlineLevel="2">
      <c r="B7304" t="s">
        <v>16</v>
      </c>
      <c r="C7304" t="s">
        <v>31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</row>
    <row r="7305" spans="2:16" outlineLevel="2">
      <c r="B7305" t="s">
        <v>16</v>
      </c>
      <c r="C7305" t="s">
        <v>20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2:16" outlineLevel="2">
      <c r="B7306" t="s">
        <v>16</v>
      </c>
      <c r="C7306" t="s">
        <v>32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2:16" outlineLevel="2">
      <c r="B7307" t="s">
        <v>16</v>
      </c>
      <c r="C7307" t="s">
        <v>33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2:16" outlineLevel="2">
      <c r="B7308" t="s">
        <v>16</v>
      </c>
      <c r="C7308" t="s">
        <v>34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</row>
    <row r="7309" spans="2:16" outlineLevel="2">
      <c r="B7309" t="s">
        <v>16</v>
      </c>
      <c r="C7309" t="s">
        <v>35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2:16" s="5" customFormat="1" outlineLevel="1">
      <c r="C7310" s="5" t="s">
        <v>21</v>
      </c>
      <c r="D7310" s="1">
        <f>IFERROR(D7311/D7312, D7311)</f>
        <v>0</v>
      </c>
      <c r="E7310" s="1">
        <f>IFERROR(E7311/E7312, E7311)</f>
        <v>0</v>
      </c>
      <c r="F7310" s="1">
        <f>IFERROR(F7311/F7312, F7311)</f>
        <v>0</v>
      </c>
      <c r="G7310" s="1">
        <f>IFERROR(G7311/G7312, G7311)</f>
        <v>0</v>
      </c>
      <c r="H7310" s="1">
        <f>IFERROR(H7311/H7312, H7311)</f>
        <v>0</v>
      </c>
      <c r="I7310" s="1">
        <f>IFERROR(I7311/I7312, I7311)</f>
        <v>0</v>
      </c>
      <c r="J7310" s="1">
        <f>IFERROR(J7311/J7312, J7311)</f>
        <v>0</v>
      </c>
      <c r="K7310" s="1">
        <f>IFERROR(K7311/K7312, K7311)</f>
        <v>0</v>
      </c>
      <c r="L7310" s="1">
        <f>IFERROR(L7311/L7312, L7311)</f>
        <v>0</v>
      </c>
      <c r="M7310" s="1">
        <f>IFERROR(M7311/M7312, M7311)</f>
        <v>0</v>
      </c>
      <c r="N7310" s="1">
        <f>IFERROR(N7311/N7312, N7311)</f>
        <v>0</v>
      </c>
      <c r="O7310" s="1">
        <f>IFERROR(O7311/O7312, O7311)</f>
        <v>0</v>
      </c>
      <c r="P7310" s="1">
        <f>IFERROR(P7311/P7312, P7311)</f>
        <v>0</v>
      </c>
    </row>
    <row r="7311" spans="2:16" outlineLevel="2">
      <c r="C7311" t="s">
        <v>10</v>
      </c>
      <c r="D7311">
        <f>COUNTIF(D7313:D7313, "1")</f>
        <v>0</v>
      </c>
      <c r="E7311">
        <f>COUNTIF(E7313:E7313, "1")</f>
        <v>0</v>
      </c>
      <c r="F7311">
        <f>COUNTIF(F7313:F7313, "1")</f>
        <v>0</v>
      </c>
      <c r="G7311">
        <f>COUNTIF(G7313:G7313, "1")</f>
        <v>0</v>
      </c>
      <c r="H7311">
        <f>COUNTIF(H7313:H7313, "1")</f>
        <v>0</v>
      </c>
      <c r="I7311">
        <f>COUNTIF(I7313:I7313, "1")</f>
        <v>0</v>
      </c>
      <c r="J7311">
        <f>COUNTIF(J7313:J7313, "1")</f>
        <v>0</v>
      </c>
      <c r="K7311">
        <f>COUNTIF(K7313:K7313, "1")</f>
        <v>0</v>
      </c>
      <c r="L7311">
        <f>COUNTIF(L7313:L7313, "1")</f>
        <v>0</v>
      </c>
      <c r="M7311">
        <f>COUNTIF(M7313:M7313, "1")</f>
        <v>0</v>
      </c>
      <c r="N7311">
        <f>COUNTIF(N7313:N7313, "1")</f>
        <v>0</v>
      </c>
      <c r="O7311">
        <f>COUNTIF(O7313:O7313, "1")</f>
        <v>0</v>
      </c>
      <c r="P7311">
        <f>COUNTIF(P7313:P7313, "1")</f>
        <v>0</v>
      </c>
    </row>
    <row r="7312" spans="2:16" outlineLevel="2">
      <c r="C7312" t="s">
        <v>12</v>
      </c>
      <c r="D7312">
        <f>COUNTIF(D7313:D7313, "0")</f>
        <v>0</v>
      </c>
      <c r="E7312">
        <f>COUNTIF(E7313:E7313, "0")</f>
        <v>0</v>
      </c>
      <c r="F7312">
        <f>COUNTIF(F7313:F7313, "0")</f>
        <v>0</v>
      </c>
      <c r="G7312">
        <f>COUNTIF(G7313:G7313, "0")</f>
        <v>0</v>
      </c>
      <c r="H7312">
        <f>COUNTIF(H7313:H7313, "0")</f>
        <v>0</v>
      </c>
      <c r="I7312">
        <f>COUNTIF(I7313:I7313, "0")</f>
        <v>0</v>
      </c>
      <c r="J7312">
        <f>COUNTIF(J7313:J7313, "0")</f>
        <v>0</v>
      </c>
      <c r="K7312">
        <f>COUNTIF(K7313:K7313, "0")</f>
        <v>0</v>
      </c>
      <c r="L7312">
        <f>COUNTIF(L7313:L7313, "0")</f>
        <v>0</v>
      </c>
      <c r="M7312">
        <f>COUNTIF(M7313:M7313, "0")</f>
        <v>0</v>
      </c>
      <c r="N7312">
        <f>COUNTIF(N7313:N7313, "0")</f>
        <v>0</v>
      </c>
      <c r="O7312">
        <f>COUNTIF(O7313:O7313, "0")</f>
        <v>0</v>
      </c>
      <c r="P7312">
        <f>COUNTIF(P7313:P7313, "0")</f>
        <v>0</v>
      </c>
    </row>
    <row r="7313" spans="2:16" outlineLevel="2">
      <c r="B7313" t="s">
        <v>22</v>
      </c>
      <c r="C7313" t="s">
        <v>29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2:16" s="3" customFormat="1">
      <c r="B7314" s="3" t="s">
        <v>363</v>
      </c>
      <c r="C7314" s="3" t="s">
        <v>8</v>
      </c>
      <c r="D7314" s="3">
        <f>IFERROR(AVERAGE(D7317,D7326,D7350), 0)</f>
        <v>0</v>
      </c>
      <c r="E7314" s="3">
        <f>IFERROR(AVERAGE(E7317,E7326,E7350), 0)</f>
        <v>0</v>
      </c>
      <c r="F7314" s="3">
        <f>IFERROR(AVERAGE(F7317,F7326,F7350), 0)</f>
        <v>0</v>
      </c>
      <c r="G7314" s="3">
        <f>IFERROR(AVERAGE(G7317,G7326,G7350), 0)</f>
        <v>0</v>
      </c>
      <c r="H7314" s="3">
        <f>IFERROR(AVERAGE(H7317,H7326,H7350), 0)</f>
        <v>0</v>
      </c>
      <c r="I7314" s="3">
        <f>IFERROR(AVERAGE(I7317,I7326,I7350), 0)</f>
        <v>0</v>
      </c>
      <c r="J7314" s="3">
        <f>IFERROR(AVERAGE(J7317,J7326,J7350), 0)</f>
        <v>0</v>
      </c>
      <c r="K7314" s="3">
        <f>IFERROR(AVERAGE(K7317,K7326,K7350), 0)</f>
        <v>0</v>
      </c>
      <c r="L7314" s="3">
        <f>IFERROR(AVERAGE(L7317,L7326,L7350), 0)</f>
        <v>0</v>
      </c>
      <c r="M7314" s="3">
        <f>IFERROR(AVERAGE(M7317,M7326,M7350), 0)</f>
        <v>0</v>
      </c>
      <c r="N7314" s="3">
        <f>IFERROR(AVERAGE(N7317,N7326,N7350), 0)</f>
        <v>0</v>
      </c>
      <c r="O7314" s="3">
        <f>IFERROR(AVERAGE(O7317,O7326,O7350), 0)</f>
        <v>0</v>
      </c>
      <c r="P7314" s="3">
        <f>IFERROR(AVERAGE(P7317,P7326,P7350), 0)</f>
        <v>0</v>
      </c>
    </row>
    <row r="7315" spans="2:16" outlineLevel="2">
      <c r="B7315" s="4" t="s">
        <v>9</v>
      </c>
      <c r="D7315">
        <f>E7318+E7327+E7351</f>
        <v>0</v>
      </c>
      <c r="E7315">
        <f>F7318+F7327+F7351</f>
        <v>0</v>
      </c>
      <c r="F7315">
        <f>G7318+G7327+G7351</f>
        <v>0</v>
      </c>
      <c r="G7315">
        <f>H7318+H7327+H7351</f>
        <v>0</v>
      </c>
      <c r="H7315">
        <f>I7318+I7327+I7351</f>
        <v>0</v>
      </c>
      <c r="I7315">
        <f>J7318+J7327+J7351</f>
        <v>0</v>
      </c>
      <c r="J7315">
        <f>K7318+K7327+K7351</f>
        <v>0</v>
      </c>
      <c r="K7315">
        <f>L7318+L7327+L7351</f>
        <v>0</v>
      </c>
      <c r="L7315">
        <f>M7318+M7327+M7351</f>
        <v>0</v>
      </c>
      <c r="M7315">
        <f>N7318+N7327+N7351</f>
        <v>0</v>
      </c>
      <c r="N7315">
        <f>O7318+O7327+O7351</f>
        <v>0</v>
      </c>
      <c r="O7315">
        <f>P7318+P7327+P7351</f>
        <v>0</v>
      </c>
      <c r="P7315">
        <f>Q7318+Q7327+Q7351</f>
        <v>0</v>
      </c>
    </row>
    <row r="7316" spans="2:16" outlineLevel="2">
      <c r="B7316" s="4" t="s">
        <v>10</v>
      </c>
      <c r="D7316">
        <f>E7319+E7328+E7352</f>
        <v>0</v>
      </c>
      <c r="E7316">
        <f>F7319+F7328+F7352</f>
        <v>0</v>
      </c>
      <c r="F7316">
        <f>G7319+G7328+G7352</f>
        <v>0</v>
      </c>
      <c r="G7316">
        <f>H7319+H7328+H7352</f>
        <v>0</v>
      </c>
      <c r="H7316">
        <f>I7319+I7328+I7352</f>
        <v>0</v>
      </c>
      <c r="I7316">
        <f>J7319+J7328+J7352</f>
        <v>0</v>
      </c>
      <c r="J7316">
        <f>K7319+K7328+K7352</f>
        <v>0</v>
      </c>
      <c r="K7316">
        <f>L7319+L7328+L7352</f>
        <v>0</v>
      </c>
      <c r="L7316">
        <f>M7319+M7328+M7352</f>
        <v>0</v>
      </c>
      <c r="M7316">
        <f>N7319+N7328+N7352</f>
        <v>0</v>
      </c>
      <c r="N7316">
        <f>O7319+O7328+O7352</f>
        <v>0</v>
      </c>
      <c r="O7316">
        <f>P7319+P7328+P7352</f>
        <v>0</v>
      </c>
      <c r="P7316">
        <f>Q7319+Q7328+Q7352</f>
        <v>0</v>
      </c>
    </row>
    <row r="7317" spans="2:16" s="5" customFormat="1" outlineLevel="1">
      <c r="C7317" s="5" t="s">
        <v>15</v>
      </c>
      <c r="D7317" s="1">
        <f>IFERROR(D7318/D7319, D7318)</f>
        <v>0</v>
      </c>
      <c r="E7317" s="1">
        <f>IFERROR(E7318/E7319, E7318)</f>
        <v>0</v>
      </c>
      <c r="F7317" s="1">
        <f>IFERROR(F7318/F7319, F7318)</f>
        <v>0</v>
      </c>
      <c r="G7317" s="1">
        <f>IFERROR(G7318/G7319, G7318)</f>
        <v>0</v>
      </c>
      <c r="H7317" s="1">
        <f>IFERROR(H7318/H7319, H7318)</f>
        <v>0</v>
      </c>
      <c r="I7317" s="1">
        <f>IFERROR(I7318/I7319, I7318)</f>
        <v>0</v>
      </c>
      <c r="J7317" s="1">
        <f>IFERROR(J7318/J7319, J7318)</f>
        <v>0</v>
      </c>
      <c r="K7317" s="1">
        <f>IFERROR(K7318/K7319, K7318)</f>
        <v>0</v>
      </c>
      <c r="L7317" s="1">
        <f>IFERROR(L7318/L7319, L7318)</f>
        <v>0</v>
      </c>
      <c r="M7317" s="1">
        <f>IFERROR(M7318/M7319, M7318)</f>
        <v>0</v>
      </c>
      <c r="N7317" s="1">
        <f>IFERROR(N7318/N7319, N7318)</f>
        <v>0</v>
      </c>
      <c r="O7317" s="1">
        <f>IFERROR(O7318/O7319, O7318)</f>
        <v>0</v>
      </c>
      <c r="P7317" s="1">
        <f>IFERROR(P7318/P7319, P7318)</f>
        <v>0</v>
      </c>
    </row>
    <row r="7318" spans="2:16" outlineLevel="2">
      <c r="C7318" t="s">
        <v>10</v>
      </c>
      <c r="D7318">
        <f>COUNTIF(D7320:D7325, "1")</f>
        <v>0</v>
      </c>
      <c r="E7318">
        <f>COUNTIF(E7320:E7325, "1")</f>
        <v>0</v>
      </c>
      <c r="F7318">
        <f>COUNTIF(F7320:F7325, "1")</f>
        <v>0</v>
      </c>
      <c r="G7318">
        <f>COUNTIF(G7320:G7325, "1")</f>
        <v>0</v>
      </c>
      <c r="H7318">
        <f>COUNTIF(H7320:H7325, "1")</f>
        <v>0</v>
      </c>
      <c r="I7318">
        <f>COUNTIF(I7320:I7325, "1")</f>
        <v>0</v>
      </c>
      <c r="J7318">
        <f>COUNTIF(J7320:J7325, "1")</f>
        <v>0</v>
      </c>
      <c r="K7318">
        <f>COUNTIF(K7320:K7325, "1")</f>
        <v>0</v>
      </c>
      <c r="L7318">
        <f>COUNTIF(L7320:L7325, "1")</f>
        <v>0</v>
      </c>
      <c r="M7318">
        <f>COUNTIF(M7320:M7325, "1")</f>
        <v>0</v>
      </c>
      <c r="N7318">
        <f>COUNTIF(N7320:N7325, "1")</f>
        <v>0</v>
      </c>
      <c r="O7318">
        <f>COUNTIF(O7320:O7325, "1")</f>
        <v>0</v>
      </c>
      <c r="P7318">
        <f>COUNTIF(P7320:P7325, "1")</f>
        <v>0</v>
      </c>
    </row>
    <row r="7319" spans="2:16" outlineLevel="2">
      <c r="C7319" t="s">
        <v>12</v>
      </c>
      <c r="D7319">
        <f>COUNTIF(D7320:D7325, "0")</f>
        <v>0</v>
      </c>
      <c r="E7319">
        <f>COUNTIF(E7320:E7325, "0")</f>
        <v>0</v>
      </c>
      <c r="F7319">
        <f>COUNTIF(F7320:F7325, "0")</f>
        <v>0</v>
      </c>
      <c r="G7319">
        <f>COUNTIF(G7320:G7325, "0")</f>
        <v>0</v>
      </c>
      <c r="H7319">
        <f>COUNTIF(H7320:H7325, "0")</f>
        <v>0</v>
      </c>
      <c r="I7319">
        <f>COUNTIF(I7320:I7325, "0")</f>
        <v>0</v>
      </c>
      <c r="J7319">
        <f>COUNTIF(J7320:J7325, "0")</f>
        <v>0</v>
      </c>
      <c r="K7319">
        <f>COUNTIF(K7320:K7325, "0")</f>
        <v>0</v>
      </c>
      <c r="L7319">
        <f>COUNTIF(L7320:L7325, "0")</f>
        <v>0</v>
      </c>
      <c r="M7319">
        <f>COUNTIF(M7320:M7325, "0")</f>
        <v>0</v>
      </c>
      <c r="N7319">
        <f>COUNTIF(N7320:N7325, "0")</f>
        <v>0</v>
      </c>
      <c r="O7319">
        <f>COUNTIF(O7320:O7325, "0")</f>
        <v>0</v>
      </c>
      <c r="P7319">
        <f>COUNTIF(P7320:P7325, "0")</f>
        <v>0</v>
      </c>
    </row>
    <row r="7320" spans="2:16" outlineLevel="2">
      <c r="B7320" t="s">
        <v>16</v>
      </c>
      <c r="C7320" t="s">
        <v>25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2:16" outlineLevel="2">
      <c r="B7321" t="s">
        <v>16</v>
      </c>
      <c r="C7321" t="s">
        <v>26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2:16" outlineLevel="2">
      <c r="B7322" t="s">
        <v>16</v>
      </c>
      <c r="C7322" t="s">
        <v>27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</row>
    <row r="7323" spans="2:16" outlineLevel="2">
      <c r="B7323" t="s">
        <v>16</v>
      </c>
      <c r="C7323" t="s">
        <v>28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2:16" outlineLevel="2">
      <c r="B7324" t="s">
        <v>16</v>
      </c>
      <c r="C7324" t="s">
        <v>48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0</v>
      </c>
      <c r="O7324">
        <v>0</v>
      </c>
      <c r="P7324">
        <v>0</v>
      </c>
    </row>
    <row r="7325" spans="2:16" outlineLevel="2">
      <c r="B7325" t="s">
        <v>16</v>
      </c>
      <c r="C7325" t="s">
        <v>29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2:16" s="5" customFormat="1" outlineLevel="1">
      <c r="C7326" s="5" t="s">
        <v>43</v>
      </c>
      <c r="D7326" s="1">
        <f>IFERROR(D7327/D7328, D7327)</f>
        <v>0</v>
      </c>
      <c r="E7326" s="1">
        <f>IFERROR(E7327/E7328, E7327)</f>
        <v>0</v>
      </c>
      <c r="F7326" s="1">
        <f>IFERROR(F7327/F7328, F7327)</f>
        <v>0</v>
      </c>
      <c r="G7326" s="1">
        <f>IFERROR(G7327/G7328, G7327)</f>
        <v>0</v>
      </c>
      <c r="H7326" s="1">
        <f>IFERROR(H7327/H7328, H7327)</f>
        <v>0</v>
      </c>
      <c r="I7326" s="1">
        <f>IFERROR(I7327/I7328, I7327)</f>
        <v>0</v>
      </c>
      <c r="J7326" s="1">
        <f>IFERROR(J7327/J7328, J7327)</f>
        <v>0</v>
      </c>
      <c r="K7326" s="1">
        <f>IFERROR(K7327/K7328, K7327)</f>
        <v>0</v>
      </c>
      <c r="L7326" s="1">
        <f>IFERROR(L7327/L7328, L7327)</f>
        <v>0</v>
      </c>
      <c r="M7326" s="1">
        <f>IFERROR(M7327/M7328, M7327)</f>
        <v>0</v>
      </c>
      <c r="N7326" s="1">
        <f>IFERROR(N7327/N7328, N7327)</f>
        <v>0</v>
      </c>
      <c r="O7326" s="1">
        <f>IFERROR(O7327/O7328, O7327)</f>
        <v>0</v>
      </c>
      <c r="P7326" s="1">
        <f>IFERROR(P7327/P7328, P7327)</f>
        <v>0</v>
      </c>
    </row>
    <row r="7327" spans="2:16" outlineLevel="2">
      <c r="C7327" t="s">
        <v>10</v>
      </c>
      <c r="D7327">
        <f>COUNTIF(D7329:D7349, "1")</f>
        <v>0</v>
      </c>
      <c r="E7327">
        <f>COUNTIF(E7329:E7349, "1")</f>
        <v>0</v>
      </c>
      <c r="F7327">
        <f>COUNTIF(F7329:F7349, "1")</f>
        <v>0</v>
      </c>
      <c r="G7327">
        <f>COUNTIF(G7329:G7349, "1")</f>
        <v>0</v>
      </c>
      <c r="H7327">
        <f>COUNTIF(H7329:H7349, "1")</f>
        <v>0</v>
      </c>
      <c r="I7327">
        <f>COUNTIF(I7329:I7349, "1")</f>
        <v>0</v>
      </c>
      <c r="J7327">
        <f>COUNTIF(J7329:J7349, "1")</f>
        <v>0</v>
      </c>
      <c r="K7327">
        <f>COUNTIF(K7329:K7349, "1")</f>
        <v>0</v>
      </c>
      <c r="L7327">
        <f>COUNTIF(L7329:L7349, "1")</f>
        <v>0</v>
      </c>
      <c r="M7327">
        <f>COUNTIF(M7329:M7349, "1")</f>
        <v>0</v>
      </c>
      <c r="N7327">
        <f>COUNTIF(N7329:N7349, "1")</f>
        <v>0</v>
      </c>
      <c r="O7327">
        <f>COUNTIF(O7329:O7349, "1")</f>
        <v>0</v>
      </c>
      <c r="P7327">
        <f>COUNTIF(P7329:P7349, "1")</f>
        <v>0</v>
      </c>
    </row>
    <row r="7328" spans="2:16" outlineLevel="2">
      <c r="C7328" t="s">
        <v>12</v>
      </c>
      <c r="D7328">
        <f>COUNTIF(D7329:D7349, "0")</f>
        <v>0</v>
      </c>
      <c r="E7328">
        <f>COUNTIF(E7329:E7349, "0")</f>
        <v>0</v>
      </c>
      <c r="F7328">
        <f>COUNTIF(F7329:F7349, "0")</f>
        <v>0</v>
      </c>
      <c r="G7328">
        <f>COUNTIF(G7329:G7349, "0")</f>
        <v>0</v>
      </c>
      <c r="H7328">
        <f>COUNTIF(H7329:H7349, "0")</f>
        <v>0</v>
      </c>
      <c r="I7328">
        <f>COUNTIF(I7329:I7349, "0")</f>
        <v>0</v>
      </c>
      <c r="J7328">
        <f>COUNTIF(J7329:J7349, "0")</f>
        <v>0</v>
      </c>
      <c r="K7328">
        <f>COUNTIF(K7329:K7349, "0")</f>
        <v>0</v>
      </c>
      <c r="L7328">
        <f>COUNTIF(L7329:L7349, "0")</f>
        <v>0</v>
      </c>
      <c r="M7328">
        <f>COUNTIF(M7329:M7349, "0")</f>
        <v>0</v>
      </c>
      <c r="N7328">
        <f>COUNTIF(N7329:N7349, "0")</f>
        <v>0</v>
      </c>
      <c r="O7328">
        <f>COUNTIF(O7329:O7349, "0")</f>
        <v>0</v>
      </c>
      <c r="P7328">
        <f>COUNTIF(P7329:P7349, "0")</f>
        <v>0</v>
      </c>
    </row>
    <row r="7329" spans="2:16" outlineLevel="2">
      <c r="B7329" t="s">
        <v>44</v>
      </c>
      <c r="C7329" t="s">
        <v>27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2:16" outlineLevel="2">
      <c r="B7330" t="s">
        <v>44</v>
      </c>
      <c r="C7330" t="s">
        <v>28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2:16" outlineLevel="2">
      <c r="B7331" t="s">
        <v>44</v>
      </c>
      <c r="C7331" t="s">
        <v>28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2:16" outlineLevel="2">
      <c r="B7332" t="s">
        <v>44</v>
      </c>
      <c r="C7332" t="s">
        <v>48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2:16" outlineLevel="2">
      <c r="B7333" t="s">
        <v>44</v>
      </c>
      <c r="C7333" t="s">
        <v>48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2:16" outlineLevel="2">
      <c r="B7334" t="s">
        <v>44</v>
      </c>
      <c r="C7334" t="s">
        <v>29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2:16" outlineLevel="2">
      <c r="B7335" t="s">
        <v>44</v>
      </c>
      <c r="C7335" t="s">
        <v>30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2:16" outlineLevel="2">
      <c r="B7336" t="s">
        <v>44</v>
      </c>
      <c r="C7336" t="s">
        <v>20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</row>
    <row r="7337" spans="2:16" outlineLevel="2">
      <c r="B7337" t="s">
        <v>44</v>
      </c>
      <c r="C7337" t="s">
        <v>32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</row>
    <row r="7338" spans="2:16" outlineLevel="2">
      <c r="B7338" t="s">
        <v>44</v>
      </c>
      <c r="C7338" t="s">
        <v>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2:16" outlineLevel="2">
      <c r="B7339" t="s">
        <v>44</v>
      </c>
      <c r="C7339" t="s">
        <v>34</v>
      </c>
      <c r="D7339">
        <v>1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2:16" outlineLevel="2">
      <c r="B7340" t="s">
        <v>44</v>
      </c>
      <c r="C7340" t="s">
        <v>36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2:16" outlineLevel="2">
      <c r="B7341" t="s">
        <v>44</v>
      </c>
      <c r="C7341" t="s">
        <v>36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2:16" outlineLevel="2">
      <c r="B7342" t="s">
        <v>44</v>
      </c>
      <c r="C7342" t="s">
        <v>37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</row>
    <row r="7343" spans="2:16" outlineLevel="2">
      <c r="B7343" t="s">
        <v>44</v>
      </c>
      <c r="C7343" t="s">
        <v>37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</row>
    <row r="7344" spans="2:16" outlineLevel="2">
      <c r="B7344" t="s">
        <v>44</v>
      </c>
      <c r="C7344" t="s">
        <v>39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2:16" outlineLevel="2">
      <c r="B7345" t="s">
        <v>44</v>
      </c>
      <c r="C7345" t="s">
        <v>40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2:16" outlineLevel="2">
      <c r="B7346" t="s">
        <v>44</v>
      </c>
      <c r="C7346" t="s">
        <v>41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2:16" outlineLevel="2">
      <c r="B7347" t="s">
        <v>44</v>
      </c>
      <c r="C7347" t="s">
        <v>23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2:16" outlineLevel="2">
      <c r="B7348" t="s">
        <v>44</v>
      </c>
      <c r="C7348" t="s">
        <v>23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2:16" outlineLevel="2">
      <c r="B7349" t="s">
        <v>44</v>
      </c>
      <c r="C7349" t="s">
        <v>42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1</v>
      </c>
      <c r="N7349">
        <v>0</v>
      </c>
      <c r="O7349">
        <v>0</v>
      </c>
      <c r="P7349">
        <v>0</v>
      </c>
    </row>
    <row r="7350" spans="2:16" s="5" customFormat="1" outlineLevel="1">
      <c r="C7350" s="5" t="s">
        <v>21</v>
      </c>
      <c r="D7350" s="1">
        <f>IFERROR(D7351/D7352, D7351)</f>
        <v>0</v>
      </c>
      <c r="E7350" s="1">
        <f>IFERROR(E7351/E7352, E7351)</f>
        <v>0</v>
      </c>
      <c r="F7350" s="1">
        <f>IFERROR(F7351/F7352, F7351)</f>
        <v>0</v>
      </c>
      <c r="G7350" s="1">
        <f>IFERROR(G7351/G7352, G7351)</f>
        <v>0</v>
      </c>
      <c r="H7350" s="1">
        <f>IFERROR(H7351/H7352, H7351)</f>
        <v>0</v>
      </c>
      <c r="I7350" s="1">
        <f>IFERROR(I7351/I7352, I7351)</f>
        <v>0</v>
      </c>
      <c r="J7350" s="1">
        <f>IFERROR(J7351/J7352, J7351)</f>
        <v>0</v>
      </c>
      <c r="K7350" s="1">
        <f>IFERROR(K7351/K7352, K7351)</f>
        <v>0</v>
      </c>
      <c r="L7350" s="1">
        <f>IFERROR(L7351/L7352, L7351)</f>
        <v>0</v>
      </c>
      <c r="M7350" s="1">
        <f>IFERROR(M7351/M7352, M7351)</f>
        <v>0</v>
      </c>
      <c r="N7350" s="1">
        <f>IFERROR(N7351/N7352, N7351)</f>
        <v>0</v>
      </c>
      <c r="O7350" s="1">
        <f>IFERROR(O7351/O7352, O7351)</f>
        <v>0</v>
      </c>
      <c r="P7350" s="1">
        <f>IFERROR(P7351/P7352, P7351)</f>
        <v>0</v>
      </c>
    </row>
    <row r="7351" spans="2:16" outlineLevel="2">
      <c r="C7351" t="s">
        <v>10</v>
      </c>
      <c r="D7351">
        <f>COUNTIF(D7353:D7365, "1")</f>
        <v>0</v>
      </c>
      <c r="E7351">
        <f>COUNTIF(E7353:E7365, "1")</f>
        <v>0</v>
      </c>
      <c r="F7351">
        <f>COUNTIF(F7353:F7365, "1")</f>
        <v>0</v>
      </c>
      <c r="G7351">
        <f>COUNTIF(G7353:G7365, "1")</f>
        <v>0</v>
      </c>
      <c r="H7351">
        <f>COUNTIF(H7353:H7365, "1")</f>
        <v>0</v>
      </c>
      <c r="I7351">
        <f>COUNTIF(I7353:I7365, "1")</f>
        <v>0</v>
      </c>
      <c r="J7351">
        <f>COUNTIF(J7353:J7365, "1")</f>
        <v>0</v>
      </c>
      <c r="K7351">
        <f>COUNTIF(K7353:K7365, "1")</f>
        <v>0</v>
      </c>
      <c r="L7351">
        <f>COUNTIF(L7353:L7365, "1")</f>
        <v>0</v>
      </c>
      <c r="M7351">
        <f>COUNTIF(M7353:M7365, "1")</f>
        <v>0</v>
      </c>
      <c r="N7351">
        <f>COUNTIF(N7353:N7365, "1")</f>
        <v>0</v>
      </c>
      <c r="O7351">
        <f>COUNTIF(O7353:O7365, "1")</f>
        <v>0</v>
      </c>
      <c r="P7351">
        <f>COUNTIF(P7353:P7365, "1")</f>
        <v>0</v>
      </c>
    </row>
    <row r="7352" spans="2:16" outlineLevel="2">
      <c r="C7352" t="s">
        <v>12</v>
      </c>
      <c r="D7352">
        <f>COUNTIF(D7353:D7365, "0")</f>
        <v>0</v>
      </c>
      <c r="E7352">
        <f>COUNTIF(E7353:E7365, "0")</f>
        <v>0</v>
      </c>
      <c r="F7352">
        <f>COUNTIF(F7353:F7365, "0")</f>
        <v>0</v>
      </c>
      <c r="G7352">
        <f>COUNTIF(G7353:G7365, "0")</f>
        <v>0</v>
      </c>
      <c r="H7352">
        <f>COUNTIF(H7353:H7365, "0")</f>
        <v>0</v>
      </c>
      <c r="I7352">
        <f>COUNTIF(I7353:I7365, "0")</f>
        <v>0</v>
      </c>
      <c r="J7352">
        <f>COUNTIF(J7353:J7365, "0")</f>
        <v>0</v>
      </c>
      <c r="K7352">
        <f>COUNTIF(K7353:K7365, "0")</f>
        <v>0</v>
      </c>
      <c r="L7352">
        <f>COUNTIF(L7353:L7365, "0")</f>
        <v>0</v>
      </c>
      <c r="M7352">
        <f>COUNTIF(M7353:M7365, "0")</f>
        <v>0</v>
      </c>
      <c r="N7352">
        <f>COUNTIF(N7353:N7365, "0")</f>
        <v>0</v>
      </c>
      <c r="O7352">
        <f>COUNTIF(O7353:O7365, "0")</f>
        <v>0</v>
      </c>
      <c r="P7352">
        <f>COUNTIF(P7353:P7365, "0")</f>
        <v>0</v>
      </c>
    </row>
    <row r="7353" spans="2:16" outlineLevel="2">
      <c r="B7353" t="s">
        <v>22</v>
      </c>
      <c r="C7353" t="s">
        <v>25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</row>
    <row r="7354" spans="2:16" outlineLevel="2">
      <c r="B7354" t="s">
        <v>22</v>
      </c>
      <c r="C7354" t="s">
        <v>26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2:16" outlineLevel="2">
      <c r="B7355" t="s">
        <v>22</v>
      </c>
      <c r="C7355" t="s">
        <v>27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2:16" outlineLevel="2">
      <c r="B7356" t="s">
        <v>22</v>
      </c>
      <c r="C7356" t="s">
        <v>28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2:16" outlineLevel="2">
      <c r="B7357" t="s">
        <v>22</v>
      </c>
      <c r="C7357" t="s">
        <v>48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2:16" outlineLevel="2">
      <c r="B7358" t="s">
        <v>22</v>
      </c>
      <c r="C7358" t="s">
        <v>29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2:16" outlineLevel="2">
      <c r="B7359" t="s">
        <v>22</v>
      </c>
      <c r="C7359" t="s">
        <v>30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2:16" outlineLevel="2">
      <c r="B7360" t="s">
        <v>22</v>
      </c>
      <c r="C7360" t="s">
        <v>31</v>
      </c>
      <c r="D7360">
        <v>0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2:16" outlineLevel="2">
      <c r="B7361" t="s">
        <v>22</v>
      </c>
      <c r="C7361" t="s">
        <v>33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1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</row>
    <row r="7362" spans="2:16" outlineLevel="2">
      <c r="B7362" t="s">
        <v>22</v>
      </c>
      <c r="C7362" t="s">
        <v>34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2:16" outlineLevel="2">
      <c r="B7363" t="s">
        <v>22</v>
      </c>
      <c r="C7363" t="s">
        <v>36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2:16" outlineLevel="2">
      <c r="B7364" t="s">
        <v>22</v>
      </c>
      <c r="C7364" t="s">
        <v>37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2:16" outlineLevel="2">
      <c r="B7365" t="s">
        <v>22</v>
      </c>
      <c r="C7365" t="s">
        <v>38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2:16" s="3" customFormat="1">
      <c r="B7366" s="3" t="s">
        <v>364</v>
      </c>
      <c r="C7366" s="3" t="s">
        <v>8</v>
      </c>
      <c r="D7366" s="3">
        <f>IFERROR(AVERAGE(D7369), 0)</f>
        <v>0</v>
      </c>
      <c r="E7366" s="3">
        <f>IFERROR(AVERAGE(E7369), 0)</f>
        <v>0</v>
      </c>
      <c r="F7366" s="3">
        <f>IFERROR(AVERAGE(F7369), 0)</f>
        <v>0</v>
      </c>
      <c r="G7366" s="3">
        <f>IFERROR(AVERAGE(G7369), 0)</f>
        <v>0</v>
      </c>
      <c r="H7366" s="3">
        <f>IFERROR(AVERAGE(H7369), 0)</f>
        <v>0</v>
      </c>
      <c r="I7366" s="3">
        <f>IFERROR(AVERAGE(I7369), 0)</f>
        <v>0</v>
      </c>
      <c r="J7366" s="3">
        <f>IFERROR(AVERAGE(J7369), 0)</f>
        <v>0</v>
      </c>
      <c r="K7366" s="3">
        <f>IFERROR(AVERAGE(K7369), 0)</f>
        <v>0</v>
      </c>
      <c r="L7366" s="3">
        <f>IFERROR(AVERAGE(L7369), 0)</f>
        <v>0</v>
      </c>
      <c r="M7366" s="3">
        <f>IFERROR(AVERAGE(M7369), 0)</f>
        <v>0</v>
      </c>
      <c r="N7366" s="3">
        <f>IFERROR(AVERAGE(N7369), 0)</f>
        <v>0</v>
      </c>
      <c r="O7366" s="3">
        <f>IFERROR(AVERAGE(O7369), 0)</f>
        <v>0</v>
      </c>
      <c r="P7366" s="3">
        <f>IFERROR(AVERAGE(P7369), 0)</f>
        <v>0</v>
      </c>
    </row>
    <row r="7367" spans="2:16" outlineLevel="2">
      <c r="B7367" s="4" t="s">
        <v>9</v>
      </c>
      <c r="D7367">
        <f>E7370</f>
        <v>0</v>
      </c>
      <c r="E7367">
        <f>F7370</f>
        <v>0</v>
      </c>
      <c r="F7367">
        <f>G7370</f>
        <v>0</v>
      </c>
      <c r="G7367">
        <f>H7370</f>
        <v>0</v>
      </c>
      <c r="H7367">
        <f>I7370</f>
        <v>0</v>
      </c>
      <c r="I7367">
        <f>J7370</f>
        <v>0</v>
      </c>
      <c r="J7367">
        <f>K7370</f>
        <v>0</v>
      </c>
      <c r="K7367">
        <f>L7370</f>
        <v>0</v>
      </c>
      <c r="L7367">
        <f>M7370</f>
        <v>0</v>
      </c>
      <c r="M7367">
        <f>N7370</f>
        <v>0</v>
      </c>
      <c r="N7367">
        <f>O7370</f>
        <v>0</v>
      </c>
      <c r="O7367">
        <f>P7370</f>
        <v>0</v>
      </c>
      <c r="P7367">
        <f>Q7370</f>
        <v>0</v>
      </c>
    </row>
    <row r="7368" spans="2:16" outlineLevel="2">
      <c r="B7368" s="4" t="s">
        <v>10</v>
      </c>
      <c r="D7368">
        <f>E7371</f>
        <v>0</v>
      </c>
      <c r="E7368">
        <f>F7371</f>
        <v>0</v>
      </c>
      <c r="F7368">
        <f>G7371</f>
        <v>0</v>
      </c>
      <c r="G7368">
        <f>H7371</f>
        <v>0</v>
      </c>
      <c r="H7368">
        <f>I7371</f>
        <v>0</v>
      </c>
      <c r="I7368">
        <f>J7371</f>
        <v>0</v>
      </c>
      <c r="J7368">
        <f>K7371</f>
        <v>0</v>
      </c>
      <c r="K7368">
        <f>L7371</f>
        <v>0</v>
      </c>
      <c r="L7368">
        <f>M7371</f>
        <v>0</v>
      </c>
      <c r="M7368">
        <f>N7371</f>
        <v>0</v>
      </c>
      <c r="N7368">
        <f>O7371</f>
        <v>0</v>
      </c>
      <c r="O7368">
        <f>P7371</f>
        <v>0</v>
      </c>
      <c r="P7368">
        <f>Q7371</f>
        <v>0</v>
      </c>
    </row>
    <row r="7369" spans="2:16" s="5" customFormat="1" outlineLevel="1">
      <c r="C7369" s="5" t="s">
        <v>15</v>
      </c>
      <c r="D7369" s="1">
        <f>IFERROR(D7370/D7371, D7370)</f>
        <v>0</v>
      </c>
      <c r="E7369" s="1">
        <f>IFERROR(E7370/E7371, E7370)</f>
        <v>0</v>
      </c>
      <c r="F7369" s="1">
        <f>IFERROR(F7370/F7371, F7370)</f>
        <v>0</v>
      </c>
      <c r="G7369" s="1">
        <f>IFERROR(G7370/G7371, G7370)</f>
        <v>0</v>
      </c>
      <c r="H7369" s="1">
        <f>IFERROR(H7370/H7371, H7370)</f>
        <v>0</v>
      </c>
      <c r="I7369" s="1">
        <f>IFERROR(I7370/I7371, I7370)</f>
        <v>0</v>
      </c>
      <c r="J7369" s="1">
        <f>IFERROR(J7370/J7371, J7370)</f>
        <v>0</v>
      </c>
      <c r="K7369" s="1">
        <f>IFERROR(K7370/K7371, K7370)</f>
        <v>0</v>
      </c>
      <c r="L7369" s="1">
        <f>IFERROR(L7370/L7371, L7370)</f>
        <v>0</v>
      </c>
      <c r="M7369" s="1">
        <f>IFERROR(M7370/M7371, M7370)</f>
        <v>0</v>
      </c>
      <c r="N7369" s="1">
        <f>IFERROR(N7370/N7371, N7370)</f>
        <v>0</v>
      </c>
      <c r="O7369" s="1">
        <f>IFERROR(O7370/O7371, O7370)</f>
        <v>0</v>
      </c>
      <c r="P7369" s="1">
        <f>IFERROR(P7370/P7371, P7370)</f>
        <v>0</v>
      </c>
    </row>
    <row r="7370" spans="2:16" outlineLevel="2">
      <c r="C7370" t="s">
        <v>10</v>
      </c>
      <c r="D7370">
        <f>COUNTIF(D7372:D7377, "1")</f>
        <v>0</v>
      </c>
      <c r="E7370">
        <f>COUNTIF(E7372:E7377, "1")</f>
        <v>0</v>
      </c>
      <c r="F7370">
        <f>COUNTIF(F7372:F7377, "1")</f>
        <v>0</v>
      </c>
      <c r="G7370">
        <f>COUNTIF(G7372:G7377, "1")</f>
        <v>0</v>
      </c>
      <c r="H7370">
        <f>COUNTIF(H7372:H7377, "1")</f>
        <v>0</v>
      </c>
      <c r="I7370">
        <f>COUNTIF(I7372:I7377, "1")</f>
        <v>0</v>
      </c>
      <c r="J7370">
        <f>COUNTIF(J7372:J7377, "1")</f>
        <v>0</v>
      </c>
      <c r="K7370">
        <f>COUNTIF(K7372:K7377, "1")</f>
        <v>0</v>
      </c>
      <c r="L7370">
        <f>COUNTIF(L7372:L7377, "1")</f>
        <v>0</v>
      </c>
      <c r="M7370">
        <f>COUNTIF(M7372:M7377, "1")</f>
        <v>0</v>
      </c>
      <c r="N7370">
        <f>COUNTIF(N7372:N7377, "1")</f>
        <v>0</v>
      </c>
      <c r="O7370">
        <f>COUNTIF(O7372:O7377, "1")</f>
        <v>0</v>
      </c>
      <c r="P7370">
        <f>COUNTIF(P7372:P7377, "1")</f>
        <v>0</v>
      </c>
    </row>
    <row r="7371" spans="2:16" outlineLevel="2">
      <c r="C7371" t="s">
        <v>12</v>
      </c>
      <c r="D7371">
        <f>COUNTIF(D7372:D7377, "0")</f>
        <v>0</v>
      </c>
      <c r="E7371">
        <f>COUNTIF(E7372:E7377, "0")</f>
        <v>0</v>
      </c>
      <c r="F7371">
        <f>COUNTIF(F7372:F7377, "0")</f>
        <v>0</v>
      </c>
      <c r="G7371">
        <f>COUNTIF(G7372:G7377, "0")</f>
        <v>0</v>
      </c>
      <c r="H7371">
        <f>COUNTIF(H7372:H7377, "0")</f>
        <v>0</v>
      </c>
      <c r="I7371">
        <f>COUNTIF(I7372:I7377, "0")</f>
        <v>0</v>
      </c>
      <c r="J7371">
        <f>COUNTIF(J7372:J7377, "0")</f>
        <v>0</v>
      </c>
      <c r="K7371">
        <f>COUNTIF(K7372:K7377, "0")</f>
        <v>0</v>
      </c>
      <c r="L7371">
        <f>COUNTIF(L7372:L7377, "0")</f>
        <v>0</v>
      </c>
      <c r="M7371">
        <f>COUNTIF(M7372:M7377, "0")</f>
        <v>0</v>
      </c>
      <c r="N7371">
        <f>COUNTIF(N7372:N7377, "0")</f>
        <v>0</v>
      </c>
      <c r="O7371">
        <f>COUNTIF(O7372:O7377, "0")</f>
        <v>0</v>
      </c>
      <c r="P7371">
        <f>COUNTIF(P7372:P7377, "0")</f>
        <v>0</v>
      </c>
    </row>
    <row r="7372" spans="2:16" outlineLevel="2">
      <c r="B7372" t="s">
        <v>16</v>
      </c>
      <c r="C7372" t="s">
        <v>30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2:16" outlineLevel="2">
      <c r="B7373" t="s">
        <v>16</v>
      </c>
      <c r="C7373" t="s">
        <v>48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2:16" outlineLevel="2">
      <c r="B7374" t="s">
        <v>16</v>
      </c>
      <c r="C7374" t="s">
        <v>26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2:16" outlineLevel="2">
      <c r="B7375" t="s">
        <v>16</v>
      </c>
      <c r="C7375" t="s">
        <v>29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2:16" outlineLevel="2">
      <c r="B7376" t="s">
        <v>16</v>
      </c>
      <c r="C7376" t="s">
        <v>28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2:16" outlineLevel="2">
      <c r="B7377" t="s">
        <v>16</v>
      </c>
      <c r="C7377" t="s">
        <v>27</v>
      </c>
      <c r="D7377">
        <v>0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</row>
    <row r="7378" spans="2:16" s="3" customFormat="1">
      <c r="B7378" s="3" t="s">
        <v>365</v>
      </c>
      <c r="C7378" s="3" t="s">
        <v>8</v>
      </c>
      <c r="D7378" s="3">
        <f>IFERROR(AVERAGE(D7381,D7386), 0)</f>
        <v>0</v>
      </c>
      <c r="E7378" s="3">
        <f>IFERROR(AVERAGE(E7381,E7386), 0)</f>
        <v>0</v>
      </c>
      <c r="F7378" s="3">
        <f>IFERROR(AVERAGE(F7381,F7386), 0)</f>
        <v>0</v>
      </c>
      <c r="G7378" s="3">
        <f>IFERROR(AVERAGE(G7381,G7386), 0)</f>
        <v>0</v>
      </c>
      <c r="H7378" s="3">
        <f>IFERROR(AVERAGE(H7381,H7386), 0)</f>
        <v>0</v>
      </c>
      <c r="I7378" s="3">
        <f>IFERROR(AVERAGE(I7381,I7386), 0)</f>
        <v>0</v>
      </c>
      <c r="J7378" s="3">
        <f>IFERROR(AVERAGE(J7381,J7386), 0)</f>
        <v>0</v>
      </c>
      <c r="K7378" s="3">
        <f>IFERROR(AVERAGE(K7381,K7386), 0)</f>
        <v>0</v>
      </c>
      <c r="L7378" s="3">
        <f>IFERROR(AVERAGE(L7381,L7386), 0)</f>
        <v>0</v>
      </c>
      <c r="M7378" s="3">
        <f>IFERROR(AVERAGE(M7381,M7386), 0)</f>
        <v>0</v>
      </c>
      <c r="N7378" s="3">
        <f>IFERROR(AVERAGE(N7381,N7386), 0)</f>
        <v>0</v>
      </c>
      <c r="O7378" s="3">
        <f>IFERROR(AVERAGE(O7381,O7386), 0)</f>
        <v>0</v>
      </c>
      <c r="P7378" s="3">
        <f>IFERROR(AVERAGE(P7381,P7386), 0)</f>
        <v>0</v>
      </c>
    </row>
    <row r="7379" spans="2:16" outlineLevel="2">
      <c r="B7379" s="4" t="s">
        <v>9</v>
      </c>
      <c r="D7379">
        <f>E7382+E7387</f>
        <v>0</v>
      </c>
      <c r="E7379">
        <f>F7382+F7387</f>
        <v>0</v>
      </c>
      <c r="F7379">
        <f>G7382+G7387</f>
        <v>0</v>
      </c>
      <c r="G7379">
        <f>H7382+H7387</f>
        <v>0</v>
      </c>
      <c r="H7379">
        <f>I7382+I7387</f>
        <v>0</v>
      </c>
      <c r="I7379">
        <f>J7382+J7387</f>
        <v>0</v>
      </c>
      <c r="J7379">
        <f>K7382+K7387</f>
        <v>0</v>
      </c>
      <c r="K7379">
        <f>L7382+L7387</f>
        <v>0</v>
      </c>
      <c r="L7379">
        <f>M7382+M7387</f>
        <v>0</v>
      </c>
      <c r="M7379">
        <f>N7382+N7387</f>
        <v>0</v>
      </c>
      <c r="N7379">
        <f>O7382+O7387</f>
        <v>0</v>
      </c>
      <c r="O7379">
        <f>P7382+P7387</f>
        <v>0</v>
      </c>
      <c r="P7379">
        <f>Q7382+Q7387</f>
        <v>0</v>
      </c>
    </row>
    <row r="7380" spans="2:16" outlineLevel="2">
      <c r="B7380" s="4" t="s">
        <v>10</v>
      </c>
      <c r="D7380">
        <f>E7383+E7388</f>
        <v>0</v>
      </c>
      <c r="E7380">
        <f>F7383+F7388</f>
        <v>0</v>
      </c>
      <c r="F7380">
        <f>G7383+G7388</f>
        <v>0</v>
      </c>
      <c r="G7380">
        <f>H7383+H7388</f>
        <v>0</v>
      </c>
      <c r="H7380">
        <f>I7383+I7388</f>
        <v>0</v>
      </c>
      <c r="I7380">
        <f>J7383+J7388</f>
        <v>0</v>
      </c>
      <c r="J7380">
        <f>K7383+K7388</f>
        <v>0</v>
      </c>
      <c r="K7380">
        <f>L7383+L7388</f>
        <v>0</v>
      </c>
      <c r="L7380">
        <f>M7383+M7388</f>
        <v>0</v>
      </c>
      <c r="M7380">
        <f>N7383+N7388</f>
        <v>0</v>
      </c>
      <c r="N7380">
        <f>O7383+O7388</f>
        <v>0</v>
      </c>
      <c r="O7380">
        <f>P7383+P7388</f>
        <v>0</v>
      </c>
      <c r="P7380">
        <f>Q7383+Q7388</f>
        <v>0</v>
      </c>
    </row>
    <row r="7381" spans="2:16" s="5" customFormat="1" outlineLevel="1">
      <c r="C7381" s="5" t="s">
        <v>43</v>
      </c>
      <c r="D7381" s="1">
        <f>IFERROR(D7382/D7383, D7382)</f>
        <v>0</v>
      </c>
      <c r="E7381" s="1">
        <f>IFERROR(E7382/E7383, E7382)</f>
        <v>0</v>
      </c>
      <c r="F7381" s="1">
        <f>IFERROR(F7382/F7383, F7382)</f>
        <v>0</v>
      </c>
      <c r="G7381" s="1">
        <f>IFERROR(G7382/G7383, G7382)</f>
        <v>0</v>
      </c>
      <c r="H7381" s="1">
        <f>IFERROR(H7382/H7383, H7382)</f>
        <v>0</v>
      </c>
      <c r="I7381" s="1">
        <f>IFERROR(I7382/I7383, I7382)</f>
        <v>0</v>
      </c>
      <c r="J7381" s="1">
        <f>IFERROR(J7382/J7383, J7382)</f>
        <v>0</v>
      </c>
      <c r="K7381" s="1">
        <f>IFERROR(K7382/K7383, K7382)</f>
        <v>0</v>
      </c>
      <c r="L7381" s="1">
        <f>IFERROR(L7382/L7383, L7382)</f>
        <v>0</v>
      </c>
      <c r="M7381" s="1">
        <f>IFERROR(M7382/M7383, M7382)</f>
        <v>0</v>
      </c>
      <c r="N7381" s="1">
        <f>IFERROR(N7382/N7383, N7382)</f>
        <v>0</v>
      </c>
      <c r="O7381" s="1">
        <f>IFERROR(O7382/O7383, O7382)</f>
        <v>0</v>
      </c>
      <c r="P7381" s="1">
        <f>IFERROR(P7382/P7383, P7382)</f>
        <v>0</v>
      </c>
    </row>
    <row r="7382" spans="2:16" outlineLevel="2">
      <c r="C7382" t="s">
        <v>10</v>
      </c>
      <c r="D7382">
        <f>COUNTIF(D7384:D7385, "1")</f>
        <v>0</v>
      </c>
      <c r="E7382">
        <f>COUNTIF(E7384:E7385, "1")</f>
        <v>0</v>
      </c>
      <c r="F7382">
        <f>COUNTIF(F7384:F7385, "1")</f>
        <v>0</v>
      </c>
      <c r="G7382">
        <f>COUNTIF(G7384:G7385, "1")</f>
        <v>0</v>
      </c>
      <c r="H7382">
        <f>COUNTIF(H7384:H7385, "1")</f>
        <v>0</v>
      </c>
      <c r="I7382">
        <f>COUNTIF(I7384:I7385, "1")</f>
        <v>0</v>
      </c>
      <c r="J7382">
        <f>COUNTIF(J7384:J7385, "1")</f>
        <v>0</v>
      </c>
      <c r="K7382">
        <f>COUNTIF(K7384:K7385, "1")</f>
        <v>0</v>
      </c>
      <c r="L7382">
        <f>COUNTIF(L7384:L7385, "1")</f>
        <v>0</v>
      </c>
      <c r="M7382">
        <f>COUNTIF(M7384:M7385, "1")</f>
        <v>0</v>
      </c>
      <c r="N7382">
        <f>COUNTIF(N7384:N7385, "1")</f>
        <v>0</v>
      </c>
      <c r="O7382">
        <f>COUNTIF(O7384:O7385, "1")</f>
        <v>0</v>
      </c>
      <c r="P7382">
        <f>COUNTIF(P7384:P7385, "1")</f>
        <v>0</v>
      </c>
    </row>
    <row r="7383" spans="2:16" outlineLevel="2">
      <c r="C7383" t="s">
        <v>12</v>
      </c>
      <c r="D7383">
        <f>COUNTIF(D7384:D7385, "0")</f>
        <v>0</v>
      </c>
      <c r="E7383">
        <f>COUNTIF(E7384:E7385, "0")</f>
        <v>0</v>
      </c>
      <c r="F7383">
        <f>COUNTIF(F7384:F7385, "0")</f>
        <v>0</v>
      </c>
      <c r="G7383">
        <f>COUNTIF(G7384:G7385, "0")</f>
        <v>0</v>
      </c>
      <c r="H7383">
        <f>COUNTIF(H7384:H7385, "0")</f>
        <v>0</v>
      </c>
      <c r="I7383">
        <f>COUNTIF(I7384:I7385, "0")</f>
        <v>0</v>
      </c>
      <c r="J7383">
        <f>COUNTIF(J7384:J7385, "0")</f>
        <v>0</v>
      </c>
      <c r="K7383">
        <f>COUNTIF(K7384:K7385, "0")</f>
        <v>0</v>
      </c>
      <c r="L7383">
        <f>COUNTIF(L7384:L7385, "0")</f>
        <v>0</v>
      </c>
      <c r="M7383">
        <f>COUNTIF(M7384:M7385, "0")</f>
        <v>0</v>
      </c>
      <c r="N7383">
        <f>COUNTIF(N7384:N7385, "0")</f>
        <v>0</v>
      </c>
      <c r="O7383">
        <f>COUNTIF(O7384:O7385, "0")</f>
        <v>0</v>
      </c>
      <c r="P7383">
        <f>COUNTIF(P7384:P7385, "0")</f>
        <v>0</v>
      </c>
    </row>
    <row r="7384" spans="2:16" outlineLevel="2">
      <c r="B7384" t="s">
        <v>44</v>
      </c>
      <c r="C7384" t="s">
        <v>29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2:16" outlineLevel="2">
      <c r="B7385" t="s">
        <v>44</v>
      </c>
      <c r="C7385" t="s">
        <v>29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2:16" s="5" customFormat="1" outlineLevel="1">
      <c r="C7386" s="5" t="s">
        <v>15</v>
      </c>
      <c r="D7386" s="1">
        <f>IFERROR(D7387/D7388, D7387)</f>
        <v>0</v>
      </c>
      <c r="E7386" s="1">
        <f>IFERROR(E7387/E7388, E7387)</f>
        <v>0</v>
      </c>
      <c r="F7386" s="1">
        <f>IFERROR(F7387/F7388, F7387)</f>
        <v>0</v>
      </c>
      <c r="G7386" s="1">
        <f>IFERROR(G7387/G7388, G7387)</f>
        <v>0</v>
      </c>
      <c r="H7386" s="1">
        <f>IFERROR(H7387/H7388, H7387)</f>
        <v>0</v>
      </c>
      <c r="I7386" s="1">
        <f>IFERROR(I7387/I7388, I7387)</f>
        <v>0</v>
      </c>
      <c r="J7386" s="1">
        <f>IFERROR(J7387/J7388, J7387)</f>
        <v>0</v>
      </c>
      <c r="K7386" s="1">
        <f>IFERROR(K7387/K7388, K7387)</f>
        <v>0</v>
      </c>
      <c r="L7386" s="1">
        <f>IFERROR(L7387/L7388, L7387)</f>
        <v>0</v>
      </c>
      <c r="M7386" s="1">
        <f>IFERROR(M7387/M7388, M7387)</f>
        <v>0</v>
      </c>
      <c r="N7386" s="1">
        <f>IFERROR(N7387/N7388, N7387)</f>
        <v>0</v>
      </c>
      <c r="O7386" s="1">
        <f>IFERROR(O7387/O7388, O7387)</f>
        <v>0</v>
      </c>
      <c r="P7386" s="1">
        <f>IFERROR(P7387/P7388, P7387)</f>
        <v>0</v>
      </c>
    </row>
    <row r="7387" spans="2:16" outlineLevel="2">
      <c r="C7387" t="s">
        <v>10</v>
      </c>
      <c r="D7387">
        <f>COUNTIF(D7389:D7403, "1")</f>
        <v>0</v>
      </c>
      <c r="E7387">
        <f>COUNTIF(E7389:E7403, "1")</f>
        <v>0</v>
      </c>
      <c r="F7387">
        <f>COUNTIF(F7389:F7403, "1")</f>
        <v>0</v>
      </c>
      <c r="G7387">
        <f>COUNTIF(G7389:G7403, "1")</f>
        <v>0</v>
      </c>
      <c r="H7387">
        <f>COUNTIF(H7389:H7403, "1")</f>
        <v>0</v>
      </c>
      <c r="I7387">
        <f>COUNTIF(I7389:I7403, "1")</f>
        <v>0</v>
      </c>
      <c r="J7387">
        <f>COUNTIF(J7389:J7403, "1")</f>
        <v>0</v>
      </c>
      <c r="K7387">
        <f>COUNTIF(K7389:K7403, "1")</f>
        <v>0</v>
      </c>
      <c r="L7387">
        <f>COUNTIF(L7389:L7403, "1")</f>
        <v>0</v>
      </c>
      <c r="M7387">
        <f>COUNTIF(M7389:M7403, "1")</f>
        <v>0</v>
      </c>
      <c r="N7387">
        <f>COUNTIF(N7389:N7403, "1")</f>
        <v>0</v>
      </c>
      <c r="O7387">
        <f>COUNTIF(O7389:O7403, "1")</f>
        <v>0</v>
      </c>
      <c r="P7387">
        <f>COUNTIF(P7389:P7403, "1")</f>
        <v>0</v>
      </c>
    </row>
    <row r="7388" spans="2:16" outlineLevel="2">
      <c r="C7388" t="s">
        <v>12</v>
      </c>
      <c r="D7388">
        <f>COUNTIF(D7389:D7403, "0")</f>
        <v>0</v>
      </c>
      <c r="E7388">
        <f>COUNTIF(E7389:E7403, "0")</f>
        <v>0</v>
      </c>
      <c r="F7388">
        <f>COUNTIF(F7389:F7403, "0")</f>
        <v>0</v>
      </c>
      <c r="G7388">
        <f>COUNTIF(G7389:G7403, "0")</f>
        <v>0</v>
      </c>
      <c r="H7388">
        <f>COUNTIF(H7389:H7403, "0")</f>
        <v>0</v>
      </c>
      <c r="I7388">
        <f>COUNTIF(I7389:I7403, "0")</f>
        <v>0</v>
      </c>
      <c r="J7388">
        <f>COUNTIF(J7389:J7403, "0")</f>
        <v>0</v>
      </c>
      <c r="K7388">
        <f>COUNTIF(K7389:K7403, "0")</f>
        <v>0</v>
      </c>
      <c r="L7388">
        <f>COUNTIF(L7389:L7403, "0")</f>
        <v>0</v>
      </c>
      <c r="M7388">
        <f>COUNTIF(M7389:M7403, "0")</f>
        <v>0</v>
      </c>
      <c r="N7388">
        <f>COUNTIF(N7389:N7403, "0")</f>
        <v>0</v>
      </c>
      <c r="O7388">
        <f>COUNTIF(O7389:O7403, "0")</f>
        <v>0</v>
      </c>
      <c r="P7388">
        <f>COUNTIF(P7389:P7403, "0")</f>
        <v>0</v>
      </c>
    </row>
    <row r="7389" spans="2:16" outlineLevel="2">
      <c r="B7389" t="s">
        <v>16</v>
      </c>
      <c r="C7389" t="s">
        <v>25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2:16" outlineLevel="2">
      <c r="B7390" t="s">
        <v>16</v>
      </c>
      <c r="C7390" t="s">
        <v>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2:16" outlineLevel="2">
      <c r="B7391" t="s">
        <v>16</v>
      </c>
      <c r="C7391" t="s">
        <v>27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2:16" outlineLevel="2">
      <c r="B7392" t="s">
        <v>16</v>
      </c>
      <c r="C7392" t="s">
        <v>28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2:16" outlineLevel="2">
      <c r="B7393" t="s">
        <v>16</v>
      </c>
      <c r="C7393" t="s">
        <v>28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2:16" outlineLevel="2">
      <c r="B7394" t="s">
        <v>16</v>
      </c>
      <c r="C7394" t="s">
        <v>30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2:16" outlineLevel="2">
      <c r="B7395" t="s">
        <v>16</v>
      </c>
      <c r="C7395" t="s">
        <v>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2:16" outlineLevel="2">
      <c r="B7396" t="s">
        <v>16</v>
      </c>
      <c r="C7396" t="s">
        <v>31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</row>
    <row r="7397" spans="2:16" outlineLevel="2">
      <c r="B7397" t="s">
        <v>16</v>
      </c>
      <c r="C7397" t="s">
        <v>31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</row>
    <row r="7398" spans="2:16" outlineLevel="2">
      <c r="B7398" t="s">
        <v>16</v>
      </c>
      <c r="C7398" t="s">
        <v>20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2:16" outlineLevel="2">
      <c r="B7399" t="s">
        <v>16</v>
      </c>
      <c r="C7399" t="s">
        <v>20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2:16" outlineLevel="2">
      <c r="B7400" t="s">
        <v>16</v>
      </c>
      <c r="C7400" t="s">
        <v>32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2:16" outlineLevel="2">
      <c r="B7401" t="s">
        <v>16</v>
      </c>
      <c r="C7401" t="s">
        <v>32</v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2:16" outlineLevel="2">
      <c r="B7402" t="s">
        <v>16</v>
      </c>
      <c r="C7402" t="s">
        <v>33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2:16" outlineLevel="2">
      <c r="B7403" t="s">
        <v>16</v>
      </c>
      <c r="C7403" t="s">
        <v>33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2:16" s="3" customFormat="1">
      <c r="B7404" s="3" t="s">
        <v>366</v>
      </c>
      <c r="C7404" s="3" t="s">
        <v>8</v>
      </c>
      <c r="D7404" s="3">
        <f>IFERROR(AVERAGE(D7407), 0)</f>
        <v>0</v>
      </c>
      <c r="E7404" s="3">
        <f>IFERROR(AVERAGE(E7407), 0)</f>
        <v>0</v>
      </c>
      <c r="F7404" s="3">
        <f>IFERROR(AVERAGE(F7407), 0)</f>
        <v>0</v>
      </c>
      <c r="G7404" s="3">
        <f>IFERROR(AVERAGE(G7407), 0)</f>
        <v>0</v>
      </c>
      <c r="H7404" s="3">
        <f>IFERROR(AVERAGE(H7407), 0)</f>
        <v>0</v>
      </c>
      <c r="I7404" s="3">
        <f>IFERROR(AVERAGE(I7407), 0)</f>
        <v>0</v>
      </c>
      <c r="J7404" s="3">
        <f>IFERROR(AVERAGE(J7407), 0)</f>
        <v>0</v>
      </c>
      <c r="K7404" s="3">
        <f>IFERROR(AVERAGE(K7407), 0)</f>
        <v>0</v>
      </c>
      <c r="L7404" s="3">
        <f>IFERROR(AVERAGE(L7407), 0)</f>
        <v>0</v>
      </c>
      <c r="M7404" s="3">
        <f>IFERROR(AVERAGE(M7407), 0)</f>
        <v>0</v>
      </c>
      <c r="N7404" s="3">
        <f>IFERROR(AVERAGE(N7407), 0)</f>
        <v>0</v>
      </c>
      <c r="O7404" s="3">
        <f>IFERROR(AVERAGE(O7407), 0)</f>
        <v>0</v>
      </c>
      <c r="P7404" s="3">
        <f>IFERROR(AVERAGE(P7407), 0)</f>
        <v>0</v>
      </c>
    </row>
    <row r="7405" spans="2:16" outlineLevel="2">
      <c r="B7405" s="4" t="s">
        <v>9</v>
      </c>
      <c r="D7405">
        <f>E7408</f>
        <v>0</v>
      </c>
      <c r="E7405">
        <f>F7408</f>
        <v>0</v>
      </c>
      <c r="F7405">
        <f>G7408</f>
        <v>0</v>
      </c>
      <c r="G7405">
        <f>H7408</f>
        <v>0</v>
      </c>
      <c r="H7405">
        <f>I7408</f>
        <v>0</v>
      </c>
      <c r="I7405">
        <f>J7408</f>
        <v>0</v>
      </c>
      <c r="J7405">
        <f>K7408</f>
        <v>0</v>
      </c>
      <c r="K7405">
        <f>L7408</f>
        <v>0</v>
      </c>
      <c r="L7405">
        <f>M7408</f>
        <v>0</v>
      </c>
      <c r="M7405">
        <f>N7408</f>
        <v>0</v>
      </c>
      <c r="N7405">
        <f>O7408</f>
        <v>0</v>
      </c>
      <c r="O7405">
        <f>P7408</f>
        <v>0</v>
      </c>
      <c r="P7405">
        <f>Q7408</f>
        <v>0</v>
      </c>
    </row>
    <row r="7406" spans="2:16" outlineLevel="2">
      <c r="B7406" s="4" t="s">
        <v>10</v>
      </c>
      <c r="D7406">
        <f>E7409</f>
        <v>0</v>
      </c>
      <c r="E7406">
        <f>F7409</f>
        <v>0</v>
      </c>
      <c r="F7406">
        <f>G7409</f>
        <v>0</v>
      </c>
      <c r="G7406">
        <f>H7409</f>
        <v>0</v>
      </c>
      <c r="H7406">
        <f>I7409</f>
        <v>0</v>
      </c>
      <c r="I7406">
        <f>J7409</f>
        <v>0</v>
      </c>
      <c r="J7406">
        <f>K7409</f>
        <v>0</v>
      </c>
      <c r="K7406">
        <f>L7409</f>
        <v>0</v>
      </c>
      <c r="L7406">
        <f>M7409</f>
        <v>0</v>
      </c>
      <c r="M7406">
        <f>N7409</f>
        <v>0</v>
      </c>
      <c r="N7406">
        <f>O7409</f>
        <v>0</v>
      </c>
      <c r="O7406">
        <f>P7409</f>
        <v>0</v>
      </c>
      <c r="P7406">
        <f>Q7409</f>
        <v>0</v>
      </c>
    </row>
    <row r="7407" spans="2:16" s="5" customFormat="1" outlineLevel="1">
      <c r="C7407" s="5" t="s">
        <v>15</v>
      </c>
      <c r="D7407" s="1">
        <f>IFERROR(D7408/D7409, D7408)</f>
        <v>0</v>
      </c>
      <c r="E7407" s="1">
        <f>IFERROR(E7408/E7409, E7408)</f>
        <v>0</v>
      </c>
      <c r="F7407" s="1">
        <f>IFERROR(F7408/F7409, F7408)</f>
        <v>0</v>
      </c>
      <c r="G7407" s="1">
        <f>IFERROR(G7408/G7409, G7408)</f>
        <v>0</v>
      </c>
      <c r="H7407" s="1">
        <f>IFERROR(H7408/H7409, H7408)</f>
        <v>0</v>
      </c>
      <c r="I7407" s="1">
        <f>IFERROR(I7408/I7409, I7408)</f>
        <v>0</v>
      </c>
      <c r="J7407" s="1">
        <f>IFERROR(J7408/J7409, J7408)</f>
        <v>0</v>
      </c>
      <c r="K7407" s="1">
        <f>IFERROR(K7408/K7409, K7408)</f>
        <v>0</v>
      </c>
      <c r="L7407" s="1">
        <f>IFERROR(L7408/L7409, L7408)</f>
        <v>0</v>
      </c>
      <c r="M7407" s="1">
        <f>IFERROR(M7408/M7409, M7408)</f>
        <v>0</v>
      </c>
      <c r="N7407" s="1">
        <f>IFERROR(N7408/N7409, N7408)</f>
        <v>0</v>
      </c>
      <c r="O7407" s="1">
        <f>IFERROR(O7408/O7409, O7408)</f>
        <v>0</v>
      </c>
      <c r="P7407" s="1">
        <f>IFERROR(P7408/P7409, P7408)</f>
        <v>0</v>
      </c>
    </row>
    <row r="7408" spans="2:16" outlineLevel="2">
      <c r="C7408" t="s">
        <v>10</v>
      </c>
      <c r="D7408">
        <f>COUNTIF(D7410:D7423, "1")</f>
        <v>0</v>
      </c>
      <c r="E7408">
        <f>COUNTIF(E7410:E7423, "1")</f>
        <v>0</v>
      </c>
      <c r="F7408">
        <f>COUNTIF(F7410:F7423, "1")</f>
        <v>0</v>
      </c>
      <c r="G7408">
        <f>COUNTIF(G7410:G7423, "1")</f>
        <v>0</v>
      </c>
      <c r="H7408">
        <f>COUNTIF(H7410:H7423, "1")</f>
        <v>0</v>
      </c>
      <c r="I7408">
        <f>COUNTIF(I7410:I7423, "1")</f>
        <v>0</v>
      </c>
      <c r="J7408">
        <f>COUNTIF(J7410:J7423, "1")</f>
        <v>0</v>
      </c>
      <c r="K7408">
        <f>COUNTIF(K7410:K7423, "1")</f>
        <v>0</v>
      </c>
      <c r="L7408">
        <f>COUNTIF(L7410:L7423, "1")</f>
        <v>0</v>
      </c>
      <c r="M7408">
        <f>COUNTIF(M7410:M7423, "1")</f>
        <v>0</v>
      </c>
      <c r="N7408">
        <f>COUNTIF(N7410:N7423, "1")</f>
        <v>0</v>
      </c>
      <c r="O7408">
        <f>COUNTIF(O7410:O7423, "1")</f>
        <v>0</v>
      </c>
      <c r="P7408">
        <f>COUNTIF(P7410:P7423, "1")</f>
        <v>0</v>
      </c>
    </row>
    <row r="7409" spans="2:16" outlineLevel="2">
      <c r="C7409" t="s">
        <v>12</v>
      </c>
      <c r="D7409">
        <f>COUNTIF(D7410:D7423, "0")</f>
        <v>0</v>
      </c>
      <c r="E7409">
        <f>COUNTIF(E7410:E7423, "0")</f>
        <v>0</v>
      </c>
      <c r="F7409">
        <f>COUNTIF(F7410:F7423, "0")</f>
        <v>0</v>
      </c>
      <c r="G7409">
        <f>COUNTIF(G7410:G7423, "0")</f>
        <v>0</v>
      </c>
      <c r="H7409">
        <f>COUNTIF(H7410:H7423, "0")</f>
        <v>0</v>
      </c>
      <c r="I7409">
        <f>COUNTIF(I7410:I7423, "0")</f>
        <v>0</v>
      </c>
      <c r="J7409">
        <f>COUNTIF(J7410:J7423, "0")</f>
        <v>0</v>
      </c>
      <c r="K7409">
        <f>COUNTIF(K7410:K7423, "0")</f>
        <v>0</v>
      </c>
      <c r="L7409">
        <f>COUNTIF(L7410:L7423, "0")</f>
        <v>0</v>
      </c>
      <c r="M7409">
        <f>COUNTIF(M7410:M7423, "0")</f>
        <v>0</v>
      </c>
      <c r="N7409">
        <f>COUNTIF(N7410:N7423, "0")</f>
        <v>0</v>
      </c>
      <c r="O7409">
        <f>COUNTIF(O7410:O7423, "0")</f>
        <v>0</v>
      </c>
      <c r="P7409">
        <f>COUNTIF(P7410:P7423, "0")</f>
        <v>0</v>
      </c>
    </row>
    <row r="7410" spans="2:16" outlineLevel="2">
      <c r="B7410" t="s">
        <v>16</v>
      </c>
      <c r="C7410" t="s">
        <v>29</v>
      </c>
      <c r="D7410">
        <v>1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2:16" outlineLevel="2">
      <c r="B7411" t="s">
        <v>16</v>
      </c>
      <c r="C7411" t="s">
        <v>36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1</v>
      </c>
      <c r="N7411">
        <v>0</v>
      </c>
      <c r="O7411">
        <v>0</v>
      </c>
      <c r="P7411">
        <v>0</v>
      </c>
    </row>
    <row r="7412" spans="2:16" outlineLevel="2">
      <c r="B7412" t="s">
        <v>16</v>
      </c>
      <c r="C7412" t="s">
        <v>33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2:16" outlineLevel="2">
      <c r="B7413" t="s">
        <v>16</v>
      </c>
      <c r="C7413" t="s">
        <v>48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2:16" outlineLevel="2">
      <c r="B7414" t="s">
        <v>16</v>
      </c>
      <c r="C7414" t="s">
        <v>20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2:16" outlineLevel="2">
      <c r="B7415" t="s">
        <v>16</v>
      </c>
      <c r="C7415" t="s">
        <v>35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</row>
    <row r="7416" spans="2:16" outlineLevel="2">
      <c r="B7416" t="s">
        <v>16</v>
      </c>
      <c r="C7416" t="s">
        <v>25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</row>
    <row r="7417" spans="2:16" outlineLevel="2">
      <c r="B7417" t="s">
        <v>16</v>
      </c>
      <c r="C7417" t="s">
        <v>30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2:16" outlineLevel="2">
      <c r="B7418" t="s">
        <v>16</v>
      </c>
      <c r="C7418" t="s">
        <v>38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2:16" outlineLevel="2">
      <c r="B7419" t="s">
        <v>16</v>
      </c>
      <c r="C7419" t="s">
        <v>27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2:16" outlineLevel="2">
      <c r="B7420" t="s">
        <v>16</v>
      </c>
      <c r="C7420" t="s">
        <v>26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2:16" outlineLevel="2">
      <c r="B7421" t="s">
        <v>16</v>
      </c>
      <c r="C7421" t="s">
        <v>32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1</v>
      </c>
      <c r="O7421">
        <v>1</v>
      </c>
      <c r="P7421">
        <v>0</v>
      </c>
    </row>
    <row r="7422" spans="2:16" outlineLevel="2">
      <c r="B7422" t="s">
        <v>16</v>
      </c>
      <c r="C7422" t="s">
        <v>34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2:16" outlineLevel="2">
      <c r="B7423" t="s">
        <v>16</v>
      </c>
      <c r="C7423" t="s">
        <v>31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2:16" s="3" customFormat="1">
      <c r="B7424" s="3" t="s">
        <v>367</v>
      </c>
      <c r="C7424" s="3" t="s">
        <v>8</v>
      </c>
      <c r="D7424" s="3">
        <f>IFERROR(AVERAGE(D7427), 0)</f>
        <v>0</v>
      </c>
      <c r="E7424" s="3">
        <f>IFERROR(AVERAGE(E7427), 0)</f>
        <v>0</v>
      </c>
      <c r="F7424" s="3">
        <f>IFERROR(AVERAGE(F7427), 0)</f>
        <v>0</v>
      </c>
      <c r="G7424" s="3">
        <f>IFERROR(AVERAGE(G7427), 0)</f>
        <v>0</v>
      </c>
      <c r="H7424" s="3">
        <f>IFERROR(AVERAGE(H7427), 0)</f>
        <v>0</v>
      </c>
      <c r="I7424" s="3">
        <f>IFERROR(AVERAGE(I7427), 0)</f>
        <v>0</v>
      </c>
      <c r="J7424" s="3">
        <f>IFERROR(AVERAGE(J7427), 0)</f>
        <v>0</v>
      </c>
      <c r="K7424" s="3">
        <f>IFERROR(AVERAGE(K7427), 0)</f>
        <v>0</v>
      </c>
      <c r="L7424" s="3">
        <f>IFERROR(AVERAGE(L7427), 0)</f>
        <v>0</v>
      </c>
      <c r="M7424" s="3">
        <f>IFERROR(AVERAGE(M7427), 0)</f>
        <v>0</v>
      </c>
      <c r="N7424" s="3">
        <f>IFERROR(AVERAGE(N7427), 0)</f>
        <v>0</v>
      </c>
      <c r="O7424" s="3">
        <f>IFERROR(AVERAGE(O7427), 0)</f>
        <v>0</v>
      </c>
      <c r="P7424" s="3">
        <f>IFERROR(AVERAGE(P7427), 0)</f>
        <v>0</v>
      </c>
    </row>
    <row r="7425" spans="2:16" outlineLevel="2">
      <c r="B7425" s="4" t="s">
        <v>9</v>
      </c>
      <c r="D7425">
        <f>E7428</f>
        <v>0</v>
      </c>
      <c r="E7425">
        <f>F7428</f>
        <v>0</v>
      </c>
      <c r="F7425">
        <f>G7428</f>
        <v>0</v>
      </c>
      <c r="G7425">
        <f>H7428</f>
        <v>0</v>
      </c>
      <c r="H7425">
        <f>I7428</f>
        <v>0</v>
      </c>
      <c r="I7425">
        <f>J7428</f>
        <v>0</v>
      </c>
      <c r="J7425">
        <f>K7428</f>
        <v>0</v>
      </c>
      <c r="K7425">
        <f>L7428</f>
        <v>0</v>
      </c>
      <c r="L7425">
        <f>M7428</f>
        <v>0</v>
      </c>
      <c r="M7425">
        <f>N7428</f>
        <v>0</v>
      </c>
      <c r="N7425">
        <f>O7428</f>
        <v>0</v>
      </c>
      <c r="O7425">
        <f>P7428</f>
        <v>0</v>
      </c>
      <c r="P7425">
        <f>Q7428</f>
        <v>0</v>
      </c>
    </row>
    <row r="7426" spans="2:16" outlineLevel="2">
      <c r="B7426" s="4" t="s">
        <v>10</v>
      </c>
      <c r="D7426">
        <f>E7429</f>
        <v>0</v>
      </c>
      <c r="E7426">
        <f>F7429</f>
        <v>0</v>
      </c>
      <c r="F7426">
        <f>G7429</f>
        <v>0</v>
      </c>
      <c r="G7426">
        <f>H7429</f>
        <v>0</v>
      </c>
      <c r="H7426">
        <f>I7429</f>
        <v>0</v>
      </c>
      <c r="I7426">
        <f>J7429</f>
        <v>0</v>
      </c>
      <c r="J7426">
        <f>K7429</f>
        <v>0</v>
      </c>
      <c r="K7426">
        <f>L7429</f>
        <v>0</v>
      </c>
      <c r="L7426">
        <f>M7429</f>
        <v>0</v>
      </c>
      <c r="M7426">
        <f>N7429</f>
        <v>0</v>
      </c>
      <c r="N7426">
        <f>O7429</f>
        <v>0</v>
      </c>
      <c r="O7426">
        <f>P7429</f>
        <v>0</v>
      </c>
      <c r="P7426">
        <f>Q7429</f>
        <v>0</v>
      </c>
    </row>
    <row r="7427" spans="2:16" s="5" customFormat="1" outlineLevel="1">
      <c r="C7427" s="5" t="s">
        <v>15</v>
      </c>
      <c r="D7427" s="1">
        <f>IFERROR(D7428/D7429, D7428)</f>
        <v>0</v>
      </c>
      <c r="E7427" s="1">
        <f>IFERROR(E7428/E7429, E7428)</f>
        <v>0</v>
      </c>
      <c r="F7427" s="1">
        <f>IFERROR(F7428/F7429, F7428)</f>
        <v>0</v>
      </c>
      <c r="G7427" s="1">
        <f>IFERROR(G7428/G7429, G7428)</f>
        <v>0</v>
      </c>
      <c r="H7427" s="1">
        <f>IFERROR(H7428/H7429, H7428)</f>
        <v>0</v>
      </c>
      <c r="I7427" s="1">
        <f>IFERROR(I7428/I7429, I7428)</f>
        <v>0</v>
      </c>
      <c r="J7427" s="1">
        <f>IFERROR(J7428/J7429, J7428)</f>
        <v>0</v>
      </c>
      <c r="K7427" s="1">
        <f>IFERROR(K7428/K7429, K7428)</f>
        <v>0</v>
      </c>
      <c r="L7427" s="1">
        <f>IFERROR(L7428/L7429, L7428)</f>
        <v>0</v>
      </c>
      <c r="M7427" s="1">
        <f>IFERROR(M7428/M7429, M7428)</f>
        <v>0</v>
      </c>
      <c r="N7427" s="1">
        <f>IFERROR(N7428/N7429, N7428)</f>
        <v>0</v>
      </c>
      <c r="O7427" s="1">
        <f>IFERROR(O7428/O7429, O7428)</f>
        <v>0</v>
      </c>
      <c r="P7427" s="1">
        <f>IFERROR(P7428/P7429, P7428)</f>
        <v>0</v>
      </c>
    </row>
    <row r="7428" spans="2:16" outlineLevel="2">
      <c r="C7428" t="s">
        <v>10</v>
      </c>
      <c r="D7428">
        <f>COUNTIF(D7430:D7431, "1")</f>
        <v>0</v>
      </c>
      <c r="E7428">
        <f>COUNTIF(E7430:E7431, "1")</f>
        <v>0</v>
      </c>
      <c r="F7428">
        <f>COUNTIF(F7430:F7431, "1")</f>
        <v>0</v>
      </c>
      <c r="G7428">
        <f>COUNTIF(G7430:G7431, "1")</f>
        <v>0</v>
      </c>
      <c r="H7428">
        <f>COUNTIF(H7430:H7431, "1")</f>
        <v>0</v>
      </c>
      <c r="I7428">
        <f>COUNTIF(I7430:I7431, "1")</f>
        <v>0</v>
      </c>
      <c r="J7428">
        <f>COUNTIF(J7430:J7431, "1")</f>
        <v>0</v>
      </c>
      <c r="K7428">
        <f>COUNTIF(K7430:K7431, "1")</f>
        <v>0</v>
      </c>
      <c r="L7428">
        <f>COUNTIF(L7430:L7431, "1")</f>
        <v>0</v>
      </c>
      <c r="M7428">
        <f>COUNTIF(M7430:M7431, "1")</f>
        <v>0</v>
      </c>
      <c r="N7428">
        <f>COUNTIF(N7430:N7431, "1")</f>
        <v>0</v>
      </c>
      <c r="O7428">
        <f>COUNTIF(O7430:O7431, "1")</f>
        <v>0</v>
      </c>
      <c r="P7428">
        <f>COUNTIF(P7430:P7431, "1")</f>
        <v>0</v>
      </c>
    </row>
    <row r="7429" spans="2:16" outlineLevel="2">
      <c r="C7429" t="s">
        <v>12</v>
      </c>
      <c r="D7429">
        <f>COUNTIF(D7430:D7431, "0")</f>
        <v>0</v>
      </c>
      <c r="E7429">
        <f>COUNTIF(E7430:E7431, "0")</f>
        <v>0</v>
      </c>
      <c r="F7429">
        <f>COUNTIF(F7430:F7431, "0")</f>
        <v>0</v>
      </c>
      <c r="G7429">
        <f>COUNTIF(G7430:G7431, "0")</f>
        <v>0</v>
      </c>
      <c r="H7429">
        <f>COUNTIF(H7430:H7431, "0")</f>
        <v>0</v>
      </c>
      <c r="I7429">
        <f>COUNTIF(I7430:I7431, "0")</f>
        <v>0</v>
      </c>
      <c r="J7429">
        <f>COUNTIF(J7430:J7431, "0")</f>
        <v>0</v>
      </c>
      <c r="K7429">
        <f>COUNTIF(K7430:K7431, "0")</f>
        <v>0</v>
      </c>
      <c r="L7429">
        <f>COUNTIF(L7430:L7431, "0")</f>
        <v>0</v>
      </c>
      <c r="M7429">
        <f>COUNTIF(M7430:M7431, "0")</f>
        <v>0</v>
      </c>
      <c r="N7429">
        <f>COUNTIF(N7430:N7431, "0")</f>
        <v>0</v>
      </c>
      <c r="O7429">
        <f>COUNTIF(O7430:O7431, "0")</f>
        <v>0</v>
      </c>
      <c r="P7429">
        <f>COUNTIF(P7430:P7431, "0")</f>
        <v>0</v>
      </c>
    </row>
    <row r="7430" spans="2:16" outlineLevel="2">
      <c r="B7430" t="s">
        <v>16</v>
      </c>
      <c r="C7430" t="s">
        <v>25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2:16" outlineLevel="2">
      <c r="B7431" t="s">
        <v>16</v>
      </c>
      <c r="C7431" t="s">
        <v>26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</row>
    <row r="7432" spans="2:16" s="3" customFormat="1">
      <c r="B7432" s="3" t="s">
        <v>368</v>
      </c>
      <c r="C7432" s="3" t="s">
        <v>8</v>
      </c>
      <c r="D7432" s="3">
        <f>IFERROR(AVERAGE(D7435), 0)</f>
        <v>0</v>
      </c>
      <c r="E7432" s="3">
        <f>IFERROR(AVERAGE(E7435), 0)</f>
        <v>0</v>
      </c>
      <c r="F7432" s="3">
        <f>IFERROR(AVERAGE(F7435), 0)</f>
        <v>0</v>
      </c>
      <c r="G7432" s="3">
        <f>IFERROR(AVERAGE(G7435), 0)</f>
        <v>0</v>
      </c>
      <c r="H7432" s="3">
        <f>IFERROR(AVERAGE(H7435), 0)</f>
        <v>0</v>
      </c>
      <c r="I7432" s="3">
        <f>IFERROR(AVERAGE(I7435), 0)</f>
        <v>0</v>
      </c>
      <c r="J7432" s="3">
        <f>IFERROR(AVERAGE(J7435), 0)</f>
        <v>0</v>
      </c>
      <c r="K7432" s="3">
        <f>IFERROR(AVERAGE(K7435), 0)</f>
        <v>0</v>
      </c>
      <c r="L7432" s="3">
        <f>IFERROR(AVERAGE(L7435), 0)</f>
        <v>0</v>
      </c>
      <c r="M7432" s="3">
        <f>IFERROR(AVERAGE(M7435), 0)</f>
        <v>0</v>
      </c>
      <c r="N7432" s="3">
        <f>IFERROR(AVERAGE(N7435), 0)</f>
        <v>0</v>
      </c>
      <c r="O7432" s="3">
        <f>IFERROR(AVERAGE(O7435), 0)</f>
        <v>0</v>
      </c>
      <c r="P7432" s="3">
        <f>IFERROR(AVERAGE(P7435), 0)</f>
        <v>0</v>
      </c>
    </row>
    <row r="7433" spans="2:16" outlineLevel="2">
      <c r="B7433" s="4" t="s">
        <v>9</v>
      </c>
      <c r="D7433">
        <f>E7436</f>
        <v>0</v>
      </c>
      <c r="E7433">
        <f>F7436</f>
        <v>0</v>
      </c>
      <c r="F7433">
        <f>G7436</f>
        <v>0</v>
      </c>
      <c r="G7433">
        <f>H7436</f>
        <v>0</v>
      </c>
      <c r="H7433">
        <f>I7436</f>
        <v>0</v>
      </c>
      <c r="I7433">
        <f>J7436</f>
        <v>0</v>
      </c>
      <c r="J7433">
        <f>K7436</f>
        <v>0</v>
      </c>
      <c r="K7433">
        <f>L7436</f>
        <v>0</v>
      </c>
      <c r="L7433">
        <f>M7436</f>
        <v>0</v>
      </c>
      <c r="M7433">
        <f>N7436</f>
        <v>0</v>
      </c>
      <c r="N7433">
        <f>O7436</f>
        <v>0</v>
      </c>
      <c r="O7433">
        <f>P7436</f>
        <v>0</v>
      </c>
      <c r="P7433">
        <f>Q7436</f>
        <v>0</v>
      </c>
    </row>
    <row r="7434" spans="2:16" outlineLevel="2">
      <c r="B7434" s="4" t="s">
        <v>10</v>
      </c>
      <c r="D7434">
        <f>E7437</f>
        <v>0</v>
      </c>
      <c r="E7434">
        <f>F7437</f>
        <v>0</v>
      </c>
      <c r="F7434">
        <f>G7437</f>
        <v>0</v>
      </c>
      <c r="G7434">
        <f>H7437</f>
        <v>0</v>
      </c>
      <c r="H7434">
        <f>I7437</f>
        <v>0</v>
      </c>
      <c r="I7434">
        <f>J7437</f>
        <v>0</v>
      </c>
      <c r="J7434">
        <f>K7437</f>
        <v>0</v>
      </c>
      <c r="K7434">
        <f>L7437</f>
        <v>0</v>
      </c>
      <c r="L7434">
        <f>M7437</f>
        <v>0</v>
      </c>
      <c r="M7434">
        <f>N7437</f>
        <v>0</v>
      </c>
      <c r="N7434">
        <f>O7437</f>
        <v>0</v>
      </c>
      <c r="O7434">
        <f>P7437</f>
        <v>0</v>
      </c>
      <c r="P7434">
        <f>Q7437</f>
        <v>0</v>
      </c>
    </row>
    <row r="7435" spans="2:16" s="5" customFormat="1" outlineLevel="1">
      <c r="C7435" s="5" t="s">
        <v>15</v>
      </c>
      <c r="D7435" s="1">
        <f>IFERROR(D7436/D7437, D7436)</f>
        <v>0</v>
      </c>
      <c r="E7435" s="1">
        <f>IFERROR(E7436/E7437, E7436)</f>
        <v>0</v>
      </c>
      <c r="F7435" s="1">
        <f>IFERROR(F7436/F7437, F7436)</f>
        <v>0</v>
      </c>
      <c r="G7435" s="1">
        <f>IFERROR(G7436/G7437, G7436)</f>
        <v>0</v>
      </c>
      <c r="H7435" s="1">
        <f>IFERROR(H7436/H7437, H7436)</f>
        <v>0</v>
      </c>
      <c r="I7435" s="1">
        <f>IFERROR(I7436/I7437, I7436)</f>
        <v>0</v>
      </c>
      <c r="J7435" s="1">
        <f>IFERROR(J7436/J7437, J7436)</f>
        <v>0</v>
      </c>
      <c r="K7435" s="1">
        <f>IFERROR(K7436/K7437, K7436)</f>
        <v>0</v>
      </c>
      <c r="L7435" s="1">
        <f>IFERROR(L7436/L7437, L7436)</f>
        <v>0</v>
      </c>
      <c r="M7435" s="1">
        <f>IFERROR(M7436/M7437, M7436)</f>
        <v>0</v>
      </c>
      <c r="N7435" s="1">
        <f>IFERROR(N7436/N7437, N7436)</f>
        <v>0</v>
      </c>
      <c r="O7435" s="1">
        <f>IFERROR(O7436/O7437, O7436)</f>
        <v>0</v>
      </c>
      <c r="P7435" s="1">
        <f>IFERROR(P7436/P7437, P7436)</f>
        <v>0</v>
      </c>
    </row>
    <row r="7436" spans="2:16" outlineLevel="2">
      <c r="C7436" t="s">
        <v>10</v>
      </c>
      <c r="D7436">
        <f>COUNTIF(D7438:D7441, "1")</f>
        <v>0</v>
      </c>
      <c r="E7436">
        <f>COUNTIF(E7438:E7441, "1")</f>
        <v>0</v>
      </c>
      <c r="F7436">
        <f>COUNTIF(F7438:F7441, "1")</f>
        <v>0</v>
      </c>
      <c r="G7436">
        <f>COUNTIF(G7438:G7441, "1")</f>
        <v>0</v>
      </c>
      <c r="H7436">
        <f>COUNTIF(H7438:H7441, "1")</f>
        <v>0</v>
      </c>
      <c r="I7436">
        <f>COUNTIF(I7438:I7441, "1")</f>
        <v>0</v>
      </c>
      <c r="J7436">
        <f>COUNTIF(J7438:J7441, "1")</f>
        <v>0</v>
      </c>
      <c r="K7436">
        <f>COUNTIF(K7438:K7441, "1")</f>
        <v>0</v>
      </c>
      <c r="L7436">
        <f>COUNTIF(L7438:L7441, "1")</f>
        <v>0</v>
      </c>
      <c r="M7436">
        <f>COUNTIF(M7438:M7441, "1")</f>
        <v>0</v>
      </c>
      <c r="N7436">
        <f>COUNTIF(N7438:N7441, "1")</f>
        <v>0</v>
      </c>
      <c r="O7436">
        <f>COUNTIF(O7438:O7441, "1")</f>
        <v>0</v>
      </c>
      <c r="P7436">
        <f>COUNTIF(P7438:P7441, "1")</f>
        <v>0</v>
      </c>
    </row>
    <row r="7437" spans="2:16" outlineLevel="2">
      <c r="C7437" t="s">
        <v>12</v>
      </c>
      <c r="D7437">
        <f>COUNTIF(D7438:D7441, "0")</f>
        <v>0</v>
      </c>
      <c r="E7437">
        <f>COUNTIF(E7438:E7441, "0")</f>
        <v>0</v>
      </c>
      <c r="F7437">
        <f>COUNTIF(F7438:F7441, "0")</f>
        <v>0</v>
      </c>
      <c r="G7437">
        <f>COUNTIF(G7438:G7441, "0")</f>
        <v>0</v>
      </c>
      <c r="H7437">
        <f>COUNTIF(H7438:H7441, "0")</f>
        <v>0</v>
      </c>
      <c r="I7437">
        <f>COUNTIF(I7438:I7441, "0")</f>
        <v>0</v>
      </c>
      <c r="J7437">
        <f>COUNTIF(J7438:J7441, "0")</f>
        <v>0</v>
      </c>
      <c r="K7437">
        <f>COUNTIF(K7438:K7441, "0")</f>
        <v>0</v>
      </c>
      <c r="L7437">
        <f>COUNTIF(L7438:L7441, "0")</f>
        <v>0</v>
      </c>
      <c r="M7437">
        <f>COUNTIF(M7438:M7441, "0")</f>
        <v>0</v>
      </c>
      <c r="N7437">
        <f>COUNTIF(N7438:N7441, "0")</f>
        <v>0</v>
      </c>
      <c r="O7437">
        <f>COUNTIF(O7438:O7441, "0")</f>
        <v>0</v>
      </c>
      <c r="P7437">
        <f>COUNTIF(P7438:P7441, "0")</f>
        <v>0</v>
      </c>
    </row>
    <row r="7438" spans="2:16" outlineLevel="2">
      <c r="B7438" t="s">
        <v>16</v>
      </c>
      <c r="C7438" t="s">
        <v>26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</row>
    <row r="7439" spans="2:16" outlineLevel="2">
      <c r="B7439" t="s">
        <v>16</v>
      </c>
      <c r="C7439" t="s">
        <v>29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</row>
    <row r="7440" spans="2:16" outlineLevel="2">
      <c r="B7440" t="s">
        <v>16</v>
      </c>
      <c r="C7440" t="s">
        <v>27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2:16" outlineLevel="2">
      <c r="B7441" t="s">
        <v>16</v>
      </c>
      <c r="C7441" t="s">
        <v>28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2:16" s="2" customFormat="1">
      <c r="B7442" s="2" t="s">
        <v>369</v>
      </c>
      <c r="D7442" s="2">
        <f>IFERROR(AVERAGE(D7445,D7467,D7484,D7493,D7503,D7532,D7546,D7554,D7563,D7575,D7585,D7593), 0)</f>
        <v>0</v>
      </c>
      <c r="E7442" s="2">
        <f>IFERROR(AVERAGE(E7445,E7467,E7484,E7493,E7503,E7532,E7546,E7554,E7563,E7575,E7585,E7593), 0)</f>
        <v>0</v>
      </c>
      <c r="F7442" s="2">
        <f>IFERROR(AVERAGE(F7445,F7467,F7484,F7493,F7503,F7532,F7546,F7554,F7563,F7575,F7585,F7593), 0)</f>
        <v>0</v>
      </c>
      <c r="G7442" s="2">
        <f>IFERROR(AVERAGE(G7445,G7467,G7484,G7493,G7503,G7532,G7546,G7554,G7563,G7575,G7585,G7593), 0)</f>
        <v>0</v>
      </c>
      <c r="H7442" s="2">
        <f>IFERROR(AVERAGE(H7445,H7467,H7484,H7493,H7503,H7532,H7546,H7554,H7563,H7575,H7585,H7593), 0)</f>
        <v>0</v>
      </c>
      <c r="I7442" s="2">
        <f>IFERROR(AVERAGE(I7445,I7467,I7484,I7493,I7503,I7532,I7546,I7554,I7563,I7575,I7585,I7593), 0)</f>
        <v>0</v>
      </c>
      <c r="J7442" s="2">
        <f>IFERROR(AVERAGE(J7445,J7467,J7484,J7493,J7503,J7532,J7546,J7554,J7563,J7575,J7585,J7593), 0)</f>
        <v>0</v>
      </c>
      <c r="K7442" s="2">
        <f>IFERROR(AVERAGE(K7445,K7467,K7484,K7493,K7503,K7532,K7546,K7554,K7563,K7575,K7585,K7593), 0)</f>
        <v>0</v>
      </c>
      <c r="L7442" s="2">
        <f>IFERROR(AVERAGE(L7445,L7467,L7484,L7493,L7503,L7532,L7546,L7554,L7563,L7575,L7585,L7593), 0)</f>
        <v>0</v>
      </c>
      <c r="M7442" s="2">
        <f>IFERROR(AVERAGE(M7445,M7467,M7484,M7493,M7503,M7532,M7546,M7554,M7563,M7575,M7585,M7593), 0)</f>
        <v>0</v>
      </c>
      <c r="N7442" s="2">
        <f>IFERROR(AVERAGE(N7445,N7467,N7484,N7493,N7503,N7532,N7546,N7554,N7563,N7575,N7585,N7593), 0)</f>
        <v>0</v>
      </c>
      <c r="O7442" s="2">
        <f>IFERROR(AVERAGE(O7445,O7467,O7484,O7493,O7503,O7532,O7546,O7554,O7563,O7575,O7585,O7593), 0)</f>
        <v>0</v>
      </c>
      <c r="P7442" s="2">
        <f>IFERROR(AVERAGE(P7445,P7467,P7484,P7493,P7503,P7532,P7546,P7554,P7563,P7575,P7585,P7593), 0)</f>
        <v>0</v>
      </c>
    </row>
    <row r="7443" spans="2:16" outlineLevel="2">
      <c r="B7443" t="s">
        <v>3</v>
      </c>
      <c r="D7443">
        <f>D7446+D7468+D7485+D7494+D7504+D7533+D7547+D7555+D7564+D7576+D7586+D7594</f>
        <v>0</v>
      </c>
      <c r="E7443">
        <f>E7446+E7468+E7485+E7494+E7504+E7533+E7547+E7555+E7564+E7576+E7586+E7594</f>
        <v>0</v>
      </c>
      <c r="F7443">
        <f>F7446+F7468+F7485+F7494+F7504+F7533+F7547+F7555+F7564+F7576+F7586+F7594</f>
        <v>0</v>
      </c>
      <c r="G7443">
        <f>G7446+G7468+G7485+G7494+G7504+G7533+G7547+G7555+G7564+G7576+G7586+G7594</f>
        <v>0</v>
      </c>
      <c r="H7443">
        <f>H7446+H7468+H7485+H7494+H7504+H7533+H7547+H7555+H7564+H7576+H7586+H7594</f>
        <v>0</v>
      </c>
      <c r="I7443">
        <f>I7446+I7468+I7485+I7494+I7504+I7533+I7547+I7555+I7564+I7576+I7586+I7594</f>
        <v>0</v>
      </c>
      <c r="J7443">
        <f>J7446+J7468+J7485+J7494+J7504+J7533+J7547+J7555+J7564+J7576+J7586+J7594</f>
        <v>0</v>
      </c>
      <c r="K7443">
        <f>K7446+K7468+K7485+K7494+K7504+K7533+K7547+K7555+K7564+K7576+K7586+K7594</f>
        <v>0</v>
      </c>
      <c r="L7443">
        <f>L7446+L7468+L7485+L7494+L7504+L7533+L7547+L7555+L7564+L7576+L7586+L7594</f>
        <v>0</v>
      </c>
      <c r="M7443">
        <f>M7446+M7468+M7485+M7494+M7504+M7533+M7547+M7555+M7564+M7576+M7586+M7594</f>
        <v>0</v>
      </c>
      <c r="N7443">
        <f>N7446+N7468+N7485+N7494+N7504+N7533+N7547+N7555+N7564+N7576+N7586+N7594</f>
        <v>0</v>
      </c>
      <c r="O7443">
        <f>O7446+O7468+O7485+O7494+O7504+O7533+O7547+O7555+O7564+O7576+O7586+O7594</f>
        <v>0</v>
      </c>
      <c r="P7443">
        <f>P7446+P7468+P7485+P7494+P7504+P7533+P7547+P7555+P7564+P7576+P7586+P7594</f>
        <v>0</v>
      </c>
    </row>
    <row r="7444" spans="2:16" outlineLevel="2">
      <c r="B7444" t="s">
        <v>4</v>
      </c>
      <c r="D7444">
        <f>D7447+D7469+D7486+D7495+D7505+D7534+D7548+D7556+D7565+D7577+D7587+D7595</f>
        <v>0</v>
      </c>
      <c r="E7444">
        <f>E7447+E7469+E7486+E7495+E7505+E7534+E7548+E7556+E7565+E7577+E7587+E7595</f>
        <v>0</v>
      </c>
      <c r="F7444">
        <f>F7447+F7469+F7486+F7495+F7505+F7534+F7548+F7556+F7565+F7577+F7587+F7595</f>
        <v>0</v>
      </c>
      <c r="G7444">
        <f>G7447+G7469+G7486+G7495+G7505+G7534+G7548+G7556+G7565+G7577+G7587+G7595</f>
        <v>0</v>
      </c>
      <c r="H7444">
        <f>H7447+H7469+H7486+H7495+H7505+H7534+H7548+H7556+H7565+H7577+H7587+H7595</f>
        <v>0</v>
      </c>
      <c r="I7444">
        <f>I7447+I7469+I7486+I7495+I7505+I7534+I7548+I7556+I7565+I7577+I7587+I7595</f>
        <v>0</v>
      </c>
      <c r="J7444">
        <f>J7447+J7469+J7486+J7495+J7505+J7534+J7548+J7556+J7565+J7577+J7587+J7595</f>
        <v>0</v>
      </c>
      <c r="K7444">
        <f>K7447+K7469+K7486+K7495+K7505+K7534+K7548+K7556+K7565+K7577+K7587+K7595</f>
        <v>0</v>
      </c>
      <c r="L7444">
        <f>L7447+L7469+L7486+L7495+L7505+L7534+L7548+L7556+L7565+L7577+L7587+L7595</f>
        <v>0</v>
      </c>
      <c r="M7444">
        <f>M7447+M7469+M7486+M7495+M7505+M7534+M7548+M7556+M7565+M7577+M7587+M7595</f>
        <v>0</v>
      </c>
      <c r="N7444">
        <f>N7447+N7469+N7486+N7495+N7505+N7534+N7548+N7556+N7565+N7577+N7587+N7595</f>
        <v>0</v>
      </c>
      <c r="O7444">
        <f>O7447+O7469+O7486+O7495+O7505+O7534+O7548+O7556+O7565+O7577+O7587+O7595</f>
        <v>0</v>
      </c>
      <c r="P7444">
        <f>P7447+P7469+P7486+P7495+P7505+P7534+P7548+P7556+P7565+P7577+P7587+P7595</f>
        <v>0</v>
      </c>
    </row>
    <row r="7445" spans="2:16" s="3" customFormat="1">
      <c r="B7445" s="3" t="s">
        <v>370</v>
      </c>
      <c r="C7445" s="3" t="s">
        <v>8</v>
      </c>
      <c r="D7445" s="3">
        <f>IFERROR(AVERAGE(D7448), 0)</f>
        <v>0</v>
      </c>
      <c r="E7445" s="3">
        <f>IFERROR(AVERAGE(E7448), 0)</f>
        <v>0</v>
      </c>
      <c r="F7445" s="3">
        <f>IFERROR(AVERAGE(F7448), 0)</f>
        <v>0</v>
      </c>
      <c r="G7445" s="3">
        <f>IFERROR(AVERAGE(G7448), 0)</f>
        <v>0</v>
      </c>
      <c r="H7445" s="3">
        <f>IFERROR(AVERAGE(H7448), 0)</f>
        <v>0</v>
      </c>
      <c r="I7445" s="3">
        <f>IFERROR(AVERAGE(I7448), 0)</f>
        <v>0</v>
      </c>
      <c r="J7445" s="3">
        <f>IFERROR(AVERAGE(J7448), 0)</f>
        <v>0</v>
      </c>
      <c r="K7445" s="3">
        <f>IFERROR(AVERAGE(K7448), 0)</f>
        <v>0</v>
      </c>
      <c r="L7445" s="3">
        <f>IFERROR(AVERAGE(L7448), 0)</f>
        <v>0</v>
      </c>
      <c r="M7445" s="3">
        <f>IFERROR(AVERAGE(M7448), 0)</f>
        <v>0</v>
      </c>
      <c r="N7445" s="3">
        <f>IFERROR(AVERAGE(N7448), 0)</f>
        <v>0</v>
      </c>
      <c r="O7445" s="3">
        <f>IFERROR(AVERAGE(O7448), 0)</f>
        <v>0</v>
      </c>
      <c r="P7445" s="3">
        <f>IFERROR(AVERAGE(P7448), 0)</f>
        <v>0</v>
      </c>
    </row>
    <row r="7446" spans="2:16" outlineLevel="2">
      <c r="B7446" s="4" t="s">
        <v>9</v>
      </c>
      <c r="D7446">
        <f>E7449</f>
        <v>0</v>
      </c>
      <c r="E7446">
        <f>F7449</f>
        <v>0</v>
      </c>
      <c r="F7446">
        <f>G7449</f>
        <v>0</v>
      </c>
      <c r="G7446">
        <f>H7449</f>
        <v>0</v>
      </c>
      <c r="H7446">
        <f>I7449</f>
        <v>0</v>
      </c>
      <c r="I7446">
        <f>J7449</f>
        <v>0</v>
      </c>
      <c r="J7446">
        <f>K7449</f>
        <v>0</v>
      </c>
      <c r="K7446">
        <f>L7449</f>
        <v>0</v>
      </c>
      <c r="L7446">
        <f>M7449</f>
        <v>0</v>
      </c>
      <c r="M7446">
        <f>N7449</f>
        <v>0</v>
      </c>
      <c r="N7446">
        <f>O7449</f>
        <v>0</v>
      </c>
      <c r="O7446">
        <f>P7449</f>
        <v>0</v>
      </c>
      <c r="P7446">
        <f>Q7449</f>
        <v>0</v>
      </c>
    </row>
    <row r="7447" spans="2:16" outlineLevel="2">
      <c r="B7447" s="4" t="s">
        <v>10</v>
      </c>
      <c r="D7447">
        <f>E7450</f>
        <v>0</v>
      </c>
      <c r="E7447">
        <f>F7450</f>
        <v>0</v>
      </c>
      <c r="F7447">
        <f>G7450</f>
        <v>0</v>
      </c>
      <c r="G7447">
        <f>H7450</f>
        <v>0</v>
      </c>
      <c r="H7447">
        <f>I7450</f>
        <v>0</v>
      </c>
      <c r="I7447">
        <f>J7450</f>
        <v>0</v>
      </c>
      <c r="J7447">
        <f>K7450</f>
        <v>0</v>
      </c>
      <c r="K7447">
        <f>L7450</f>
        <v>0</v>
      </c>
      <c r="L7447">
        <f>M7450</f>
        <v>0</v>
      </c>
      <c r="M7447">
        <f>N7450</f>
        <v>0</v>
      </c>
      <c r="N7447">
        <f>O7450</f>
        <v>0</v>
      </c>
      <c r="O7447">
        <f>P7450</f>
        <v>0</v>
      </c>
      <c r="P7447">
        <f>Q7450</f>
        <v>0</v>
      </c>
    </row>
    <row r="7448" spans="2:16" s="5" customFormat="1" outlineLevel="1">
      <c r="C7448" s="5" t="s">
        <v>15</v>
      </c>
      <c r="D7448" s="1">
        <f>IFERROR(D7449/D7450, D7449)</f>
        <v>0</v>
      </c>
      <c r="E7448" s="1">
        <f>IFERROR(E7449/E7450, E7449)</f>
        <v>0</v>
      </c>
      <c r="F7448" s="1">
        <f>IFERROR(F7449/F7450, F7449)</f>
        <v>0</v>
      </c>
      <c r="G7448" s="1">
        <f>IFERROR(G7449/G7450, G7449)</f>
        <v>0</v>
      </c>
      <c r="H7448" s="1">
        <f>IFERROR(H7449/H7450, H7449)</f>
        <v>0</v>
      </c>
      <c r="I7448" s="1">
        <f>IFERROR(I7449/I7450, I7449)</f>
        <v>0</v>
      </c>
      <c r="J7448" s="1">
        <f>IFERROR(J7449/J7450, J7449)</f>
        <v>0</v>
      </c>
      <c r="K7448" s="1">
        <f>IFERROR(K7449/K7450, K7449)</f>
        <v>0</v>
      </c>
      <c r="L7448" s="1">
        <f>IFERROR(L7449/L7450, L7449)</f>
        <v>0</v>
      </c>
      <c r="M7448" s="1">
        <f>IFERROR(M7449/M7450, M7449)</f>
        <v>0</v>
      </c>
      <c r="N7448" s="1">
        <f>IFERROR(N7449/N7450, N7449)</f>
        <v>0</v>
      </c>
      <c r="O7448" s="1">
        <f>IFERROR(O7449/O7450, O7449)</f>
        <v>0</v>
      </c>
      <c r="P7448" s="1">
        <f>IFERROR(P7449/P7450, P7449)</f>
        <v>0</v>
      </c>
    </row>
    <row r="7449" spans="2:16" outlineLevel="2">
      <c r="C7449" t="s">
        <v>10</v>
      </c>
      <c r="D7449">
        <f>COUNTIF(D7451:D7466, "1")</f>
        <v>0</v>
      </c>
      <c r="E7449">
        <f>COUNTIF(E7451:E7466, "1")</f>
        <v>0</v>
      </c>
      <c r="F7449">
        <f>COUNTIF(F7451:F7466, "1")</f>
        <v>0</v>
      </c>
      <c r="G7449">
        <f>COUNTIF(G7451:G7466, "1")</f>
        <v>0</v>
      </c>
      <c r="H7449">
        <f>COUNTIF(H7451:H7466, "1")</f>
        <v>0</v>
      </c>
      <c r="I7449">
        <f>COUNTIF(I7451:I7466, "1")</f>
        <v>0</v>
      </c>
      <c r="J7449">
        <f>COUNTIF(J7451:J7466, "1")</f>
        <v>0</v>
      </c>
      <c r="K7449">
        <f>COUNTIF(K7451:K7466, "1")</f>
        <v>0</v>
      </c>
      <c r="L7449">
        <f>COUNTIF(L7451:L7466, "1")</f>
        <v>0</v>
      </c>
      <c r="M7449">
        <f>COUNTIF(M7451:M7466, "1")</f>
        <v>0</v>
      </c>
      <c r="N7449">
        <f>COUNTIF(N7451:N7466, "1")</f>
        <v>0</v>
      </c>
      <c r="O7449">
        <f>COUNTIF(O7451:O7466, "1")</f>
        <v>0</v>
      </c>
      <c r="P7449">
        <f>COUNTIF(P7451:P7466, "1")</f>
        <v>0</v>
      </c>
    </row>
    <row r="7450" spans="2:16" outlineLevel="2">
      <c r="C7450" t="s">
        <v>12</v>
      </c>
      <c r="D7450">
        <f>COUNTIF(D7451:D7466, "0")</f>
        <v>0</v>
      </c>
      <c r="E7450">
        <f>COUNTIF(E7451:E7466, "0")</f>
        <v>0</v>
      </c>
      <c r="F7450">
        <f>COUNTIF(F7451:F7466, "0")</f>
        <v>0</v>
      </c>
      <c r="G7450">
        <f>COUNTIF(G7451:G7466, "0")</f>
        <v>0</v>
      </c>
      <c r="H7450">
        <f>COUNTIF(H7451:H7466, "0")</f>
        <v>0</v>
      </c>
      <c r="I7450">
        <f>COUNTIF(I7451:I7466, "0")</f>
        <v>0</v>
      </c>
      <c r="J7450">
        <f>COUNTIF(J7451:J7466, "0")</f>
        <v>0</v>
      </c>
      <c r="K7450">
        <f>COUNTIF(K7451:K7466, "0")</f>
        <v>0</v>
      </c>
      <c r="L7450">
        <f>COUNTIF(L7451:L7466, "0")</f>
        <v>0</v>
      </c>
      <c r="M7450">
        <f>COUNTIF(M7451:M7466, "0")</f>
        <v>0</v>
      </c>
      <c r="N7450">
        <f>COUNTIF(N7451:N7466, "0")</f>
        <v>0</v>
      </c>
      <c r="O7450">
        <f>COUNTIF(O7451:O7466, "0")</f>
        <v>0</v>
      </c>
      <c r="P7450">
        <f>COUNTIF(P7451:P7466, "0")</f>
        <v>0</v>
      </c>
    </row>
    <row r="7451" spans="2:16" outlineLevel="2">
      <c r="B7451" t="s">
        <v>16</v>
      </c>
      <c r="C7451" t="s">
        <v>29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</row>
    <row r="7452" spans="2:16" outlineLevel="2">
      <c r="B7452" t="s">
        <v>16</v>
      </c>
      <c r="C7452" t="s">
        <v>36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2:16" outlineLevel="2">
      <c r="B7453" t="s">
        <v>16</v>
      </c>
      <c r="C7453" t="s">
        <v>27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2:16" outlineLevel="2">
      <c r="B7454" t="s">
        <v>16</v>
      </c>
      <c r="C7454" t="s">
        <v>39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</row>
    <row r="7455" spans="2:16" outlineLevel="2">
      <c r="B7455" t="s">
        <v>16</v>
      </c>
      <c r="C7455" t="s">
        <v>39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1</v>
      </c>
      <c r="M7455">
        <v>0</v>
      </c>
      <c r="N7455">
        <v>0</v>
      </c>
      <c r="O7455">
        <v>0</v>
      </c>
      <c r="P7455">
        <v>0</v>
      </c>
    </row>
    <row r="7456" spans="2:16" outlineLevel="2">
      <c r="B7456" t="s">
        <v>16</v>
      </c>
      <c r="C7456" t="s">
        <v>35</v>
      </c>
      <c r="D7456">
        <v>0</v>
      </c>
      <c r="E7456">
        <v>0</v>
      </c>
      <c r="F7456">
        <v>1</v>
      </c>
      <c r="G7456">
        <v>1</v>
      </c>
      <c r="H7456">
        <v>1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2:16" outlineLevel="2">
      <c r="B7457" t="s">
        <v>16</v>
      </c>
      <c r="C7457" t="s">
        <v>26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</row>
    <row r="7458" spans="2:16" outlineLevel="2">
      <c r="B7458" t="s">
        <v>16</v>
      </c>
      <c r="C7458" t="s">
        <v>40</v>
      </c>
      <c r="D7458">
        <v>0</v>
      </c>
      <c r="E7458">
        <v>1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</row>
    <row r="7459" spans="2:16" outlineLevel="2">
      <c r="B7459" t="s">
        <v>16</v>
      </c>
      <c r="C7459" t="s">
        <v>34</v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2:16" outlineLevel="2">
      <c r="B7460" t="s">
        <v>16</v>
      </c>
      <c r="C7460" t="s">
        <v>48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2:16" outlineLevel="2">
      <c r="B7461" t="s">
        <v>16</v>
      </c>
      <c r="C7461" t="s">
        <v>37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2:16" outlineLevel="2">
      <c r="B7462" t="s">
        <v>16</v>
      </c>
      <c r="C7462" t="s">
        <v>33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</row>
    <row r="7463" spans="2:16" outlineLevel="2">
      <c r="B7463" t="s">
        <v>16</v>
      </c>
      <c r="C7463" t="s">
        <v>28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2:16" outlineLevel="2">
      <c r="B7464" t="s">
        <v>16</v>
      </c>
      <c r="C7464" t="s">
        <v>38</v>
      </c>
      <c r="D7464">
        <v>1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2:16" outlineLevel="2">
      <c r="B7465" t="s">
        <v>16</v>
      </c>
      <c r="C7465" t="s">
        <v>20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2:16" outlineLevel="2">
      <c r="B7466" t="s">
        <v>16</v>
      </c>
      <c r="C7466" t="s">
        <v>32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</row>
    <row r="7467" spans="2:16" s="3" customFormat="1">
      <c r="B7467" s="3" t="s">
        <v>371</v>
      </c>
      <c r="C7467" s="3" t="s">
        <v>8</v>
      </c>
      <c r="D7467" s="3">
        <f>IFERROR(AVERAGE(D7470,D7476), 0)</f>
        <v>0</v>
      </c>
      <c r="E7467" s="3">
        <f>IFERROR(AVERAGE(E7470,E7476), 0)</f>
        <v>0</v>
      </c>
      <c r="F7467" s="3">
        <f>IFERROR(AVERAGE(F7470,F7476), 0)</f>
        <v>0</v>
      </c>
      <c r="G7467" s="3">
        <f>IFERROR(AVERAGE(G7470,G7476), 0)</f>
        <v>0</v>
      </c>
      <c r="H7467" s="3">
        <f>IFERROR(AVERAGE(H7470,H7476), 0)</f>
        <v>0</v>
      </c>
      <c r="I7467" s="3">
        <f>IFERROR(AVERAGE(I7470,I7476), 0)</f>
        <v>0</v>
      </c>
      <c r="J7467" s="3">
        <f>IFERROR(AVERAGE(J7470,J7476), 0)</f>
        <v>0</v>
      </c>
      <c r="K7467" s="3">
        <f>IFERROR(AVERAGE(K7470,K7476), 0)</f>
        <v>0</v>
      </c>
      <c r="L7467" s="3">
        <f>IFERROR(AVERAGE(L7470,L7476), 0)</f>
        <v>0</v>
      </c>
      <c r="M7467" s="3">
        <f>IFERROR(AVERAGE(M7470,M7476), 0)</f>
        <v>0</v>
      </c>
      <c r="N7467" s="3">
        <f>IFERROR(AVERAGE(N7470,N7476), 0)</f>
        <v>0</v>
      </c>
      <c r="O7467" s="3">
        <f>IFERROR(AVERAGE(O7470,O7476), 0)</f>
        <v>0</v>
      </c>
      <c r="P7467" s="3">
        <f>IFERROR(AVERAGE(P7470,P7476), 0)</f>
        <v>0</v>
      </c>
    </row>
    <row r="7468" spans="2:16" outlineLevel="2">
      <c r="B7468" s="4" t="s">
        <v>9</v>
      </c>
      <c r="D7468">
        <f>E7471+E7477</f>
        <v>0</v>
      </c>
      <c r="E7468">
        <f>F7471+F7477</f>
        <v>0</v>
      </c>
      <c r="F7468">
        <f>G7471+G7477</f>
        <v>0</v>
      </c>
      <c r="G7468">
        <f>H7471+H7477</f>
        <v>0</v>
      </c>
      <c r="H7468">
        <f>I7471+I7477</f>
        <v>0</v>
      </c>
      <c r="I7468">
        <f>J7471+J7477</f>
        <v>0</v>
      </c>
      <c r="J7468">
        <f>K7471+K7477</f>
        <v>0</v>
      </c>
      <c r="K7468">
        <f>L7471+L7477</f>
        <v>0</v>
      </c>
      <c r="L7468">
        <f>M7471+M7477</f>
        <v>0</v>
      </c>
      <c r="M7468">
        <f>N7471+N7477</f>
        <v>0</v>
      </c>
      <c r="N7468">
        <f>O7471+O7477</f>
        <v>0</v>
      </c>
      <c r="O7468">
        <f>P7471+P7477</f>
        <v>0</v>
      </c>
      <c r="P7468">
        <f>Q7471+Q7477</f>
        <v>0</v>
      </c>
    </row>
    <row r="7469" spans="2:16" outlineLevel="2">
      <c r="B7469" s="4" t="s">
        <v>10</v>
      </c>
      <c r="D7469">
        <f>E7472+E7478</f>
        <v>0</v>
      </c>
      <c r="E7469">
        <f>F7472+F7478</f>
        <v>0</v>
      </c>
      <c r="F7469">
        <f>G7472+G7478</f>
        <v>0</v>
      </c>
      <c r="G7469">
        <f>H7472+H7478</f>
        <v>0</v>
      </c>
      <c r="H7469">
        <f>I7472+I7478</f>
        <v>0</v>
      </c>
      <c r="I7469">
        <f>J7472+J7478</f>
        <v>0</v>
      </c>
      <c r="J7469">
        <f>K7472+K7478</f>
        <v>0</v>
      </c>
      <c r="K7469">
        <f>L7472+L7478</f>
        <v>0</v>
      </c>
      <c r="L7469">
        <f>M7472+M7478</f>
        <v>0</v>
      </c>
      <c r="M7469">
        <f>N7472+N7478</f>
        <v>0</v>
      </c>
      <c r="N7469">
        <f>O7472+O7478</f>
        <v>0</v>
      </c>
      <c r="O7469">
        <f>P7472+P7478</f>
        <v>0</v>
      </c>
      <c r="P7469">
        <f>Q7472+Q7478</f>
        <v>0</v>
      </c>
    </row>
    <row r="7470" spans="2:16" s="5" customFormat="1" outlineLevel="1">
      <c r="C7470" s="5" t="s">
        <v>21</v>
      </c>
      <c r="D7470" s="1">
        <f>IFERROR(D7471/D7472, D7471)</f>
        <v>0</v>
      </c>
      <c r="E7470" s="1">
        <f>IFERROR(E7471/E7472, E7471)</f>
        <v>0</v>
      </c>
      <c r="F7470" s="1">
        <f>IFERROR(F7471/F7472, F7471)</f>
        <v>0</v>
      </c>
      <c r="G7470" s="1">
        <f>IFERROR(G7471/G7472, G7471)</f>
        <v>0</v>
      </c>
      <c r="H7470" s="1">
        <f>IFERROR(H7471/H7472, H7471)</f>
        <v>0</v>
      </c>
      <c r="I7470" s="1">
        <f>IFERROR(I7471/I7472, I7471)</f>
        <v>0</v>
      </c>
      <c r="J7470" s="1">
        <f>IFERROR(J7471/J7472, J7471)</f>
        <v>0</v>
      </c>
      <c r="K7470" s="1">
        <f>IFERROR(K7471/K7472, K7471)</f>
        <v>0</v>
      </c>
      <c r="L7470" s="1">
        <f>IFERROR(L7471/L7472, L7471)</f>
        <v>0</v>
      </c>
      <c r="M7470" s="1">
        <f>IFERROR(M7471/M7472, M7471)</f>
        <v>0</v>
      </c>
      <c r="N7470" s="1">
        <f>IFERROR(N7471/N7472, N7471)</f>
        <v>0</v>
      </c>
      <c r="O7470" s="1">
        <f>IFERROR(O7471/O7472, O7471)</f>
        <v>0</v>
      </c>
      <c r="P7470" s="1">
        <f>IFERROR(P7471/P7472, P7471)</f>
        <v>0</v>
      </c>
    </row>
    <row r="7471" spans="2:16" outlineLevel="2">
      <c r="C7471" t="s">
        <v>10</v>
      </c>
      <c r="D7471">
        <f>COUNTIF(D7473:D7475, "1")</f>
        <v>0</v>
      </c>
      <c r="E7471">
        <f>COUNTIF(E7473:E7475, "1")</f>
        <v>0</v>
      </c>
      <c r="F7471">
        <f>COUNTIF(F7473:F7475, "1")</f>
        <v>0</v>
      </c>
      <c r="G7471">
        <f>COUNTIF(G7473:G7475, "1")</f>
        <v>0</v>
      </c>
      <c r="H7471">
        <f>COUNTIF(H7473:H7475, "1")</f>
        <v>0</v>
      </c>
      <c r="I7471">
        <f>COUNTIF(I7473:I7475, "1")</f>
        <v>0</v>
      </c>
      <c r="J7471">
        <f>COUNTIF(J7473:J7475, "1")</f>
        <v>0</v>
      </c>
      <c r="K7471">
        <f>COUNTIF(K7473:K7475, "1")</f>
        <v>0</v>
      </c>
      <c r="L7471">
        <f>COUNTIF(L7473:L7475, "1")</f>
        <v>0</v>
      </c>
      <c r="M7471">
        <f>COUNTIF(M7473:M7475, "1")</f>
        <v>0</v>
      </c>
      <c r="N7471">
        <f>COUNTIF(N7473:N7475, "1")</f>
        <v>0</v>
      </c>
      <c r="O7471">
        <f>COUNTIF(O7473:O7475, "1")</f>
        <v>0</v>
      </c>
      <c r="P7471">
        <f>COUNTIF(P7473:P7475, "1")</f>
        <v>0</v>
      </c>
    </row>
    <row r="7472" spans="2:16" outlineLevel="2">
      <c r="C7472" t="s">
        <v>12</v>
      </c>
      <c r="D7472">
        <f>COUNTIF(D7473:D7475, "0")</f>
        <v>0</v>
      </c>
      <c r="E7472">
        <f>COUNTIF(E7473:E7475, "0")</f>
        <v>0</v>
      </c>
      <c r="F7472">
        <f>COUNTIF(F7473:F7475, "0")</f>
        <v>0</v>
      </c>
      <c r="G7472">
        <f>COUNTIF(G7473:G7475, "0")</f>
        <v>0</v>
      </c>
      <c r="H7472">
        <f>COUNTIF(H7473:H7475, "0")</f>
        <v>0</v>
      </c>
      <c r="I7472">
        <f>COUNTIF(I7473:I7475, "0")</f>
        <v>0</v>
      </c>
      <c r="J7472">
        <f>COUNTIF(J7473:J7475, "0")</f>
        <v>0</v>
      </c>
      <c r="K7472">
        <f>COUNTIF(K7473:K7475, "0")</f>
        <v>0</v>
      </c>
      <c r="L7472">
        <f>COUNTIF(L7473:L7475, "0")</f>
        <v>0</v>
      </c>
      <c r="M7472">
        <f>COUNTIF(M7473:M7475, "0")</f>
        <v>0</v>
      </c>
      <c r="N7472">
        <f>COUNTIF(N7473:N7475, "0")</f>
        <v>0</v>
      </c>
      <c r="O7472">
        <f>COUNTIF(O7473:O7475, "0")</f>
        <v>0</v>
      </c>
      <c r="P7472">
        <f>COUNTIF(P7473:P7475, "0")</f>
        <v>0</v>
      </c>
    </row>
    <row r="7473" spans="2:16" outlineLevel="2">
      <c r="B7473" t="s">
        <v>22</v>
      </c>
      <c r="C7473" t="s">
        <v>20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</row>
    <row r="7474" spans="2:16" outlineLevel="2">
      <c r="B7474" t="s">
        <v>22</v>
      </c>
      <c r="C7474" t="s">
        <v>27</v>
      </c>
      <c r="D7474">
        <v>1</v>
      </c>
      <c r="E7474">
        <v>0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2:16" outlineLevel="2">
      <c r="B7475" t="s">
        <v>22</v>
      </c>
      <c r="C7475" t="s">
        <v>30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2:16" s="5" customFormat="1" outlineLevel="1">
      <c r="C7476" s="5" t="s">
        <v>11</v>
      </c>
      <c r="D7476" s="1">
        <f>IFERROR(D7477/D7478, D7477)</f>
        <v>0</v>
      </c>
      <c r="E7476" s="1">
        <f>IFERROR(E7477/E7478, E7477)</f>
        <v>0</v>
      </c>
      <c r="F7476" s="1">
        <f>IFERROR(F7477/F7478, F7477)</f>
        <v>0</v>
      </c>
      <c r="G7476" s="1">
        <f>IFERROR(G7477/G7478, G7477)</f>
        <v>0</v>
      </c>
      <c r="H7476" s="1">
        <f>IFERROR(H7477/H7478, H7477)</f>
        <v>0</v>
      </c>
      <c r="I7476" s="1">
        <f>IFERROR(I7477/I7478, I7477)</f>
        <v>0</v>
      </c>
      <c r="J7476" s="1">
        <f>IFERROR(J7477/J7478, J7477)</f>
        <v>0</v>
      </c>
      <c r="K7476" s="1">
        <f>IFERROR(K7477/K7478, K7477)</f>
        <v>0</v>
      </c>
      <c r="L7476" s="1">
        <f>IFERROR(L7477/L7478, L7477)</f>
        <v>0</v>
      </c>
      <c r="M7476" s="1">
        <f>IFERROR(M7477/M7478, M7477)</f>
        <v>0</v>
      </c>
      <c r="N7476" s="1">
        <f>IFERROR(N7477/N7478, N7477)</f>
        <v>0</v>
      </c>
      <c r="O7476" s="1">
        <f>IFERROR(O7477/O7478, O7477)</f>
        <v>0</v>
      </c>
      <c r="P7476" s="1">
        <f>IFERROR(P7477/P7478, P7477)</f>
        <v>0</v>
      </c>
    </row>
    <row r="7477" spans="2:16" outlineLevel="2">
      <c r="C7477" t="s">
        <v>10</v>
      </c>
      <c r="D7477">
        <f>COUNTIF(D7479:D7483, "1")</f>
        <v>0</v>
      </c>
      <c r="E7477">
        <f>COUNTIF(E7479:E7483, "1")</f>
        <v>0</v>
      </c>
      <c r="F7477">
        <f>COUNTIF(F7479:F7483, "1")</f>
        <v>0</v>
      </c>
      <c r="G7477">
        <f>COUNTIF(G7479:G7483, "1")</f>
        <v>0</v>
      </c>
      <c r="H7477">
        <f>COUNTIF(H7479:H7483, "1")</f>
        <v>0</v>
      </c>
      <c r="I7477">
        <f>COUNTIF(I7479:I7483, "1")</f>
        <v>0</v>
      </c>
      <c r="J7477">
        <f>COUNTIF(J7479:J7483, "1")</f>
        <v>0</v>
      </c>
      <c r="K7477">
        <f>COUNTIF(K7479:K7483, "1")</f>
        <v>0</v>
      </c>
      <c r="L7477">
        <f>COUNTIF(L7479:L7483, "1")</f>
        <v>0</v>
      </c>
      <c r="M7477">
        <f>COUNTIF(M7479:M7483, "1")</f>
        <v>0</v>
      </c>
      <c r="N7477">
        <f>COUNTIF(N7479:N7483, "1")</f>
        <v>0</v>
      </c>
      <c r="O7477">
        <f>COUNTIF(O7479:O7483, "1")</f>
        <v>0</v>
      </c>
      <c r="P7477">
        <f>COUNTIF(P7479:P7483, "1")</f>
        <v>0</v>
      </c>
    </row>
    <row r="7478" spans="2:16" outlineLevel="2">
      <c r="C7478" t="s">
        <v>12</v>
      </c>
      <c r="D7478">
        <f>COUNTIF(D7479:D7483, "0")</f>
        <v>0</v>
      </c>
      <c r="E7478">
        <f>COUNTIF(E7479:E7483, "0")</f>
        <v>0</v>
      </c>
      <c r="F7478">
        <f>COUNTIF(F7479:F7483, "0")</f>
        <v>0</v>
      </c>
      <c r="G7478">
        <f>COUNTIF(G7479:G7483, "0")</f>
        <v>0</v>
      </c>
      <c r="H7478">
        <f>COUNTIF(H7479:H7483, "0")</f>
        <v>0</v>
      </c>
      <c r="I7478">
        <f>COUNTIF(I7479:I7483, "0")</f>
        <v>0</v>
      </c>
      <c r="J7478">
        <f>COUNTIF(J7479:J7483, "0")</f>
        <v>0</v>
      </c>
      <c r="K7478">
        <f>COUNTIF(K7479:K7483, "0")</f>
        <v>0</v>
      </c>
      <c r="L7478">
        <f>COUNTIF(L7479:L7483, "0")</f>
        <v>0</v>
      </c>
      <c r="M7478">
        <f>COUNTIF(M7479:M7483, "0")</f>
        <v>0</v>
      </c>
      <c r="N7478">
        <f>COUNTIF(N7479:N7483, "0")</f>
        <v>0</v>
      </c>
      <c r="O7478">
        <f>COUNTIF(O7479:O7483, "0")</f>
        <v>0</v>
      </c>
      <c r="P7478">
        <f>COUNTIF(P7479:P7483, "0")</f>
        <v>0</v>
      </c>
    </row>
    <row r="7479" spans="2:16" outlineLevel="2">
      <c r="B7479" t="s">
        <v>13</v>
      </c>
      <c r="C7479" t="s">
        <v>27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2:16" outlineLevel="2">
      <c r="B7480" t="s">
        <v>13</v>
      </c>
      <c r="C7480" t="s">
        <v>28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</row>
    <row r="7481" spans="2:16" outlineLevel="2">
      <c r="B7481" t="s">
        <v>13</v>
      </c>
      <c r="C7481" t="s">
        <v>48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2:16" outlineLevel="2">
      <c r="B7482" t="s">
        <v>13</v>
      </c>
      <c r="C7482" t="s">
        <v>48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2:16" outlineLevel="2">
      <c r="B7483" t="s">
        <v>13</v>
      </c>
      <c r="C7483" t="s">
        <v>26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</row>
    <row r="7484" spans="2:16" s="3" customFormat="1">
      <c r="B7484" s="3" t="s">
        <v>372</v>
      </c>
      <c r="C7484" s="3" t="s">
        <v>8</v>
      </c>
      <c r="D7484" s="3">
        <f>IFERROR(AVERAGE(D7487), 0)</f>
        <v>0</v>
      </c>
      <c r="E7484" s="3">
        <f>IFERROR(AVERAGE(E7487), 0)</f>
        <v>0</v>
      </c>
      <c r="F7484" s="3">
        <f>IFERROR(AVERAGE(F7487), 0)</f>
        <v>0</v>
      </c>
      <c r="G7484" s="3">
        <f>IFERROR(AVERAGE(G7487), 0)</f>
        <v>0</v>
      </c>
      <c r="H7484" s="3">
        <f>IFERROR(AVERAGE(H7487), 0)</f>
        <v>0</v>
      </c>
      <c r="I7484" s="3">
        <f>IFERROR(AVERAGE(I7487), 0)</f>
        <v>0</v>
      </c>
      <c r="J7484" s="3">
        <f>IFERROR(AVERAGE(J7487), 0)</f>
        <v>0</v>
      </c>
      <c r="K7484" s="3">
        <f>IFERROR(AVERAGE(K7487), 0)</f>
        <v>0</v>
      </c>
      <c r="L7484" s="3">
        <f>IFERROR(AVERAGE(L7487), 0)</f>
        <v>0</v>
      </c>
      <c r="M7484" s="3">
        <f>IFERROR(AVERAGE(M7487), 0)</f>
        <v>0</v>
      </c>
      <c r="N7484" s="3">
        <f>IFERROR(AVERAGE(N7487), 0)</f>
        <v>0</v>
      </c>
      <c r="O7484" s="3">
        <f>IFERROR(AVERAGE(O7487), 0)</f>
        <v>0</v>
      </c>
      <c r="P7484" s="3">
        <f>IFERROR(AVERAGE(P7487), 0)</f>
        <v>0</v>
      </c>
    </row>
    <row r="7485" spans="2:16" outlineLevel="2">
      <c r="B7485" s="4" t="s">
        <v>9</v>
      </c>
      <c r="D7485">
        <f>E7488</f>
        <v>0</v>
      </c>
      <c r="E7485">
        <f>F7488</f>
        <v>0</v>
      </c>
      <c r="F7485">
        <f>G7488</f>
        <v>0</v>
      </c>
      <c r="G7485">
        <f>H7488</f>
        <v>0</v>
      </c>
      <c r="H7485">
        <f>I7488</f>
        <v>0</v>
      </c>
      <c r="I7485">
        <f>J7488</f>
        <v>0</v>
      </c>
      <c r="J7485">
        <f>K7488</f>
        <v>0</v>
      </c>
      <c r="K7485">
        <f>L7488</f>
        <v>0</v>
      </c>
      <c r="L7485">
        <f>M7488</f>
        <v>0</v>
      </c>
      <c r="M7485">
        <f>N7488</f>
        <v>0</v>
      </c>
      <c r="N7485">
        <f>O7488</f>
        <v>0</v>
      </c>
      <c r="O7485">
        <f>P7488</f>
        <v>0</v>
      </c>
      <c r="P7485">
        <f>Q7488</f>
        <v>0</v>
      </c>
    </row>
    <row r="7486" spans="2:16" outlineLevel="2">
      <c r="B7486" s="4" t="s">
        <v>10</v>
      </c>
      <c r="D7486">
        <f>E7489</f>
        <v>0</v>
      </c>
      <c r="E7486">
        <f>F7489</f>
        <v>0</v>
      </c>
      <c r="F7486">
        <f>G7489</f>
        <v>0</v>
      </c>
      <c r="G7486">
        <f>H7489</f>
        <v>0</v>
      </c>
      <c r="H7486">
        <f>I7489</f>
        <v>0</v>
      </c>
      <c r="I7486">
        <f>J7489</f>
        <v>0</v>
      </c>
      <c r="J7486">
        <f>K7489</f>
        <v>0</v>
      </c>
      <c r="K7486">
        <f>L7489</f>
        <v>0</v>
      </c>
      <c r="L7486">
        <f>M7489</f>
        <v>0</v>
      </c>
      <c r="M7486">
        <f>N7489</f>
        <v>0</v>
      </c>
      <c r="N7486">
        <f>O7489</f>
        <v>0</v>
      </c>
      <c r="O7486">
        <f>P7489</f>
        <v>0</v>
      </c>
      <c r="P7486">
        <f>Q7489</f>
        <v>0</v>
      </c>
    </row>
    <row r="7487" spans="2:16" s="5" customFormat="1" outlineLevel="1">
      <c r="C7487" s="5" t="s">
        <v>15</v>
      </c>
      <c r="D7487" s="1">
        <f>IFERROR(D7488/D7489, D7488)</f>
        <v>0</v>
      </c>
      <c r="E7487" s="1">
        <f>IFERROR(E7488/E7489, E7488)</f>
        <v>0</v>
      </c>
      <c r="F7487" s="1">
        <f>IFERROR(F7488/F7489, F7488)</f>
        <v>0</v>
      </c>
      <c r="G7487" s="1">
        <f>IFERROR(G7488/G7489, G7488)</f>
        <v>0</v>
      </c>
      <c r="H7487" s="1">
        <f>IFERROR(H7488/H7489, H7488)</f>
        <v>0</v>
      </c>
      <c r="I7487" s="1">
        <f>IFERROR(I7488/I7489, I7488)</f>
        <v>0</v>
      </c>
      <c r="J7487" s="1">
        <f>IFERROR(J7488/J7489, J7488)</f>
        <v>0</v>
      </c>
      <c r="K7487" s="1">
        <f>IFERROR(K7488/K7489, K7488)</f>
        <v>0</v>
      </c>
      <c r="L7487" s="1">
        <f>IFERROR(L7488/L7489, L7488)</f>
        <v>0</v>
      </c>
      <c r="M7487" s="1">
        <f>IFERROR(M7488/M7489, M7488)</f>
        <v>0</v>
      </c>
      <c r="N7487" s="1">
        <f>IFERROR(N7488/N7489, N7488)</f>
        <v>0</v>
      </c>
      <c r="O7487" s="1">
        <f>IFERROR(O7488/O7489, O7488)</f>
        <v>0</v>
      </c>
      <c r="P7487" s="1">
        <f>IFERROR(P7488/P7489, P7488)</f>
        <v>0</v>
      </c>
    </row>
    <row r="7488" spans="2:16" outlineLevel="2">
      <c r="C7488" t="s">
        <v>10</v>
      </c>
      <c r="D7488">
        <f>COUNTIF(D7490:D7492, "1")</f>
        <v>0</v>
      </c>
      <c r="E7488">
        <f>COUNTIF(E7490:E7492, "1")</f>
        <v>0</v>
      </c>
      <c r="F7488">
        <f>COUNTIF(F7490:F7492, "1")</f>
        <v>0</v>
      </c>
      <c r="G7488">
        <f>COUNTIF(G7490:G7492, "1")</f>
        <v>0</v>
      </c>
      <c r="H7488">
        <f>COUNTIF(H7490:H7492, "1")</f>
        <v>0</v>
      </c>
      <c r="I7488">
        <f>COUNTIF(I7490:I7492, "1")</f>
        <v>0</v>
      </c>
      <c r="J7488">
        <f>COUNTIF(J7490:J7492, "1")</f>
        <v>0</v>
      </c>
      <c r="K7488">
        <f>COUNTIF(K7490:K7492, "1")</f>
        <v>0</v>
      </c>
      <c r="L7488">
        <f>COUNTIF(L7490:L7492, "1")</f>
        <v>0</v>
      </c>
      <c r="M7488">
        <f>COUNTIF(M7490:M7492, "1")</f>
        <v>0</v>
      </c>
      <c r="N7488">
        <f>COUNTIF(N7490:N7492, "1")</f>
        <v>0</v>
      </c>
      <c r="O7488">
        <f>COUNTIF(O7490:O7492, "1")</f>
        <v>0</v>
      </c>
      <c r="P7488">
        <f>COUNTIF(P7490:P7492, "1")</f>
        <v>0</v>
      </c>
    </row>
    <row r="7489" spans="2:16" outlineLevel="2">
      <c r="C7489" t="s">
        <v>12</v>
      </c>
      <c r="D7489">
        <f>COUNTIF(D7490:D7492, "0")</f>
        <v>0</v>
      </c>
      <c r="E7489">
        <f>COUNTIF(E7490:E7492, "0")</f>
        <v>0</v>
      </c>
      <c r="F7489">
        <f>COUNTIF(F7490:F7492, "0")</f>
        <v>0</v>
      </c>
      <c r="G7489">
        <f>COUNTIF(G7490:G7492, "0")</f>
        <v>0</v>
      </c>
      <c r="H7489">
        <f>COUNTIF(H7490:H7492, "0")</f>
        <v>0</v>
      </c>
      <c r="I7489">
        <f>COUNTIF(I7490:I7492, "0")</f>
        <v>0</v>
      </c>
      <c r="J7489">
        <f>COUNTIF(J7490:J7492, "0")</f>
        <v>0</v>
      </c>
      <c r="K7489">
        <f>COUNTIF(K7490:K7492, "0")</f>
        <v>0</v>
      </c>
      <c r="L7489">
        <f>COUNTIF(L7490:L7492, "0")</f>
        <v>0</v>
      </c>
      <c r="M7489">
        <f>COUNTIF(M7490:M7492, "0")</f>
        <v>0</v>
      </c>
      <c r="N7489">
        <f>COUNTIF(N7490:N7492, "0")</f>
        <v>0</v>
      </c>
      <c r="O7489">
        <f>COUNTIF(O7490:O7492, "0")</f>
        <v>0</v>
      </c>
      <c r="P7489">
        <f>COUNTIF(P7490:P7492, "0")</f>
        <v>0</v>
      </c>
    </row>
    <row r="7490" spans="2:16" outlineLevel="2">
      <c r="B7490" t="s">
        <v>16</v>
      </c>
      <c r="C7490" t="s">
        <v>26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0</v>
      </c>
      <c r="O7490">
        <v>1</v>
      </c>
      <c r="P7490">
        <v>0</v>
      </c>
    </row>
    <row r="7491" spans="2:16" outlineLevel="2">
      <c r="B7491" t="s">
        <v>16</v>
      </c>
      <c r="C7491" t="s">
        <v>25</v>
      </c>
      <c r="D7491">
        <v>1</v>
      </c>
      <c r="E7491">
        <v>0</v>
      </c>
      <c r="F7491">
        <v>1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</row>
    <row r="7492" spans="2:16" outlineLevel="2">
      <c r="B7492" t="s">
        <v>16</v>
      </c>
      <c r="C7492" t="s">
        <v>25</v>
      </c>
      <c r="D7492">
        <v>1</v>
      </c>
      <c r="E7492">
        <v>0</v>
      </c>
      <c r="F7492">
        <v>1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</row>
    <row r="7493" spans="2:16" s="3" customFormat="1">
      <c r="B7493" s="3" t="s">
        <v>373</v>
      </c>
      <c r="C7493" s="3" t="s">
        <v>8</v>
      </c>
      <c r="D7493" s="3">
        <f>IFERROR(AVERAGE(D7496), 0)</f>
        <v>0</v>
      </c>
      <c r="E7493" s="3">
        <f>IFERROR(AVERAGE(E7496), 0)</f>
        <v>0</v>
      </c>
      <c r="F7493" s="3">
        <f>IFERROR(AVERAGE(F7496), 0)</f>
        <v>0</v>
      </c>
      <c r="G7493" s="3">
        <f>IFERROR(AVERAGE(G7496), 0)</f>
        <v>0</v>
      </c>
      <c r="H7493" s="3">
        <f>IFERROR(AVERAGE(H7496), 0)</f>
        <v>0</v>
      </c>
      <c r="I7493" s="3">
        <f>IFERROR(AVERAGE(I7496), 0)</f>
        <v>0</v>
      </c>
      <c r="J7493" s="3">
        <f>IFERROR(AVERAGE(J7496), 0)</f>
        <v>0</v>
      </c>
      <c r="K7493" s="3">
        <f>IFERROR(AVERAGE(K7496), 0)</f>
        <v>0</v>
      </c>
      <c r="L7493" s="3">
        <f>IFERROR(AVERAGE(L7496), 0)</f>
        <v>0</v>
      </c>
      <c r="M7493" s="3">
        <f>IFERROR(AVERAGE(M7496), 0)</f>
        <v>0</v>
      </c>
      <c r="N7493" s="3">
        <f>IFERROR(AVERAGE(N7496), 0)</f>
        <v>0</v>
      </c>
      <c r="O7493" s="3">
        <f>IFERROR(AVERAGE(O7496), 0)</f>
        <v>0</v>
      </c>
      <c r="P7493" s="3">
        <f>IFERROR(AVERAGE(P7496), 0)</f>
        <v>0</v>
      </c>
    </row>
    <row r="7494" spans="2:16" outlineLevel="2">
      <c r="B7494" s="4" t="s">
        <v>9</v>
      </c>
      <c r="D7494">
        <f>E7497</f>
        <v>0</v>
      </c>
      <c r="E7494">
        <f>F7497</f>
        <v>0</v>
      </c>
      <c r="F7494">
        <f>G7497</f>
        <v>0</v>
      </c>
      <c r="G7494">
        <f>H7497</f>
        <v>0</v>
      </c>
      <c r="H7494">
        <f>I7497</f>
        <v>0</v>
      </c>
      <c r="I7494">
        <f>J7497</f>
        <v>0</v>
      </c>
      <c r="J7494">
        <f>K7497</f>
        <v>0</v>
      </c>
      <c r="K7494">
        <f>L7497</f>
        <v>0</v>
      </c>
      <c r="L7494">
        <f>M7497</f>
        <v>0</v>
      </c>
      <c r="M7494">
        <f>N7497</f>
        <v>0</v>
      </c>
      <c r="N7494">
        <f>O7497</f>
        <v>0</v>
      </c>
      <c r="O7494">
        <f>P7497</f>
        <v>0</v>
      </c>
      <c r="P7494">
        <f>Q7497</f>
        <v>0</v>
      </c>
    </row>
    <row r="7495" spans="2:16" outlineLevel="2">
      <c r="B7495" s="4" t="s">
        <v>10</v>
      </c>
      <c r="D7495">
        <f>E7498</f>
        <v>0</v>
      </c>
      <c r="E7495">
        <f>F7498</f>
        <v>0</v>
      </c>
      <c r="F7495">
        <f>G7498</f>
        <v>0</v>
      </c>
      <c r="G7495">
        <f>H7498</f>
        <v>0</v>
      </c>
      <c r="H7495">
        <f>I7498</f>
        <v>0</v>
      </c>
      <c r="I7495">
        <f>J7498</f>
        <v>0</v>
      </c>
      <c r="J7495">
        <f>K7498</f>
        <v>0</v>
      </c>
      <c r="K7495">
        <f>L7498</f>
        <v>0</v>
      </c>
      <c r="L7495">
        <f>M7498</f>
        <v>0</v>
      </c>
      <c r="M7495">
        <f>N7498</f>
        <v>0</v>
      </c>
      <c r="N7495">
        <f>O7498</f>
        <v>0</v>
      </c>
      <c r="O7495">
        <f>P7498</f>
        <v>0</v>
      </c>
      <c r="P7495">
        <f>Q7498</f>
        <v>0</v>
      </c>
    </row>
    <row r="7496" spans="2:16" s="5" customFormat="1" outlineLevel="1">
      <c r="C7496" s="5" t="s">
        <v>15</v>
      </c>
      <c r="D7496" s="1">
        <f>IFERROR(D7497/D7498, D7497)</f>
        <v>0</v>
      </c>
      <c r="E7496" s="1">
        <f>IFERROR(E7497/E7498, E7497)</f>
        <v>0</v>
      </c>
      <c r="F7496" s="1">
        <f>IFERROR(F7497/F7498, F7497)</f>
        <v>0</v>
      </c>
      <c r="G7496" s="1">
        <f>IFERROR(G7497/G7498, G7497)</f>
        <v>0</v>
      </c>
      <c r="H7496" s="1">
        <f>IFERROR(H7497/H7498, H7497)</f>
        <v>0</v>
      </c>
      <c r="I7496" s="1">
        <f>IFERROR(I7497/I7498, I7497)</f>
        <v>0</v>
      </c>
      <c r="J7496" s="1">
        <f>IFERROR(J7497/J7498, J7497)</f>
        <v>0</v>
      </c>
      <c r="K7496" s="1">
        <f>IFERROR(K7497/K7498, K7497)</f>
        <v>0</v>
      </c>
      <c r="L7496" s="1">
        <f>IFERROR(L7497/L7498, L7497)</f>
        <v>0</v>
      </c>
      <c r="M7496" s="1">
        <f>IFERROR(M7497/M7498, M7497)</f>
        <v>0</v>
      </c>
      <c r="N7496" s="1">
        <f>IFERROR(N7497/N7498, N7497)</f>
        <v>0</v>
      </c>
      <c r="O7496" s="1">
        <f>IFERROR(O7497/O7498, O7497)</f>
        <v>0</v>
      </c>
      <c r="P7496" s="1">
        <f>IFERROR(P7497/P7498, P7497)</f>
        <v>0</v>
      </c>
    </row>
    <row r="7497" spans="2:16" outlineLevel="2">
      <c r="C7497" t="s">
        <v>10</v>
      </c>
      <c r="D7497">
        <f>COUNTIF(D7499:D7502, "1")</f>
        <v>0</v>
      </c>
      <c r="E7497">
        <f>COUNTIF(E7499:E7502, "1")</f>
        <v>0</v>
      </c>
      <c r="F7497">
        <f>COUNTIF(F7499:F7502, "1")</f>
        <v>0</v>
      </c>
      <c r="G7497">
        <f>COUNTIF(G7499:G7502, "1")</f>
        <v>0</v>
      </c>
      <c r="H7497">
        <f>COUNTIF(H7499:H7502, "1")</f>
        <v>0</v>
      </c>
      <c r="I7497">
        <f>COUNTIF(I7499:I7502, "1")</f>
        <v>0</v>
      </c>
      <c r="J7497">
        <f>COUNTIF(J7499:J7502, "1")</f>
        <v>0</v>
      </c>
      <c r="K7497">
        <f>COUNTIF(K7499:K7502, "1")</f>
        <v>0</v>
      </c>
      <c r="L7497">
        <f>COUNTIF(L7499:L7502, "1")</f>
        <v>0</v>
      </c>
      <c r="M7497">
        <f>COUNTIF(M7499:M7502, "1")</f>
        <v>0</v>
      </c>
      <c r="N7497">
        <f>COUNTIF(N7499:N7502, "1")</f>
        <v>0</v>
      </c>
      <c r="O7497">
        <f>COUNTIF(O7499:O7502, "1")</f>
        <v>0</v>
      </c>
      <c r="P7497">
        <f>COUNTIF(P7499:P7502, "1")</f>
        <v>0</v>
      </c>
    </row>
    <row r="7498" spans="2:16" outlineLevel="2">
      <c r="C7498" t="s">
        <v>12</v>
      </c>
      <c r="D7498">
        <f>COUNTIF(D7499:D7502, "0")</f>
        <v>0</v>
      </c>
      <c r="E7498">
        <f>COUNTIF(E7499:E7502, "0")</f>
        <v>0</v>
      </c>
      <c r="F7498">
        <f>COUNTIF(F7499:F7502, "0")</f>
        <v>0</v>
      </c>
      <c r="G7498">
        <f>COUNTIF(G7499:G7502, "0")</f>
        <v>0</v>
      </c>
      <c r="H7498">
        <f>COUNTIF(H7499:H7502, "0")</f>
        <v>0</v>
      </c>
      <c r="I7498">
        <f>COUNTIF(I7499:I7502, "0")</f>
        <v>0</v>
      </c>
      <c r="J7498">
        <f>COUNTIF(J7499:J7502, "0")</f>
        <v>0</v>
      </c>
      <c r="K7498">
        <f>COUNTIF(K7499:K7502, "0")</f>
        <v>0</v>
      </c>
      <c r="L7498">
        <f>COUNTIF(L7499:L7502, "0")</f>
        <v>0</v>
      </c>
      <c r="M7498">
        <f>COUNTIF(M7499:M7502, "0")</f>
        <v>0</v>
      </c>
      <c r="N7498">
        <f>COUNTIF(N7499:N7502, "0")</f>
        <v>0</v>
      </c>
      <c r="O7498">
        <f>COUNTIF(O7499:O7502, "0")</f>
        <v>0</v>
      </c>
      <c r="P7498">
        <f>COUNTIF(P7499:P7502, "0")</f>
        <v>0</v>
      </c>
    </row>
    <row r="7499" spans="2:16" outlineLevel="2">
      <c r="B7499" t="s">
        <v>16</v>
      </c>
      <c r="C7499" t="s">
        <v>25</v>
      </c>
      <c r="D7499">
        <v>1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1</v>
      </c>
      <c r="M7499">
        <v>0</v>
      </c>
      <c r="N7499">
        <v>0</v>
      </c>
      <c r="O7499">
        <v>0</v>
      </c>
      <c r="P7499">
        <v>0</v>
      </c>
    </row>
    <row r="7500" spans="2:16" outlineLevel="2">
      <c r="B7500" t="s">
        <v>16</v>
      </c>
      <c r="C7500" t="s">
        <v>26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1</v>
      </c>
      <c r="O7500">
        <v>0</v>
      </c>
      <c r="P7500">
        <v>0</v>
      </c>
    </row>
    <row r="7501" spans="2:16" outlineLevel="2">
      <c r="B7501" t="s">
        <v>16</v>
      </c>
      <c r="C7501" t="s">
        <v>48</v>
      </c>
      <c r="D7501">
        <v>0</v>
      </c>
      <c r="E7501">
        <v>1</v>
      </c>
      <c r="F7501">
        <v>0</v>
      </c>
      <c r="G7501">
        <v>0</v>
      </c>
      <c r="H7501">
        <v>1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2:16" outlineLevel="2">
      <c r="B7502" t="s">
        <v>16</v>
      </c>
      <c r="C7502" t="s">
        <v>29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2:16" s="3" customFormat="1">
      <c r="B7503" s="3" t="s">
        <v>374</v>
      </c>
      <c r="C7503" s="3" t="s">
        <v>8</v>
      </c>
      <c r="D7503" s="3">
        <f>IFERROR(AVERAGE(D7506,D7516), 0)</f>
        <v>0</v>
      </c>
      <c r="E7503" s="3">
        <f>IFERROR(AVERAGE(E7506,E7516), 0)</f>
        <v>0</v>
      </c>
      <c r="F7503" s="3">
        <f>IFERROR(AVERAGE(F7506,F7516), 0)</f>
        <v>0</v>
      </c>
      <c r="G7503" s="3">
        <f>IFERROR(AVERAGE(G7506,G7516), 0)</f>
        <v>0</v>
      </c>
      <c r="H7503" s="3">
        <f>IFERROR(AVERAGE(H7506,H7516), 0)</f>
        <v>0</v>
      </c>
      <c r="I7503" s="3">
        <f>IFERROR(AVERAGE(I7506,I7516), 0)</f>
        <v>0</v>
      </c>
      <c r="J7503" s="3">
        <f>IFERROR(AVERAGE(J7506,J7516), 0)</f>
        <v>0</v>
      </c>
      <c r="K7503" s="3">
        <f>IFERROR(AVERAGE(K7506,K7516), 0)</f>
        <v>0</v>
      </c>
      <c r="L7503" s="3">
        <f>IFERROR(AVERAGE(L7506,L7516), 0)</f>
        <v>0</v>
      </c>
      <c r="M7503" s="3">
        <f>IFERROR(AVERAGE(M7506,M7516), 0)</f>
        <v>0</v>
      </c>
      <c r="N7503" s="3">
        <f>IFERROR(AVERAGE(N7506,N7516), 0)</f>
        <v>0</v>
      </c>
      <c r="O7503" s="3">
        <f>IFERROR(AVERAGE(O7506,O7516), 0)</f>
        <v>0</v>
      </c>
      <c r="P7503" s="3">
        <f>IFERROR(AVERAGE(P7506,P7516), 0)</f>
        <v>0</v>
      </c>
    </row>
    <row r="7504" spans="2:16" outlineLevel="2">
      <c r="B7504" s="4" t="s">
        <v>9</v>
      </c>
      <c r="D7504">
        <f>E7507+E7517</f>
        <v>0</v>
      </c>
      <c r="E7504">
        <f>F7507+F7517</f>
        <v>0</v>
      </c>
      <c r="F7504">
        <f>G7507+G7517</f>
        <v>0</v>
      </c>
      <c r="G7504">
        <f>H7507+H7517</f>
        <v>0</v>
      </c>
      <c r="H7504">
        <f>I7507+I7517</f>
        <v>0</v>
      </c>
      <c r="I7504">
        <f>J7507+J7517</f>
        <v>0</v>
      </c>
      <c r="J7504">
        <f>K7507+K7517</f>
        <v>0</v>
      </c>
      <c r="K7504">
        <f>L7507+L7517</f>
        <v>0</v>
      </c>
      <c r="L7504">
        <f>M7507+M7517</f>
        <v>0</v>
      </c>
      <c r="M7504">
        <f>N7507+N7517</f>
        <v>0</v>
      </c>
      <c r="N7504">
        <f>O7507+O7517</f>
        <v>0</v>
      </c>
      <c r="O7504">
        <f>P7507+P7517</f>
        <v>0</v>
      </c>
      <c r="P7504">
        <f>Q7507+Q7517</f>
        <v>0</v>
      </c>
    </row>
    <row r="7505" spans="2:16" outlineLevel="2">
      <c r="B7505" s="4" t="s">
        <v>10</v>
      </c>
      <c r="D7505">
        <f>E7508+E7518</f>
        <v>0</v>
      </c>
      <c r="E7505">
        <f>F7508+F7518</f>
        <v>0</v>
      </c>
      <c r="F7505">
        <f>G7508+G7518</f>
        <v>0</v>
      </c>
      <c r="G7505">
        <f>H7508+H7518</f>
        <v>0</v>
      </c>
      <c r="H7505">
        <f>I7508+I7518</f>
        <v>0</v>
      </c>
      <c r="I7505">
        <f>J7508+J7518</f>
        <v>0</v>
      </c>
      <c r="J7505">
        <f>K7508+K7518</f>
        <v>0</v>
      </c>
      <c r="K7505">
        <f>L7508+L7518</f>
        <v>0</v>
      </c>
      <c r="L7505">
        <f>M7508+M7518</f>
        <v>0</v>
      </c>
      <c r="M7505">
        <f>N7508+N7518</f>
        <v>0</v>
      </c>
      <c r="N7505">
        <f>O7508+O7518</f>
        <v>0</v>
      </c>
      <c r="O7505">
        <f>P7508+P7518</f>
        <v>0</v>
      </c>
      <c r="P7505">
        <f>Q7508+Q7518</f>
        <v>0</v>
      </c>
    </row>
    <row r="7506" spans="2:16" s="5" customFormat="1" outlineLevel="1">
      <c r="C7506" s="5" t="s">
        <v>21</v>
      </c>
      <c r="D7506" s="1">
        <f>IFERROR(D7507/D7508, D7507)</f>
        <v>0</v>
      </c>
      <c r="E7506" s="1">
        <f>IFERROR(E7507/E7508, E7507)</f>
        <v>0</v>
      </c>
      <c r="F7506" s="1">
        <f>IFERROR(F7507/F7508, F7507)</f>
        <v>0</v>
      </c>
      <c r="G7506" s="1">
        <f>IFERROR(G7507/G7508, G7507)</f>
        <v>0</v>
      </c>
      <c r="H7506" s="1">
        <f>IFERROR(H7507/H7508, H7507)</f>
        <v>0</v>
      </c>
      <c r="I7506" s="1">
        <f>IFERROR(I7507/I7508, I7507)</f>
        <v>0</v>
      </c>
      <c r="J7506" s="1">
        <f>IFERROR(J7507/J7508, J7507)</f>
        <v>0</v>
      </c>
      <c r="K7506" s="1">
        <f>IFERROR(K7507/K7508, K7507)</f>
        <v>0</v>
      </c>
      <c r="L7506" s="1">
        <f>IFERROR(L7507/L7508, L7507)</f>
        <v>0</v>
      </c>
      <c r="M7506" s="1">
        <f>IFERROR(M7507/M7508, M7507)</f>
        <v>0</v>
      </c>
      <c r="N7506" s="1">
        <f>IFERROR(N7507/N7508, N7507)</f>
        <v>0</v>
      </c>
      <c r="O7506" s="1">
        <f>IFERROR(O7507/O7508, O7507)</f>
        <v>0</v>
      </c>
      <c r="P7506" s="1">
        <f>IFERROR(P7507/P7508, P7507)</f>
        <v>0</v>
      </c>
    </row>
    <row r="7507" spans="2:16" outlineLevel="2">
      <c r="C7507" t="s">
        <v>10</v>
      </c>
      <c r="D7507">
        <f>COUNTIF(D7509:D7515, "1")</f>
        <v>0</v>
      </c>
      <c r="E7507">
        <f>COUNTIF(E7509:E7515, "1")</f>
        <v>0</v>
      </c>
      <c r="F7507">
        <f>COUNTIF(F7509:F7515, "1")</f>
        <v>0</v>
      </c>
      <c r="G7507">
        <f>COUNTIF(G7509:G7515, "1")</f>
        <v>0</v>
      </c>
      <c r="H7507">
        <f>COUNTIF(H7509:H7515, "1")</f>
        <v>0</v>
      </c>
      <c r="I7507">
        <f>COUNTIF(I7509:I7515, "1")</f>
        <v>0</v>
      </c>
      <c r="J7507">
        <f>COUNTIF(J7509:J7515, "1")</f>
        <v>0</v>
      </c>
      <c r="K7507">
        <f>COUNTIF(K7509:K7515, "1")</f>
        <v>0</v>
      </c>
      <c r="L7507">
        <f>COUNTIF(L7509:L7515, "1")</f>
        <v>0</v>
      </c>
      <c r="M7507">
        <f>COUNTIF(M7509:M7515, "1")</f>
        <v>0</v>
      </c>
      <c r="N7507">
        <f>COUNTIF(N7509:N7515, "1")</f>
        <v>0</v>
      </c>
      <c r="O7507">
        <f>COUNTIF(O7509:O7515, "1")</f>
        <v>0</v>
      </c>
      <c r="P7507">
        <f>COUNTIF(P7509:P7515, "1")</f>
        <v>0</v>
      </c>
    </row>
    <row r="7508" spans="2:16" outlineLevel="2">
      <c r="C7508" t="s">
        <v>12</v>
      </c>
      <c r="D7508">
        <f>COUNTIF(D7509:D7515, "0")</f>
        <v>0</v>
      </c>
      <c r="E7508">
        <f>COUNTIF(E7509:E7515, "0")</f>
        <v>0</v>
      </c>
      <c r="F7508">
        <f>COUNTIF(F7509:F7515, "0")</f>
        <v>0</v>
      </c>
      <c r="G7508">
        <f>COUNTIF(G7509:G7515, "0")</f>
        <v>0</v>
      </c>
      <c r="H7508">
        <f>COUNTIF(H7509:H7515, "0")</f>
        <v>0</v>
      </c>
      <c r="I7508">
        <f>COUNTIF(I7509:I7515, "0")</f>
        <v>0</v>
      </c>
      <c r="J7508">
        <f>COUNTIF(J7509:J7515, "0")</f>
        <v>0</v>
      </c>
      <c r="K7508">
        <f>COUNTIF(K7509:K7515, "0")</f>
        <v>0</v>
      </c>
      <c r="L7508">
        <f>COUNTIF(L7509:L7515, "0")</f>
        <v>0</v>
      </c>
      <c r="M7508">
        <f>COUNTIF(M7509:M7515, "0")</f>
        <v>0</v>
      </c>
      <c r="N7508">
        <f>COUNTIF(N7509:N7515, "0")</f>
        <v>0</v>
      </c>
      <c r="O7508">
        <f>COUNTIF(O7509:O7515, "0")</f>
        <v>0</v>
      </c>
      <c r="P7508">
        <f>COUNTIF(P7509:P7515, "0")</f>
        <v>0</v>
      </c>
    </row>
    <row r="7509" spans="2:16" outlineLevel="2">
      <c r="B7509" t="s">
        <v>22</v>
      </c>
      <c r="C7509" t="s">
        <v>25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</row>
    <row r="7510" spans="2:16" outlineLevel="2">
      <c r="B7510" t="s">
        <v>22</v>
      </c>
      <c r="C7510" t="s">
        <v>28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2:16" outlineLevel="2">
      <c r="B7511" t="s">
        <v>22</v>
      </c>
      <c r="C7511" t="s">
        <v>48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2:16" outlineLevel="2">
      <c r="B7512" t="s">
        <v>22</v>
      </c>
      <c r="C7512" t="s">
        <v>32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1</v>
      </c>
      <c r="P7512">
        <v>0</v>
      </c>
    </row>
    <row r="7513" spans="2:16" outlineLevel="2">
      <c r="B7513" t="s">
        <v>22</v>
      </c>
      <c r="C7513" t="s">
        <v>33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2:16" outlineLevel="2">
      <c r="B7514" t="s">
        <v>22</v>
      </c>
      <c r="C7514" t="s">
        <v>34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</row>
    <row r="7515" spans="2:16" outlineLevel="2">
      <c r="B7515" t="s">
        <v>22</v>
      </c>
      <c r="C7515" t="s">
        <v>35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2:16" s="5" customFormat="1" outlineLevel="1">
      <c r="C7516" s="5" t="s">
        <v>15</v>
      </c>
      <c r="D7516" s="1">
        <f>IFERROR(D7517/D7518, D7517)</f>
        <v>0</v>
      </c>
      <c r="E7516" s="1">
        <f>IFERROR(E7517/E7518, E7517)</f>
        <v>0</v>
      </c>
      <c r="F7516" s="1">
        <f>IFERROR(F7517/F7518, F7517)</f>
        <v>0</v>
      </c>
      <c r="G7516" s="1">
        <f>IFERROR(G7517/G7518, G7517)</f>
        <v>0</v>
      </c>
      <c r="H7516" s="1">
        <f>IFERROR(H7517/H7518, H7517)</f>
        <v>0</v>
      </c>
      <c r="I7516" s="1">
        <f>IFERROR(I7517/I7518, I7517)</f>
        <v>0</v>
      </c>
      <c r="J7516" s="1">
        <f>IFERROR(J7517/J7518, J7517)</f>
        <v>0</v>
      </c>
      <c r="K7516" s="1">
        <f>IFERROR(K7517/K7518, K7517)</f>
        <v>0</v>
      </c>
      <c r="L7516" s="1">
        <f>IFERROR(L7517/L7518, L7517)</f>
        <v>0</v>
      </c>
      <c r="M7516" s="1">
        <f>IFERROR(M7517/M7518, M7517)</f>
        <v>0</v>
      </c>
      <c r="N7516" s="1">
        <f>IFERROR(N7517/N7518, N7517)</f>
        <v>0</v>
      </c>
      <c r="O7516" s="1">
        <f>IFERROR(O7517/O7518, O7517)</f>
        <v>0</v>
      </c>
      <c r="P7516" s="1">
        <f>IFERROR(P7517/P7518, P7517)</f>
        <v>0</v>
      </c>
    </row>
    <row r="7517" spans="2:16" outlineLevel="2">
      <c r="C7517" t="s">
        <v>10</v>
      </c>
      <c r="D7517">
        <f>COUNTIF(D7519:D7531, "1")</f>
        <v>0</v>
      </c>
      <c r="E7517">
        <f>COUNTIF(E7519:E7531, "1")</f>
        <v>0</v>
      </c>
      <c r="F7517">
        <f>COUNTIF(F7519:F7531, "1")</f>
        <v>0</v>
      </c>
      <c r="G7517">
        <f>COUNTIF(G7519:G7531, "1")</f>
        <v>0</v>
      </c>
      <c r="H7517">
        <f>COUNTIF(H7519:H7531, "1")</f>
        <v>0</v>
      </c>
      <c r="I7517">
        <f>COUNTIF(I7519:I7531, "1")</f>
        <v>0</v>
      </c>
      <c r="J7517">
        <f>COUNTIF(J7519:J7531, "1")</f>
        <v>0</v>
      </c>
      <c r="K7517">
        <f>COUNTIF(K7519:K7531, "1")</f>
        <v>0</v>
      </c>
      <c r="L7517">
        <f>COUNTIF(L7519:L7531, "1")</f>
        <v>0</v>
      </c>
      <c r="M7517">
        <f>COUNTIF(M7519:M7531, "1")</f>
        <v>0</v>
      </c>
      <c r="N7517">
        <f>COUNTIF(N7519:N7531, "1")</f>
        <v>0</v>
      </c>
      <c r="O7517">
        <f>COUNTIF(O7519:O7531, "1")</f>
        <v>0</v>
      </c>
      <c r="P7517">
        <f>COUNTIF(P7519:P7531, "1")</f>
        <v>0</v>
      </c>
    </row>
    <row r="7518" spans="2:16" outlineLevel="2">
      <c r="C7518" t="s">
        <v>12</v>
      </c>
      <c r="D7518">
        <f>COUNTIF(D7519:D7531, "0")</f>
        <v>0</v>
      </c>
      <c r="E7518">
        <f>COUNTIF(E7519:E7531, "0")</f>
        <v>0</v>
      </c>
      <c r="F7518">
        <f>COUNTIF(F7519:F7531, "0")</f>
        <v>0</v>
      </c>
      <c r="G7518">
        <f>COUNTIF(G7519:G7531, "0")</f>
        <v>0</v>
      </c>
      <c r="H7518">
        <f>COUNTIF(H7519:H7531, "0")</f>
        <v>0</v>
      </c>
      <c r="I7518">
        <f>COUNTIF(I7519:I7531, "0")</f>
        <v>0</v>
      </c>
      <c r="J7518">
        <f>COUNTIF(J7519:J7531, "0")</f>
        <v>0</v>
      </c>
      <c r="K7518">
        <f>COUNTIF(K7519:K7531, "0")</f>
        <v>0</v>
      </c>
      <c r="L7518">
        <f>COUNTIF(L7519:L7531, "0")</f>
        <v>0</v>
      </c>
      <c r="M7518">
        <f>COUNTIF(M7519:M7531, "0")</f>
        <v>0</v>
      </c>
      <c r="N7518">
        <f>COUNTIF(N7519:N7531, "0")</f>
        <v>0</v>
      </c>
      <c r="O7518">
        <f>COUNTIF(O7519:O7531, "0")</f>
        <v>0</v>
      </c>
      <c r="P7518">
        <f>COUNTIF(P7519:P7531, "0")</f>
        <v>0</v>
      </c>
    </row>
    <row r="7519" spans="2:16" outlineLevel="2">
      <c r="B7519" t="s">
        <v>16</v>
      </c>
      <c r="C7519" t="s">
        <v>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2:16" outlineLevel="2">
      <c r="B7520" t="s">
        <v>16</v>
      </c>
      <c r="C7520" t="s">
        <v>26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2:16" outlineLevel="2">
      <c r="B7521" t="s">
        <v>16</v>
      </c>
      <c r="C7521" t="s">
        <v>27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</row>
    <row r="7522" spans="2:16" outlineLevel="2">
      <c r="B7522" t="s">
        <v>16</v>
      </c>
      <c r="C7522" t="s">
        <v>29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2:16" outlineLevel="2">
      <c r="B7523" t="s">
        <v>16</v>
      </c>
      <c r="C7523" t="s">
        <v>30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2:16" outlineLevel="2">
      <c r="B7524" t="s">
        <v>16</v>
      </c>
      <c r="C7524" t="s">
        <v>31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2:16" outlineLevel="2">
      <c r="B7525" t="s">
        <v>16</v>
      </c>
      <c r="C7525" t="s">
        <v>32</v>
      </c>
      <c r="D7525">
        <v>1</v>
      </c>
      <c r="E7525">
        <v>1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</row>
    <row r="7526" spans="2:16" outlineLevel="2">
      <c r="B7526" t="s">
        <v>16</v>
      </c>
      <c r="C7526" t="s">
        <v>37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2:16" outlineLevel="2">
      <c r="B7527" t="s">
        <v>16</v>
      </c>
      <c r="C7527" t="s">
        <v>38</v>
      </c>
      <c r="D7527">
        <v>1</v>
      </c>
      <c r="E7527">
        <v>1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2:16" outlineLevel="2">
      <c r="B7528" t="s">
        <v>16</v>
      </c>
      <c r="C7528" t="s">
        <v>39</v>
      </c>
      <c r="D7528">
        <v>0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2:16" outlineLevel="2">
      <c r="B7529" t="s">
        <v>16</v>
      </c>
      <c r="C7529" t="s">
        <v>39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2:16" outlineLevel="2">
      <c r="B7530" t="s">
        <v>16</v>
      </c>
      <c r="C7530" t="s">
        <v>39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2:16" outlineLevel="2">
      <c r="B7531" t="s">
        <v>16</v>
      </c>
      <c r="C7531" t="s">
        <v>41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2:16" s="3" customFormat="1">
      <c r="B7532" s="3" t="s">
        <v>375</v>
      </c>
      <c r="C7532" s="3" t="s">
        <v>8</v>
      </c>
      <c r="D7532" s="3">
        <f>IFERROR(AVERAGE(D7535), 0)</f>
        <v>0</v>
      </c>
      <c r="E7532" s="3">
        <f>IFERROR(AVERAGE(E7535), 0)</f>
        <v>0</v>
      </c>
      <c r="F7532" s="3">
        <f>IFERROR(AVERAGE(F7535), 0)</f>
        <v>0</v>
      </c>
      <c r="G7532" s="3">
        <f>IFERROR(AVERAGE(G7535), 0)</f>
        <v>0</v>
      </c>
      <c r="H7532" s="3">
        <f>IFERROR(AVERAGE(H7535), 0)</f>
        <v>0</v>
      </c>
      <c r="I7532" s="3">
        <f>IFERROR(AVERAGE(I7535), 0)</f>
        <v>0</v>
      </c>
      <c r="J7532" s="3">
        <f>IFERROR(AVERAGE(J7535), 0)</f>
        <v>0</v>
      </c>
      <c r="K7532" s="3">
        <f>IFERROR(AVERAGE(K7535), 0)</f>
        <v>0</v>
      </c>
      <c r="L7532" s="3">
        <f>IFERROR(AVERAGE(L7535), 0)</f>
        <v>0</v>
      </c>
      <c r="M7532" s="3">
        <f>IFERROR(AVERAGE(M7535), 0)</f>
        <v>0</v>
      </c>
      <c r="N7532" s="3">
        <f>IFERROR(AVERAGE(N7535), 0)</f>
        <v>0</v>
      </c>
      <c r="O7532" s="3">
        <f>IFERROR(AVERAGE(O7535), 0)</f>
        <v>0</v>
      </c>
      <c r="P7532" s="3">
        <f>IFERROR(AVERAGE(P7535), 0)</f>
        <v>0</v>
      </c>
    </row>
    <row r="7533" spans="2:16" outlineLevel="2">
      <c r="B7533" s="4" t="s">
        <v>9</v>
      </c>
      <c r="D7533">
        <f>E7536</f>
        <v>0</v>
      </c>
      <c r="E7533">
        <f>F7536</f>
        <v>0</v>
      </c>
      <c r="F7533">
        <f>G7536</f>
        <v>0</v>
      </c>
      <c r="G7533">
        <f>H7536</f>
        <v>0</v>
      </c>
      <c r="H7533">
        <f>I7536</f>
        <v>0</v>
      </c>
      <c r="I7533">
        <f>J7536</f>
        <v>0</v>
      </c>
      <c r="J7533">
        <f>K7536</f>
        <v>0</v>
      </c>
      <c r="K7533">
        <f>L7536</f>
        <v>0</v>
      </c>
      <c r="L7533">
        <f>M7536</f>
        <v>0</v>
      </c>
      <c r="M7533">
        <f>N7536</f>
        <v>0</v>
      </c>
      <c r="N7533">
        <f>O7536</f>
        <v>0</v>
      </c>
      <c r="O7533">
        <f>P7536</f>
        <v>0</v>
      </c>
      <c r="P7533">
        <f>Q7536</f>
        <v>0</v>
      </c>
    </row>
    <row r="7534" spans="2:16" outlineLevel="2">
      <c r="B7534" s="4" t="s">
        <v>10</v>
      </c>
      <c r="D7534">
        <f>E7537</f>
        <v>0</v>
      </c>
      <c r="E7534">
        <f>F7537</f>
        <v>0</v>
      </c>
      <c r="F7534">
        <f>G7537</f>
        <v>0</v>
      </c>
      <c r="G7534">
        <f>H7537</f>
        <v>0</v>
      </c>
      <c r="H7534">
        <f>I7537</f>
        <v>0</v>
      </c>
      <c r="I7534">
        <f>J7537</f>
        <v>0</v>
      </c>
      <c r="J7534">
        <f>K7537</f>
        <v>0</v>
      </c>
      <c r="K7534">
        <f>L7537</f>
        <v>0</v>
      </c>
      <c r="L7534">
        <f>M7537</f>
        <v>0</v>
      </c>
      <c r="M7534">
        <f>N7537</f>
        <v>0</v>
      </c>
      <c r="N7534">
        <f>O7537</f>
        <v>0</v>
      </c>
      <c r="O7534">
        <f>P7537</f>
        <v>0</v>
      </c>
      <c r="P7534">
        <f>Q7537</f>
        <v>0</v>
      </c>
    </row>
    <row r="7535" spans="2:16" s="5" customFormat="1" outlineLevel="1">
      <c r="C7535" s="5" t="s">
        <v>15</v>
      </c>
      <c r="D7535" s="1">
        <f>IFERROR(D7536/D7537, D7536)</f>
        <v>0</v>
      </c>
      <c r="E7535" s="1">
        <f>IFERROR(E7536/E7537, E7536)</f>
        <v>0</v>
      </c>
      <c r="F7535" s="1">
        <f>IFERROR(F7536/F7537, F7536)</f>
        <v>0</v>
      </c>
      <c r="G7535" s="1">
        <f>IFERROR(G7536/G7537, G7536)</f>
        <v>0</v>
      </c>
      <c r="H7535" s="1">
        <f>IFERROR(H7536/H7537, H7536)</f>
        <v>0</v>
      </c>
      <c r="I7535" s="1">
        <f>IFERROR(I7536/I7537, I7536)</f>
        <v>0</v>
      </c>
      <c r="J7535" s="1">
        <f>IFERROR(J7536/J7537, J7536)</f>
        <v>0</v>
      </c>
      <c r="K7535" s="1">
        <f>IFERROR(K7536/K7537, K7536)</f>
        <v>0</v>
      </c>
      <c r="L7535" s="1">
        <f>IFERROR(L7536/L7537, L7536)</f>
        <v>0</v>
      </c>
      <c r="M7535" s="1">
        <f>IFERROR(M7536/M7537, M7536)</f>
        <v>0</v>
      </c>
      <c r="N7535" s="1">
        <f>IFERROR(N7536/N7537, N7536)</f>
        <v>0</v>
      </c>
      <c r="O7535" s="1">
        <f>IFERROR(O7536/O7537, O7536)</f>
        <v>0</v>
      </c>
      <c r="P7535" s="1">
        <f>IFERROR(P7536/P7537, P7536)</f>
        <v>0</v>
      </c>
    </row>
    <row r="7536" spans="2:16" outlineLevel="2">
      <c r="C7536" t="s">
        <v>10</v>
      </c>
      <c r="D7536">
        <f>COUNTIF(D7538:D7545, "1")</f>
        <v>0</v>
      </c>
      <c r="E7536">
        <f>COUNTIF(E7538:E7545, "1")</f>
        <v>0</v>
      </c>
      <c r="F7536">
        <f>COUNTIF(F7538:F7545, "1")</f>
        <v>0</v>
      </c>
      <c r="G7536">
        <f>COUNTIF(G7538:G7545, "1")</f>
        <v>0</v>
      </c>
      <c r="H7536">
        <f>COUNTIF(H7538:H7545, "1")</f>
        <v>0</v>
      </c>
      <c r="I7536">
        <f>COUNTIF(I7538:I7545, "1")</f>
        <v>0</v>
      </c>
      <c r="J7536">
        <f>COUNTIF(J7538:J7545, "1")</f>
        <v>0</v>
      </c>
      <c r="K7536">
        <f>COUNTIF(K7538:K7545, "1")</f>
        <v>0</v>
      </c>
      <c r="L7536">
        <f>COUNTIF(L7538:L7545, "1")</f>
        <v>0</v>
      </c>
      <c r="M7536">
        <f>COUNTIF(M7538:M7545, "1")</f>
        <v>0</v>
      </c>
      <c r="N7536">
        <f>COUNTIF(N7538:N7545, "1")</f>
        <v>0</v>
      </c>
      <c r="O7536">
        <f>COUNTIF(O7538:O7545, "1")</f>
        <v>0</v>
      </c>
      <c r="P7536">
        <f>COUNTIF(P7538:P7545, "1")</f>
        <v>0</v>
      </c>
    </row>
    <row r="7537" spans="2:16" outlineLevel="2">
      <c r="C7537" t="s">
        <v>12</v>
      </c>
      <c r="D7537">
        <f>COUNTIF(D7538:D7545, "0")</f>
        <v>0</v>
      </c>
      <c r="E7537">
        <f>COUNTIF(E7538:E7545, "0")</f>
        <v>0</v>
      </c>
      <c r="F7537">
        <f>COUNTIF(F7538:F7545, "0")</f>
        <v>0</v>
      </c>
      <c r="G7537">
        <f>COUNTIF(G7538:G7545, "0")</f>
        <v>0</v>
      </c>
      <c r="H7537">
        <f>COUNTIF(H7538:H7545, "0")</f>
        <v>0</v>
      </c>
      <c r="I7537">
        <f>COUNTIF(I7538:I7545, "0")</f>
        <v>0</v>
      </c>
      <c r="J7537">
        <f>COUNTIF(J7538:J7545, "0")</f>
        <v>0</v>
      </c>
      <c r="K7537">
        <f>COUNTIF(K7538:K7545, "0")</f>
        <v>0</v>
      </c>
      <c r="L7537">
        <f>COUNTIF(L7538:L7545, "0")</f>
        <v>0</v>
      </c>
      <c r="M7537">
        <f>COUNTIF(M7538:M7545, "0")</f>
        <v>0</v>
      </c>
      <c r="N7537">
        <f>COUNTIF(N7538:N7545, "0")</f>
        <v>0</v>
      </c>
      <c r="O7537">
        <f>COUNTIF(O7538:O7545, "0")</f>
        <v>0</v>
      </c>
      <c r="P7537">
        <f>COUNTIF(P7538:P7545, "0")</f>
        <v>0</v>
      </c>
    </row>
    <row r="7538" spans="2:16" outlineLevel="2">
      <c r="B7538" t="s">
        <v>16</v>
      </c>
      <c r="C7538" t="s">
        <v>28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1</v>
      </c>
      <c r="N7538">
        <v>0</v>
      </c>
      <c r="O7538">
        <v>1</v>
      </c>
      <c r="P7538">
        <v>0</v>
      </c>
    </row>
    <row r="7539" spans="2:16" outlineLevel="2">
      <c r="B7539" t="s">
        <v>16</v>
      </c>
      <c r="C7539" t="s">
        <v>28</v>
      </c>
      <c r="D7539">
        <v>1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1</v>
      </c>
      <c r="N7539">
        <v>0</v>
      </c>
      <c r="O7539">
        <v>1</v>
      </c>
      <c r="P7539">
        <v>0</v>
      </c>
    </row>
    <row r="7540" spans="2:16" outlineLevel="2">
      <c r="B7540" t="s">
        <v>16</v>
      </c>
      <c r="C7540" t="s">
        <v>26</v>
      </c>
      <c r="D7540">
        <v>0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</row>
    <row r="7541" spans="2:16" outlineLevel="2">
      <c r="B7541" t="s">
        <v>16</v>
      </c>
      <c r="C7541" t="s">
        <v>26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</row>
    <row r="7542" spans="2:16" outlineLevel="2">
      <c r="B7542" t="s">
        <v>16</v>
      </c>
      <c r="C7542" t="s">
        <v>25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2:16" outlineLevel="2">
      <c r="B7543" t="s">
        <v>16</v>
      </c>
      <c r="C7543" t="s">
        <v>27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</row>
    <row r="7544" spans="2:16" outlineLevel="2">
      <c r="B7544" t="s">
        <v>16</v>
      </c>
      <c r="C7544" t="s">
        <v>27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</row>
    <row r="7545" spans="2:16" outlineLevel="2">
      <c r="B7545" t="s">
        <v>16</v>
      </c>
      <c r="C7545" t="s">
        <v>48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2:16" s="3" customFormat="1">
      <c r="B7546" s="3" t="s">
        <v>376</v>
      </c>
      <c r="C7546" s="3" t="s">
        <v>8</v>
      </c>
      <c r="D7546" s="3">
        <f>IFERROR(AVERAGE(D7549), 0)</f>
        <v>0</v>
      </c>
      <c r="E7546" s="3">
        <f>IFERROR(AVERAGE(E7549), 0)</f>
        <v>0</v>
      </c>
      <c r="F7546" s="3">
        <f>IFERROR(AVERAGE(F7549), 0)</f>
        <v>0</v>
      </c>
      <c r="G7546" s="3">
        <f>IFERROR(AVERAGE(G7549), 0)</f>
        <v>0</v>
      </c>
      <c r="H7546" s="3">
        <f>IFERROR(AVERAGE(H7549), 0)</f>
        <v>0</v>
      </c>
      <c r="I7546" s="3">
        <f>IFERROR(AVERAGE(I7549), 0)</f>
        <v>0</v>
      </c>
      <c r="J7546" s="3">
        <f>IFERROR(AVERAGE(J7549), 0)</f>
        <v>0</v>
      </c>
      <c r="K7546" s="3">
        <f>IFERROR(AVERAGE(K7549), 0)</f>
        <v>0</v>
      </c>
      <c r="L7546" s="3">
        <f>IFERROR(AVERAGE(L7549), 0)</f>
        <v>0</v>
      </c>
      <c r="M7546" s="3">
        <f>IFERROR(AVERAGE(M7549), 0)</f>
        <v>0</v>
      </c>
      <c r="N7546" s="3">
        <f>IFERROR(AVERAGE(N7549), 0)</f>
        <v>0</v>
      </c>
      <c r="O7546" s="3">
        <f>IFERROR(AVERAGE(O7549), 0)</f>
        <v>0</v>
      </c>
      <c r="P7546" s="3">
        <f>IFERROR(AVERAGE(P7549), 0)</f>
        <v>0</v>
      </c>
    </row>
    <row r="7547" spans="2:16" outlineLevel="2">
      <c r="B7547" s="4" t="s">
        <v>9</v>
      </c>
      <c r="D7547">
        <f>E7550</f>
        <v>0</v>
      </c>
      <c r="E7547">
        <f>F7550</f>
        <v>0</v>
      </c>
      <c r="F7547">
        <f>G7550</f>
        <v>0</v>
      </c>
      <c r="G7547">
        <f>H7550</f>
        <v>0</v>
      </c>
      <c r="H7547">
        <f>I7550</f>
        <v>0</v>
      </c>
      <c r="I7547">
        <f>J7550</f>
        <v>0</v>
      </c>
      <c r="J7547">
        <f>K7550</f>
        <v>0</v>
      </c>
      <c r="K7547">
        <f>L7550</f>
        <v>0</v>
      </c>
      <c r="L7547">
        <f>M7550</f>
        <v>0</v>
      </c>
      <c r="M7547">
        <f>N7550</f>
        <v>0</v>
      </c>
      <c r="N7547">
        <f>O7550</f>
        <v>0</v>
      </c>
      <c r="O7547">
        <f>P7550</f>
        <v>0</v>
      </c>
      <c r="P7547">
        <f>Q7550</f>
        <v>0</v>
      </c>
    </row>
    <row r="7548" spans="2:16" outlineLevel="2">
      <c r="B7548" s="4" t="s">
        <v>10</v>
      </c>
      <c r="D7548">
        <f>E7551</f>
        <v>0</v>
      </c>
      <c r="E7548">
        <f>F7551</f>
        <v>0</v>
      </c>
      <c r="F7548">
        <f>G7551</f>
        <v>0</v>
      </c>
      <c r="G7548">
        <f>H7551</f>
        <v>0</v>
      </c>
      <c r="H7548">
        <f>I7551</f>
        <v>0</v>
      </c>
      <c r="I7548">
        <f>J7551</f>
        <v>0</v>
      </c>
      <c r="J7548">
        <f>K7551</f>
        <v>0</v>
      </c>
      <c r="K7548">
        <f>L7551</f>
        <v>0</v>
      </c>
      <c r="L7548">
        <f>M7551</f>
        <v>0</v>
      </c>
      <c r="M7548">
        <f>N7551</f>
        <v>0</v>
      </c>
      <c r="N7548">
        <f>O7551</f>
        <v>0</v>
      </c>
      <c r="O7548">
        <f>P7551</f>
        <v>0</v>
      </c>
      <c r="P7548">
        <f>Q7551</f>
        <v>0</v>
      </c>
    </row>
    <row r="7549" spans="2:16" s="5" customFormat="1" outlineLevel="1">
      <c r="C7549" s="5" t="s">
        <v>15</v>
      </c>
      <c r="D7549" s="1">
        <f>IFERROR(D7550/D7551, D7550)</f>
        <v>0</v>
      </c>
      <c r="E7549" s="1">
        <f>IFERROR(E7550/E7551, E7550)</f>
        <v>0</v>
      </c>
      <c r="F7549" s="1">
        <f>IFERROR(F7550/F7551, F7550)</f>
        <v>0</v>
      </c>
      <c r="G7549" s="1">
        <f>IFERROR(G7550/G7551, G7550)</f>
        <v>0</v>
      </c>
      <c r="H7549" s="1">
        <f>IFERROR(H7550/H7551, H7550)</f>
        <v>0</v>
      </c>
      <c r="I7549" s="1">
        <f>IFERROR(I7550/I7551, I7550)</f>
        <v>0</v>
      </c>
      <c r="J7549" s="1">
        <f>IFERROR(J7550/J7551, J7550)</f>
        <v>0</v>
      </c>
      <c r="K7549" s="1">
        <f>IFERROR(K7550/K7551, K7550)</f>
        <v>0</v>
      </c>
      <c r="L7549" s="1">
        <f>IFERROR(L7550/L7551, L7550)</f>
        <v>0</v>
      </c>
      <c r="M7549" s="1">
        <f>IFERROR(M7550/M7551, M7550)</f>
        <v>0</v>
      </c>
      <c r="N7549" s="1">
        <f>IFERROR(N7550/N7551, N7550)</f>
        <v>0</v>
      </c>
      <c r="O7549" s="1">
        <f>IFERROR(O7550/O7551, O7550)</f>
        <v>0</v>
      </c>
      <c r="P7549" s="1">
        <f>IFERROR(P7550/P7551, P7550)</f>
        <v>0</v>
      </c>
    </row>
    <row r="7550" spans="2:16" outlineLevel="2">
      <c r="C7550" t="s">
        <v>10</v>
      </c>
      <c r="D7550">
        <f>COUNTIF(D7552:D7553, "1")</f>
        <v>0</v>
      </c>
      <c r="E7550">
        <f>COUNTIF(E7552:E7553, "1")</f>
        <v>0</v>
      </c>
      <c r="F7550">
        <f>COUNTIF(F7552:F7553, "1")</f>
        <v>0</v>
      </c>
      <c r="G7550">
        <f>COUNTIF(G7552:G7553, "1")</f>
        <v>0</v>
      </c>
      <c r="H7550">
        <f>COUNTIF(H7552:H7553, "1")</f>
        <v>0</v>
      </c>
      <c r="I7550">
        <f>COUNTIF(I7552:I7553, "1")</f>
        <v>0</v>
      </c>
      <c r="J7550">
        <f>COUNTIF(J7552:J7553, "1")</f>
        <v>0</v>
      </c>
      <c r="K7550">
        <f>COUNTIF(K7552:K7553, "1")</f>
        <v>0</v>
      </c>
      <c r="L7550">
        <f>COUNTIF(L7552:L7553, "1")</f>
        <v>0</v>
      </c>
      <c r="M7550">
        <f>COUNTIF(M7552:M7553, "1")</f>
        <v>0</v>
      </c>
      <c r="N7550">
        <f>COUNTIF(N7552:N7553, "1")</f>
        <v>0</v>
      </c>
      <c r="O7550">
        <f>COUNTIF(O7552:O7553, "1")</f>
        <v>0</v>
      </c>
      <c r="P7550">
        <f>COUNTIF(P7552:P7553, "1")</f>
        <v>0</v>
      </c>
    </row>
    <row r="7551" spans="2:16" outlineLevel="2">
      <c r="C7551" t="s">
        <v>12</v>
      </c>
      <c r="D7551">
        <f>COUNTIF(D7552:D7553, "0")</f>
        <v>0</v>
      </c>
      <c r="E7551">
        <f>COUNTIF(E7552:E7553, "0")</f>
        <v>0</v>
      </c>
      <c r="F7551">
        <f>COUNTIF(F7552:F7553, "0")</f>
        <v>0</v>
      </c>
      <c r="G7551">
        <f>COUNTIF(G7552:G7553, "0")</f>
        <v>0</v>
      </c>
      <c r="H7551">
        <f>COUNTIF(H7552:H7553, "0")</f>
        <v>0</v>
      </c>
      <c r="I7551">
        <f>COUNTIF(I7552:I7553, "0")</f>
        <v>0</v>
      </c>
      <c r="J7551">
        <f>COUNTIF(J7552:J7553, "0")</f>
        <v>0</v>
      </c>
      <c r="K7551">
        <f>COUNTIF(K7552:K7553, "0")</f>
        <v>0</v>
      </c>
      <c r="L7551">
        <f>COUNTIF(L7552:L7553, "0")</f>
        <v>0</v>
      </c>
      <c r="M7551">
        <f>COUNTIF(M7552:M7553, "0")</f>
        <v>0</v>
      </c>
      <c r="N7551">
        <f>COUNTIF(N7552:N7553, "0")</f>
        <v>0</v>
      </c>
      <c r="O7551">
        <f>COUNTIF(O7552:O7553, "0")</f>
        <v>0</v>
      </c>
      <c r="P7551">
        <f>COUNTIF(P7552:P7553, "0")</f>
        <v>0</v>
      </c>
    </row>
    <row r="7552" spans="2:16" outlineLevel="2">
      <c r="B7552" t="s">
        <v>16</v>
      </c>
      <c r="C7552" t="s">
        <v>48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2:16" outlineLevel="2">
      <c r="B7553" t="s">
        <v>16</v>
      </c>
      <c r="C7553" t="s">
        <v>25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</row>
    <row r="7554" spans="2:16" s="3" customFormat="1">
      <c r="B7554" s="3" t="s">
        <v>377</v>
      </c>
      <c r="C7554" s="3" t="s">
        <v>8</v>
      </c>
      <c r="D7554" s="3">
        <f>IFERROR(AVERAGE(D7557), 0)</f>
        <v>0</v>
      </c>
      <c r="E7554" s="3">
        <f>IFERROR(AVERAGE(E7557), 0)</f>
        <v>0</v>
      </c>
      <c r="F7554" s="3">
        <f>IFERROR(AVERAGE(F7557), 0)</f>
        <v>0</v>
      </c>
      <c r="G7554" s="3">
        <f>IFERROR(AVERAGE(G7557), 0)</f>
        <v>0</v>
      </c>
      <c r="H7554" s="3">
        <f>IFERROR(AVERAGE(H7557), 0)</f>
        <v>0</v>
      </c>
      <c r="I7554" s="3">
        <f>IFERROR(AVERAGE(I7557), 0)</f>
        <v>0</v>
      </c>
      <c r="J7554" s="3">
        <f>IFERROR(AVERAGE(J7557), 0)</f>
        <v>0</v>
      </c>
      <c r="K7554" s="3">
        <f>IFERROR(AVERAGE(K7557), 0)</f>
        <v>0</v>
      </c>
      <c r="L7554" s="3">
        <f>IFERROR(AVERAGE(L7557), 0)</f>
        <v>0</v>
      </c>
      <c r="M7554" s="3">
        <f>IFERROR(AVERAGE(M7557), 0)</f>
        <v>0</v>
      </c>
      <c r="N7554" s="3">
        <f>IFERROR(AVERAGE(N7557), 0)</f>
        <v>0</v>
      </c>
      <c r="O7554" s="3">
        <f>IFERROR(AVERAGE(O7557), 0)</f>
        <v>0</v>
      </c>
      <c r="P7554" s="3">
        <f>IFERROR(AVERAGE(P7557), 0)</f>
        <v>0</v>
      </c>
    </row>
    <row r="7555" spans="2:16" outlineLevel="2">
      <c r="B7555" s="4" t="s">
        <v>9</v>
      </c>
      <c r="D7555">
        <f>E7558</f>
        <v>0</v>
      </c>
      <c r="E7555">
        <f>F7558</f>
        <v>0</v>
      </c>
      <c r="F7555">
        <f>G7558</f>
        <v>0</v>
      </c>
      <c r="G7555">
        <f>H7558</f>
        <v>0</v>
      </c>
      <c r="H7555">
        <f>I7558</f>
        <v>0</v>
      </c>
      <c r="I7555">
        <f>J7558</f>
        <v>0</v>
      </c>
      <c r="J7555">
        <f>K7558</f>
        <v>0</v>
      </c>
      <c r="K7555">
        <f>L7558</f>
        <v>0</v>
      </c>
      <c r="L7555">
        <f>M7558</f>
        <v>0</v>
      </c>
      <c r="M7555">
        <f>N7558</f>
        <v>0</v>
      </c>
      <c r="N7555">
        <f>O7558</f>
        <v>0</v>
      </c>
      <c r="O7555">
        <f>P7558</f>
        <v>0</v>
      </c>
      <c r="P7555">
        <f>Q7558</f>
        <v>0</v>
      </c>
    </row>
    <row r="7556" spans="2:16" outlineLevel="2">
      <c r="B7556" s="4" t="s">
        <v>10</v>
      </c>
      <c r="D7556">
        <f>E7559</f>
        <v>0</v>
      </c>
      <c r="E7556">
        <f>F7559</f>
        <v>0</v>
      </c>
      <c r="F7556">
        <f>G7559</f>
        <v>0</v>
      </c>
      <c r="G7556">
        <f>H7559</f>
        <v>0</v>
      </c>
      <c r="H7556">
        <f>I7559</f>
        <v>0</v>
      </c>
      <c r="I7556">
        <f>J7559</f>
        <v>0</v>
      </c>
      <c r="J7556">
        <f>K7559</f>
        <v>0</v>
      </c>
      <c r="K7556">
        <f>L7559</f>
        <v>0</v>
      </c>
      <c r="L7556">
        <f>M7559</f>
        <v>0</v>
      </c>
      <c r="M7556">
        <f>N7559</f>
        <v>0</v>
      </c>
      <c r="N7556">
        <f>O7559</f>
        <v>0</v>
      </c>
      <c r="O7556">
        <f>P7559</f>
        <v>0</v>
      </c>
      <c r="P7556">
        <f>Q7559</f>
        <v>0</v>
      </c>
    </row>
    <row r="7557" spans="2:16" s="5" customFormat="1" outlineLevel="1">
      <c r="C7557" s="5" t="s">
        <v>15</v>
      </c>
      <c r="D7557" s="1">
        <f>IFERROR(D7558/D7559, D7558)</f>
        <v>0</v>
      </c>
      <c r="E7557" s="1">
        <f>IFERROR(E7558/E7559, E7558)</f>
        <v>0</v>
      </c>
      <c r="F7557" s="1">
        <f>IFERROR(F7558/F7559, F7558)</f>
        <v>0</v>
      </c>
      <c r="G7557" s="1">
        <f>IFERROR(G7558/G7559, G7558)</f>
        <v>0</v>
      </c>
      <c r="H7557" s="1">
        <f>IFERROR(H7558/H7559, H7558)</f>
        <v>0</v>
      </c>
      <c r="I7557" s="1">
        <f>IFERROR(I7558/I7559, I7558)</f>
        <v>0</v>
      </c>
      <c r="J7557" s="1">
        <f>IFERROR(J7558/J7559, J7558)</f>
        <v>0</v>
      </c>
      <c r="K7557" s="1">
        <f>IFERROR(K7558/K7559, K7558)</f>
        <v>0</v>
      </c>
      <c r="L7557" s="1">
        <f>IFERROR(L7558/L7559, L7558)</f>
        <v>0</v>
      </c>
      <c r="M7557" s="1">
        <f>IFERROR(M7558/M7559, M7558)</f>
        <v>0</v>
      </c>
      <c r="N7557" s="1">
        <f>IFERROR(N7558/N7559, N7558)</f>
        <v>0</v>
      </c>
      <c r="O7557" s="1">
        <f>IFERROR(O7558/O7559, O7558)</f>
        <v>0</v>
      </c>
      <c r="P7557" s="1">
        <f>IFERROR(P7558/P7559, P7558)</f>
        <v>0</v>
      </c>
    </row>
    <row r="7558" spans="2:16" outlineLevel="2">
      <c r="C7558" t="s">
        <v>10</v>
      </c>
      <c r="D7558">
        <f>COUNTIF(D7560:D7562, "1")</f>
        <v>0</v>
      </c>
      <c r="E7558">
        <f>COUNTIF(E7560:E7562, "1")</f>
        <v>0</v>
      </c>
      <c r="F7558">
        <f>COUNTIF(F7560:F7562, "1")</f>
        <v>0</v>
      </c>
      <c r="G7558">
        <f>COUNTIF(G7560:G7562, "1")</f>
        <v>0</v>
      </c>
      <c r="H7558">
        <f>COUNTIF(H7560:H7562, "1")</f>
        <v>0</v>
      </c>
      <c r="I7558">
        <f>COUNTIF(I7560:I7562, "1")</f>
        <v>0</v>
      </c>
      <c r="J7558">
        <f>COUNTIF(J7560:J7562, "1")</f>
        <v>0</v>
      </c>
      <c r="K7558">
        <f>COUNTIF(K7560:K7562, "1")</f>
        <v>0</v>
      </c>
      <c r="L7558">
        <f>COUNTIF(L7560:L7562, "1")</f>
        <v>0</v>
      </c>
      <c r="M7558">
        <f>COUNTIF(M7560:M7562, "1")</f>
        <v>0</v>
      </c>
      <c r="N7558">
        <f>COUNTIF(N7560:N7562, "1")</f>
        <v>0</v>
      </c>
      <c r="O7558">
        <f>COUNTIF(O7560:O7562, "1")</f>
        <v>0</v>
      </c>
      <c r="P7558">
        <f>COUNTIF(P7560:P7562, "1")</f>
        <v>0</v>
      </c>
    </row>
    <row r="7559" spans="2:16" outlineLevel="2">
      <c r="C7559" t="s">
        <v>12</v>
      </c>
      <c r="D7559">
        <f>COUNTIF(D7560:D7562, "0")</f>
        <v>0</v>
      </c>
      <c r="E7559">
        <f>COUNTIF(E7560:E7562, "0")</f>
        <v>0</v>
      </c>
      <c r="F7559">
        <f>COUNTIF(F7560:F7562, "0")</f>
        <v>0</v>
      </c>
      <c r="G7559">
        <f>COUNTIF(G7560:G7562, "0")</f>
        <v>0</v>
      </c>
      <c r="H7559">
        <f>COUNTIF(H7560:H7562, "0")</f>
        <v>0</v>
      </c>
      <c r="I7559">
        <f>COUNTIF(I7560:I7562, "0")</f>
        <v>0</v>
      </c>
      <c r="J7559">
        <f>COUNTIF(J7560:J7562, "0")</f>
        <v>0</v>
      </c>
      <c r="K7559">
        <f>COUNTIF(K7560:K7562, "0")</f>
        <v>0</v>
      </c>
      <c r="L7559">
        <f>COUNTIF(L7560:L7562, "0")</f>
        <v>0</v>
      </c>
      <c r="M7559">
        <f>COUNTIF(M7560:M7562, "0")</f>
        <v>0</v>
      </c>
      <c r="N7559">
        <f>COUNTIF(N7560:N7562, "0")</f>
        <v>0</v>
      </c>
      <c r="O7559">
        <f>COUNTIF(O7560:O7562, "0")</f>
        <v>0</v>
      </c>
      <c r="P7559">
        <f>COUNTIF(P7560:P7562, "0")</f>
        <v>0</v>
      </c>
    </row>
    <row r="7560" spans="2:16" outlineLevel="2">
      <c r="B7560" t="s">
        <v>16</v>
      </c>
      <c r="C7560" t="s">
        <v>26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2:16" outlineLevel="2">
      <c r="B7561" t="s">
        <v>16</v>
      </c>
      <c r="C7561" t="s">
        <v>27</v>
      </c>
      <c r="D7561">
        <v>1</v>
      </c>
      <c r="E7561">
        <v>0</v>
      </c>
      <c r="F7561">
        <v>1</v>
      </c>
      <c r="G7561">
        <v>0</v>
      </c>
      <c r="H7561">
        <v>1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2:16" outlineLevel="2">
      <c r="B7562" t="s">
        <v>16</v>
      </c>
      <c r="C7562" t="s">
        <v>25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2:16" s="3" customFormat="1">
      <c r="B7563" s="3" t="s">
        <v>378</v>
      </c>
      <c r="C7563" s="3" t="s">
        <v>8</v>
      </c>
      <c r="D7563" s="3">
        <f>IFERROR(AVERAGE(D7566), 0)</f>
        <v>0</v>
      </c>
      <c r="E7563" s="3">
        <f>IFERROR(AVERAGE(E7566), 0)</f>
        <v>0</v>
      </c>
      <c r="F7563" s="3">
        <f>IFERROR(AVERAGE(F7566), 0)</f>
        <v>0</v>
      </c>
      <c r="G7563" s="3">
        <f>IFERROR(AVERAGE(G7566), 0)</f>
        <v>0</v>
      </c>
      <c r="H7563" s="3">
        <f>IFERROR(AVERAGE(H7566), 0)</f>
        <v>0</v>
      </c>
      <c r="I7563" s="3">
        <f>IFERROR(AVERAGE(I7566), 0)</f>
        <v>0</v>
      </c>
      <c r="J7563" s="3">
        <f>IFERROR(AVERAGE(J7566), 0)</f>
        <v>0</v>
      </c>
      <c r="K7563" s="3">
        <f>IFERROR(AVERAGE(K7566), 0)</f>
        <v>0</v>
      </c>
      <c r="L7563" s="3">
        <f>IFERROR(AVERAGE(L7566), 0)</f>
        <v>0</v>
      </c>
      <c r="M7563" s="3">
        <f>IFERROR(AVERAGE(M7566), 0)</f>
        <v>0</v>
      </c>
      <c r="N7563" s="3">
        <f>IFERROR(AVERAGE(N7566), 0)</f>
        <v>0</v>
      </c>
      <c r="O7563" s="3">
        <f>IFERROR(AVERAGE(O7566), 0)</f>
        <v>0</v>
      </c>
      <c r="P7563" s="3">
        <f>IFERROR(AVERAGE(P7566), 0)</f>
        <v>0</v>
      </c>
    </row>
    <row r="7564" spans="2:16" outlineLevel="2">
      <c r="B7564" s="4" t="s">
        <v>9</v>
      </c>
      <c r="D7564">
        <f>E7567</f>
        <v>0</v>
      </c>
      <c r="E7564">
        <f>F7567</f>
        <v>0</v>
      </c>
      <c r="F7564">
        <f>G7567</f>
        <v>0</v>
      </c>
      <c r="G7564">
        <f>H7567</f>
        <v>0</v>
      </c>
      <c r="H7564">
        <f>I7567</f>
        <v>0</v>
      </c>
      <c r="I7564">
        <f>J7567</f>
        <v>0</v>
      </c>
      <c r="J7564">
        <f>K7567</f>
        <v>0</v>
      </c>
      <c r="K7564">
        <f>L7567</f>
        <v>0</v>
      </c>
      <c r="L7564">
        <f>M7567</f>
        <v>0</v>
      </c>
      <c r="M7564">
        <f>N7567</f>
        <v>0</v>
      </c>
      <c r="N7564">
        <f>O7567</f>
        <v>0</v>
      </c>
      <c r="O7564">
        <f>P7567</f>
        <v>0</v>
      </c>
      <c r="P7564">
        <f>Q7567</f>
        <v>0</v>
      </c>
    </row>
    <row r="7565" spans="2:16" outlineLevel="2">
      <c r="B7565" s="4" t="s">
        <v>10</v>
      </c>
      <c r="D7565">
        <f>E7568</f>
        <v>0</v>
      </c>
      <c r="E7565">
        <f>F7568</f>
        <v>0</v>
      </c>
      <c r="F7565">
        <f>G7568</f>
        <v>0</v>
      </c>
      <c r="G7565">
        <f>H7568</f>
        <v>0</v>
      </c>
      <c r="H7565">
        <f>I7568</f>
        <v>0</v>
      </c>
      <c r="I7565">
        <f>J7568</f>
        <v>0</v>
      </c>
      <c r="J7565">
        <f>K7568</f>
        <v>0</v>
      </c>
      <c r="K7565">
        <f>L7568</f>
        <v>0</v>
      </c>
      <c r="L7565">
        <f>M7568</f>
        <v>0</v>
      </c>
      <c r="M7565">
        <f>N7568</f>
        <v>0</v>
      </c>
      <c r="N7565">
        <f>O7568</f>
        <v>0</v>
      </c>
      <c r="O7565">
        <f>P7568</f>
        <v>0</v>
      </c>
      <c r="P7565">
        <f>Q7568</f>
        <v>0</v>
      </c>
    </row>
    <row r="7566" spans="2:16" s="5" customFormat="1" outlineLevel="1">
      <c r="C7566" s="5" t="s">
        <v>15</v>
      </c>
      <c r="D7566" s="1">
        <f>IFERROR(D7567/D7568, D7567)</f>
        <v>0</v>
      </c>
      <c r="E7566" s="1">
        <f>IFERROR(E7567/E7568, E7567)</f>
        <v>0</v>
      </c>
      <c r="F7566" s="1">
        <f>IFERROR(F7567/F7568, F7567)</f>
        <v>0</v>
      </c>
      <c r="G7566" s="1">
        <f>IFERROR(G7567/G7568, G7567)</f>
        <v>0</v>
      </c>
      <c r="H7566" s="1">
        <f>IFERROR(H7567/H7568, H7567)</f>
        <v>0</v>
      </c>
      <c r="I7566" s="1">
        <f>IFERROR(I7567/I7568, I7567)</f>
        <v>0</v>
      </c>
      <c r="J7566" s="1">
        <f>IFERROR(J7567/J7568, J7567)</f>
        <v>0</v>
      </c>
      <c r="K7566" s="1">
        <f>IFERROR(K7567/K7568, K7567)</f>
        <v>0</v>
      </c>
      <c r="L7566" s="1">
        <f>IFERROR(L7567/L7568, L7567)</f>
        <v>0</v>
      </c>
      <c r="M7566" s="1">
        <f>IFERROR(M7567/M7568, M7567)</f>
        <v>0</v>
      </c>
      <c r="N7566" s="1">
        <f>IFERROR(N7567/N7568, N7567)</f>
        <v>0</v>
      </c>
      <c r="O7566" s="1">
        <f>IFERROR(O7567/O7568, O7567)</f>
        <v>0</v>
      </c>
      <c r="P7566" s="1">
        <f>IFERROR(P7567/P7568, P7567)</f>
        <v>0</v>
      </c>
    </row>
    <row r="7567" spans="2:16" outlineLevel="2">
      <c r="C7567" t="s">
        <v>10</v>
      </c>
      <c r="D7567">
        <f>COUNTIF(D7569:D7574, "1")</f>
        <v>0</v>
      </c>
      <c r="E7567">
        <f>COUNTIF(E7569:E7574, "1")</f>
        <v>0</v>
      </c>
      <c r="F7567">
        <f>COUNTIF(F7569:F7574, "1")</f>
        <v>0</v>
      </c>
      <c r="G7567">
        <f>COUNTIF(G7569:G7574, "1")</f>
        <v>0</v>
      </c>
      <c r="H7567">
        <f>COUNTIF(H7569:H7574, "1")</f>
        <v>0</v>
      </c>
      <c r="I7567">
        <f>COUNTIF(I7569:I7574, "1")</f>
        <v>0</v>
      </c>
      <c r="J7567">
        <f>COUNTIF(J7569:J7574, "1")</f>
        <v>0</v>
      </c>
      <c r="K7567">
        <f>COUNTIF(K7569:K7574, "1")</f>
        <v>0</v>
      </c>
      <c r="L7567">
        <f>COUNTIF(L7569:L7574, "1")</f>
        <v>0</v>
      </c>
      <c r="M7567">
        <f>COUNTIF(M7569:M7574, "1")</f>
        <v>0</v>
      </c>
      <c r="N7567">
        <f>COUNTIF(N7569:N7574, "1")</f>
        <v>0</v>
      </c>
      <c r="O7567">
        <f>COUNTIF(O7569:O7574, "1")</f>
        <v>0</v>
      </c>
      <c r="P7567">
        <f>COUNTIF(P7569:P7574, "1")</f>
        <v>0</v>
      </c>
    </row>
    <row r="7568" spans="2:16" outlineLevel="2">
      <c r="C7568" t="s">
        <v>12</v>
      </c>
      <c r="D7568">
        <f>COUNTIF(D7569:D7574, "0")</f>
        <v>0</v>
      </c>
      <c r="E7568">
        <f>COUNTIF(E7569:E7574, "0")</f>
        <v>0</v>
      </c>
      <c r="F7568">
        <f>COUNTIF(F7569:F7574, "0")</f>
        <v>0</v>
      </c>
      <c r="G7568">
        <f>COUNTIF(G7569:G7574, "0")</f>
        <v>0</v>
      </c>
      <c r="H7568">
        <f>COUNTIF(H7569:H7574, "0")</f>
        <v>0</v>
      </c>
      <c r="I7568">
        <f>COUNTIF(I7569:I7574, "0")</f>
        <v>0</v>
      </c>
      <c r="J7568">
        <f>COUNTIF(J7569:J7574, "0")</f>
        <v>0</v>
      </c>
      <c r="K7568">
        <f>COUNTIF(K7569:K7574, "0")</f>
        <v>0</v>
      </c>
      <c r="L7568">
        <f>COUNTIF(L7569:L7574, "0")</f>
        <v>0</v>
      </c>
      <c r="M7568">
        <f>COUNTIF(M7569:M7574, "0")</f>
        <v>0</v>
      </c>
      <c r="N7568">
        <f>COUNTIF(N7569:N7574, "0")</f>
        <v>0</v>
      </c>
      <c r="O7568">
        <f>COUNTIF(O7569:O7574, "0")</f>
        <v>0</v>
      </c>
      <c r="P7568">
        <f>COUNTIF(P7569:P7574, "0")</f>
        <v>0</v>
      </c>
    </row>
    <row r="7569" spans="2:16" outlineLevel="2">
      <c r="B7569" t="s">
        <v>16</v>
      </c>
      <c r="C7569" t="s">
        <v>20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2:16" outlineLevel="2">
      <c r="B7570" t="s">
        <v>16</v>
      </c>
      <c r="C7570" t="s">
        <v>48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2:16" outlineLevel="2">
      <c r="B7571" t="s">
        <v>16</v>
      </c>
      <c r="C7571" t="s">
        <v>29</v>
      </c>
      <c r="D7571">
        <v>0</v>
      </c>
      <c r="E7571">
        <v>1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</row>
    <row r="7572" spans="2:16" outlineLevel="2">
      <c r="B7572" t="s">
        <v>16</v>
      </c>
      <c r="C7572" t="s">
        <v>26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</row>
    <row r="7573" spans="2:16" outlineLevel="2">
      <c r="B7573" t="s">
        <v>16</v>
      </c>
      <c r="C7573" t="s">
        <v>28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2:16" outlineLevel="2">
      <c r="B7574" t="s">
        <v>16</v>
      </c>
      <c r="C7574" t="s">
        <v>25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2:16" s="3" customFormat="1">
      <c r="B7575" s="3" t="s">
        <v>379</v>
      </c>
      <c r="C7575" s="3" t="s">
        <v>8</v>
      </c>
      <c r="D7575" s="3">
        <f>IFERROR(AVERAGE(D7578), 0)</f>
        <v>0</v>
      </c>
      <c r="E7575" s="3">
        <f>IFERROR(AVERAGE(E7578), 0)</f>
        <v>0</v>
      </c>
      <c r="F7575" s="3">
        <f>IFERROR(AVERAGE(F7578), 0)</f>
        <v>0</v>
      </c>
      <c r="G7575" s="3">
        <f>IFERROR(AVERAGE(G7578), 0)</f>
        <v>0</v>
      </c>
      <c r="H7575" s="3">
        <f>IFERROR(AVERAGE(H7578), 0)</f>
        <v>0</v>
      </c>
      <c r="I7575" s="3">
        <f>IFERROR(AVERAGE(I7578), 0)</f>
        <v>0</v>
      </c>
      <c r="J7575" s="3">
        <f>IFERROR(AVERAGE(J7578), 0)</f>
        <v>0</v>
      </c>
      <c r="K7575" s="3">
        <f>IFERROR(AVERAGE(K7578), 0)</f>
        <v>0</v>
      </c>
      <c r="L7575" s="3">
        <f>IFERROR(AVERAGE(L7578), 0)</f>
        <v>0</v>
      </c>
      <c r="M7575" s="3">
        <f>IFERROR(AVERAGE(M7578), 0)</f>
        <v>0</v>
      </c>
      <c r="N7575" s="3">
        <f>IFERROR(AVERAGE(N7578), 0)</f>
        <v>0</v>
      </c>
      <c r="O7575" s="3">
        <f>IFERROR(AVERAGE(O7578), 0)</f>
        <v>0</v>
      </c>
      <c r="P7575" s="3">
        <f>IFERROR(AVERAGE(P7578), 0)</f>
        <v>0</v>
      </c>
    </row>
    <row r="7576" spans="2:16" outlineLevel="2">
      <c r="B7576" s="4" t="s">
        <v>9</v>
      </c>
      <c r="D7576">
        <f>E7579</f>
        <v>0</v>
      </c>
      <c r="E7576">
        <f>F7579</f>
        <v>0</v>
      </c>
      <c r="F7576">
        <f>G7579</f>
        <v>0</v>
      </c>
      <c r="G7576">
        <f>H7579</f>
        <v>0</v>
      </c>
      <c r="H7576">
        <f>I7579</f>
        <v>0</v>
      </c>
      <c r="I7576">
        <f>J7579</f>
        <v>0</v>
      </c>
      <c r="J7576">
        <f>K7579</f>
        <v>0</v>
      </c>
      <c r="K7576">
        <f>L7579</f>
        <v>0</v>
      </c>
      <c r="L7576">
        <f>M7579</f>
        <v>0</v>
      </c>
      <c r="M7576">
        <f>N7579</f>
        <v>0</v>
      </c>
      <c r="N7576">
        <f>O7579</f>
        <v>0</v>
      </c>
      <c r="O7576">
        <f>P7579</f>
        <v>0</v>
      </c>
      <c r="P7576">
        <f>Q7579</f>
        <v>0</v>
      </c>
    </row>
    <row r="7577" spans="2:16" outlineLevel="2">
      <c r="B7577" s="4" t="s">
        <v>10</v>
      </c>
      <c r="D7577">
        <f>E7580</f>
        <v>0</v>
      </c>
      <c r="E7577">
        <f>F7580</f>
        <v>0</v>
      </c>
      <c r="F7577">
        <f>G7580</f>
        <v>0</v>
      </c>
      <c r="G7577">
        <f>H7580</f>
        <v>0</v>
      </c>
      <c r="H7577">
        <f>I7580</f>
        <v>0</v>
      </c>
      <c r="I7577">
        <f>J7580</f>
        <v>0</v>
      </c>
      <c r="J7577">
        <f>K7580</f>
        <v>0</v>
      </c>
      <c r="K7577">
        <f>L7580</f>
        <v>0</v>
      </c>
      <c r="L7577">
        <f>M7580</f>
        <v>0</v>
      </c>
      <c r="M7577">
        <f>N7580</f>
        <v>0</v>
      </c>
      <c r="N7577">
        <f>O7580</f>
        <v>0</v>
      </c>
      <c r="O7577">
        <f>P7580</f>
        <v>0</v>
      </c>
      <c r="P7577">
        <f>Q7580</f>
        <v>0</v>
      </c>
    </row>
    <row r="7578" spans="2:16" s="5" customFormat="1" outlineLevel="1">
      <c r="C7578" s="5" t="s">
        <v>15</v>
      </c>
      <c r="D7578" s="1">
        <f>IFERROR(D7579/D7580, D7579)</f>
        <v>0</v>
      </c>
      <c r="E7578" s="1">
        <f>IFERROR(E7579/E7580, E7579)</f>
        <v>0</v>
      </c>
      <c r="F7578" s="1">
        <f>IFERROR(F7579/F7580, F7579)</f>
        <v>0</v>
      </c>
      <c r="G7578" s="1">
        <f>IFERROR(G7579/G7580, G7579)</f>
        <v>0</v>
      </c>
      <c r="H7578" s="1">
        <f>IFERROR(H7579/H7580, H7579)</f>
        <v>0</v>
      </c>
      <c r="I7578" s="1">
        <f>IFERROR(I7579/I7580, I7579)</f>
        <v>0</v>
      </c>
      <c r="J7578" s="1">
        <f>IFERROR(J7579/J7580, J7579)</f>
        <v>0</v>
      </c>
      <c r="K7578" s="1">
        <f>IFERROR(K7579/K7580, K7579)</f>
        <v>0</v>
      </c>
      <c r="L7578" s="1">
        <f>IFERROR(L7579/L7580, L7579)</f>
        <v>0</v>
      </c>
      <c r="M7578" s="1">
        <f>IFERROR(M7579/M7580, M7579)</f>
        <v>0</v>
      </c>
      <c r="N7578" s="1">
        <f>IFERROR(N7579/N7580, N7579)</f>
        <v>0</v>
      </c>
      <c r="O7578" s="1">
        <f>IFERROR(O7579/O7580, O7579)</f>
        <v>0</v>
      </c>
      <c r="P7578" s="1">
        <f>IFERROR(P7579/P7580, P7579)</f>
        <v>0</v>
      </c>
    </row>
    <row r="7579" spans="2:16" outlineLevel="2">
      <c r="C7579" t="s">
        <v>10</v>
      </c>
      <c r="D7579">
        <f>COUNTIF(D7581:D7584, "1")</f>
        <v>0</v>
      </c>
      <c r="E7579">
        <f>COUNTIF(E7581:E7584, "1")</f>
        <v>0</v>
      </c>
      <c r="F7579">
        <f>COUNTIF(F7581:F7584, "1")</f>
        <v>0</v>
      </c>
      <c r="G7579">
        <f>COUNTIF(G7581:G7584, "1")</f>
        <v>0</v>
      </c>
      <c r="H7579">
        <f>COUNTIF(H7581:H7584, "1")</f>
        <v>0</v>
      </c>
      <c r="I7579">
        <f>COUNTIF(I7581:I7584, "1")</f>
        <v>0</v>
      </c>
      <c r="J7579">
        <f>COUNTIF(J7581:J7584, "1")</f>
        <v>0</v>
      </c>
      <c r="K7579">
        <f>COUNTIF(K7581:K7584, "1")</f>
        <v>0</v>
      </c>
      <c r="L7579">
        <f>COUNTIF(L7581:L7584, "1")</f>
        <v>0</v>
      </c>
      <c r="M7579">
        <f>COUNTIF(M7581:M7584, "1")</f>
        <v>0</v>
      </c>
      <c r="N7579">
        <f>COUNTIF(N7581:N7584, "1")</f>
        <v>0</v>
      </c>
      <c r="O7579">
        <f>COUNTIF(O7581:O7584, "1")</f>
        <v>0</v>
      </c>
      <c r="P7579">
        <f>COUNTIF(P7581:P7584, "1")</f>
        <v>0</v>
      </c>
    </row>
    <row r="7580" spans="2:16" outlineLevel="2">
      <c r="C7580" t="s">
        <v>12</v>
      </c>
      <c r="D7580">
        <f>COUNTIF(D7581:D7584, "0")</f>
        <v>0</v>
      </c>
      <c r="E7580">
        <f>COUNTIF(E7581:E7584, "0")</f>
        <v>0</v>
      </c>
      <c r="F7580">
        <f>COUNTIF(F7581:F7584, "0")</f>
        <v>0</v>
      </c>
      <c r="G7580">
        <f>COUNTIF(G7581:G7584, "0")</f>
        <v>0</v>
      </c>
      <c r="H7580">
        <f>COUNTIF(H7581:H7584, "0")</f>
        <v>0</v>
      </c>
      <c r="I7580">
        <f>COUNTIF(I7581:I7584, "0")</f>
        <v>0</v>
      </c>
      <c r="J7580">
        <f>COUNTIF(J7581:J7584, "0")</f>
        <v>0</v>
      </c>
      <c r="K7580">
        <f>COUNTIF(K7581:K7584, "0")</f>
        <v>0</v>
      </c>
      <c r="L7580">
        <f>COUNTIF(L7581:L7584, "0")</f>
        <v>0</v>
      </c>
      <c r="M7580">
        <f>COUNTIF(M7581:M7584, "0")</f>
        <v>0</v>
      </c>
      <c r="N7580">
        <f>COUNTIF(N7581:N7584, "0")</f>
        <v>0</v>
      </c>
      <c r="O7580">
        <f>COUNTIF(O7581:O7584, "0")</f>
        <v>0</v>
      </c>
      <c r="P7580">
        <f>COUNTIF(P7581:P7584, "0")</f>
        <v>0</v>
      </c>
    </row>
    <row r="7581" spans="2:16" outlineLevel="2">
      <c r="B7581" t="s">
        <v>16</v>
      </c>
      <c r="C7581" t="s">
        <v>25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</row>
    <row r="7582" spans="2:16" outlineLevel="2">
      <c r="B7582" t="s">
        <v>16</v>
      </c>
      <c r="C7582" t="s">
        <v>27</v>
      </c>
      <c r="D7582">
        <v>1</v>
      </c>
      <c r="E7582">
        <v>0</v>
      </c>
      <c r="F7582">
        <v>0</v>
      </c>
      <c r="G7582">
        <v>1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</row>
    <row r="7583" spans="2:16" outlineLevel="2">
      <c r="B7583" t="s">
        <v>16</v>
      </c>
      <c r="C7583" t="s">
        <v>28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</row>
    <row r="7584" spans="2:16" outlineLevel="2">
      <c r="B7584" t="s">
        <v>16</v>
      </c>
      <c r="C7584" t="s">
        <v>48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</row>
    <row r="7585" spans="2:16" s="3" customFormat="1">
      <c r="B7585" s="3" t="s">
        <v>380</v>
      </c>
      <c r="C7585" s="3" t="s">
        <v>8</v>
      </c>
      <c r="D7585" s="3">
        <f>IFERROR(AVERAGE(D7588), 0)</f>
        <v>0</v>
      </c>
      <c r="E7585" s="3">
        <f>IFERROR(AVERAGE(E7588), 0)</f>
        <v>0</v>
      </c>
      <c r="F7585" s="3">
        <f>IFERROR(AVERAGE(F7588), 0)</f>
        <v>0</v>
      </c>
      <c r="G7585" s="3">
        <f>IFERROR(AVERAGE(G7588), 0)</f>
        <v>0</v>
      </c>
      <c r="H7585" s="3">
        <f>IFERROR(AVERAGE(H7588), 0)</f>
        <v>0</v>
      </c>
      <c r="I7585" s="3">
        <f>IFERROR(AVERAGE(I7588), 0)</f>
        <v>0</v>
      </c>
      <c r="J7585" s="3">
        <f>IFERROR(AVERAGE(J7588), 0)</f>
        <v>0</v>
      </c>
      <c r="K7585" s="3">
        <f>IFERROR(AVERAGE(K7588), 0)</f>
        <v>0</v>
      </c>
      <c r="L7585" s="3">
        <f>IFERROR(AVERAGE(L7588), 0)</f>
        <v>0</v>
      </c>
      <c r="M7585" s="3">
        <f>IFERROR(AVERAGE(M7588), 0)</f>
        <v>0</v>
      </c>
      <c r="N7585" s="3">
        <f>IFERROR(AVERAGE(N7588), 0)</f>
        <v>0</v>
      </c>
      <c r="O7585" s="3">
        <f>IFERROR(AVERAGE(O7588), 0)</f>
        <v>0</v>
      </c>
      <c r="P7585" s="3">
        <f>IFERROR(AVERAGE(P7588), 0)</f>
        <v>0</v>
      </c>
    </row>
    <row r="7586" spans="2:16" outlineLevel="2">
      <c r="B7586" s="4" t="s">
        <v>9</v>
      </c>
      <c r="D7586">
        <f>E7589</f>
        <v>0</v>
      </c>
      <c r="E7586">
        <f>F7589</f>
        <v>0</v>
      </c>
      <c r="F7586">
        <f>G7589</f>
        <v>0</v>
      </c>
      <c r="G7586">
        <f>H7589</f>
        <v>0</v>
      </c>
      <c r="H7586">
        <f>I7589</f>
        <v>0</v>
      </c>
      <c r="I7586">
        <f>J7589</f>
        <v>0</v>
      </c>
      <c r="J7586">
        <f>K7589</f>
        <v>0</v>
      </c>
      <c r="K7586">
        <f>L7589</f>
        <v>0</v>
      </c>
      <c r="L7586">
        <f>M7589</f>
        <v>0</v>
      </c>
      <c r="M7586">
        <f>N7589</f>
        <v>0</v>
      </c>
      <c r="N7586">
        <f>O7589</f>
        <v>0</v>
      </c>
      <c r="O7586">
        <f>P7589</f>
        <v>0</v>
      </c>
      <c r="P7586">
        <f>Q7589</f>
        <v>0</v>
      </c>
    </row>
    <row r="7587" spans="2:16" outlineLevel="2">
      <c r="B7587" s="4" t="s">
        <v>10</v>
      </c>
      <c r="D7587">
        <f>E7590</f>
        <v>0</v>
      </c>
      <c r="E7587">
        <f>F7590</f>
        <v>0</v>
      </c>
      <c r="F7587">
        <f>G7590</f>
        <v>0</v>
      </c>
      <c r="G7587">
        <f>H7590</f>
        <v>0</v>
      </c>
      <c r="H7587">
        <f>I7590</f>
        <v>0</v>
      </c>
      <c r="I7587">
        <f>J7590</f>
        <v>0</v>
      </c>
      <c r="J7587">
        <f>K7590</f>
        <v>0</v>
      </c>
      <c r="K7587">
        <f>L7590</f>
        <v>0</v>
      </c>
      <c r="L7587">
        <f>M7590</f>
        <v>0</v>
      </c>
      <c r="M7587">
        <f>N7590</f>
        <v>0</v>
      </c>
      <c r="N7587">
        <f>O7590</f>
        <v>0</v>
      </c>
      <c r="O7587">
        <f>P7590</f>
        <v>0</v>
      </c>
      <c r="P7587">
        <f>Q7590</f>
        <v>0</v>
      </c>
    </row>
    <row r="7588" spans="2:16" s="5" customFormat="1" outlineLevel="1">
      <c r="C7588" s="5" t="s">
        <v>15</v>
      </c>
      <c r="D7588" s="1">
        <f>IFERROR(D7589/D7590, D7589)</f>
        <v>0</v>
      </c>
      <c r="E7588" s="1">
        <f>IFERROR(E7589/E7590, E7589)</f>
        <v>0</v>
      </c>
      <c r="F7588" s="1">
        <f>IFERROR(F7589/F7590, F7589)</f>
        <v>0</v>
      </c>
      <c r="G7588" s="1">
        <f>IFERROR(G7589/G7590, G7589)</f>
        <v>0</v>
      </c>
      <c r="H7588" s="1">
        <f>IFERROR(H7589/H7590, H7589)</f>
        <v>0</v>
      </c>
      <c r="I7588" s="1">
        <f>IFERROR(I7589/I7590, I7589)</f>
        <v>0</v>
      </c>
      <c r="J7588" s="1">
        <f>IFERROR(J7589/J7590, J7589)</f>
        <v>0</v>
      </c>
      <c r="K7588" s="1">
        <f>IFERROR(K7589/K7590, K7589)</f>
        <v>0</v>
      </c>
      <c r="L7588" s="1">
        <f>IFERROR(L7589/L7590, L7589)</f>
        <v>0</v>
      </c>
      <c r="M7588" s="1">
        <f>IFERROR(M7589/M7590, M7589)</f>
        <v>0</v>
      </c>
      <c r="N7588" s="1">
        <f>IFERROR(N7589/N7590, N7589)</f>
        <v>0</v>
      </c>
      <c r="O7588" s="1">
        <f>IFERROR(O7589/O7590, O7589)</f>
        <v>0</v>
      </c>
      <c r="P7588" s="1">
        <f>IFERROR(P7589/P7590, P7589)</f>
        <v>0</v>
      </c>
    </row>
    <row r="7589" spans="2:16" outlineLevel="2">
      <c r="C7589" t="s">
        <v>10</v>
      </c>
      <c r="D7589">
        <f>COUNTIF(D7591:D7592, "1")</f>
        <v>0</v>
      </c>
      <c r="E7589">
        <f>COUNTIF(E7591:E7592, "1")</f>
        <v>0</v>
      </c>
      <c r="F7589">
        <f>COUNTIF(F7591:F7592, "1")</f>
        <v>0</v>
      </c>
      <c r="G7589">
        <f>COUNTIF(G7591:G7592, "1")</f>
        <v>0</v>
      </c>
      <c r="H7589">
        <f>COUNTIF(H7591:H7592, "1")</f>
        <v>0</v>
      </c>
      <c r="I7589">
        <f>COUNTIF(I7591:I7592, "1")</f>
        <v>0</v>
      </c>
      <c r="J7589">
        <f>COUNTIF(J7591:J7592, "1")</f>
        <v>0</v>
      </c>
      <c r="K7589">
        <f>COUNTIF(K7591:K7592, "1")</f>
        <v>0</v>
      </c>
      <c r="L7589">
        <f>COUNTIF(L7591:L7592, "1")</f>
        <v>0</v>
      </c>
      <c r="M7589">
        <f>COUNTIF(M7591:M7592, "1")</f>
        <v>0</v>
      </c>
      <c r="N7589">
        <f>COUNTIF(N7591:N7592, "1")</f>
        <v>0</v>
      </c>
      <c r="O7589">
        <f>COUNTIF(O7591:O7592, "1")</f>
        <v>0</v>
      </c>
      <c r="P7589">
        <f>COUNTIF(P7591:P7592, "1")</f>
        <v>0</v>
      </c>
    </row>
    <row r="7590" spans="2:16" outlineLevel="2">
      <c r="C7590" t="s">
        <v>12</v>
      </c>
      <c r="D7590">
        <f>COUNTIF(D7591:D7592, "0")</f>
        <v>0</v>
      </c>
      <c r="E7590">
        <f>COUNTIF(E7591:E7592, "0")</f>
        <v>0</v>
      </c>
      <c r="F7590">
        <f>COUNTIF(F7591:F7592, "0")</f>
        <v>0</v>
      </c>
      <c r="G7590">
        <f>COUNTIF(G7591:G7592, "0")</f>
        <v>0</v>
      </c>
      <c r="H7590">
        <f>COUNTIF(H7591:H7592, "0")</f>
        <v>0</v>
      </c>
      <c r="I7590">
        <f>COUNTIF(I7591:I7592, "0")</f>
        <v>0</v>
      </c>
      <c r="J7590">
        <f>COUNTIF(J7591:J7592, "0")</f>
        <v>0</v>
      </c>
      <c r="K7590">
        <f>COUNTIF(K7591:K7592, "0")</f>
        <v>0</v>
      </c>
      <c r="L7590">
        <f>COUNTIF(L7591:L7592, "0")</f>
        <v>0</v>
      </c>
      <c r="M7590">
        <f>COUNTIF(M7591:M7592, "0")</f>
        <v>0</v>
      </c>
      <c r="N7590">
        <f>COUNTIF(N7591:N7592, "0")</f>
        <v>0</v>
      </c>
      <c r="O7590">
        <f>COUNTIF(O7591:O7592, "0")</f>
        <v>0</v>
      </c>
      <c r="P7590">
        <f>COUNTIF(P7591:P7592, "0")</f>
        <v>0</v>
      </c>
    </row>
    <row r="7591" spans="2:16" outlineLevel="2">
      <c r="B7591" t="s">
        <v>16</v>
      </c>
      <c r="C7591" t="s">
        <v>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2:16" outlineLevel="2">
      <c r="B7592" t="s">
        <v>16</v>
      </c>
      <c r="C7592" t="s">
        <v>26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2:16" s="3" customFormat="1">
      <c r="B7593" s="3" t="s">
        <v>381</v>
      </c>
      <c r="C7593" s="3" t="s">
        <v>8</v>
      </c>
      <c r="D7593" s="3">
        <f>IFERROR(AVERAGE(D7596), 0)</f>
        <v>0</v>
      </c>
      <c r="E7593" s="3">
        <f>IFERROR(AVERAGE(E7596), 0)</f>
        <v>0</v>
      </c>
      <c r="F7593" s="3">
        <f>IFERROR(AVERAGE(F7596), 0)</f>
        <v>0</v>
      </c>
      <c r="G7593" s="3">
        <f>IFERROR(AVERAGE(G7596), 0)</f>
        <v>0</v>
      </c>
      <c r="H7593" s="3">
        <f>IFERROR(AVERAGE(H7596), 0)</f>
        <v>0</v>
      </c>
      <c r="I7593" s="3">
        <f>IFERROR(AVERAGE(I7596), 0)</f>
        <v>0</v>
      </c>
      <c r="J7593" s="3">
        <f>IFERROR(AVERAGE(J7596), 0)</f>
        <v>0</v>
      </c>
      <c r="K7593" s="3">
        <f>IFERROR(AVERAGE(K7596), 0)</f>
        <v>0</v>
      </c>
      <c r="L7593" s="3">
        <f>IFERROR(AVERAGE(L7596), 0)</f>
        <v>0</v>
      </c>
      <c r="M7593" s="3">
        <f>IFERROR(AVERAGE(M7596), 0)</f>
        <v>0</v>
      </c>
      <c r="N7593" s="3">
        <f>IFERROR(AVERAGE(N7596), 0)</f>
        <v>0</v>
      </c>
      <c r="O7593" s="3">
        <f>IFERROR(AVERAGE(O7596), 0)</f>
        <v>0</v>
      </c>
      <c r="P7593" s="3">
        <f>IFERROR(AVERAGE(P7596), 0)</f>
        <v>0</v>
      </c>
    </row>
    <row r="7594" spans="2:16" outlineLevel="2">
      <c r="B7594" s="4" t="s">
        <v>9</v>
      </c>
      <c r="D7594">
        <f>E7597</f>
        <v>0</v>
      </c>
      <c r="E7594">
        <f>F7597</f>
        <v>0</v>
      </c>
      <c r="F7594">
        <f>G7597</f>
        <v>0</v>
      </c>
      <c r="G7594">
        <f>H7597</f>
        <v>0</v>
      </c>
      <c r="H7594">
        <f>I7597</f>
        <v>0</v>
      </c>
      <c r="I7594">
        <f>J7597</f>
        <v>0</v>
      </c>
      <c r="J7594">
        <f>K7597</f>
        <v>0</v>
      </c>
      <c r="K7594">
        <f>L7597</f>
        <v>0</v>
      </c>
      <c r="L7594">
        <f>M7597</f>
        <v>0</v>
      </c>
      <c r="M7594">
        <f>N7597</f>
        <v>0</v>
      </c>
      <c r="N7594">
        <f>O7597</f>
        <v>0</v>
      </c>
      <c r="O7594">
        <f>P7597</f>
        <v>0</v>
      </c>
      <c r="P7594">
        <f>Q7597</f>
        <v>0</v>
      </c>
    </row>
    <row r="7595" spans="2:16" outlineLevel="2">
      <c r="B7595" s="4" t="s">
        <v>10</v>
      </c>
      <c r="D7595">
        <f>E7598</f>
        <v>0</v>
      </c>
      <c r="E7595">
        <f>F7598</f>
        <v>0</v>
      </c>
      <c r="F7595">
        <f>G7598</f>
        <v>0</v>
      </c>
      <c r="G7595">
        <f>H7598</f>
        <v>0</v>
      </c>
      <c r="H7595">
        <f>I7598</f>
        <v>0</v>
      </c>
      <c r="I7595">
        <f>J7598</f>
        <v>0</v>
      </c>
      <c r="J7595">
        <f>K7598</f>
        <v>0</v>
      </c>
      <c r="K7595">
        <f>L7598</f>
        <v>0</v>
      </c>
      <c r="L7595">
        <f>M7598</f>
        <v>0</v>
      </c>
      <c r="M7595">
        <f>N7598</f>
        <v>0</v>
      </c>
      <c r="N7595">
        <f>O7598</f>
        <v>0</v>
      </c>
      <c r="O7595">
        <f>P7598</f>
        <v>0</v>
      </c>
      <c r="P7595">
        <f>Q7598</f>
        <v>0</v>
      </c>
    </row>
    <row r="7596" spans="2:16" s="5" customFormat="1" outlineLevel="1">
      <c r="C7596" s="5" t="s">
        <v>15</v>
      </c>
      <c r="D7596" s="1">
        <f>IFERROR(D7597/D7598, D7597)</f>
        <v>0</v>
      </c>
      <c r="E7596" s="1">
        <f>IFERROR(E7597/E7598, E7597)</f>
        <v>0</v>
      </c>
      <c r="F7596" s="1">
        <f>IFERROR(F7597/F7598, F7597)</f>
        <v>0</v>
      </c>
      <c r="G7596" s="1">
        <f>IFERROR(G7597/G7598, G7597)</f>
        <v>0</v>
      </c>
      <c r="H7596" s="1">
        <f>IFERROR(H7597/H7598, H7597)</f>
        <v>0</v>
      </c>
      <c r="I7596" s="1">
        <f>IFERROR(I7597/I7598, I7597)</f>
        <v>0</v>
      </c>
      <c r="J7596" s="1">
        <f>IFERROR(J7597/J7598, J7597)</f>
        <v>0</v>
      </c>
      <c r="K7596" s="1">
        <f>IFERROR(K7597/K7598, K7597)</f>
        <v>0</v>
      </c>
      <c r="L7596" s="1">
        <f>IFERROR(L7597/L7598, L7597)</f>
        <v>0</v>
      </c>
      <c r="M7596" s="1">
        <f>IFERROR(M7597/M7598, M7597)</f>
        <v>0</v>
      </c>
      <c r="N7596" s="1">
        <f>IFERROR(N7597/N7598, N7597)</f>
        <v>0</v>
      </c>
      <c r="O7596" s="1">
        <f>IFERROR(O7597/O7598, O7597)</f>
        <v>0</v>
      </c>
      <c r="P7596" s="1">
        <f>IFERROR(P7597/P7598, P7597)</f>
        <v>0</v>
      </c>
    </row>
    <row r="7597" spans="2:16" outlineLevel="2">
      <c r="C7597" t="s">
        <v>10</v>
      </c>
      <c r="D7597">
        <f>COUNTIF(D7599:D7601, "1")</f>
        <v>0</v>
      </c>
      <c r="E7597">
        <f>COUNTIF(E7599:E7601, "1")</f>
        <v>0</v>
      </c>
      <c r="F7597">
        <f>COUNTIF(F7599:F7601, "1")</f>
        <v>0</v>
      </c>
      <c r="G7597">
        <f>COUNTIF(G7599:G7601, "1")</f>
        <v>0</v>
      </c>
      <c r="H7597">
        <f>COUNTIF(H7599:H7601, "1")</f>
        <v>0</v>
      </c>
      <c r="I7597">
        <f>COUNTIF(I7599:I7601, "1")</f>
        <v>0</v>
      </c>
      <c r="J7597">
        <f>COUNTIF(J7599:J7601, "1")</f>
        <v>0</v>
      </c>
      <c r="K7597">
        <f>COUNTIF(K7599:K7601, "1")</f>
        <v>0</v>
      </c>
      <c r="L7597">
        <f>COUNTIF(L7599:L7601, "1")</f>
        <v>0</v>
      </c>
      <c r="M7597">
        <f>COUNTIF(M7599:M7601, "1")</f>
        <v>0</v>
      </c>
      <c r="N7597">
        <f>COUNTIF(N7599:N7601, "1")</f>
        <v>0</v>
      </c>
      <c r="O7597">
        <f>COUNTIF(O7599:O7601, "1")</f>
        <v>0</v>
      </c>
      <c r="P7597">
        <f>COUNTIF(P7599:P7601, "1")</f>
        <v>0</v>
      </c>
    </row>
    <row r="7598" spans="2:16" outlineLevel="2">
      <c r="C7598" t="s">
        <v>12</v>
      </c>
      <c r="D7598">
        <f>COUNTIF(D7599:D7601, "0")</f>
        <v>0</v>
      </c>
      <c r="E7598">
        <f>COUNTIF(E7599:E7601, "0")</f>
        <v>0</v>
      </c>
      <c r="F7598">
        <f>COUNTIF(F7599:F7601, "0")</f>
        <v>0</v>
      </c>
      <c r="G7598">
        <f>COUNTIF(G7599:G7601, "0")</f>
        <v>0</v>
      </c>
      <c r="H7598">
        <f>COUNTIF(H7599:H7601, "0")</f>
        <v>0</v>
      </c>
      <c r="I7598">
        <f>COUNTIF(I7599:I7601, "0")</f>
        <v>0</v>
      </c>
      <c r="J7598">
        <f>COUNTIF(J7599:J7601, "0")</f>
        <v>0</v>
      </c>
      <c r="K7598">
        <f>COUNTIF(K7599:K7601, "0")</f>
        <v>0</v>
      </c>
      <c r="L7598">
        <f>COUNTIF(L7599:L7601, "0")</f>
        <v>0</v>
      </c>
      <c r="M7598">
        <f>COUNTIF(M7599:M7601, "0")</f>
        <v>0</v>
      </c>
      <c r="N7598">
        <f>COUNTIF(N7599:N7601, "0")</f>
        <v>0</v>
      </c>
      <c r="O7598">
        <f>COUNTIF(O7599:O7601, "0")</f>
        <v>0</v>
      </c>
      <c r="P7598">
        <f>COUNTIF(P7599:P7601, "0")</f>
        <v>0</v>
      </c>
    </row>
    <row r="7599" spans="2:16" outlineLevel="2">
      <c r="B7599" t="s">
        <v>16</v>
      </c>
      <c r="C7599" t="s">
        <v>27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2:16" outlineLevel="2">
      <c r="B7600" t="s">
        <v>16</v>
      </c>
      <c r="C7600" t="s">
        <v>25</v>
      </c>
      <c r="D7600">
        <v>1</v>
      </c>
      <c r="E7600">
        <v>0</v>
      </c>
      <c r="F7600">
        <v>1</v>
      </c>
      <c r="G7600">
        <v>0</v>
      </c>
      <c r="H7600">
        <v>0</v>
      </c>
      <c r="I7600">
        <v>1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2:16" outlineLevel="2">
      <c r="B7601" t="s">
        <v>16</v>
      </c>
      <c r="C7601" t="s">
        <v>26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</row>
    <row r="7602" spans="2:16" s="2" customFormat="1">
      <c r="B7602" s="2" t="s">
        <v>382</v>
      </c>
      <c r="D7602" s="2">
        <f>IFERROR(AVERAGE(D7605,D7614,D7627,D7639,D7648,D7663,D7683,D7737,D7768,D7779,D7786,D7797,D7808,D7815,D7833,D7840,D7848), 0)</f>
        <v>0</v>
      </c>
      <c r="E7602" s="2">
        <f>IFERROR(AVERAGE(E7605,E7614,E7627,E7639,E7648,E7663,E7683,E7737,E7768,E7779,E7786,E7797,E7808,E7815,E7833,E7840,E7848), 0)</f>
        <v>0</v>
      </c>
      <c r="F7602" s="2">
        <f>IFERROR(AVERAGE(F7605,F7614,F7627,F7639,F7648,F7663,F7683,F7737,F7768,F7779,F7786,F7797,F7808,F7815,F7833,F7840,F7848), 0)</f>
        <v>0</v>
      </c>
      <c r="G7602" s="2">
        <f>IFERROR(AVERAGE(G7605,G7614,G7627,G7639,G7648,G7663,G7683,G7737,G7768,G7779,G7786,G7797,G7808,G7815,G7833,G7840,G7848), 0)</f>
        <v>0</v>
      </c>
      <c r="H7602" s="2">
        <f>IFERROR(AVERAGE(H7605,H7614,H7627,H7639,H7648,H7663,H7683,H7737,H7768,H7779,H7786,H7797,H7808,H7815,H7833,H7840,H7848), 0)</f>
        <v>0</v>
      </c>
      <c r="I7602" s="2">
        <f>IFERROR(AVERAGE(I7605,I7614,I7627,I7639,I7648,I7663,I7683,I7737,I7768,I7779,I7786,I7797,I7808,I7815,I7833,I7840,I7848), 0)</f>
        <v>0</v>
      </c>
      <c r="J7602" s="2">
        <f>IFERROR(AVERAGE(J7605,J7614,J7627,J7639,J7648,J7663,J7683,J7737,J7768,J7779,J7786,J7797,J7808,J7815,J7833,J7840,J7848), 0)</f>
        <v>0</v>
      </c>
      <c r="K7602" s="2">
        <f>IFERROR(AVERAGE(K7605,K7614,K7627,K7639,K7648,K7663,K7683,K7737,K7768,K7779,K7786,K7797,K7808,K7815,K7833,K7840,K7848), 0)</f>
        <v>0</v>
      </c>
      <c r="L7602" s="2">
        <f>IFERROR(AVERAGE(L7605,L7614,L7627,L7639,L7648,L7663,L7683,L7737,L7768,L7779,L7786,L7797,L7808,L7815,L7833,L7840,L7848), 0)</f>
        <v>0</v>
      </c>
      <c r="M7602" s="2">
        <f>IFERROR(AVERAGE(M7605,M7614,M7627,M7639,M7648,M7663,M7683,M7737,M7768,M7779,M7786,M7797,M7808,M7815,M7833,M7840,M7848), 0)</f>
        <v>0</v>
      </c>
      <c r="N7602" s="2">
        <f>IFERROR(AVERAGE(N7605,N7614,N7627,N7639,N7648,N7663,N7683,N7737,N7768,N7779,N7786,N7797,N7808,N7815,N7833,N7840,N7848), 0)</f>
        <v>0</v>
      </c>
      <c r="O7602" s="2">
        <f>IFERROR(AVERAGE(O7605,O7614,O7627,O7639,O7648,O7663,O7683,O7737,O7768,O7779,O7786,O7797,O7808,O7815,O7833,O7840,O7848), 0)</f>
        <v>0</v>
      </c>
      <c r="P7602" s="2">
        <f>IFERROR(AVERAGE(P7605,P7614,P7627,P7639,P7648,P7663,P7683,P7737,P7768,P7779,P7786,P7797,P7808,P7815,P7833,P7840,P7848), 0)</f>
        <v>0</v>
      </c>
    </row>
    <row r="7603" spans="2:16" outlineLevel="2">
      <c r="B7603" t="s">
        <v>3</v>
      </c>
      <c r="D7603">
        <f>D7606+D7615+D7628+D7640+D7649+D7664+D7684+D7738+D7769+D7780+D7787+D7798+D7809+D7816+D7834+D7841+D7849</f>
        <v>0</v>
      </c>
      <c r="E7603">
        <f>E7606+E7615+E7628+E7640+E7649+E7664+E7684+E7738+E7769+E7780+E7787+E7798+E7809+E7816+E7834+E7841+E7849</f>
        <v>0</v>
      </c>
      <c r="F7603">
        <f>F7606+F7615+F7628+F7640+F7649+F7664+F7684+F7738+F7769+F7780+F7787+F7798+F7809+F7816+F7834+F7841+F7849</f>
        <v>0</v>
      </c>
      <c r="G7603">
        <f>G7606+G7615+G7628+G7640+G7649+G7664+G7684+G7738+G7769+G7780+G7787+G7798+G7809+G7816+G7834+G7841+G7849</f>
        <v>0</v>
      </c>
      <c r="H7603">
        <f>H7606+H7615+H7628+H7640+H7649+H7664+H7684+H7738+H7769+H7780+H7787+H7798+H7809+H7816+H7834+H7841+H7849</f>
        <v>0</v>
      </c>
      <c r="I7603">
        <f>I7606+I7615+I7628+I7640+I7649+I7664+I7684+I7738+I7769+I7780+I7787+I7798+I7809+I7816+I7834+I7841+I7849</f>
        <v>0</v>
      </c>
      <c r="J7603">
        <f>J7606+J7615+J7628+J7640+J7649+J7664+J7684+J7738+J7769+J7780+J7787+J7798+J7809+J7816+J7834+J7841+J7849</f>
        <v>0</v>
      </c>
      <c r="K7603">
        <f>K7606+K7615+K7628+K7640+K7649+K7664+K7684+K7738+K7769+K7780+K7787+K7798+K7809+K7816+K7834+K7841+K7849</f>
        <v>0</v>
      </c>
      <c r="L7603">
        <f>L7606+L7615+L7628+L7640+L7649+L7664+L7684+L7738+L7769+L7780+L7787+L7798+L7809+L7816+L7834+L7841+L7849</f>
        <v>0</v>
      </c>
      <c r="M7603">
        <f>M7606+M7615+M7628+M7640+M7649+M7664+M7684+M7738+M7769+M7780+M7787+M7798+M7809+M7816+M7834+M7841+M7849</f>
        <v>0</v>
      </c>
      <c r="N7603">
        <f>N7606+N7615+N7628+N7640+N7649+N7664+N7684+N7738+N7769+N7780+N7787+N7798+N7809+N7816+N7834+N7841+N7849</f>
        <v>0</v>
      </c>
      <c r="O7603">
        <f>O7606+O7615+O7628+O7640+O7649+O7664+O7684+O7738+O7769+O7780+O7787+O7798+O7809+O7816+O7834+O7841+O7849</f>
        <v>0</v>
      </c>
      <c r="P7603">
        <f>P7606+P7615+P7628+P7640+P7649+P7664+P7684+P7738+P7769+P7780+P7787+P7798+P7809+P7816+P7834+P7841+P7849</f>
        <v>0</v>
      </c>
    </row>
    <row r="7604" spans="2:16" outlineLevel="2">
      <c r="B7604" t="s">
        <v>4</v>
      </c>
      <c r="D7604">
        <f>D7607+D7616+D7629+D7641+D7650+D7665+D7685+D7739+D7770+D7781+D7788+D7799+D7810+D7817+D7835+D7842+D7850</f>
        <v>0</v>
      </c>
      <c r="E7604">
        <f>E7607+E7616+E7629+E7641+E7650+E7665+E7685+E7739+E7770+E7781+E7788+E7799+E7810+E7817+E7835+E7842+E7850</f>
        <v>0</v>
      </c>
      <c r="F7604">
        <f>F7607+F7616+F7629+F7641+F7650+F7665+F7685+F7739+F7770+F7781+F7788+F7799+F7810+F7817+F7835+F7842+F7850</f>
        <v>0</v>
      </c>
      <c r="G7604">
        <f>G7607+G7616+G7629+G7641+G7650+G7665+G7685+G7739+G7770+G7781+G7788+G7799+G7810+G7817+G7835+G7842+G7850</f>
        <v>0</v>
      </c>
      <c r="H7604">
        <f>H7607+H7616+H7629+H7641+H7650+H7665+H7685+H7739+H7770+H7781+H7788+H7799+H7810+H7817+H7835+H7842+H7850</f>
        <v>0</v>
      </c>
      <c r="I7604">
        <f>I7607+I7616+I7629+I7641+I7650+I7665+I7685+I7739+I7770+I7781+I7788+I7799+I7810+I7817+I7835+I7842+I7850</f>
        <v>0</v>
      </c>
      <c r="J7604">
        <f>J7607+J7616+J7629+J7641+J7650+J7665+J7685+J7739+J7770+J7781+J7788+J7799+J7810+J7817+J7835+J7842+J7850</f>
        <v>0</v>
      </c>
      <c r="K7604">
        <f>K7607+K7616+K7629+K7641+K7650+K7665+K7685+K7739+K7770+K7781+K7788+K7799+K7810+K7817+K7835+K7842+K7850</f>
        <v>0</v>
      </c>
      <c r="L7604">
        <f>L7607+L7616+L7629+L7641+L7650+L7665+L7685+L7739+L7770+L7781+L7788+L7799+L7810+L7817+L7835+L7842+L7850</f>
        <v>0</v>
      </c>
      <c r="M7604">
        <f>M7607+M7616+M7629+M7641+M7650+M7665+M7685+M7739+M7770+M7781+M7788+M7799+M7810+M7817+M7835+M7842+M7850</f>
        <v>0</v>
      </c>
      <c r="N7604">
        <f>N7607+N7616+N7629+N7641+N7650+N7665+N7685+N7739+N7770+N7781+N7788+N7799+N7810+N7817+N7835+N7842+N7850</f>
        <v>0</v>
      </c>
      <c r="O7604">
        <f>O7607+O7616+O7629+O7641+O7650+O7665+O7685+O7739+O7770+O7781+O7788+O7799+O7810+O7817+O7835+O7842+O7850</f>
        <v>0</v>
      </c>
      <c r="P7604">
        <f>P7607+P7616+P7629+P7641+P7650+P7665+P7685+P7739+P7770+P7781+P7788+P7799+P7810+P7817+P7835+P7842+P7850</f>
        <v>0</v>
      </c>
    </row>
    <row r="7605" spans="2:16" s="3" customFormat="1">
      <c r="B7605" s="3" t="s">
        <v>383</v>
      </c>
      <c r="C7605" s="3" t="s">
        <v>8</v>
      </c>
      <c r="D7605" s="3">
        <f>IFERROR(AVERAGE(D7608), 0)</f>
        <v>0</v>
      </c>
      <c r="E7605" s="3">
        <f>IFERROR(AVERAGE(E7608), 0)</f>
        <v>0</v>
      </c>
      <c r="F7605" s="3">
        <f>IFERROR(AVERAGE(F7608), 0)</f>
        <v>0</v>
      </c>
      <c r="G7605" s="3">
        <f>IFERROR(AVERAGE(G7608), 0)</f>
        <v>0</v>
      </c>
      <c r="H7605" s="3">
        <f>IFERROR(AVERAGE(H7608), 0)</f>
        <v>0</v>
      </c>
      <c r="I7605" s="3">
        <f>IFERROR(AVERAGE(I7608), 0)</f>
        <v>0</v>
      </c>
      <c r="J7605" s="3">
        <f>IFERROR(AVERAGE(J7608), 0)</f>
        <v>0</v>
      </c>
      <c r="K7605" s="3">
        <f>IFERROR(AVERAGE(K7608), 0)</f>
        <v>0</v>
      </c>
      <c r="L7605" s="3">
        <f>IFERROR(AVERAGE(L7608), 0)</f>
        <v>0</v>
      </c>
      <c r="M7605" s="3">
        <f>IFERROR(AVERAGE(M7608), 0)</f>
        <v>0</v>
      </c>
      <c r="N7605" s="3">
        <f>IFERROR(AVERAGE(N7608), 0)</f>
        <v>0</v>
      </c>
      <c r="O7605" s="3">
        <f>IFERROR(AVERAGE(O7608), 0)</f>
        <v>0</v>
      </c>
      <c r="P7605" s="3">
        <f>IFERROR(AVERAGE(P7608), 0)</f>
        <v>0</v>
      </c>
    </row>
    <row r="7606" spans="2:16" outlineLevel="2">
      <c r="B7606" s="4" t="s">
        <v>9</v>
      </c>
      <c r="D7606">
        <f>E7609</f>
        <v>0</v>
      </c>
      <c r="E7606">
        <f>F7609</f>
        <v>0</v>
      </c>
      <c r="F7606">
        <f>G7609</f>
        <v>0</v>
      </c>
      <c r="G7606">
        <f>H7609</f>
        <v>0</v>
      </c>
      <c r="H7606">
        <f>I7609</f>
        <v>0</v>
      </c>
      <c r="I7606">
        <f>J7609</f>
        <v>0</v>
      </c>
      <c r="J7606">
        <f>K7609</f>
        <v>0</v>
      </c>
      <c r="K7606">
        <f>L7609</f>
        <v>0</v>
      </c>
      <c r="L7606">
        <f>M7609</f>
        <v>0</v>
      </c>
      <c r="M7606">
        <f>N7609</f>
        <v>0</v>
      </c>
      <c r="N7606">
        <f>O7609</f>
        <v>0</v>
      </c>
      <c r="O7606">
        <f>P7609</f>
        <v>0</v>
      </c>
      <c r="P7606">
        <f>Q7609</f>
        <v>0</v>
      </c>
    </row>
    <row r="7607" spans="2:16" outlineLevel="2">
      <c r="B7607" s="4" t="s">
        <v>10</v>
      </c>
      <c r="D7607">
        <f>E7610</f>
        <v>0</v>
      </c>
      <c r="E7607">
        <f>F7610</f>
        <v>0</v>
      </c>
      <c r="F7607">
        <f>G7610</f>
        <v>0</v>
      </c>
      <c r="G7607">
        <f>H7610</f>
        <v>0</v>
      </c>
      <c r="H7607">
        <f>I7610</f>
        <v>0</v>
      </c>
      <c r="I7607">
        <f>J7610</f>
        <v>0</v>
      </c>
      <c r="J7607">
        <f>K7610</f>
        <v>0</v>
      </c>
      <c r="K7607">
        <f>L7610</f>
        <v>0</v>
      </c>
      <c r="L7607">
        <f>M7610</f>
        <v>0</v>
      </c>
      <c r="M7607">
        <f>N7610</f>
        <v>0</v>
      </c>
      <c r="N7607">
        <f>O7610</f>
        <v>0</v>
      </c>
      <c r="O7607">
        <f>P7610</f>
        <v>0</v>
      </c>
      <c r="P7607">
        <f>Q7610</f>
        <v>0</v>
      </c>
    </row>
    <row r="7608" spans="2:16" s="5" customFormat="1" outlineLevel="1">
      <c r="C7608" s="5" t="s">
        <v>15</v>
      </c>
      <c r="D7608" s="1">
        <f>IFERROR(D7609/D7610, D7609)</f>
        <v>0</v>
      </c>
      <c r="E7608" s="1">
        <f>IFERROR(E7609/E7610, E7609)</f>
        <v>0</v>
      </c>
      <c r="F7608" s="1">
        <f>IFERROR(F7609/F7610, F7609)</f>
        <v>0</v>
      </c>
      <c r="G7608" s="1">
        <f>IFERROR(G7609/G7610, G7609)</f>
        <v>0</v>
      </c>
      <c r="H7608" s="1">
        <f>IFERROR(H7609/H7610, H7609)</f>
        <v>0</v>
      </c>
      <c r="I7608" s="1">
        <f>IFERROR(I7609/I7610, I7609)</f>
        <v>0</v>
      </c>
      <c r="J7608" s="1">
        <f>IFERROR(J7609/J7610, J7609)</f>
        <v>0</v>
      </c>
      <c r="K7608" s="1">
        <f>IFERROR(K7609/K7610, K7609)</f>
        <v>0</v>
      </c>
      <c r="L7608" s="1">
        <f>IFERROR(L7609/L7610, L7609)</f>
        <v>0</v>
      </c>
      <c r="M7608" s="1">
        <f>IFERROR(M7609/M7610, M7609)</f>
        <v>0</v>
      </c>
      <c r="N7608" s="1">
        <f>IFERROR(N7609/N7610, N7609)</f>
        <v>0</v>
      </c>
      <c r="O7608" s="1">
        <f>IFERROR(O7609/O7610, O7609)</f>
        <v>0</v>
      </c>
      <c r="P7608" s="1">
        <f>IFERROR(P7609/P7610, P7609)</f>
        <v>0</v>
      </c>
    </row>
    <row r="7609" spans="2:16" outlineLevel="2">
      <c r="C7609" t="s">
        <v>10</v>
      </c>
      <c r="D7609">
        <f>COUNTIF(D7611:D7613, "1")</f>
        <v>0</v>
      </c>
      <c r="E7609">
        <f>COUNTIF(E7611:E7613, "1")</f>
        <v>0</v>
      </c>
      <c r="F7609">
        <f>COUNTIF(F7611:F7613, "1")</f>
        <v>0</v>
      </c>
      <c r="G7609">
        <f>COUNTIF(G7611:G7613, "1")</f>
        <v>0</v>
      </c>
      <c r="H7609">
        <f>COUNTIF(H7611:H7613, "1")</f>
        <v>0</v>
      </c>
      <c r="I7609">
        <f>COUNTIF(I7611:I7613, "1")</f>
        <v>0</v>
      </c>
      <c r="J7609">
        <f>COUNTIF(J7611:J7613, "1")</f>
        <v>0</v>
      </c>
      <c r="K7609">
        <f>COUNTIF(K7611:K7613, "1")</f>
        <v>0</v>
      </c>
      <c r="L7609">
        <f>COUNTIF(L7611:L7613, "1")</f>
        <v>0</v>
      </c>
      <c r="M7609">
        <f>COUNTIF(M7611:M7613, "1")</f>
        <v>0</v>
      </c>
      <c r="N7609">
        <f>COUNTIF(N7611:N7613, "1")</f>
        <v>0</v>
      </c>
      <c r="O7609">
        <f>COUNTIF(O7611:O7613, "1")</f>
        <v>0</v>
      </c>
      <c r="P7609">
        <f>COUNTIF(P7611:P7613, "1")</f>
        <v>0</v>
      </c>
    </row>
    <row r="7610" spans="2:16" outlineLevel="2">
      <c r="C7610" t="s">
        <v>12</v>
      </c>
      <c r="D7610">
        <f>COUNTIF(D7611:D7613, "0")</f>
        <v>0</v>
      </c>
      <c r="E7610">
        <f>COUNTIF(E7611:E7613, "0")</f>
        <v>0</v>
      </c>
      <c r="F7610">
        <f>COUNTIF(F7611:F7613, "0")</f>
        <v>0</v>
      </c>
      <c r="G7610">
        <f>COUNTIF(G7611:G7613, "0")</f>
        <v>0</v>
      </c>
      <c r="H7610">
        <f>COUNTIF(H7611:H7613, "0")</f>
        <v>0</v>
      </c>
      <c r="I7610">
        <f>COUNTIF(I7611:I7613, "0")</f>
        <v>0</v>
      </c>
      <c r="J7610">
        <f>COUNTIF(J7611:J7613, "0")</f>
        <v>0</v>
      </c>
      <c r="K7610">
        <f>COUNTIF(K7611:K7613, "0")</f>
        <v>0</v>
      </c>
      <c r="L7610">
        <f>COUNTIF(L7611:L7613, "0")</f>
        <v>0</v>
      </c>
      <c r="M7610">
        <f>COUNTIF(M7611:M7613, "0")</f>
        <v>0</v>
      </c>
      <c r="N7610">
        <f>COUNTIF(N7611:N7613, "0")</f>
        <v>0</v>
      </c>
      <c r="O7610">
        <f>COUNTIF(O7611:O7613, "0")</f>
        <v>0</v>
      </c>
      <c r="P7610">
        <f>COUNTIF(P7611:P7613, "0")</f>
        <v>0</v>
      </c>
    </row>
    <row r="7611" spans="2:16" outlineLevel="2">
      <c r="B7611" t="s">
        <v>16</v>
      </c>
      <c r="C7611" t="s">
        <v>27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2:16" outlineLevel="2">
      <c r="B7612" t="s">
        <v>16</v>
      </c>
      <c r="C7612" t="s">
        <v>26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0</v>
      </c>
      <c r="P7612">
        <v>0</v>
      </c>
    </row>
    <row r="7613" spans="2:16" outlineLevel="2">
      <c r="B7613" t="s">
        <v>16</v>
      </c>
      <c r="C7613" t="s">
        <v>28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2:16" s="3" customFormat="1">
      <c r="B7614" s="3" t="s">
        <v>384</v>
      </c>
      <c r="C7614" s="3" t="s">
        <v>8</v>
      </c>
      <c r="D7614" s="3">
        <f>IFERROR(AVERAGE(D7617), 0)</f>
        <v>0</v>
      </c>
      <c r="E7614" s="3">
        <f>IFERROR(AVERAGE(E7617), 0)</f>
        <v>0</v>
      </c>
      <c r="F7614" s="3">
        <f>IFERROR(AVERAGE(F7617), 0)</f>
        <v>0</v>
      </c>
      <c r="G7614" s="3">
        <f>IFERROR(AVERAGE(G7617), 0)</f>
        <v>0</v>
      </c>
      <c r="H7614" s="3">
        <f>IFERROR(AVERAGE(H7617), 0)</f>
        <v>0</v>
      </c>
      <c r="I7614" s="3">
        <f>IFERROR(AVERAGE(I7617), 0)</f>
        <v>0</v>
      </c>
      <c r="J7614" s="3">
        <f>IFERROR(AVERAGE(J7617), 0)</f>
        <v>0</v>
      </c>
      <c r="K7614" s="3">
        <f>IFERROR(AVERAGE(K7617), 0)</f>
        <v>0</v>
      </c>
      <c r="L7614" s="3">
        <f>IFERROR(AVERAGE(L7617), 0)</f>
        <v>0</v>
      </c>
      <c r="M7614" s="3">
        <f>IFERROR(AVERAGE(M7617), 0)</f>
        <v>0</v>
      </c>
      <c r="N7614" s="3">
        <f>IFERROR(AVERAGE(N7617), 0)</f>
        <v>0</v>
      </c>
      <c r="O7614" s="3">
        <f>IFERROR(AVERAGE(O7617), 0)</f>
        <v>0</v>
      </c>
      <c r="P7614" s="3">
        <f>IFERROR(AVERAGE(P7617), 0)</f>
        <v>0</v>
      </c>
    </row>
    <row r="7615" spans="2:16" outlineLevel="2">
      <c r="B7615" s="4" t="s">
        <v>9</v>
      </c>
      <c r="D7615">
        <f>E7618</f>
        <v>0</v>
      </c>
      <c r="E7615">
        <f>F7618</f>
        <v>0</v>
      </c>
      <c r="F7615">
        <f>G7618</f>
        <v>0</v>
      </c>
      <c r="G7615">
        <f>H7618</f>
        <v>0</v>
      </c>
      <c r="H7615">
        <f>I7618</f>
        <v>0</v>
      </c>
      <c r="I7615">
        <f>J7618</f>
        <v>0</v>
      </c>
      <c r="J7615">
        <f>K7618</f>
        <v>0</v>
      </c>
      <c r="K7615">
        <f>L7618</f>
        <v>0</v>
      </c>
      <c r="L7615">
        <f>M7618</f>
        <v>0</v>
      </c>
      <c r="M7615">
        <f>N7618</f>
        <v>0</v>
      </c>
      <c r="N7615">
        <f>O7618</f>
        <v>0</v>
      </c>
      <c r="O7615">
        <f>P7618</f>
        <v>0</v>
      </c>
      <c r="P7615">
        <f>Q7618</f>
        <v>0</v>
      </c>
    </row>
    <row r="7616" spans="2:16" outlineLevel="2">
      <c r="B7616" s="4" t="s">
        <v>10</v>
      </c>
      <c r="D7616">
        <f>E7619</f>
        <v>0</v>
      </c>
      <c r="E7616">
        <f>F7619</f>
        <v>0</v>
      </c>
      <c r="F7616">
        <f>G7619</f>
        <v>0</v>
      </c>
      <c r="G7616">
        <f>H7619</f>
        <v>0</v>
      </c>
      <c r="H7616">
        <f>I7619</f>
        <v>0</v>
      </c>
      <c r="I7616">
        <f>J7619</f>
        <v>0</v>
      </c>
      <c r="J7616">
        <f>K7619</f>
        <v>0</v>
      </c>
      <c r="K7616">
        <f>L7619</f>
        <v>0</v>
      </c>
      <c r="L7616">
        <f>M7619</f>
        <v>0</v>
      </c>
      <c r="M7616">
        <f>N7619</f>
        <v>0</v>
      </c>
      <c r="N7616">
        <f>O7619</f>
        <v>0</v>
      </c>
      <c r="O7616">
        <f>P7619</f>
        <v>0</v>
      </c>
      <c r="P7616">
        <f>Q7619</f>
        <v>0</v>
      </c>
    </row>
    <row r="7617" spans="2:16" s="5" customFormat="1" outlineLevel="1">
      <c r="C7617" s="5" t="s">
        <v>15</v>
      </c>
      <c r="D7617" s="1">
        <f>IFERROR(D7618/D7619, D7618)</f>
        <v>0</v>
      </c>
      <c r="E7617" s="1">
        <f>IFERROR(E7618/E7619, E7618)</f>
        <v>0</v>
      </c>
      <c r="F7617" s="1">
        <f>IFERROR(F7618/F7619, F7618)</f>
        <v>0</v>
      </c>
      <c r="G7617" s="1">
        <f>IFERROR(G7618/G7619, G7618)</f>
        <v>0</v>
      </c>
      <c r="H7617" s="1">
        <f>IFERROR(H7618/H7619, H7618)</f>
        <v>0</v>
      </c>
      <c r="I7617" s="1">
        <f>IFERROR(I7618/I7619, I7618)</f>
        <v>0</v>
      </c>
      <c r="J7617" s="1">
        <f>IFERROR(J7618/J7619, J7618)</f>
        <v>0</v>
      </c>
      <c r="K7617" s="1">
        <f>IFERROR(K7618/K7619, K7618)</f>
        <v>0</v>
      </c>
      <c r="L7617" s="1">
        <f>IFERROR(L7618/L7619, L7618)</f>
        <v>0</v>
      </c>
      <c r="M7617" s="1">
        <f>IFERROR(M7618/M7619, M7618)</f>
        <v>0</v>
      </c>
      <c r="N7617" s="1">
        <f>IFERROR(N7618/N7619, N7618)</f>
        <v>0</v>
      </c>
      <c r="O7617" s="1">
        <f>IFERROR(O7618/O7619, O7618)</f>
        <v>0</v>
      </c>
      <c r="P7617" s="1">
        <f>IFERROR(P7618/P7619, P7618)</f>
        <v>0</v>
      </c>
    </row>
    <row r="7618" spans="2:16" outlineLevel="2">
      <c r="C7618" t="s">
        <v>10</v>
      </c>
      <c r="D7618">
        <f>COUNTIF(D7620:D7626, "1")</f>
        <v>0</v>
      </c>
      <c r="E7618">
        <f>COUNTIF(E7620:E7626, "1")</f>
        <v>0</v>
      </c>
      <c r="F7618">
        <f>COUNTIF(F7620:F7626, "1")</f>
        <v>0</v>
      </c>
      <c r="G7618">
        <f>COUNTIF(G7620:G7626, "1")</f>
        <v>0</v>
      </c>
      <c r="H7618">
        <f>COUNTIF(H7620:H7626, "1")</f>
        <v>0</v>
      </c>
      <c r="I7618">
        <f>COUNTIF(I7620:I7626, "1")</f>
        <v>0</v>
      </c>
      <c r="J7618">
        <f>COUNTIF(J7620:J7626, "1")</f>
        <v>0</v>
      </c>
      <c r="K7618">
        <f>COUNTIF(K7620:K7626, "1")</f>
        <v>0</v>
      </c>
      <c r="L7618">
        <f>COUNTIF(L7620:L7626, "1")</f>
        <v>0</v>
      </c>
      <c r="M7618">
        <f>COUNTIF(M7620:M7626, "1")</f>
        <v>0</v>
      </c>
      <c r="N7618">
        <f>COUNTIF(N7620:N7626, "1")</f>
        <v>0</v>
      </c>
      <c r="O7618">
        <f>COUNTIF(O7620:O7626, "1")</f>
        <v>0</v>
      </c>
      <c r="P7618">
        <f>COUNTIF(P7620:P7626, "1")</f>
        <v>0</v>
      </c>
    </row>
    <row r="7619" spans="2:16" outlineLevel="2">
      <c r="C7619" t="s">
        <v>12</v>
      </c>
      <c r="D7619">
        <f>COUNTIF(D7620:D7626, "0")</f>
        <v>0</v>
      </c>
      <c r="E7619">
        <f>COUNTIF(E7620:E7626, "0")</f>
        <v>0</v>
      </c>
      <c r="F7619">
        <f>COUNTIF(F7620:F7626, "0")</f>
        <v>0</v>
      </c>
      <c r="G7619">
        <f>COUNTIF(G7620:G7626, "0")</f>
        <v>0</v>
      </c>
      <c r="H7619">
        <f>COUNTIF(H7620:H7626, "0")</f>
        <v>0</v>
      </c>
      <c r="I7619">
        <f>COUNTIF(I7620:I7626, "0")</f>
        <v>0</v>
      </c>
      <c r="J7619">
        <f>COUNTIF(J7620:J7626, "0")</f>
        <v>0</v>
      </c>
      <c r="K7619">
        <f>COUNTIF(K7620:K7626, "0")</f>
        <v>0</v>
      </c>
      <c r="L7619">
        <f>COUNTIF(L7620:L7626, "0")</f>
        <v>0</v>
      </c>
      <c r="M7619">
        <f>COUNTIF(M7620:M7626, "0")</f>
        <v>0</v>
      </c>
      <c r="N7619">
        <f>COUNTIF(N7620:N7626, "0")</f>
        <v>0</v>
      </c>
      <c r="O7619">
        <f>COUNTIF(O7620:O7626, "0")</f>
        <v>0</v>
      </c>
      <c r="P7619">
        <f>COUNTIF(P7620:P7626, "0")</f>
        <v>0</v>
      </c>
    </row>
    <row r="7620" spans="2:16" outlineLevel="2">
      <c r="B7620" t="s">
        <v>16</v>
      </c>
      <c r="C7620" t="s">
        <v>25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2:16" outlineLevel="2">
      <c r="B7621" t="s">
        <v>16</v>
      </c>
      <c r="C7621" t="s">
        <v>26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0</v>
      </c>
      <c r="P7621">
        <v>0</v>
      </c>
    </row>
    <row r="7622" spans="2:16" outlineLevel="2">
      <c r="B7622" t="s">
        <v>16</v>
      </c>
      <c r="C7622" t="s">
        <v>27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</row>
    <row r="7623" spans="2:16" outlineLevel="2">
      <c r="B7623" t="s">
        <v>16</v>
      </c>
      <c r="C7623" t="s">
        <v>32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2:16" outlineLevel="2">
      <c r="B7624" t="s">
        <v>16</v>
      </c>
      <c r="C7624" t="s">
        <v>28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2:16" outlineLevel="2">
      <c r="B7625" t="s">
        <v>16</v>
      </c>
      <c r="C7625" t="s">
        <v>30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2:16" outlineLevel="2">
      <c r="B7626" t="s">
        <v>16</v>
      </c>
      <c r="C7626" t="s">
        <v>20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2:16" s="3" customFormat="1">
      <c r="B7627" s="3" t="s">
        <v>385</v>
      </c>
      <c r="C7627" s="3" t="s">
        <v>8</v>
      </c>
      <c r="D7627" s="3">
        <f>IFERROR(AVERAGE(D7630), 0)</f>
        <v>0</v>
      </c>
      <c r="E7627" s="3">
        <f>IFERROR(AVERAGE(E7630), 0)</f>
        <v>0</v>
      </c>
      <c r="F7627" s="3">
        <f>IFERROR(AVERAGE(F7630), 0)</f>
        <v>0</v>
      </c>
      <c r="G7627" s="3">
        <f>IFERROR(AVERAGE(G7630), 0)</f>
        <v>0</v>
      </c>
      <c r="H7627" s="3">
        <f>IFERROR(AVERAGE(H7630), 0)</f>
        <v>0</v>
      </c>
      <c r="I7627" s="3">
        <f>IFERROR(AVERAGE(I7630), 0)</f>
        <v>0</v>
      </c>
      <c r="J7627" s="3">
        <f>IFERROR(AVERAGE(J7630), 0)</f>
        <v>0</v>
      </c>
      <c r="K7627" s="3">
        <f>IFERROR(AVERAGE(K7630), 0)</f>
        <v>0</v>
      </c>
      <c r="L7627" s="3">
        <f>IFERROR(AVERAGE(L7630), 0)</f>
        <v>0</v>
      </c>
      <c r="M7627" s="3">
        <f>IFERROR(AVERAGE(M7630), 0)</f>
        <v>0</v>
      </c>
      <c r="N7627" s="3">
        <f>IFERROR(AVERAGE(N7630), 0)</f>
        <v>0</v>
      </c>
      <c r="O7627" s="3">
        <f>IFERROR(AVERAGE(O7630), 0)</f>
        <v>0</v>
      </c>
      <c r="P7627" s="3">
        <f>IFERROR(AVERAGE(P7630), 0)</f>
        <v>0</v>
      </c>
    </row>
    <row r="7628" spans="2:16" outlineLevel="2">
      <c r="B7628" s="4" t="s">
        <v>9</v>
      </c>
      <c r="D7628">
        <f>E7631</f>
        <v>0</v>
      </c>
      <c r="E7628">
        <f>F7631</f>
        <v>0</v>
      </c>
      <c r="F7628">
        <f>G7631</f>
        <v>0</v>
      </c>
      <c r="G7628">
        <f>H7631</f>
        <v>0</v>
      </c>
      <c r="H7628">
        <f>I7631</f>
        <v>0</v>
      </c>
      <c r="I7628">
        <f>J7631</f>
        <v>0</v>
      </c>
      <c r="J7628">
        <f>K7631</f>
        <v>0</v>
      </c>
      <c r="K7628">
        <f>L7631</f>
        <v>0</v>
      </c>
      <c r="L7628">
        <f>M7631</f>
        <v>0</v>
      </c>
      <c r="M7628">
        <f>N7631</f>
        <v>0</v>
      </c>
      <c r="N7628">
        <f>O7631</f>
        <v>0</v>
      </c>
      <c r="O7628">
        <f>P7631</f>
        <v>0</v>
      </c>
      <c r="P7628">
        <f>Q7631</f>
        <v>0</v>
      </c>
    </row>
    <row r="7629" spans="2:16" outlineLevel="2">
      <c r="B7629" s="4" t="s">
        <v>10</v>
      </c>
      <c r="D7629">
        <f>E7632</f>
        <v>0</v>
      </c>
      <c r="E7629">
        <f>F7632</f>
        <v>0</v>
      </c>
      <c r="F7629">
        <f>G7632</f>
        <v>0</v>
      </c>
      <c r="G7629">
        <f>H7632</f>
        <v>0</v>
      </c>
      <c r="H7629">
        <f>I7632</f>
        <v>0</v>
      </c>
      <c r="I7629">
        <f>J7632</f>
        <v>0</v>
      </c>
      <c r="J7629">
        <f>K7632</f>
        <v>0</v>
      </c>
      <c r="K7629">
        <f>L7632</f>
        <v>0</v>
      </c>
      <c r="L7629">
        <f>M7632</f>
        <v>0</v>
      </c>
      <c r="M7629">
        <f>N7632</f>
        <v>0</v>
      </c>
      <c r="N7629">
        <f>O7632</f>
        <v>0</v>
      </c>
      <c r="O7629">
        <f>P7632</f>
        <v>0</v>
      </c>
      <c r="P7629">
        <f>Q7632</f>
        <v>0</v>
      </c>
    </row>
    <row r="7630" spans="2:16" s="5" customFormat="1" outlineLevel="1">
      <c r="C7630" s="5" t="s">
        <v>15</v>
      </c>
      <c r="D7630" s="1">
        <f>IFERROR(D7631/D7632, D7631)</f>
        <v>0</v>
      </c>
      <c r="E7630" s="1">
        <f>IFERROR(E7631/E7632, E7631)</f>
        <v>0</v>
      </c>
      <c r="F7630" s="1">
        <f>IFERROR(F7631/F7632, F7631)</f>
        <v>0</v>
      </c>
      <c r="G7630" s="1">
        <f>IFERROR(G7631/G7632, G7631)</f>
        <v>0</v>
      </c>
      <c r="H7630" s="1">
        <f>IFERROR(H7631/H7632, H7631)</f>
        <v>0</v>
      </c>
      <c r="I7630" s="1">
        <f>IFERROR(I7631/I7632, I7631)</f>
        <v>0</v>
      </c>
      <c r="J7630" s="1">
        <f>IFERROR(J7631/J7632, J7631)</f>
        <v>0</v>
      </c>
      <c r="K7630" s="1">
        <f>IFERROR(K7631/K7632, K7631)</f>
        <v>0</v>
      </c>
      <c r="L7630" s="1">
        <f>IFERROR(L7631/L7632, L7631)</f>
        <v>0</v>
      </c>
      <c r="M7630" s="1">
        <f>IFERROR(M7631/M7632, M7631)</f>
        <v>0</v>
      </c>
      <c r="N7630" s="1">
        <f>IFERROR(N7631/N7632, N7631)</f>
        <v>0</v>
      </c>
      <c r="O7630" s="1">
        <f>IFERROR(O7631/O7632, O7631)</f>
        <v>0</v>
      </c>
      <c r="P7630" s="1">
        <f>IFERROR(P7631/P7632, P7631)</f>
        <v>0</v>
      </c>
    </row>
    <row r="7631" spans="2:16" outlineLevel="2">
      <c r="C7631" t="s">
        <v>10</v>
      </c>
      <c r="D7631">
        <f>COUNTIF(D7633:D7638, "1")</f>
        <v>0</v>
      </c>
      <c r="E7631">
        <f>COUNTIF(E7633:E7638, "1")</f>
        <v>0</v>
      </c>
      <c r="F7631">
        <f>COUNTIF(F7633:F7638, "1")</f>
        <v>0</v>
      </c>
      <c r="G7631">
        <f>COUNTIF(G7633:G7638, "1")</f>
        <v>0</v>
      </c>
      <c r="H7631">
        <f>COUNTIF(H7633:H7638, "1")</f>
        <v>0</v>
      </c>
      <c r="I7631">
        <f>COUNTIF(I7633:I7638, "1")</f>
        <v>0</v>
      </c>
      <c r="J7631">
        <f>COUNTIF(J7633:J7638, "1")</f>
        <v>0</v>
      </c>
      <c r="K7631">
        <f>COUNTIF(K7633:K7638, "1")</f>
        <v>0</v>
      </c>
      <c r="L7631">
        <f>COUNTIF(L7633:L7638, "1")</f>
        <v>0</v>
      </c>
      <c r="M7631">
        <f>COUNTIF(M7633:M7638, "1")</f>
        <v>0</v>
      </c>
      <c r="N7631">
        <f>COUNTIF(N7633:N7638, "1")</f>
        <v>0</v>
      </c>
      <c r="O7631">
        <f>COUNTIF(O7633:O7638, "1")</f>
        <v>0</v>
      </c>
      <c r="P7631">
        <f>COUNTIF(P7633:P7638, "1")</f>
        <v>0</v>
      </c>
    </row>
    <row r="7632" spans="2:16" outlineLevel="2">
      <c r="C7632" t="s">
        <v>12</v>
      </c>
      <c r="D7632">
        <f>COUNTIF(D7633:D7638, "0")</f>
        <v>0</v>
      </c>
      <c r="E7632">
        <f>COUNTIF(E7633:E7638, "0")</f>
        <v>0</v>
      </c>
      <c r="F7632">
        <f>COUNTIF(F7633:F7638, "0")</f>
        <v>0</v>
      </c>
      <c r="G7632">
        <f>COUNTIF(G7633:G7638, "0")</f>
        <v>0</v>
      </c>
      <c r="H7632">
        <f>COUNTIF(H7633:H7638, "0")</f>
        <v>0</v>
      </c>
      <c r="I7632">
        <f>COUNTIF(I7633:I7638, "0")</f>
        <v>0</v>
      </c>
      <c r="J7632">
        <f>COUNTIF(J7633:J7638, "0")</f>
        <v>0</v>
      </c>
      <c r="K7632">
        <f>COUNTIF(K7633:K7638, "0")</f>
        <v>0</v>
      </c>
      <c r="L7632">
        <f>COUNTIF(L7633:L7638, "0")</f>
        <v>0</v>
      </c>
      <c r="M7632">
        <f>COUNTIF(M7633:M7638, "0")</f>
        <v>0</v>
      </c>
      <c r="N7632">
        <f>COUNTIF(N7633:N7638, "0")</f>
        <v>0</v>
      </c>
      <c r="O7632">
        <f>COUNTIF(O7633:O7638, "0")</f>
        <v>0</v>
      </c>
      <c r="P7632">
        <f>COUNTIF(P7633:P7638, "0")</f>
        <v>0</v>
      </c>
    </row>
    <row r="7633" spans="2:16" outlineLevel="2">
      <c r="B7633" t="s">
        <v>16</v>
      </c>
      <c r="C7633" t="s">
        <v>26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2:16" outlineLevel="2">
      <c r="B7634" t="s">
        <v>16</v>
      </c>
      <c r="C7634" t="s">
        <v>27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2:16" outlineLevel="2">
      <c r="B7635" t="s">
        <v>16</v>
      </c>
      <c r="C7635" t="s">
        <v>27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2:16" outlineLevel="2">
      <c r="B7636" t="s">
        <v>16</v>
      </c>
      <c r="C7636" t="s">
        <v>27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2:16" outlineLevel="2">
      <c r="B7637" t="s">
        <v>16</v>
      </c>
      <c r="C7637" t="s">
        <v>25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</row>
    <row r="7638" spans="2:16" outlineLevel="2">
      <c r="B7638" t="s">
        <v>16</v>
      </c>
      <c r="C7638" t="s">
        <v>25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</row>
    <row r="7639" spans="2:16" s="3" customFormat="1">
      <c r="B7639" s="3" t="s">
        <v>386</v>
      </c>
      <c r="C7639" s="3" t="s">
        <v>8</v>
      </c>
      <c r="D7639" s="3">
        <f>IFERROR(AVERAGE(D7642), 0)</f>
        <v>0</v>
      </c>
      <c r="E7639" s="3">
        <f>IFERROR(AVERAGE(E7642), 0)</f>
        <v>0</v>
      </c>
      <c r="F7639" s="3">
        <f>IFERROR(AVERAGE(F7642), 0)</f>
        <v>0</v>
      </c>
      <c r="G7639" s="3">
        <f>IFERROR(AVERAGE(G7642), 0)</f>
        <v>0</v>
      </c>
      <c r="H7639" s="3">
        <f>IFERROR(AVERAGE(H7642), 0)</f>
        <v>0</v>
      </c>
      <c r="I7639" s="3">
        <f>IFERROR(AVERAGE(I7642), 0)</f>
        <v>0</v>
      </c>
      <c r="J7639" s="3">
        <f>IFERROR(AVERAGE(J7642), 0)</f>
        <v>0</v>
      </c>
      <c r="K7639" s="3">
        <f>IFERROR(AVERAGE(K7642), 0)</f>
        <v>0</v>
      </c>
      <c r="L7639" s="3">
        <f>IFERROR(AVERAGE(L7642), 0)</f>
        <v>0</v>
      </c>
      <c r="M7639" s="3">
        <f>IFERROR(AVERAGE(M7642), 0)</f>
        <v>0</v>
      </c>
      <c r="N7639" s="3">
        <f>IFERROR(AVERAGE(N7642), 0)</f>
        <v>0</v>
      </c>
      <c r="O7639" s="3">
        <f>IFERROR(AVERAGE(O7642), 0)</f>
        <v>0</v>
      </c>
      <c r="P7639" s="3">
        <f>IFERROR(AVERAGE(P7642), 0)</f>
        <v>0</v>
      </c>
    </row>
    <row r="7640" spans="2:16" outlineLevel="2">
      <c r="B7640" s="4" t="s">
        <v>9</v>
      </c>
      <c r="D7640">
        <f>E7643</f>
        <v>0</v>
      </c>
      <c r="E7640">
        <f>F7643</f>
        <v>0</v>
      </c>
      <c r="F7640">
        <f>G7643</f>
        <v>0</v>
      </c>
      <c r="G7640">
        <f>H7643</f>
        <v>0</v>
      </c>
      <c r="H7640">
        <f>I7643</f>
        <v>0</v>
      </c>
      <c r="I7640">
        <f>J7643</f>
        <v>0</v>
      </c>
      <c r="J7640">
        <f>K7643</f>
        <v>0</v>
      </c>
      <c r="K7640">
        <f>L7643</f>
        <v>0</v>
      </c>
      <c r="L7640">
        <f>M7643</f>
        <v>0</v>
      </c>
      <c r="M7640">
        <f>N7643</f>
        <v>0</v>
      </c>
      <c r="N7640">
        <f>O7643</f>
        <v>0</v>
      </c>
      <c r="O7640">
        <f>P7643</f>
        <v>0</v>
      </c>
      <c r="P7640">
        <f>Q7643</f>
        <v>0</v>
      </c>
    </row>
    <row r="7641" spans="2:16" outlineLevel="2">
      <c r="B7641" s="4" t="s">
        <v>10</v>
      </c>
      <c r="D7641">
        <f>E7644</f>
        <v>0</v>
      </c>
      <c r="E7641">
        <f>F7644</f>
        <v>0</v>
      </c>
      <c r="F7641">
        <f>G7644</f>
        <v>0</v>
      </c>
      <c r="G7641">
        <f>H7644</f>
        <v>0</v>
      </c>
      <c r="H7641">
        <f>I7644</f>
        <v>0</v>
      </c>
      <c r="I7641">
        <f>J7644</f>
        <v>0</v>
      </c>
      <c r="J7641">
        <f>K7644</f>
        <v>0</v>
      </c>
      <c r="K7641">
        <f>L7644</f>
        <v>0</v>
      </c>
      <c r="L7641">
        <f>M7644</f>
        <v>0</v>
      </c>
      <c r="M7641">
        <f>N7644</f>
        <v>0</v>
      </c>
      <c r="N7641">
        <f>O7644</f>
        <v>0</v>
      </c>
      <c r="O7641">
        <f>P7644</f>
        <v>0</v>
      </c>
      <c r="P7641">
        <f>Q7644</f>
        <v>0</v>
      </c>
    </row>
    <row r="7642" spans="2:16" s="5" customFormat="1" outlineLevel="1">
      <c r="C7642" s="5" t="s">
        <v>15</v>
      </c>
      <c r="D7642" s="1">
        <f>IFERROR(D7643/D7644, D7643)</f>
        <v>0</v>
      </c>
      <c r="E7642" s="1">
        <f>IFERROR(E7643/E7644, E7643)</f>
        <v>0</v>
      </c>
      <c r="F7642" s="1">
        <f>IFERROR(F7643/F7644, F7643)</f>
        <v>0</v>
      </c>
      <c r="G7642" s="1">
        <f>IFERROR(G7643/G7644, G7643)</f>
        <v>0</v>
      </c>
      <c r="H7642" s="1">
        <f>IFERROR(H7643/H7644, H7643)</f>
        <v>0</v>
      </c>
      <c r="I7642" s="1">
        <f>IFERROR(I7643/I7644, I7643)</f>
        <v>0</v>
      </c>
      <c r="J7642" s="1">
        <f>IFERROR(J7643/J7644, J7643)</f>
        <v>0</v>
      </c>
      <c r="K7642" s="1">
        <f>IFERROR(K7643/K7644, K7643)</f>
        <v>0</v>
      </c>
      <c r="L7642" s="1">
        <f>IFERROR(L7643/L7644, L7643)</f>
        <v>0</v>
      </c>
      <c r="M7642" s="1">
        <f>IFERROR(M7643/M7644, M7643)</f>
        <v>0</v>
      </c>
      <c r="N7642" s="1">
        <f>IFERROR(N7643/N7644, N7643)</f>
        <v>0</v>
      </c>
      <c r="O7642" s="1">
        <f>IFERROR(O7643/O7644, O7643)</f>
        <v>0</v>
      </c>
      <c r="P7642" s="1">
        <f>IFERROR(P7643/P7644, P7643)</f>
        <v>0</v>
      </c>
    </row>
    <row r="7643" spans="2:16" outlineLevel="2">
      <c r="C7643" t="s">
        <v>10</v>
      </c>
      <c r="D7643">
        <f>COUNTIF(D7645:D7647, "1")</f>
        <v>0</v>
      </c>
      <c r="E7643">
        <f>COUNTIF(E7645:E7647, "1")</f>
        <v>0</v>
      </c>
      <c r="F7643">
        <f>COUNTIF(F7645:F7647, "1")</f>
        <v>0</v>
      </c>
      <c r="G7643">
        <f>COUNTIF(G7645:G7647, "1")</f>
        <v>0</v>
      </c>
      <c r="H7643">
        <f>COUNTIF(H7645:H7647, "1")</f>
        <v>0</v>
      </c>
      <c r="I7643">
        <f>COUNTIF(I7645:I7647, "1")</f>
        <v>0</v>
      </c>
      <c r="J7643">
        <f>COUNTIF(J7645:J7647, "1")</f>
        <v>0</v>
      </c>
      <c r="K7643">
        <f>COUNTIF(K7645:K7647, "1")</f>
        <v>0</v>
      </c>
      <c r="L7643">
        <f>COUNTIF(L7645:L7647, "1")</f>
        <v>0</v>
      </c>
      <c r="M7643">
        <f>COUNTIF(M7645:M7647, "1")</f>
        <v>0</v>
      </c>
      <c r="N7643">
        <f>COUNTIF(N7645:N7647, "1")</f>
        <v>0</v>
      </c>
      <c r="O7643">
        <f>COUNTIF(O7645:O7647, "1")</f>
        <v>0</v>
      </c>
      <c r="P7643">
        <f>COUNTIF(P7645:P7647, "1")</f>
        <v>0</v>
      </c>
    </row>
    <row r="7644" spans="2:16" outlineLevel="2">
      <c r="C7644" t="s">
        <v>12</v>
      </c>
      <c r="D7644">
        <f>COUNTIF(D7645:D7647, "0")</f>
        <v>0</v>
      </c>
      <c r="E7644">
        <f>COUNTIF(E7645:E7647, "0")</f>
        <v>0</v>
      </c>
      <c r="F7644">
        <f>COUNTIF(F7645:F7647, "0")</f>
        <v>0</v>
      </c>
      <c r="G7644">
        <f>COUNTIF(G7645:G7647, "0")</f>
        <v>0</v>
      </c>
      <c r="H7644">
        <f>COUNTIF(H7645:H7647, "0")</f>
        <v>0</v>
      </c>
      <c r="I7644">
        <f>COUNTIF(I7645:I7647, "0")</f>
        <v>0</v>
      </c>
      <c r="J7644">
        <f>COUNTIF(J7645:J7647, "0")</f>
        <v>0</v>
      </c>
      <c r="K7644">
        <f>COUNTIF(K7645:K7647, "0")</f>
        <v>0</v>
      </c>
      <c r="L7644">
        <f>COUNTIF(L7645:L7647, "0")</f>
        <v>0</v>
      </c>
      <c r="M7644">
        <f>COUNTIF(M7645:M7647, "0")</f>
        <v>0</v>
      </c>
      <c r="N7644">
        <f>COUNTIF(N7645:N7647, "0")</f>
        <v>0</v>
      </c>
      <c r="O7644">
        <f>COUNTIF(O7645:O7647, "0")</f>
        <v>0</v>
      </c>
      <c r="P7644">
        <f>COUNTIF(P7645:P7647, "0")</f>
        <v>0</v>
      </c>
    </row>
    <row r="7645" spans="2:16" outlineLevel="2">
      <c r="B7645" t="s">
        <v>16</v>
      </c>
      <c r="C7645" t="s">
        <v>25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</row>
    <row r="7646" spans="2:16" outlineLevel="2">
      <c r="B7646" t="s">
        <v>16</v>
      </c>
      <c r="C7646" t="s">
        <v>26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2:16" outlineLevel="2">
      <c r="B7647" t="s">
        <v>16</v>
      </c>
      <c r="C7647" t="s">
        <v>27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2:16" s="3" customFormat="1">
      <c r="B7648" s="3" t="s">
        <v>387</v>
      </c>
      <c r="C7648" s="3" t="s">
        <v>8</v>
      </c>
      <c r="D7648" s="3">
        <f>IFERROR(AVERAGE(D7651), 0)</f>
        <v>0</v>
      </c>
      <c r="E7648" s="3">
        <f>IFERROR(AVERAGE(E7651), 0)</f>
        <v>0</v>
      </c>
      <c r="F7648" s="3">
        <f>IFERROR(AVERAGE(F7651), 0)</f>
        <v>0</v>
      </c>
      <c r="G7648" s="3">
        <f>IFERROR(AVERAGE(G7651), 0)</f>
        <v>0</v>
      </c>
      <c r="H7648" s="3">
        <f>IFERROR(AVERAGE(H7651), 0)</f>
        <v>0</v>
      </c>
      <c r="I7648" s="3">
        <f>IFERROR(AVERAGE(I7651), 0)</f>
        <v>0</v>
      </c>
      <c r="J7648" s="3">
        <f>IFERROR(AVERAGE(J7651), 0)</f>
        <v>0</v>
      </c>
      <c r="K7648" s="3">
        <f>IFERROR(AVERAGE(K7651), 0)</f>
        <v>0</v>
      </c>
      <c r="L7648" s="3">
        <f>IFERROR(AVERAGE(L7651), 0)</f>
        <v>0</v>
      </c>
      <c r="M7648" s="3">
        <f>IFERROR(AVERAGE(M7651), 0)</f>
        <v>0</v>
      </c>
      <c r="N7648" s="3">
        <f>IFERROR(AVERAGE(N7651), 0)</f>
        <v>0</v>
      </c>
      <c r="O7648" s="3">
        <f>IFERROR(AVERAGE(O7651), 0)</f>
        <v>0</v>
      </c>
      <c r="P7648" s="3">
        <f>IFERROR(AVERAGE(P7651), 0)</f>
        <v>0</v>
      </c>
    </row>
    <row r="7649" spans="2:16" outlineLevel="2">
      <c r="B7649" s="4" t="s">
        <v>9</v>
      </c>
      <c r="D7649">
        <f>E7652</f>
        <v>0</v>
      </c>
      <c r="E7649">
        <f>F7652</f>
        <v>0</v>
      </c>
      <c r="F7649">
        <f>G7652</f>
        <v>0</v>
      </c>
      <c r="G7649">
        <f>H7652</f>
        <v>0</v>
      </c>
      <c r="H7649">
        <f>I7652</f>
        <v>0</v>
      </c>
      <c r="I7649">
        <f>J7652</f>
        <v>0</v>
      </c>
      <c r="J7649">
        <f>K7652</f>
        <v>0</v>
      </c>
      <c r="K7649">
        <f>L7652</f>
        <v>0</v>
      </c>
      <c r="L7649">
        <f>M7652</f>
        <v>0</v>
      </c>
      <c r="M7649">
        <f>N7652</f>
        <v>0</v>
      </c>
      <c r="N7649">
        <f>O7652</f>
        <v>0</v>
      </c>
      <c r="O7649">
        <f>P7652</f>
        <v>0</v>
      </c>
      <c r="P7649">
        <f>Q7652</f>
        <v>0</v>
      </c>
    </row>
    <row r="7650" spans="2:16" outlineLevel="2">
      <c r="B7650" s="4" t="s">
        <v>10</v>
      </c>
      <c r="D7650">
        <f>E7653</f>
        <v>0</v>
      </c>
      <c r="E7650">
        <f>F7653</f>
        <v>0</v>
      </c>
      <c r="F7650">
        <f>G7653</f>
        <v>0</v>
      </c>
      <c r="G7650">
        <f>H7653</f>
        <v>0</v>
      </c>
      <c r="H7650">
        <f>I7653</f>
        <v>0</v>
      </c>
      <c r="I7650">
        <f>J7653</f>
        <v>0</v>
      </c>
      <c r="J7650">
        <f>K7653</f>
        <v>0</v>
      </c>
      <c r="K7650">
        <f>L7653</f>
        <v>0</v>
      </c>
      <c r="L7650">
        <f>M7653</f>
        <v>0</v>
      </c>
      <c r="M7650">
        <f>N7653</f>
        <v>0</v>
      </c>
      <c r="N7650">
        <f>O7653</f>
        <v>0</v>
      </c>
      <c r="O7650">
        <f>P7653</f>
        <v>0</v>
      </c>
      <c r="P7650">
        <f>Q7653</f>
        <v>0</v>
      </c>
    </row>
    <row r="7651" spans="2:16" s="5" customFormat="1" outlineLevel="1">
      <c r="C7651" s="5" t="s">
        <v>15</v>
      </c>
      <c r="D7651" s="1">
        <f>IFERROR(D7652/D7653, D7652)</f>
        <v>0</v>
      </c>
      <c r="E7651" s="1">
        <f>IFERROR(E7652/E7653, E7652)</f>
        <v>0</v>
      </c>
      <c r="F7651" s="1">
        <f>IFERROR(F7652/F7653, F7652)</f>
        <v>0</v>
      </c>
      <c r="G7651" s="1">
        <f>IFERROR(G7652/G7653, G7652)</f>
        <v>0</v>
      </c>
      <c r="H7651" s="1">
        <f>IFERROR(H7652/H7653, H7652)</f>
        <v>0</v>
      </c>
      <c r="I7651" s="1">
        <f>IFERROR(I7652/I7653, I7652)</f>
        <v>0</v>
      </c>
      <c r="J7651" s="1">
        <f>IFERROR(J7652/J7653, J7652)</f>
        <v>0</v>
      </c>
      <c r="K7651" s="1">
        <f>IFERROR(K7652/K7653, K7652)</f>
        <v>0</v>
      </c>
      <c r="L7651" s="1">
        <f>IFERROR(L7652/L7653, L7652)</f>
        <v>0</v>
      </c>
      <c r="M7651" s="1">
        <f>IFERROR(M7652/M7653, M7652)</f>
        <v>0</v>
      </c>
      <c r="N7651" s="1">
        <f>IFERROR(N7652/N7653, N7652)</f>
        <v>0</v>
      </c>
      <c r="O7651" s="1">
        <f>IFERROR(O7652/O7653, O7652)</f>
        <v>0</v>
      </c>
      <c r="P7651" s="1">
        <f>IFERROR(P7652/P7653, P7652)</f>
        <v>0</v>
      </c>
    </row>
    <row r="7652" spans="2:16" outlineLevel="2">
      <c r="C7652" t="s">
        <v>10</v>
      </c>
      <c r="D7652">
        <f>COUNTIF(D7654:D7662, "1")</f>
        <v>0</v>
      </c>
      <c r="E7652">
        <f>COUNTIF(E7654:E7662, "1")</f>
        <v>0</v>
      </c>
      <c r="F7652">
        <f>COUNTIF(F7654:F7662, "1")</f>
        <v>0</v>
      </c>
      <c r="G7652">
        <f>COUNTIF(G7654:G7662, "1")</f>
        <v>0</v>
      </c>
      <c r="H7652">
        <f>COUNTIF(H7654:H7662, "1")</f>
        <v>0</v>
      </c>
      <c r="I7652">
        <f>COUNTIF(I7654:I7662, "1")</f>
        <v>0</v>
      </c>
      <c r="J7652">
        <f>COUNTIF(J7654:J7662, "1")</f>
        <v>0</v>
      </c>
      <c r="K7652">
        <f>COUNTIF(K7654:K7662, "1")</f>
        <v>0</v>
      </c>
      <c r="L7652">
        <f>COUNTIF(L7654:L7662, "1")</f>
        <v>0</v>
      </c>
      <c r="M7652">
        <f>COUNTIF(M7654:M7662, "1")</f>
        <v>0</v>
      </c>
      <c r="N7652">
        <f>COUNTIF(N7654:N7662, "1")</f>
        <v>0</v>
      </c>
      <c r="O7652">
        <f>COUNTIF(O7654:O7662, "1")</f>
        <v>0</v>
      </c>
      <c r="P7652">
        <f>COUNTIF(P7654:P7662, "1")</f>
        <v>0</v>
      </c>
    </row>
    <row r="7653" spans="2:16" outlineLevel="2">
      <c r="C7653" t="s">
        <v>12</v>
      </c>
      <c r="D7653">
        <f>COUNTIF(D7654:D7662, "0")</f>
        <v>0</v>
      </c>
      <c r="E7653">
        <f>COUNTIF(E7654:E7662, "0")</f>
        <v>0</v>
      </c>
      <c r="F7653">
        <f>COUNTIF(F7654:F7662, "0")</f>
        <v>0</v>
      </c>
      <c r="G7653">
        <f>COUNTIF(G7654:G7662, "0")</f>
        <v>0</v>
      </c>
      <c r="H7653">
        <f>COUNTIF(H7654:H7662, "0")</f>
        <v>0</v>
      </c>
      <c r="I7653">
        <f>COUNTIF(I7654:I7662, "0")</f>
        <v>0</v>
      </c>
      <c r="J7653">
        <f>COUNTIF(J7654:J7662, "0")</f>
        <v>0</v>
      </c>
      <c r="K7653">
        <f>COUNTIF(K7654:K7662, "0")</f>
        <v>0</v>
      </c>
      <c r="L7653">
        <f>COUNTIF(L7654:L7662, "0")</f>
        <v>0</v>
      </c>
      <c r="M7653">
        <f>COUNTIF(M7654:M7662, "0")</f>
        <v>0</v>
      </c>
      <c r="N7653">
        <f>COUNTIF(N7654:N7662, "0")</f>
        <v>0</v>
      </c>
      <c r="O7653">
        <f>COUNTIF(O7654:O7662, "0")</f>
        <v>0</v>
      </c>
      <c r="P7653">
        <f>COUNTIF(P7654:P7662, "0")</f>
        <v>0</v>
      </c>
    </row>
    <row r="7654" spans="2:16" outlineLevel="2">
      <c r="B7654" t="s">
        <v>16</v>
      </c>
      <c r="C7654" t="s">
        <v>25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2:16" outlineLevel="2">
      <c r="B7655" t="s">
        <v>16</v>
      </c>
      <c r="C7655" t="s">
        <v>26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2:16" outlineLevel="2">
      <c r="B7656" t="s">
        <v>16</v>
      </c>
      <c r="C7656" t="s">
        <v>27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2:16" outlineLevel="2">
      <c r="B7657" t="s">
        <v>16</v>
      </c>
      <c r="C7657" t="s">
        <v>28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2:16" outlineLevel="2">
      <c r="B7658" t="s">
        <v>16</v>
      </c>
      <c r="C7658" t="s">
        <v>48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2:16" outlineLevel="2">
      <c r="B7659" t="s">
        <v>16</v>
      </c>
      <c r="C7659" t="s">
        <v>29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2:16" outlineLevel="2">
      <c r="B7660" t="s">
        <v>16</v>
      </c>
      <c r="C7660" t="s">
        <v>30</v>
      </c>
      <c r="D7660">
        <v>1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</row>
    <row r="7661" spans="2:16" outlineLevel="2">
      <c r="B7661" t="s">
        <v>16</v>
      </c>
      <c r="C7661" t="s">
        <v>31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2:16" outlineLevel="2">
      <c r="B7662" t="s">
        <v>16</v>
      </c>
      <c r="C7662" t="s">
        <v>20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1</v>
      </c>
      <c r="N7662">
        <v>0</v>
      </c>
      <c r="O7662">
        <v>0</v>
      </c>
      <c r="P7662">
        <v>0</v>
      </c>
    </row>
    <row r="7663" spans="2:16" s="3" customFormat="1">
      <c r="B7663" s="3" t="s">
        <v>388</v>
      </c>
      <c r="C7663" s="3" t="s">
        <v>8</v>
      </c>
      <c r="D7663" s="3">
        <f>IFERROR(AVERAGE(D7666), 0)</f>
        <v>0</v>
      </c>
      <c r="E7663" s="3">
        <f>IFERROR(AVERAGE(E7666), 0)</f>
        <v>0</v>
      </c>
      <c r="F7663" s="3">
        <f>IFERROR(AVERAGE(F7666), 0)</f>
        <v>0</v>
      </c>
      <c r="G7663" s="3">
        <f>IFERROR(AVERAGE(G7666), 0)</f>
        <v>0</v>
      </c>
      <c r="H7663" s="3">
        <f>IFERROR(AVERAGE(H7666), 0)</f>
        <v>0</v>
      </c>
      <c r="I7663" s="3">
        <f>IFERROR(AVERAGE(I7666), 0)</f>
        <v>0</v>
      </c>
      <c r="J7663" s="3">
        <f>IFERROR(AVERAGE(J7666), 0)</f>
        <v>0</v>
      </c>
      <c r="K7663" s="3">
        <f>IFERROR(AVERAGE(K7666), 0)</f>
        <v>0</v>
      </c>
      <c r="L7663" s="3">
        <f>IFERROR(AVERAGE(L7666), 0)</f>
        <v>0</v>
      </c>
      <c r="M7663" s="3">
        <f>IFERROR(AVERAGE(M7666), 0)</f>
        <v>0</v>
      </c>
      <c r="N7663" s="3">
        <f>IFERROR(AVERAGE(N7666), 0)</f>
        <v>0</v>
      </c>
      <c r="O7663" s="3">
        <f>IFERROR(AVERAGE(O7666), 0)</f>
        <v>0</v>
      </c>
      <c r="P7663" s="3">
        <f>IFERROR(AVERAGE(P7666), 0)</f>
        <v>0</v>
      </c>
    </row>
    <row r="7664" spans="2:16" outlineLevel="2">
      <c r="B7664" s="4" t="s">
        <v>9</v>
      </c>
      <c r="D7664">
        <f>E7667</f>
        <v>0</v>
      </c>
      <c r="E7664">
        <f>F7667</f>
        <v>0</v>
      </c>
      <c r="F7664">
        <f>G7667</f>
        <v>0</v>
      </c>
      <c r="G7664">
        <f>H7667</f>
        <v>0</v>
      </c>
      <c r="H7664">
        <f>I7667</f>
        <v>0</v>
      </c>
      <c r="I7664">
        <f>J7667</f>
        <v>0</v>
      </c>
      <c r="J7664">
        <f>K7667</f>
        <v>0</v>
      </c>
      <c r="K7664">
        <f>L7667</f>
        <v>0</v>
      </c>
      <c r="L7664">
        <f>M7667</f>
        <v>0</v>
      </c>
      <c r="M7664">
        <f>N7667</f>
        <v>0</v>
      </c>
      <c r="N7664">
        <f>O7667</f>
        <v>0</v>
      </c>
      <c r="O7664">
        <f>P7667</f>
        <v>0</v>
      </c>
      <c r="P7664">
        <f>Q7667</f>
        <v>0</v>
      </c>
    </row>
    <row r="7665" spans="2:16" outlineLevel="2">
      <c r="B7665" s="4" t="s">
        <v>10</v>
      </c>
      <c r="D7665">
        <f>E7668</f>
        <v>0</v>
      </c>
      <c r="E7665">
        <f>F7668</f>
        <v>0</v>
      </c>
      <c r="F7665">
        <f>G7668</f>
        <v>0</v>
      </c>
      <c r="G7665">
        <f>H7668</f>
        <v>0</v>
      </c>
      <c r="H7665">
        <f>I7668</f>
        <v>0</v>
      </c>
      <c r="I7665">
        <f>J7668</f>
        <v>0</v>
      </c>
      <c r="J7665">
        <f>K7668</f>
        <v>0</v>
      </c>
      <c r="K7665">
        <f>L7668</f>
        <v>0</v>
      </c>
      <c r="L7665">
        <f>M7668</f>
        <v>0</v>
      </c>
      <c r="M7665">
        <f>N7668</f>
        <v>0</v>
      </c>
      <c r="N7665">
        <f>O7668</f>
        <v>0</v>
      </c>
      <c r="O7665">
        <f>P7668</f>
        <v>0</v>
      </c>
      <c r="P7665">
        <f>Q7668</f>
        <v>0</v>
      </c>
    </row>
    <row r="7666" spans="2:16" s="5" customFormat="1" outlineLevel="1">
      <c r="C7666" s="5" t="s">
        <v>15</v>
      </c>
      <c r="D7666" s="1">
        <f>IFERROR(D7667/D7668, D7667)</f>
        <v>0</v>
      </c>
      <c r="E7666" s="1">
        <f>IFERROR(E7667/E7668, E7667)</f>
        <v>0</v>
      </c>
      <c r="F7666" s="1">
        <f>IFERROR(F7667/F7668, F7667)</f>
        <v>0</v>
      </c>
      <c r="G7666" s="1">
        <f>IFERROR(G7667/G7668, G7667)</f>
        <v>0</v>
      </c>
      <c r="H7666" s="1">
        <f>IFERROR(H7667/H7668, H7667)</f>
        <v>0</v>
      </c>
      <c r="I7666" s="1">
        <f>IFERROR(I7667/I7668, I7667)</f>
        <v>0</v>
      </c>
      <c r="J7666" s="1">
        <f>IFERROR(J7667/J7668, J7667)</f>
        <v>0</v>
      </c>
      <c r="K7666" s="1">
        <f>IFERROR(K7667/K7668, K7667)</f>
        <v>0</v>
      </c>
      <c r="L7666" s="1">
        <f>IFERROR(L7667/L7668, L7667)</f>
        <v>0</v>
      </c>
      <c r="M7666" s="1">
        <f>IFERROR(M7667/M7668, M7667)</f>
        <v>0</v>
      </c>
      <c r="N7666" s="1">
        <f>IFERROR(N7667/N7668, N7667)</f>
        <v>0</v>
      </c>
      <c r="O7666" s="1">
        <f>IFERROR(O7667/O7668, O7667)</f>
        <v>0</v>
      </c>
      <c r="P7666" s="1">
        <f>IFERROR(P7667/P7668, P7667)</f>
        <v>0</v>
      </c>
    </row>
    <row r="7667" spans="2:16" outlineLevel="2">
      <c r="C7667" t="s">
        <v>10</v>
      </c>
      <c r="D7667">
        <f>COUNTIF(D7669:D7682, "1")</f>
        <v>0</v>
      </c>
      <c r="E7667">
        <f>COUNTIF(E7669:E7682, "1")</f>
        <v>0</v>
      </c>
      <c r="F7667">
        <f>COUNTIF(F7669:F7682, "1")</f>
        <v>0</v>
      </c>
      <c r="G7667">
        <f>COUNTIF(G7669:G7682, "1")</f>
        <v>0</v>
      </c>
      <c r="H7667">
        <f>COUNTIF(H7669:H7682, "1")</f>
        <v>0</v>
      </c>
      <c r="I7667">
        <f>COUNTIF(I7669:I7682, "1")</f>
        <v>0</v>
      </c>
      <c r="J7667">
        <f>COUNTIF(J7669:J7682, "1")</f>
        <v>0</v>
      </c>
      <c r="K7667">
        <f>COUNTIF(K7669:K7682, "1")</f>
        <v>0</v>
      </c>
      <c r="L7667">
        <f>COUNTIF(L7669:L7682, "1")</f>
        <v>0</v>
      </c>
      <c r="M7667">
        <f>COUNTIF(M7669:M7682, "1")</f>
        <v>0</v>
      </c>
      <c r="N7667">
        <f>COUNTIF(N7669:N7682, "1")</f>
        <v>0</v>
      </c>
      <c r="O7667">
        <f>COUNTIF(O7669:O7682, "1")</f>
        <v>0</v>
      </c>
      <c r="P7667">
        <f>COUNTIF(P7669:P7682, "1")</f>
        <v>0</v>
      </c>
    </row>
    <row r="7668" spans="2:16" outlineLevel="2">
      <c r="C7668" t="s">
        <v>12</v>
      </c>
      <c r="D7668">
        <f>COUNTIF(D7669:D7682, "0")</f>
        <v>0</v>
      </c>
      <c r="E7668">
        <f>COUNTIF(E7669:E7682, "0")</f>
        <v>0</v>
      </c>
      <c r="F7668">
        <f>COUNTIF(F7669:F7682, "0")</f>
        <v>0</v>
      </c>
      <c r="G7668">
        <f>COUNTIF(G7669:G7682, "0")</f>
        <v>0</v>
      </c>
      <c r="H7668">
        <f>COUNTIF(H7669:H7682, "0")</f>
        <v>0</v>
      </c>
      <c r="I7668">
        <f>COUNTIF(I7669:I7682, "0")</f>
        <v>0</v>
      </c>
      <c r="J7668">
        <f>COUNTIF(J7669:J7682, "0")</f>
        <v>0</v>
      </c>
      <c r="K7668">
        <f>COUNTIF(K7669:K7682, "0")</f>
        <v>0</v>
      </c>
      <c r="L7668">
        <f>COUNTIF(L7669:L7682, "0")</f>
        <v>0</v>
      </c>
      <c r="M7668">
        <f>COUNTIF(M7669:M7682, "0")</f>
        <v>0</v>
      </c>
      <c r="N7668">
        <f>COUNTIF(N7669:N7682, "0")</f>
        <v>0</v>
      </c>
      <c r="O7668">
        <f>COUNTIF(O7669:O7682, "0")</f>
        <v>0</v>
      </c>
      <c r="P7668">
        <f>COUNTIF(P7669:P7682, "0")</f>
        <v>0</v>
      </c>
    </row>
    <row r="7669" spans="2:16" outlineLevel="2">
      <c r="B7669" t="s">
        <v>16</v>
      </c>
      <c r="C7669" t="s">
        <v>33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</row>
    <row r="7670" spans="2:16" outlineLevel="2">
      <c r="B7670" t="s">
        <v>16</v>
      </c>
      <c r="C7670" t="s">
        <v>37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2:16" outlineLevel="2">
      <c r="B7671" t="s">
        <v>16</v>
      </c>
      <c r="C7671" t="s">
        <v>35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</row>
    <row r="7672" spans="2:16" outlineLevel="2">
      <c r="B7672" t="s">
        <v>16</v>
      </c>
      <c r="C7672" t="s">
        <v>32</v>
      </c>
      <c r="D7672">
        <v>0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2:16" outlineLevel="2">
      <c r="B7673" t="s">
        <v>16</v>
      </c>
      <c r="C7673" t="s">
        <v>32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2:16" outlineLevel="2">
      <c r="B7674" t="s">
        <v>16</v>
      </c>
      <c r="C7674" t="s">
        <v>32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2:16" outlineLevel="2">
      <c r="B7675" t="s">
        <v>16</v>
      </c>
      <c r="C7675" t="s">
        <v>32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2:16" outlineLevel="2">
      <c r="B7676" t="s">
        <v>16</v>
      </c>
      <c r="C7676" t="s">
        <v>34</v>
      </c>
      <c r="D7676">
        <v>0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</row>
    <row r="7677" spans="2:16" outlineLevel="2">
      <c r="B7677" t="s">
        <v>16</v>
      </c>
      <c r="C7677" t="s">
        <v>34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</row>
    <row r="7678" spans="2:16" outlineLevel="2">
      <c r="B7678" t="s">
        <v>16</v>
      </c>
      <c r="C7678" t="s">
        <v>34</v>
      </c>
      <c r="D7678">
        <v>0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</row>
    <row r="7679" spans="2:16" outlineLevel="2">
      <c r="B7679" t="s">
        <v>16</v>
      </c>
      <c r="C7679" t="s">
        <v>34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</row>
    <row r="7680" spans="2:16" outlineLevel="2">
      <c r="B7680" t="s">
        <v>16</v>
      </c>
      <c r="C7680" t="s">
        <v>34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</row>
    <row r="7681" spans="2:16" outlineLevel="2">
      <c r="B7681" t="s">
        <v>16</v>
      </c>
      <c r="C7681" t="s">
        <v>38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2:16" outlineLevel="2">
      <c r="B7682" t="s">
        <v>16</v>
      </c>
      <c r="C7682" t="s">
        <v>29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1</v>
      </c>
      <c r="M7682">
        <v>0</v>
      </c>
      <c r="N7682">
        <v>0</v>
      </c>
      <c r="O7682">
        <v>1</v>
      </c>
      <c r="P7682">
        <v>0</v>
      </c>
    </row>
    <row r="7683" spans="2:16" s="3" customFormat="1">
      <c r="B7683" s="3" t="s">
        <v>389</v>
      </c>
      <c r="C7683" s="3" t="s">
        <v>8</v>
      </c>
      <c r="D7683" s="3">
        <f>IFERROR(AVERAGE(D7686,D7714), 0)</f>
        <v>0</v>
      </c>
      <c r="E7683" s="3">
        <f>IFERROR(AVERAGE(E7686,E7714), 0)</f>
        <v>0</v>
      </c>
      <c r="F7683" s="3">
        <f>IFERROR(AVERAGE(F7686,F7714), 0)</f>
        <v>0</v>
      </c>
      <c r="G7683" s="3">
        <f>IFERROR(AVERAGE(G7686,G7714), 0)</f>
        <v>0</v>
      </c>
      <c r="H7683" s="3">
        <f>IFERROR(AVERAGE(H7686,H7714), 0)</f>
        <v>0</v>
      </c>
      <c r="I7683" s="3">
        <f>IFERROR(AVERAGE(I7686,I7714), 0)</f>
        <v>0</v>
      </c>
      <c r="J7683" s="3">
        <f>IFERROR(AVERAGE(J7686,J7714), 0)</f>
        <v>0</v>
      </c>
      <c r="K7683" s="3">
        <f>IFERROR(AVERAGE(K7686,K7714), 0)</f>
        <v>0</v>
      </c>
      <c r="L7683" s="3">
        <f>IFERROR(AVERAGE(L7686,L7714), 0)</f>
        <v>0</v>
      </c>
      <c r="M7683" s="3">
        <f>IFERROR(AVERAGE(M7686,M7714), 0)</f>
        <v>0</v>
      </c>
      <c r="N7683" s="3">
        <f>IFERROR(AVERAGE(N7686,N7714), 0)</f>
        <v>0</v>
      </c>
      <c r="O7683" s="3">
        <f>IFERROR(AVERAGE(O7686,O7714), 0)</f>
        <v>0</v>
      </c>
      <c r="P7683" s="3">
        <f>IFERROR(AVERAGE(P7686,P7714), 0)</f>
        <v>0</v>
      </c>
    </row>
    <row r="7684" spans="2:16" outlineLevel="2">
      <c r="B7684" s="4" t="s">
        <v>9</v>
      </c>
      <c r="D7684">
        <f>E7687+E7715</f>
        <v>0</v>
      </c>
      <c r="E7684">
        <f>F7687+F7715</f>
        <v>0</v>
      </c>
      <c r="F7684">
        <f>G7687+G7715</f>
        <v>0</v>
      </c>
      <c r="G7684">
        <f>H7687+H7715</f>
        <v>0</v>
      </c>
      <c r="H7684">
        <f>I7687+I7715</f>
        <v>0</v>
      </c>
      <c r="I7684">
        <f>J7687+J7715</f>
        <v>0</v>
      </c>
      <c r="J7684">
        <f>K7687+K7715</f>
        <v>0</v>
      </c>
      <c r="K7684">
        <f>L7687+L7715</f>
        <v>0</v>
      </c>
      <c r="L7684">
        <f>M7687+M7715</f>
        <v>0</v>
      </c>
      <c r="M7684">
        <f>N7687+N7715</f>
        <v>0</v>
      </c>
      <c r="N7684">
        <f>O7687+O7715</f>
        <v>0</v>
      </c>
      <c r="O7684">
        <f>P7687+P7715</f>
        <v>0</v>
      </c>
      <c r="P7684">
        <f>Q7687+Q7715</f>
        <v>0</v>
      </c>
    </row>
    <row r="7685" spans="2:16" outlineLevel="2">
      <c r="B7685" s="4" t="s">
        <v>10</v>
      </c>
      <c r="D7685">
        <f>E7688+E7716</f>
        <v>0</v>
      </c>
      <c r="E7685">
        <f>F7688+F7716</f>
        <v>0</v>
      </c>
      <c r="F7685">
        <f>G7688+G7716</f>
        <v>0</v>
      </c>
      <c r="G7685">
        <f>H7688+H7716</f>
        <v>0</v>
      </c>
      <c r="H7685">
        <f>I7688+I7716</f>
        <v>0</v>
      </c>
      <c r="I7685">
        <f>J7688+J7716</f>
        <v>0</v>
      </c>
      <c r="J7685">
        <f>K7688+K7716</f>
        <v>0</v>
      </c>
      <c r="K7685">
        <f>L7688+L7716</f>
        <v>0</v>
      </c>
      <c r="L7685">
        <f>M7688+M7716</f>
        <v>0</v>
      </c>
      <c r="M7685">
        <f>N7688+N7716</f>
        <v>0</v>
      </c>
      <c r="N7685">
        <f>O7688+O7716</f>
        <v>0</v>
      </c>
      <c r="O7685">
        <f>P7688+P7716</f>
        <v>0</v>
      </c>
      <c r="P7685">
        <f>Q7688+Q7716</f>
        <v>0</v>
      </c>
    </row>
    <row r="7686" spans="2:16" s="5" customFormat="1" outlineLevel="1">
      <c r="C7686" s="5" t="s">
        <v>15</v>
      </c>
      <c r="D7686" s="1">
        <f>IFERROR(D7687/D7688, D7687)</f>
        <v>0</v>
      </c>
      <c r="E7686" s="1">
        <f>IFERROR(E7687/E7688, E7687)</f>
        <v>0</v>
      </c>
      <c r="F7686" s="1">
        <f>IFERROR(F7687/F7688, F7687)</f>
        <v>0</v>
      </c>
      <c r="G7686" s="1">
        <f>IFERROR(G7687/G7688, G7687)</f>
        <v>0</v>
      </c>
      <c r="H7686" s="1">
        <f>IFERROR(H7687/H7688, H7687)</f>
        <v>0</v>
      </c>
      <c r="I7686" s="1">
        <f>IFERROR(I7687/I7688, I7687)</f>
        <v>0</v>
      </c>
      <c r="J7686" s="1">
        <f>IFERROR(J7687/J7688, J7687)</f>
        <v>0</v>
      </c>
      <c r="K7686" s="1">
        <f>IFERROR(K7687/K7688, K7687)</f>
        <v>0</v>
      </c>
      <c r="L7686" s="1">
        <f>IFERROR(L7687/L7688, L7687)</f>
        <v>0</v>
      </c>
      <c r="M7686" s="1">
        <f>IFERROR(M7687/M7688, M7687)</f>
        <v>0</v>
      </c>
      <c r="N7686" s="1">
        <f>IFERROR(N7687/N7688, N7687)</f>
        <v>0</v>
      </c>
      <c r="O7686" s="1">
        <f>IFERROR(O7687/O7688, O7687)</f>
        <v>0</v>
      </c>
      <c r="P7686" s="1">
        <f>IFERROR(P7687/P7688, P7687)</f>
        <v>0</v>
      </c>
    </row>
    <row r="7687" spans="2:16" outlineLevel="2">
      <c r="C7687" t="s">
        <v>10</v>
      </c>
      <c r="D7687">
        <f>COUNTIF(D7689:D7713, "1")</f>
        <v>0</v>
      </c>
      <c r="E7687">
        <f>COUNTIF(E7689:E7713, "1")</f>
        <v>0</v>
      </c>
      <c r="F7687">
        <f>COUNTIF(F7689:F7713, "1")</f>
        <v>0</v>
      </c>
      <c r="G7687">
        <f>COUNTIF(G7689:G7713, "1")</f>
        <v>0</v>
      </c>
      <c r="H7687">
        <f>COUNTIF(H7689:H7713, "1")</f>
        <v>0</v>
      </c>
      <c r="I7687">
        <f>COUNTIF(I7689:I7713, "1")</f>
        <v>0</v>
      </c>
      <c r="J7687">
        <f>COUNTIF(J7689:J7713, "1")</f>
        <v>0</v>
      </c>
      <c r="K7687">
        <f>COUNTIF(K7689:K7713, "1")</f>
        <v>0</v>
      </c>
      <c r="L7687">
        <f>COUNTIF(L7689:L7713, "1")</f>
        <v>0</v>
      </c>
      <c r="M7687">
        <f>COUNTIF(M7689:M7713, "1")</f>
        <v>0</v>
      </c>
      <c r="N7687">
        <f>COUNTIF(N7689:N7713, "1")</f>
        <v>0</v>
      </c>
      <c r="O7687">
        <f>COUNTIF(O7689:O7713, "1")</f>
        <v>0</v>
      </c>
      <c r="P7687">
        <f>COUNTIF(P7689:P7713, "1")</f>
        <v>0</v>
      </c>
    </row>
    <row r="7688" spans="2:16" outlineLevel="2">
      <c r="C7688" t="s">
        <v>12</v>
      </c>
      <c r="D7688">
        <f>COUNTIF(D7689:D7713, "0")</f>
        <v>0</v>
      </c>
      <c r="E7688">
        <f>COUNTIF(E7689:E7713, "0")</f>
        <v>0</v>
      </c>
      <c r="F7688">
        <f>COUNTIF(F7689:F7713, "0")</f>
        <v>0</v>
      </c>
      <c r="G7688">
        <f>COUNTIF(G7689:G7713, "0")</f>
        <v>0</v>
      </c>
      <c r="H7688">
        <f>COUNTIF(H7689:H7713, "0")</f>
        <v>0</v>
      </c>
      <c r="I7688">
        <f>COUNTIF(I7689:I7713, "0")</f>
        <v>0</v>
      </c>
      <c r="J7688">
        <f>COUNTIF(J7689:J7713, "0")</f>
        <v>0</v>
      </c>
      <c r="K7688">
        <f>COUNTIF(K7689:K7713, "0")</f>
        <v>0</v>
      </c>
      <c r="L7688">
        <f>COUNTIF(L7689:L7713, "0")</f>
        <v>0</v>
      </c>
      <c r="M7688">
        <f>COUNTIF(M7689:M7713, "0")</f>
        <v>0</v>
      </c>
      <c r="N7688">
        <f>COUNTIF(N7689:N7713, "0")</f>
        <v>0</v>
      </c>
      <c r="O7688">
        <f>COUNTIF(O7689:O7713, "0")</f>
        <v>0</v>
      </c>
      <c r="P7688">
        <f>COUNTIF(P7689:P7713, "0")</f>
        <v>0</v>
      </c>
    </row>
    <row r="7689" spans="2:16" outlineLevel="2">
      <c r="B7689" t="s">
        <v>16</v>
      </c>
      <c r="C7689" t="s">
        <v>25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2:16" outlineLevel="2">
      <c r="B7690" t="s">
        <v>16</v>
      </c>
      <c r="C7690" t="s">
        <v>25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2:16" outlineLevel="2">
      <c r="B7691" t="s">
        <v>16</v>
      </c>
      <c r="C7691" t="s">
        <v>27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</row>
    <row r="7692" spans="2:16" outlineLevel="2">
      <c r="B7692" t="s">
        <v>16</v>
      </c>
      <c r="C7692" t="s">
        <v>48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</row>
    <row r="7693" spans="2:16" outlineLevel="2">
      <c r="B7693" t="s">
        <v>16</v>
      </c>
      <c r="C7693" t="s">
        <v>29</v>
      </c>
      <c r="D7693">
        <v>1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2:16" outlineLevel="2">
      <c r="B7694" t="s">
        <v>16</v>
      </c>
      <c r="C7694" t="s">
        <v>30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</row>
    <row r="7695" spans="2:16" outlineLevel="2">
      <c r="B7695" t="s">
        <v>16</v>
      </c>
      <c r="C7695" t="s">
        <v>31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2:16" outlineLevel="2">
      <c r="B7696" t="s">
        <v>16</v>
      </c>
      <c r="C7696" t="s">
        <v>20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2:16" outlineLevel="2">
      <c r="B7697" t="s">
        <v>16</v>
      </c>
      <c r="C7697" t="s">
        <v>32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</row>
    <row r="7698" spans="2:16" outlineLevel="2">
      <c r="B7698" t="s">
        <v>16</v>
      </c>
      <c r="C7698" t="s">
        <v>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2:16" outlineLevel="2">
      <c r="B7699" t="s">
        <v>16</v>
      </c>
      <c r="C7699" t="s">
        <v>34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2:16" outlineLevel="2">
      <c r="B7700" t="s">
        <v>16</v>
      </c>
      <c r="C7700" t="s">
        <v>35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</row>
    <row r="7701" spans="2:16" outlineLevel="2">
      <c r="B7701" t="s">
        <v>16</v>
      </c>
      <c r="C7701" t="s">
        <v>36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2:16" outlineLevel="2">
      <c r="B7702" t="s">
        <v>16</v>
      </c>
      <c r="C7702" t="s">
        <v>37</v>
      </c>
      <c r="D7702">
        <v>1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2:16" outlineLevel="2">
      <c r="B7703" t="s">
        <v>16</v>
      </c>
      <c r="C7703" t="s">
        <v>38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2:16" outlineLevel="2">
      <c r="B7704" t="s">
        <v>16</v>
      </c>
      <c r="C7704" t="s">
        <v>39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0</v>
      </c>
      <c r="O7704">
        <v>0</v>
      </c>
      <c r="P7704">
        <v>0</v>
      </c>
    </row>
    <row r="7705" spans="2:16" outlineLevel="2">
      <c r="B7705" t="s">
        <v>16</v>
      </c>
      <c r="C7705" t="s">
        <v>40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2:16" outlineLevel="2">
      <c r="B7706" t="s">
        <v>16</v>
      </c>
      <c r="C7706" t="s">
        <v>23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2:16" outlineLevel="2">
      <c r="B7707" t="s">
        <v>16</v>
      </c>
      <c r="C7707" t="s">
        <v>42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2:16" outlineLevel="2">
      <c r="B7708" t="s">
        <v>16</v>
      </c>
      <c r="C7708" t="s">
        <v>50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</row>
    <row r="7709" spans="2:16" outlineLevel="2">
      <c r="B7709" t="s">
        <v>16</v>
      </c>
      <c r="C7709" t="s">
        <v>51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2:16" outlineLevel="2">
      <c r="B7710" t="s">
        <v>16</v>
      </c>
      <c r="C7710" t="s">
        <v>52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</row>
    <row r="7711" spans="2:16" outlineLevel="2">
      <c r="B7711" t="s">
        <v>16</v>
      </c>
      <c r="C7711" t="s">
        <v>53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</row>
    <row r="7712" spans="2:16" outlineLevel="2">
      <c r="B7712" t="s">
        <v>16</v>
      </c>
      <c r="C7712" t="s">
        <v>54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</row>
    <row r="7713" spans="2:16" outlineLevel="2">
      <c r="B7713" t="s">
        <v>16</v>
      </c>
      <c r="C7713" t="s">
        <v>64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2:16" s="5" customFormat="1" outlineLevel="1">
      <c r="C7714" s="5" t="s">
        <v>43</v>
      </c>
      <c r="D7714" s="1">
        <f>IFERROR(D7715/D7716, D7715)</f>
        <v>0</v>
      </c>
      <c r="E7714" s="1">
        <f>IFERROR(E7715/E7716, E7715)</f>
        <v>0</v>
      </c>
      <c r="F7714" s="1">
        <f>IFERROR(F7715/F7716, F7715)</f>
        <v>0</v>
      </c>
      <c r="G7714" s="1">
        <f>IFERROR(G7715/G7716, G7715)</f>
        <v>0</v>
      </c>
      <c r="H7714" s="1">
        <f>IFERROR(H7715/H7716, H7715)</f>
        <v>0</v>
      </c>
      <c r="I7714" s="1">
        <f>IFERROR(I7715/I7716, I7715)</f>
        <v>0</v>
      </c>
      <c r="J7714" s="1">
        <f>IFERROR(J7715/J7716, J7715)</f>
        <v>0</v>
      </c>
      <c r="K7714" s="1">
        <f>IFERROR(K7715/K7716, K7715)</f>
        <v>0</v>
      </c>
      <c r="L7714" s="1">
        <f>IFERROR(L7715/L7716, L7715)</f>
        <v>0</v>
      </c>
      <c r="M7714" s="1">
        <f>IFERROR(M7715/M7716, M7715)</f>
        <v>0</v>
      </c>
      <c r="N7714" s="1">
        <f>IFERROR(N7715/N7716, N7715)</f>
        <v>0</v>
      </c>
      <c r="O7714" s="1">
        <f>IFERROR(O7715/O7716, O7715)</f>
        <v>0</v>
      </c>
      <c r="P7714" s="1">
        <f>IFERROR(P7715/P7716, P7715)</f>
        <v>0</v>
      </c>
    </row>
    <row r="7715" spans="2:16" outlineLevel="2">
      <c r="C7715" t="s">
        <v>10</v>
      </c>
      <c r="D7715">
        <f>COUNTIF(D7717:D7736, "1")</f>
        <v>0</v>
      </c>
      <c r="E7715">
        <f>COUNTIF(E7717:E7736, "1")</f>
        <v>0</v>
      </c>
      <c r="F7715">
        <f>COUNTIF(F7717:F7736, "1")</f>
        <v>0</v>
      </c>
      <c r="G7715">
        <f>COUNTIF(G7717:G7736, "1")</f>
        <v>0</v>
      </c>
      <c r="H7715">
        <f>COUNTIF(H7717:H7736, "1")</f>
        <v>0</v>
      </c>
      <c r="I7715">
        <f>COUNTIF(I7717:I7736, "1")</f>
        <v>0</v>
      </c>
      <c r="J7715">
        <f>COUNTIF(J7717:J7736, "1")</f>
        <v>0</v>
      </c>
      <c r="K7715">
        <f>COUNTIF(K7717:K7736, "1")</f>
        <v>0</v>
      </c>
      <c r="L7715">
        <f>COUNTIF(L7717:L7736, "1")</f>
        <v>0</v>
      </c>
      <c r="M7715">
        <f>COUNTIF(M7717:M7736, "1")</f>
        <v>0</v>
      </c>
      <c r="N7715">
        <f>COUNTIF(N7717:N7736, "1")</f>
        <v>0</v>
      </c>
      <c r="O7715">
        <f>COUNTIF(O7717:O7736, "1")</f>
        <v>0</v>
      </c>
      <c r="P7715">
        <f>COUNTIF(P7717:P7736, "1")</f>
        <v>0</v>
      </c>
    </row>
    <row r="7716" spans="2:16" outlineLevel="2">
      <c r="C7716" t="s">
        <v>12</v>
      </c>
      <c r="D7716">
        <f>COUNTIF(D7717:D7736, "0")</f>
        <v>0</v>
      </c>
      <c r="E7716">
        <f>COUNTIF(E7717:E7736, "0")</f>
        <v>0</v>
      </c>
      <c r="F7716">
        <f>COUNTIF(F7717:F7736, "0")</f>
        <v>0</v>
      </c>
      <c r="G7716">
        <f>COUNTIF(G7717:G7736, "0")</f>
        <v>0</v>
      </c>
      <c r="H7716">
        <f>COUNTIF(H7717:H7736, "0")</f>
        <v>0</v>
      </c>
      <c r="I7716">
        <f>COUNTIF(I7717:I7736, "0")</f>
        <v>0</v>
      </c>
      <c r="J7716">
        <f>COUNTIF(J7717:J7736, "0")</f>
        <v>0</v>
      </c>
      <c r="K7716">
        <f>COUNTIF(K7717:K7736, "0")</f>
        <v>0</v>
      </c>
      <c r="L7716">
        <f>COUNTIF(L7717:L7736, "0")</f>
        <v>0</v>
      </c>
      <c r="M7716">
        <f>COUNTIF(M7717:M7736, "0")</f>
        <v>0</v>
      </c>
      <c r="N7716">
        <f>COUNTIF(N7717:N7736, "0")</f>
        <v>0</v>
      </c>
      <c r="O7716">
        <f>COUNTIF(O7717:O7736, "0")</f>
        <v>0</v>
      </c>
      <c r="P7716">
        <f>COUNTIF(P7717:P7736, "0")</f>
        <v>0</v>
      </c>
    </row>
    <row r="7717" spans="2:16" outlineLevel="2">
      <c r="B7717" t="s">
        <v>44</v>
      </c>
      <c r="C7717" t="s">
        <v>25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2:16" outlineLevel="2">
      <c r="B7718" t="s">
        <v>44</v>
      </c>
      <c r="C7718" t="s">
        <v>26</v>
      </c>
      <c r="D7718">
        <v>1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2:16" outlineLevel="2">
      <c r="B7719" t="s">
        <v>44</v>
      </c>
      <c r="C7719" t="s">
        <v>27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2:16" outlineLevel="2">
      <c r="B7720" t="s">
        <v>44</v>
      </c>
      <c r="C7720" t="s">
        <v>28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2:16" outlineLevel="2">
      <c r="B7721" t="s">
        <v>44</v>
      </c>
      <c r="C7721" t="s">
        <v>29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2:16" outlineLevel="2">
      <c r="B7722" t="s">
        <v>44</v>
      </c>
      <c r="C7722" t="s">
        <v>30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>
        <v>0</v>
      </c>
      <c r="P7722">
        <v>0</v>
      </c>
    </row>
    <row r="7723" spans="2:16" outlineLevel="2">
      <c r="B7723" t="s">
        <v>44</v>
      </c>
      <c r="C7723" t="s">
        <v>31</v>
      </c>
      <c r="D7723">
        <v>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1</v>
      </c>
      <c r="P7723">
        <v>0</v>
      </c>
    </row>
    <row r="7724" spans="2:16" outlineLevel="2">
      <c r="B7724" t="s">
        <v>44</v>
      </c>
      <c r="C7724" t="s">
        <v>20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2:16" outlineLevel="2">
      <c r="B7725" t="s">
        <v>44</v>
      </c>
      <c r="C7725" t="s">
        <v>32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2:16" outlineLevel="2">
      <c r="B7726" t="s">
        <v>44</v>
      </c>
      <c r="C7726" t="s">
        <v>33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2:16" outlineLevel="2">
      <c r="B7727" t="s">
        <v>44</v>
      </c>
      <c r="C7727" t="s">
        <v>34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</row>
    <row r="7728" spans="2:16" outlineLevel="2">
      <c r="B7728" t="s">
        <v>44</v>
      </c>
      <c r="C7728" t="s">
        <v>36</v>
      </c>
      <c r="D7728">
        <v>1</v>
      </c>
      <c r="E7728">
        <v>0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2:16" outlineLevel="2">
      <c r="B7729" t="s">
        <v>44</v>
      </c>
      <c r="C7729" t="s">
        <v>37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2:16" outlineLevel="2">
      <c r="B7730" t="s">
        <v>44</v>
      </c>
      <c r="C7730" t="s">
        <v>38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2:16" outlineLevel="2">
      <c r="B7731" t="s">
        <v>44</v>
      </c>
      <c r="C7731" t="s">
        <v>39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2:16" outlineLevel="2">
      <c r="B7732" t="s">
        <v>44</v>
      </c>
      <c r="C7732" t="s">
        <v>40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2:16" outlineLevel="2">
      <c r="B7733" t="s">
        <v>44</v>
      </c>
      <c r="C7733" t="s">
        <v>41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2:16" outlineLevel="2">
      <c r="B7734" t="s">
        <v>44</v>
      </c>
      <c r="C7734" t="s">
        <v>23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2:16" outlineLevel="2">
      <c r="B7735" t="s">
        <v>44</v>
      </c>
      <c r="C7735" t="s">
        <v>42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2:16" outlineLevel="2">
      <c r="B7736" t="s">
        <v>44</v>
      </c>
      <c r="C7736" t="s">
        <v>50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</row>
    <row r="7737" spans="2:16" s="3" customFormat="1">
      <c r="B7737" s="3" t="s">
        <v>390</v>
      </c>
      <c r="C7737" s="3" t="s">
        <v>8</v>
      </c>
      <c r="D7737" s="3">
        <f>IFERROR(AVERAGE(D7740), 0)</f>
        <v>0</v>
      </c>
      <c r="E7737" s="3">
        <f>IFERROR(AVERAGE(E7740), 0)</f>
        <v>0</v>
      </c>
      <c r="F7737" s="3">
        <f>IFERROR(AVERAGE(F7740), 0)</f>
        <v>0</v>
      </c>
      <c r="G7737" s="3">
        <f>IFERROR(AVERAGE(G7740), 0)</f>
        <v>0</v>
      </c>
      <c r="H7737" s="3">
        <f>IFERROR(AVERAGE(H7740), 0)</f>
        <v>0</v>
      </c>
      <c r="I7737" s="3">
        <f>IFERROR(AVERAGE(I7740), 0)</f>
        <v>0</v>
      </c>
      <c r="J7737" s="3">
        <f>IFERROR(AVERAGE(J7740), 0)</f>
        <v>0</v>
      </c>
      <c r="K7737" s="3">
        <f>IFERROR(AVERAGE(K7740), 0)</f>
        <v>0</v>
      </c>
      <c r="L7737" s="3">
        <f>IFERROR(AVERAGE(L7740), 0)</f>
        <v>0</v>
      </c>
      <c r="M7737" s="3">
        <f>IFERROR(AVERAGE(M7740), 0)</f>
        <v>0</v>
      </c>
      <c r="N7737" s="3">
        <f>IFERROR(AVERAGE(N7740), 0)</f>
        <v>0</v>
      </c>
      <c r="O7737" s="3">
        <f>IFERROR(AVERAGE(O7740), 0)</f>
        <v>0</v>
      </c>
      <c r="P7737" s="3">
        <f>IFERROR(AVERAGE(P7740), 0)</f>
        <v>0</v>
      </c>
    </row>
    <row r="7738" spans="2:16" outlineLevel="2">
      <c r="B7738" s="4" t="s">
        <v>9</v>
      </c>
      <c r="D7738">
        <f>E7741</f>
        <v>0</v>
      </c>
      <c r="E7738">
        <f>F7741</f>
        <v>0</v>
      </c>
      <c r="F7738">
        <f>G7741</f>
        <v>0</v>
      </c>
      <c r="G7738">
        <f>H7741</f>
        <v>0</v>
      </c>
      <c r="H7738">
        <f>I7741</f>
        <v>0</v>
      </c>
      <c r="I7738">
        <f>J7741</f>
        <v>0</v>
      </c>
      <c r="J7738">
        <f>K7741</f>
        <v>0</v>
      </c>
      <c r="K7738">
        <f>L7741</f>
        <v>0</v>
      </c>
      <c r="L7738">
        <f>M7741</f>
        <v>0</v>
      </c>
      <c r="M7738">
        <f>N7741</f>
        <v>0</v>
      </c>
      <c r="N7738">
        <f>O7741</f>
        <v>0</v>
      </c>
      <c r="O7738">
        <f>P7741</f>
        <v>0</v>
      </c>
      <c r="P7738">
        <f>Q7741</f>
        <v>0</v>
      </c>
    </row>
    <row r="7739" spans="2:16" outlineLevel="2">
      <c r="B7739" s="4" t="s">
        <v>10</v>
      </c>
      <c r="D7739">
        <f>E7742</f>
        <v>0</v>
      </c>
      <c r="E7739">
        <f>F7742</f>
        <v>0</v>
      </c>
      <c r="F7739">
        <f>G7742</f>
        <v>0</v>
      </c>
      <c r="G7739">
        <f>H7742</f>
        <v>0</v>
      </c>
      <c r="H7739">
        <f>I7742</f>
        <v>0</v>
      </c>
      <c r="I7739">
        <f>J7742</f>
        <v>0</v>
      </c>
      <c r="J7739">
        <f>K7742</f>
        <v>0</v>
      </c>
      <c r="K7739">
        <f>L7742</f>
        <v>0</v>
      </c>
      <c r="L7739">
        <f>M7742</f>
        <v>0</v>
      </c>
      <c r="M7739">
        <f>N7742</f>
        <v>0</v>
      </c>
      <c r="N7739">
        <f>O7742</f>
        <v>0</v>
      </c>
      <c r="O7739">
        <f>P7742</f>
        <v>0</v>
      </c>
      <c r="P7739">
        <f>Q7742</f>
        <v>0</v>
      </c>
    </row>
    <row r="7740" spans="2:16" s="5" customFormat="1" outlineLevel="1">
      <c r="C7740" s="5" t="s">
        <v>15</v>
      </c>
      <c r="D7740" s="1">
        <f>IFERROR(D7741/D7742, D7741)</f>
        <v>0</v>
      </c>
      <c r="E7740" s="1">
        <f>IFERROR(E7741/E7742, E7741)</f>
        <v>0</v>
      </c>
      <c r="F7740" s="1">
        <f>IFERROR(F7741/F7742, F7741)</f>
        <v>0</v>
      </c>
      <c r="G7740" s="1">
        <f>IFERROR(G7741/G7742, G7741)</f>
        <v>0</v>
      </c>
      <c r="H7740" s="1">
        <f>IFERROR(H7741/H7742, H7741)</f>
        <v>0</v>
      </c>
      <c r="I7740" s="1">
        <f>IFERROR(I7741/I7742, I7741)</f>
        <v>0</v>
      </c>
      <c r="J7740" s="1">
        <f>IFERROR(J7741/J7742, J7741)</f>
        <v>0</v>
      </c>
      <c r="K7740" s="1">
        <f>IFERROR(K7741/K7742, K7741)</f>
        <v>0</v>
      </c>
      <c r="L7740" s="1">
        <f>IFERROR(L7741/L7742, L7741)</f>
        <v>0</v>
      </c>
      <c r="M7740" s="1">
        <f>IFERROR(M7741/M7742, M7741)</f>
        <v>0</v>
      </c>
      <c r="N7740" s="1">
        <f>IFERROR(N7741/N7742, N7741)</f>
        <v>0</v>
      </c>
      <c r="O7740" s="1">
        <f>IFERROR(O7741/O7742, O7741)</f>
        <v>0</v>
      </c>
      <c r="P7740" s="1">
        <f>IFERROR(P7741/P7742, P7741)</f>
        <v>0</v>
      </c>
    </row>
    <row r="7741" spans="2:16" outlineLevel="2">
      <c r="C7741" t="s">
        <v>10</v>
      </c>
      <c r="D7741">
        <f>COUNTIF(D7743:D7767, "1")</f>
        <v>0</v>
      </c>
      <c r="E7741">
        <f>COUNTIF(E7743:E7767, "1")</f>
        <v>0</v>
      </c>
      <c r="F7741">
        <f>COUNTIF(F7743:F7767, "1")</f>
        <v>0</v>
      </c>
      <c r="G7741">
        <f>COUNTIF(G7743:G7767, "1")</f>
        <v>0</v>
      </c>
      <c r="H7741">
        <f>COUNTIF(H7743:H7767, "1")</f>
        <v>0</v>
      </c>
      <c r="I7741">
        <f>COUNTIF(I7743:I7767, "1")</f>
        <v>0</v>
      </c>
      <c r="J7741">
        <f>COUNTIF(J7743:J7767, "1")</f>
        <v>0</v>
      </c>
      <c r="K7741">
        <f>COUNTIF(K7743:K7767, "1")</f>
        <v>0</v>
      </c>
      <c r="L7741">
        <f>COUNTIF(L7743:L7767, "1")</f>
        <v>0</v>
      </c>
      <c r="M7741">
        <f>COUNTIF(M7743:M7767, "1")</f>
        <v>0</v>
      </c>
      <c r="N7741">
        <f>COUNTIF(N7743:N7767, "1")</f>
        <v>0</v>
      </c>
      <c r="O7741">
        <f>COUNTIF(O7743:O7767, "1")</f>
        <v>0</v>
      </c>
      <c r="P7741">
        <f>COUNTIF(P7743:P7767, "1")</f>
        <v>0</v>
      </c>
    </row>
    <row r="7742" spans="2:16" outlineLevel="2">
      <c r="C7742" t="s">
        <v>12</v>
      </c>
      <c r="D7742">
        <f>COUNTIF(D7743:D7767, "0")</f>
        <v>0</v>
      </c>
      <c r="E7742">
        <f>COUNTIF(E7743:E7767, "0")</f>
        <v>0</v>
      </c>
      <c r="F7742">
        <f>COUNTIF(F7743:F7767, "0")</f>
        <v>0</v>
      </c>
      <c r="G7742">
        <f>COUNTIF(G7743:G7767, "0")</f>
        <v>0</v>
      </c>
      <c r="H7742">
        <f>COUNTIF(H7743:H7767, "0")</f>
        <v>0</v>
      </c>
      <c r="I7742">
        <f>COUNTIF(I7743:I7767, "0")</f>
        <v>0</v>
      </c>
      <c r="J7742">
        <f>COUNTIF(J7743:J7767, "0")</f>
        <v>0</v>
      </c>
      <c r="K7742">
        <f>COUNTIF(K7743:K7767, "0")</f>
        <v>0</v>
      </c>
      <c r="L7742">
        <f>COUNTIF(L7743:L7767, "0")</f>
        <v>0</v>
      </c>
      <c r="M7742">
        <f>COUNTIF(M7743:M7767, "0")</f>
        <v>0</v>
      </c>
      <c r="N7742">
        <f>COUNTIF(N7743:N7767, "0")</f>
        <v>0</v>
      </c>
      <c r="O7742">
        <f>COUNTIF(O7743:O7767, "0")</f>
        <v>0</v>
      </c>
      <c r="P7742">
        <f>COUNTIF(P7743:P7767, "0")</f>
        <v>0</v>
      </c>
    </row>
    <row r="7743" spans="2:16" outlineLevel="2">
      <c r="B7743" t="s">
        <v>16</v>
      </c>
      <c r="C7743" t="s">
        <v>25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2:16" outlineLevel="2">
      <c r="B7744" t="s">
        <v>16</v>
      </c>
      <c r="C7744" t="s">
        <v>28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</row>
    <row r="7745" spans="2:16" outlineLevel="2">
      <c r="B7745" t="s">
        <v>16</v>
      </c>
      <c r="C7745" t="s">
        <v>48</v>
      </c>
      <c r="D7745">
        <v>1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2:16" outlineLevel="2">
      <c r="B7746" t="s">
        <v>16</v>
      </c>
      <c r="C7746" t="s">
        <v>48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2:16" outlineLevel="2">
      <c r="B7747" t="s">
        <v>16</v>
      </c>
      <c r="C7747" t="s">
        <v>30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2:16" outlineLevel="2">
      <c r="B7748" t="s">
        <v>16</v>
      </c>
      <c r="C7748" t="s">
        <v>30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2:16" outlineLevel="2">
      <c r="B7749" t="s">
        <v>16</v>
      </c>
      <c r="C7749" t="s">
        <v>30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2:16" outlineLevel="2">
      <c r="B7750" t="s">
        <v>16</v>
      </c>
      <c r="C7750" t="s">
        <v>30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2:16" outlineLevel="2">
      <c r="B7751" t="s">
        <v>16</v>
      </c>
      <c r="C7751" t="s">
        <v>30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2:16" outlineLevel="2">
      <c r="B7752" t="s">
        <v>16</v>
      </c>
      <c r="C7752" t="s">
        <v>30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2:16" outlineLevel="2">
      <c r="B7753" t="s">
        <v>16</v>
      </c>
      <c r="C7753" t="s">
        <v>31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</row>
    <row r="7754" spans="2:16" outlineLevel="2">
      <c r="B7754" t="s">
        <v>16</v>
      </c>
      <c r="C7754" t="s">
        <v>20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2:16" outlineLevel="2">
      <c r="B7755" t="s">
        <v>16</v>
      </c>
      <c r="C7755" t="s">
        <v>32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</row>
    <row r="7756" spans="2:16" outlineLevel="2">
      <c r="B7756" t="s">
        <v>16</v>
      </c>
      <c r="C7756" t="s">
        <v>32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</row>
    <row r="7757" spans="2:16" outlineLevel="2">
      <c r="B7757" t="s">
        <v>16</v>
      </c>
      <c r="C7757" t="s">
        <v>32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</row>
    <row r="7758" spans="2:16" outlineLevel="2">
      <c r="B7758" t="s">
        <v>16</v>
      </c>
      <c r="C7758" t="s">
        <v>32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</row>
    <row r="7759" spans="2:16" outlineLevel="2">
      <c r="B7759" t="s">
        <v>16</v>
      </c>
      <c r="C7759" t="s">
        <v>32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</row>
    <row r="7760" spans="2:16" outlineLevel="2">
      <c r="B7760" t="s">
        <v>16</v>
      </c>
      <c r="C7760" t="s">
        <v>32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</row>
    <row r="7761" spans="2:16" outlineLevel="2">
      <c r="B7761" t="s">
        <v>16</v>
      </c>
      <c r="C7761" t="s">
        <v>32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</row>
    <row r="7762" spans="2:16" outlineLevel="2">
      <c r="B7762" t="s">
        <v>16</v>
      </c>
      <c r="C7762" t="s">
        <v>33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2:16" outlineLevel="2">
      <c r="B7763" t="s">
        <v>16</v>
      </c>
      <c r="C7763" t="s">
        <v>34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2:16" outlineLevel="2">
      <c r="B7764" t="s">
        <v>16</v>
      </c>
      <c r="C7764" t="s">
        <v>36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</row>
    <row r="7765" spans="2:16" outlineLevel="2">
      <c r="B7765" t="s">
        <v>16</v>
      </c>
      <c r="C7765" t="s">
        <v>37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2:16" outlineLevel="2">
      <c r="B7766" t="s">
        <v>16</v>
      </c>
      <c r="C7766" t="s">
        <v>38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2:16" outlineLevel="2">
      <c r="B7767" t="s">
        <v>16</v>
      </c>
      <c r="C7767" t="s">
        <v>39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2:16" s="3" customFormat="1">
      <c r="B7768" s="3" t="s">
        <v>391</v>
      </c>
      <c r="C7768" s="3" t="s">
        <v>8</v>
      </c>
      <c r="D7768" s="3">
        <f>IFERROR(AVERAGE(D7771), 0)</f>
        <v>0</v>
      </c>
      <c r="E7768" s="3">
        <f>IFERROR(AVERAGE(E7771), 0)</f>
        <v>0</v>
      </c>
      <c r="F7768" s="3">
        <f>IFERROR(AVERAGE(F7771), 0)</f>
        <v>0</v>
      </c>
      <c r="G7768" s="3">
        <f>IFERROR(AVERAGE(G7771), 0)</f>
        <v>0</v>
      </c>
      <c r="H7768" s="3">
        <f>IFERROR(AVERAGE(H7771), 0)</f>
        <v>0</v>
      </c>
      <c r="I7768" s="3">
        <f>IFERROR(AVERAGE(I7771), 0)</f>
        <v>0</v>
      </c>
      <c r="J7768" s="3">
        <f>IFERROR(AVERAGE(J7771), 0)</f>
        <v>0</v>
      </c>
      <c r="K7768" s="3">
        <f>IFERROR(AVERAGE(K7771), 0)</f>
        <v>0</v>
      </c>
      <c r="L7768" s="3">
        <f>IFERROR(AVERAGE(L7771), 0)</f>
        <v>0</v>
      </c>
      <c r="M7768" s="3">
        <f>IFERROR(AVERAGE(M7771), 0)</f>
        <v>0</v>
      </c>
      <c r="N7768" s="3">
        <f>IFERROR(AVERAGE(N7771), 0)</f>
        <v>0</v>
      </c>
      <c r="O7768" s="3">
        <f>IFERROR(AVERAGE(O7771), 0)</f>
        <v>0</v>
      </c>
      <c r="P7768" s="3">
        <f>IFERROR(AVERAGE(P7771), 0)</f>
        <v>0</v>
      </c>
    </row>
    <row r="7769" spans="2:16" outlineLevel="2">
      <c r="B7769" s="4" t="s">
        <v>9</v>
      </c>
      <c r="D7769">
        <f>E7772</f>
        <v>0</v>
      </c>
      <c r="E7769">
        <f>F7772</f>
        <v>0</v>
      </c>
      <c r="F7769">
        <f>G7772</f>
        <v>0</v>
      </c>
      <c r="G7769">
        <f>H7772</f>
        <v>0</v>
      </c>
      <c r="H7769">
        <f>I7772</f>
        <v>0</v>
      </c>
      <c r="I7769">
        <f>J7772</f>
        <v>0</v>
      </c>
      <c r="J7769">
        <f>K7772</f>
        <v>0</v>
      </c>
      <c r="K7769">
        <f>L7772</f>
        <v>0</v>
      </c>
      <c r="L7769">
        <f>M7772</f>
        <v>0</v>
      </c>
      <c r="M7769">
        <f>N7772</f>
        <v>0</v>
      </c>
      <c r="N7769">
        <f>O7772</f>
        <v>0</v>
      </c>
      <c r="O7769">
        <f>P7772</f>
        <v>0</v>
      </c>
      <c r="P7769">
        <f>Q7772</f>
        <v>0</v>
      </c>
    </row>
    <row r="7770" spans="2:16" outlineLevel="2">
      <c r="B7770" s="4" t="s">
        <v>10</v>
      </c>
      <c r="D7770">
        <f>E7773</f>
        <v>0</v>
      </c>
      <c r="E7770">
        <f>F7773</f>
        <v>0</v>
      </c>
      <c r="F7770">
        <f>G7773</f>
        <v>0</v>
      </c>
      <c r="G7770">
        <f>H7773</f>
        <v>0</v>
      </c>
      <c r="H7770">
        <f>I7773</f>
        <v>0</v>
      </c>
      <c r="I7770">
        <f>J7773</f>
        <v>0</v>
      </c>
      <c r="J7770">
        <f>K7773</f>
        <v>0</v>
      </c>
      <c r="K7770">
        <f>L7773</f>
        <v>0</v>
      </c>
      <c r="L7770">
        <f>M7773</f>
        <v>0</v>
      </c>
      <c r="M7770">
        <f>N7773</f>
        <v>0</v>
      </c>
      <c r="N7770">
        <f>O7773</f>
        <v>0</v>
      </c>
      <c r="O7770">
        <f>P7773</f>
        <v>0</v>
      </c>
      <c r="P7770">
        <f>Q7773</f>
        <v>0</v>
      </c>
    </row>
    <row r="7771" spans="2:16" s="5" customFormat="1" outlineLevel="1">
      <c r="C7771" s="5" t="s">
        <v>15</v>
      </c>
      <c r="D7771" s="1">
        <f>IFERROR(D7772/D7773, D7772)</f>
        <v>0</v>
      </c>
      <c r="E7771" s="1">
        <f>IFERROR(E7772/E7773, E7772)</f>
        <v>0</v>
      </c>
      <c r="F7771" s="1">
        <f>IFERROR(F7772/F7773, F7772)</f>
        <v>0</v>
      </c>
      <c r="G7771" s="1">
        <f>IFERROR(G7772/G7773, G7772)</f>
        <v>0</v>
      </c>
      <c r="H7771" s="1">
        <f>IFERROR(H7772/H7773, H7772)</f>
        <v>0</v>
      </c>
      <c r="I7771" s="1">
        <f>IFERROR(I7772/I7773, I7772)</f>
        <v>0</v>
      </c>
      <c r="J7771" s="1">
        <f>IFERROR(J7772/J7773, J7772)</f>
        <v>0</v>
      </c>
      <c r="K7771" s="1">
        <f>IFERROR(K7772/K7773, K7772)</f>
        <v>0</v>
      </c>
      <c r="L7771" s="1">
        <f>IFERROR(L7772/L7773, L7772)</f>
        <v>0</v>
      </c>
      <c r="M7771" s="1">
        <f>IFERROR(M7772/M7773, M7772)</f>
        <v>0</v>
      </c>
      <c r="N7771" s="1">
        <f>IFERROR(N7772/N7773, N7772)</f>
        <v>0</v>
      </c>
      <c r="O7771" s="1">
        <f>IFERROR(O7772/O7773, O7772)</f>
        <v>0</v>
      </c>
      <c r="P7771" s="1">
        <f>IFERROR(P7772/P7773, P7772)</f>
        <v>0</v>
      </c>
    </row>
    <row r="7772" spans="2:16" outlineLevel="2">
      <c r="C7772" t="s">
        <v>10</v>
      </c>
      <c r="D7772">
        <f>COUNTIF(D7774:D7778, "1")</f>
        <v>0</v>
      </c>
      <c r="E7772">
        <f>COUNTIF(E7774:E7778, "1")</f>
        <v>0</v>
      </c>
      <c r="F7772">
        <f>COUNTIF(F7774:F7778, "1")</f>
        <v>0</v>
      </c>
      <c r="G7772">
        <f>COUNTIF(G7774:G7778, "1")</f>
        <v>0</v>
      </c>
      <c r="H7772">
        <f>COUNTIF(H7774:H7778, "1")</f>
        <v>0</v>
      </c>
      <c r="I7772">
        <f>COUNTIF(I7774:I7778, "1")</f>
        <v>0</v>
      </c>
      <c r="J7772">
        <f>COUNTIF(J7774:J7778, "1")</f>
        <v>0</v>
      </c>
      <c r="K7772">
        <f>COUNTIF(K7774:K7778, "1")</f>
        <v>0</v>
      </c>
      <c r="L7772">
        <f>COUNTIF(L7774:L7778, "1")</f>
        <v>0</v>
      </c>
      <c r="M7772">
        <f>COUNTIF(M7774:M7778, "1")</f>
        <v>0</v>
      </c>
      <c r="N7772">
        <f>COUNTIF(N7774:N7778, "1")</f>
        <v>0</v>
      </c>
      <c r="O7772">
        <f>COUNTIF(O7774:O7778, "1")</f>
        <v>0</v>
      </c>
      <c r="P7772">
        <f>COUNTIF(P7774:P7778, "1")</f>
        <v>0</v>
      </c>
    </row>
    <row r="7773" spans="2:16" outlineLevel="2">
      <c r="C7773" t="s">
        <v>12</v>
      </c>
      <c r="D7773">
        <f>COUNTIF(D7774:D7778, "0")</f>
        <v>0</v>
      </c>
      <c r="E7773">
        <f>COUNTIF(E7774:E7778, "0")</f>
        <v>0</v>
      </c>
      <c r="F7773">
        <f>COUNTIF(F7774:F7778, "0")</f>
        <v>0</v>
      </c>
      <c r="G7773">
        <f>COUNTIF(G7774:G7778, "0")</f>
        <v>0</v>
      </c>
      <c r="H7773">
        <f>COUNTIF(H7774:H7778, "0")</f>
        <v>0</v>
      </c>
      <c r="I7773">
        <f>COUNTIF(I7774:I7778, "0")</f>
        <v>0</v>
      </c>
      <c r="J7773">
        <f>COUNTIF(J7774:J7778, "0")</f>
        <v>0</v>
      </c>
      <c r="K7773">
        <f>COUNTIF(K7774:K7778, "0")</f>
        <v>0</v>
      </c>
      <c r="L7773">
        <f>COUNTIF(L7774:L7778, "0")</f>
        <v>0</v>
      </c>
      <c r="M7773">
        <f>COUNTIF(M7774:M7778, "0")</f>
        <v>0</v>
      </c>
      <c r="N7773">
        <f>COUNTIF(N7774:N7778, "0")</f>
        <v>0</v>
      </c>
      <c r="O7773">
        <f>COUNTIF(O7774:O7778, "0")</f>
        <v>0</v>
      </c>
      <c r="P7773">
        <f>COUNTIF(P7774:P7778, "0")</f>
        <v>0</v>
      </c>
    </row>
    <row r="7774" spans="2:16" outlineLevel="2">
      <c r="B7774" t="s">
        <v>16</v>
      </c>
      <c r="C7774" t="s">
        <v>25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2:16" outlineLevel="2">
      <c r="B7775" t="s">
        <v>16</v>
      </c>
      <c r="C7775" t="s">
        <v>27</v>
      </c>
      <c r="D7775">
        <v>0</v>
      </c>
      <c r="E7775">
        <v>1</v>
      </c>
      <c r="F7775">
        <v>0</v>
      </c>
      <c r="G7775">
        <v>1</v>
      </c>
      <c r="H7775">
        <v>1</v>
      </c>
      <c r="I7775">
        <v>0</v>
      </c>
      <c r="J7775">
        <v>1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</row>
    <row r="7776" spans="2:16" outlineLevel="2">
      <c r="B7776" t="s">
        <v>16</v>
      </c>
      <c r="C7776" t="s">
        <v>28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</row>
    <row r="7777" spans="2:16" outlineLevel="2">
      <c r="B7777" t="s">
        <v>16</v>
      </c>
      <c r="C7777" t="s">
        <v>30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1</v>
      </c>
      <c r="P7777">
        <v>0</v>
      </c>
    </row>
    <row r="7778" spans="2:16" outlineLevel="2">
      <c r="B7778" t="s">
        <v>16</v>
      </c>
      <c r="C7778" t="s">
        <v>26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2:16" s="3" customFormat="1">
      <c r="B7779" s="3" t="s">
        <v>392</v>
      </c>
      <c r="C7779" s="3" t="s">
        <v>8</v>
      </c>
      <c r="D7779" s="3">
        <f>IFERROR(AVERAGE(D7782), 0)</f>
        <v>0</v>
      </c>
      <c r="E7779" s="3">
        <f>IFERROR(AVERAGE(E7782), 0)</f>
        <v>0</v>
      </c>
      <c r="F7779" s="3">
        <f>IFERROR(AVERAGE(F7782), 0)</f>
        <v>0</v>
      </c>
      <c r="G7779" s="3">
        <f>IFERROR(AVERAGE(G7782), 0)</f>
        <v>0</v>
      </c>
      <c r="H7779" s="3">
        <f>IFERROR(AVERAGE(H7782), 0)</f>
        <v>0</v>
      </c>
      <c r="I7779" s="3">
        <f>IFERROR(AVERAGE(I7782), 0)</f>
        <v>0</v>
      </c>
      <c r="J7779" s="3">
        <f>IFERROR(AVERAGE(J7782), 0)</f>
        <v>0</v>
      </c>
      <c r="K7779" s="3">
        <f>IFERROR(AVERAGE(K7782), 0)</f>
        <v>0</v>
      </c>
      <c r="L7779" s="3">
        <f>IFERROR(AVERAGE(L7782), 0)</f>
        <v>0</v>
      </c>
      <c r="M7779" s="3">
        <f>IFERROR(AVERAGE(M7782), 0)</f>
        <v>0</v>
      </c>
      <c r="N7779" s="3">
        <f>IFERROR(AVERAGE(N7782), 0)</f>
        <v>0</v>
      </c>
      <c r="O7779" s="3">
        <f>IFERROR(AVERAGE(O7782), 0)</f>
        <v>0</v>
      </c>
      <c r="P7779" s="3">
        <f>IFERROR(AVERAGE(P7782), 0)</f>
        <v>0</v>
      </c>
    </row>
    <row r="7780" spans="2:16" outlineLevel="2">
      <c r="B7780" s="4" t="s">
        <v>9</v>
      </c>
      <c r="D7780">
        <f>E7783</f>
        <v>0</v>
      </c>
      <c r="E7780">
        <f>F7783</f>
        <v>0</v>
      </c>
      <c r="F7780">
        <f>G7783</f>
        <v>0</v>
      </c>
      <c r="G7780">
        <f>H7783</f>
        <v>0</v>
      </c>
      <c r="H7780">
        <f>I7783</f>
        <v>0</v>
      </c>
      <c r="I7780">
        <f>J7783</f>
        <v>0</v>
      </c>
      <c r="J7780">
        <f>K7783</f>
        <v>0</v>
      </c>
      <c r="K7780">
        <f>L7783</f>
        <v>0</v>
      </c>
      <c r="L7780">
        <f>M7783</f>
        <v>0</v>
      </c>
      <c r="M7780">
        <f>N7783</f>
        <v>0</v>
      </c>
      <c r="N7780">
        <f>O7783</f>
        <v>0</v>
      </c>
      <c r="O7780">
        <f>P7783</f>
        <v>0</v>
      </c>
      <c r="P7780">
        <f>Q7783</f>
        <v>0</v>
      </c>
    </row>
    <row r="7781" spans="2:16" outlineLevel="2">
      <c r="B7781" s="4" t="s">
        <v>10</v>
      </c>
      <c r="D7781">
        <f>E7784</f>
        <v>0</v>
      </c>
      <c r="E7781">
        <f>F7784</f>
        <v>0</v>
      </c>
      <c r="F7781">
        <f>G7784</f>
        <v>0</v>
      </c>
      <c r="G7781">
        <f>H7784</f>
        <v>0</v>
      </c>
      <c r="H7781">
        <f>I7784</f>
        <v>0</v>
      </c>
      <c r="I7781">
        <f>J7784</f>
        <v>0</v>
      </c>
      <c r="J7781">
        <f>K7784</f>
        <v>0</v>
      </c>
      <c r="K7781">
        <f>L7784</f>
        <v>0</v>
      </c>
      <c r="L7781">
        <f>M7784</f>
        <v>0</v>
      </c>
      <c r="M7781">
        <f>N7784</f>
        <v>0</v>
      </c>
      <c r="N7781">
        <f>O7784</f>
        <v>0</v>
      </c>
      <c r="O7781">
        <f>P7784</f>
        <v>0</v>
      </c>
      <c r="P7781">
        <f>Q7784</f>
        <v>0</v>
      </c>
    </row>
    <row r="7782" spans="2:16" s="5" customFormat="1" outlineLevel="1">
      <c r="C7782" s="5" t="s">
        <v>15</v>
      </c>
      <c r="D7782" s="1">
        <f>IFERROR(D7783/D7784, D7783)</f>
        <v>0</v>
      </c>
      <c r="E7782" s="1">
        <f>IFERROR(E7783/E7784, E7783)</f>
        <v>0</v>
      </c>
      <c r="F7782" s="1">
        <f>IFERROR(F7783/F7784, F7783)</f>
        <v>0</v>
      </c>
      <c r="G7782" s="1">
        <f>IFERROR(G7783/G7784, G7783)</f>
        <v>0</v>
      </c>
      <c r="H7782" s="1">
        <f>IFERROR(H7783/H7784, H7783)</f>
        <v>0</v>
      </c>
      <c r="I7782" s="1">
        <f>IFERROR(I7783/I7784, I7783)</f>
        <v>0</v>
      </c>
      <c r="J7782" s="1">
        <f>IFERROR(J7783/J7784, J7783)</f>
        <v>0</v>
      </c>
      <c r="K7782" s="1">
        <f>IFERROR(K7783/K7784, K7783)</f>
        <v>0</v>
      </c>
      <c r="L7782" s="1">
        <f>IFERROR(L7783/L7784, L7783)</f>
        <v>0</v>
      </c>
      <c r="M7782" s="1">
        <f>IFERROR(M7783/M7784, M7783)</f>
        <v>0</v>
      </c>
      <c r="N7782" s="1">
        <f>IFERROR(N7783/N7784, N7783)</f>
        <v>0</v>
      </c>
      <c r="O7782" s="1">
        <f>IFERROR(O7783/O7784, O7783)</f>
        <v>0</v>
      </c>
      <c r="P7782" s="1">
        <f>IFERROR(P7783/P7784, P7783)</f>
        <v>0</v>
      </c>
    </row>
    <row r="7783" spans="2:16" outlineLevel="2">
      <c r="C7783" t="s">
        <v>10</v>
      </c>
      <c r="D7783">
        <f>COUNTIF(D7785:D7785, "1")</f>
        <v>0</v>
      </c>
      <c r="E7783">
        <f>COUNTIF(E7785:E7785, "1")</f>
        <v>0</v>
      </c>
      <c r="F7783">
        <f>COUNTIF(F7785:F7785, "1")</f>
        <v>0</v>
      </c>
      <c r="G7783">
        <f>COUNTIF(G7785:G7785, "1")</f>
        <v>0</v>
      </c>
      <c r="H7783">
        <f>COUNTIF(H7785:H7785, "1")</f>
        <v>0</v>
      </c>
      <c r="I7783">
        <f>COUNTIF(I7785:I7785, "1")</f>
        <v>0</v>
      </c>
      <c r="J7783">
        <f>COUNTIF(J7785:J7785, "1")</f>
        <v>0</v>
      </c>
      <c r="K7783">
        <f>COUNTIF(K7785:K7785, "1")</f>
        <v>0</v>
      </c>
      <c r="L7783">
        <f>COUNTIF(L7785:L7785, "1")</f>
        <v>0</v>
      </c>
      <c r="M7783">
        <f>COUNTIF(M7785:M7785, "1")</f>
        <v>0</v>
      </c>
      <c r="N7783">
        <f>COUNTIF(N7785:N7785, "1")</f>
        <v>0</v>
      </c>
      <c r="O7783">
        <f>COUNTIF(O7785:O7785, "1")</f>
        <v>0</v>
      </c>
      <c r="P7783">
        <f>COUNTIF(P7785:P7785, "1")</f>
        <v>0</v>
      </c>
    </row>
    <row r="7784" spans="2:16" outlineLevel="2">
      <c r="C7784" t="s">
        <v>12</v>
      </c>
      <c r="D7784">
        <f>COUNTIF(D7785:D7785, "0")</f>
        <v>0</v>
      </c>
      <c r="E7784">
        <f>COUNTIF(E7785:E7785, "0")</f>
        <v>0</v>
      </c>
      <c r="F7784">
        <f>COUNTIF(F7785:F7785, "0")</f>
        <v>0</v>
      </c>
      <c r="G7784">
        <f>COUNTIF(G7785:G7785, "0")</f>
        <v>0</v>
      </c>
      <c r="H7784">
        <f>COUNTIF(H7785:H7785, "0")</f>
        <v>0</v>
      </c>
      <c r="I7784">
        <f>COUNTIF(I7785:I7785, "0")</f>
        <v>0</v>
      </c>
      <c r="J7784">
        <f>COUNTIF(J7785:J7785, "0")</f>
        <v>0</v>
      </c>
      <c r="K7784">
        <f>COUNTIF(K7785:K7785, "0")</f>
        <v>0</v>
      </c>
      <c r="L7784">
        <f>COUNTIF(L7785:L7785, "0")</f>
        <v>0</v>
      </c>
      <c r="M7784">
        <f>COUNTIF(M7785:M7785, "0")</f>
        <v>0</v>
      </c>
      <c r="N7784">
        <f>COUNTIF(N7785:N7785, "0")</f>
        <v>0</v>
      </c>
      <c r="O7784">
        <f>COUNTIF(O7785:O7785, "0")</f>
        <v>0</v>
      </c>
      <c r="P7784">
        <f>COUNTIF(P7785:P7785, "0")</f>
        <v>0</v>
      </c>
    </row>
    <row r="7785" spans="2:16" outlineLevel="2">
      <c r="B7785" t="s">
        <v>16</v>
      </c>
      <c r="C7785" t="s">
        <v>26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2:16" s="3" customFormat="1">
      <c r="B7786" s="3" t="s">
        <v>393</v>
      </c>
      <c r="C7786" s="3" t="s">
        <v>8</v>
      </c>
      <c r="D7786" s="3">
        <f>IFERROR(AVERAGE(D7789,D7793), 0)</f>
        <v>0</v>
      </c>
      <c r="E7786" s="3">
        <f>IFERROR(AVERAGE(E7789,E7793), 0)</f>
        <v>0</v>
      </c>
      <c r="F7786" s="3">
        <f>IFERROR(AVERAGE(F7789,F7793), 0)</f>
        <v>0</v>
      </c>
      <c r="G7786" s="3">
        <f>IFERROR(AVERAGE(G7789,G7793), 0)</f>
        <v>0</v>
      </c>
      <c r="H7786" s="3">
        <f>IFERROR(AVERAGE(H7789,H7793), 0)</f>
        <v>0</v>
      </c>
      <c r="I7786" s="3">
        <f>IFERROR(AVERAGE(I7789,I7793), 0)</f>
        <v>0</v>
      </c>
      <c r="J7786" s="3">
        <f>IFERROR(AVERAGE(J7789,J7793), 0)</f>
        <v>0</v>
      </c>
      <c r="K7786" s="3">
        <f>IFERROR(AVERAGE(K7789,K7793), 0)</f>
        <v>0</v>
      </c>
      <c r="L7786" s="3">
        <f>IFERROR(AVERAGE(L7789,L7793), 0)</f>
        <v>0</v>
      </c>
      <c r="M7786" s="3">
        <f>IFERROR(AVERAGE(M7789,M7793), 0)</f>
        <v>0</v>
      </c>
      <c r="N7786" s="3">
        <f>IFERROR(AVERAGE(N7789,N7793), 0)</f>
        <v>0</v>
      </c>
      <c r="O7786" s="3">
        <f>IFERROR(AVERAGE(O7789,O7793), 0)</f>
        <v>0</v>
      </c>
      <c r="P7786" s="3">
        <f>IFERROR(AVERAGE(P7789,P7793), 0)</f>
        <v>0</v>
      </c>
    </row>
    <row r="7787" spans="2:16" outlineLevel="2">
      <c r="B7787" s="4" t="s">
        <v>9</v>
      </c>
      <c r="D7787">
        <f>E7790+E7794</f>
        <v>0</v>
      </c>
      <c r="E7787">
        <f>F7790+F7794</f>
        <v>0</v>
      </c>
      <c r="F7787">
        <f>G7790+G7794</f>
        <v>0</v>
      </c>
      <c r="G7787">
        <f>H7790+H7794</f>
        <v>0</v>
      </c>
      <c r="H7787">
        <f>I7790+I7794</f>
        <v>0</v>
      </c>
      <c r="I7787">
        <f>J7790+J7794</f>
        <v>0</v>
      </c>
      <c r="J7787">
        <f>K7790+K7794</f>
        <v>0</v>
      </c>
      <c r="K7787">
        <f>L7790+L7794</f>
        <v>0</v>
      </c>
      <c r="L7787">
        <f>M7790+M7794</f>
        <v>0</v>
      </c>
      <c r="M7787">
        <f>N7790+N7794</f>
        <v>0</v>
      </c>
      <c r="N7787">
        <f>O7790+O7794</f>
        <v>0</v>
      </c>
      <c r="O7787">
        <f>P7790+P7794</f>
        <v>0</v>
      </c>
      <c r="P7787">
        <f>Q7790+Q7794</f>
        <v>0</v>
      </c>
    </row>
    <row r="7788" spans="2:16" outlineLevel="2">
      <c r="B7788" s="4" t="s">
        <v>10</v>
      </c>
      <c r="D7788">
        <f>E7791+E7795</f>
        <v>0</v>
      </c>
      <c r="E7788">
        <f>F7791+F7795</f>
        <v>0</v>
      </c>
      <c r="F7788">
        <f>G7791+G7795</f>
        <v>0</v>
      </c>
      <c r="G7788">
        <f>H7791+H7795</f>
        <v>0</v>
      </c>
      <c r="H7788">
        <f>I7791+I7795</f>
        <v>0</v>
      </c>
      <c r="I7788">
        <f>J7791+J7795</f>
        <v>0</v>
      </c>
      <c r="J7788">
        <f>K7791+K7795</f>
        <v>0</v>
      </c>
      <c r="K7788">
        <f>L7791+L7795</f>
        <v>0</v>
      </c>
      <c r="L7788">
        <f>M7791+M7795</f>
        <v>0</v>
      </c>
      <c r="M7788">
        <f>N7791+N7795</f>
        <v>0</v>
      </c>
      <c r="N7788">
        <f>O7791+O7795</f>
        <v>0</v>
      </c>
      <c r="O7788">
        <f>P7791+P7795</f>
        <v>0</v>
      </c>
      <c r="P7788">
        <f>Q7791+Q7795</f>
        <v>0</v>
      </c>
    </row>
    <row r="7789" spans="2:16" s="5" customFormat="1" outlineLevel="1">
      <c r="C7789" s="5" t="s">
        <v>169</v>
      </c>
      <c r="D7789" s="1">
        <f>IFERROR(D7790/D7791, D7790)</f>
        <v>0</v>
      </c>
      <c r="E7789" s="1">
        <f>IFERROR(E7790/E7791, E7790)</f>
        <v>0</v>
      </c>
      <c r="F7789" s="1">
        <f>IFERROR(F7790/F7791, F7790)</f>
        <v>0</v>
      </c>
      <c r="G7789" s="1">
        <f>IFERROR(G7790/G7791, G7790)</f>
        <v>0</v>
      </c>
      <c r="H7789" s="1">
        <f>IFERROR(H7790/H7791, H7790)</f>
        <v>0</v>
      </c>
      <c r="I7789" s="1">
        <f>IFERROR(I7790/I7791, I7790)</f>
        <v>0</v>
      </c>
      <c r="J7789" s="1">
        <f>IFERROR(J7790/J7791, J7790)</f>
        <v>0</v>
      </c>
      <c r="K7789" s="1">
        <f>IFERROR(K7790/K7791, K7790)</f>
        <v>0</v>
      </c>
      <c r="L7789" s="1">
        <f>IFERROR(L7790/L7791, L7790)</f>
        <v>0</v>
      </c>
      <c r="M7789" s="1">
        <f>IFERROR(M7790/M7791, M7790)</f>
        <v>0</v>
      </c>
      <c r="N7789" s="1">
        <f>IFERROR(N7790/N7791, N7790)</f>
        <v>0</v>
      </c>
      <c r="O7789" s="1">
        <f>IFERROR(O7790/O7791, O7790)</f>
        <v>0</v>
      </c>
      <c r="P7789" s="1">
        <f>IFERROR(P7790/P7791, P7790)</f>
        <v>0</v>
      </c>
    </row>
    <row r="7790" spans="2:16" outlineLevel="2">
      <c r="C7790" t="s">
        <v>10</v>
      </c>
      <c r="D7790">
        <f>COUNTIF(D7792:D7792, "1")</f>
        <v>0</v>
      </c>
      <c r="E7790">
        <f>COUNTIF(E7792:E7792, "1")</f>
        <v>0</v>
      </c>
      <c r="F7790">
        <f>COUNTIF(F7792:F7792, "1")</f>
        <v>0</v>
      </c>
      <c r="G7790">
        <f>COUNTIF(G7792:G7792, "1")</f>
        <v>0</v>
      </c>
      <c r="H7790">
        <f>COUNTIF(H7792:H7792, "1")</f>
        <v>0</v>
      </c>
      <c r="I7790">
        <f>COUNTIF(I7792:I7792, "1")</f>
        <v>0</v>
      </c>
      <c r="J7790">
        <f>COUNTIF(J7792:J7792, "1")</f>
        <v>0</v>
      </c>
      <c r="K7790">
        <f>COUNTIF(K7792:K7792, "1")</f>
        <v>0</v>
      </c>
      <c r="L7790">
        <f>COUNTIF(L7792:L7792, "1")</f>
        <v>0</v>
      </c>
      <c r="M7790">
        <f>COUNTIF(M7792:M7792, "1")</f>
        <v>0</v>
      </c>
      <c r="N7790">
        <f>COUNTIF(N7792:N7792, "1")</f>
        <v>0</v>
      </c>
      <c r="O7790">
        <f>COUNTIF(O7792:O7792, "1")</f>
        <v>0</v>
      </c>
      <c r="P7790">
        <f>COUNTIF(P7792:P7792, "1")</f>
        <v>0</v>
      </c>
    </row>
    <row r="7791" spans="2:16" outlineLevel="2">
      <c r="C7791" t="s">
        <v>12</v>
      </c>
      <c r="D7791">
        <f>COUNTIF(D7792:D7792, "0")</f>
        <v>0</v>
      </c>
      <c r="E7791">
        <f>COUNTIF(E7792:E7792, "0")</f>
        <v>0</v>
      </c>
      <c r="F7791">
        <f>COUNTIF(F7792:F7792, "0")</f>
        <v>0</v>
      </c>
      <c r="G7791">
        <f>COUNTIF(G7792:G7792, "0")</f>
        <v>0</v>
      </c>
      <c r="H7791">
        <f>COUNTIF(H7792:H7792, "0")</f>
        <v>0</v>
      </c>
      <c r="I7791">
        <f>COUNTIF(I7792:I7792, "0")</f>
        <v>0</v>
      </c>
      <c r="J7791">
        <f>COUNTIF(J7792:J7792, "0")</f>
        <v>0</v>
      </c>
      <c r="K7791">
        <f>COUNTIF(K7792:K7792, "0")</f>
        <v>0</v>
      </c>
      <c r="L7791">
        <f>COUNTIF(L7792:L7792, "0")</f>
        <v>0</v>
      </c>
      <c r="M7791">
        <f>COUNTIF(M7792:M7792, "0")</f>
        <v>0</v>
      </c>
      <c r="N7791">
        <f>COUNTIF(N7792:N7792, "0")</f>
        <v>0</v>
      </c>
      <c r="O7791">
        <f>COUNTIF(O7792:O7792, "0")</f>
        <v>0</v>
      </c>
      <c r="P7791">
        <f>COUNTIF(P7792:P7792, "0")</f>
        <v>0</v>
      </c>
    </row>
    <row r="7792" spans="2:16" outlineLevel="2">
      <c r="B7792" t="s">
        <v>170</v>
      </c>
      <c r="C7792" t="s">
        <v>28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2:16" s="5" customFormat="1" outlineLevel="1">
      <c r="C7793" s="5" t="s">
        <v>15</v>
      </c>
      <c r="D7793" s="1">
        <f>IFERROR(D7794/D7795, D7794)</f>
        <v>0</v>
      </c>
      <c r="E7793" s="1">
        <f>IFERROR(E7794/E7795, E7794)</f>
        <v>0</v>
      </c>
      <c r="F7793" s="1">
        <f>IFERROR(F7794/F7795, F7794)</f>
        <v>0</v>
      </c>
      <c r="G7793" s="1">
        <f>IFERROR(G7794/G7795, G7794)</f>
        <v>0</v>
      </c>
      <c r="H7793" s="1">
        <f>IFERROR(H7794/H7795, H7794)</f>
        <v>0</v>
      </c>
      <c r="I7793" s="1">
        <f>IFERROR(I7794/I7795, I7794)</f>
        <v>0</v>
      </c>
      <c r="J7793" s="1">
        <f>IFERROR(J7794/J7795, J7794)</f>
        <v>0</v>
      </c>
      <c r="K7793" s="1">
        <f>IFERROR(K7794/K7795, K7794)</f>
        <v>0</v>
      </c>
      <c r="L7793" s="1">
        <f>IFERROR(L7794/L7795, L7794)</f>
        <v>0</v>
      </c>
      <c r="M7793" s="1">
        <f>IFERROR(M7794/M7795, M7794)</f>
        <v>0</v>
      </c>
      <c r="N7793" s="1">
        <f>IFERROR(N7794/N7795, N7794)</f>
        <v>0</v>
      </c>
      <c r="O7793" s="1">
        <f>IFERROR(O7794/O7795, O7794)</f>
        <v>0</v>
      </c>
      <c r="P7793" s="1">
        <f>IFERROR(P7794/P7795, P7794)</f>
        <v>0</v>
      </c>
    </row>
    <row r="7794" spans="2:16" outlineLevel="2">
      <c r="C7794" t="s">
        <v>10</v>
      </c>
      <c r="D7794">
        <f>COUNTIF(D7796:D7796, "1")</f>
        <v>0</v>
      </c>
      <c r="E7794">
        <f>COUNTIF(E7796:E7796, "1")</f>
        <v>0</v>
      </c>
      <c r="F7794">
        <f>COUNTIF(F7796:F7796, "1")</f>
        <v>0</v>
      </c>
      <c r="G7794">
        <f>COUNTIF(G7796:G7796, "1")</f>
        <v>0</v>
      </c>
      <c r="H7794">
        <f>COUNTIF(H7796:H7796, "1")</f>
        <v>0</v>
      </c>
      <c r="I7794">
        <f>COUNTIF(I7796:I7796, "1")</f>
        <v>0</v>
      </c>
      <c r="J7794">
        <f>COUNTIF(J7796:J7796, "1")</f>
        <v>0</v>
      </c>
      <c r="K7794">
        <f>COUNTIF(K7796:K7796, "1")</f>
        <v>0</v>
      </c>
      <c r="L7794">
        <f>COUNTIF(L7796:L7796, "1")</f>
        <v>0</v>
      </c>
      <c r="M7794">
        <f>COUNTIF(M7796:M7796, "1")</f>
        <v>0</v>
      </c>
      <c r="N7794">
        <f>COUNTIF(N7796:N7796, "1")</f>
        <v>0</v>
      </c>
      <c r="O7794">
        <f>COUNTIF(O7796:O7796, "1")</f>
        <v>0</v>
      </c>
      <c r="P7794">
        <f>COUNTIF(P7796:P7796, "1")</f>
        <v>0</v>
      </c>
    </row>
    <row r="7795" spans="2:16" outlineLevel="2">
      <c r="C7795" t="s">
        <v>12</v>
      </c>
      <c r="D7795">
        <f>COUNTIF(D7796:D7796, "0")</f>
        <v>0</v>
      </c>
      <c r="E7795">
        <f>COUNTIF(E7796:E7796, "0")</f>
        <v>0</v>
      </c>
      <c r="F7795">
        <f>COUNTIF(F7796:F7796, "0")</f>
        <v>0</v>
      </c>
      <c r="G7795">
        <f>COUNTIF(G7796:G7796, "0")</f>
        <v>0</v>
      </c>
      <c r="H7795">
        <f>COUNTIF(H7796:H7796, "0")</f>
        <v>0</v>
      </c>
      <c r="I7795">
        <f>COUNTIF(I7796:I7796, "0")</f>
        <v>0</v>
      </c>
      <c r="J7795">
        <f>COUNTIF(J7796:J7796, "0")</f>
        <v>0</v>
      </c>
      <c r="K7795">
        <f>COUNTIF(K7796:K7796, "0")</f>
        <v>0</v>
      </c>
      <c r="L7795">
        <f>COUNTIF(L7796:L7796, "0")</f>
        <v>0</v>
      </c>
      <c r="M7795">
        <f>COUNTIF(M7796:M7796, "0")</f>
        <v>0</v>
      </c>
      <c r="N7795">
        <f>COUNTIF(N7796:N7796, "0")</f>
        <v>0</v>
      </c>
      <c r="O7795">
        <f>COUNTIF(O7796:O7796, "0")</f>
        <v>0</v>
      </c>
      <c r="P7795">
        <f>COUNTIF(P7796:P7796, "0")</f>
        <v>0</v>
      </c>
    </row>
    <row r="7796" spans="2:16" outlineLevel="2">
      <c r="B7796" t="s">
        <v>16</v>
      </c>
      <c r="C7796" t="s">
        <v>29</v>
      </c>
      <c r="D7796">
        <v>1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2:16" s="3" customFormat="1">
      <c r="B7797" s="3" t="s">
        <v>394</v>
      </c>
      <c r="C7797" s="3" t="s">
        <v>8</v>
      </c>
      <c r="D7797" s="3">
        <f>IFERROR(AVERAGE(D7800), 0)</f>
        <v>0</v>
      </c>
      <c r="E7797" s="3">
        <f>IFERROR(AVERAGE(E7800), 0)</f>
        <v>0</v>
      </c>
      <c r="F7797" s="3">
        <f>IFERROR(AVERAGE(F7800), 0)</f>
        <v>0</v>
      </c>
      <c r="G7797" s="3">
        <f>IFERROR(AVERAGE(G7800), 0)</f>
        <v>0</v>
      </c>
      <c r="H7797" s="3">
        <f>IFERROR(AVERAGE(H7800), 0)</f>
        <v>0</v>
      </c>
      <c r="I7797" s="3">
        <f>IFERROR(AVERAGE(I7800), 0)</f>
        <v>0</v>
      </c>
      <c r="J7797" s="3">
        <f>IFERROR(AVERAGE(J7800), 0)</f>
        <v>0</v>
      </c>
      <c r="K7797" s="3">
        <f>IFERROR(AVERAGE(K7800), 0)</f>
        <v>0</v>
      </c>
      <c r="L7797" s="3">
        <f>IFERROR(AVERAGE(L7800), 0)</f>
        <v>0</v>
      </c>
      <c r="M7797" s="3">
        <f>IFERROR(AVERAGE(M7800), 0)</f>
        <v>0</v>
      </c>
      <c r="N7797" s="3">
        <f>IFERROR(AVERAGE(N7800), 0)</f>
        <v>0</v>
      </c>
      <c r="O7797" s="3">
        <f>IFERROR(AVERAGE(O7800), 0)</f>
        <v>0</v>
      </c>
      <c r="P7797" s="3">
        <f>IFERROR(AVERAGE(P7800), 0)</f>
        <v>0</v>
      </c>
    </row>
    <row r="7798" spans="2:16" outlineLevel="2">
      <c r="B7798" s="4" t="s">
        <v>9</v>
      </c>
      <c r="D7798">
        <f>E7801</f>
        <v>0</v>
      </c>
      <c r="E7798">
        <f>F7801</f>
        <v>0</v>
      </c>
      <c r="F7798">
        <f>G7801</f>
        <v>0</v>
      </c>
      <c r="G7798">
        <f>H7801</f>
        <v>0</v>
      </c>
      <c r="H7798">
        <f>I7801</f>
        <v>0</v>
      </c>
      <c r="I7798">
        <f>J7801</f>
        <v>0</v>
      </c>
      <c r="J7798">
        <f>K7801</f>
        <v>0</v>
      </c>
      <c r="K7798">
        <f>L7801</f>
        <v>0</v>
      </c>
      <c r="L7798">
        <f>M7801</f>
        <v>0</v>
      </c>
      <c r="M7798">
        <f>N7801</f>
        <v>0</v>
      </c>
      <c r="N7798">
        <f>O7801</f>
        <v>0</v>
      </c>
      <c r="O7798">
        <f>P7801</f>
        <v>0</v>
      </c>
      <c r="P7798">
        <f>Q7801</f>
        <v>0</v>
      </c>
    </row>
    <row r="7799" spans="2:16" outlineLevel="2">
      <c r="B7799" s="4" t="s">
        <v>10</v>
      </c>
      <c r="D7799">
        <f>E7802</f>
        <v>0</v>
      </c>
      <c r="E7799">
        <f>F7802</f>
        <v>0</v>
      </c>
      <c r="F7799">
        <f>G7802</f>
        <v>0</v>
      </c>
      <c r="G7799">
        <f>H7802</f>
        <v>0</v>
      </c>
      <c r="H7799">
        <f>I7802</f>
        <v>0</v>
      </c>
      <c r="I7799">
        <f>J7802</f>
        <v>0</v>
      </c>
      <c r="J7799">
        <f>K7802</f>
        <v>0</v>
      </c>
      <c r="K7799">
        <f>L7802</f>
        <v>0</v>
      </c>
      <c r="L7799">
        <f>M7802</f>
        <v>0</v>
      </c>
      <c r="M7799">
        <f>N7802</f>
        <v>0</v>
      </c>
      <c r="N7799">
        <f>O7802</f>
        <v>0</v>
      </c>
      <c r="O7799">
        <f>P7802</f>
        <v>0</v>
      </c>
      <c r="P7799">
        <f>Q7802</f>
        <v>0</v>
      </c>
    </row>
    <row r="7800" spans="2:16" s="5" customFormat="1" outlineLevel="1">
      <c r="C7800" s="5" t="s">
        <v>15</v>
      </c>
      <c r="D7800" s="1">
        <f>IFERROR(D7801/D7802, D7801)</f>
        <v>0</v>
      </c>
      <c r="E7800" s="1">
        <f>IFERROR(E7801/E7802, E7801)</f>
        <v>0</v>
      </c>
      <c r="F7800" s="1">
        <f>IFERROR(F7801/F7802, F7801)</f>
        <v>0</v>
      </c>
      <c r="G7800" s="1">
        <f>IFERROR(G7801/G7802, G7801)</f>
        <v>0</v>
      </c>
      <c r="H7800" s="1">
        <f>IFERROR(H7801/H7802, H7801)</f>
        <v>0</v>
      </c>
      <c r="I7800" s="1">
        <f>IFERROR(I7801/I7802, I7801)</f>
        <v>0</v>
      </c>
      <c r="J7800" s="1">
        <f>IFERROR(J7801/J7802, J7801)</f>
        <v>0</v>
      </c>
      <c r="K7800" s="1">
        <f>IFERROR(K7801/K7802, K7801)</f>
        <v>0</v>
      </c>
      <c r="L7800" s="1">
        <f>IFERROR(L7801/L7802, L7801)</f>
        <v>0</v>
      </c>
      <c r="M7800" s="1">
        <f>IFERROR(M7801/M7802, M7801)</f>
        <v>0</v>
      </c>
      <c r="N7800" s="1">
        <f>IFERROR(N7801/N7802, N7801)</f>
        <v>0</v>
      </c>
      <c r="O7800" s="1">
        <f>IFERROR(O7801/O7802, O7801)</f>
        <v>0</v>
      </c>
      <c r="P7800" s="1">
        <f>IFERROR(P7801/P7802, P7801)</f>
        <v>0</v>
      </c>
    </row>
    <row r="7801" spans="2:16" outlineLevel="2">
      <c r="C7801" t="s">
        <v>10</v>
      </c>
      <c r="D7801">
        <f>COUNTIF(D7803:D7807, "1")</f>
        <v>0</v>
      </c>
      <c r="E7801">
        <f>COUNTIF(E7803:E7807, "1")</f>
        <v>0</v>
      </c>
      <c r="F7801">
        <f>COUNTIF(F7803:F7807, "1")</f>
        <v>0</v>
      </c>
      <c r="G7801">
        <f>COUNTIF(G7803:G7807, "1")</f>
        <v>0</v>
      </c>
      <c r="H7801">
        <f>COUNTIF(H7803:H7807, "1")</f>
        <v>0</v>
      </c>
      <c r="I7801">
        <f>COUNTIF(I7803:I7807, "1")</f>
        <v>0</v>
      </c>
      <c r="J7801">
        <f>COUNTIF(J7803:J7807, "1")</f>
        <v>0</v>
      </c>
      <c r="K7801">
        <f>COUNTIF(K7803:K7807, "1")</f>
        <v>0</v>
      </c>
      <c r="L7801">
        <f>COUNTIF(L7803:L7807, "1")</f>
        <v>0</v>
      </c>
      <c r="M7801">
        <f>COUNTIF(M7803:M7807, "1")</f>
        <v>0</v>
      </c>
      <c r="N7801">
        <f>COUNTIF(N7803:N7807, "1")</f>
        <v>0</v>
      </c>
      <c r="O7801">
        <f>COUNTIF(O7803:O7807, "1")</f>
        <v>0</v>
      </c>
      <c r="P7801">
        <f>COUNTIF(P7803:P7807, "1")</f>
        <v>0</v>
      </c>
    </row>
    <row r="7802" spans="2:16" outlineLevel="2">
      <c r="C7802" t="s">
        <v>12</v>
      </c>
      <c r="D7802">
        <f>COUNTIF(D7803:D7807, "0")</f>
        <v>0</v>
      </c>
      <c r="E7802">
        <f>COUNTIF(E7803:E7807, "0")</f>
        <v>0</v>
      </c>
      <c r="F7802">
        <f>COUNTIF(F7803:F7807, "0")</f>
        <v>0</v>
      </c>
      <c r="G7802">
        <f>COUNTIF(G7803:G7807, "0")</f>
        <v>0</v>
      </c>
      <c r="H7802">
        <f>COUNTIF(H7803:H7807, "0")</f>
        <v>0</v>
      </c>
      <c r="I7802">
        <f>COUNTIF(I7803:I7807, "0")</f>
        <v>0</v>
      </c>
      <c r="J7802">
        <f>COUNTIF(J7803:J7807, "0")</f>
        <v>0</v>
      </c>
      <c r="K7802">
        <f>COUNTIF(K7803:K7807, "0")</f>
        <v>0</v>
      </c>
      <c r="L7802">
        <f>COUNTIF(L7803:L7807, "0")</f>
        <v>0</v>
      </c>
      <c r="M7802">
        <f>COUNTIF(M7803:M7807, "0")</f>
        <v>0</v>
      </c>
      <c r="N7802">
        <f>COUNTIF(N7803:N7807, "0")</f>
        <v>0</v>
      </c>
      <c r="O7802">
        <f>COUNTIF(O7803:O7807, "0")</f>
        <v>0</v>
      </c>
      <c r="P7802">
        <f>COUNTIF(P7803:P7807, "0")</f>
        <v>0</v>
      </c>
    </row>
    <row r="7803" spans="2:16" outlineLevel="2">
      <c r="B7803" t="s">
        <v>16</v>
      </c>
      <c r="C7803" t="s">
        <v>27</v>
      </c>
      <c r="D7803">
        <v>0</v>
      </c>
      <c r="E7803">
        <v>1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2:16" outlineLevel="2">
      <c r="B7804" t="s">
        <v>16</v>
      </c>
      <c r="C7804" t="s">
        <v>28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2:16" outlineLevel="2">
      <c r="B7805" t="s">
        <v>16</v>
      </c>
      <c r="C7805" t="s">
        <v>48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</row>
    <row r="7806" spans="2:16" outlineLevel="2">
      <c r="B7806" t="s">
        <v>16</v>
      </c>
      <c r="C7806" t="s">
        <v>30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2:16" outlineLevel="2">
      <c r="B7807" t="s">
        <v>16</v>
      </c>
      <c r="C7807" t="s">
        <v>31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2:16" s="3" customFormat="1">
      <c r="B7808" s="3" t="s">
        <v>395</v>
      </c>
      <c r="C7808" s="3" t="s">
        <v>8</v>
      </c>
      <c r="D7808" s="3">
        <f>IFERROR(AVERAGE(D7811), 0)</f>
        <v>0</v>
      </c>
      <c r="E7808" s="3">
        <f>IFERROR(AVERAGE(E7811), 0)</f>
        <v>0</v>
      </c>
      <c r="F7808" s="3">
        <f>IFERROR(AVERAGE(F7811), 0)</f>
        <v>0</v>
      </c>
      <c r="G7808" s="3">
        <f>IFERROR(AVERAGE(G7811), 0)</f>
        <v>0</v>
      </c>
      <c r="H7808" s="3">
        <f>IFERROR(AVERAGE(H7811), 0)</f>
        <v>0</v>
      </c>
      <c r="I7808" s="3">
        <f>IFERROR(AVERAGE(I7811), 0)</f>
        <v>0</v>
      </c>
      <c r="J7808" s="3">
        <f>IFERROR(AVERAGE(J7811), 0)</f>
        <v>0</v>
      </c>
      <c r="K7808" s="3">
        <f>IFERROR(AVERAGE(K7811), 0)</f>
        <v>0</v>
      </c>
      <c r="L7808" s="3">
        <f>IFERROR(AVERAGE(L7811), 0)</f>
        <v>0</v>
      </c>
      <c r="M7808" s="3">
        <f>IFERROR(AVERAGE(M7811), 0)</f>
        <v>0</v>
      </c>
      <c r="N7808" s="3">
        <f>IFERROR(AVERAGE(N7811), 0)</f>
        <v>0</v>
      </c>
      <c r="O7808" s="3">
        <f>IFERROR(AVERAGE(O7811), 0)</f>
        <v>0</v>
      </c>
      <c r="P7808" s="3">
        <f>IFERROR(AVERAGE(P7811), 0)</f>
        <v>0</v>
      </c>
    </row>
    <row r="7809" spans="2:16" outlineLevel="2">
      <c r="B7809" s="4" t="s">
        <v>9</v>
      </c>
      <c r="D7809">
        <f>E7812</f>
        <v>0</v>
      </c>
      <c r="E7809">
        <f>F7812</f>
        <v>0</v>
      </c>
      <c r="F7809">
        <f>G7812</f>
        <v>0</v>
      </c>
      <c r="G7809">
        <f>H7812</f>
        <v>0</v>
      </c>
      <c r="H7809">
        <f>I7812</f>
        <v>0</v>
      </c>
      <c r="I7809">
        <f>J7812</f>
        <v>0</v>
      </c>
      <c r="J7809">
        <f>K7812</f>
        <v>0</v>
      </c>
      <c r="K7809">
        <f>L7812</f>
        <v>0</v>
      </c>
      <c r="L7809">
        <f>M7812</f>
        <v>0</v>
      </c>
      <c r="M7809">
        <f>N7812</f>
        <v>0</v>
      </c>
      <c r="N7809">
        <f>O7812</f>
        <v>0</v>
      </c>
      <c r="O7809">
        <f>P7812</f>
        <v>0</v>
      </c>
      <c r="P7809">
        <f>Q7812</f>
        <v>0</v>
      </c>
    </row>
    <row r="7810" spans="2:16" outlineLevel="2">
      <c r="B7810" s="4" t="s">
        <v>10</v>
      </c>
      <c r="D7810">
        <f>E7813</f>
        <v>0</v>
      </c>
      <c r="E7810">
        <f>F7813</f>
        <v>0</v>
      </c>
      <c r="F7810">
        <f>G7813</f>
        <v>0</v>
      </c>
      <c r="G7810">
        <f>H7813</f>
        <v>0</v>
      </c>
      <c r="H7810">
        <f>I7813</f>
        <v>0</v>
      </c>
      <c r="I7810">
        <f>J7813</f>
        <v>0</v>
      </c>
      <c r="J7810">
        <f>K7813</f>
        <v>0</v>
      </c>
      <c r="K7810">
        <f>L7813</f>
        <v>0</v>
      </c>
      <c r="L7810">
        <f>M7813</f>
        <v>0</v>
      </c>
      <c r="M7810">
        <f>N7813</f>
        <v>0</v>
      </c>
      <c r="N7810">
        <f>O7813</f>
        <v>0</v>
      </c>
      <c r="O7810">
        <f>P7813</f>
        <v>0</v>
      </c>
      <c r="P7810">
        <f>Q7813</f>
        <v>0</v>
      </c>
    </row>
    <row r="7811" spans="2:16" s="5" customFormat="1" outlineLevel="1">
      <c r="C7811" s="5" t="s">
        <v>15</v>
      </c>
      <c r="D7811" s="1">
        <f>IFERROR(D7812/D7813, D7812)</f>
        <v>0</v>
      </c>
      <c r="E7811" s="1">
        <f>IFERROR(E7812/E7813, E7812)</f>
        <v>0</v>
      </c>
      <c r="F7811" s="1">
        <f>IFERROR(F7812/F7813, F7812)</f>
        <v>0</v>
      </c>
      <c r="G7811" s="1">
        <f>IFERROR(G7812/G7813, G7812)</f>
        <v>0</v>
      </c>
      <c r="H7811" s="1">
        <f>IFERROR(H7812/H7813, H7812)</f>
        <v>0</v>
      </c>
      <c r="I7811" s="1">
        <f>IFERROR(I7812/I7813, I7812)</f>
        <v>0</v>
      </c>
      <c r="J7811" s="1">
        <f>IFERROR(J7812/J7813, J7812)</f>
        <v>0</v>
      </c>
      <c r="K7811" s="1">
        <f>IFERROR(K7812/K7813, K7812)</f>
        <v>0</v>
      </c>
      <c r="L7811" s="1">
        <f>IFERROR(L7812/L7813, L7812)</f>
        <v>0</v>
      </c>
      <c r="M7811" s="1">
        <f>IFERROR(M7812/M7813, M7812)</f>
        <v>0</v>
      </c>
      <c r="N7811" s="1">
        <f>IFERROR(N7812/N7813, N7812)</f>
        <v>0</v>
      </c>
      <c r="O7811" s="1">
        <f>IFERROR(O7812/O7813, O7812)</f>
        <v>0</v>
      </c>
      <c r="P7811" s="1">
        <f>IFERROR(P7812/P7813, P7812)</f>
        <v>0</v>
      </c>
    </row>
    <row r="7812" spans="2:16" outlineLevel="2">
      <c r="C7812" t="s">
        <v>10</v>
      </c>
      <c r="D7812">
        <f>COUNTIF(D7814:D7814, "1")</f>
        <v>0</v>
      </c>
      <c r="E7812">
        <f>COUNTIF(E7814:E7814, "1")</f>
        <v>0</v>
      </c>
      <c r="F7812">
        <f>COUNTIF(F7814:F7814, "1")</f>
        <v>0</v>
      </c>
      <c r="G7812">
        <f>COUNTIF(G7814:G7814, "1")</f>
        <v>0</v>
      </c>
      <c r="H7812">
        <f>COUNTIF(H7814:H7814, "1")</f>
        <v>0</v>
      </c>
      <c r="I7812">
        <f>COUNTIF(I7814:I7814, "1")</f>
        <v>0</v>
      </c>
      <c r="J7812">
        <f>COUNTIF(J7814:J7814, "1")</f>
        <v>0</v>
      </c>
      <c r="K7812">
        <f>COUNTIF(K7814:K7814, "1")</f>
        <v>0</v>
      </c>
      <c r="L7812">
        <f>COUNTIF(L7814:L7814, "1")</f>
        <v>0</v>
      </c>
      <c r="M7812">
        <f>COUNTIF(M7814:M7814, "1")</f>
        <v>0</v>
      </c>
      <c r="N7812">
        <f>COUNTIF(N7814:N7814, "1")</f>
        <v>0</v>
      </c>
      <c r="O7812">
        <f>COUNTIF(O7814:O7814, "1")</f>
        <v>0</v>
      </c>
      <c r="P7812">
        <f>COUNTIF(P7814:P7814, "1")</f>
        <v>0</v>
      </c>
    </row>
    <row r="7813" spans="2:16" outlineLevel="2">
      <c r="C7813" t="s">
        <v>12</v>
      </c>
      <c r="D7813">
        <f>COUNTIF(D7814:D7814, "0")</f>
        <v>0</v>
      </c>
      <c r="E7813">
        <f>COUNTIF(E7814:E7814, "0")</f>
        <v>0</v>
      </c>
      <c r="F7813">
        <f>COUNTIF(F7814:F7814, "0")</f>
        <v>0</v>
      </c>
      <c r="G7813">
        <f>COUNTIF(G7814:G7814, "0")</f>
        <v>0</v>
      </c>
      <c r="H7813">
        <f>COUNTIF(H7814:H7814, "0")</f>
        <v>0</v>
      </c>
      <c r="I7813">
        <f>COUNTIF(I7814:I7814, "0")</f>
        <v>0</v>
      </c>
      <c r="J7813">
        <f>COUNTIF(J7814:J7814, "0")</f>
        <v>0</v>
      </c>
      <c r="K7813">
        <f>COUNTIF(K7814:K7814, "0")</f>
        <v>0</v>
      </c>
      <c r="L7813">
        <f>COUNTIF(L7814:L7814, "0")</f>
        <v>0</v>
      </c>
      <c r="M7813">
        <f>COUNTIF(M7814:M7814, "0")</f>
        <v>0</v>
      </c>
      <c r="N7813">
        <f>COUNTIF(N7814:N7814, "0")</f>
        <v>0</v>
      </c>
      <c r="O7813">
        <f>COUNTIF(O7814:O7814, "0")</f>
        <v>0</v>
      </c>
      <c r="P7813">
        <f>COUNTIF(P7814:P7814, "0")</f>
        <v>0</v>
      </c>
    </row>
    <row r="7814" spans="2:16" outlineLevel="2">
      <c r="B7814" t="s">
        <v>16</v>
      </c>
      <c r="C7814" t="s">
        <v>25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2:16" s="3" customFormat="1">
      <c r="B7815" s="3" t="s">
        <v>396</v>
      </c>
      <c r="C7815" s="3" t="s">
        <v>8</v>
      </c>
      <c r="D7815" s="3">
        <f>IFERROR(AVERAGE(D7818), 0)</f>
        <v>0</v>
      </c>
      <c r="E7815" s="3">
        <f>IFERROR(AVERAGE(E7818), 0)</f>
        <v>0</v>
      </c>
      <c r="F7815" s="3">
        <f>IFERROR(AVERAGE(F7818), 0)</f>
        <v>0</v>
      </c>
      <c r="G7815" s="3">
        <f>IFERROR(AVERAGE(G7818), 0)</f>
        <v>0</v>
      </c>
      <c r="H7815" s="3">
        <f>IFERROR(AVERAGE(H7818), 0)</f>
        <v>0</v>
      </c>
      <c r="I7815" s="3">
        <f>IFERROR(AVERAGE(I7818), 0)</f>
        <v>0</v>
      </c>
      <c r="J7815" s="3">
        <f>IFERROR(AVERAGE(J7818), 0)</f>
        <v>0</v>
      </c>
      <c r="K7815" s="3">
        <f>IFERROR(AVERAGE(K7818), 0)</f>
        <v>0</v>
      </c>
      <c r="L7815" s="3">
        <f>IFERROR(AVERAGE(L7818), 0)</f>
        <v>0</v>
      </c>
      <c r="M7815" s="3">
        <f>IFERROR(AVERAGE(M7818), 0)</f>
        <v>0</v>
      </c>
      <c r="N7815" s="3">
        <f>IFERROR(AVERAGE(N7818), 0)</f>
        <v>0</v>
      </c>
      <c r="O7815" s="3">
        <f>IFERROR(AVERAGE(O7818), 0)</f>
        <v>0</v>
      </c>
      <c r="P7815" s="3">
        <f>IFERROR(AVERAGE(P7818), 0)</f>
        <v>0</v>
      </c>
    </row>
    <row r="7816" spans="2:16" outlineLevel="2">
      <c r="B7816" s="4" t="s">
        <v>9</v>
      </c>
      <c r="D7816">
        <f>E7819</f>
        <v>0</v>
      </c>
      <c r="E7816">
        <f>F7819</f>
        <v>0</v>
      </c>
      <c r="F7816">
        <f>G7819</f>
        <v>0</v>
      </c>
      <c r="G7816">
        <f>H7819</f>
        <v>0</v>
      </c>
      <c r="H7816">
        <f>I7819</f>
        <v>0</v>
      </c>
      <c r="I7816">
        <f>J7819</f>
        <v>0</v>
      </c>
      <c r="J7816">
        <f>K7819</f>
        <v>0</v>
      </c>
      <c r="K7816">
        <f>L7819</f>
        <v>0</v>
      </c>
      <c r="L7816">
        <f>M7819</f>
        <v>0</v>
      </c>
      <c r="M7816">
        <f>N7819</f>
        <v>0</v>
      </c>
      <c r="N7816">
        <f>O7819</f>
        <v>0</v>
      </c>
      <c r="O7816">
        <f>P7819</f>
        <v>0</v>
      </c>
      <c r="P7816">
        <f>Q7819</f>
        <v>0</v>
      </c>
    </row>
    <row r="7817" spans="2:16" outlineLevel="2">
      <c r="B7817" s="4" t="s">
        <v>10</v>
      </c>
      <c r="D7817">
        <f>E7820</f>
        <v>0</v>
      </c>
      <c r="E7817">
        <f>F7820</f>
        <v>0</v>
      </c>
      <c r="F7817">
        <f>G7820</f>
        <v>0</v>
      </c>
      <c r="G7817">
        <f>H7820</f>
        <v>0</v>
      </c>
      <c r="H7817">
        <f>I7820</f>
        <v>0</v>
      </c>
      <c r="I7817">
        <f>J7820</f>
        <v>0</v>
      </c>
      <c r="J7817">
        <f>K7820</f>
        <v>0</v>
      </c>
      <c r="K7817">
        <f>L7820</f>
        <v>0</v>
      </c>
      <c r="L7817">
        <f>M7820</f>
        <v>0</v>
      </c>
      <c r="M7817">
        <f>N7820</f>
        <v>0</v>
      </c>
      <c r="N7817">
        <f>O7820</f>
        <v>0</v>
      </c>
      <c r="O7817">
        <f>P7820</f>
        <v>0</v>
      </c>
      <c r="P7817">
        <f>Q7820</f>
        <v>0</v>
      </c>
    </row>
    <row r="7818" spans="2:16" s="5" customFormat="1" outlineLevel="1">
      <c r="C7818" s="5" t="s">
        <v>15</v>
      </c>
      <c r="D7818" s="1">
        <f>IFERROR(D7819/D7820, D7819)</f>
        <v>0</v>
      </c>
      <c r="E7818" s="1">
        <f>IFERROR(E7819/E7820, E7819)</f>
        <v>0</v>
      </c>
      <c r="F7818" s="1">
        <f>IFERROR(F7819/F7820, F7819)</f>
        <v>0</v>
      </c>
      <c r="G7818" s="1">
        <f>IFERROR(G7819/G7820, G7819)</f>
        <v>0</v>
      </c>
      <c r="H7818" s="1">
        <f>IFERROR(H7819/H7820, H7819)</f>
        <v>0</v>
      </c>
      <c r="I7818" s="1">
        <f>IFERROR(I7819/I7820, I7819)</f>
        <v>0</v>
      </c>
      <c r="J7818" s="1">
        <f>IFERROR(J7819/J7820, J7819)</f>
        <v>0</v>
      </c>
      <c r="K7818" s="1">
        <f>IFERROR(K7819/K7820, K7819)</f>
        <v>0</v>
      </c>
      <c r="L7818" s="1">
        <f>IFERROR(L7819/L7820, L7819)</f>
        <v>0</v>
      </c>
      <c r="M7818" s="1">
        <f>IFERROR(M7819/M7820, M7819)</f>
        <v>0</v>
      </c>
      <c r="N7818" s="1">
        <f>IFERROR(N7819/N7820, N7819)</f>
        <v>0</v>
      </c>
      <c r="O7818" s="1">
        <f>IFERROR(O7819/O7820, O7819)</f>
        <v>0</v>
      </c>
      <c r="P7818" s="1">
        <f>IFERROR(P7819/P7820, P7819)</f>
        <v>0</v>
      </c>
    </row>
    <row r="7819" spans="2:16" outlineLevel="2">
      <c r="C7819" t="s">
        <v>10</v>
      </c>
      <c r="D7819">
        <f>COUNTIF(D7821:D7832, "1")</f>
        <v>0</v>
      </c>
      <c r="E7819">
        <f>COUNTIF(E7821:E7832, "1")</f>
        <v>0</v>
      </c>
      <c r="F7819">
        <f>COUNTIF(F7821:F7832, "1")</f>
        <v>0</v>
      </c>
      <c r="G7819">
        <f>COUNTIF(G7821:G7832, "1")</f>
        <v>0</v>
      </c>
      <c r="H7819">
        <f>COUNTIF(H7821:H7832, "1")</f>
        <v>0</v>
      </c>
      <c r="I7819">
        <f>COUNTIF(I7821:I7832, "1")</f>
        <v>0</v>
      </c>
      <c r="J7819">
        <f>COUNTIF(J7821:J7832, "1")</f>
        <v>0</v>
      </c>
      <c r="K7819">
        <f>COUNTIF(K7821:K7832, "1")</f>
        <v>0</v>
      </c>
      <c r="L7819">
        <f>COUNTIF(L7821:L7832, "1")</f>
        <v>0</v>
      </c>
      <c r="M7819">
        <f>COUNTIF(M7821:M7832, "1")</f>
        <v>0</v>
      </c>
      <c r="N7819">
        <f>COUNTIF(N7821:N7832, "1")</f>
        <v>0</v>
      </c>
      <c r="O7819">
        <f>COUNTIF(O7821:O7832, "1")</f>
        <v>0</v>
      </c>
      <c r="P7819">
        <f>COUNTIF(P7821:P7832, "1")</f>
        <v>0</v>
      </c>
    </row>
    <row r="7820" spans="2:16" outlineLevel="2">
      <c r="C7820" t="s">
        <v>12</v>
      </c>
      <c r="D7820">
        <f>COUNTIF(D7821:D7832, "0")</f>
        <v>0</v>
      </c>
      <c r="E7820">
        <f>COUNTIF(E7821:E7832, "0")</f>
        <v>0</v>
      </c>
      <c r="F7820">
        <f>COUNTIF(F7821:F7832, "0")</f>
        <v>0</v>
      </c>
      <c r="G7820">
        <f>COUNTIF(G7821:G7832, "0")</f>
        <v>0</v>
      </c>
      <c r="H7820">
        <f>COUNTIF(H7821:H7832, "0")</f>
        <v>0</v>
      </c>
      <c r="I7820">
        <f>COUNTIF(I7821:I7832, "0")</f>
        <v>0</v>
      </c>
      <c r="J7820">
        <f>COUNTIF(J7821:J7832, "0")</f>
        <v>0</v>
      </c>
      <c r="K7820">
        <f>COUNTIF(K7821:K7832, "0")</f>
        <v>0</v>
      </c>
      <c r="L7820">
        <f>COUNTIF(L7821:L7832, "0")</f>
        <v>0</v>
      </c>
      <c r="M7820">
        <f>COUNTIF(M7821:M7832, "0")</f>
        <v>0</v>
      </c>
      <c r="N7820">
        <f>COUNTIF(N7821:N7832, "0")</f>
        <v>0</v>
      </c>
      <c r="O7820">
        <f>COUNTIF(O7821:O7832, "0")</f>
        <v>0</v>
      </c>
      <c r="P7820">
        <f>COUNTIF(P7821:P7832, "0")</f>
        <v>0</v>
      </c>
    </row>
    <row r="7821" spans="2:16" outlineLevel="2">
      <c r="B7821" t="s">
        <v>16</v>
      </c>
      <c r="C7821" t="s">
        <v>25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</row>
    <row r="7822" spans="2:16" outlineLevel="2">
      <c r="B7822" t="s">
        <v>16</v>
      </c>
      <c r="C7822" t="s">
        <v>26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2:16" outlineLevel="2">
      <c r="B7823" t="s">
        <v>16</v>
      </c>
      <c r="C7823" t="s">
        <v>27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2:16" outlineLevel="2">
      <c r="B7824" t="s">
        <v>16</v>
      </c>
      <c r="C7824" t="s">
        <v>28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</row>
    <row r="7825" spans="2:16" outlineLevel="2">
      <c r="B7825" t="s">
        <v>16</v>
      </c>
      <c r="C7825" t="s">
        <v>48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2:16" outlineLevel="2">
      <c r="B7826" t="s">
        <v>16</v>
      </c>
      <c r="C7826" t="s">
        <v>29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2:16" outlineLevel="2">
      <c r="B7827" t="s">
        <v>16</v>
      </c>
      <c r="C7827" t="s">
        <v>30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</row>
    <row r="7828" spans="2:16" outlineLevel="2">
      <c r="B7828" t="s">
        <v>16</v>
      </c>
      <c r="C7828" t="s">
        <v>31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</row>
    <row r="7829" spans="2:16" outlineLevel="2">
      <c r="B7829" t="s">
        <v>16</v>
      </c>
      <c r="C7829" t="s">
        <v>20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1</v>
      </c>
      <c r="P7829">
        <v>0</v>
      </c>
    </row>
    <row r="7830" spans="2:16" outlineLevel="2">
      <c r="B7830" t="s">
        <v>16</v>
      </c>
      <c r="C7830" t="s">
        <v>34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2:16" outlineLevel="2">
      <c r="B7831" t="s">
        <v>16</v>
      </c>
      <c r="C7831" t="s">
        <v>35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2:16" outlineLevel="2">
      <c r="B7832" t="s">
        <v>16</v>
      </c>
      <c r="C7832" t="s">
        <v>36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2:16" s="3" customFormat="1">
      <c r="B7833" s="3" t="s">
        <v>397</v>
      </c>
      <c r="C7833" s="3" t="s">
        <v>8</v>
      </c>
      <c r="D7833" s="3">
        <f>IFERROR(AVERAGE(D7836), 0)</f>
        <v>0</v>
      </c>
      <c r="E7833" s="3">
        <f>IFERROR(AVERAGE(E7836), 0)</f>
        <v>0</v>
      </c>
      <c r="F7833" s="3">
        <f>IFERROR(AVERAGE(F7836), 0)</f>
        <v>0</v>
      </c>
      <c r="G7833" s="3">
        <f>IFERROR(AVERAGE(G7836), 0)</f>
        <v>0</v>
      </c>
      <c r="H7833" s="3">
        <f>IFERROR(AVERAGE(H7836), 0)</f>
        <v>0</v>
      </c>
      <c r="I7833" s="3">
        <f>IFERROR(AVERAGE(I7836), 0)</f>
        <v>0</v>
      </c>
      <c r="J7833" s="3">
        <f>IFERROR(AVERAGE(J7836), 0)</f>
        <v>0</v>
      </c>
      <c r="K7833" s="3">
        <f>IFERROR(AVERAGE(K7836), 0)</f>
        <v>0</v>
      </c>
      <c r="L7833" s="3">
        <f>IFERROR(AVERAGE(L7836), 0)</f>
        <v>0</v>
      </c>
      <c r="M7833" s="3">
        <f>IFERROR(AVERAGE(M7836), 0)</f>
        <v>0</v>
      </c>
      <c r="N7833" s="3">
        <f>IFERROR(AVERAGE(N7836), 0)</f>
        <v>0</v>
      </c>
      <c r="O7833" s="3">
        <f>IFERROR(AVERAGE(O7836), 0)</f>
        <v>0</v>
      </c>
      <c r="P7833" s="3">
        <f>IFERROR(AVERAGE(P7836), 0)</f>
        <v>0</v>
      </c>
    </row>
    <row r="7834" spans="2:16" outlineLevel="2">
      <c r="B7834" s="4" t="s">
        <v>9</v>
      </c>
      <c r="D7834">
        <f>E7837</f>
        <v>0</v>
      </c>
      <c r="E7834">
        <f>F7837</f>
        <v>0</v>
      </c>
      <c r="F7834">
        <f>G7837</f>
        <v>0</v>
      </c>
      <c r="G7834">
        <f>H7837</f>
        <v>0</v>
      </c>
      <c r="H7834">
        <f>I7837</f>
        <v>0</v>
      </c>
      <c r="I7834">
        <f>J7837</f>
        <v>0</v>
      </c>
      <c r="J7834">
        <f>K7837</f>
        <v>0</v>
      </c>
      <c r="K7834">
        <f>L7837</f>
        <v>0</v>
      </c>
      <c r="L7834">
        <f>M7837</f>
        <v>0</v>
      </c>
      <c r="M7834">
        <f>N7837</f>
        <v>0</v>
      </c>
      <c r="N7834">
        <f>O7837</f>
        <v>0</v>
      </c>
      <c r="O7834">
        <f>P7837</f>
        <v>0</v>
      </c>
      <c r="P7834">
        <f>Q7837</f>
        <v>0</v>
      </c>
    </row>
    <row r="7835" spans="2:16" outlineLevel="2">
      <c r="B7835" s="4" t="s">
        <v>10</v>
      </c>
      <c r="D7835">
        <f>E7838</f>
        <v>0</v>
      </c>
      <c r="E7835">
        <f>F7838</f>
        <v>0</v>
      </c>
      <c r="F7835">
        <f>G7838</f>
        <v>0</v>
      </c>
      <c r="G7835">
        <f>H7838</f>
        <v>0</v>
      </c>
      <c r="H7835">
        <f>I7838</f>
        <v>0</v>
      </c>
      <c r="I7835">
        <f>J7838</f>
        <v>0</v>
      </c>
      <c r="J7835">
        <f>K7838</f>
        <v>0</v>
      </c>
      <c r="K7835">
        <f>L7838</f>
        <v>0</v>
      </c>
      <c r="L7835">
        <f>M7838</f>
        <v>0</v>
      </c>
      <c r="M7835">
        <f>N7838</f>
        <v>0</v>
      </c>
      <c r="N7835">
        <f>O7838</f>
        <v>0</v>
      </c>
      <c r="O7835">
        <f>P7838</f>
        <v>0</v>
      </c>
      <c r="P7835">
        <f>Q7838</f>
        <v>0</v>
      </c>
    </row>
    <row r="7836" spans="2:16" s="5" customFormat="1" outlineLevel="1">
      <c r="C7836" s="5" t="s">
        <v>15</v>
      </c>
      <c r="D7836" s="1">
        <f>IFERROR(D7837/D7838, D7837)</f>
        <v>0</v>
      </c>
      <c r="E7836" s="1">
        <f>IFERROR(E7837/E7838, E7837)</f>
        <v>0</v>
      </c>
      <c r="F7836" s="1">
        <f>IFERROR(F7837/F7838, F7837)</f>
        <v>0</v>
      </c>
      <c r="G7836" s="1">
        <f>IFERROR(G7837/G7838, G7837)</f>
        <v>0</v>
      </c>
      <c r="H7836" s="1">
        <f>IFERROR(H7837/H7838, H7837)</f>
        <v>0</v>
      </c>
      <c r="I7836" s="1">
        <f>IFERROR(I7837/I7838, I7837)</f>
        <v>0</v>
      </c>
      <c r="J7836" s="1">
        <f>IFERROR(J7837/J7838, J7837)</f>
        <v>0</v>
      </c>
      <c r="K7836" s="1">
        <f>IFERROR(K7837/K7838, K7837)</f>
        <v>0</v>
      </c>
      <c r="L7836" s="1">
        <f>IFERROR(L7837/L7838, L7837)</f>
        <v>0</v>
      </c>
      <c r="M7836" s="1">
        <f>IFERROR(M7837/M7838, M7837)</f>
        <v>0</v>
      </c>
      <c r="N7836" s="1">
        <f>IFERROR(N7837/N7838, N7837)</f>
        <v>0</v>
      </c>
      <c r="O7836" s="1">
        <f>IFERROR(O7837/O7838, O7837)</f>
        <v>0</v>
      </c>
      <c r="P7836" s="1">
        <f>IFERROR(P7837/P7838, P7837)</f>
        <v>0</v>
      </c>
    </row>
    <row r="7837" spans="2:16" outlineLevel="2">
      <c r="C7837" t="s">
        <v>10</v>
      </c>
      <c r="D7837">
        <f>COUNTIF(D7839:D7839, "1")</f>
        <v>0</v>
      </c>
      <c r="E7837">
        <f>COUNTIF(E7839:E7839, "1")</f>
        <v>0</v>
      </c>
      <c r="F7837">
        <f>COUNTIF(F7839:F7839, "1")</f>
        <v>0</v>
      </c>
      <c r="G7837">
        <f>COUNTIF(G7839:G7839, "1")</f>
        <v>0</v>
      </c>
      <c r="H7837">
        <f>COUNTIF(H7839:H7839, "1")</f>
        <v>0</v>
      </c>
      <c r="I7837">
        <f>COUNTIF(I7839:I7839, "1")</f>
        <v>0</v>
      </c>
      <c r="J7837">
        <f>COUNTIF(J7839:J7839, "1")</f>
        <v>0</v>
      </c>
      <c r="K7837">
        <f>COUNTIF(K7839:K7839, "1")</f>
        <v>0</v>
      </c>
      <c r="L7837">
        <f>COUNTIF(L7839:L7839, "1")</f>
        <v>0</v>
      </c>
      <c r="M7837">
        <f>COUNTIF(M7839:M7839, "1")</f>
        <v>0</v>
      </c>
      <c r="N7837">
        <f>COUNTIF(N7839:N7839, "1")</f>
        <v>0</v>
      </c>
      <c r="O7837">
        <f>COUNTIF(O7839:O7839, "1")</f>
        <v>0</v>
      </c>
      <c r="P7837">
        <f>COUNTIF(P7839:P7839, "1")</f>
        <v>0</v>
      </c>
    </row>
    <row r="7838" spans="2:16" outlineLevel="2">
      <c r="C7838" t="s">
        <v>12</v>
      </c>
      <c r="D7838">
        <f>COUNTIF(D7839:D7839, "0")</f>
        <v>0</v>
      </c>
      <c r="E7838">
        <f>COUNTIF(E7839:E7839, "0")</f>
        <v>0</v>
      </c>
      <c r="F7838">
        <f>COUNTIF(F7839:F7839, "0")</f>
        <v>0</v>
      </c>
      <c r="G7838">
        <f>COUNTIF(G7839:G7839, "0")</f>
        <v>0</v>
      </c>
      <c r="H7838">
        <f>COUNTIF(H7839:H7839, "0")</f>
        <v>0</v>
      </c>
      <c r="I7838">
        <f>COUNTIF(I7839:I7839, "0")</f>
        <v>0</v>
      </c>
      <c r="J7838">
        <f>COUNTIF(J7839:J7839, "0")</f>
        <v>0</v>
      </c>
      <c r="K7838">
        <f>COUNTIF(K7839:K7839, "0")</f>
        <v>0</v>
      </c>
      <c r="L7838">
        <f>COUNTIF(L7839:L7839, "0")</f>
        <v>0</v>
      </c>
      <c r="M7838">
        <f>COUNTIF(M7839:M7839, "0")</f>
        <v>0</v>
      </c>
      <c r="N7838">
        <f>COUNTIF(N7839:N7839, "0")</f>
        <v>0</v>
      </c>
      <c r="O7838">
        <f>COUNTIF(O7839:O7839, "0")</f>
        <v>0</v>
      </c>
      <c r="P7838">
        <f>COUNTIF(P7839:P7839, "0")</f>
        <v>0</v>
      </c>
    </row>
    <row r="7839" spans="2:16" outlineLevel="2">
      <c r="B7839" t="s">
        <v>16</v>
      </c>
      <c r="C7839" t="s">
        <v>25</v>
      </c>
      <c r="D7839">
        <v>1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2:16" s="3" customFormat="1">
      <c r="B7840" s="3" t="s">
        <v>398</v>
      </c>
      <c r="C7840" s="3" t="s">
        <v>8</v>
      </c>
      <c r="D7840" s="3">
        <f>IFERROR(AVERAGE(D7843), 0)</f>
        <v>0</v>
      </c>
      <c r="E7840" s="3">
        <f>IFERROR(AVERAGE(E7843), 0)</f>
        <v>0</v>
      </c>
      <c r="F7840" s="3">
        <f>IFERROR(AVERAGE(F7843), 0)</f>
        <v>0</v>
      </c>
      <c r="G7840" s="3">
        <f>IFERROR(AVERAGE(G7843), 0)</f>
        <v>0</v>
      </c>
      <c r="H7840" s="3">
        <f>IFERROR(AVERAGE(H7843), 0)</f>
        <v>0</v>
      </c>
      <c r="I7840" s="3">
        <f>IFERROR(AVERAGE(I7843), 0)</f>
        <v>0</v>
      </c>
      <c r="J7840" s="3">
        <f>IFERROR(AVERAGE(J7843), 0)</f>
        <v>0</v>
      </c>
      <c r="K7840" s="3">
        <f>IFERROR(AVERAGE(K7843), 0)</f>
        <v>0</v>
      </c>
      <c r="L7840" s="3">
        <f>IFERROR(AVERAGE(L7843), 0)</f>
        <v>0</v>
      </c>
      <c r="M7840" s="3">
        <f>IFERROR(AVERAGE(M7843), 0)</f>
        <v>0</v>
      </c>
      <c r="N7840" s="3">
        <f>IFERROR(AVERAGE(N7843), 0)</f>
        <v>0</v>
      </c>
      <c r="O7840" s="3">
        <f>IFERROR(AVERAGE(O7843), 0)</f>
        <v>0</v>
      </c>
      <c r="P7840" s="3">
        <f>IFERROR(AVERAGE(P7843), 0)</f>
        <v>0</v>
      </c>
    </row>
    <row r="7841" spans="2:16" outlineLevel="2">
      <c r="B7841" s="4" t="s">
        <v>9</v>
      </c>
      <c r="D7841">
        <f>E7844</f>
        <v>0</v>
      </c>
      <c r="E7841">
        <f>F7844</f>
        <v>0</v>
      </c>
      <c r="F7841">
        <f>G7844</f>
        <v>0</v>
      </c>
      <c r="G7841">
        <f>H7844</f>
        <v>0</v>
      </c>
      <c r="H7841">
        <f>I7844</f>
        <v>0</v>
      </c>
      <c r="I7841">
        <f>J7844</f>
        <v>0</v>
      </c>
      <c r="J7841">
        <f>K7844</f>
        <v>0</v>
      </c>
      <c r="K7841">
        <f>L7844</f>
        <v>0</v>
      </c>
      <c r="L7841">
        <f>M7844</f>
        <v>0</v>
      </c>
      <c r="M7841">
        <f>N7844</f>
        <v>0</v>
      </c>
      <c r="N7841">
        <f>O7844</f>
        <v>0</v>
      </c>
      <c r="O7841">
        <f>P7844</f>
        <v>0</v>
      </c>
      <c r="P7841">
        <f>Q7844</f>
        <v>0</v>
      </c>
    </row>
    <row r="7842" spans="2:16" outlineLevel="2">
      <c r="B7842" s="4" t="s">
        <v>10</v>
      </c>
      <c r="D7842">
        <f>E7845</f>
        <v>0</v>
      </c>
      <c r="E7842">
        <f>F7845</f>
        <v>0</v>
      </c>
      <c r="F7842">
        <f>G7845</f>
        <v>0</v>
      </c>
      <c r="G7842">
        <f>H7845</f>
        <v>0</v>
      </c>
      <c r="H7842">
        <f>I7845</f>
        <v>0</v>
      </c>
      <c r="I7842">
        <f>J7845</f>
        <v>0</v>
      </c>
      <c r="J7842">
        <f>K7845</f>
        <v>0</v>
      </c>
      <c r="K7842">
        <f>L7845</f>
        <v>0</v>
      </c>
      <c r="L7842">
        <f>M7845</f>
        <v>0</v>
      </c>
      <c r="M7842">
        <f>N7845</f>
        <v>0</v>
      </c>
      <c r="N7842">
        <f>O7845</f>
        <v>0</v>
      </c>
      <c r="O7842">
        <f>P7845</f>
        <v>0</v>
      </c>
      <c r="P7842">
        <f>Q7845</f>
        <v>0</v>
      </c>
    </row>
    <row r="7843" spans="2:16" s="5" customFormat="1" outlineLevel="1">
      <c r="C7843" s="5" t="s">
        <v>15</v>
      </c>
      <c r="D7843" s="1">
        <f>IFERROR(D7844/D7845, D7844)</f>
        <v>0</v>
      </c>
      <c r="E7843" s="1">
        <f>IFERROR(E7844/E7845, E7844)</f>
        <v>0</v>
      </c>
      <c r="F7843" s="1">
        <f>IFERROR(F7844/F7845, F7844)</f>
        <v>0</v>
      </c>
      <c r="G7843" s="1">
        <f>IFERROR(G7844/G7845, G7844)</f>
        <v>0</v>
      </c>
      <c r="H7843" s="1">
        <f>IFERROR(H7844/H7845, H7844)</f>
        <v>0</v>
      </c>
      <c r="I7843" s="1">
        <f>IFERROR(I7844/I7845, I7844)</f>
        <v>0</v>
      </c>
      <c r="J7843" s="1">
        <f>IFERROR(J7844/J7845, J7844)</f>
        <v>0</v>
      </c>
      <c r="K7843" s="1">
        <f>IFERROR(K7844/K7845, K7844)</f>
        <v>0</v>
      </c>
      <c r="L7843" s="1">
        <f>IFERROR(L7844/L7845, L7844)</f>
        <v>0</v>
      </c>
      <c r="M7843" s="1">
        <f>IFERROR(M7844/M7845, M7844)</f>
        <v>0</v>
      </c>
      <c r="N7843" s="1">
        <f>IFERROR(N7844/N7845, N7844)</f>
        <v>0</v>
      </c>
      <c r="O7843" s="1">
        <f>IFERROR(O7844/O7845, O7844)</f>
        <v>0</v>
      </c>
      <c r="P7843" s="1">
        <f>IFERROR(P7844/P7845, P7844)</f>
        <v>0</v>
      </c>
    </row>
    <row r="7844" spans="2:16" outlineLevel="2">
      <c r="C7844" t="s">
        <v>10</v>
      </c>
      <c r="D7844">
        <f>COUNTIF(D7846:D7847, "1")</f>
        <v>0</v>
      </c>
      <c r="E7844">
        <f>COUNTIF(E7846:E7847, "1")</f>
        <v>0</v>
      </c>
      <c r="F7844">
        <f>COUNTIF(F7846:F7847, "1")</f>
        <v>0</v>
      </c>
      <c r="G7844">
        <f>COUNTIF(G7846:G7847, "1")</f>
        <v>0</v>
      </c>
      <c r="H7844">
        <f>COUNTIF(H7846:H7847, "1")</f>
        <v>0</v>
      </c>
      <c r="I7844">
        <f>COUNTIF(I7846:I7847, "1")</f>
        <v>0</v>
      </c>
      <c r="J7844">
        <f>COUNTIF(J7846:J7847, "1")</f>
        <v>0</v>
      </c>
      <c r="K7844">
        <f>COUNTIF(K7846:K7847, "1")</f>
        <v>0</v>
      </c>
      <c r="L7844">
        <f>COUNTIF(L7846:L7847, "1")</f>
        <v>0</v>
      </c>
      <c r="M7844">
        <f>COUNTIF(M7846:M7847, "1")</f>
        <v>0</v>
      </c>
      <c r="N7844">
        <f>COUNTIF(N7846:N7847, "1")</f>
        <v>0</v>
      </c>
      <c r="O7844">
        <f>COUNTIF(O7846:O7847, "1")</f>
        <v>0</v>
      </c>
      <c r="P7844">
        <f>COUNTIF(P7846:P7847, "1")</f>
        <v>0</v>
      </c>
    </row>
    <row r="7845" spans="2:16" outlineLevel="2">
      <c r="C7845" t="s">
        <v>12</v>
      </c>
      <c r="D7845">
        <f>COUNTIF(D7846:D7847, "0")</f>
        <v>0</v>
      </c>
      <c r="E7845">
        <f>COUNTIF(E7846:E7847, "0")</f>
        <v>0</v>
      </c>
      <c r="F7845">
        <f>COUNTIF(F7846:F7847, "0")</f>
        <v>0</v>
      </c>
      <c r="G7845">
        <f>COUNTIF(G7846:G7847, "0")</f>
        <v>0</v>
      </c>
      <c r="H7845">
        <f>COUNTIF(H7846:H7847, "0")</f>
        <v>0</v>
      </c>
      <c r="I7845">
        <f>COUNTIF(I7846:I7847, "0")</f>
        <v>0</v>
      </c>
      <c r="J7845">
        <f>COUNTIF(J7846:J7847, "0")</f>
        <v>0</v>
      </c>
      <c r="K7845">
        <f>COUNTIF(K7846:K7847, "0")</f>
        <v>0</v>
      </c>
      <c r="L7845">
        <f>COUNTIF(L7846:L7847, "0")</f>
        <v>0</v>
      </c>
      <c r="M7845">
        <f>COUNTIF(M7846:M7847, "0")</f>
        <v>0</v>
      </c>
      <c r="N7845">
        <f>COUNTIF(N7846:N7847, "0")</f>
        <v>0</v>
      </c>
      <c r="O7845">
        <f>COUNTIF(O7846:O7847, "0")</f>
        <v>0</v>
      </c>
      <c r="P7845">
        <f>COUNTIF(P7846:P7847, "0")</f>
        <v>0</v>
      </c>
    </row>
    <row r="7846" spans="2:16" outlineLevel="2">
      <c r="B7846" t="s">
        <v>16</v>
      </c>
      <c r="C7846" t="s">
        <v>26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</row>
    <row r="7847" spans="2:16" outlineLevel="2">
      <c r="B7847" t="s">
        <v>16</v>
      </c>
      <c r="C7847" t="s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2:16" s="3" customFormat="1">
      <c r="B7848" s="3" t="s">
        <v>399</v>
      </c>
      <c r="C7848" s="3" t="s">
        <v>8</v>
      </c>
      <c r="D7848" s="3">
        <f>IFERROR(AVERAGE(D7851), 0)</f>
        <v>0</v>
      </c>
      <c r="E7848" s="3">
        <f>IFERROR(AVERAGE(E7851), 0)</f>
        <v>0</v>
      </c>
      <c r="F7848" s="3">
        <f>IFERROR(AVERAGE(F7851), 0)</f>
        <v>0</v>
      </c>
      <c r="G7848" s="3">
        <f>IFERROR(AVERAGE(G7851), 0)</f>
        <v>0</v>
      </c>
      <c r="H7848" s="3">
        <f>IFERROR(AVERAGE(H7851), 0)</f>
        <v>0</v>
      </c>
      <c r="I7848" s="3">
        <f>IFERROR(AVERAGE(I7851), 0)</f>
        <v>0</v>
      </c>
      <c r="J7848" s="3">
        <f>IFERROR(AVERAGE(J7851), 0)</f>
        <v>0</v>
      </c>
      <c r="K7848" s="3">
        <f>IFERROR(AVERAGE(K7851), 0)</f>
        <v>0</v>
      </c>
      <c r="L7848" s="3">
        <f>IFERROR(AVERAGE(L7851), 0)</f>
        <v>0</v>
      </c>
      <c r="M7848" s="3">
        <f>IFERROR(AVERAGE(M7851), 0)</f>
        <v>0</v>
      </c>
      <c r="N7848" s="3">
        <f>IFERROR(AVERAGE(N7851), 0)</f>
        <v>0</v>
      </c>
      <c r="O7848" s="3">
        <f>IFERROR(AVERAGE(O7851), 0)</f>
        <v>0</v>
      </c>
      <c r="P7848" s="3">
        <f>IFERROR(AVERAGE(P7851), 0)</f>
        <v>0</v>
      </c>
    </row>
    <row r="7849" spans="2:16" outlineLevel="2">
      <c r="B7849" s="4" t="s">
        <v>9</v>
      </c>
      <c r="D7849">
        <f>E7852</f>
        <v>0</v>
      </c>
      <c r="E7849">
        <f>F7852</f>
        <v>0</v>
      </c>
      <c r="F7849">
        <f>G7852</f>
        <v>0</v>
      </c>
      <c r="G7849">
        <f>H7852</f>
        <v>0</v>
      </c>
      <c r="H7849">
        <f>I7852</f>
        <v>0</v>
      </c>
      <c r="I7849">
        <f>J7852</f>
        <v>0</v>
      </c>
      <c r="J7849">
        <f>K7852</f>
        <v>0</v>
      </c>
      <c r="K7849">
        <f>L7852</f>
        <v>0</v>
      </c>
      <c r="L7849">
        <f>M7852</f>
        <v>0</v>
      </c>
      <c r="M7849">
        <f>N7852</f>
        <v>0</v>
      </c>
      <c r="N7849">
        <f>O7852</f>
        <v>0</v>
      </c>
      <c r="O7849">
        <f>P7852</f>
        <v>0</v>
      </c>
      <c r="P7849">
        <f>Q7852</f>
        <v>0</v>
      </c>
    </row>
    <row r="7850" spans="2:16" outlineLevel="2">
      <c r="B7850" s="4" t="s">
        <v>10</v>
      </c>
      <c r="D7850">
        <f>E7853</f>
        <v>0</v>
      </c>
      <c r="E7850">
        <f>F7853</f>
        <v>0</v>
      </c>
      <c r="F7850">
        <f>G7853</f>
        <v>0</v>
      </c>
      <c r="G7850">
        <f>H7853</f>
        <v>0</v>
      </c>
      <c r="H7850">
        <f>I7853</f>
        <v>0</v>
      </c>
      <c r="I7850">
        <f>J7853</f>
        <v>0</v>
      </c>
      <c r="J7850">
        <f>K7853</f>
        <v>0</v>
      </c>
      <c r="K7850">
        <f>L7853</f>
        <v>0</v>
      </c>
      <c r="L7850">
        <f>M7853</f>
        <v>0</v>
      </c>
      <c r="M7850">
        <f>N7853</f>
        <v>0</v>
      </c>
      <c r="N7850">
        <f>O7853</f>
        <v>0</v>
      </c>
      <c r="O7850">
        <f>P7853</f>
        <v>0</v>
      </c>
      <c r="P7850">
        <f>Q7853</f>
        <v>0</v>
      </c>
    </row>
    <row r="7851" spans="2:16" s="5" customFormat="1" outlineLevel="1">
      <c r="C7851" s="5" t="s">
        <v>15</v>
      </c>
      <c r="D7851" s="1">
        <f>IFERROR(D7852/D7853, D7852)</f>
        <v>0</v>
      </c>
      <c r="E7851" s="1">
        <f>IFERROR(E7852/E7853, E7852)</f>
        <v>0</v>
      </c>
      <c r="F7851" s="1">
        <f>IFERROR(F7852/F7853, F7852)</f>
        <v>0</v>
      </c>
      <c r="G7851" s="1">
        <f>IFERROR(G7852/G7853, G7852)</f>
        <v>0</v>
      </c>
      <c r="H7851" s="1">
        <f>IFERROR(H7852/H7853, H7852)</f>
        <v>0</v>
      </c>
      <c r="I7851" s="1">
        <f>IFERROR(I7852/I7853, I7852)</f>
        <v>0</v>
      </c>
      <c r="J7851" s="1">
        <f>IFERROR(J7852/J7853, J7852)</f>
        <v>0</v>
      </c>
      <c r="K7851" s="1">
        <f>IFERROR(K7852/K7853, K7852)</f>
        <v>0</v>
      </c>
      <c r="L7851" s="1">
        <f>IFERROR(L7852/L7853, L7852)</f>
        <v>0</v>
      </c>
      <c r="M7851" s="1">
        <f>IFERROR(M7852/M7853, M7852)</f>
        <v>0</v>
      </c>
      <c r="N7851" s="1">
        <f>IFERROR(N7852/N7853, N7852)</f>
        <v>0</v>
      </c>
      <c r="O7851" s="1">
        <f>IFERROR(O7852/O7853, O7852)</f>
        <v>0</v>
      </c>
      <c r="P7851" s="1">
        <f>IFERROR(P7852/P7853, P7852)</f>
        <v>0</v>
      </c>
    </row>
    <row r="7852" spans="2:16" outlineLevel="2">
      <c r="C7852" t="s">
        <v>10</v>
      </c>
      <c r="D7852">
        <f>COUNTIF(D7854:D7855, "1")</f>
        <v>0</v>
      </c>
      <c r="E7852">
        <f>COUNTIF(E7854:E7855, "1")</f>
        <v>0</v>
      </c>
      <c r="F7852">
        <f>COUNTIF(F7854:F7855, "1")</f>
        <v>0</v>
      </c>
      <c r="G7852">
        <f>COUNTIF(G7854:G7855, "1")</f>
        <v>0</v>
      </c>
      <c r="H7852">
        <f>COUNTIF(H7854:H7855, "1")</f>
        <v>0</v>
      </c>
      <c r="I7852">
        <f>COUNTIF(I7854:I7855, "1")</f>
        <v>0</v>
      </c>
      <c r="J7852">
        <f>COUNTIF(J7854:J7855, "1")</f>
        <v>0</v>
      </c>
      <c r="K7852">
        <f>COUNTIF(K7854:K7855, "1")</f>
        <v>0</v>
      </c>
      <c r="L7852">
        <f>COUNTIF(L7854:L7855, "1")</f>
        <v>0</v>
      </c>
      <c r="M7852">
        <f>COUNTIF(M7854:M7855, "1")</f>
        <v>0</v>
      </c>
      <c r="N7852">
        <f>COUNTIF(N7854:N7855, "1")</f>
        <v>0</v>
      </c>
      <c r="O7852">
        <f>COUNTIF(O7854:O7855, "1")</f>
        <v>0</v>
      </c>
      <c r="P7852">
        <f>COUNTIF(P7854:P7855, "1")</f>
        <v>0</v>
      </c>
    </row>
    <row r="7853" spans="2:16" outlineLevel="2">
      <c r="C7853" t="s">
        <v>12</v>
      </c>
      <c r="D7853">
        <f>COUNTIF(D7854:D7855, "0")</f>
        <v>0</v>
      </c>
      <c r="E7853">
        <f>COUNTIF(E7854:E7855, "0")</f>
        <v>0</v>
      </c>
      <c r="F7853">
        <f>COUNTIF(F7854:F7855, "0")</f>
        <v>0</v>
      </c>
      <c r="G7853">
        <f>COUNTIF(G7854:G7855, "0")</f>
        <v>0</v>
      </c>
      <c r="H7853">
        <f>COUNTIF(H7854:H7855, "0")</f>
        <v>0</v>
      </c>
      <c r="I7853">
        <f>COUNTIF(I7854:I7855, "0")</f>
        <v>0</v>
      </c>
      <c r="J7853">
        <f>COUNTIF(J7854:J7855, "0")</f>
        <v>0</v>
      </c>
      <c r="K7853">
        <f>COUNTIF(K7854:K7855, "0")</f>
        <v>0</v>
      </c>
      <c r="L7853">
        <f>COUNTIF(L7854:L7855, "0")</f>
        <v>0</v>
      </c>
      <c r="M7853">
        <f>COUNTIF(M7854:M7855, "0")</f>
        <v>0</v>
      </c>
      <c r="N7853">
        <f>COUNTIF(N7854:N7855, "0")</f>
        <v>0</v>
      </c>
      <c r="O7853">
        <f>COUNTIF(O7854:O7855, "0")</f>
        <v>0</v>
      </c>
      <c r="P7853">
        <f>COUNTIF(P7854:P7855, "0")</f>
        <v>0</v>
      </c>
    </row>
    <row r="7854" spans="2:16" outlineLevel="2">
      <c r="B7854" t="s">
        <v>16</v>
      </c>
      <c r="C7854" t="s">
        <v>27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</row>
    <row r="7855" spans="2:16" outlineLevel="2">
      <c r="B7855" t="s">
        <v>16</v>
      </c>
      <c r="C7855" t="s">
        <v>25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1</v>
      </c>
      <c r="P7855">
        <v>0</v>
      </c>
    </row>
    <row r="7856" spans="2:16" s="2" customFormat="1">
      <c r="B7856" s="2" t="s">
        <v>400</v>
      </c>
      <c r="D7856" s="2">
        <f>IFERROR(AVERAGE(D7859,D7868,D7875,D7886,D7893,D7900,D7913,D7923,D7933,D7940,D7947,D8018,D8035,D8051), 0)</f>
        <v>0</v>
      </c>
      <c r="E7856" s="2">
        <f>IFERROR(AVERAGE(E7859,E7868,E7875,E7886,E7893,E7900,E7913,E7923,E7933,E7940,E7947,E8018,E8035,E8051), 0)</f>
        <v>0</v>
      </c>
      <c r="F7856" s="2">
        <f>IFERROR(AVERAGE(F7859,F7868,F7875,F7886,F7893,F7900,F7913,F7923,F7933,F7940,F7947,F8018,F8035,F8051), 0)</f>
        <v>0</v>
      </c>
      <c r="G7856" s="2">
        <f>IFERROR(AVERAGE(G7859,G7868,G7875,G7886,G7893,G7900,G7913,G7923,G7933,G7940,G7947,G8018,G8035,G8051), 0)</f>
        <v>0</v>
      </c>
      <c r="H7856" s="2">
        <f>IFERROR(AVERAGE(H7859,H7868,H7875,H7886,H7893,H7900,H7913,H7923,H7933,H7940,H7947,H8018,H8035,H8051), 0)</f>
        <v>0</v>
      </c>
      <c r="I7856" s="2">
        <f>IFERROR(AVERAGE(I7859,I7868,I7875,I7886,I7893,I7900,I7913,I7923,I7933,I7940,I7947,I8018,I8035,I8051), 0)</f>
        <v>0</v>
      </c>
      <c r="J7856" s="2">
        <f>IFERROR(AVERAGE(J7859,J7868,J7875,J7886,J7893,J7900,J7913,J7923,J7933,J7940,J7947,J8018,J8035,J8051), 0)</f>
        <v>0</v>
      </c>
      <c r="K7856" s="2">
        <f>IFERROR(AVERAGE(K7859,K7868,K7875,K7886,K7893,K7900,K7913,K7923,K7933,K7940,K7947,K8018,K8035,K8051), 0)</f>
        <v>0</v>
      </c>
      <c r="L7856" s="2">
        <f>IFERROR(AVERAGE(L7859,L7868,L7875,L7886,L7893,L7900,L7913,L7923,L7933,L7940,L7947,L8018,L8035,L8051), 0)</f>
        <v>0</v>
      </c>
      <c r="M7856" s="2">
        <f>IFERROR(AVERAGE(M7859,M7868,M7875,M7886,M7893,M7900,M7913,M7923,M7933,M7940,M7947,M8018,M8035,M8051), 0)</f>
        <v>0</v>
      </c>
      <c r="N7856" s="2">
        <f>IFERROR(AVERAGE(N7859,N7868,N7875,N7886,N7893,N7900,N7913,N7923,N7933,N7940,N7947,N8018,N8035,N8051), 0)</f>
        <v>0</v>
      </c>
      <c r="O7856" s="2">
        <f>IFERROR(AVERAGE(O7859,O7868,O7875,O7886,O7893,O7900,O7913,O7923,O7933,O7940,O7947,O8018,O8035,O8051), 0)</f>
        <v>0</v>
      </c>
      <c r="P7856" s="2">
        <f>IFERROR(AVERAGE(P7859,P7868,P7875,P7886,P7893,P7900,P7913,P7923,P7933,P7940,P7947,P8018,P8035,P8051), 0)</f>
        <v>0</v>
      </c>
    </row>
    <row r="7857" spans="2:16" outlineLevel="2">
      <c r="B7857" t="s">
        <v>3</v>
      </c>
      <c r="D7857">
        <f>D7860+D7869+D7876+D7887+D7894+D7901+D7914+D7924+D7934+D7941+D7948+D8019+D8036+D8052</f>
        <v>0</v>
      </c>
      <c r="E7857">
        <f>E7860+E7869+E7876+E7887+E7894+E7901+E7914+E7924+E7934+E7941+E7948+E8019+E8036+E8052</f>
        <v>0</v>
      </c>
      <c r="F7857">
        <f>F7860+F7869+F7876+F7887+F7894+F7901+F7914+F7924+F7934+F7941+F7948+F8019+F8036+F8052</f>
        <v>0</v>
      </c>
      <c r="G7857">
        <f>G7860+G7869+G7876+G7887+G7894+G7901+G7914+G7924+G7934+G7941+G7948+G8019+G8036+G8052</f>
        <v>0</v>
      </c>
      <c r="H7857">
        <f>H7860+H7869+H7876+H7887+H7894+H7901+H7914+H7924+H7934+H7941+H7948+H8019+H8036+H8052</f>
        <v>0</v>
      </c>
      <c r="I7857">
        <f>I7860+I7869+I7876+I7887+I7894+I7901+I7914+I7924+I7934+I7941+I7948+I8019+I8036+I8052</f>
        <v>0</v>
      </c>
      <c r="J7857">
        <f>J7860+J7869+J7876+J7887+J7894+J7901+J7914+J7924+J7934+J7941+J7948+J8019+J8036+J8052</f>
        <v>0</v>
      </c>
      <c r="K7857">
        <f>K7860+K7869+K7876+K7887+K7894+K7901+K7914+K7924+K7934+K7941+K7948+K8019+K8036+K8052</f>
        <v>0</v>
      </c>
      <c r="L7857">
        <f>L7860+L7869+L7876+L7887+L7894+L7901+L7914+L7924+L7934+L7941+L7948+L8019+L8036+L8052</f>
        <v>0</v>
      </c>
      <c r="M7857">
        <f>M7860+M7869+M7876+M7887+M7894+M7901+M7914+M7924+M7934+M7941+M7948+M8019+M8036+M8052</f>
        <v>0</v>
      </c>
      <c r="N7857">
        <f>N7860+N7869+N7876+N7887+N7894+N7901+N7914+N7924+N7934+N7941+N7948+N8019+N8036+N8052</f>
        <v>0</v>
      </c>
      <c r="O7857">
        <f>O7860+O7869+O7876+O7887+O7894+O7901+O7914+O7924+O7934+O7941+O7948+O8019+O8036+O8052</f>
        <v>0</v>
      </c>
      <c r="P7857">
        <f>P7860+P7869+P7876+P7887+P7894+P7901+P7914+P7924+P7934+P7941+P7948+P8019+P8036+P8052</f>
        <v>0</v>
      </c>
    </row>
    <row r="7858" spans="2:16" outlineLevel="2">
      <c r="B7858" t="s">
        <v>4</v>
      </c>
      <c r="D7858">
        <f>D7861+D7870+D7877+D7888+D7895+D7902+D7915+D7925+D7935+D7942+D7949+D8020+D8037+D8053</f>
        <v>0</v>
      </c>
      <c r="E7858">
        <f>E7861+E7870+E7877+E7888+E7895+E7902+E7915+E7925+E7935+E7942+E7949+E8020+E8037+E8053</f>
        <v>0</v>
      </c>
      <c r="F7858">
        <f>F7861+F7870+F7877+F7888+F7895+F7902+F7915+F7925+F7935+F7942+F7949+F8020+F8037+F8053</f>
        <v>0</v>
      </c>
      <c r="G7858">
        <f>G7861+G7870+G7877+G7888+G7895+G7902+G7915+G7925+G7935+G7942+G7949+G8020+G8037+G8053</f>
        <v>0</v>
      </c>
      <c r="H7858">
        <f>H7861+H7870+H7877+H7888+H7895+H7902+H7915+H7925+H7935+H7942+H7949+H8020+H8037+H8053</f>
        <v>0</v>
      </c>
      <c r="I7858">
        <f>I7861+I7870+I7877+I7888+I7895+I7902+I7915+I7925+I7935+I7942+I7949+I8020+I8037+I8053</f>
        <v>0</v>
      </c>
      <c r="J7858">
        <f>J7861+J7870+J7877+J7888+J7895+J7902+J7915+J7925+J7935+J7942+J7949+J8020+J8037+J8053</f>
        <v>0</v>
      </c>
      <c r="K7858">
        <f>K7861+K7870+K7877+K7888+K7895+K7902+K7915+K7925+K7935+K7942+K7949+K8020+K8037+K8053</f>
        <v>0</v>
      </c>
      <c r="L7858">
        <f>L7861+L7870+L7877+L7888+L7895+L7902+L7915+L7925+L7935+L7942+L7949+L8020+L8037+L8053</f>
        <v>0</v>
      </c>
      <c r="M7858">
        <f>M7861+M7870+M7877+M7888+M7895+M7902+M7915+M7925+M7935+M7942+M7949+M8020+M8037+M8053</f>
        <v>0</v>
      </c>
      <c r="N7858">
        <f>N7861+N7870+N7877+N7888+N7895+N7902+N7915+N7925+N7935+N7942+N7949+N8020+N8037+N8053</f>
        <v>0</v>
      </c>
      <c r="O7858">
        <f>O7861+O7870+O7877+O7888+O7895+O7902+O7915+O7925+O7935+O7942+O7949+O8020+O8037+O8053</f>
        <v>0</v>
      </c>
      <c r="P7858">
        <f>P7861+P7870+P7877+P7888+P7895+P7902+P7915+P7925+P7935+P7942+P7949+P8020+P8037+P8053</f>
        <v>0</v>
      </c>
    </row>
    <row r="7859" spans="2:16" s="3" customFormat="1">
      <c r="B7859" s="3" t="s">
        <v>401</v>
      </c>
      <c r="C7859" s="3" t="s">
        <v>8</v>
      </c>
      <c r="D7859" s="3">
        <f>IFERROR(AVERAGE(D7862), 0)</f>
        <v>0</v>
      </c>
      <c r="E7859" s="3">
        <f>IFERROR(AVERAGE(E7862), 0)</f>
        <v>0</v>
      </c>
      <c r="F7859" s="3">
        <f>IFERROR(AVERAGE(F7862), 0)</f>
        <v>0</v>
      </c>
      <c r="G7859" s="3">
        <f>IFERROR(AVERAGE(G7862), 0)</f>
        <v>0</v>
      </c>
      <c r="H7859" s="3">
        <f>IFERROR(AVERAGE(H7862), 0)</f>
        <v>0</v>
      </c>
      <c r="I7859" s="3">
        <f>IFERROR(AVERAGE(I7862), 0)</f>
        <v>0</v>
      </c>
      <c r="J7859" s="3">
        <f>IFERROR(AVERAGE(J7862), 0)</f>
        <v>0</v>
      </c>
      <c r="K7859" s="3">
        <f>IFERROR(AVERAGE(K7862), 0)</f>
        <v>0</v>
      </c>
      <c r="L7859" s="3">
        <f>IFERROR(AVERAGE(L7862), 0)</f>
        <v>0</v>
      </c>
      <c r="M7859" s="3">
        <f>IFERROR(AVERAGE(M7862), 0)</f>
        <v>0</v>
      </c>
      <c r="N7859" s="3">
        <f>IFERROR(AVERAGE(N7862), 0)</f>
        <v>0</v>
      </c>
      <c r="O7859" s="3">
        <f>IFERROR(AVERAGE(O7862), 0)</f>
        <v>0</v>
      </c>
      <c r="P7859" s="3">
        <f>IFERROR(AVERAGE(P7862), 0)</f>
        <v>0</v>
      </c>
    </row>
    <row r="7860" spans="2:16" outlineLevel="2">
      <c r="B7860" s="4" t="s">
        <v>9</v>
      </c>
      <c r="D7860">
        <f>E7863</f>
        <v>0</v>
      </c>
      <c r="E7860">
        <f>F7863</f>
        <v>0</v>
      </c>
      <c r="F7860">
        <f>G7863</f>
        <v>0</v>
      </c>
      <c r="G7860">
        <f>H7863</f>
        <v>0</v>
      </c>
      <c r="H7860">
        <f>I7863</f>
        <v>0</v>
      </c>
      <c r="I7860">
        <f>J7863</f>
        <v>0</v>
      </c>
      <c r="J7860">
        <f>K7863</f>
        <v>0</v>
      </c>
      <c r="K7860">
        <f>L7863</f>
        <v>0</v>
      </c>
      <c r="L7860">
        <f>M7863</f>
        <v>0</v>
      </c>
      <c r="M7860">
        <f>N7863</f>
        <v>0</v>
      </c>
      <c r="N7860">
        <f>O7863</f>
        <v>0</v>
      </c>
      <c r="O7860">
        <f>P7863</f>
        <v>0</v>
      </c>
      <c r="P7860">
        <f>Q7863</f>
        <v>0</v>
      </c>
    </row>
    <row r="7861" spans="2:16" outlineLevel="2">
      <c r="B7861" s="4" t="s">
        <v>10</v>
      </c>
      <c r="D7861">
        <f>E7864</f>
        <v>0</v>
      </c>
      <c r="E7861">
        <f>F7864</f>
        <v>0</v>
      </c>
      <c r="F7861">
        <f>G7864</f>
        <v>0</v>
      </c>
      <c r="G7861">
        <f>H7864</f>
        <v>0</v>
      </c>
      <c r="H7861">
        <f>I7864</f>
        <v>0</v>
      </c>
      <c r="I7861">
        <f>J7864</f>
        <v>0</v>
      </c>
      <c r="J7861">
        <f>K7864</f>
        <v>0</v>
      </c>
      <c r="K7861">
        <f>L7864</f>
        <v>0</v>
      </c>
      <c r="L7861">
        <f>M7864</f>
        <v>0</v>
      </c>
      <c r="M7861">
        <f>N7864</f>
        <v>0</v>
      </c>
      <c r="N7861">
        <f>O7864</f>
        <v>0</v>
      </c>
      <c r="O7861">
        <f>P7864</f>
        <v>0</v>
      </c>
      <c r="P7861">
        <f>Q7864</f>
        <v>0</v>
      </c>
    </row>
    <row r="7862" spans="2:16" s="5" customFormat="1" outlineLevel="1">
      <c r="C7862" s="5" t="s">
        <v>15</v>
      </c>
      <c r="D7862" s="1">
        <f>IFERROR(D7863/D7864, D7863)</f>
        <v>0</v>
      </c>
      <c r="E7862" s="1">
        <f>IFERROR(E7863/E7864, E7863)</f>
        <v>0</v>
      </c>
      <c r="F7862" s="1">
        <f>IFERROR(F7863/F7864, F7863)</f>
        <v>0</v>
      </c>
      <c r="G7862" s="1">
        <f>IFERROR(G7863/G7864, G7863)</f>
        <v>0</v>
      </c>
      <c r="H7862" s="1">
        <f>IFERROR(H7863/H7864, H7863)</f>
        <v>0</v>
      </c>
      <c r="I7862" s="1">
        <f>IFERROR(I7863/I7864, I7863)</f>
        <v>0</v>
      </c>
      <c r="J7862" s="1">
        <f>IFERROR(J7863/J7864, J7863)</f>
        <v>0</v>
      </c>
      <c r="K7862" s="1">
        <f>IFERROR(K7863/K7864, K7863)</f>
        <v>0</v>
      </c>
      <c r="L7862" s="1">
        <f>IFERROR(L7863/L7864, L7863)</f>
        <v>0</v>
      </c>
      <c r="M7862" s="1">
        <f>IFERROR(M7863/M7864, M7863)</f>
        <v>0</v>
      </c>
      <c r="N7862" s="1">
        <f>IFERROR(N7863/N7864, N7863)</f>
        <v>0</v>
      </c>
      <c r="O7862" s="1">
        <f>IFERROR(O7863/O7864, O7863)</f>
        <v>0</v>
      </c>
      <c r="P7862" s="1">
        <f>IFERROR(P7863/P7864, P7863)</f>
        <v>0</v>
      </c>
    </row>
    <row r="7863" spans="2:16" outlineLevel="2">
      <c r="C7863" t="s">
        <v>10</v>
      </c>
      <c r="D7863">
        <f>COUNTIF(D7865:D7867, "1")</f>
        <v>0</v>
      </c>
      <c r="E7863">
        <f>COUNTIF(E7865:E7867, "1")</f>
        <v>0</v>
      </c>
      <c r="F7863">
        <f>COUNTIF(F7865:F7867, "1")</f>
        <v>0</v>
      </c>
      <c r="G7863">
        <f>COUNTIF(G7865:G7867, "1")</f>
        <v>0</v>
      </c>
      <c r="H7863">
        <f>COUNTIF(H7865:H7867, "1")</f>
        <v>0</v>
      </c>
      <c r="I7863">
        <f>COUNTIF(I7865:I7867, "1")</f>
        <v>0</v>
      </c>
      <c r="J7863">
        <f>COUNTIF(J7865:J7867, "1")</f>
        <v>0</v>
      </c>
      <c r="K7863">
        <f>COUNTIF(K7865:K7867, "1")</f>
        <v>0</v>
      </c>
      <c r="L7863">
        <f>COUNTIF(L7865:L7867, "1")</f>
        <v>0</v>
      </c>
      <c r="M7863">
        <f>COUNTIF(M7865:M7867, "1")</f>
        <v>0</v>
      </c>
      <c r="N7863">
        <f>COUNTIF(N7865:N7867, "1")</f>
        <v>0</v>
      </c>
      <c r="O7863">
        <f>COUNTIF(O7865:O7867, "1")</f>
        <v>0</v>
      </c>
      <c r="P7863">
        <f>COUNTIF(P7865:P7867, "1")</f>
        <v>0</v>
      </c>
    </row>
    <row r="7864" spans="2:16" outlineLevel="2">
      <c r="C7864" t="s">
        <v>12</v>
      </c>
      <c r="D7864">
        <f>COUNTIF(D7865:D7867, "0")</f>
        <v>0</v>
      </c>
      <c r="E7864">
        <f>COUNTIF(E7865:E7867, "0")</f>
        <v>0</v>
      </c>
      <c r="F7864">
        <f>COUNTIF(F7865:F7867, "0")</f>
        <v>0</v>
      </c>
      <c r="G7864">
        <f>COUNTIF(G7865:G7867, "0")</f>
        <v>0</v>
      </c>
      <c r="H7864">
        <f>COUNTIF(H7865:H7867, "0")</f>
        <v>0</v>
      </c>
      <c r="I7864">
        <f>COUNTIF(I7865:I7867, "0")</f>
        <v>0</v>
      </c>
      <c r="J7864">
        <f>COUNTIF(J7865:J7867, "0")</f>
        <v>0</v>
      </c>
      <c r="K7864">
        <f>COUNTIF(K7865:K7867, "0")</f>
        <v>0</v>
      </c>
      <c r="L7864">
        <f>COUNTIF(L7865:L7867, "0")</f>
        <v>0</v>
      </c>
      <c r="M7864">
        <f>COUNTIF(M7865:M7867, "0")</f>
        <v>0</v>
      </c>
      <c r="N7864">
        <f>COUNTIF(N7865:N7867, "0")</f>
        <v>0</v>
      </c>
      <c r="O7864">
        <f>COUNTIF(O7865:O7867, "0")</f>
        <v>0</v>
      </c>
      <c r="P7864">
        <f>COUNTIF(P7865:P7867, "0")</f>
        <v>0</v>
      </c>
    </row>
    <row r="7865" spans="2:16" outlineLevel="2">
      <c r="B7865" t="s">
        <v>16</v>
      </c>
      <c r="C7865" t="s">
        <v>27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2:16" outlineLevel="2">
      <c r="B7866" t="s">
        <v>16</v>
      </c>
      <c r="C7866" t="s">
        <v>25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</row>
    <row r="7867" spans="2:16" outlineLevel="2">
      <c r="B7867" t="s">
        <v>16</v>
      </c>
      <c r="C7867" t="s">
        <v>26</v>
      </c>
      <c r="D7867">
        <v>0</v>
      </c>
      <c r="E7867">
        <v>0</v>
      </c>
      <c r="F7867">
        <v>1</v>
      </c>
      <c r="G7867">
        <v>1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</row>
    <row r="7868" spans="2:16" s="3" customFormat="1">
      <c r="B7868" s="3" t="s">
        <v>402</v>
      </c>
      <c r="C7868" s="3" t="s">
        <v>8</v>
      </c>
      <c r="D7868" s="3">
        <f>IFERROR(AVERAGE(D7871), 0)</f>
        <v>0</v>
      </c>
      <c r="E7868" s="3">
        <f>IFERROR(AVERAGE(E7871), 0)</f>
        <v>0</v>
      </c>
      <c r="F7868" s="3">
        <f>IFERROR(AVERAGE(F7871), 0)</f>
        <v>0</v>
      </c>
      <c r="G7868" s="3">
        <f>IFERROR(AVERAGE(G7871), 0)</f>
        <v>0</v>
      </c>
      <c r="H7868" s="3">
        <f>IFERROR(AVERAGE(H7871), 0)</f>
        <v>0</v>
      </c>
      <c r="I7868" s="3">
        <f>IFERROR(AVERAGE(I7871), 0)</f>
        <v>0</v>
      </c>
      <c r="J7868" s="3">
        <f>IFERROR(AVERAGE(J7871), 0)</f>
        <v>0</v>
      </c>
      <c r="K7868" s="3">
        <f>IFERROR(AVERAGE(K7871), 0)</f>
        <v>0</v>
      </c>
      <c r="L7868" s="3">
        <f>IFERROR(AVERAGE(L7871), 0)</f>
        <v>0</v>
      </c>
      <c r="M7868" s="3">
        <f>IFERROR(AVERAGE(M7871), 0)</f>
        <v>0</v>
      </c>
      <c r="N7868" s="3">
        <f>IFERROR(AVERAGE(N7871), 0)</f>
        <v>0</v>
      </c>
      <c r="O7868" s="3">
        <f>IFERROR(AVERAGE(O7871), 0)</f>
        <v>0</v>
      </c>
      <c r="P7868" s="3">
        <f>IFERROR(AVERAGE(P7871), 0)</f>
        <v>0</v>
      </c>
    </row>
    <row r="7869" spans="2:16" outlineLevel="2">
      <c r="B7869" s="4" t="s">
        <v>9</v>
      </c>
      <c r="D7869">
        <f>E7872</f>
        <v>0</v>
      </c>
      <c r="E7869">
        <f>F7872</f>
        <v>0</v>
      </c>
      <c r="F7869">
        <f>G7872</f>
        <v>0</v>
      </c>
      <c r="G7869">
        <f>H7872</f>
        <v>0</v>
      </c>
      <c r="H7869">
        <f>I7872</f>
        <v>0</v>
      </c>
      <c r="I7869">
        <f>J7872</f>
        <v>0</v>
      </c>
      <c r="J7869">
        <f>K7872</f>
        <v>0</v>
      </c>
      <c r="K7869">
        <f>L7872</f>
        <v>0</v>
      </c>
      <c r="L7869">
        <f>M7872</f>
        <v>0</v>
      </c>
      <c r="M7869">
        <f>N7872</f>
        <v>0</v>
      </c>
      <c r="N7869">
        <f>O7872</f>
        <v>0</v>
      </c>
      <c r="O7869">
        <f>P7872</f>
        <v>0</v>
      </c>
      <c r="P7869">
        <f>Q7872</f>
        <v>0</v>
      </c>
    </row>
    <row r="7870" spans="2:16" outlineLevel="2">
      <c r="B7870" s="4" t="s">
        <v>10</v>
      </c>
      <c r="D7870">
        <f>E7873</f>
        <v>0</v>
      </c>
      <c r="E7870">
        <f>F7873</f>
        <v>0</v>
      </c>
      <c r="F7870">
        <f>G7873</f>
        <v>0</v>
      </c>
      <c r="G7870">
        <f>H7873</f>
        <v>0</v>
      </c>
      <c r="H7870">
        <f>I7873</f>
        <v>0</v>
      </c>
      <c r="I7870">
        <f>J7873</f>
        <v>0</v>
      </c>
      <c r="J7870">
        <f>K7873</f>
        <v>0</v>
      </c>
      <c r="K7870">
        <f>L7873</f>
        <v>0</v>
      </c>
      <c r="L7870">
        <f>M7873</f>
        <v>0</v>
      </c>
      <c r="M7870">
        <f>N7873</f>
        <v>0</v>
      </c>
      <c r="N7870">
        <f>O7873</f>
        <v>0</v>
      </c>
      <c r="O7870">
        <f>P7873</f>
        <v>0</v>
      </c>
      <c r="P7870">
        <f>Q7873</f>
        <v>0</v>
      </c>
    </row>
    <row r="7871" spans="2:16" s="5" customFormat="1" outlineLevel="1">
      <c r="C7871" s="5" t="s">
        <v>15</v>
      </c>
      <c r="D7871" s="1">
        <f>IFERROR(D7872/D7873, D7872)</f>
        <v>0</v>
      </c>
      <c r="E7871" s="1">
        <f>IFERROR(E7872/E7873, E7872)</f>
        <v>0</v>
      </c>
      <c r="F7871" s="1">
        <f>IFERROR(F7872/F7873, F7872)</f>
        <v>0</v>
      </c>
      <c r="G7871" s="1">
        <f>IFERROR(G7872/G7873, G7872)</f>
        <v>0</v>
      </c>
      <c r="H7871" s="1">
        <f>IFERROR(H7872/H7873, H7872)</f>
        <v>0</v>
      </c>
      <c r="I7871" s="1">
        <f>IFERROR(I7872/I7873, I7872)</f>
        <v>0</v>
      </c>
      <c r="J7871" s="1">
        <f>IFERROR(J7872/J7873, J7872)</f>
        <v>0</v>
      </c>
      <c r="K7871" s="1">
        <f>IFERROR(K7872/K7873, K7872)</f>
        <v>0</v>
      </c>
      <c r="L7871" s="1">
        <f>IFERROR(L7872/L7873, L7872)</f>
        <v>0</v>
      </c>
      <c r="M7871" s="1">
        <f>IFERROR(M7872/M7873, M7872)</f>
        <v>0</v>
      </c>
      <c r="N7871" s="1">
        <f>IFERROR(N7872/N7873, N7872)</f>
        <v>0</v>
      </c>
      <c r="O7871" s="1">
        <f>IFERROR(O7872/O7873, O7872)</f>
        <v>0</v>
      </c>
      <c r="P7871" s="1">
        <f>IFERROR(P7872/P7873, P7872)</f>
        <v>0</v>
      </c>
    </row>
    <row r="7872" spans="2:16" outlineLevel="2">
      <c r="C7872" t="s">
        <v>10</v>
      </c>
      <c r="D7872">
        <f>COUNTIF(D7874:D7874, "1")</f>
        <v>0</v>
      </c>
      <c r="E7872">
        <f>COUNTIF(E7874:E7874, "1")</f>
        <v>0</v>
      </c>
      <c r="F7872">
        <f>COUNTIF(F7874:F7874, "1")</f>
        <v>0</v>
      </c>
      <c r="G7872">
        <f>COUNTIF(G7874:G7874, "1")</f>
        <v>0</v>
      </c>
      <c r="H7872">
        <f>COUNTIF(H7874:H7874, "1")</f>
        <v>0</v>
      </c>
      <c r="I7872">
        <f>COUNTIF(I7874:I7874, "1")</f>
        <v>0</v>
      </c>
      <c r="J7872">
        <f>COUNTIF(J7874:J7874, "1")</f>
        <v>0</v>
      </c>
      <c r="K7872">
        <f>COUNTIF(K7874:K7874, "1")</f>
        <v>0</v>
      </c>
      <c r="L7872">
        <f>COUNTIF(L7874:L7874, "1")</f>
        <v>0</v>
      </c>
      <c r="M7872">
        <f>COUNTIF(M7874:M7874, "1")</f>
        <v>0</v>
      </c>
      <c r="N7872">
        <f>COUNTIF(N7874:N7874, "1")</f>
        <v>0</v>
      </c>
      <c r="O7872">
        <f>COUNTIF(O7874:O7874, "1")</f>
        <v>0</v>
      </c>
      <c r="P7872">
        <f>COUNTIF(P7874:P7874, "1")</f>
        <v>0</v>
      </c>
    </row>
    <row r="7873" spans="2:16" outlineLevel="2">
      <c r="C7873" t="s">
        <v>12</v>
      </c>
      <c r="D7873">
        <f>COUNTIF(D7874:D7874, "0")</f>
        <v>0</v>
      </c>
      <c r="E7873">
        <f>COUNTIF(E7874:E7874, "0")</f>
        <v>0</v>
      </c>
      <c r="F7873">
        <f>COUNTIF(F7874:F7874, "0")</f>
        <v>0</v>
      </c>
      <c r="G7873">
        <f>COUNTIF(G7874:G7874, "0")</f>
        <v>0</v>
      </c>
      <c r="H7873">
        <f>COUNTIF(H7874:H7874, "0")</f>
        <v>0</v>
      </c>
      <c r="I7873">
        <f>COUNTIF(I7874:I7874, "0")</f>
        <v>0</v>
      </c>
      <c r="J7873">
        <f>COUNTIF(J7874:J7874, "0")</f>
        <v>0</v>
      </c>
      <c r="K7873">
        <f>COUNTIF(K7874:K7874, "0")</f>
        <v>0</v>
      </c>
      <c r="L7873">
        <f>COUNTIF(L7874:L7874, "0")</f>
        <v>0</v>
      </c>
      <c r="M7873">
        <f>COUNTIF(M7874:M7874, "0")</f>
        <v>0</v>
      </c>
      <c r="N7873">
        <f>COUNTIF(N7874:N7874, "0")</f>
        <v>0</v>
      </c>
      <c r="O7873">
        <f>COUNTIF(O7874:O7874, "0")</f>
        <v>0</v>
      </c>
      <c r="P7873">
        <f>COUNTIF(P7874:P7874, "0")</f>
        <v>0</v>
      </c>
    </row>
    <row r="7874" spans="2:16" outlineLevel="2">
      <c r="B7874" t="s">
        <v>16</v>
      </c>
      <c r="C7874" t="s">
        <v>25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2:16" s="3" customFormat="1">
      <c r="B7875" s="3" t="s">
        <v>403</v>
      </c>
      <c r="C7875" s="3" t="s">
        <v>8</v>
      </c>
      <c r="D7875" s="3">
        <f>IFERROR(AVERAGE(D7878), 0)</f>
        <v>0</v>
      </c>
      <c r="E7875" s="3">
        <f>IFERROR(AVERAGE(E7878), 0)</f>
        <v>0</v>
      </c>
      <c r="F7875" s="3">
        <f>IFERROR(AVERAGE(F7878), 0)</f>
        <v>0</v>
      </c>
      <c r="G7875" s="3">
        <f>IFERROR(AVERAGE(G7878), 0)</f>
        <v>0</v>
      </c>
      <c r="H7875" s="3">
        <f>IFERROR(AVERAGE(H7878), 0)</f>
        <v>0</v>
      </c>
      <c r="I7875" s="3">
        <f>IFERROR(AVERAGE(I7878), 0)</f>
        <v>0</v>
      </c>
      <c r="J7875" s="3">
        <f>IFERROR(AVERAGE(J7878), 0)</f>
        <v>0</v>
      </c>
      <c r="K7875" s="3">
        <f>IFERROR(AVERAGE(K7878), 0)</f>
        <v>0</v>
      </c>
      <c r="L7875" s="3">
        <f>IFERROR(AVERAGE(L7878), 0)</f>
        <v>0</v>
      </c>
      <c r="M7875" s="3">
        <f>IFERROR(AVERAGE(M7878), 0)</f>
        <v>0</v>
      </c>
      <c r="N7875" s="3">
        <f>IFERROR(AVERAGE(N7878), 0)</f>
        <v>0</v>
      </c>
      <c r="O7875" s="3">
        <f>IFERROR(AVERAGE(O7878), 0)</f>
        <v>0</v>
      </c>
      <c r="P7875" s="3">
        <f>IFERROR(AVERAGE(P7878), 0)</f>
        <v>0</v>
      </c>
    </row>
    <row r="7876" spans="2:16" outlineLevel="2">
      <c r="B7876" s="4" t="s">
        <v>9</v>
      </c>
      <c r="D7876">
        <f>E7879</f>
        <v>0</v>
      </c>
      <c r="E7876">
        <f>F7879</f>
        <v>0</v>
      </c>
      <c r="F7876">
        <f>G7879</f>
        <v>0</v>
      </c>
      <c r="G7876">
        <f>H7879</f>
        <v>0</v>
      </c>
      <c r="H7876">
        <f>I7879</f>
        <v>0</v>
      </c>
      <c r="I7876">
        <f>J7879</f>
        <v>0</v>
      </c>
      <c r="J7876">
        <f>K7879</f>
        <v>0</v>
      </c>
      <c r="K7876">
        <f>L7879</f>
        <v>0</v>
      </c>
      <c r="L7876">
        <f>M7879</f>
        <v>0</v>
      </c>
      <c r="M7876">
        <f>N7879</f>
        <v>0</v>
      </c>
      <c r="N7876">
        <f>O7879</f>
        <v>0</v>
      </c>
      <c r="O7876">
        <f>P7879</f>
        <v>0</v>
      </c>
      <c r="P7876">
        <f>Q7879</f>
        <v>0</v>
      </c>
    </row>
    <row r="7877" spans="2:16" outlineLevel="2">
      <c r="B7877" s="4" t="s">
        <v>10</v>
      </c>
      <c r="D7877">
        <f>E7880</f>
        <v>0</v>
      </c>
      <c r="E7877">
        <f>F7880</f>
        <v>0</v>
      </c>
      <c r="F7877">
        <f>G7880</f>
        <v>0</v>
      </c>
      <c r="G7877">
        <f>H7880</f>
        <v>0</v>
      </c>
      <c r="H7877">
        <f>I7880</f>
        <v>0</v>
      </c>
      <c r="I7877">
        <f>J7880</f>
        <v>0</v>
      </c>
      <c r="J7877">
        <f>K7880</f>
        <v>0</v>
      </c>
      <c r="K7877">
        <f>L7880</f>
        <v>0</v>
      </c>
      <c r="L7877">
        <f>M7880</f>
        <v>0</v>
      </c>
      <c r="M7877">
        <f>N7880</f>
        <v>0</v>
      </c>
      <c r="N7877">
        <f>O7880</f>
        <v>0</v>
      </c>
      <c r="O7877">
        <f>P7880</f>
        <v>0</v>
      </c>
      <c r="P7877">
        <f>Q7880</f>
        <v>0</v>
      </c>
    </row>
    <row r="7878" spans="2:16" s="5" customFormat="1" outlineLevel="1">
      <c r="C7878" s="5" t="s">
        <v>15</v>
      </c>
      <c r="D7878" s="1">
        <f>IFERROR(D7879/D7880, D7879)</f>
        <v>0</v>
      </c>
      <c r="E7878" s="1">
        <f>IFERROR(E7879/E7880, E7879)</f>
        <v>0</v>
      </c>
      <c r="F7878" s="1">
        <f>IFERROR(F7879/F7880, F7879)</f>
        <v>0</v>
      </c>
      <c r="G7878" s="1">
        <f>IFERROR(G7879/G7880, G7879)</f>
        <v>0</v>
      </c>
      <c r="H7878" s="1">
        <f>IFERROR(H7879/H7880, H7879)</f>
        <v>0</v>
      </c>
      <c r="I7878" s="1">
        <f>IFERROR(I7879/I7880, I7879)</f>
        <v>0</v>
      </c>
      <c r="J7878" s="1">
        <f>IFERROR(J7879/J7880, J7879)</f>
        <v>0</v>
      </c>
      <c r="K7878" s="1">
        <f>IFERROR(K7879/K7880, K7879)</f>
        <v>0</v>
      </c>
      <c r="L7878" s="1">
        <f>IFERROR(L7879/L7880, L7879)</f>
        <v>0</v>
      </c>
      <c r="M7878" s="1">
        <f>IFERROR(M7879/M7880, M7879)</f>
        <v>0</v>
      </c>
      <c r="N7878" s="1">
        <f>IFERROR(N7879/N7880, N7879)</f>
        <v>0</v>
      </c>
      <c r="O7878" s="1">
        <f>IFERROR(O7879/O7880, O7879)</f>
        <v>0</v>
      </c>
      <c r="P7878" s="1">
        <f>IFERROR(P7879/P7880, P7879)</f>
        <v>0</v>
      </c>
    </row>
    <row r="7879" spans="2:16" outlineLevel="2">
      <c r="C7879" t="s">
        <v>10</v>
      </c>
      <c r="D7879">
        <f>COUNTIF(D7881:D7885, "1")</f>
        <v>0</v>
      </c>
      <c r="E7879">
        <f>COUNTIF(E7881:E7885, "1")</f>
        <v>0</v>
      </c>
      <c r="F7879">
        <f>COUNTIF(F7881:F7885, "1")</f>
        <v>0</v>
      </c>
      <c r="G7879">
        <f>COUNTIF(G7881:G7885, "1")</f>
        <v>0</v>
      </c>
      <c r="H7879">
        <f>COUNTIF(H7881:H7885, "1")</f>
        <v>0</v>
      </c>
      <c r="I7879">
        <f>COUNTIF(I7881:I7885, "1")</f>
        <v>0</v>
      </c>
      <c r="J7879">
        <f>COUNTIF(J7881:J7885, "1")</f>
        <v>0</v>
      </c>
      <c r="K7879">
        <f>COUNTIF(K7881:K7885, "1")</f>
        <v>0</v>
      </c>
      <c r="L7879">
        <f>COUNTIF(L7881:L7885, "1")</f>
        <v>0</v>
      </c>
      <c r="M7879">
        <f>COUNTIF(M7881:M7885, "1")</f>
        <v>0</v>
      </c>
      <c r="N7879">
        <f>COUNTIF(N7881:N7885, "1")</f>
        <v>0</v>
      </c>
      <c r="O7879">
        <f>COUNTIF(O7881:O7885, "1")</f>
        <v>0</v>
      </c>
      <c r="P7879">
        <f>COUNTIF(P7881:P7885, "1")</f>
        <v>0</v>
      </c>
    </row>
    <row r="7880" spans="2:16" outlineLevel="2">
      <c r="C7880" t="s">
        <v>12</v>
      </c>
      <c r="D7880">
        <f>COUNTIF(D7881:D7885, "0")</f>
        <v>0</v>
      </c>
      <c r="E7880">
        <f>COUNTIF(E7881:E7885, "0")</f>
        <v>0</v>
      </c>
      <c r="F7880">
        <f>COUNTIF(F7881:F7885, "0")</f>
        <v>0</v>
      </c>
      <c r="G7880">
        <f>COUNTIF(G7881:G7885, "0")</f>
        <v>0</v>
      </c>
      <c r="H7880">
        <f>COUNTIF(H7881:H7885, "0")</f>
        <v>0</v>
      </c>
      <c r="I7880">
        <f>COUNTIF(I7881:I7885, "0")</f>
        <v>0</v>
      </c>
      <c r="J7880">
        <f>COUNTIF(J7881:J7885, "0")</f>
        <v>0</v>
      </c>
      <c r="K7880">
        <f>COUNTIF(K7881:K7885, "0")</f>
        <v>0</v>
      </c>
      <c r="L7880">
        <f>COUNTIF(L7881:L7885, "0")</f>
        <v>0</v>
      </c>
      <c r="M7880">
        <f>COUNTIF(M7881:M7885, "0")</f>
        <v>0</v>
      </c>
      <c r="N7880">
        <f>COUNTIF(N7881:N7885, "0")</f>
        <v>0</v>
      </c>
      <c r="O7880">
        <f>COUNTIF(O7881:O7885, "0")</f>
        <v>0</v>
      </c>
      <c r="P7880">
        <f>COUNTIF(P7881:P7885, "0")</f>
        <v>0</v>
      </c>
    </row>
    <row r="7881" spans="2:16" outlineLevel="2">
      <c r="B7881" t="s">
        <v>16</v>
      </c>
      <c r="C7881" t="s">
        <v>25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1</v>
      </c>
      <c r="P7881">
        <v>0</v>
      </c>
    </row>
    <row r="7882" spans="2:16" outlineLevel="2">
      <c r="B7882" t="s">
        <v>16</v>
      </c>
      <c r="C7882" t="s">
        <v>26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2:16" outlineLevel="2">
      <c r="B7883" t="s">
        <v>16</v>
      </c>
      <c r="C7883" t="s">
        <v>28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1</v>
      </c>
      <c r="M7883">
        <v>0</v>
      </c>
      <c r="N7883">
        <v>1</v>
      </c>
      <c r="O7883">
        <v>0</v>
      </c>
      <c r="P7883">
        <v>0</v>
      </c>
    </row>
    <row r="7884" spans="2:16" outlineLevel="2">
      <c r="B7884" t="s">
        <v>16</v>
      </c>
      <c r="C7884" t="s">
        <v>27</v>
      </c>
      <c r="D7884">
        <v>0</v>
      </c>
      <c r="E7884">
        <v>0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2:16" outlineLevel="2">
      <c r="B7885" t="s">
        <v>16</v>
      </c>
      <c r="C7885" t="s">
        <v>48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1</v>
      </c>
      <c r="N7885">
        <v>0</v>
      </c>
      <c r="O7885">
        <v>1</v>
      </c>
      <c r="P7885">
        <v>0</v>
      </c>
    </row>
    <row r="7886" spans="2:16" s="3" customFormat="1">
      <c r="B7886" s="3" t="s">
        <v>404</v>
      </c>
      <c r="C7886" s="3" t="s">
        <v>8</v>
      </c>
      <c r="D7886" s="3">
        <f>IFERROR(AVERAGE(D7889), 0)</f>
        <v>0</v>
      </c>
      <c r="E7886" s="3">
        <f>IFERROR(AVERAGE(E7889), 0)</f>
        <v>0</v>
      </c>
      <c r="F7886" s="3">
        <f>IFERROR(AVERAGE(F7889), 0)</f>
        <v>0</v>
      </c>
      <c r="G7886" s="3">
        <f>IFERROR(AVERAGE(G7889), 0)</f>
        <v>0</v>
      </c>
      <c r="H7886" s="3">
        <f>IFERROR(AVERAGE(H7889), 0)</f>
        <v>0</v>
      </c>
      <c r="I7886" s="3">
        <f>IFERROR(AVERAGE(I7889), 0)</f>
        <v>0</v>
      </c>
      <c r="J7886" s="3">
        <f>IFERROR(AVERAGE(J7889), 0)</f>
        <v>0</v>
      </c>
      <c r="K7886" s="3">
        <f>IFERROR(AVERAGE(K7889), 0)</f>
        <v>0</v>
      </c>
      <c r="L7886" s="3">
        <f>IFERROR(AVERAGE(L7889), 0)</f>
        <v>0</v>
      </c>
      <c r="M7886" s="3">
        <f>IFERROR(AVERAGE(M7889), 0)</f>
        <v>0</v>
      </c>
      <c r="N7886" s="3">
        <f>IFERROR(AVERAGE(N7889), 0)</f>
        <v>0</v>
      </c>
      <c r="O7886" s="3">
        <f>IFERROR(AVERAGE(O7889), 0)</f>
        <v>0</v>
      </c>
      <c r="P7886" s="3">
        <f>IFERROR(AVERAGE(P7889), 0)</f>
        <v>0</v>
      </c>
    </row>
    <row r="7887" spans="2:16" outlineLevel="2">
      <c r="B7887" s="4" t="s">
        <v>9</v>
      </c>
      <c r="D7887">
        <f>E7890</f>
        <v>0</v>
      </c>
      <c r="E7887">
        <f>F7890</f>
        <v>0</v>
      </c>
      <c r="F7887">
        <f>G7890</f>
        <v>0</v>
      </c>
      <c r="G7887">
        <f>H7890</f>
        <v>0</v>
      </c>
      <c r="H7887">
        <f>I7890</f>
        <v>0</v>
      </c>
      <c r="I7887">
        <f>J7890</f>
        <v>0</v>
      </c>
      <c r="J7887">
        <f>K7890</f>
        <v>0</v>
      </c>
      <c r="K7887">
        <f>L7890</f>
        <v>0</v>
      </c>
      <c r="L7887">
        <f>M7890</f>
        <v>0</v>
      </c>
      <c r="M7887">
        <f>N7890</f>
        <v>0</v>
      </c>
      <c r="N7887">
        <f>O7890</f>
        <v>0</v>
      </c>
      <c r="O7887">
        <f>P7890</f>
        <v>0</v>
      </c>
      <c r="P7887">
        <f>Q7890</f>
        <v>0</v>
      </c>
    </row>
    <row r="7888" spans="2:16" outlineLevel="2">
      <c r="B7888" s="4" t="s">
        <v>10</v>
      </c>
      <c r="D7888">
        <f>E7891</f>
        <v>0</v>
      </c>
      <c r="E7888">
        <f>F7891</f>
        <v>0</v>
      </c>
      <c r="F7888">
        <f>G7891</f>
        <v>0</v>
      </c>
      <c r="G7888">
        <f>H7891</f>
        <v>0</v>
      </c>
      <c r="H7888">
        <f>I7891</f>
        <v>0</v>
      </c>
      <c r="I7888">
        <f>J7891</f>
        <v>0</v>
      </c>
      <c r="J7888">
        <f>K7891</f>
        <v>0</v>
      </c>
      <c r="K7888">
        <f>L7891</f>
        <v>0</v>
      </c>
      <c r="L7888">
        <f>M7891</f>
        <v>0</v>
      </c>
      <c r="M7888">
        <f>N7891</f>
        <v>0</v>
      </c>
      <c r="N7888">
        <f>O7891</f>
        <v>0</v>
      </c>
      <c r="O7888">
        <f>P7891</f>
        <v>0</v>
      </c>
      <c r="P7888">
        <f>Q7891</f>
        <v>0</v>
      </c>
    </row>
    <row r="7889" spans="2:16" s="5" customFormat="1" outlineLevel="1">
      <c r="C7889" s="5" t="s">
        <v>15</v>
      </c>
      <c r="D7889" s="1">
        <f>IFERROR(D7890/D7891, D7890)</f>
        <v>0</v>
      </c>
      <c r="E7889" s="1">
        <f>IFERROR(E7890/E7891, E7890)</f>
        <v>0</v>
      </c>
      <c r="F7889" s="1">
        <f>IFERROR(F7890/F7891, F7890)</f>
        <v>0</v>
      </c>
      <c r="G7889" s="1">
        <f>IFERROR(G7890/G7891, G7890)</f>
        <v>0</v>
      </c>
      <c r="H7889" s="1">
        <f>IFERROR(H7890/H7891, H7890)</f>
        <v>0</v>
      </c>
      <c r="I7889" s="1">
        <f>IFERROR(I7890/I7891, I7890)</f>
        <v>0</v>
      </c>
      <c r="J7889" s="1">
        <f>IFERROR(J7890/J7891, J7890)</f>
        <v>0</v>
      </c>
      <c r="K7889" s="1">
        <f>IFERROR(K7890/K7891, K7890)</f>
        <v>0</v>
      </c>
      <c r="L7889" s="1">
        <f>IFERROR(L7890/L7891, L7890)</f>
        <v>0</v>
      </c>
      <c r="M7889" s="1">
        <f>IFERROR(M7890/M7891, M7890)</f>
        <v>0</v>
      </c>
      <c r="N7889" s="1">
        <f>IFERROR(N7890/N7891, N7890)</f>
        <v>0</v>
      </c>
      <c r="O7889" s="1">
        <f>IFERROR(O7890/O7891, O7890)</f>
        <v>0</v>
      </c>
      <c r="P7889" s="1">
        <f>IFERROR(P7890/P7891, P7890)</f>
        <v>0</v>
      </c>
    </row>
    <row r="7890" spans="2:16" outlineLevel="2">
      <c r="C7890" t="s">
        <v>10</v>
      </c>
      <c r="D7890">
        <f>COUNTIF(D7892:D7892, "1")</f>
        <v>0</v>
      </c>
      <c r="E7890">
        <f>COUNTIF(E7892:E7892, "1")</f>
        <v>0</v>
      </c>
      <c r="F7890">
        <f>COUNTIF(F7892:F7892, "1")</f>
        <v>0</v>
      </c>
      <c r="G7890">
        <f>COUNTIF(G7892:G7892, "1")</f>
        <v>0</v>
      </c>
      <c r="H7890">
        <f>COUNTIF(H7892:H7892, "1")</f>
        <v>0</v>
      </c>
      <c r="I7890">
        <f>COUNTIF(I7892:I7892, "1")</f>
        <v>0</v>
      </c>
      <c r="J7890">
        <f>COUNTIF(J7892:J7892, "1")</f>
        <v>0</v>
      </c>
      <c r="K7890">
        <f>COUNTIF(K7892:K7892, "1")</f>
        <v>0</v>
      </c>
      <c r="L7890">
        <f>COUNTIF(L7892:L7892, "1")</f>
        <v>0</v>
      </c>
      <c r="M7890">
        <f>COUNTIF(M7892:M7892, "1")</f>
        <v>0</v>
      </c>
      <c r="N7890">
        <f>COUNTIF(N7892:N7892, "1")</f>
        <v>0</v>
      </c>
      <c r="O7890">
        <f>COUNTIF(O7892:O7892, "1")</f>
        <v>0</v>
      </c>
      <c r="P7890">
        <f>COUNTIF(P7892:P7892, "1")</f>
        <v>0</v>
      </c>
    </row>
    <row r="7891" spans="2:16" outlineLevel="2">
      <c r="C7891" t="s">
        <v>12</v>
      </c>
      <c r="D7891">
        <f>COUNTIF(D7892:D7892, "0")</f>
        <v>0</v>
      </c>
      <c r="E7891">
        <f>COUNTIF(E7892:E7892, "0")</f>
        <v>0</v>
      </c>
      <c r="F7891">
        <f>COUNTIF(F7892:F7892, "0")</f>
        <v>0</v>
      </c>
      <c r="G7891">
        <f>COUNTIF(G7892:G7892, "0")</f>
        <v>0</v>
      </c>
      <c r="H7891">
        <f>COUNTIF(H7892:H7892, "0")</f>
        <v>0</v>
      </c>
      <c r="I7891">
        <f>COUNTIF(I7892:I7892, "0")</f>
        <v>0</v>
      </c>
      <c r="J7891">
        <f>COUNTIF(J7892:J7892, "0")</f>
        <v>0</v>
      </c>
      <c r="K7891">
        <f>COUNTIF(K7892:K7892, "0")</f>
        <v>0</v>
      </c>
      <c r="L7891">
        <f>COUNTIF(L7892:L7892, "0")</f>
        <v>0</v>
      </c>
      <c r="M7891">
        <f>COUNTIF(M7892:M7892, "0")</f>
        <v>0</v>
      </c>
      <c r="N7891">
        <f>COUNTIF(N7892:N7892, "0")</f>
        <v>0</v>
      </c>
      <c r="O7891">
        <f>COUNTIF(O7892:O7892, "0")</f>
        <v>0</v>
      </c>
      <c r="P7891">
        <f>COUNTIF(P7892:P7892, "0")</f>
        <v>0</v>
      </c>
    </row>
    <row r="7892" spans="2:16" outlineLevel="2">
      <c r="B7892" t="s">
        <v>16</v>
      </c>
      <c r="C7892" t="s">
        <v>26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</row>
    <row r="7893" spans="2:16" s="3" customFormat="1">
      <c r="B7893" s="3" t="s">
        <v>405</v>
      </c>
      <c r="C7893" s="3" t="s">
        <v>8</v>
      </c>
      <c r="D7893" s="3">
        <f>IFERROR(AVERAGE(D7896), 0)</f>
        <v>0</v>
      </c>
      <c r="E7893" s="3">
        <f>IFERROR(AVERAGE(E7896), 0)</f>
        <v>0</v>
      </c>
      <c r="F7893" s="3">
        <f>IFERROR(AVERAGE(F7896), 0)</f>
        <v>0</v>
      </c>
      <c r="G7893" s="3">
        <f>IFERROR(AVERAGE(G7896), 0)</f>
        <v>0</v>
      </c>
      <c r="H7893" s="3">
        <f>IFERROR(AVERAGE(H7896), 0)</f>
        <v>0</v>
      </c>
      <c r="I7893" s="3">
        <f>IFERROR(AVERAGE(I7896), 0)</f>
        <v>0</v>
      </c>
      <c r="J7893" s="3">
        <f>IFERROR(AVERAGE(J7896), 0)</f>
        <v>0</v>
      </c>
      <c r="K7893" s="3">
        <f>IFERROR(AVERAGE(K7896), 0)</f>
        <v>0</v>
      </c>
      <c r="L7893" s="3">
        <f>IFERROR(AVERAGE(L7896), 0)</f>
        <v>0</v>
      </c>
      <c r="M7893" s="3">
        <f>IFERROR(AVERAGE(M7896), 0)</f>
        <v>0</v>
      </c>
      <c r="N7893" s="3">
        <f>IFERROR(AVERAGE(N7896), 0)</f>
        <v>0</v>
      </c>
      <c r="O7893" s="3">
        <f>IFERROR(AVERAGE(O7896), 0)</f>
        <v>0</v>
      </c>
      <c r="P7893" s="3">
        <f>IFERROR(AVERAGE(P7896), 0)</f>
        <v>0</v>
      </c>
    </row>
    <row r="7894" spans="2:16" outlineLevel="2">
      <c r="B7894" s="4" t="s">
        <v>9</v>
      </c>
      <c r="D7894">
        <f>E7897</f>
        <v>0</v>
      </c>
      <c r="E7894">
        <f>F7897</f>
        <v>0</v>
      </c>
      <c r="F7894">
        <f>G7897</f>
        <v>0</v>
      </c>
      <c r="G7894">
        <f>H7897</f>
        <v>0</v>
      </c>
      <c r="H7894">
        <f>I7897</f>
        <v>0</v>
      </c>
      <c r="I7894">
        <f>J7897</f>
        <v>0</v>
      </c>
      <c r="J7894">
        <f>K7897</f>
        <v>0</v>
      </c>
      <c r="K7894">
        <f>L7897</f>
        <v>0</v>
      </c>
      <c r="L7894">
        <f>M7897</f>
        <v>0</v>
      </c>
      <c r="M7894">
        <f>N7897</f>
        <v>0</v>
      </c>
      <c r="N7894">
        <f>O7897</f>
        <v>0</v>
      </c>
      <c r="O7894">
        <f>P7897</f>
        <v>0</v>
      </c>
      <c r="P7894">
        <f>Q7897</f>
        <v>0</v>
      </c>
    </row>
    <row r="7895" spans="2:16" outlineLevel="2">
      <c r="B7895" s="4" t="s">
        <v>10</v>
      </c>
      <c r="D7895">
        <f>E7898</f>
        <v>0</v>
      </c>
      <c r="E7895">
        <f>F7898</f>
        <v>0</v>
      </c>
      <c r="F7895">
        <f>G7898</f>
        <v>0</v>
      </c>
      <c r="G7895">
        <f>H7898</f>
        <v>0</v>
      </c>
      <c r="H7895">
        <f>I7898</f>
        <v>0</v>
      </c>
      <c r="I7895">
        <f>J7898</f>
        <v>0</v>
      </c>
      <c r="J7895">
        <f>K7898</f>
        <v>0</v>
      </c>
      <c r="K7895">
        <f>L7898</f>
        <v>0</v>
      </c>
      <c r="L7895">
        <f>M7898</f>
        <v>0</v>
      </c>
      <c r="M7895">
        <f>N7898</f>
        <v>0</v>
      </c>
      <c r="N7895">
        <f>O7898</f>
        <v>0</v>
      </c>
      <c r="O7895">
        <f>P7898</f>
        <v>0</v>
      </c>
      <c r="P7895">
        <f>Q7898</f>
        <v>0</v>
      </c>
    </row>
    <row r="7896" spans="2:16" s="5" customFormat="1" outlineLevel="1">
      <c r="C7896" s="5" t="s">
        <v>15</v>
      </c>
      <c r="D7896" s="1">
        <f>IFERROR(D7897/D7898, D7897)</f>
        <v>0</v>
      </c>
      <c r="E7896" s="1">
        <f>IFERROR(E7897/E7898, E7897)</f>
        <v>0</v>
      </c>
      <c r="F7896" s="1">
        <f>IFERROR(F7897/F7898, F7897)</f>
        <v>0</v>
      </c>
      <c r="G7896" s="1">
        <f>IFERROR(G7897/G7898, G7897)</f>
        <v>0</v>
      </c>
      <c r="H7896" s="1">
        <f>IFERROR(H7897/H7898, H7897)</f>
        <v>0</v>
      </c>
      <c r="I7896" s="1">
        <f>IFERROR(I7897/I7898, I7897)</f>
        <v>0</v>
      </c>
      <c r="J7896" s="1">
        <f>IFERROR(J7897/J7898, J7897)</f>
        <v>0</v>
      </c>
      <c r="K7896" s="1">
        <f>IFERROR(K7897/K7898, K7897)</f>
        <v>0</v>
      </c>
      <c r="L7896" s="1">
        <f>IFERROR(L7897/L7898, L7897)</f>
        <v>0</v>
      </c>
      <c r="M7896" s="1">
        <f>IFERROR(M7897/M7898, M7897)</f>
        <v>0</v>
      </c>
      <c r="N7896" s="1">
        <f>IFERROR(N7897/N7898, N7897)</f>
        <v>0</v>
      </c>
      <c r="O7896" s="1">
        <f>IFERROR(O7897/O7898, O7897)</f>
        <v>0</v>
      </c>
      <c r="P7896" s="1">
        <f>IFERROR(P7897/P7898, P7897)</f>
        <v>0</v>
      </c>
    </row>
    <row r="7897" spans="2:16" outlineLevel="2">
      <c r="C7897" t="s">
        <v>10</v>
      </c>
      <c r="D7897">
        <f>COUNTIF(D7899:D7899, "1")</f>
        <v>0</v>
      </c>
      <c r="E7897">
        <f>COUNTIF(E7899:E7899, "1")</f>
        <v>0</v>
      </c>
      <c r="F7897">
        <f>COUNTIF(F7899:F7899, "1")</f>
        <v>0</v>
      </c>
      <c r="G7897">
        <f>COUNTIF(G7899:G7899, "1")</f>
        <v>0</v>
      </c>
      <c r="H7897">
        <f>COUNTIF(H7899:H7899, "1")</f>
        <v>0</v>
      </c>
      <c r="I7897">
        <f>COUNTIF(I7899:I7899, "1")</f>
        <v>0</v>
      </c>
      <c r="J7897">
        <f>COUNTIF(J7899:J7899, "1")</f>
        <v>0</v>
      </c>
      <c r="K7897">
        <f>COUNTIF(K7899:K7899, "1")</f>
        <v>0</v>
      </c>
      <c r="L7897">
        <f>COUNTIF(L7899:L7899, "1")</f>
        <v>0</v>
      </c>
      <c r="M7897">
        <f>COUNTIF(M7899:M7899, "1")</f>
        <v>0</v>
      </c>
      <c r="N7897">
        <f>COUNTIF(N7899:N7899, "1")</f>
        <v>0</v>
      </c>
      <c r="O7897">
        <f>COUNTIF(O7899:O7899, "1")</f>
        <v>0</v>
      </c>
      <c r="P7897">
        <f>COUNTIF(P7899:P7899, "1")</f>
        <v>0</v>
      </c>
    </row>
    <row r="7898" spans="2:16" outlineLevel="2">
      <c r="C7898" t="s">
        <v>12</v>
      </c>
      <c r="D7898">
        <f>COUNTIF(D7899:D7899, "0")</f>
        <v>0</v>
      </c>
      <c r="E7898">
        <f>COUNTIF(E7899:E7899, "0")</f>
        <v>0</v>
      </c>
      <c r="F7898">
        <f>COUNTIF(F7899:F7899, "0")</f>
        <v>0</v>
      </c>
      <c r="G7898">
        <f>COUNTIF(G7899:G7899, "0")</f>
        <v>0</v>
      </c>
      <c r="H7898">
        <f>COUNTIF(H7899:H7899, "0")</f>
        <v>0</v>
      </c>
      <c r="I7898">
        <f>COUNTIF(I7899:I7899, "0")</f>
        <v>0</v>
      </c>
      <c r="J7898">
        <f>COUNTIF(J7899:J7899, "0")</f>
        <v>0</v>
      </c>
      <c r="K7898">
        <f>COUNTIF(K7899:K7899, "0")</f>
        <v>0</v>
      </c>
      <c r="L7898">
        <f>COUNTIF(L7899:L7899, "0")</f>
        <v>0</v>
      </c>
      <c r="M7898">
        <f>COUNTIF(M7899:M7899, "0")</f>
        <v>0</v>
      </c>
      <c r="N7898">
        <f>COUNTIF(N7899:N7899, "0")</f>
        <v>0</v>
      </c>
      <c r="O7898">
        <f>COUNTIF(O7899:O7899, "0")</f>
        <v>0</v>
      </c>
      <c r="P7898">
        <f>COUNTIF(P7899:P7899, "0")</f>
        <v>0</v>
      </c>
    </row>
    <row r="7899" spans="2:16" outlineLevel="2">
      <c r="B7899" t="s">
        <v>16</v>
      </c>
      <c r="C7899" t="s">
        <v>25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2:16" s="3" customFormat="1">
      <c r="B7900" s="3" t="s">
        <v>406</v>
      </c>
      <c r="C7900" s="3" t="s">
        <v>8</v>
      </c>
      <c r="D7900" s="3">
        <f>IFERROR(AVERAGE(D7903), 0)</f>
        <v>0</v>
      </c>
      <c r="E7900" s="3">
        <f>IFERROR(AVERAGE(E7903), 0)</f>
        <v>0</v>
      </c>
      <c r="F7900" s="3">
        <f>IFERROR(AVERAGE(F7903), 0)</f>
        <v>0</v>
      </c>
      <c r="G7900" s="3">
        <f>IFERROR(AVERAGE(G7903), 0)</f>
        <v>0</v>
      </c>
      <c r="H7900" s="3">
        <f>IFERROR(AVERAGE(H7903), 0)</f>
        <v>0</v>
      </c>
      <c r="I7900" s="3">
        <f>IFERROR(AVERAGE(I7903), 0)</f>
        <v>0</v>
      </c>
      <c r="J7900" s="3">
        <f>IFERROR(AVERAGE(J7903), 0)</f>
        <v>0</v>
      </c>
      <c r="K7900" s="3">
        <f>IFERROR(AVERAGE(K7903), 0)</f>
        <v>0</v>
      </c>
      <c r="L7900" s="3">
        <f>IFERROR(AVERAGE(L7903), 0)</f>
        <v>0</v>
      </c>
      <c r="M7900" s="3">
        <f>IFERROR(AVERAGE(M7903), 0)</f>
        <v>0</v>
      </c>
      <c r="N7900" s="3">
        <f>IFERROR(AVERAGE(N7903), 0)</f>
        <v>0</v>
      </c>
      <c r="O7900" s="3">
        <f>IFERROR(AVERAGE(O7903), 0)</f>
        <v>0</v>
      </c>
      <c r="P7900" s="3">
        <f>IFERROR(AVERAGE(P7903), 0)</f>
        <v>0</v>
      </c>
    </row>
    <row r="7901" spans="2:16" outlineLevel="2">
      <c r="B7901" s="4" t="s">
        <v>9</v>
      </c>
      <c r="D7901">
        <f>E7904</f>
        <v>0</v>
      </c>
      <c r="E7901">
        <f>F7904</f>
        <v>0</v>
      </c>
      <c r="F7901">
        <f>G7904</f>
        <v>0</v>
      </c>
      <c r="G7901">
        <f>H7904</f>
        <v>0</v>
      </c>
      <c r="H7901">
        <f>I7904</f>
        <v>0</v>
      </c>
      <c r="I7901">
        <f>J7904</f>
        <v>0</v>
      </c>
      <c r="J7901">
        <f>K7904</f>
        <v>0</v>
      </c>
      <c r="K7901">
        <f>L7904</f>
        <v>0</v>
      </c>
      <c r="L7901">
        <f>M7904</f>
        <v>0</v>
      </c>
      <c r="M7901">
        <f>N7904</f>
        <v>0</v>
      </c>
      <c r="N7901">
        <f>O7904</f>
        <v>0</v>
      </c>
      <c r="O7901">
        <f>P7904</f>
        <v>0</v>
      </c>
      <c r="P7901">
        <f>Q7904</f>
        <v>0</v>
      </c>
    </row>
    <row r="7902" spans="2:16" outlineLevel="2">
      <c r="B7902" s="4" t="s">
        <v>10</v>
      </c>
      <c r="D7902">
        <f>E7905</f>
        <v>0</v>
      </c>
      <c r="E7902">
        <f>F7905</f>
        <v>0</v>
      </c>
      <c r="F7902">
        <f>G7905</f>
        <v>0</v>
      </c>
      <c r="G7902">
        <f>H7905</f>
        <v>0</v>
      </c>
      <c r="H7902">
        <f>I7905</f>
        <v>0</v>
      </c>
      <c r="I7902">
        <f>J7905</f>
        <v>0</v>
      </c>
      <c r="J7902">
        <f>K7905</f>
        <v>0</v>
      </c>
      <c r="K7902">
        <f>L7905</f>
        <v>0</v>
      </c>
      <c r="L7902">
        <f>M7905</f>
        <v>0</v>
      </c>
      <c r="M7902">
        <f>N7905</f>
        <v>0</v>
      </c>
      <c r="N7902">
        <f>O7905</f>
        <v>0</v>
      </c>
      <c r="O7902">
        <f>P7905</f>
        <v>0</v>
      </c>
      <c r="P7902">
        <f>Q7905</f>
        <v>0</v>
      </c>
    </row>
    <row r="7903" spans="2:16" s="5" customFormat="1" outlineLevel="1">
      <c r="C7903" s="5" t="s">
        <v>15</v>
      </c>
      <c r="D7903" s="1">
        <f>IFERROR(D7904/D7905, D7904)</f>
        <v>0</v>
      </c>
      <c r="E7903" s="1">
        <f>IFERROR(E7904/E7905, E7904)</f>
        <v>0</v>
      </c>
      <c r="F7903" s="1">
        <f>IFERROR(F7904/F7905, F7904)</f>
        <v>0</v>
      </c>
      <c r="G7903" s="1">
        <f>IFERROR(G7904/G7905, G7904)</f>
        <v>0</v>
      </c>
      <c r="H7903" s="1">
        <f>IFERROR(H7904/H7905, H7904)</f>
        <v>0</v>
      </c>
      <c r="I7903" s="1">
        <f>IFERROR(I7904/I7905, I7904)</f>
        <v>0</v>
      </c>
      <c r="J7903" s="1">
        <f>IFERROR(J7904/J7905, J7904)</f>
        <v>0</v>
      </c>
      <c r="K7903" s="1">
        <f>IFERROR(K7904/K7905, K7904)</f>
        <v>0</v>
      </c>
      <c r="L7903" s="1">
        <f>IFERROR(L7904/L7905, L7904)</f>
        <v>0</v>
      </c>
      <c r="M7903" s="1">
        <f>IFERROR(M7904/M7905, M7904)</f>
        <v>0</v>
      </c>
      <c r="N7903" s="1">
        <f>IFERROR(N7904/N7905, N7904)</f>
        <v>0</v>
      </c>
      <c r="O7903" s="1">
        <f>IFERROR(O7904/O7905, O7904)</f>
        <v>0</v>
      </c>
      <c r="P7903" s="1">
        <f>IFERROR(P7904/P7905, P7904)</f>
        <v>0</v>
      </c>
    </row>
    <row r="7904" spans="2:16" outlineLevel="2">
      <c r="C7904" t="s">
        <v>10</v>
      </c>
      <c r="D7904">
        <f>COUNTIF(D7906:D7912, "1")</f>
        <v>0</v>
      </c>
      <c r="E7904">
        <f>COUNTIF(E7906:E7912, "1")</f>
        <v>0</v>
      </c>
      <c r="F7904">
        <f>COUNTIF(F7906:F7912, "1")</f>
        <v>0</v>
      </c>
      <c r="G7904">
        <f>COUNTIF(G7906:G7912, "1")</f>
        <v>0</v>
      </c>
      <c r="H7904">
        <f>COUNTIF(H7906:H7912, "1")</f>
        <v>0</v>
      </c>
      <c r="I7904">
        <f>COUNTIF(I7906:I7912, "1")</f>
        <v>0</v>
      </c>
      <c r="J7904">
        <f>COUNTIF(J7906:J7912, "1")</f>
        <v>0</v>
      </c>
      <c r="K7904">
        <f>COUNTIF(K7906:K7912, "1")</f>
        <v>0</v>
      </c>
      <c r="L7904">
        <f>COUNTIF(L7906:L7912, "1")</f>
        <v>0</v>
      </c>
      <c r="M7904">
        <f>COUNTIF(M7906:M7912, "1")</f>
        <v>0</v>
      </c>
      <c r="N7904">
        <f>COUNTIF(N7906:N7912, "1")</f>
        <v>0</v>
      </c>
      <c r="O7904">
        <f>COUNTIF(O7906:O7912, "1")</f>
        <v>0</v>
      </c>
      <c r="P7904">
        <f>COUNTIF(P7906:P7912, "1")</f>
        <v>0</v>
      </c>
    </row>
    <row r="7905" spans="2:16" outlineLevel="2">
      <c r="C7905" t="s">
        <v>12</v>
      </c>
      <c r="D7905">
        <f>COUNTIF(D7906:D7912, "0")</f>
        <v>0</v>
      </c>
      <c r="E7905">
        <f>COUNTIF(E7906:E7912, "0")</f>
        <v>0</v>
      </c>
      <c r="F7905">
        <f>COUNTIF(F7906:F7912, "0")</f>
        <v>0</v>
      </c>
      <c r="G7905">
        <f>COUNTIF(G7906:G7912, "0")</f>
        <v>0</v>
      </c>
      <c r="H7905">
        <f>COUNTIF(H7906:H7912, "0")</f>
        <v>0</v>
      </c>
      <c r="I7905">
        <f>COUNTIF(I7906:I7912, "0")</f>
        <v>0</v>
      </c>
      <c r="J7905">
        <f>COUNTIF(J7906:J7912, "0")</f>
        <v>0</v>
      </c>
      <c r="K7905">
        <f>COUNTIF(K7906:K7912, "0")</f>
        <v>0</v>
      </c>
      <c r="L7905">
        <f>COUNTIF(L7906:L7912, "0")</f>
        <v>0</v>
      </c>
      <c r="M7905">
        <f>COUNTIF(M7906:M7912, "0")</f>
        <v>0</v>
      </c>
      <c r="N7905">
        <f>COUNTIF(N7906:N7912, "0")</f>
        <v>0</v>
      </c>
      <c r="O7905">
        <f>COUNTIF(O7906:O7912, "0")</f>
        <v>0</v>
      </c>
      <c r="P7905">
        <f>COUNTIF(P7906:P7912, "0")</f>
        <v>0</v>
      </c>
    </row>
    <row r="7906" spans="2:16" outlineLevel="2">
      <c r="B7906" t="s">
        <v>16</v>
      </c>
      <c r="C7906" t="s">
        <v>30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</row>
    <row r="7907" spans="2:16" outlineLevel="2">
      <c r="B7907" t="s">
        <v>16</v>
      </c>
      <c r="C7907" t="s">
        <v>30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</row>
    <row r="7908" spans="2:16" outlineLevel="2">
      <c r="B7908" t="s">
        <v>16</v>
      </c>
      <c r="C7908" t="s">
        <v>20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2:16" outlineLevel="2">
      <c r="B7909" t="s">
        <v>16</v>
      </c>
      <c r="C7909" t="s">
        <v>25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2:16" outlineLevel="2">
      <c r="B7910" t="s">
        <v>16</v>
      </c>
      <c r="C7910" t="s">
        <v>48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2:16" outlineLevel="2">
      <c r="B7911" t="s">
        <v>16</v>
      </c>
      <c r="C7911" t="s">
        <v>29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2:16" outlineLevel="2">
      <c r="B7912" t="s">
        <v>16</v>
      </c>
      <c r="C7912" t="s">
        <v>32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1</v>
      </c>
      <c r="P7912">
        <v>0</v>
      </c>
    </row>
    <row r="7913" spans="2:16" s="3" customFormat="1">
      <c r="B7913" s="3" t="s">
        <v>407</v>
      </c>
      <c r="C7913" s="3" t="s">
        <v>8</v>
      </c>
      <c r="D7913" s="3">
        <f>IFERROR(AVERAGE(D7916), 0)</f>
        <v>0</v>
      </c>
      <c r="E7913" s="3">
        <f>IFERROR(AVERAGE(E7916), 0)</f>
        <v>0</v>
      </c>
      <c r="F7913" s="3">
        <f>IFERROR(AVERAGE(F7916), 0)</f>
        <v>0</v>
      </c>
      <c r="G7913" s="3">
        <f>IFERROR(AVERAGE(G7916), 0)</f>
        <v>0</v>
      </c>
      <c r="H7913" s="3">
        <f>IFERROR(AVERAGE(H7916), 0)</f>
        <v>0</v>
      </c>
      <c r="I7913" s="3">
        <f>IFERROR(AVERAGE(I7916), 0)</f>
        <v>0</v>
      </c>
      <c r="J7913" s="3">
        <f>IFERROR(AVERAGE(J7916), 0)</f>
        <v>0</v>
      </c>
      <c r="K7913" s="3">
        <f>IFERROR(AVERAGE(K7916), 0)</f>
        <v>0</v>
      </c>
      <c r="L7913" s="3">
        <f>IFERROR(AVERAGE(L7916), 0)</f>
        <v>0</v>
      </c>
      <c r="M7913" s="3">
        <f>IFERROR(AVERAGE(M7916), 0)</f>
        <v>0</v>
      </c>
      <c r="N7913" s="3">
        <f>IFERROR(AVERAGE(N7916), 0)</f>
        <v>0</v>
      </c>
      <c r="O7913" s="3">
        <f>IFERROR(AVERAGE(O7916), 0)</f>
        <v>0</v>
      </c>
      <c r="P7913" s="3">
        <f>IFERROR(AVERAGE(P7916), 0)</f>
        <v>0</v>
      </c>
    </row>
    <row r="7914" spans="2:16" outlineLevel="2">
      <c r="B7914" s="4" t="s">
        <v>9</v>
      </c>
      <c r="D7914">
        <f>E7917</f>
        <v>0</v>
      </c>
      <c r="E7914">
        <f>F7917</f>
        <v>0</v>
      </c>
      <c r="F7914">
        <f>G7917</f>
        <v>0</v>
      </c>
      <c r="G7914">
        <f>H7917</f>
        <v>0</v>
      </c>
      <c r="H7914">
        <f>I7917</f>
        <v>0</v>
      </c>
      <c r="I7914">
        <f>J7917</f>
        <v>0</v>
      </c>
      <c r="J7914">
        <f>K7917</f>
        <v>0</v>
      </c>
      <c r="K7914">
        <f>L7917</f>
        <v>0</v>
      </c>
      <c r="L7914">
        <f>M7917</f>
        <v>0</v>
      </c>
      <c r="M7914">
        <f>N7917</f>
        <v>0</v>
      </c>
      <c r="N7914">
        <f>O7917</f>
        <v>0</v>
      </c>
      <c r="O7914">
        <f>P7917</f>
        <v>0</v>
      </c>
      <c r="P7914">
        <f>Q7917</f>
        <v>0</v>
      </c>
    </row>
    <row r="7915" spans="2:16" outlineLevel="2">
      <c r="B7915" s="4" t="s">
        <v>10</v>
      </c>
      <c r="D7915">
        <f>E7918</f>
        <v>0</v>
      </c>
      <c r="E7915">
        <f>F7918</f>
        <v>0</v>
      </c>
      <c r="F7915">
        <f>G7918</f>
        <v>0</v>
      </c>
      <c r="G7915">
        <f>H7918</f>
        <v>0</v>
      </c>
      <c r="H7915">
        <f>I7918</f>
        <v>0</v>
      </c>
      <c r="I7915">
        <f>J7918</f>
        <v>0</v>
      </c>
      <c r="J7915">
        <f>K7918</f>
        <v>0</v>
      </c>
      <c r="K7915">
        <f>L7918</f>
        <v>0</v>
      </c>
      <c r="L7915">
        <f>M7918</f>
        <v>0</v>
      </c>
      <c r="M7915">
        <f>N7918</f>
        <v>0</v>
      </c>
      <c r="N7915">
        <f>O7918</f>
        <v>0</v>
      </c>
      <c r="O7915">
        <f>P7918</f>
        <v>0</v>
      </c>
      <c r="P7915">
        <f>Q7918</f>
        <v>0</v>
      </c>
    </row>
    <row r="7916" spans="2:16" s="5" customFormat="1" outlineLevel="1">
      <c r="C7916" s="5" t="s">
        <v>15</v>
      </c>
      <c r="D7916" s="1">
        <f>IFERROR(D7917/D7918, D7917)</f>
        <v>0</v>
      </c>
      <c r="E7916" s="1">
        <f>IFERROR(E7917/E7918, E7917)</f>
        <v>0</v>
      </c>
      <c r="F7916" s="1">
        <f>IFERROR(F7917/F7918, F7917)</f>
        <v>0</v>
      </c>
      <c r="G7916" s="1">
        <f>IFERROR(G7917/G7918, G7917)</f>
        <v>0</v>
      </c>
      <c r="H7916" s="1">
        <f>IFERROR(H7917/H7918, H7917)</f>
        <v>0</v>
      </c>
      <c r="I7916" s="1">
        <f>IFERROR(I7917/I7918, I7917)</f>
        <v>0</v>
      </c>
      <c r="J7916" s="1">
        <f>IFERROR(J7917/J7918, J7917)</f>
        <v>0</v>
      </c>
      <c r="K7916" s="1">
        <f>IFERROR(K7917/K7918, K7917)</f>
        <v>0</v>
      </c>
      <c r="L7916" s="1">
        <f>IFERROR(L7917/L7918, L7917)</f>
        <v>0</v>
      </c>
      <c r="M7916" s="1">
        <f>IFERROR(M7917/M7918, M7917)</f>
        <v>0</v>
      </c>
      <c r="N7916" s="1">
        <f>IFERROR(N7917/N7918, N7917)</f>
        <v>0</v>
      </c>
      <c r="O7916" s="1">
        <f>IFERROR(O7917/O7918, O7917)</f>
        <v>0</v>
      </c>
      <c r="P7916" s="1">
        <f>IFERROR(P7917/P7918, P7917)</f>
        <v>0</v>
      </c>
    </row>
    <row r="7917" spans="2:16" outlineLevel="2">
      <c r="C7917" t="s">
        <v>10</v>
      </c>
      <c r="D7917">
        <f>COUNTIF(D7919:D7922, "1")</f>
        <v>0</v>
      </c>
      <c r="E7917">
        <f>COUNTIF(E7919:E7922, "1")</f>
        <v>0</v>
      </c>
      <c r="F7917">
        <f>COUNTIF(F7919:F7922, "1")</f>
        <v>0</v>
      </c>
      <c r="G7917">
        <f>COUNTIF(G7919:G7922, "1")</f>
        <v>0</v>
      </c>
      <c r="H7917">
        <f>COUNTIF(H7919:H7922, "1")</f>
        <v>0</v>
      </c>
      <c r="I7917">
        <f>COUNTIF(I7919:I7922, "1")</f>
        <v>0</v>
      </c>
      <c r="J7917">
        <f>COUNTIF(J7919:J7922, "1")</f>
        <v>0</v>
      </c>
      <c r="K7917">
        <f>COUNTIF(K7919:K7922, "1")</f>
        <v>0</v>
      </c>
      <c r="L7917">
        <f>COUNTIF(L7919:L7922, "1")</f>
        <v>0</v>
      </c>
      <c r="M7917">
        <f>COUNTIF(M7919:M7922, "1")</f>
        <v>0</v>
      </c>
      <c r="N7917">
        <f>COUNTIF(N7919:N7922, "1")</f>
        <v>0</v>
      </c>
      <c r="O7917">
        <f>COUNTIF(O7919:O7922, "1")</f>
        <v>0</v>
      </c>
      <c r="P7917">
        <f>COUNTIF(P7919:P7922, "1")</f>
        <v>0</v>
      </c>
    </row>
    <row r="7918" spans="2:16" outlineLevel="2">
      <c r="C7918" t="s">
        <v>12</v>
      </c>
      <c r="D7918">
        <f>COUNTIF(D7919:D7922, "0")</f>
        <v>0</v>
      </c>
      <c r="E7918">
        <f>COUNTIF(E7919:E7922, "0")</f>
        <v>0</v>
      </c>
      <c r="F7918">
        <f>COUNTIF(F7919:F7922, "0")</f>
        <v>0</v>
      </c>
      <c r="G7918">
        <f>COUNTIF(G7919:G7922, "0")</f>
        <v>0</v>
      </c>
      <c r="H7918">
        <f>COUNTIF(H7919:H7922, "0")</f>
        <v>0</v>
      </c>
      <c r="I7918">
        <f>COUNTIF(I7919:I7922, "0")</f>
        <v>0</v>
      </c>
      <c r="J7918">
        <f>COUNTIF(J7919:J7922, "0")</f>
        <v>0</v>
      </c>
      <c r="K7918">
        <f>COUNTIF(K7919:K7922, "0")</f>
        <v>0</v>
      </c>
      <c r="L7918">
        <f>COUNTIF(L7919:L7922, "0")</f>
        <v>0</v>
      </c>
      <c r="M7918">
        <f>COUNTIF(M7919:M7922, "0")</f>
        <v>0</v>
      </c>
      <c r="N7918">
        <f>COUNTIF(N7919:N7922, "0")</f>
        <v>0</v>
      </c>
      <c r="O7918">
        <f>COUNTIF(O7919:O7922, "0")</f>
        <v>0</v>
      </c>
      <c r="P7918">
        <f>COUNTIF(P7919:P7922, "0")</f>
        <v>0</v>
      </c>
    </row>
    <row r="7919" spans="2:16" outlineLevel="2">
      <c r="B7919" t="s">
        <v>16</v>
      </c>
      <c r="C7919" t="s">
        <v>26</v>
      </c>
      <c r="D7919">
        <v>1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</row>
    <row r="7920" spans="2:16" outlineLevel="2">
      <c r="B7920" t="s">
        <v>16</v>
      </c>
      <c r="C7920" t="s">
        <v>28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2:16" outlineLevel="2">
      <c r="B7921" t="s">
        <v>16</v>
      </c>
      <c r="C7921" t="s">
        <v>25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2:16" outlineLevel="2">
      <c r="B7922" t="s">
        <v>16</v>
      </c>
      <c r="C7922" t="s">
        <v>48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2:16" s="3" customFormat="1">
      <c r="B7923" s="3" t="s">
        <v>408</v>
      </c>
      <c r="C7923" s="3" t="s">
        <v>8</v>
      </c>
      <c r="D7923" s="3">
        <f>IFERROR(AVERAGE(D7926), 0)</f>
        <v>0</v>
      </c>
      <c r="E7923" s="3">
        <f>IFERROR(AVERAGE(E7926), 0)</f>
        <v>0</v>
      </c>
      <c r="F7923" s="3">
        <f>IFERROR(AVERAGE(F7926), 0)</f>
        <v>0</v>
      </c>
      <c r="G7923" s="3">
        <f>IFERROR(AVERAGE(G7926), 0)</f>
        <v>0</v>
      </c>
      <c r="H7923" s="3">
        <f>IFERROR(AVERAGE(H7926), 0)</f>
        <v>0</v>
      </c>
      <c r="I7923" s="3">
        <f>IFERROR(AVERAGE(I7926), 0)</f>
        <v>0</v>
      </c>
      <c r="J7923" s="3">
        <f>IFERROR(AVERAGE(J7926), 0)</f>
        <v>0</v>
      </c>
      <c r="K7923" s="3">
        <f>IFERROR(AVERAGE(K7926), 0)</f>
        <v>0</v>
      </c>
      <c r="L7923" s="3">
        <f>IFERROR(AVERAGE(L7926), 0)</f>
        <v>0</v>
      </c>
      <c r="M7923" s="3">
        <f>IFERROR(AVERAGE(M7926), 0)</f>
        <v>0</v>
      </c>
      <c r="N7923" s="3">
        <f>IFERROR(AVERAGE(N7926), 0)</f>
        <v>0</v>
      </c>
      <c r="O7923" s="3">
        <f>IFERROR(AVERAGE(O7926), 0)</f>
        <v>0</v>
      </c>
      <c r="P7923" s="3">
        <f>IFERROR(AVERAGE(P7926), 0)</f>
        <v>0</v>
      </c>
    </row>
    <row r="7924" spans="2:16" outlineLevel="2">
      <c r="B7924" s="4" t="s">
        <v>9</v>
      </c>
      <c r="D7924">
        <f>E7927</f>
        <v>0</v>
      </c>
      <c r="E7924">
        <f>F7927</f>
        <v>0</v>
      </c>
      <c r="F7924">
        <f>G7927</f>
        <v>0</v>
      </c>
      <c r="G7924">
        <f>H7927</f>
        <v>0</v>
      </c>
      <c r="H7924">
        <f>I7927</f>
        <v>0</v>
      </c>
      <c r="I7924">
        <f>J7927</f>
        <v>0</v>
      </c>
      <c r="J7924">
        <f>K7927</f>
        <v>0</v>
      </c>
      <c r="K7924">
        <f>L7927</f>
        <v>0</v>
      </c>
      <c r="L7924">
        <f>M7927</f>
        <v>0</v>
      </c>
      <c r="M7924">
        <f>N7927</f>
        <v>0</v>
      </c>
      <c r="N7924">
        <f>O7927</f>
        <v>0</v>
      </c>
      <c r="O7924">
        <f>P7927</f>
        <v>0</v>
      </c>
      <c r="P7924">
        <f>Q7927</f>
        <v>0</v>
      </c>
    </row>
    <row r="7925" spans="2:16" outlineLevel="2">
      <c r="B7925" s="4" t="s">
        <v>10</v>
      </c>
      <c r="D7925">
        <f>E7928</f>
        <v>0</v>
      </c>
      <c r="E7925">
        <f>F7928</f>
        <v>0</v>
      </c>
      <c r="F7925">
        <f>G7928</f>
        <v>0</v>
      </c>
      <c r="G7925">
        <f>H7928</f>
        <v>0</v>
      </c>
      <c r="H7925">
        <f>I7928</f>
        <v>0</v>
      </c>
      <c r="I7925">
        <f>J7928</f>
        <v>0</v>
      </c>
      <c r="J7925">
        <f>K7928</f>
        <v>0</v>
      </c>
      <c r="K7925">
        <f>L7928</f>
        <v>0</v>
      </c>
      <c r="L7925">
        <f>M7928</f>
        <v>0</v>
      </c>
      <c r="M7925">
        <f>N7928</f>
        <v>0</v>
      </c>
      <c r="N7925">
        <f>O7928</f>
        <v>0</v>
      </c>
      <c r="O7925">
        <f>P7928</f>
        <v>0</v>
      </c>
      <c r="P7925">
        <f>Q7928</f>
        <v>0</v>
      </c>
    </row>
    <row r="7926" spans="2:16" s="5" customFormat="1" outlineLevel="1">
      <c r="C7926" s="5" t="s">
        <v>15</v>
      </c>
      <c r="D7926" s="1">
        <f>IFERROR(D7927/D7928, D7927)</f>
        <v>0</v>
      </c>
      <c r="E7926" s="1">
        <f>IFERROR(E7927/E7928, E7927)</f>
        <v>0</v>
      </c>
      <c r="F7926" s="1">
        <f>IFERROR(F7927/F7928, F7927)</f>
        <v>0</v>
      </c>
      <c r="G7926" s="1">
        <f>IFERROR(G7927/G7928, G7927)</f>
        <v>0</v>
      </c>
      <c r="H7926" s="1">
        <f>IFERROR(H7927/H7928, H7927)</f>
        <v>0</v>
      </c>
      <c r="I7926" s="1">
        <f>IFERROR(I7927/I7928, I7927)</f>
        <v>0</v>
      </c>
      <c r="J7926" s="1">
        <f>IFERROR(J7927/J7928, J7927)</f>
        <v>0</v>
      </c>
      <c r="K7926" s="1">
        <f>IFERROR(K7927/K7928, K7927)</f>
        <v>0</v>
      </c>
      <c r="L7926" s="1">
        <f>IFERROR(L7927/L7928, L7927)</f>
        <v>0</v>
      </c>
      <c r="M7926" s="1">
        <f>IFERROR(M7927/M7928, M7927)</f>
        <v>0</v>
      </c>
      <c r="N7926" s="1">
        <f>IFERROR(N7927/N7928, N7927)</f>
        <v>0</v>
      </c>
      <c r="O7926" s="1">
        <f>IFERROR(O7927/O7928, O7927)</f>
        <v>0</v>
      </c>
      <c r="P7926" s="1">
        <f>IFERROR(P7927/P7928, P7927)</f>
        <v>0</v>
      </c>
    </row>
    <row r="7927" spans="2:16" outlineLevel="2">
      <c r="C7927" t="s">
        <v>10</v>
      </c>
      <c r="D7927">
        <f>COUNTIF(D7929:D7932, "1")</f>
        <v>0</v>
      </c>
      <c r="E7927">
        <f>COUNTIF(E7929:E7932, "1")</f>
        <v>0</v>
      </c>
      <c r="F7927">
        <f>COUNTIF(F7929:F7932, "1")</f>
        <v>0</v>
      </c>
      <c r="G7927">
        <f>COUNTIF(G7929:G7932, "1")</f>
        <v>0</v>
      </c>
      <c r="H7927">
        <f>COUNTIF(H7929:H7932, "1")</f>
        <v>0</v>
      </c>
      <c r="I7927">
        <f>COUNTIF(I7929:I7932, "1")</f>
        <v>0</v>
      </c>
      <c r="J7927">
        <f>COUNTIF(J7929:J7932, "1")</f>
        <v>0</v>
      </c>
      <c r="K7927">
        <f>COUNTIF(K7929:K7932, "1")</f>
        <v>0</v>
      </c>
      <c r="L7927">
        <f>COUNTIF(L7929:L7932, "1")</f>
        <v>0</v>
      </c>
      <c r="M7927">
        <f>COUNTIF(M7929:M7932, "1")</f>
        <v>0</v>
      </c>
      <c r="N7927">
        <f>COUNTIF(N7929:N7932, "1")</f>
        <v>0</v>
      </c>
      <c r="O7927">
        <f>COUNTIF(O7929:O7932, "1")</f>
        <v>0</v>
      </c>
      <c r="P7927">
        <f>COUNTIF(P7929:P7932, "1")</f>
        <v>0</v>
      </c>
    </row>
    <row r="7928" spans="2:16" outlineLevel="2">
      <c r="C7928" t="s">
        <v>12</v>
      </c>
      <c r="D7928">
        <f>COUNTIF(D7929:D7932, "0")</f>
        <v>0</v>
      </c>
      <c r="E7928">
        <f>COUNTIF(E7929:E7932, "0")</f>
        <v>0</v>
      </c>
      <c r="F7928">
        <f>COUNTIF(F7929:F7932, "0")</f>
        <v>0</v>
      </c>
      <c r="G7928">
        <f>COUNTIF(G7929:G7932, "0")</f>
        <v>0</v>
      </c>
      <c r="H7928">
        <f>COUNTIF(H7929:H7932, "0")</f>
        <v>0</v>
      </c>
      <c r="I7928">
        <f>COUNTIF(I7929:I7932, "0")</f>
        <v>0</v>
      </c>
      <c r="J7928">
        <f>COUNTIF(J7929:J7932, "0")</f>
        <v>0</v>
      </c>
      <c r="K7928">
        <f>COUNTIF(K7929:K7932, "0")</f>
        <v>0</v>
      </c>
      <c r="L7928">
        <f>COUNTIF(L7929:L7932, "0")</f>
        <v>0</v>
      </c>
      <c r="M7928">
        <f>COUNTIF(M7929:M7932, "0")</f>
        <v>0</v>
      </c>
      <c r="N7928">
        <f>COUNTIF(N7929:N7932, "0")</f>
        <v>0</v>
      </c>
      <c r="O7928">
        <f>COUNTIF(O7929:O7932, "0")</f>
        <v>0</v>
      </c>
      <c r="P7928">
        <f>COUNTIF(P7929:P7932, "0")</f>
        <v>0</v>
      </c>
    </row>
    <row r="7929" spans="2:16" outlineLevel="2">
      <c r="B7929" t="s">
        <v>16</v>
      </c>
      <c r="C7929" t="s">
        <v>25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2:16" outlineLevel="2">
      <c r="B7930" t="s">
        <v>16</v>
      </c>
      <c r="C7930" t="s">
        <v>27</v>
      </c>
      <c r="D7930">
        <v>0</v>
      </c>
      <c r="E7930">
        <v>0</v>
      </c>
      <c r="F7930">
        <v>1</v>
      </c>
      <c r="G7930">
        <v>0</v>
      </c>
      <c r="H7930">
        <v>1</v>
      </c>
      <c r="I7930">
        <v>0</v>
      </c>
      <c r="J7930">
        <v>0</v>
      </c>
      <c r="K7930">
        <v>1</v>
      </c>
      <c r="L7930">
        <v>0</v>
      </c>
      <c r="M7930">
        <v>1</v>
      </c>
      <c r="N7930">
        <v>1</v>
      </c>
      <c r="O7930">
        <v>0</v>
      </c>
      <c r="P7930">
        <v>0</v>
      </c>
    </row>
    <row r="7931" spans="2:16" outlineLevel="2">
      <c r="B7931" t="s">
        <v>16</v>
      </c>
      <c r="C7931" t="s">
        <v>26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</row>
    <row r="7932" spans="2:16" outlineLevel="2">
      <c r="B7932" t="s">
        <v>16</v>
      </c>
      <c r="C7932" t="s">
        <v>28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2:16" s="3" customFormat="1">
      <c r="B7933" s="3" t="s">
        <v>409</v>
      </c>
      <c r="C7933" s="3" t="s">
        <v>8</v>
      </c>
      <c r="D7933" s="3">
        <f>IFERROR(AVERAGE(D7936), 0)</f>
        <v>0</v>
      </c>
      <c r="E7933" s="3">
        <f>IFERROR(AVERAGE(E7936), 0)</f>
        <v>0</v>
      </c>
      <c r="F7933" s="3">
        <f>IFERROR(AVERAGE(F7936), 0)</f>
        <v>0</v>
      </c>
      <c r="G7933" s="3">
        <f>IFERROR(AVERAGE(G7936), 0)</f>
        <v>0</v>
      </c>
      <c r="H7933" s="3">
        <f>IFERROR(AVERAGE(H7936), 0)</f>
        <v>0</v>
      </c>
      <c r="I7933" s="3">
        <f>IFERROR(AVERAGE(I7936), 0)</f>
        <v>0</v>
      </c>
      <c r="J7933" s="3">
        <f>IFERROR(AVERAGE(J7936), 0)</f>
        <v>0</v>
      </c>
      <c r="K7933" s="3">
        <f>IFERROR(AVERAGE(K7936), 0)</f>
        <v>0</v>
      </c>
      <c r="L7933" s="3">
        <f>IFERROR(AVERAGE(L7936), 0)</f>
        <v>0</v>
      </c>
      <c r="M7933" s="3">
        <f>IFERROR(AVERAGE(M7936), 0)</f>
        <v>0</v>
      </c>
      <c r="N7933" s="3">
        <f>IFERROR(AVERAGE(N7936), 0)</f>
        <v>0</v>
      </c>
      <c r="O7933" s="3">
        <f>IFERROR(AVERAGE(O7936), 0)</f>
        <v>0</v>
      </c>
      <c r="P7933" s="3">
        <f>IFERROR(AVERAGE(P7936), 0)</f>
        <v>0</v>
      </c>
    </row>
    <row r="7934" spans="2:16" outlineLevel="2">
      <c r="B7934" s="4" t="s">
        <v>9</v>
      </c>
      <c r="D7934">
        <f>E7937</f>
        <v>0</v>
      </c>
      <c r="E7934">
        <f>F7937</f>
        <v>0</v>
      </c>
      <c r="F7934">
        <f>G7937</f>
        <v>0</v>
      </c>
      <c r="G7934">
        <f>H7937</f>
        <v>0</v>
      </c>
      <c r="H7934">
        <f>I7937</f>
        <v>0</v>
      </c>
      <c r="I7934">
        <f>J7937</f>
        <v>0</v>
      </c>
      <c r="J7934">
        <f>K7937</f>
        <v>0</v>
      </c>
      <c r="K7934">
        <f>L7937</f>
        <v>0</v>
      </c>
      <c r="L7934">
        <f>M7937</f>
        <v>0</v>
      </c>
      <c r="M7934">
        <f>N7937</f>
        <v>0</v>
      </c>
      <c r="N7934">
        <f>O7937</f>
        <v>0</v>
      </c>
      <c r="O7934">
        <f>P7937</f>
        <v>0</v>
      </c>
      <c r="P7934">
        <f>Q7937</f>
        <v>0</v>
      </c>
    </row>
    <row r="7935" spans="2:16" outlineLevel="2">
      <c r="B7935" s="4" t="s">
        <v>10</v>
      </c>
      <c r="D7935">
        <f>E7938</f>
        <v>0</v>
      </c>
      <c r="E7935">
        <f>F7938</f>
        <v>0</v>
      </c>
      <c r="F7935">
        <f>G7938</f>
        <v>0</v>
      </c>
      <c r="G7935">
        <f>H7938</f>
        <v>0</v>
      </c>
      <c r="H7935">
        <f>I7938</f>
        <v>0</v>
      </c>
      <c r="I7935">
        <f>J7938</f>
        <v>0</v>
      </c>
      <c r="J7935">
        <f>K7938</f>
        <v>0</v>
      </c>
      <c r="K7935">
        <f>L7938</f>
        <v>0</v>
      </c>
      <c r="L7935">
        <f>M7938</f>
        <v>0</v>
      </c>
      <c r="M7935">
        <f>N7938</f>
        <v>0</v>
      </c>
      <c r="N7935">
        <f>O7938</f>
        <v>0</v>
      </c>
      <c r="O7935">
        <f>P7938</f>
        <v>0</v>
      </c>
      <c r="P7935">
        <f>Q7938</f>
        <v>0</v>
      </c>
    </row>
    <row r="7936" spans="2:16" s="5" customFormat="1" outlineLevel="1">
      <c r="C7936" s="5" t="s">
        <v>15</v>
      </c>
      <c r="D7936" s="1">
        <f>IFERROR(D7937/D7938, D7937)</f>
        <v>0</v>
      </c>
      <c r="E7936" s="1">
        <f>IFERROR(E7937/E7938, E7937)</f>
        <v>0</v>
      </c>
      <c r="F7936" s="1">
        <f>IFERROR(F7937/F7938, F7937)</f>
        <v>0</v>
      </c>
      <c r="G7936" s="1">
        <f>IFERROR(G7937/G7938, G7937)</f>
        <v>0</v>
      </c>
      <c r="H7936" s="1">
        <f>IFERROR(H7937/H7938, H7937)</f>
        <v>0</v>
      </c>
      <c r="I7936" s="1">
        <f>IFERROR(I7937/I7938, I7937)</f>
        <v>0</v>
      </c>
      <c r="J7936" s="1">
        <f>IFERROR(J7937/J7938, J7937)</f>
        <v>0</v>
      </c>
      <c r="K7936" s="1">
        <f>IFERROR(K7937/K7938, K7937)</f>
        <v>0</v>
      </c>
      <c r="L7936" s="1">
        <f>IFERROR(L7937/L7938, L7937)</f>
        <v>0</v>
      </c>
      <c r="M7936" s="1">
        <f>IFERROR(M7937/M7938, M7937)</f>
        <v>0</v>
      </c>
      <c r="N7936" s="1">
        <f>IFERROR(N7937/N7938, N7937)</f>
        <v>0</v>
      </c>
      <c r="O7936" s="1">
        <f>IFERROR(O7937/O7938, O7937)</f>
        <v>0</v>
      </c>
      <c r="P7936" s="1">
        <f>IFERROR(P7937/P7938, P7937)</f>
        <v>0</v>
      </c>
    </row>
    <row r="7937" spans="2:16" outlineLevel="2">
      <c r="C7937" t="s">
        <v>10</v>
      </c>
      <c r="D7937">
        <f>COUNTIF(D7939:D7939, "1")</f>
        <v>0</v>
      </c>
      <c r="E7937">
        <f>COUNTIF(E7939:E7939, "1")</f>
        <v>0</v>
      </c>
      <c r="F7937">
        <f>COUNTIF(F7939:F7939, "1")</f>
        <v>0</v>
      </c>
      <c r="G7937">
        <f>COUNTIF(G7939:G7939, "1")</f>
        <v>0</v>
      </c>
      <c r="H7937">
        <f>COUNTIF(H7939:H7939, "1")</f>
        <v>0</v>
      </c>
      <c r="I7937">
        <f>COUNTIF(I7939:I7939, "1")</f>
        <v>0</v>
      </c>
      <c r="J7937">
        <f>COUNTIF(J7939:J7939, "1")</f>
        <v>0</v>
      </c>
      <c r="K7937">
        <f>COUNTIF(K7939:K7939, "1")</f>
        <v>0</v>
      </c>
      <c r="L7937">
        <f>COUNTIF(L7939:L7939, "1")</f>
        <v>0</v>
      </c>
      <c r="M7937">
        <f>COUNTIF(M7939:M7939, "1")</f>
        <v>0</v>
      </c>
      <c r="N7937">
        <f>COUNTIF(N7939:N7939, "1")</f>
        <v>0</v>
      </c>
      <c r="O7937">
        <f>COUNTIF(O7939:O7939, "1")</f>
        <v>0</v>
      </c>
      <c r="P7937">
        <f>COUNTIF(P7939:P7939, "1")</f>
        <v>0</v>
      </c>
    </row>
    <row r="7938" spans="2:16" outlineLevel="2">
      <c r="C7938" t="s">
        <v>12</v>
      </c>
      <c r="D7938">
        <f>COUNTIF(D7939:D7939, "0")</f>
        <v>0</v>
      </c>
      <c r="E7938">
        <f>COUNTIF(E7939:E7939, "0")</f>
        <v>0</v>
      </c>
      <c r="F7938">
        <f>COUNTIF(F7939:F7939, "0")</f>
        <v>0</v>
      </c>
      <c r="G7938">
        <f>COUNTIF(G7939:G7939, "0")</f>
        <v>0</v>
      </c>
      <c r="H7938">
        <f>COUNTIF(H7939:H7939, "0")</f>
        <v>0</v>
      </c>
      <c r="I7938">
        <f>COUNTIF(I7939:I7939, "0")</f>
        <v>0</v>
      </c>
      <c r="J7938">
        <f>COUNTIF(J7939:J7939, "0")</f>
        <v>0</v>
      </c>
      <c r="K7938">
        <f>COUNTIF(K7939:K7939, "0")</f>
        <v>0</v>
      </c>
      <c r="L7938">
        <f>COUNTIF(L7939:L7939, "0")</f>
        <v>0</v>
      </c>
      <c r="M7938">
        <f>COUNTIF(M7939:M7939, "0")</f>
        <v>0</v>
      </c>
      <c r="N7938">
        <f>COUNTIF(N7939:N7939, "0")</f>
        <v>0</v>
      </c>
      <c r="O7938">
        <f>COUNTIF(O7939:O7939, "0")</f>
        <v>0</v>
      </c>
      <c r="P7938">
        <f>COUNTIF(P7939:P7939, "0")</f>
        <v>0</v>
      </c>
    </row>
    <row r="7939" spans="2:16" outlineLevel="2">
      <c r="B7939" t="s">
        <v>16</v>
      </c>
      <c r="C7939" t="s">
        <v>25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2:16" s="3" customFormat="1">
      <c r="B7940" s="3" t="s">
        <v>410</v>
      </c>
      <c r="C7940" s="3" t="s">
        <v>8</v>
      </c>
      <c r="D7940" s="3">
        <f>IFERROR(AVERAGE(D7943), 0)</f>
        <v>0</v>
      </c>
      <c r="E7940" s="3">
        <f>IFERROR(AVERAGE(E7943), 0)</f>
        <v>0</v>
      </c>
      <c r="F7940" s="3">
        <f>IFERROR(AVERAGE(F7943), 0)</f>
        <v>0</v>
      </c>
      <c r="G7940" s="3">
        <f>IFERROR(AVERAGE(G7943), 0)</f>
        <v>0</v>
      </c>
      <c r="H7940" s="3">
        <f>IFERROR(AVERAGE(H7943), 0)</f>
        <v>0</v>
      </c>
      <c r="I7940" s="3">
        <f>IFERROR(AVERAGE(I7943), 0)</f>
        <v>0</v>
      </c>
      <c r="J7940" s="3">
        <f>IFERROR(AVERAGE(J7943), 0)</f>
        <v>0</v>
      </c>
      <c r="K7940" s="3">
        <f>IFERROR(AVERAGE(K7943), 0)</f>
        <v>0</v>
      </c>
      <c r="L7940" s="3">
        <f>IFERROR(AVERAGE(L7943), 0)</f>
        <v>0</v>
      </c>
      <c r="M7940" s="3">
        <f>IFERROR(AVERAGE(M7943), 0)</f>
        <v>0</v>
      </c>
      <c r="N7940" s="3">
        <f>IFERROR(AVERAGE(N7943), 0)</f>
        <v>0</v>
      </c>
      <c r="O7940" s="3">
        <f>IFERROR(AVERAGE(O7943), 0)</f>
        <v>0</v>
      </c>
      <c r="P7940" s="3">
        <f>IFERROR(AVERAGE(P7943), 0)</f>
        <v>0</v>
      </c>
    </row>
    <row r="7941" spans="2:16" outlineLevel="2">
      <c r="B7941" s="4" t="s">
        <v>9</v>
      </c>
      <c r="D7941">
        <f>E7944</f>
        <v>0</v>
      </c>
      <c r="E7941">
        <f>F7944</f>
        <v>0</v>
      </c>
      <c r="F7941">
        <f>G7944</f>
        <v>0</v>
      </c>
      <c r="G7941">
        <f>H7944</f>
        <v>0</v>
      </c>
      <c r="H7941">
        <f>I7944</f>
        <v>0</v>
      </c>
      <c r="I7941">
        <f>J7944</f>
        <v>0</v>
      </c>
      <c r="J7941">
        <f>K7944</f>
        <v>0</v>
      </c>
      <c r="K7941">
        <f>L7944</f>
        <v>0</v>
      </c>
      <c r="L7941">
        <f>M7944</f>
        <v>0</v>
      </c>
      <c r="M7941">
        <f>N7944</f>
        <v>0</v>
      </c>
      <c r="N7941">
        <f>O7944</f>
        <v>0</v>
      </c>
      <c r="O7941">
        <f>P7944</f>
        <v>0</v>
      </c>
      <c r="P7941">
        <f>Q7944</f>
        <v>0</v>
      </c>
    </row>
    <row r="7942" spans="2:16" outlineLevel="2">
      <c r="B7942" s="4" t="s">
        <v>10</v>
      </c>
      <c r="D7942">
        <f>E7945</f>
        <v>0</v>
      </c>
      <c r="E7942">
        <f>F7945</f>
        <v>0</v>
      </c>
      <c r="F7942">
        <f>G7945</f>
        <v>0</v>
      </c>
      <c r="G7942">
        <f>H7945</f>
        <v>0</v>
      </c>
      <c r="H7942">
        <f>I7945</f>
        <v>0</v>
      </c>
      <c r="I7942">
        <f>J7945</f>
        <v>0</v>
      </c>
      <c r="J7942">
        <f>K7945</f>
        <v>0</v>
      </c>
      <c r="K7942">
        <f>L7945</f>
        <v>0</v>
      </c>
      <c r="L7942">
        <f>M7945</f>
        <v>0</v>
      </c>
      <c r="M7942">
        <f>N7945</f>
        <v>0</v>
      </c>
      <c r="N7942">
        <f>O7945</f>
        <v>0</v>
      </c>
      <c r="O7942">
        <f>P7945</f>
        <v>0</v>
      </c>
      <c r="P7942">
        <f>Q7945</f>
        <v>0</v>
      </c>
    </row>
    <row r="7943" spans="2:16" s="5" customFormat="1" outlineLevel="1">
      <c r="C7943" s="5" t="s">
        <v>15</v>
      </c>
      <c r="D7943" s="1">
        <f>IFERROR(D7944/D7945, D7944)</f>
        <v>0</v>
      </c>
      <c r="E7943" s="1">
        <f>IFERROR(E7944/E7945, E7944)</f>
        <v>0</v>
      </c>
      <c r="F7943" s="1">
        <f>IFERROR(F7944/F7945, F7944)</f>
        <v>0</v>
      </c>
      <c r="G7943" s="1">
        <f>IFERROR(G7944/G7945, G7944)</f>
        <v>0</v>
      </c>
      <c r="H7943" s="1">
        <f>IFERROR(H7944/H7945, H7944)</f>
        <v>0</v>
      </c>
      <c r="I7943" s="1">
        <f>IFERROR(I7944/I7945, I7944)</f>
        <v>0</v>
      </c>
      <c r="J7943" s="1">
        <f>IFERROR(J7944/J7945, J7944)</f>
        <v>0</v>
      </c>
      <c r="K7943" s="1">
        <f>IFERROR(K7944/K7945, K7944)</f>
        <v>0</v>
      </c>
      <c r="L7943" s="1">
        <f>IFERROR(L7944/L7945, L7944)</f>
        <v>0</v>
      </c>
      <c r="M7943" s="1">
        <f>IFERROR(M7944/M7945, M7944)</f>
        <v>0</v>
      </c>
      <c r="N7943" s="1">
        <f>IFERROR(N7944/N7945, N7944)</f>
        <v>0</v>
      </c>
      <c r="O7943" s="1">
        <f>IFERROR(O7944/O7945, O7944)</f>
        <v>0</v>
      </c>
      <c r="P7943" s="1">
        <f>IFERROR(P7944/P7945, P7944)</f>
        <v>0</v>
      </c>
    </row>
    <row r="7944" spans="2:16" outlineLevel="2">
      <c r="C7944" t="s">
        <v>10</v>
      </c>
      <c r="D7944">
        <f>COUNTIF(D7946:D7946, "1")</f>
        <v>0</v>
      </c>
      <c r="E7944">
        <f>COUNTIF(E7946:E7946, "1")</f>
        <v>0</v>
      </c>
      <c r="F7944">
        <f>COUNTIF(F7946:F7946, "1")</f>
        <v>0</v>
      </c>
      <c r="G7944">
        <f>COUNTIF(G7946:G7946, "1")</f>
        <v>0</v>
      </c>
      <c r="H7944">
        <f>COUNTIF(H7946:H7946, "1")</f>
        <v>0</v>
      </c>
      <c r="I7944">
        <f>COUNTIF(I7946:I7946, "1")</f>
        <v>0</v>
      </c>
      <c r="J7944">
        <f>COUNTIF(J7946:J7946, "1")</f>
        <v>0</v>
      </c>
      <c r="K7944">
        <f>COUNTIF(K7946:K7946, "1")</f>
        <v>0</v>
      </c>
      <c r="L7944">
        <f>COUNTIF(L7946:L7946, "1")</f>
        <v>0</v>
      </c>
      <c r="M7944">
        <f>COUNTIF(M7946:M7946, "1")</f>
        <v>0</v>
      </c>
      <c r="N7944">
        <f>COUNTIF(N7946:N7946, "1")</f>
        <v>0</v>
      </c>
      <c r="O7944">
        <f>COUNTIF(O7946:O7946, "1")</f>
        <v>0</v>
      </c>
      <c r="P7944">
        <f>COUNTIF(P7946:P7946, "1")</f>
        <v>0</v>
      </c>
    </row>
    <row r="7945" spans="2:16" outlineLevel="2">
      <c r="C7945" t="s">
        <v>12</v>
      </c>
      <c r="D7945">
        <f>COUNTIF(D7946:D7946, "0")</f>
        <v>0</v>
      </c>
      <c r="E7945">
        <f>COUNTIF(E7946:E7946, "0")</f>
        <v>0</v>
      </c>
      <c r="F7945">
        <f>COUNTIF(F7946:F7946, "0")</f>
        <v>0</v>
      </c>
      <c r="G7945">
        <f>COUNTIF(G7946:G7946, "0")</f>
        <v>0</v>
      </c>
      <c r="H7945">
        <f>COUNTIF(H7946:H7946, "0")</f>
        <v>0</v>
      </c>
      <c r="I7945">
        <f>COUNTIF(I7946:I7946, "0")</f>
        <v>0</v>
      </c>
      <c r="J7945">
        <f>COUNTIF(J7946:J7946, "0")</f>
        <v>0</v>
      </c>
      <c r="K7945">
        <f>COUNTIF(K7946:K7946, "0")</f>
        <v>0</v>
      </c>
      <c r="L7945">
        <f>COUNTIF(L7946:L7946, "0")</f>
        <v>0</v>
      </c>
      <c r="M7945">
        <f>COUNTIF(M7946:M7946, "0")</f>
        <v>0</v>
      </c>
      <c r="N7945">
        <f>COUNTIF(N7946:N7946, "0")</f>
        <v>0</v>
      </c>
      <c r="O7945">
        <f>COUNTIF(O7946:O7946, "0")</f>
        <v>0</v>
      </c>
      <c r="P7945">
        <f>COUNTIF(P7946:P7946, "0")</f>
        <v>0</v>
      </c>
    </row>
    <row r="7946" spans="2:16" outlineLevel="2">
      <c r="B7946" t="s">
        <v>16</v>
      </c>
      <c r="C7946" t="s">
        <v>25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</row>
    <row r="7947" spans="2:16" s="3" customFormat="1">
      <c r="B7947" s="3" t="s">
        <v>411</v>
      </c>
      <c r="C7947" s="3" t="s">
        <v>8</v>
      </c>
      <c r="D7947" s="3">
        <f>IFERROR(AVERAGE(D7950,D7975,D7997), 0)</f>
        <v>0</v>
      </c>
      <c r="E7947" s="3">
        <f>IFERROR(AVERAGE(E7950,E7975,E7997), 0)</f>
        <v>0</v>
      </c>
      <c r="F7947" s="3">
        <f>IFERROR(AVERAGE(F7950,F7975,F7997), 0)</f>
        <v>0</v>
      </c>
      <c r="G7947" s="3">
        <f>IFERROR(AVERAGE(G7950,G7975,G7997), 0)</f>
        <v>0</v>
      </c>
      <c r="H7947" s="3">
        <f>IFERROR(AVERAGE(H7950,H7975,H7997), 0)</f>
        <v>0</v>
      </c>
      <c r="I7947" s="3">
        <f>IFERROR(AVERAGE(I7950,I7975,I7997), 0)</f>
        <v>0</v>
      </c>
      <c r="J7947" s="3">
        <f>IFERROR(AVERAGE(J7950,J7975,J7997), 0)</f>
        <v>0</v>
      </c>
      <c r="K7947" s="3">
        <f>IFERROR(AVERAGE(K7950,K7975,K7997), 0)</f>
        <v>0</v>
      </c>
      <c r="L7947" s="3">
        <f>IFERROR(AVERAGE(L7950,L7975,L7997), 0)</f>
        <v>0</v>
      </c>
      <c r="M7947" s="3">
        <f>IFERROR(AVERAGE(M7950,M7975,M7997), 0)</f>
        <v>0</v>
      </c>
      <c r="N7947" s="3">
        <f>IFERROR(AVERAGE(N7950,N7975,N7997), 0)</f>
        <v>0</v>
      </c>
      <c r="O7947" s="3">
        <f>IFERROR(AVERAGE(O7950,O7975,O7997), 0)</f>
        <v>0</v>
      </c>
      <c r="P7947" s="3">
        <f>IFERROR(AVERAGE(P7950,P7975,P7997), 0)</f>
        <v>0</v>
      </c>
    </row>
    <row r="7948" spans="2:16" outlineLevel="2">
      <c r="B7948" s="4" t="s">
        <v>9</v>
      </c>
      <c r="D7948">
        <f>E7951+E7976+E7998</f>
        <v>0</v>
      </c>
      <c r="E7948">
        <f>F7951+F7976+F7998</f>
        <v>0</v>
      </c>
      <c r="F7948">
        <f>G7951+G7976+G7998</f>
        <v>0</v>
      </c>
      <c r="G7948">
        <f>H7951+H7976+H7998</f>
        <v>0</v>
      </c>
      <c r="H7948">
        <f>I7951+I7976+I7998</f>
        <v>0</v>
      </c>
      <c r="I7948">
        <f>J7951+J7976+J7998</f>
        <v>0</v>
      </c>
      <c r="J7948">
        <f>K7951+K7976+K7998</f>
        <v>0</v>
      </c>
      <c r="K7948">
        <f>L7951+L7976+L7998</f>
        <v>0</v>
      </c>
      <c r="L7948">
        <f>M7951+M7976+M7998</f>
        <v>0</v>
      </c>
      <c r="M7948">
        <f>N7951+N7976+N7998</f>
        <v>0</v>
      </c>
      <c r="N7948">
        <f>O7951+O7976+O7998</f>
        <v>0</v>
      </c>
      <c r="O7948">
        <f>P7951+P7976+P7998</f>
        <v>0</v>
      </c>
      <c r="P7948">
        <f>Q7951+Q7976+Q7998</f>
        <v>0</v>
      </c>
    </row>
    <row r="7949" spans="2:16" outlineLevel="2">
      <c r="B7949" s="4" t="s">
        <v>10</v>
      </c>
      <c r="D7949">
        <f>E7952+E7977+E7999</f>
        <v>0</v>
      </c>
      <c r="E7949">
        <f>F7952+F7977+F7999</f>
        <v>0</v>
      </c>
      <c r="F7949">
        <f>G7952+G7977+G7999</f>
        <v>0</v>
      </c>
      <c r="G7949">
        <f>H7952+H7977+H7999</f>
        <v>0</v>
      </c>
      <c r="H7949">
        <f>I7952+I7977+I7999</f>
        <v>0</v>
      </c>
      <c r="I7949">
        <f>J7952+J7977+J7999</f>
        <v>0</v>
      </c>
      <c r="J7949">
        <f>K7952+K7977+K7999</f>
        <v>0</v>
      </c>
      <c r="K7949">
        <f>L7952+L7977+L7999</f>
        <v>0</v>
      </c>
      <c r="L7949">
        <f>M7952+M7977+M7999</f>
        <v>0</v>
      </c>
      <c r="M7949">
        <f>N7952+N7977+N7999</f>
        <v>0</v>
      </c>
      <c r="N7949">
        <f>O7952+O7977+O7999</f>
        <v>0</v>
      </c>
      <c r="O7949">
        <f>P7952+P7977+P7999</f>
        <v>0</v>
      </c>
      <c r="P7949">
        <f>Q7952+Q7977+Q7999</f>
        <v>0</v>
      </c>
    </row>
    <row r="7950" spans="2:16" s="5" customFormat="1" outlineLevel="1">
      <c r="C7950" s="5" t="s">
        <v>43</v>
      </c>
      <c r="D7950" s="1">
        <f>IFERROR(D7951/D7952, D7951)</f>
        <v>0</v>
      </c>
      <c r="E7950" s="1">
        <f>IFERROR(E7951/E7952, E7951)</f>
        <v>0</v>
      </c>
      <c r="F7950" s="1">
        <f>IFERROR(F7951/F7952, F7951)</f>
        <v>0</v>
      </c>
      <c r="G7950" s="1">
        <f>IFERROR(G7951/G7952, G7951)</f>
        <v>0</v>
      </c>
      <c r="H7950" s="1">
        <f>IFERROR(H7951/H7952, H7951)</f>
        <v>0</v>
      </c>
      <c r="I7950" s="1">
        <f>IFERROR(I7951/I7952, I7951)</f>
        <v>0</v>
      </c>
      <c r="J7950" s="1">
        <f>IFERROR(J7951/J7952, J7951)</f>
        <v>0</v>
      </c>
      <c r="K7950" s="1">
        <f>IFERROR(K7951/K7952, K7951)</f>
        <v>0</v>
      </c>
      <c r="L7950" s="1">
        <f>IFERROR(L7951/L7952, L7951)</f>
        <v>0</v>
      </c>
      <c r="M7950" s="1">
        <f>IFERROR(M7951/M7952, M7951)</f>
        <v>0</v>
      </c>
      <c r="N7950" s="1">
        <f>IFERROR(N7951/N7952, N7951)</f>
        <v>0</v>
      </c>
      <c r="O7950" s="1">
        <f>IFERROR(O7951/O7952, O7951)</f>
        <v>0</v>
      </c>
      <c r="P7950" s="1">
        <f>IFERROR(P7951/P7952, P7951)</f>
        <v>0</v>
      </c>
    </row>
    <row r="7951" spans="2:16" outlineLevel="2">
      <c r="C7951" t="s">
        <v>10</v>
      </c>
      <c r="D7951">
        <f>COUNTIF(D7953:D7974, "1")</f>
        <v>0</v>
      </c>
      <c r="E7951">
        <f>COUNTIF(E7953:E7974, "1")</f>
        <v>0</v>
      </c>
      <c r="F7951">
        <f>COUNTIF(F7953:F7974, "1")</f>
        <v>0</v>
      </c>
      <c r="G7951">
        <f>COUNTIF(G7953:G7974, "1")</f>
        <v>0</v>
      </c>
      <c r="H7951">
        <f>COUNTIF(H7953:H7974, "1")</f>
        <v>0</v>
      </c>
      <c r="I7951">
        <f>COUNTIF(I7953:I7974, "1")</f>
        <v>0</v>
      </c>
      <c r="J7951">
        <f>COUNTIF(J7953:J7974, "1")</f>
        <v>0</v>
      </c>
      <c r="K7951">
        <f>COUNTIF(K7953:K7974, "1")</f>
        <v>0</v>
      </c>
      <c r="L7951">
        <f>COUNTIF(L7953:L7974, "1")</f>
        <v>0</v>
      </c>
      <c r="M7951">
        <f>COUNTIF(M7953:M7974, "1")</f>
        <v>0</v>
      </c>
      <c r="N7951">
        <f>COUNTIF(N7953:N7974, "1")</f>
        <v>0</v>
      </c>
      <c r="O7951">
        <f>COUNTIF(O7953:O7974, "1")</f>
        <v>0</v>
      </c>
      <c r="P7951">
        <f>COUNTIF(P7953:P7974, "1")</f>
        <v>0</v>
      </c>
    </row>
    <row r="7952" spans="2:16" outlineLevel="2">
      <c r="C7952" t="s">
        <v>12</v>
      </c>
      <c r="D7952">
        <f>COUNTIF(D7953:D7974, "0")</f>
        <v>0</v>
      </c>
      <c r="E7952">
        <f>COUNTIF(E7953:E7974, "0")</f>
        <v>0</v>
      </c>
      <c r="F7952">
        <f>COUNTIF(F7953:F7974, "0")</f>
        <v>0</v>
      </c>
      <c r="G7952">
        <f>COUNTIF(G7953:G7974, "0")</f>
        <v>0</v>
      </c>
      <c r="H7952">
        <f>COUNTIF(H7953:H7974, "0")</f>
        <v>0</v>
      </c>
      <c r="I7952">
        <f>COUNTIF(I7953:I7974, "0")</f>
        <v>0</v>
      </c>
      <c r="J7952">
        <f>COUNTIF(J7953:J7974, "0")</f>
        <v>0</v>
      </c>
      <c r="K7952">
        <f>COUNTIF(K7953:K7974, "0")</f>
        <v>0</v>
      </c>
      <c r="L7952">
        <f>COUNTIF(L7953:L7974, "0")</f>
        <v>0</v>
      </c>
      <c r="M7952">
        <f>COUNTIF(M7953:M7974, "0")</f>
        <v>0</v>
      </c>
      <c r="N7952">
        <f>COUNTIF(N7953:N7974, "0")</f>
        <v>0</v>
      </c>
      <c r="O7952">
        <f>COUNTIF(O7953:O7974, "0")</f>
        <v>0</v>
      </c>
      <c r="P7952">
        <f>COUNTIF(P7953:P7974, "0")</f>
        <v>0</v>
      </c>
    </row>
    <row r="7953" spans="2:16" outlineLevel="2">
      <c r="B7953" t="s">
        <v>44</v>
      </c>
      <c r="C7953" t="s">
        <v>25</v>
      </c>
      <c r="D7953">
        <v>0</v>
      </c>
      <c r="E7953">
        <v>1</v>
      </c>
      <c r="F7953">
        <v>1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</row>
    <row r="7954" spans="2:16" outlineLevel="2">
      <c r="B7954" t="s">
        <v>44</v>
      </c>
      <c r="C7954" t="s">
        <v>25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2:16" outlineLevel="2">
      <c r="B7955" t="s">
        <v>44</v>
      </c>
      <c r="C7955" t="s">
        <v>26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2:16" outlineLevel="2">
      <c r="B7956" t="s">
        <v>44</v>
      </c>
      <c r="C7956" t="s">
        <v>27</v>
      </c>
      <c r="D7956">
        <v>1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1</v>
      </c>
      <c r="N7956">
        <v>1</v>
      </c>
      <c r="O7956">
        <v>0</v>
      </c>
      <c r="P7956">
        <v>0</v>
      </c>
    </row>
    <row r="7957" spans="2:16" outlineLevel="2">
      <c r="B7957" t="s">
        <v>44</v>
      </c>
      <c r="C7957" t="s">
        <v>48</v>
      </c>
      <c r="D7957">
        <v>1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</row>
    <row r="7958" spans="2:16" outlineLevel="2">
      <c r="B7958" t="s">
        <v>44</v>
      </c>
      <c r="C7958" t="s">
        <v>29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2:16" outlineLevel="2">
      <c r="B7959" t="s">
        <v>44</v>
      </c>
      <c r="C7959" t="s">
        <v>31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</row>
    <row r="7960" spans="2:16" outlineLevel="2">
      <c r="B7960" t="s">
        <v>44</v>
      </c>
      <c r="C7960" t="s">
        <v>32</v>
      </c>
      <c r="D7960">
        <v>0</v>
      </c>
      <c r="E7960">
        <v>1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2:16" outlineLevel="2">
      <c r="B7961" t="s">
        <v>44</v>
      </c>
      <c r="C7961" t="s">
        <v>33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1</v>
      </c>
      <c r="L7961">
        <v>0</v>
      </c>
      <c r="M7961">
        <v>1</v>
      </c>
      <c r="N7961">
        <v>0</v>
      </c>
      <c r="O7961">
        <v>0</v>
      </c>
      <c r="P7961">
        <v>0</v>
      </c>
    </row>
    <row r="7962" spans="2:16" outlineLevel="2">
      <c r="B7962" t="s">
        <v>44</v>
      </c>
      <c r="C7962" t="s">
        <v>34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0</v>
      </c>
    </row>
    <row r="7963" spans="2:16" outlineLevel="2">
      <c r="B7963" t="s">
        <v>44</v>
      </c>
      <c r="C7963" t="s">
        <v>35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2:16" outlineLevel="2">
      <c r="B7964" t="s">
        <v>44</v>
      </c>
      <c r="C7964" t="s">
        <v>36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2:16" outlineLevel="2">
      <c r="B7965" t="s">
        <v>44</v>
      </c>
      <c r="C7965" t="s">
        <v>37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2:16" outlineLevel="2">
      <c r="B7966" t="s">
        <v>44</v>
      </c>
      <c r="C7966" t="s">
        <v>38</v>
      </c>
      <c r="D7966">
        <v>0</v>
      </c>
      <c r="E7966">
        <v>0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2:16" outlineLevel="2">
      <c r="B7967" t="s">
        <v>44</v>
      </c>
      <c r="C7967" t="s">
        <v>39</v>
      </c>
      <c r="D7967">
        <v>0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</row>
    <row r="7968" spans="2:16" outlineLevel="2">
      <c r="B7968" t="s">
        <v>44</v>
      </c>
      <c r="C7968" t="s">
        <v>39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</row>
    <row r="7969" spans="2:16" outlineLevel="2">
      <c r="B7969" t="s">
        <v>44</v>
      </c>
      <c r="C7969" t="s">
        <v>40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2:16" outlineLevel="2">
      <c r="B7970" t="s">
        <v>44</v>
      </c>
      <c r="C7970" t="s">
        <v>41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2:16" outlineLevel="2">
      <c r="B7971" t="s">
        <v>44</v>
      </c>
      <c r="C7971" t="s">
        <v>23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</row>
    <row r="7972" spans="2:16" outlineLevel="2">
      <c r="B7972" t="s">
        <v>44</v>
      </c>
      <c r="C7972" t="s">
        <v>42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</row>
    <row r="7973" spans="2:16" outlineLevel="2">
      <c r="B7973" t="s">
        <v>44</v>
      </c>
      <c r="C7973" t="s">
        <v>50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</row>
    <row r="7974" spans="2:16" outlineLevel="2">
      <c r="B7974" t="s">
        <v>44</v>
      </c>
      <c r="C7974" t="s">
        <v>51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2:16" s="5" customFormat="1" outlineLevel="1">
      <c r="C7975" s="5" t="s">
        <v>15</v>
      </c>
      <c r="D7975" s="1">
        <f>IFERROR(D7976/D7977, D7976)</f>
        <v>0</v>
      </c>
      <c r="E7975" s="1">
        <f>IFERROR(E7976/E7977, E7976)</f>
        <v>0</v>
      </c>
      <c r="F7975" s="1">
        <f>IFERROR(F7976/F7977, F7976)</f>
        <v>0</v>
      </c>
      <c r="G7975" s="1">
        <f>IFERROR(G7976/G7977, G7976)</f>
        <v>0</v>
      </c>
      <c r="H7975" s="1">
        <f>IFERROR(H7976/H7977, H7976)</f>
        <v>0</v>
      </c>
      <c r="I7975" s="1">
        <f>IFERROR(I7976/I7977, I7976)</f>
        <v>0</v>
      </c>
      <c r="J7975" s="1">
        <f>IFERROR(J7976/J7977, J7976)</f>
        <v>0</v>
      </c>
      <c r="K7975" s="1">
        <f>IFERROR(K7976/K7977, K7976)</f>
        <v>0</v>
      </c>
      <c r="L7975" s="1">
        <f>IFERROR(L7976/L7977, L7976)</f>
        <v>0</v>
      </c>
      <c r="M7975" s="1">
        <f>IFERROR(M7976/M7977, M7976)</f>
        <v>0</v>
      </c>
      <c r="N7975" s="1">
        <f>IFERROR(N7976/N7977, N7976)</f>
        <v>0</v>
      </c>
      <c r="O7975" s="1">
        <f>IFERROR(O7976/O7977, O7976)</f>
        <v>0</v>
      </c>
      <c r="P7975" s="1">
        <f>IFERROR(P7976/P7977, P7976)</f>
        <v>0</v>
      </c>
    </row>
    <row r="7976" spans="2:16" outlineLevel="2">
      <c r="C7976" t="s">
        <v>10</v>
      </c>
      <c r="D7976">
        <f>COUNTIF(D7978:D7996, "1")</f>
        <v>0</v>
      </c>
      <c r="E7976">
        <f>COUNTIF(E7978:E7996, "1")</f>
        <v>0</v>
      </c>
      <c r="F7976">
        <f>COUNTIF(F7978:F7996, "1")</f>
        <v>0</v>
      </c>
      <c r="G7976">
        <f>COUNTIF(G7978:G7996, "1")</f>
        <v>0</v>
      </c>
      <c r="H7976">
        <f>COUNTIF(H7978:H7996, "1")</f>
        <v>0</v>
      </c>
      <c r="I7976">
        <f>COUNTIF(I7978:I7996, "1")</f>
        <v>0</v>
      </c>
      <c r="J7976">
        <f>COUNTIF(J7978:J7996, "1")</f>
        <v>0</v>
      </c>
      <c r="K7976">
        <f>COUNTIF(K7978:K7996, "1")</f>
        <v>0</v>
      </c>
      <c r="L7976">
        <f>COUNTIF(L7978:L7996, "1")</f>
        <v>0</v>
      </c>
      <c r="M7976">
        <f>COUNTIF(M7978:M7996, "1")</f>
        <v>0</v>
      </c>
      <c r="N7976">
        <f>COUNTIF(N7978:N7996, "1")</f>
        <v>0</v>
      </c>
      <c r="O7976">
        <f>COUNTIF(O7978:O7996, "1")</f>
        <v>0</v>
      </c>
      <c r="P7976">
        <f>COUNTIF(P7978:P7996, "1")</f>
        <v>0</v>
      </c>
    </row>
    <row r="7977" spans="2:16" outlineLevel="2">
      <c r="C7977" t="s">
        <v>12</v>
      </c>
      <c r="D7977">
        <f>COUNTIF(D7978:D7996, "0")</f>
        <v>0</v>
      </c>
      <c r="E7977">
        <f>COUNTIF(E7978:E7996, "0")</f>
        <v>0</v>
      </c>
      <c r="F7977">
        <f>COUNTIF(F7978:F7996, "0")</f>
        <v>0</v>
      </c>
      <c r="G7977">
        <f>COUNTIF(G7978:G7996, "0")</f>
        <v>0</v>
      </c>
      <c r="H7977">
        <f>COUNTIF(H7978:H7996, "0")</f>
        <v>0</v>
      </c>
      <c r="I7977">
        <f>COUNTIF(I7978:I7996, "0")</f>
        <v>0</v>
      </c>
      <c r="J7977">
        <f>COUNTIF(J7978:J7996, "0")</f>
        <v>0</v>
      </c>
      <c r="K7977">
        <f>COUNTIF(K7978:K7996, "0")</f>
        <v>0</v>
      </c>
      <c r="L7977">
        <f>COUNTIF(L7978:L7996, "0")</f>
        <v>0</v>
      </c>
      <c r="M7977">
        <f>COUNTIF(M7978:M7996, "0")</f>
        <v>0</v>
      </c>
      <c r="N7977">
        <f>COUNTIF(N7978:N7996, "0")</f>
        <v>0</v>
      </c>
      <c r="O7977">
        <f>COUNTIF(O7978:O7996, "0")</f>
        <v>0</v>
      </c>
      <c r="P7977">
        <f>COUNTIF(P7978:P7996, "0")</f>
        <v>0</v>
      </c>
    </row>
    <row r="7978" spans="2:16" outlineLevel="2">
      <c r="B7978" t="s">
        <v>16</v>
      </c>
      <c r="C7978" t="s">
        <v>27</v>
      </c>
      <c r="D7978">
        <v>1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2:16" outlineLevel="2">
      <c r="B7979" t="s">
        <v>16</v>
      </c>
      <c r="C7979" t="s">
        <v>28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2:16" outlineLevel="2">
      <c r="B7980" t="s">
        <v>16</v>
      </c>
      <c r="C7980" t="s">
        <v>48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2:16" outlineLevel="2">
      <c r="B7981" t="s">
        <v>16</v>
      </c>
      <c r="C7981" t="s">
        <v>29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</row>
    <row r="7982" spans="2:16" outlineLevel="2">
      <c r="B7982" t="s">
        <v>16</v>
      </c>
      <c r="C7982" t="s">
        <v>29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</row>
    <row r="7983" spans="2:16" outlineLevel="2">
      <c r="B7983" t="s">
        <v>16</v>
      </c>
      <c r="C7983" t="s">
        <v>30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2:16" outlineLevel="2">
      <c r="B7984" t="s">
        <v>16</v>
      </c>
      <c r="C7984" t="s">
        <v>31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1</v>
      </c>
      <c r="O7984">
        <v>0</v>
      </c>
      <c r="P7984">
        <v>0</v>
      </c>
    </row>
    <row r="7985" spans="2:16" outlineLevel="2">
      <c r="B7985" t="s">
        <v>16</v>
      </c>
      <c r="C7985" t="s">
        <v>20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2:16" outlineLevel="2">
      <c r="B7986" t="s">
        <v>16</v>
      </c>
      <c r="C7986" t="s">
        <v>32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2:16" outlineLevel="2">
      <c r="B7987" t="s">
        <v>16</v>
      </c>
      <c r="C7987" t="s">
        <v>33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2:16" outlineLevel="2">
      <c r="B7988" t="s">
        <v>16</v>
      </c>
      <c r="C7988" t="s">
        <v>35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2:16" outlineLevel="2">
      <c r="B7989" t="s">
        <v>16</v>
      </c>
      <c r="C7989" t="s">
        <v>35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2:16" outlineLevel="2">
      <c r="B7990" t="s">
        <v>16</v>
      </c>
      <c r="C7990" t="s">
        <v>37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</row>
    <row r="7991" spans="2:16" outlineLevel="2">
      <c r="B7991" t="s">
        <v>16</v>
      </c>
      <c r="C7991" t="s">
        <v>38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2:16" outlineLevel="2">
      <c r="B7992" t="s">
        <v>16</v>
      </c>
      <c r="C7992" t="s">
        <v>39</v>
      </c>
      <c r="D7992">
        <v>1</v>
      </c>
      <c r="E7992">
        <v>0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2:16" outlineLevel="2">
      <c r="B7993" t="s">
        <v>16</v>
      </c>
      <c r="C7993" t="s">
        <v>39</v>
      </c>
      <c r="D7993">
        <v>1</v>
      </c>
      <c r="E7993">
        <v>0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2:16" outlineLevel="2">
      <c r="B7994" t="s">
        <v>16</v>
      </c>
      <c r="C7994" t="s">
        <v>40</v>
      </c>
      <c r="D7994">
        <v>0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</row>
    <row r="7995" spans="2:16" outlineLevel="2">
      <c r="B7995" t="s">
        <v>16</v>
      </c>
      <c r="C7995" t="s">
        <v>41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</row>
    <row r="7996" spans="2:16" outlineLevel="2">
      <c r="B7996" t="s">
        <v>16</v>
      </c>
      <c r="C7996" t="s">
        <v>50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2:16" s="5" customFormat="1" outlineLevel="1">
      <c r="C7997" s="5" t="s">
        <v>21</v>
      </c>
      <c r="D7997" s="1">
        <f>IFERROR(D7998/D7999, D7998)</f>
        <v>0</v>
      </c>
      <c r="E7997" s="1">
        <f>IFERROR(E7998/E7999, E7998)</f>
        <v>0</v>
      </c>
      <c r="F7997" s="1">
        <f>IFERROR(F7998/F7999, F7998)</f>
        <v>0</v>
      </c>
      <c r="G7997" s="1">
        <f>IFERROR(G7998/G7999, G7998)</f>
        <v>0</v>
      </c>
      <c r="H7997" s="1">
        <f>IFERROR(H7998/H7999, H7998)</f>
        <v>0</v>
      </c>
      <c r="I7997" s="1">
        <f>IFERROR(I7998/I7999, I7998)</f>
        <v>0</v>
      </c>
      <c r="J7997" s="1">
        <f>IFERROR(J7998/J7999, J7998)</f>
        <v>0</v>
      </c>
      <c r="K7997" s="1">
        <f>IFERROR(K7998/K7999, K7998)</f>
        <v>0</v>
      </c>
      <c r="L7997" s="1">
        <f>IFERROR(L7998/L7999, L7998)</f>
        <v>0</v>
      </c>
      <c r="M7997" s="1">
        <f>IFERROR(M7998/M7999, M7998)</f>
        <v>0</v>
      </c>
      <c r="N7997" s="1">
        <f>IFERROR(N7998/N7999, N7998)</f>
        <v>0</v>
      </c>
      <c r="O7997" s="1">
        <f>IFERROR(O7998/O7999, O7998)</f>
        <v>0</v>
      </c>
      <c r="P7997" s="1">
        <f>IFERROR(P7998/P7999, P7998)</f>
        <v>0</v>
      </c>
    </row>
    <row r="7998" spans="2:16" outlineLevel="2">
      <c r="C7998" t="s">
        <v>10</v>
      </c>
      <c r="D7998">
        <f>COUNTIF(D8000:D8017, "1")</f>
        <v>0</v>
      </c>
      <c r="E7998">
        <f>COUNTIF(E8000:E8017, "1")</f>
        <v>0</v>
      </c>
      <c r="F7998">
        <f>COUNTIF(F8000:F8017, "1")</f>
        <v>0</v>
      </c>
      <c r="G7998">
        <f>COUNTIF(G8000:G8017, "1")</f>
        <v>0</v>
      </c>
      <c r="H7998">
        <f>COUNTIF(H8000:H8017, "1")</f>
        <v>0</v>
      </c>
      <c r="I7998">
        <f>COUNTIF(I8000:I8017, "1")</f>
        <v>0</v>
      </c>
      <c r="J7998">
        <f>COUNTIF(J8000:J8017, "1")</f>
        <v>0</v>
      </c>
      <c r="K7998">
        <f>COUNTIF(K8000:K8017, "1")</f>
        <v>0</v>
      </c>
      <c r="L7998">
        <f>COUNTIF(L8000:L8017, "1")</f>
        <v>0</v>
      </c>
      <c r="M7998">
        <f>COUNTIF(M8000:M8017, "1")</f>
        <v>0</v>
      </c>
      <c r="N7998">
        <f>COUNTIF(N8000:N8017, "1")</f>
        <v>0</v>
      </c>
      <c r="O7998">
        <f>COUNTIF(O8000:O8017, "1")</f>
        <v>0</v>
      </c>
      <c r="P7998">
        <f>COUNTIF(P8000:P8017, "1")</f>
        <v>0</v>
      </c>
    </row>
    <row r="7999" spans="2:16" outlineLevel="2">
      <c r="C7999" t="s">
        <v>12</v>
      </c>
      <c r="D7999">
        <f>COUNTIF(D8000:D8017, "0")</f>
        <v>0</v>
      </c>
      <c r="E7999">
        <f>COUNTIF(E8000:E8017, "0")</f>
        <v>0</v>
      </c>
      <c r="F7999">
        <f>COUNTIF(F8000:F8017, "0")</f>
        <v>0</v>
      </c>
      <c r="G7999">
        <f>COUNTIF(G8000:G8017, "0")</f>
        <v>0</v>
      </c>
      <c r="H7999">
        <f>COUNTIF(H8000:H8017, "0")</f>
        <v>0</v>
      </c>
      <c r="I7999">
        <f>COUNTIF(I8000:I8017, "0")</f>
        <v>0</v>
      </c>
      <c r="J7999">
        <f>COUNTIF(J8000:J8017, "0")</f>
        <v>0</v>
      </c>
      <c r="K7999">
        <f>COUNTIF(K8000:K8017, "0")</f>
        <v>0</v>
      </c>
      <c r="L7999">
        <f>COUNTIF(L8000:L8017, "0")</f>
        <v>0</v>
      </c>
      <c r="M7999">
        <f>COUNTIF(M8000:M8017, "0")</f>
        <v>0</v>
      </c>
      <c r="N7999">
        <f>COUNTIF(N8000:N8017, "0")</f>
        <v>0</v>
      </c>
      <c r="O7999">
        <f>COUNTIF(O8000:O8017, "0")</f>
        <v>0</v>
      </c>
      <c r="P7999">
        <f>COUNTIF(P8000:P8017, "0")</f>
        <v>0</v>
      </c>
    </row>
    <row r="8000" spans="2:16" outlineLevel="2">
      <c r="B8000" t="s">
        <v>22</v>
      </c>
      <c r="C8000" t="s">
        <v>25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2:16" outlineLevel="2">
      <c r="B8001" t="s">
        <v>22</v>
      </c>
      <c r="C8001" t="s">
        <v>26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</row>
    <row r="8002" spans="2:16" outlineLevel="2">
      <c r="B8002" t="s">
        <v>22</v>
      </c>
      <c r="C8002" t="s">
        <v>27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</row>
    <row r="8003" spans="2:16" outlineLevel="2">
      <c r="B8003" t="s">
        <v>22</v>
      </c>
      <c r="C8003" t="s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2:16" outlineLevel="2">
      <c r="B8004" t="s">
        <v>22</v>
      </c>
      <c r="C8004" t="s">
        <v>48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2:16" outlineLevel="2">
      <c r="B8005" t="s">
        <v>22</v>
      </c>
      <c r="C8005" t="s">
        <v>29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</row>
    <row r="8006" spans="2:16" outlineLevel="2">
      <c r="B8006" t="s">
        <v>22</v>
      </c>
      <c r="C8006" t="s">
        <v>30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</row>
    <row r="8007" spans="2:16" outlineLevel="2">
      <c r="B8007" t="s">
        <v>22</v>
      </c>
      <c r="C8007" t="s">
        <v>31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2:16" outlineLevel="2">
      <c r="B8008" t="s">
        <v>22</v>
      </c>
      <c r="C8008" t="s">
        <v>20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2:16" outlineLevel="2">
      <c r="B8009" t="s">
        <v>22</v>
      </c>
      <c r="C8009" t="s">
        <v>32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0</v>
      </c>
    </row>
    <row r="8010" spans="2:16" outlineLevel="2">
      <c r="B8010" t="s">
        <v>22</v>
      </c>
      <c r="C8010" t="s">
        <v>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1</v>
      </c>
      <c r="K8010">
        <v>0</v>
      </c>
      <c r="L8010">
        <v>1</v>
      </c>
      <c r="M8010">
        <v>0</v>
      </c>
      <c r="N8010">
        <v>0</v>
      </c>
      <c r="O8010">
        <v>1</v>
      </c>
      <c r="P8010">
        <v>0</v>
      </c>
    </row>
    <row r="8011" spans="2:16" outlineLevel="2">
      <c r="B8011" t="s">
        <v>22</v>
      </c>
      <c r="C8011" t="s">
        <v>34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2:16" outlineLevel="2">
      <c r="B8012" t="s">
        <v>22</v>
      </c>
      <c r="C8012" t="s">
        <v>35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2:16" outlineLevel="2">
      <c r="B8013" t="s">
        <v>22</v>
      </c>
      <c r="C8013" t="s">
        <v>36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</row>
    <row r="8014" spans="2:16" outlineLevel="2">
      <c r="B8014" t="s">
        <v>22</v>
      </c>
      <c r="C8014" t="s">
        <v>38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2:16" outlineLevel="2">
      <c r="B8015" t="s">
        <v>22</v>
      </c>
      <c r="C8015" t="s">
        <v>40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1</v>
      </c>
      <c r="P8015">
        <v>0</v>
      </c>
    </row>
    <row r="8016" spans="2:16" outlineLevel="2">
      <c r="B8016" t="s">
        <v>22</v>
      </c>
      <c r="C8016" t="s">
        <v>40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1</v>
      </c>
      <c r="P8016">
        <v>0</v>
      </c>
    </row>
    <row r="8017" spans="2:16" outlineLevel="2">
      <c r="B8017" t="s">
        <v>22</v>
      </c>
      <c r="C8017" t="s">
        <v>41</v>
      </c>
      <c r="D8017">
        <v>0</v>
      </c>
      <c r="E8017">
        <v>1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</row>
    <row r="8018" spans="2:16" s="3" customFormat="1">
      <c r="B8018" s="3" t="s">
        <v>412</v>
      </c>
      <c r="C8018" s="3" t="s">
        <v>8</v>
      </c>
      <c r="D8018" s="3">
        <f>IFERROR(AVERAGE(D8021), 0)</f>
        <v>0</v>
      </c>
      <c r="E8018" s="3">
        <f>IFERROR(AVERAGE(E8021), 0)</f>
        <v>0</v>
      </c>
      <c r="F8018" s="3">
        <f>IFERROR(AVERAGE(F8021), 0)</f>
        <v>0</v>
      </c>
      <c r="G8018" s="3">
        <f>IFERROR(AVERAGE(G8021), 0)</f>
        <v>0</v>
      </c>
      <c r="H8018" s="3">
        <f>IFERROR(AVERAGE(H8021), 0)</f>
        <v>0</v>
      </c>
      <c r="I8018" s="3">
        <f>IFERROR(AVERAGE(I8021), 0)</f>
        <v>0</v>
      </c>
      <c r="J8018" s="3">
        <f>IFERROR(AVERAGE(J8021), 0)</f>
        <v>0</v>
      </c>
      <c r="K8018" s="3">
        <f>IFERROR(AVERAGE(K8021), 0)</f>
        <v>0</v>
      </c>
      <c r="L8018" s="3">
        <f>IFERROR(AVERAGE(L8021), 0)</f>
        <v>0</v>
      </c>
      <c r="M8018" s="3">
        <f>IFERROR(AVERAGE(M8021), 0)</f>
        <v>0</v>
      </c>
      <c r="N8018" s="3">
        <f>IFERROR(AVERAGE(N8021), 0)</f>
        <v>0</v>
      </c>
      <c r="O8018" s="3">
        <f>IFERROR(AVERAGE(O8021), 0)</f>
        <v>0</v>
      </c>
      <c r="P8018" s="3">
        <f>IFERROR(AVERAGE(P8021), 0)</f>
        <v>0</v>
      </c>
    </row>
    <row r="8019" spans="2:16" outlineLevel="2">
      <c r="B8019" s="4" t="s">
        <v>9</v>
      </c>
      <c r="D8019">
        <f>E8022</f>
        <v>0</v>
      </c>
      <c r="E8019">
        <f>F8022</f>
        <v>0</v>
      </c>
      <c r="F8019">
        <f>G8022</f>
        <v>0</v>
      </c>
      <c r="G8019">
        <f>H8022</f>
        <v>0</v>
      </c>
      <c r="H8019">
        <f>I8022</f>
        <v>0</v>
      </c>
      <c r="I8019">
        <f>J8022</f>
        <v>0</v>
      </c>
      <c r="J8019">
        <f>K8022</f>
        <v>0</v>
      </c>
      <c r="K8019">
        <f>L8022</f>
        <v>0</v>
      </c>
      <c r="L8019">
        <f>M8022</f>
        <v>0</v>
      </c>
      <c r="M8019">
        <f>N8022</f>
        <v>0</v>
      </c>
      <c r="N8019">
        <f>O8022</f>
        <v>0</v>
      </c>
      <c r="O8019">
        <f>P8022</f>
        <v>0</v>
      </c>
      <c r="P8019">
        <f>Q8022</f>
        <v>0</v>
      </c>
    </row>
    <row r="8020" spans="2:16" outlineLevel="2">
      <c r="B8020" s="4" t="s">
        <v>10</v>
      </c>
      <c r="D8020">
        <f>E8023</f>
        <v>0</v>
      </c>
      <c r="E8020">
        <f>F8023</f>
        <v>0</v>
      </c>
      <c r="F8020">
        <f>G8023</f>
        <v>0</v>
      </c>
      <c r="G8020">
        <f>H8023</f>
        <v>0</v>
      </c>
      <c r="H8020">
        <f>I8023</f>
        <v>0</v>
      </c>
      <c r="I8020">
        <f>J8023</f>
        <v>0</v>
      </c>
      <c r="J8020">
        <f>K8023</f>
        <v>0</v>
      </c>
      <c r="K8020">
        <f>L8023</f>
        <v>0</v>
      </c>
      <c r="L8020">
        <f>M8023</f>
        <v>0</v>
      </c>
      <c r="M8020">
        <f>N8023</f>
        <v>0</v>
      </c>
      <c r="N8020">
        <f>O8023</f>
        <v>0</v>
      </c>
      <c r="O8020">
        <f>P8023</f>
        <v>0</v>
      </c>
      <c r="P8020">
        <f>Q8023</f>
        <v>0</v>
      </c>
    </row>
    <row r="8021" spans="2:16" s="5" customFormat="1" outlineLevel="1">
      <c r="C8021" s="5" t="s">
        <v>15</v>
      </c>
      <c r="D8021" s="1">
        <f>IFERROR(D8022/D8023, D8022)</f>
        <v>0</v>
      </c>
      <c r="E8021" s="1">
        <f>IFERROR(E8022/E8023, E8022)</f>
        <v>0</v>
      </c>
      <c r="F8021" s="1">
        <f>IFERROR(F8022/F8023, F8022)</f>
        <v>0</v>
      </c>
      <c r="G8021" s="1">
        <f>IFERROR(G8022/G8023, G8022)</f>
        <v>0</v>
      </c>
      <c r="H8021" s="1">
        <f>IFERROR(H8022/H8023, H8022)</f>
        <v>0</v>
      </c>
      <c r="I8021" s="1">
        <f>IFERROR(I8022/I8023, I8022)</f>
        <v>0</v>
      </c>
      <c r="J8021" s="1">
        <f>IFERROR(J8022/J8023, J8022)</f>
        <v>0</v>
      </c>
      <c r="K8021" s="1">
        <f>IFERROR(K8022/K8023, K8022)</f>
        <v>0</v>
      </c>
      <c r="L8021" s="1">
        <f>IFERROR(L8022/L8023, L8022)</f>
        <v>0</v>
      </c>
      <c r="M8021" s="1">
        <f>IFERROR(M8022/M8023, M8022)</f>
        <v>0</v>
      </c>
      <c r="N8021" s="1">
        <f>IFERROR(N8022/N8023, N8022)</f>
        <v>0</v>
      </c>
      <c r="O8021" s="1">
        <f>IFERROR(O8022/O8023, O8022)</f>
        <v>0</v>
      </c>
      <c r="P8021" s="1">
        <f>IFERROR(P8022/P8023, P8022)</f>
        <v>0</v>
      </c>
    </row>
    <row r="8022" spans="2:16" outlineLevel="2">
      <c r="C8022" t="s">
        <v>10</v>
      </c>
      <c r="D8022">
        <f>COUNTIF(D8024:D8034, "1")</f>
        <v>0</v>
      </c>
      <c r="E8022">
        <f>COUNTIF(E8024:E8034, "1")</f>
        <v>0</v>
      </c>
      <c r="F8022">
        <f>COUNTIF(F8024:F8034, "1")</f>
        <v>0</v>
      </c>
      <c r="G8022">
        <f>COUNTIF(G8024:G8034, "1")</f>
        <v>0</v>
      </c>
      <c r="H8022">
        <f>COUNTIF(H8024:H8034, "1")</f>
        <v>0</v>
      </c>
      <c r="I8022">
        <f>COUNTIF(I8024:I8034, "1")</f>
        <v>0</v>
      </c>
      <c r="J8022">
        <f>COUNTIF(J8024:J8034, "1")</f>
        <v>0</v>
      </c>
      <c r="K8022">
        <f>COUNTIF(K8024:K8034, "1")</f>
        <v>0</v>
      </c>
      <c r="L8022">
        <f>COUNTIF(L8024:L8034, "1")</f>
        <v>0</v>
      </c>
      <c r="M8022">
        <f>COUNTIF(M8024:M8034, "1")</f>
        <v>0</v>
      </c>
      <c r="N8022">
        <f>COUNTIF(N8024:N8034, "1")</f>
        <v>0</v>
      </c>
      <c r="O8022">
        <f>COUNTIF(O8024:O8034, "1")</f>
        <v>0</v>
      </c>
      <c r="P8022">
        <f>COUNTIF(P8024:P8034, "1")</f>
        <v>0</v>
      </c>
    </row>
    <row r="8023" spans="2:16" outlineLevel="2">
      <c r="C8023" t="s">
        <v>12</v>
      </c>
      <c r="D8023">
        <f>COUNTIF(D8024:D8034, "0")</f>
        <v>0</v>
      </c>
      <c r="E8023">
        <f>COUNTIF(E8024:E8034, "0")</f>
        <v>0</v>
      </c>
      <c r="F8023">
        <f>COUNTIF(F8024:F8034, "0")</f>
        <v>0</v>
      </c>
      <c r="G8023">
        <f>COUNTIF(G8024:G8034, "0")</f>
        <v>0</v>
      </c>
      <c r="H8023">
        <f>COUNTIF(H8024:H8034, "0")</f>
        <v>0</v>
      </c>
      <c r="I8023">
        <f>COUNTIF(I8024:I8034, "0")</f>
        <v>0</v>
      </c>
      <c r="J8023">
        <f>COUNTIF(J8024:J8034, "0")</f>
        <v>0</v>
      </c>
      <c r="K8023">
        <f>COUNTIF(K8024:K8034, "0")</f>
        <v>0</v>
      </c>
      <c r="L8023">
        <f>COUNTIF(L8024:L8034, "0")</f>
        <v>0</v>
      </c>
      <c r="M8023">
        <f>COUNTIF(M8024:M8034, "0")</f>
        <v>0</v>
      </c>
      <c r="N8023">
        <f>COUNTIF(N8024:N8034, "0")</f>
        <v>0</v>
      </c>
      <c r="O8023">
        <f>COUNTIF(O8024:O8034, "0")</f>
        <v>0</v>
      </c>
      <c r="P8023">
        <f>COUNTIF(P8024:P8034, "0")</f>
        <v>0</v>
      </c>
    </row>
    <row r="8024" spans="2:16" outlineLevel="2">
      <c r="B8024" t="s">
        <v>16</v>
      </c>
      <c r="C8024" t="s">
        <v>27</v>
      </c>
      <c r="D8024">
        <v>0</v>
      </c>
      <c r="E8024">
        <v>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2:16" outlineLevel="2">
      <c r="B8025" t="s">
        <v>16</v>
      </c>
      <c r="C8025" t="s">
        <v>26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2:16" outlineLevel="2">
      <c r="B8026" t="s">
        <v>16</v>
      </c>
      <c r="C8026" t="s">
        <v>29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2:16" outlineLevel="2">
      <c r="B8027" t="s">
        <v>16</v>
      </c>
      <c r="C8027" t="s">
        <v>48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2:16" outlineLevel="2">
      <c r="B8028" t="s">
        <v>16</v>
      </c>
      <c r="C8028" t="s">
        <v>28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2:16" outlineLevel="2">
      <c r="B8029" t="s">
        <v>16</v>
      </c>
      <c r="C8029" t="s">
        <v>33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2:16" outlineLevel="2">
      <c r="B8030" t="s">
        <v>16</v>
      </c>
      <c r="C8030" t="s">
        <v>27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2:16" outlineLevel="2">
      <c r="B8031" t="s">
        <v>16</v>
      </c>
      <c r="C8031" t="s">
        <v>25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2:16" outlineLevel="2">
      <c r="B8032" t="s">
        <v>16</v>
      </c>
      <c r="C8032" t="s">
        <v>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2:16" outlineLevel="2">
      <c r="B8033" t="s">
        <v>16</v>
      </c>
      <c r="C8033" t="s">
        <v>29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</row>
    <row r="8034" spans="2:16" outlineLevel="2">
      <c r="B8034" t="s">
        <v>16</v>
      </c>
      <c r="C8034" t="s">
        <v>48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2:16" s="3" customFormat="1">
      <c r="B8035" s="3" t="s">
        <v>413</v>
      </c>
      <c r="C8035" s="3" t="s">
        <v>8</v>
      </c>
      <c r="D8035" s="3">
        <f>IFERROR(AVERAGE(D8038), 0)</f>
        <v>0</v>
      </c>
      <c r="E8035" s="3">
        <f>IFERROR(AVERAGE(E8038), 0)</f>
        <v>0</v>
      </c>
      <c r="F8035" s="3">
        <f>IFERROR(AVERAGE(F8038), 0)</f>
        <v>0</v>
      </c>
      <c r="G8035" s="3">
        <f>IFERROR(AVERAGE(G8038), 0)</f>
        <v>0</v>
      </c>
      <c r="H8035" s="3">
        <f>IFERROR(AVERAGE(H8038), 0)</f>
        <v>0</v>
      </c>
      <c r="I8035" s="3">
        <f>IFERROR(AVERAGE(I8038), 0)</f>
        <v>0</v>
      </c>
      <c r="J8035" s="3">
        <f>IFERROR(AVERAGE(J8038), 0)</f>
        <v>0</v>
      </c>
      <c r="K8035" s="3">
        <f>IFERROR(AVERAGE(K8038), 0)</f>
        <v>0</v>
      </c>
      <c r="L8035" s="3">
        <f>IFERROR(AVERAGE(L8038), 0)</f>
        <v>0</v>
      </c>
      <c r="M8035" s="3">
        <f>IFERROR(AVERAGE(M8038), 0)</f>
        <v>0</v>
      </c>
      <c r="N8035" s="3">
        <f>IFERROR(AVERAGE(N8038), 0)</f>
        <v>0</v>
      </c>
      <c r="O8035" s="3">
        <f>IFERROR(AVERAGE(O8038), 0)</f>
        <v>0</v>
      </c>
      <c r="P8035" s="3">
        <f>IFERROR(AVERAGE(P8038), 0)</f>
        <v>0</v>
      </c>
    </row>
    <row r="8036" spans="2:16" outlineLevel="2">
      <c r="B8036" s="4" t="s">
        <v>9</v>
      </c>
      <c r="D8036">
        <f>E8039</f>
        <v>0</v>
      </c>
      <c r="E8036">
        <f>F8039</f>
        <v>0</v>
      </c>
      <c r="F8036">
        <f>G8039</f>
        <v>0</v>
      </c>
      <c r="G8036">
        <f>H8039</f>
        <v>0</v>
      </c>
      <c r="H8036">
        <f>I8039</f>
        <v>0</v>
      </c>
      <c r="I8036">
        <f>J8039</f>
        <v>0</v>
      </c>
      <c r="J8036">
        <f>K8039</f>
        <v>0</v>
      </c>
      <c r="K8036">
        <f>L8039</f>
        <v>0</v>
      </c>
      <c r="L8036">
        <f>M8039</f>
        <v>0</v>
      </c>
      <c r="M8036">
        <f>N8039</f>
        <v>0</v>
      </c>
      <c r="N8036">
        <f>O8039</f>
        <v>0</v>
      </c>
      <c r="O8036">
        <f>P8039</f>
        <v>0</v>
      </c>
      <c r="P8036">
        <f>Q8039</f>
        <v>0</v>
      </c>
    </row>
    <row r="8037" spans="2:16" outlineLevel="2">
      <c r="B8037" s="4" t="s">
        <v>10</v>
      </c>
      <c r="D8037">
        <f>E8040</f>
        <v>0</v>
      </c>
      <c r="E8037">
        <f>F8040</f>
        <v>0</v>
      </c>
      <c r="F8037">
        <f>G8040</f>
        <v>0</v>
      </c>
      <c r="G8037">
        <f>H8040</f>
        <v>0</v>
      </c>
      <c r="H8037">
        <f>I8040</f>
        <v>0</v>
      </c>
      <c r="I8037">
        <f>J8040</f>
        <v>0</v>
      </c>
      <c r="J8037">
        <f>K8040</f>
        <v>0</v>
      </c>
      <c r="K8037">
        <f>L8040</f>
        <v>0</v>
      </c>
      <c r="L8037">
        <f>M8040</f>
        <v>0</v>
      </c>
      <c r="M8037">
        <f>N8040</f>
        <v>0</v>
      </c>
      <c r="N8037">
        <f>O8040</f>
        <v>0</v>
      </c>
      <c r="O8037">
        <f>P8040</f>
        <v>0</v>
      </c>
      <c r="P8037">
        <f>Q8040</f>
        <v>0</v>
      </c>
    </row>
    <row r="8038" spans="2:16" s="5" customFormat="1" outlineLevel="1">
      <c r="C8038" s="5" t="s">
        <v>15</v>
      </c>
      <c r="D8038" s="1">
        <f>IFERROR(D8039/D8040, D8039)</f>
        <v>0</v>
      </c>
      <c r="E8038" s="1">
        <f>IFERROR(E8039/E8040, E8039)</f>
        <v>0</v>
      </c>
      <c r="F8038" s="1">
        <f>IFERROR(F8039/F8040, F8039)</f>
        <v>0</v>
      </c>
      <c r="G8038" s="1">
        <f>IFERROR(G8039/G8040, G8039)</f>
        <v>0</v>
      </c>
      <c r="H8038" s="1">
        <f>IFERROR(H8039/H8040, H8039)</f>
        <v>0</v>
      </c>
      <c r="I8038" s="1">
        <f>IFERROR(I8039/I8040, I8039)</f>
        <v>0</v>
      </c>
      <c r="J8038" s="1">
        <f>IFERROR(J8039/J8040, J8039)</f>
        <v>0</v>
      </c>
      <c r="K8038" s="1">
        <f>IFERROR(K8039/K8040, K8039)</f>
        <v>0</v>
      </c>
      <c r="L8038" s="1">
        <f>IFERROR(L8039/L8040, L8039)</f>
        <v>0</v>
      </c>
      <c r="M8038" s="1">
        <f>IFERROR(M8039/M8040, M8039)</f>
        <v>0</v>
      </c>
      <c r="N8038" s="1">
        <f>IFERROR(N8039/N8040, N8039)</f>
        <v>0</v>
      </c>
      <c r="O8038" s="1">
        <f>IFERROR(O8039/O8040, O8039)</f>
        <v>0</v>
      </c>
      <c r="P8038" s="1">
        <f>IFERROR(P8039/P8040, P8039)</f>
        <v>0</v>
      </c>
    </row>
    <row r="8039" spans="2:16" outlineLevel="2">
      <c r="C8039" t="s">
        <v>10</v>
      </c>
      <c r="D8039">
        <f>COUNTIF(D8041:D8050, "1")</f>
        <v>0</v>
      </c>
      <c r="E8039">
        <f>COUNTIF(E8041:E8050, "1")</f>
        <v>0</v>
      </c>
      <c r="F8039">
        <f>COUNTIF(F8041:F8050, "1")</f>
        <v>0</v>
      </c>
      <c r="G8039">
        <f>COUNTIF(G8041:G8050, "1")</f>
        <v>0</v>
      </c>
      <c r="H8039">
        <f>COUNTIF(H8041:H8050, "1")</f>
        <v>0</v>
      </c>
      <c r="I8039">
        <f>COUNTIF(I8041:I8050, "1")</f>
        <v>0</v>
      </c>
      <c r="J8039">
        <f>COUNTIF(J8041:J8050, "1")</f>
        <v>0</v>
      </c>
      <c r="K8039">
        <f>COUNTIF(K8041:K8050, "1")</f>
        <v>0</v>
      </c>
      <c r="L8039">
        <f>COUNTIF(L8041:L8050, "1")</f>
        <v>0</v>
      </c>
      <c r="M8039">
        <f>COUNTIF(M8041:M8050, "1")</f>
        <v>0</v>
      </c>
      <c r="N8039">
        <f>COUNTIF(N8041:N8050, "1")</f>
        <v>0</v>
      </c>
      <c r="O8039">
        <f>COUNTIF(O8041:O8050, "1")</f>
        <v>0</v>
      </c>
      <c r="P8039">
        <f>COUNTIF(P8041:P8050, "1")</f>
        <v>0</v>
      </c>
    </row>
    <row r="8040" spans="2:16" outlineLevel="2">
      <c r="C8040" t="s">
        <v>12</v>
      </c>
      <c r="D8040">
        <f>COUNTIF(D8041:D8050, "0")</f>
        <v>0</v>
      </c>
      <c r="E8040">
        <f>COUNTIF(E8041:E8050, "0")</f>
        <v>0</v>
      </c>
      <c r="F8040">
        <f>COUNTIF(F8041:F8050, "0")</f>
        <v>0</v>
      </c>
      <c r="G8040">
        <f>COUNTIF(G8041:G8050, "0")</f>
        <v>0</v>
      </c>
      <c r="H8040">
        <f>COUNTIF(H8041:H8050, "0")</f>
        <v>0</v>
      </c>
      <c r="I8040">
        <f>COUNTIF(I8041:I8050, "0")</f>
        <v>0</v>
      </c>
      <c r="J8040">
        <f>COUNTIF(J8041:J8050, "0")</f>
        <v>0</v>
      </c>
      <c r="K8040">
        <f>COUNTIF(K8041:K8050, "0")</f>
        <v>0</v>
      </c>
      <c r="L8040">
        <f>COUNTIF(L8041:L8050, "0")</f>
        <v>0</v>
      </c>
      <c r="M8040">
        <f>COUNTIF(M8041:M8050, "0")</f>
        <v>0</v>
      </c>
      <c r="N8040">
        <f>COUNTIF(N8041:N8050, "0")</f>
        <v>0</v>
      </c>
      <c r="O8040">
        <f>COUNTIF(O8041:O8050, "0")</f>
        <v>0</v>
      </c>
      <c r="P8040">
        <f>COUNTIF(P8041:P8050, "0")</f>
        <v>0</v>
      </c>
    </row>
    <row r="8041" spans="2:16" outlineLevel="2">
      <c r="B8041" t="s">
        <v>16</v>
      </c>
      <c r="C8041" t="s">
        <v>27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2:16" outlineLevel="2">
      <c r="B8042" t="s">
        <v>16</v>
      </c>
      <c r="C8042" t="s">
        <v>20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</row>
    <row r="8043" spans="2:16" outlineLevel="2">
      <c r="B8043" t="s">
        <v>16</v>
      </c>
      <c r="C8043" t="s">
        <v>25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2:16" outlineLevel="2">
      <c r="B8044" t="s">
        <v>16</v>
      </c>
      <c r="C8044" t="s">
        <v>31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2:16" outlineLevel="2">
      <c r="B8045" t="s">
        <v>16</v>
      </c>
      <c r="C8045" t="s">
        <v>34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1</v>
      </c>
      <c r="J8045">
        <v>0</v>
      </c>
      <c r="K8045">
        <v>0</v>
      </c>
      <c r="L8045">
        <v>1</v>
      </c>
      <c r="M8045">
        <v>1</v>
      </c>
      <c r="N8045">
        <v>0</v>
      </c>
      <c r="O8045">
        <v>0</v>
      </c>
      <c r="P8045">
        <v>0</v>
      </c>
    </row>
    <row r="8046" spans="2:16" outlineLevel="2">
      <c r="B8046" t="s">
        <v>16</v>
      </c>
      <c r="C8046" t="s">
        <v>48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2:16" outlineLevel="2">
      <c r="B8047" t="s">
        <v>16</v>
      </c>
      <c r="C8047" t="s">
        <v>30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</row>
    <row r="8048" spans="2:16" outlineLevel="2">
      <c r="B8048" t="s">
        <v>16</v>
      </c>
      <c r="C8048" t="s">
        <v>32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2:16" outlineLevel="2">
      <c r="B8049" t="s">
        <v>16</v>
      </c>
      <c r="C8049" t="s">
        <v>26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</row>
    <row r="8050" spans="2:16" outlineLevel="2">
      <c r="B8050" t="s">
        <v>16</v>
      </c>
      <c r="C8050" t="s">
        <v>28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2:16" s="3" customFormat="1">
      <c r="B8051" s="3" t="s">
        <v>414</v>
      </c>
      <c r="C8051" s="3" t="s">
        <v>8</v>
      </c>
      <c r="D8051" s="3">
        <f>IFERROR(AVERAGE(D8054), 0)</f>
        <v>0</v>
      </c>
      <c r="E8051" s="3">
        <f>IFERROR(AVERAGE(E8054), 0)</f>
        <v>0</v>
      </c>
      <c r="F8051" s="3">
        <f>IFERROR(AVERAGE(F8054), 0)</f>
        <v>0</v>
      </c>
      <c r="G8051" s="3">
        <f>IFERROR(AVERAGE(G8054), 0)</f>
        <v>0</v>
      </c>
      <c r="H8051" s="3">
        <f>IFERROR(AVERAGE(H8054), 0)</f>
        <v>0</v>
      </c>
      <c r="I8051" s="3">
        <f>IFERROR(AVERAGE(I8054), 0)</f>
        <v>0</v>
      </c>
      <c r="J8051" s="3">
        <f>IFERROR(AVERAGE(J8054), 0)</f>
        <v>0</v>
      </c>
      <c r="K8051" s="3">
        <f>IFERROR(AVERAGE(K8054), 0)</f>
        <v>0</v>
      </c>
      <c r="L8051" s="3">
        <f>IFERROR(AVERAGE(L8054), 0)</f>
        <v>0</v>
      </c>
      <c r="M8051" s="3">
        <f>IFERROR(AVERAGE(M8054), 0)</f>
        <v>0</v>
      </c>
      <c r="N8051" s="3">
        <f>IFERROR(AVERAGE(N8054), 0)</f>
        <v>0</v>
      </c>
      <c r="O8051" s="3">
        <f>IFERROR(AVERAGE(O8054), 0)</f>
        <v>0</v>
      </c>
      <c r="P8051" s="3">
        <f>IFERROR(AVERAGE(P8054), 0)</f>
        <v>0</v>
      </c>
    </row>
    <row r="8052" spans="2:16" outlineLevel="2">
      <c r="B8052" s="4" t="s">
        <v>9</v>
      </c>
      <c r="D8052">
        <f>E8055</f>
        <v>0</v>
      </c>
      <c r="E8052">
        <f>F8055</f>
        <v>0</v>
      </c>
      <c r="F8052">
        <f>G8055</f>
        <v>0</v>
      </c>
      <c r="G8052">
        <f>H8055</f>
        <v>0</v>
      </c>
      <c r="H8052">
        <f>I8055</f>
        <v>0</v>
      </c>
      <c r="I8052">
        <f>J8055</f>
        <v>0</v>
      </c>
      <c r="J8052">
        <f>K8055</f>
        <v>0</v>
      </c>
      <c r="K8052">
        <f>L8055</f>
        <v>0</v>
      </c>
      <c r="L8052">
        <f>M8055</f>
        <v>0</v>
      </c>
      <c r="M8052">
        <f>N8055</f>
        <v>0</v>
      </c>
      <c r="N8052">
        <f>O8055</f>
        <v>0</v>
      </c>
      <c r="O8052">
        <f>P8055</f>
        <v>0</v>
      </c>
      <c r="P8052">
        <f>Q8055</f>
        <v>0</v>
      </c>
    </row>
    <row r="8053" spans="2:16" outlineLevel="2">
      <c r="B8053" s="4" t="s">
        <v>10</v>
      </c>
      <c r="D8053">
        <f>E8056</f>
        <v>0</v>
      </c>
      <c r="E8053">
        <f>F8056</f>
        <v>0</v>
      </c>
      <c r="F8053">
        <f>G8056</f>
        <v>0</v>
      </c>
      <c r="G8053">
        <f>H8056</f>
        <v>0</v>
      </c>
      <c r="H8053">
        <f>I8056</f>
        <v>0</v>
      </c>
      <c r="I8053">
        <f>J8056</f>
        <v>0</v>
      </c>
      <c r="J8053">
        <f>K8056</f>
        <v>0</v>
      </c>
      <c r="K8053">
        <f>L8056</f>
        <v>0</v>
      </c>
      <c r="L8053">
        <f>M8056</f>
        <v>0</v>
      </c>
      <c r="M8053">
        <f>N8056</f>
        <v>0</v>
      </c>
      <c r="N8053">
        <f>O8056</f>
        <v>0</v>
      </c>
      <c r="O8053">
        <f>P8056</f>
        <v>0</v>
      </c>
      <c r="P8053">
        <f>Q8056</f>
        <v>0</v>
      </c>
    </row>
    <row r="8054" spans="2:16" s="5" customFormat="1" outlineLevel="1">
      <c r="C8054" s="5" t="s">
        <v>15</v>
      </c>
      <c r="D8054" s="1">
        <f>IFERROR(D8055/D8056, D8055)</f>
        <v>0</v>
      </c>
      <c r="E8054" s="1">
        <f>IFERROR(E8055/E8056, E8055)</f>
        <v>0</v>
      </c>
      <c r="F8054" s="1">
        <f>IFERROR(F8055/F8056, F8055)</f>
        <v>0</v>
      </c>
      <c r="G8054" s="1">
        <f>IFERROR(G8055/G8056, G8055)</f>
        <v>0</v>
      </c>
      <c r="H8054" s="1">
        <f>IFERROR(H8055/H8056, H8055)</f>
        <v>0</v>
      </c>
      <c r="I8054" s="1">
        <f>IFERROR(I8055/I8056, I8055)</f>
        <v>0</v>
      </c>
      <c r="J8054" s="1">
        <f>IFERROR(J8055/J8056, J8055)</f>
        <v>0</v>
      </c>
      <c r="K8054" s="1">
        <f>IFERROR(K8055/K8056, K8055)</f>
        <v>0</v>
      </c>
      <c r="L8054" s="1">
        <f>IFERROR(L8055/L8056, L8055)</f>
        <v>0</v>
      </c>
      <c r="M8054" s="1">
        <f>IFERROR(M8055/M8056, M8055)</f>
        <v>0</v>
      </c>
      <c r="N8054" s="1">
        <f>IFERROR(N8055/N8056, N8055)</f>
        <v>0</v>
      </c>
      <c r="O8054" s="1">
        <f>IFERROR(O8055/O8056, O8055)</f>
        <v>0</v>
      </c>
      <c r="P8054" s="1">
        <f>IFERROR(P8055/P8056, P8055)</f>
        <v>0</v>
      </c>
    </row>
    <row r="8055" spans="2:16" outlineLevel="2">
      <c r="C8055" t="s">
        <v>10</v>
      </c>
      <c r="D8055">
        <f>COUNTIF(D8057:D8065, "1")</f>
        <v>0</v>
      </c>
      <c r="E8055">
        <f>COUNTIF(E8057:E8065, "1")</f>
        <v>0</v>
      </c>
      <c r="F8055">
        <f>COUNTIF(F8057:F8065, "1")</f>
        <v>0</v>
      </c>
      <c r="G8055">
        <f>COUNTIF(G8057:G8065, "1")</f>
        <v>0</v>
      </c>
      <c r="H8055">
        <f>COUNTIF(H8057:H8065, "1")</f>
        <v>0</v>
      </c>
      <c r="I8055">
        <f>COUNTIF(I8057:I8065, "1")</f>
        <v>0</v>
      </c>
      <c r="J8055">
        <f>COUNTIF(J8057:J8065, "1")</f>
        <v>0</v>
      </c>
      <c r="K8055">
        <f>COUNTIF(K8057:K8065, "1")</f>
        <v>0</v>
      </c>
      <c r="L8055">
        <f>COUNTIF(L8057:L8065, "1")</f>
        <v>0</v>
      </c>
      <c r="M8055">
        <f>COUNTIF(M8057:M8065, "1")</f>
        <v>0</v>
      </c>
      <c r="N8055">
        <f>COUNTIF(N8057:N8065, "1")</f>
        <v>0</v>
      </c>
      <c r="O8055">
        <f>COUNTIF(O8057:O8065, "1")</f>
        <v>0</v>
      </c>
      <c r="P8055">
        <f>COUNTIF(P8057:P8065, "1")</f>
        <v>0</v>
      </c>
    </row>
    <row r="8056" spans="2:16" outlineLevel="2">
      <c r="C8056" t="s">
        <v>12</v>
      </c>
      <c r="D8056">
        <f>COUNTIF(D8057:D8065, "0")</f>
        <v>0</v>
      </c>
      <c r="E8056">
        <f>COUNTIF(E8057:E8065, "0")</f>
        <v>0</v>
      </c>
      <c r="F8056">
        <f>COUNTIF(F8057:F8065, "0")</f>
        <v>0</v>
      </c>
      <c r="G8056">
        <f>COUNTIF(G8057:G8065, "0")</f>
        <v>0</v>
      </c>
      <c r="H8056">
        <f>COUNTIF(H8057:H8065, "0")</f>
        <v>0</v>
      </c>
      <c r="I8056">
        <f>COUNTIF(I8057:I8065, "0")</f>
        <v>0</v>
      </c>
      <c r="J8056">
        <f>COUNTIF(J8057:J8065, "0")</f>
        <v>0</v>
      </c>
      <c r="K8056">
        <f>COUNTIF(K8057:K8065, "0")</f>
        <v>0</v>
      </c>
      <c r="L8056">
        <f>COUNTIF(L8057:L8065, "0")</f>
        <v>0</v>
      </c>
      <c r="M8056">
        <f>COUNTIF(M8057:M8065, "0")</f>
        <v>0</v>
      </c>
      <c r="N8056">
        <f>COUNTIF(N8057:N8065, "0")</f>
        <v>0</v>
      </c>
      <c r="O8056">
        <f>COUNTIF(O8057:O8065, "0")</f>
        <v>0</v>
      </c>
      <c r="P8056">
        <f>COUNTIF(P8057:P8065, "0")</f>
        <v>0</v>
      </c>
    </row>
    <row r="8057" spans="2:16" outlineLevel="2">
      <c r="B8057" t="s">
        <v>16</v>
      </c>
      <c r="C8057" t="s">
        <v>33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2:16" outlineLevel="2">
      <c r="B8058" t="s">
        <v>16</v>
      </c>
      <c r="C8058" t="s">
        <v>39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</row>
    <row r="8059" spans="2:16" outlineLevel="2">
      <c r="B8059" t="s">
        <v>16</v>
      </c>
      <c r="C8059" t="s">
        <v>34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2:16" outlineLevel="2">
      <c r="B8060" t="s">
        <v>16</v>
      </c>
      <c r="C8060" t="s">
        <v>31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2:16" outlineLevel="2">
      <c r="B8061" t="s">
        <v>16</v>
      </c>
      <c r="C8061" t="s">
        <v>32</v>
      </c>
      <c r="D8061">
        <v>1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</row>
    <row r="8062" spans="2:16" outlineLevel="2">
      <c r="B8062" t="s">
        <v>16</v>
      </c>
      <c r="C8062" t="s">
        <v>28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2:16" outlineLevel="2">
      <c r="B8063" t="s">
        <v>16</v>
      </c>
      <c r="C8063" t="s">
        <v>27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2:16" outlineLevel="2">
      <c r="B8064" t="s">
        <v>16</v>
      </c>
      <c r="C8064" t="s">
        <v>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2:16" outlineLevel="2">
      <c r="B8065" t="s">
        <v>16</v>
      </c>
      <c r="C8065" t="s">
        <v>38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2:16" s="2" customFormat="1">
      <c r="B8066" s="2" t="s">
        <v>415</v>
      </c>
      <c r="D8066" s="2">
        <f>IFERROR(AVERAGE(D8069,D8078,D8086,D8097,D8104,D8114,D8130,D8149,D8161,D8176,D8185,D8198), 0)</f>
        <v>0</v>
      </c>
      <c r="E8066" s="2">
        <f>IFERROR(AVERAGE(E8069,E8078,E8086,E8097,E8104,E8114,E8130,E8149,E8161,E8176,E8185,E8198), 0)</f>
        <v>0</v>
      </c>
      <c r="F8066" s="2">
        <f>IFERROR(AVERAGE(F8069,F8078,F8086,F8097,F8104,F8114,F8130,F8149,F8161,F8176,F8185,F8198), 0)</f>
        <v>0</v>
      </c>
      <c r="G8066" s="2">
        <f>IFERROR(AVERAGE(G8069,G8078,G8086,G8097,G8104,G8114,G8130,G8149,G8161,G8176,G8185,G8198), 0)</f>
        <v>0</v>
      </c>
      <c r="H8066" s="2">
        <f>IFERROR(AVERAGE(H8069,H8078,H8086,H8097,H8104,H8114,H8130,H8149,H8161,H8176,H8185,H8198), 0)</f>
        <v>0</v>
      </c>
      <c r="I8066" s="2">
        <f>IFERROR(AVERAGE(I8069,I8078,I8086,I8097,I8104,I8114,I8130,I8149,I8161,I8176,I8185,I8198), 0)</f>
        <v>0</v>
      </c>
      <c r="J8066" s="2">
        <f>IFERROR(AVERAGE(J8069,J8078,J8086,J8097,J8104,J8114,J8130,J8149,J8161,J8176,J8185,J8198), 0)</f>
        <v>0</v>
      </c>
      <c r="K8066" s="2">
        <f>IFERROR(AVERAGE(K8069,K8078,K8086,K8097,K8104,K8114,K8130,K8149,K8161,K8176,K8185,K8198), 0)</f>
        <v>0</v>
      </c>
      <c r="L8066" s="2">
        <f>IFERROR(AVERAGE(L8069,L8078,L8086,L8097,L8104,L8114,L8130,L8149,L8161,L8176,L8185,L8198), 0)</f>
        <v>0</v>
      </c>
      <c r="M8066" s="2">
        <f>IFERROR(AVERAGE(M8069,M8078,M8086,M8097,M8104,M8114,M8130,M8149,M8161,M8176,M8185,M8198), 0)</f>
        <v>0</v>
      </c>
      <c r="N8066" s="2">
        <f>IFERROR(AVERAGE(N8069,N8078,N8086,N8097,N8104,N8114,N8130,N8149,N8161,N8176,N8185,N8198), 0)</f>
        <v>0</v>
      </c>
      <c r="O8066" s="2">
        <f>IFERROR(AVERAGE(O8069,O8078,O8086,O8097,O8104,O8114,O8130,O8149,O8161,O8176,O8185,O8198), 0)</f>
        <v>0</v>
      </c>
      <c r="P8066" s="2">
        <f>IFERROR(AVERAGE(P8069,P8078,P8086,P8097,P8104,P8114,P8130,P8149,P8161,P8176,P8185,P8198), 0)</f>
        <v>0</v>
      </c>
    </row>
    <row r="8067" spans="2:16" outlineLevel="2">
      <c r="B8067" t="s">
        <v>3</v>
      </c>
      <c r="D8067">
        <f>D8070+D8079+D8087+D8098+D8105+D8115+D8131+D8150+D8162+D8177+D8186+D8199</f>
        <v>0</v>
      </c>
      <c r="E8067">
        <f>E8070+E8079+E8087+E8098+E8105+E8115+E8131+E8150+E8162+E8177+E8186+E8199</f>
        <v>0</v>
      </c>
      <c r="F8067">
        <f>F8070+F8079+F8087+F8098+F8105+F8115+F8131+F8150+F8162+F8177+F8186+F8199</f>
        <v>0</v>
      </c>
      <c r="G8067">
        <f>G8070+G8079+G8087+G8098+G8105+G8115+G8131+G8150+G8162+G8177+G8186+G8199</f>
        <v>0</v>
      </c>
      <c r="H8067">
        <f>H8070+H8079+H8087+H8098+H8105+H8115+H8131+H8150+H8162+H8177+H8186+H8199</f>
        <v>0</v>
      </c>
      <c r="I8067">
        <f>I8070+I8079+I8087+I8098+I8105+I8115+I8131+I8150+I8162+I8177+I8186+I8199</f>
        <v>0</v>
      </c>
      <c r="J8067">
        <f>J8070+J8079+J8087+J8098+J8105+J8115+J8131+J8150+J8162+J8177+J8186+J8199</f>
        <v>0</v>
      </c>
      <c r="K8067">
        <f>K8070+K8079+K8087+K8098+K8105+K8115+K8131+K8150+K8162+K8177+K8186+K8199</f>
        <v>0</v>
      </c>
      <c r="L8067">
        <f>L8070+L8079+L8087+L8098+L8105+L8115+L8131+L8150+L8162+L8177+L8186+L8199</f>
        <v>0</v>
      </c>
      <c r="M8067">
        <f>M8070+M8079+M8087+M8098+M8105+M8115+M8131+M8150+M8162+M8177+M8186+M8199</f>
        <v>0</v>
      </c>
      <c r="N8067">
        <f>N8070+N8079+N8087+N8098+N8105+N8115+N8131+N8150+N8162+N8177+N8186+N8199</f>
        <v>0</v>
      </c>
      <c r="O8067">
        <f>O8070+O8079+O8087+O8098+O8105+O8115+O8131+O8150+O8162+O8177+O8186+O8199</f>
        <v>0</v>
      </c>
      <c r="P8067">
        <f>P8070+P8079+P8087+P8098+P8105+P8115+P8131+P8150+P8162+P8177+P8186+P8199</f>
        <v>0</v>
      </c>
    </row>
    <row r="8068" spans="2:16" outlineLevel="2">
      <c r="B8068" t="s">
        <v>4</v>
      </c>
      <c r="D8068">
        <f>D8071+D8080+D8088+D8099+D8106+D8116+D8132+D8151+D8163+D8178+D8187+D8200</f>
        <v>0</v>
      </c>
      <c r="E8068">
        <f>E8071+E8080+E8088+E8099+E8106+E8116+E8132+E8151+E8163+E8178+E8187+E8200</f>
        <v>0</v>
      </c>
      <c r="F8068">
        <f>F8071+F8080+F8088+F8099+F8106+F8116+F8132+F8151+F8163+F8178+F8187+F8200</f>
        <v>0</v>
      </c>
      <c r="G8068">
        <f>G8071+G8080+G8088+G8099+G8106+G8116+G8132+G8151+G8163+G8178+G8187+G8200</f>
        <v>0</v>
      </c>
      <c r="H8068">
        <f>H8071+H8080+H8088+H8099+H8106+H8116+H8132+H8151+H8163+H8178+H8187+H8200</f>
        <v>0</v>
      </c>
      <c r="I8068">
        <f>I8071+I8080+I8088+I8099+I8106+I8116+I8132+I8151+I8163+I8178+I8187+I8200</f>
        <v>0</v>
      </c>
      <c r="J8068">
        <f>J8071+J8080+J8088+J8099+J8106+J8116+J8132+J8151+J8163+J8178+J8187+J8200</f>
        <v>0</v>
      </c>
      <c r="K8068">
        <f>K8071+K8080+K8088+K8099+K8106+K8116+K8132+K8151+K8163+K8178+K8187+K8200</f>
        <v>0</v>
      </c>
      <c r="L8068">
        <f>L8071+L8080+L8088+L8099+L8106+L8116+L8132+L8151+L8163+L8178+L8187+L8200</f>
        <v>0</v>
      </c>
      <c r="M8068">
        <f>M8071+M8080+M8088+M8099+M8106+M8116+M8132+M8151+M8163+M8178+M8187+M8200</f>
        <v>0</v>
      </c>
      <c r="N8068">
        <f>N8071+N8080+N8088+N8099+N8106+N8116+N8132+N8151+N8163+N8178+N8187+N8200</f>
        <v>0</v>
      </c>
      <c r="O8068">
        <f>O8071+O8080+O8088+O8099+O8106+O8116+O8132+O8151+O8163+O8178+O8187+O8200</f>
        <v>0</v>
      </c>
      <c r="P8068">
        <f>P8071+P8080+P8088+P8099+P8106+P8116+P8132+P8151+P8163+P8178+P8187+P8200</f>
        <v>0</v>
      </c>
    </row>
    <row r="8069" spans="2:16" s="3" customFormat="1">
      <c r="B8069" s="3" t="s">
        <v>416</v>
      </c>
      <c r="C8069" s="3" t="s">
        <v>8</v>
      </c>
      <c r="D8069" s="3">
        <f>IFERROR(AVERAGE(D8072), 0)</f>
        <v>0</v>
      </c>
      <c r="E8069" s="3">
        <f>IFERROR(AVERAGE(E8072), 0)</f>
        <v>0</v>
      </c>
      <c r="F8069" s="3">
        <f>IFERROR(AVERAGE(F8072), 0)</f>
        <v>0</v>
      </c>
      <c r="G8069" s="3">
        <f>IFERROR(AVERAGE(G8072), 0)</f>
        <v>0</v>
      </c>
      <c r="H8069" s="3">
        <f>IFERROR(AVERAGE(H8072), 0)</f>
        <v>0</v>
      </c>
      <c r="I8069" s="3">
        <f>IFERROR(AVERAGE(I8072), 0)</f>
        <v>0</v>
      </c>
      <c r="J8069" s="3">
        <f>IFERROR(AVERAGE(J8072), 0)</f>
        <v>0</v>
      </c>
      <c r="K8069" s="3">
        <f>IFERROR(AVERAGE(K8072), 0)</f>
        <v>0</v>
      </c>
      <c r="L8069" s="3">
        <f>IFERROR(AVERAGE(L8072), 0)</f>
        <v>0</v>
      </c>
      <c r="M8069" s="3">
        <f>IFERROR(AVERAGE(M8072), 0)</f>
        <v>0</v>
      </c>
      <c r="N8069" s="3">
        <f>IFERROR(AVERAGE(N8072), 0)</f>
        <v>0</v>
      </c>
      <c r="O8069" s="3">
        <f>IFERROR(AVERAGE(O8072), 0)</f>
        <v>0</v>
      </c>
      <c r="P8069" s="3">
        <f>IFERROR(AVERAGE(P8072), 0)</f>
        <v>0</v>
      </c>
    </row>
    <row r="8070" spans="2:16" outlineLevel="2">
      <c r="B8070" s="4" t="s">
        <v>9</v>
      </c>
      <c r="D8070">
        <f>E8073</f>
        <v>0</v>
      </c>
      <c r="E8070">
        <f>F8073</f>
        <v>0</v>
      </c>
      <c r="F8070">
        <f>G8073</f>
        <v>0</v>
      </c>
      <c r="G8070">
        <f>H8073</f>
        <v>0</v>
      </c>
      <c r="H8070">
        <f>I8073</f>
        <v>0</v>
      </c>
      <c r="I8070">
        <f>J8073</f>
        <v>0</v>
      </c>
      <c r="J8070">
        <f>K8073</f>
        <v>0</v>
      </c>
      <c r="K8070">
        <f>L8073</f>
        <v>0</v>
      </c>
      <c r="L8070">
        <f>M8073</f>
        <v>0</v>
      </c>
      <c r="M8070">
        <f>N8073</f>
        <v>0</v>
      </c>
      <c r="N8070">
        <f>O8073</f>
        <v>0</v>
      </c>
      <c r="O8070">
        <f>P8073</f>
        <v>0</v>
      </c>
      <c r="P8070">
        <f>Q8073</f>
        <v>0</v>
      </c>
    </row>
    <row r="8071" spans="2:16" outlineLevel="2">
      <c r="B8071" s="4" t="s">
        <v>10</v>
      </c>
      <c r="D8071">
        <f>E8074</f>
        <v>0</v>
      </c>
      <c r="E8071">
        <f>F8074</f>
        <v>0</v>
      </c>
      <c r="F8071">
        <f>G8074</f>
        <v>0</v>
      </c>
      <c r="G8071">
        <f>H8074</f>
        <v>0</v>
      </c>
      <c r="H8071">
        <f>I8074</f>
        <v>0</v>
      </c>
      <c r="I8071">
        <f>J8074</f>
        <v>0</v>
      </c>
      <c r="J8071">
        <f>K8074</f>
        <v>0</v>
      </c>
      <c r="K8071">
        <f>L8074</f>
        <v>0</v>
      </c>
      <c r="L8071">
        <f>M8074</f>
        <v>0</v>
      </c>
      <c r="M8071">
        <f>N8074</f>
        <v>0</v>
      </c>
      <c r="N8071">
        <f>O8074</f>
        <v>0</v>
      </c>
      <c r="O8071">
        <f>P8074</f>
        <v>0</v>
      </c>
      <c r="P8071">
        <f>Q8074</f>
        <v>0</v>
      </c>
    </row>
    <row r="8072" spans="2:16" s="5" customFormat="1" outlineLevel="1">
      <c r="C8072" s="5" t="s">
        <v>15</v>
      </c>
      <c r="D8072" s="1">
        <f>IFERROR(D8073/D8074, D8073)</f>
        <v>0</v>
      </c>
      <c r="E8072" s="1">
        <f>IFERROR(E8073/E8074, E8073)</f>
        <v>0</v>
      </c>
      <c r="F8072" s="1">
        <f>IFERROR(F8073/F8074, F8073)</f>
        <v>0</v>
      </c>
      <c r="G8072" s="1">
        <f>IFERROR(G8073/G8074, G8073)</f>
        <v>0</v>
      </c>
      <c r="H8072" s="1">
        <f>IFERROR(H8073/H8074, H8073)</f>
        <v>0</v>
      </c>
      <c r="I8072" s="1">
        <f>IFERROR(I8073/I8074, I8073)</f>
        <v>0</v>
      </c>
      <c r="J8072" s="1">
        <f>IFERROR(J8073/J8074, J8073)</f>
        <v>0</v>
      </c>
      <c r="K8072" s="1">
        <f>IFERROR(K8073/K8074, K8073)</f>
        <v>0</v>
      </c>
      <c r="L8072" s="1">
        <f>IFERROR(L8073/L8074, L8073)</f>
        <v>0</v>
      </c>
      <c r="M8072" s="1">
        <f>IFERROR(M8073/M8074, M8073)</f>
        <v>0</v>
      </c>
      <c r="N8072" s="1">
        <f>IFERROR(N8073/N8074, N8073)</f>
        <v>0</v>
      </c>
      <c r="O8072" s="1">
        <f>IFERROR(O8073/O8074, O8073)</f>
        <v>0</v>
      </c>
      <c r="P8072" s="1">
        <f>IFERROR(P8073/P8074, P8073)</f>
        <v>0</v>
      </c>
    </row>
    <row r="8073" spans="2:16" outlineLevel="2">
      <c r="C8073" t="s">
        <v>10</v>
      </c>
      <c r="D8073">
        <f>COUNTIF(D8075:D8077, "1")</f>
        <v>0</v>
      </c>
      <c r="E8073">
        <f>COUNTIF(E8075:E8077, "1")</f>
        <v>0</v>
      </c>
      <c r="F8073">
        <f>COUNTIF(F8075:F8077, "1")</f>
        <v>0</v>
      </c>
      <c r="G8073">
        <f>COUNTIF(G8075:G8077, "1")</f>
        <v>0</v>
      </c>
      <c r="H8073">
        <f>COUNTIF(H8075:H8077, "1")</f>
        <v>0</v>
      </c>
      <c r="I8073">
        <f>COUNTIF(I8075:I8077, "1")</f>
        <v>0</v>
      </c>
      <c r="J8073">
        <f>COUNTIF(J8075:J8077, "1")</f>
        <v>0</v>
      </c>
      <c r="K8073">
        <f>COUNTIF(K8075:K8077, "1")</f>
        <v>0</v>
      </c>
      <c r="L8073">
        <f>COUNTIF(L8075:L8077, "1")</f>
        <v>0</v>
      </c>
      <c r="M8073">
        <f>COUNTIF(M8075:M8077, "1")</f>
        <v>0</v>
      </c>
      <c r="N8073">
        <f>COUNTIF(N8075:N8077, "1")</f>
        <v>0</v>
      </c>
      <c r="O8073">
        <f>COUNTIF(O8075:O8077, "1")</f>
        <v>0</v>
      </c>
      <c r="P8073">
        <f>COUNTIF(P8075:P8077, "1")</f>
        <v>0</v>
      </c>
    </row>
    <row r="8074" spans="2:16" outlineLevel="2">
      <c r="C8074" t="s">
        <v>12</v>
      </c>
      <c r="D8074">
        <f>COUNTIF(D8075:D8077, "0")</f>
        <v>0</v>
      </c>
      <c r="E8074">
        <f>COUNTIF(E8075:E8077, "0")</f>
        <v>0</v>
      </c>
      <c r="F8074">
        <f>COUNTIF(F8075:F8077, "0")</f>
        <v>0</v>
      </c>
      <c r="G8074">
        <f>COUNTIF(G8075:G8077, "0")</f>
        <v>0</v>
      </c>
      <c r="H8074">
        <f>COUNTIF(H8075:H8077, "0")</f>
        <v>0</v>
      </c>
      <c r="I8074">
        <f>COUNTIF(I8075:I8077, "0")</f>
        <v>0</v>
      </c>
      <c r="J8074">
        <f>COUNTIF(J8075:J8077, "0")</f>
        <v>0</v>
      </c>
      <c r="K8074">
        <f>COUNTIF(K8075:K8077, "0")</f>
        <v>0</v>
      </c>
      <c r="L8074">
        <f>COUNTIF(L8075:L8077, "0")</f>
        <v>0</v>
      </c>
      <c r="M8074">
        <f>COUNTIF(M8075:M8077, "0")</f>
        <v>0</v>
      </c>
      <c r="N8074">
        <f>COUNTIF(N8075:N8077, "0")</f>
        <v>0</v>
      </c>
      <c r="O8074">
        <f>COUNTIF(O8075:O8077, "0")</f>
        <v>0</v>
      </c>
      <c r="P8074">
        <f>COUNTIF(P8075:P8077, "0")</f>
        <v>0</v>
      </c>
    </row>
    <row r="8075" spans="2:16" outlineLevel="2">
      <c r="B8075" t="s">
        <v>16</v>
      </c>
      <c r="C8075" t="s">
        <v>34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</row>
    <row r="8076" spans="2:16" outlineLevel="2">
      <c r="B8076" t="s">
        <v>16</v>
      </c>
      <c r="C8076" t="s">
        <v>30</v>
      </c>
      <c r="D8076">
        <v>1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</row>
    <row r="8077" spans="2:16" outlineLevel="2">
      <c r="B8077" t="s">
        <v>16</v>
      </c>
      <c r="C8077" t="s">
        <v>27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2:16" s="3" customFormat="1">
      <c r="B8078" s="3" t="s">
        <v>417</v>
      </c>
      <c r="C8078" s="3" t="s">
        <v>8</v>
      </c>
      <c r="D8078" s="3">
        <f>IFERROR(AVERAGE(D8081), 0)</f>
        <v>0</v>
      </c>
      <c r="E8078" s="3">
        <f>IFERROR(AVERAGE(E8081), 0)</f>
        <v>0</v>
      </c>
      <c r="F8078" s="3">
        <f>IFERROR(AVERAGE(F8081), 0)</f>
        <v>0</v>
      </c>
      <c r="G8078" s="3">
        <f>IFERROR(AVERAGE(G8081), 0)</f>
        <v>0</v>
      </c>
      <c r="H8078" s="3">
        <f>IFERROR(AVERAGE(H8081), 0)</f>
        <v>0</v>
      </c>
      <c r="I8078" s="3">
        <f>IFERROR(AVERAGE(I8081), 0)</f>
        <v>0</v>
      </c>
      <c r="J8078" s="3">
        <f>IFERROR(AVERAGE(J8081), 0)</f>
        <v>0</v>
      </c>
      <c r="K8078" s="3">
        <f>IFERROR(AVERAGE(K8081), 0)</f>
        <v>0</v>
      </c>
      <c r="L8078" s="3">
        <f>IFERROR(AVERAGE(L8081), 0)</f>
        <v>0</v>
      </c>
      <c r="M8078" s="3">
        <f>IFERROR(AVERAGE(M8081), 0)</f>
        <v>0</v>
      </c>
      <c r="N8078" s="3">
        <f>IFERROR(AVERAGE(N8081), 0)</f>
        <v>0</v>
      </c>
      <c r="O8078" s="3">
        <f>IFERROR(AVERAGE(O8081), 0)</f>
        <v>0</v>
      </c>
      <c r="P8078" s="3">
        <f>IFERROR(AVERAGE(P8081), 0)</f>
        <v>0</v>
      </c>
    </row>
    <row r="8079" spans="2:16" outlineLevel="2">
      <c r="B8079" s="4" t="s">
        <v>9</v>
      </c>
      <c r="D8079">
        <f>E8082</f>
        <v>0</v>
      </c>
      <c r="E8079">
        <f>F8082</f>
        <v>0</v>
      </c>
      <c r="F8079">
        <f>G8082</f>
        <v>0</v>
      </c>
      <c r="G8079">
        <f>H8082</f>
        <v>0</v>
      </c>
      <c r="H8079">
        <f>I8082</f>
        <v>0</v>
      </c>
      <c r="I8079">
        <f>J8082</f>
        <v>0</v>
      </c>
      <c r="J8079">
        <f>K8082</f>
        <v>0</v>
      </c>
      <c r="K8079">
        <f>L8082</f>
        <v>0</v>
      </c>
      <c r="L8079">
        <f>M8082</f>
        <v>0</v>
      </c>
      <c r="M8079">
        <f>N8082</f>
        <v>0</v>
      </c>
      <c r="N8079">
        <f>O8082</f>
        <v>0</v>
      </c>
      <c r="O8079">
        <f>P8082</f>
        <v>0</v>
      </c>
      <c r="P8079">
        <f>Q8082</f>
        <v>0</v>
      </c>
    </row>
    <row r="8080" spans="2:16" outlineLevel="2">
      <c r="B8080" s="4" t="s">
        <v>10</v>
      </c>
      <c r="D8080">
        <f>E8083</f>
        <v>0</v>
      </c>
      <c r="E8080">
        <f>F8083</f>
        <v>0</v>
      </c>
      <c r="F8080">
        <f>G8083</f>
        <v>0</v>
      </c>
      <c r="G8080">
        <f>H8083</f>
        <v>0</v>
      </c>
      <c r="H8080">
        <f>I8083</f>
        <v>0</v>
      </c>
      <c r="I8080">
        <f>J8083</f>
        <v>0</v>
      </c>
      <c r="J8080">
        <f>K8083</f>
        <v>0</v>
      </c>
      <c r="K8080">
        <f>L8083</f>
        <v>0</v>
      </c>
      <c r="L8080">
        <f>M8083</f>
        <v>0</v>
      </c>
      <c r="M8080">
        <f>N8083</f>
        <v>0</v>
      </c>
      <c r="N8080">
        <f>O8083</f>
        <v>0</v>
      </c>
      <c r="O8080">
        <f>P8083</f>
        <v>0</v>
      </c>
      <c r="P8080">
        <f>Q8083</f>
        <v>0</v>
      </c>
    </row>
    <row r="8081" spans="2:16" s="5" customFormat="1" outlineLevel="1">
      <c r="C8081" s="5" t="s">
        <v>15</v>
      </c>
      <c r="D8081" s="1">
        <f>IFERROR(D8082/D8083, D8082)</f>
        <v>0</v>
      </c>
      <c r="E8081" s="1">
        <f>IFERROR(E8082/E8083, E8082)</f>
        <v>0</v>
      </c>
      <c r="F8081" s="1">
        <f>IFERROR(F8082/F8083, F8082)</f>
        <v>0</v>
      </c>
      <c r="G8081" s="1">
        <f>IFERROR(G8082/G8083, G8082)</f>
        <v>0</v>
      </c>
      <c r="H8081" s="1">
        <f>IFERROR(H8082/H8083, H8082)</f>
        <v>0</v>
      </c>
      <c r="I8081" s="1">
        <f>IFERROR(I8082/I8083, I8082)</f>
        <v>0</v>
      </c>
      <c r="J8081" s="1">
        <f>IFERROR(J8082/J8083, J8082)</f>
        <v>0</v>
      </c>
      <c r="K8081" s="1">
        <f>IFERROR(K8082/K8083, K8082)</f>
        <v>0</v>
      </c>
      <c r="L8081" s="1">
        <f>IFERROR(L8082/L8083, L8082)</f>
        <v>0</v>
      </c>
      <c r="M8081" s="1">
        <f>IFERROR(M8082/M8083, M8082)</f>
        <v>0</v>
      </c>
      <c r="N8081" s="1">
        <f>IFERROR(N8082/N8083, N8082)</f>
        <v>0</v>
      </c>
      <c r="O8081" s="1">
        <f>IFERROR(O8082/O8083, O8082)</f>
        <v>0</v>
      </c>
      <c r="P8081" s="1">
        <f>IFERROR(P8082/P8083, P8082)</f>
        <v>0</v>
      </c>
    </row>
    <row r="8082" spans="2:16" outlineLevel="2">
      <c r="C8082" t="s">
        <v>10</v>
      </c>
      <c r="D8082">
        <f>COUNTIF(D8084:D8085, "1")</f>
        <v>0</v>
      </c>
      <c r="E8082">
        <f>COUNTIF(E8084:E8085, "1")</f>
        <v>0</v>
      </c>
      <c r="F8082">
        <f>COUNTIF(F8084:F8085, "1")</f>
        <v>0</v>
      </c>
      <c r="G8082">
        <f>COUNTIF(G8084:G8085, "1")</f>
        <v>0</v>
      </c>
      <c r="H8082">
        <f>COUNTIF(H8084:H8085, "1")</f>
        <v>0</v>
      </c>
      <c r="I8082">
        <f>COUNTIF(I8084:I8085, "1")</f>
        <v>0</v>
      </c>
      <c r="J8082">
        <f>COUNTIF(J8084:J8085, "1")</f>
        <v>0</v>
      </c>
      <c r="K8082">
        <f>COUNTIF(K8084:K8085, "1")</f>
        <v>0</v>
      </c>
      <c r="L8082">
        <f>COUNTIF(L8084:L8085, "1")</f>
        <v>0</v>
      </c>
      <c r="M8082">
        <f>COUNTIF(M8084:M8085, "1")</f>
        <v>0</v>
      </c>
      <c r="N8082">
        <f>COUNTIF(N8084:N8085, "1")</f>
        <v>0</v>
      </c>
      <c r="O8082">
        <f>COUNTIF(O8084:O8085, "1")</f>
        <v>0</v>
      </c>
      <c r="P8082">
        <f>COUNTIF(P8084:P8085, "1")</f>
        <v>0</v>
      </c>
    </row>
    <row r="8083" spans="2:16" outlineLevel="2">
      <c r="C8083" t="s">
        <v>12</v>
      </c>
      <c r="D8083">
        <f>COUNTIF(D8084:D8085, "0")</f>
        <v>0</v>
      </c>
      <c r="E8083">
        <f>COUNTIF(E8084:E8085, "0")</f>
        <v>0</v>
      </c>
      <c r="F8083">
        <f>COUNTIF(F8084:F8085, "0")</f>
        <v>0</v>
      </c>
      <c r="G8083">
        <f>COUNTIF(G8084:G8085, "0")</f>
        <v>0</v>
      </c>
      <c r="H8083">
        <f>COUNTIF(H8084:H8085, "0")</f>
        <v>0</v>
      </c>
      <c r="I8083">
        <f>COUNTIF(I8084:I8085, "0")</f>
        <v>0</v>
      </c>
      <c r="J8083">
        <f>COUNTIF(J8084:J8085, "0")</f>
        <v>0</v>
      </c>
      <c r="K8083">
        <f>COUNTIF(K8084:K8085, "0")</f>
        <v>0</v>
      </c>
      <c r="L8083">
        <f>COUNTIF(L8084:L8085, "0")</f>
        <v>0</v>
      </c>
      <c r="M8083">
        <f>COUNTIF(M8084:M8085, "0")</f>
        <v>0</v>
      </c>
      <c r="N8083">
        <f>COUNTIF(N8084:N8085, "0")</f>
        <v>0</v>
      </c>
      <c r="O8083">
        <f>COUNTIF(O8084:O8085, "0")</f>
        <v>0</v>
      </c>
      <c r="P8083">
        <f>COUNTIF(P8084:P8085, "0")</f>
        <v>0</v>
      </c>
    </row>
    <row r="8084" spans="2:16" outlineLevel="2">
      <c r="B8084" t="s">
        <v>16</v>
      </c>
      <c r="C8084" t="s">
        <v>28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</row>
    <row r="8085" spans="2:16" outlineLevel="2">
      <c r="B8085" t="s">
        <v>16</v>
      </c>
      <c r="C8085" t="s">
        <v>26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2:16" s="3" customFormat="1">
      <c r="B8086" s="3" t="s">
        <v>418</v>
      </c>
      <c r="C8086" s="3" t="s">
        <v>8</v>
      </c>
      <c r="D8086" s="3">
        <f>IFERROR(AVERAGE(D8089), 0)</f>
        <v>0</v>
      </c>
      <c r="E8086" s="3">
        <f>IFERROR(AVERAGE(E8089), 0)</f>
        <v>0</v>
      </c>
      <c r="F8086" s="3">
        <f>IFERROR(AVERAGE(F8089), 0)</f>
        <v>0</v>
      </c>
      <c r="G8086" s="3">
        <f>IFERROR(AVERAGE(G8089), 0)</f>
        <v>0</v>
      </c>
      <c r="H8086" s="3">
        <f>IFERROR(AVERAGE(H8089), 0)</f>
        <v>0</v>
      </c>
      <c r="I8086" s="3">
        <f>IFERROR(AVERAGE(I8089), 0)</f>
        <v>0</v>
      </c>
      <c r="J8086" s="3">
        <f>IFERROR(AVERAGE(J8089), 0)</f>
        <v>0</v>
      </c>
      <c r="K8086" s="3">
        <f>IFERROR(AVERAGE(K8089), 0)</f>
        <v>0</v>
      </c>
      <c r="L8086" s="3">
        <f>IFERROR(AVERAGE(L8089), 0)</f>
        <v>0</v>
      </c>
      <c r="M8086" s="3">
        <f>IFERROR(AVERAGE(M8089), 0)</f>
        <v>0</v>
      </c>
      <c r="N8086" s="3">
        <f>IFERROR(AVERAGE(N8089), 0)</f>
        <v>0</v>
      </c>
      <c r="O8086" s="3">
        <f>IFERROR(AVERAGE(O8089), 0)</f>
        <v>0</v>
      </c>
      <c r="P8086" s="3">
        <f>IFERROR(AVERAGE(P8089), 0)</f>
        <v>0</v>
      </c>
    </row>
    <row r="8087" spans="2:16" outlineLevel="2">
      <c r="B8087" s="4" t="s">
        <v>9</v>
      </c>
      <c r="D8087">
        <f>E8090</f>
        <v>0</v>
      </c>
      <c r="E8087">
        <f>F8090</f>
        <v>0</v>
      </c>
      <c r="F8087">
        <f>G8090</f>
        <v>0</v>
      </c>
      <c r="G8087">
        <f>H8090</f>
        <v>0</v>
      </c>
      <c r="H8087">
        <f>I8090</f>
        <v>0</v>
      </c>
      <c r="I8087">
        <f>J8090</f>
        <v>0</v>
      </c>
      <c r="J8087">
        <f>K8090</f>
        <v>0</v>
      </c>
      <c r="K8087">
        <f>L8090</f>
        <v>0</v>
      </c>
      <c r="L8087">
        <f>M8090</f>
        <v>0</v>
      </c>
      <c r="M8087">
        <f>N8090</f>
        <v>0</v>
      </c>
      <c r="N8087">
        <f>O8090</f>
        <v>0</v>
      </c>
      <c r="O8087">
        <f>P8090</f>
        <v>0</v>
      </c>
      <c r="P8087">
        <f>Q8090</f>
        <v>0</v>
      </c>
    </row>
    <row r="8088" spans="2:16" outlineLevel="2">
      <c r="B8088" s="4" t="s">
        <v>10</v>
      </c>
      <c r="D8088">
        <f>E8091</f>
        <v>0</v>
      </c>
      <c r="E8088">
        <f>F8091</f>
        <v>0</v>
      </c>
      <c r="F8088">
        <f>G8091</f>
        <v>0</v>
      </c>
      <c r="G8088">
        <f>H8091</f>
        <v>0</v>
      </c>
      <c r="H8088">
        <f>I8091</f>
        <v>0</v>
      </c>
      <c r="I8088">
        <f>J8091</f>
        <v>0</v>
      </c>
      <c r="J8088">
        <f>K8091</f>
        <v>0</v>
      </c>
      <c r="K8088">
        <f>L8091</f>
        <v>0</v>
      </c>
      <c r="L8088">
        <f>M8091</f>
        <v>0</v>
      </c>
      <c r="M8088">
        <f>N8091</f>
        <v>0</v>
      </c>
      <c r="N8088">
        <f>O8091</f>
        <v>0</v>
      </c>
      <c r="O8088">
        <f>P8091</f>
        <v>0</v>
      </c>
      <c r="P8088">
        <f>Q8091</f>
        <v>0</v>
      </c>
    </row>
    <row r="8089" spans="2:16" s="5" customFormat="1" outlineLevel="1">
      <c r="C8089" s="5" t="s">
        <v>15</v>
      </c>
      <c r="D8089" s="1">
        <f>IFERROR(D8090/D8091, D8090)</f>
        <v>0</v>
      </c>
      <c r="E8089" s="1">
        <f>IFERROR(E8090/E8091, E8090)</f>
        <v>0</v>
      </c>
      <c r="F8089" s="1">
        <f>IFERROR(F8090/F8091, F8090)</f>
        <v>0</v>
      </c>
      <c r="G8089" s="1">
        <f>IFERROR(G8090/G8091, G8090)</f>
        <v>0</v>
      </c>
      <c r="H8089" s="1">
        <f>IFERROR(H8090/H8091, H8090)</f>
        <v>0</v>
      </c>
      <c r="I8089" s="1">
        <f>IFERROR(I8090/I8091, I8090)</f>
        <v>0</v>
      </c>
      <c r="J8089" s="1">
        <f>IFERROR(J8090/J8091, J8090)</f>
        <v>0</v>
      </c>
      <c r="K8089" s="1">
        <f>IFERROR(K8090/K8091, K8090)</f>
        <v>0</v>
      </c>
      <c r="L8089" s="1">
        <f>IFERROR(L8090/L8091, L8090)</f>
        <v>0</v>
      </c>
      <c r="M8089" s="1">
        <f>IFERROR(M8090/M8091, M8090)</f>
        <v>0</v>
      </c>
      <c r="N8089" s="1">
        <f>IFERROR(N8090/N8091, N8090)</f>
        <v>0</v>
      </c>
      <c r="O8089" s="1">
        <f>IFERROR(O8090/O8091, O8090)</f>
        <v>0</v>
      </c>
      <c r="P8089" s="1">
        <f>IFERROR(P8090/P8091, P8090)</f>
        <v>0</v>
      </c>
    </row>
    <row r="8090" spans="2:16" outlineLevel="2">
      <c r="C8090" t="s">
        <v>10</v>
      </c>
      <c r="D8090">
        <f>COUNTIF(D8092:D8096, "1")</f>
        <v>0</v>
      </c>
      <c r="E8090">
        <f>COUNTIF(E8092:E8096, "1")</f>
        <v>0</v>
      </c>
      <c r="F8090">
        <f>COUNTIF(F8092:F8096, "1")</f>
        <v>0</v>
      </c>
      <c r="G8090">
        <f>COUNTIF(G8092:G8096, "1")</f>
        <v>0</v>
      </c>
      <c r="H8090">
        <f>COUNTIF(H8092:H8096, "1")</f>
        <v>0</v>
      </c>
      <c r="I8090">
        <f>COUNTIF(I8092:I8096, "1")</f>
        <v>0</v>
      </c>
      <c r="J8090">
        <f>COUNTIF(J8092:J8096, "1")</f>
        <v>0</v>
      </c>
      <c r="K8090">
        <f>COUNTIF(K8092:K8096, "1")</f>
        <v>0</v>
      </c>
      <c r="L8090">
        <f>COUNTIF(L8092:L8096, "1")</f>
        <v>0</v>
      </c>
      <c r="M8090">
        <f>COUNTIF(M8092:M8096, "1")</f>
        <v>0</v>
      </c>
      <c r="N8090">
        <f>COUNTIF(N8092:N8096, "1")</f>
        <v>0</v>
      </c>
      <c r="O8090">
        <f>COUNTIF(O8092:O8096, "1")</f>
        <v>0</v>
      </c>
      <c r="P8090">
        <f>COUNTIF(P8092:P8096, "1")</f>
        <v>0</v>
      </c>
    </row>
    <row r="8091" spans="2:16" outlineLevel="2">
      <c r="C8091" t="s">
        <v>12</v>
      </c>
      <c r="D8091">
        <f>COUNTIF(D8092:D8096, "0")</f>
        <v>0</v>
      </c>
      <c r="E8091">
        <f>COUNTIF(E8092:E8096, "0")</f>
        <v>0</v>
      </c>
      <c r="F8091">
        <f>COUNTIF(F8092:F8096, "0")</f>
        <v>0</v>
      </c>
      <c r="G8091">
        <f>COUNTIF(G8092:G8096, "0")</f>
        <v>0</v>
      </c>
      <c r="H8091">
        <f>COUNTIF(H8092:H8096, "0")</f>
        <v>0</v>
      </c>
      <c r="I8091">
        <f>COUNTIF(I8092:I8096, "0")</f>
        <v>0</v>
      </c>
      <c r="J8091">
        <f>COUNTIF(J8092:J8096, "0")</f>
        <v>0</v>
      </c>
      <c r="K8091">
        <f>COUNTIF(K8092:K8096, "0")</f>
        <v>0</v>
      </c>
      <c r="L8091">
        <f>COUNTIF(L8092:L8096, "0")</f>
        <v>0</v>
      </c>
      <c r="M8091">
        <f>COUNTIF(M8092:M8096, "0")</f>
        <v>0</v>
      </c>
      <c r="N8091">
        <f>COUNTIF(N8092:N8096, "0")</f>
        <v>0</v>
      </c>
      <c r="O8091">
        <f>COUNTIF(O8092:O8096, "0")</f>
        <v>0</v>
      </c>
      <c r="P8091">
        <f>COUNTIF(P8092:P8096, "0")</f>
        <v>0</v>
      </c>
    </row>
    <row r="8092" spans="2:16" outlineLevel="2">
      <c r="B8092" t="s">
        <v>16</v>
      </c>
      <c r="C8092" t="s">
        <v>26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2:16" outlineLevel="2">
      <c r="B8093" t="s">
        <v>16</v>
      </c>
      <c r="C8093" t="s">
        <v>28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</row>
    <row r="8094" spans="2:16" outlineLevel="2">
      <c r="B8094" t="s">
        <v>16</v>
      </c>
      <c r="C8094" t="s">
        <v>48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2:16" outlineLevel="2">
      <c r="B8095" t="s">
        <v>16</v>
      </c>
      <c r="C8095" t="s">
        <v>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2:16" outlineLevel="2">
      <c r="B8096" t="s">
        <v>16</v>
      </c>
      <c r="C8096" t="s">
        <v>28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2:16" s="3" customFormat="1">
      <c r="B8097" s="3" t="s">
        <v>419</v>
      </c>
      <c r="C8097" s="3" t="s">
        <v>8</v>
      </c>
      <c r="D8097" s="3">
        <f>IFERROR(AVERAGE(D8100), 0)</f>
        <v>0</v>
      </c>
      <c r="E8097" s="3">
        <f>IFERROR(AVERAGE(E8100), 0)</f>
        <v>0</v>
      </c>
      <c r="F8097" s="3">
        <f>IFERROR(AVERAGE(F8100), 0)</f>
        <v>0</v>
      </c>
      <c r="G8097" s="3">
        <f>IFERROR(AVERAGE(G8100), 0)</f>
        <v>0</v>
      </c>
      <c r="H8097" s="3">
        <f>IFERROR(AVERAGE(H8100), 0)</f>
        <v>0</v>
      </c>
      <c r="I8097" s="3">
        <f>IFERROR(AVERAGE(I8100), 0)</f>
        <v>0</v>
      </c>
      <c r="J8097" s="3">
        <f>IFERROR(AVERAGE(J8100), 0)</f>
        <v>0</v>
      </c>
      <c r="K8097" s="3">
        <f>IFERROR(AVERAGE(K8100), 0)</f>
        <v>0</v>
      </c>
      <c r="L8097" s="3">
        <f>IFERROR(AVERAGE(L8100), 0)</f>
        <v>0</v>
      </c>
      <c r="M8097" s="3">
        <f>IFERROR(AVERAGE(M8100), 0)</f>
        <v>0</v>
      </c>
      <c r="N8097" s="3">
        <f>IFERROR(AVERAGE(N8100), 0)</f>
        <v>0</v>
      </c>
      <c r="O8097" s="3">
        <f>IFERROR(AVERAGE(O8100), 0)</f>
        <v>0</v>
      </c>
      <c r="P8097" s="3">
        <f>IFERROR(AVERAGE(P8100), 0)</f>
        <v>0</v>
      </c>
    </row>
    <row r="8098" spans="2:16" outlineLevel="2">
      <c r="B8098" s="4" t="s">
        <v>9</v>
      </c>
      <c r="D8098">
        <f>E8101</f>
        <v>0</v>
      </c>
      <c r="E8098">
        <f>F8101</f>
        <v>0</v>
      </c>
      <c r="F8098">
        <f>G8101</f>
        <v>0</v>
      </c>
      <c r="G8098">
        <f>H8101</f>
        <v>0</v>
      </c>
      <c r="H8098">
        <f>I8101</f>
        <v>0</v>
      </c>
      <c r="I8098">
        <f>J8101</f>
        <v>0</v>
      </c>
      <c r="J8098">
        <f>K8101</f>
        <v>0</v>
      </c>
      <c r="K8098">
        <f>L8101</f>
        <v>0</v>
      </c>
      <c r="L8098">
        <f>M8101</f>
        <v>0</v>
      </c>
      <c r="M8098">
        <f>N8101</f>
        <v>0</v>
      </c>
      <c r="N8098">
        <f>O8101</f>
        <v>0</v>
      </c>
      <c r="O8098">
        <f>P8101</f>
        <v>0</v>
      </c>
      <c r="P8098">
        <f>Q8101</f>
        <v>0</v>
      </c>
    </row>
    <row r="8099" spans="2:16" outlineLevel="2">
      <c r="B8099" s="4" t="s">
        <v>10</v>
      </c>
      <c r="D8099">
        <f>E8102</f>
        <v>0</v>
      </c>
      <c r="E8099">
        <f>F8102</f>
        <v>0</v>
      </c>
      <c r="F8099">
        <f>G8102</f>
        <v>0</v>
      </c>
      <c r="G8099">
        <f>H8102</f>
        <v>0</v>
      </c>
      <c r="H8099">
        <f>I8102</f>
        <v>0</v>
      </c>
      <c r="I8099">
        <f>J8102</f>
        <v>0</v>
      </c>
      <c r="J8099">
        <f>K8102</f>
        <v>0</v>
      </c>
      <c r="K8099">
        <f>L8102</f>
        <v>0</v>
      </c>
      <c r="L8099">
        <f>M8102</f>
        <v>0</v>
      </c>
      <c r="M8099">
        <f>N8102</f>
        <v>0</v>
      </c>
      <c r="N8099">
        <f>O8102</f>
        <v>0</v>
      </c>
      <c r="O8099">
        <f>P8102</f>
        <v>0</v>
      </c>
      <c r="P8099">
        <f>Q8102</f>
        <v>0</v>
      </c>
    </row>
    <row r="8100" spans="2:16" s="5" customFormat="1" outlineLevel="1">
      <c r="C8100" s="5" t="s">
        <v>15</v>
      </c>
      <c r="D8100" s="1">
        <f>IFERROR(D8101/D8102, D8101)</f>
        <v>0</v>
      </c>
      <c r="E8100" s="1">
        <f>IFERROR(E8101/E8102, E8101)</f>
        <v>0</v>
      </c>
      <c r="F8100" s="1">
        <f>IFERROR(F8101/F8102, F8101)</f>
        <v>0</v>
      </c>
      <c r="G8100" s="1">
        <f>IFERROR(G8101/G8102, G8101)</f>
        <v>0</v>
      </c>
      <c r="H8100" s="1">
        <f>IFERROR(H8101/H8102, H8101)</f>
        <v>0</v>
      </c>
      <c r="I8100" s="1">
        <f>IFERROR(I8101/I8102, I8101)</f>
        <v>0</v>
      </c>
      <c r="J8100" s="1">
        <f>IFERROR(J8101/J8102, J8101)</f>
        <v>0</v>
      </c>
      <c r="K8100" s="1">
        <f>IFERROR(K8101/K8102, K8101)</f>
        <v>0</v>
      </c>
      <c r="L8100" s="1">
        <f>IFERROR(L8101/L8102, L8101)</f>
        <v>0</v>
      </c>
      <c r="M8100" s="1">
        <f>IFERROR(M8101/M8102, M8101)</f>
        <v>0</v>
      </c>
      <c r="N8100" s="1">
        <f>IFERROR(N8101/N8102, N8101)</f>
        <v>0</v>
      </c>
      <c r="O8100" s="1">
        <f>IFERROR(O8101/O8102, O8101)</f>
        <v>0</v>
      </c>
      <c r="P8100" s="1">
        <f>IFERROR(P8101/P8102, P8101)</f>
        <v>0</v>
      </c>
    </row>
    <row r="8101" spans="2:16" outlineLevel="2">
      <c r="C8101" t="s">
        <v>10</v>
      </c>
      <c r="D8101">
        <f>COUNTIF(D8103:D8103, "1")</f>
        <v>0</v>
      </c>
      <c r="E8101">
        <f>COUNTIF(E8103:E8103, "1")</f>
        <v>0</v>
      </c>
      <c r="F8101">
        <f>COUNTIF(F8103:F8103, "1")</f>
        <v>0</v>
      </c>
      <c r="G8101">
        <f>COUNTIF(G8103:G8103, "1")</f>
        <v>0</v>
      </c>
      <c r="H8101">
        <f>COUNTIF(H8103:H8103, "1")</f>
        <v>0</v>
      </c>
      <c r="I8101">
        <f>COUNTIF(I8103:I8103, "1")</f>
        <v>0</v>
      </c>
      <c r="J8101">
        <f>COUNTIF(J8103:J8103, "1")</f>
        <v>0</v>
      </c>
      <c r="K8101">
        <f>COUNTIF(K8103:K8103, "1")</f>
        <v>0</v>
      </c>
      <c r="L8101">
        <f>COUNTIF(L8103:L8103, "1")</f>
        <v>0</v>
      </c>
      <c r="M8101">
        <f>COUNTIF(M8103:M8103, "1")</f>
        <v>0</v>
      </c>
      <c r="N8101">
        <f>COUNTIF(N8103:N8103, "1")</f>
        <v>0</v>
      </c>
      <c r="O8101">
        <f>COUNTIF(O8103:O8103, "1")</f>
        <v>0</v>
      </c>
      <c r="P8101">
        <f>COUNTIF(P8103:P8103, "1")</f>
        <v>0</v>
      </c>
    </row>
    <row r="8102" spans="2:16" outlineLevel="2">
      <c r="C8102" t="s">
        <v>12</v>
      </c>
      <c r="D8102">
        <f>COUNTIF(D8103:D8103, "0")</f>
        <v>0</v>
      </c>
      <c r="E8102">
        <f>COUNTIF(E8103:E8103, "0")</f>
        <v>0</v>
      </c>
      <c r="F8102">
        <f>COUNTIF(F8103:F8103, "0")</f>
        <v>0</v>
      </c>
      <c r="G8102">
        <f>COUNTIF(G8103:G8103, "0")</f>
        <v>0</v>
      </c>
      <c r="H8102">
        <f>COUNTIF(H8103:H8103, "0")</f>
        <v>0</v>
      </c>
      <c r="I8102">
        <f>COUNTIF(I8103:I8103, "0")</f>
        <v>0</v>
      </c>
      <c r="J8102">
        <f>COUNTIF(J8103:J8103, "0")</f>
        <v>0</v>
      </c>
      <c r="K8102">
        <f>COUNTIF(K8103:K8103, "0")</f>
        <v>0</v>
      </c>
      <c r="L8102">
        <f>COUNTIF(L8103:L8103, "0")</f>
        <v>0</v>
      </c>
      <c r="M8102">
        <f>COUNTIF(M8103:M8103, "0")</f>
        <v>0</v>
      </c>
      <c r="N8102">
        <f>COUNTIF(N8103:N8103, "0")</f>
        <v>0</v>
      </c>
      <c r="O8102">
        <f>COUNTIF(O8103:O8103, "0")</f>
        <v>0</v>
      </c>
      <c r="P8102">
        <f>COUNTIF(P8103:P8103, "0")</f>
        <v>0</v>
      </c>
    </row>
    <row r="8103" spans="2:16" outlineLevel="2">
      <c r="B8103" t="s">
        <v>16</v>
      </c>
      <c r="C8103" t="s">
        <v>25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1</v>
      </c>
      <c r="O8103">
        <v>0</v>
      </c>
      <c r="P8103">
        <v>0</v>
      </c>
    </row>
    <row r="8104" spans="2:16" s="3" customFormat="1">
      <c r="B8104" s="3" t="s">
        <v>420</v>
      </c>
      <c r="C8104" s="3" t="s">
        <v>8</v>
      </c>
      <c r="D8104" s="3">
        <f>IFERROR(AVERAGE(D8107), 0)</f>
        <v>0</v>
      </c>
      <c r="E8104" s="3">
        <f>IFERROR(AVERAGE(E8107), 0)</f>
        <v>0</v>
      </c>
      <c r="F8104" s="3">
        <f>IFERROR(AVERAGE(F8107), 0)</f>
        <v>0</v>
      </c>
      <c r="G8104" s="3">
        <f>IFERROR(AVERAGE(G8107), 0)</f>
        <v>0</v>
      </c>
      <c r="H8104" s="3">
        <f>IFERROR(AVERAGE(H8107), 0)</f>
        <v>0</v>
      </c>
      <c r="I8104" s="3">
        <f>IFERROR(AVERAGE(I8107), 0)</f>
        <v>0</v>
      </c>
      <c r="J8104" s="3">
        <f>IFERROR(AVERAGE(J8107), 0)</f>
        <v>0</v>
      </c>
      <c r="K8104" s="3">
        <f>IFERROR(AVERAGE(K8107), 0)</f>
        <v>0</v>
      </c>
      <c r="L8104" s="3">
        <f>IFERROR(AVERAGE(L8107), 0)</f>
        <v>0</v>
      </c>
      <c r="M8104" s="3">
        <f>IFERROR(AVERAGE(M8107), 0)</f>
        <v>0</v>
      </c>
      <c r="N8104" s="3">
        <f>IFERROR(AVERAGE(N8107), 0)</f>
        <v>0</v>
      </c>
      <c r="O8104" s="3">
        <f>IFERROR(AVERAGE(O8107), 0)</f>
        <v>0</v>
      </c>
      <c r="P8104" s="3">
        <f>IFERROR(AVERAGE(P8107), 0)</f>
        <v>0</v>
      </c>
    </row>
    <row r="8105" spans="2:16" outlineLevel="2">
      <c r="B8105" s="4" t="s">
        <v>9</v>
      </c>
      <c r="D8105">
        <f>E8108</f>
        <v>0</v>
      </c>
      <c r="E8105">
        <f>F8108</f>
        <v>0</v>
      </c>
      <c r="F8105">
        <f>G8108</f>
        <v>0</v>
      </c>
      <c r="G8105">
        <f>H8108</f>
        <v>0</v>
      </c>
      <c r="H8105">
        <f>I8108</f>
        <v>0</v>
      </c>
      <c r="I8105">
        <f>J8108</f>
        <v>0</v>
      </c>
      <c r="J8105">
        <f>K8108</f>
        <v>0</v>
      </c>
      <c r="K8105">
        <f>L8108</f>
        <v>0</v>
      </c>
      <c r="L8105">
        <f>M8108</f>
        <v>0</v>
      </c>
      <c r="M8105">
        <f>N8108</f>
        <v>0</v>
      </c>
      <c r="N8105">
        <f>O8108</f>
        <v>0</v>
      </c>
      <c r="O8105">
        <f>P8108</f>
        <v>0</v>
      </c>
      <c r="P8105">
        <f>Q8108</f>
        <v>0</v>
      </c>
    </row>
    <row r="8106" spans="2:16" outlineLevel="2">
      <c r="B8106" s="4" t="s">
        <v>10</v>
      </c>
      <c r="D8106">
        <f>E8109</f>
        <v>0</v>
      </c>
      <c r="E8106">
        <f>F8109</f>
        <v>0</v>
      </c>
      <c r="F8106">
        <f>G8109</f>
        <v>0</v>
      </c>
      <c r="G8106">
        <f>H8109</f>
        <v>0</v>
      </c>
      <c r="H8106">
        <f>I8109</f>
        <v>0</v>
      </c>
      <c r="I8106">
        <f>J8109</f>
        <v>0</v>
      </c>
      <c r="J8106">
        <f>K8109</f>
        <v>0</v>
      </c>
      <c r="K8106">
        <f>L8109</f>
        <v>0</v>
      </c>
      <c r="L8106">
        <f>M8109</f>
        <v>0</v>
      </c>
      <c r="M8106">
        <f>N8109</f>
        <v>0</v>
      </c>
      <c r="N8106">
        <f>O8109</f>
        <v>0</v>
      </c>
      <c r="O8106">
        <f>P8109</f>
        <v>0</v>
      </c>
      <c r="P8106">
        <f>Q8109</f>
        <v>0</v>
      </c>
    </row>
    <row r="8107" spans="2:16" s="5" customFormat="1" outlineLevel="1">
      <c r="C8107" s="5" t="s">
        <v>15</v>
      </c>
      <c r="D8107" s="1">
        <f>IFERROR(D8108/D8109, D8108)</f>
        <v>0</v>
      </c>
      <c r="E8107" s="1">
        <f>IFERROR(E8108/E8109, E8108)</f>
        <v>0</v>
      </c>
      <c r="F8107" s="1">
        <f>IFERROR(F8108/F8109, F8108)</f>
        <v>0</v>
      </c>
      <c r="G8107" s="1">
        <f>IFERROR(G8108/G8109, G8108)</f>
        <v>0</v>
      </c>
      <c r="H8107" s="1">
        <f>IFERROR(H8108/H8109, H8108)</f>
        <v>0</v>
      </c>
      <c r="I8107" s="1">
        <f>IFERROR(I8108/I8109, I8108)</f>
        <v>0</v>
      </c>
      <c r="J8107" s="1">
        <f>IFERROR(J8108/J8109, J8108)</f>
        <v>0</v>
      </c>
      <c r="K8107" s="1">
        <f>IFERROR(K8108/K8109, K8108)</f>
        <v>0</v>
      </c>
      <c r="L8107" s="1">
        <f>IFERROR(L8108/L8109, L8108)</f>
        <v>0</v>
      </c>
      <c r="M8107" s="1">
        <f>IFERROR(M8108/M8109, M8108)</f>
        <v>0</v>
      </c>
      <c r="N8107" s="1">
        <f>IFERROR(N8108/N8109, N8108)</f>
        <v>0</v>
      </c>
      <c r="O8107" s="1">
        <f>IFERROR(O8108/O8109, O8108)</f>
        <v>0</v>
      </c>
      <c r="P8107" s="1">
        <f>IFERROR(P8108/P8109, P8108)</f>
        <v>0</v>
      </c>
    </row>
    <row r="8108" spans="2:16" outlineLevel="2">
      <c r="C8108" t="s">
        <v>10</v>
      </c>
      <c r="D8108">
        <f>COUNTIF(D8110:D8113, "1")</f>
        <v>0</v>
      </c>
      <c r="E8108">
        <f>COUNTIF(E8110:E8113, "1")</f>
        <v>0</v>
      </c>
      <c r="F8108">
        <f>COUNTIF(F8110:F8113, "1")</f>
        <v>0</v>
      </c>
      <c r="G8108">
        <f>COUNTIF(G8110:G8113, "1")</f>
        <v>0</v>
      </c>
      <c r="H8108">
        <f>COUNTIF(H8110:H8113, "1")</f>
        <v>0</v>
      </c>
      <c r="I8108">
        <f>COUNTIF(I8110:I8113, "1")</f>
        <v>0</v>
      </c>
      <c r="J8108">
        <f>COUNTIF(J8110:J8113, "1")</f>
        <v>0</v>
      </c>
      <c r="K8108">
        <f>COUNTIF(K8110:K8113, "1")</f>
        <v>0</v>
      </c>
      <c r="L8108">
        <f>COUNTIF(L8110:L8113, "1")</f>
        <v>0</v>
      </c>
      <c r="M8108">
        <f>COUNTIF(M8110:M8113, "1")</f>
        <v>0</v>
      </c>
      <c r="N8108">
        <f>COUNTIF(N8110:N8113, "1")</f>
        <v>0</v>
      </c>
      <c r="O8108">
        <f>COUNTIF(O8110:O8113, "1")</f>
        <v>0</v>
      </c>
      <c r="P8108">
        <f>COUNTIF(P8110:P8113, "1")</f>
        <v>0</v>
      </c>
    </row>
    <row r="8109" spans="2:16" outlineLevel="2">
      <c r="C8109" t="s">
        <v>12</v>
      </c>
      <c r="D8109">
        <f>COUNTIF(D8110:D8113, "0")</f>
        <v>0</v>
      </c>
      <c r="E8109">
        <f>COUNTIF(E8110:E8113, "0")</f>
        <v>0</v>
      </c>
      <c r="F8109">
        <f>COUNTIF(F8110:F8113, "0")</f>
        <v>0</v>
      </c>
      <c r="G8109">
        <f>COUNTIF(G8110:G8113, "0")</f>
        <v>0</v>
      </c>
      <c r="H8109">
        <f>COUNTIF(H8110:H8113, "0")</f>
        <v>0</v>
      </c>
      <c r="I8109">
        <f>COUNTIF(I8110:I8113, "0")</f>
        <v>0</v>
      </c>
      <c r="J8109">
        <f>COUNTIF(J8110:J8113, "0")</f>
        <v>0</v>
      </c>
      <c r="K8109">
        <f>COUNTIF(K8110:K8113, "0")</f>
        <v>0</v>
      </c>
      <c r="L8109">
        <f>COUNTIF(L8110:L8113, "0")</f>
        <v>0</v>
      </c>
      <c r="M8109">
        <f>COUNTIF(M8110:M8113, "0")</f>
        <v>0</v>
      </c>
      <c r="N8109">
        <f>COUNTIF(N8110:N8113, "0")</f>
        <v>0</v>
      </c>
      <c r="O8109">
        <f>COUNTIF(O8110:O8113, "0")</f>
        <v>0</v>
      </c>
      <c r="P8109">
        <f>COUNTIF(P8110:P8113, "0")</f>
        <v>0</v>
      </c>
    </row>
    <row r="8110" spans="2:16" outlineLevel="2">
      <c r="B8110" t="s">
        <v>16</v>
      </c>
      <c r="C8110" t="s">
        <v>28</v>
      </c>
      <c r="D8110">
        <v>1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</row>
    <row r="8111" spans="2:16" outlineLevel="2">
      <c r="B8111" t="s">
        <v>16</v>
      </c>
      <c r="C8111" t="s">
        <v>25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2:16" outlineLevel="2">
      <c r="B8112" t="s">
        <v>16</v>
      </c>
      <c r="C8112" t="s">
        <v>27</v>
      </c>
      <c r="D8112">
        <v>1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2:16" outlineLevel="2">
      <c r="B8113" t="s">
        <v>16</v>
      </c>
      <c r="C8113" t="s">
        <v>26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2:16" s="3" customFormat="1">
      <c r="B8114" s="3" t="s">
        <v>421</v>
      </c>
      <c r="C8114" s="3" t="s">
        <v>8</v>
      </c>
      <c r="D8114" s="3">
        <f>IFERROR(AVERAGE(D8117), 0)</f>
        <v>0</v>
      </c>
      <c r="E8114" s="3">
        <f>IFERROR(AVERAGE(E8117), 0)</f>
        <v>0</v>
      </c>
      <c r="F8114" s="3">
        <f>IFERROR(AVERAGE(F8117), 0)</f>
        <v>0</v>
      </c>
      <c r="G8114" s="3">
        <f>IFERROR(AVERAGE(G8117), 0)</f>
        <v>0</v>
      </c>
      <c r="H8114" s="3">
        <f>IFERROR(AVERAGE(H8117), 0)</f>
        <v>0</v>
      </c>
      <c r="I8114" s="3">
        <f>IFERROR(AVERAGE(I8117), 0)</f>
        <v>0</v>
      </c>
      <c r="J8114" s="3">
        <f>IFERROR(AVERAGE(J8117), 0)</f>
        <v>0</v>
      </c>
      <c r="K8114" s="3">
        <f>IFERROR(AVERAGE(K8117), 0)</f>
        <v>0</v>
      </c>
      <c r="L8114" s="3">
        <f>IFERROR(AVERAGE(L8117), 0)</f>
        <v>0</v>
      </c>
      <c r="M8114" s="3">
        <f>IFERROR(AVERAGE(M8117), 0)</f>
        <v>0</v>
      </c>
      <c r="N8114" s="3">
        <f>IFERROR(AVERAGE(N8117), 0)</f>
        <v>0</v>
      </c>
      <c r="O8114" s="3">
        <f>IFERROR(AVERAGE(O8117), 0)</f>
        <v>0</v>
      </c>
      <c r="P8114" s="3">
        <f>IFERROR(AVERAGE(P8117), 0)</f>
        <v>0</v>
      </c>
    </row>
    <row r="8115" spans="2:16" outlineLevel="2">
      <c r="B8115" s="4" t="s">
        <v>9</v>
      </c>
      <c r="D8115">
        <f>E8118</f>
        <v>0</v>
      </c>
      <c r="E8115">
        <f>F8118</f>
        <v>0</v>
      </c>
      <c r="F8115">
        <f>G8118</f>
        <v>0</v>
      </c>
      <c r="G8115">
        <f>H8118</f>
        <v>0</v>
      </c>
      <c r="H8115">
        <f>I8118</f>
        <v>0</v>
      </c>
      <c r="I8115">
        <f>J8118</f>
        <v>0</v>
      </c>
      <c r="J8115">
        <f>K8118</f>
        <v>0</v>
      </c>
      <c r="K8115">
        <f>L8118</f>
        <v>0</v>
      </c>
      <c r="L8115">
        <f>M8118</f>
        <v>0</v>
      </c>
      <c r="M8115">
        <f>N8118</f>
        <v>0</v>
      </c>
      <c r="N8115">
        <f>O8118</f>
        <v>0</v>
      </c>
      <c r="O8115">
        <f>P8118</f>
        <v>0</v>
      </c>
      <c r="P8115">
        <f>Q8118</f>
        <v>0</v>
      </c>
    </row>
    <row r="8116" spans="2:16" outlineLevel="2">
      <c r="B8116" s="4" t="s">
        <v>10</v>
      </c>
      <c r="D8116">
        <f>E8119</f>
        <v>0</v>
      </c>
      <c r="E8116">
        <f>F8119</f>
        <v>0</v>
      </c>
      <c r="F8116">
        <f>G8119</f>
        <v>0</v>
      </c>
      <c r="G8116">
        <f>H8119</f>
        <v>0</v>
      </c>
      <c r="H8116">
        <f>I8119</f>
        <v>0</v>
      </c>
      <c r="I8116">
        <f>J8119</f>
        <v>0</v>
      </c>
      <c r="J8116">
        <f>K8119</f>
        <v>0</v>
      </c>
      <c r="K8116">
        <f>L8119</f>
        <v>0</v>
      </c>
      <c r="L8116">
        <f>M8119</f>
        <v>0</v>
      </c>
      <c r="M8116">
        <f>N8119</f>
        <v>0</v>
      </c>
      <c r="N8116">
        <f>O8119</f>
        <v>0</v>
      </c>
      <c r="O8116">
        <f>P8119</f>
        <v>0</v>
      </c>
      <c r="P8116">
        <f>Q8119</f>
        <v>0</v>
      </c>
    </row>
    <row r="8117" spans="2:16" s="5" customFormat="1" outlineLevel="1">
      <c r="C8117" s="5" t="s">
        <v>15</v>
      </c>
      <c r="D8117" s="1">
        <f>IFERROR(D8118/D8119, D8118)</f>
        <v>0</v>
      </c>
      <c r="E8117" s="1">
        <f>IFERROR(E8118/E8119, E8118)</f>
        <v>0</v>
      </c>
      <c r="F8117" s="1">
        <f>IFERROR(F8118/F8119, F8118)</f>
        <v>0</v>
      </c>
      <c r="G8117" s="1">
        <f>IFERROR(G8118/G8119, G8118)</f>
        <v>0</v>
      </c>
      <c r="H8117" s="1">
        <f>IFERROR(H8118/H8119, H8118)</f>
        <v>0</v>
      </c>
      <c r="I8117" s="1">
        <f>IFERROR(I8118/I8119, I8118)</f>
        <v>0</v>
      </c>
      <c r="J8117" s="1">
        <f>IFERROR(J8118/J8119, J8118)</f>
        <v>0</v>
      </c>
      <c r="K8117" s="1">
        <f>IFERROR(K8118/K8119, K8118)</f>
        <v>0</v>
      </c>
      <c r="L8117" s="1">
        <f>IFERROR(L8118/L8119, L8118)</f>
        <v>0</v>
      </c>
      <c r="M8117" s="1">
        <f>IFERROR(M8118/M8119, M8118)</f>
        <v>0</v>
      </c>
      <c r="N8117" s="1">
        <f>IFERROR(N8118/N8119, N8118)</f>
        <v>0</v>
      </c>
      <c r="O8117" s="1">
        <f>IFERROR(O8118/O8119, O8118)</f>
        <v>0</v>
      </c>
      <c r="P8117" s="1">
        <f>IFERROR(P8118/P8119, P8118)</f>
        <v>0</v>
      </c>
    </row>
    <row r="8118" spans="2:16" outlineLevel="2">
      <c r="C8118" t="s">
        <v>10</v>
      </c>
      <c r="D8118">
        <f>COUNTIF(D8120:D8129, "1")</f>
        <v>0</v>
      </c>
      <c r="E8118">
        <f>COUNTIF(E8120:E8129, "1")</f>
        <v>0</v>
      </c>
      <c r="F8118">
        <f>COUNTIF(F8120:F8129, "1")</f>
        <v>0</v>
      </c>
      <c r="G8118">
        <f>COUNTIF(G8120:G8129, "1")</f>
        <v>0</v>
      </c>
      <c r="H8118">
        <f>COUNTIF(H8120:H8129, "1")</f>
        <v>0</v>
      </c>
      <c r="I8118">
        <f>COUNTIF(I8120:I8129, "1")</f>
        <v>0</v>
      </c>
      <c r="J8118">
        <f>COUNTIF(J8120:J8129, "1")</f>
        <v>0</v>
      </c>
      <c r="K8118">
        <f>COUNTIF(K8120:K8129, "1")</f>
        <v>0</v>
      </c>
      <c r="L8118">
        <f>COUNTIF(L8120:L8129, "1")</f>
        <v>0</v>
      </c>
      <c r="M8118">
        <f>COUNTIF(M8120:M8129, "1")</f>
        <v>0</v>
      </c>
      <c r="N8118">
        <f>COUNTIF(N8120:N8129, "1")</f>
        <v>0</v>
      </c>
      <c r="O8118">
        <f>COUNTIF(O8120:O8129, "1")</f>
        <v>0</v>
      </c>
      <c r="P8118">
        <f>COUNTIF(P8120:P8129, "1")</f>
        <v>0</v>
      </c>
    </row>
    <row r="8119" spans="2:16" outlineLevel="2">
      <c r="C8119" t="s">
        <v>12</v>
      </c>
      <c r="D8119">
        <f>COUNTIF(D8120:D8129, "0")</f>
        <v>0</v>
      </c>
      <c r="E8119">
        <f>COUNTIF(E8120:E8129, "0")</f>
        <v>0</v>
      </c>
      <c r="F8119">
        <f>COUNTIF(F8120:F8129, "0")</f>
        <v>0</v>
      </c>
      <c r="G8119">
        <f>COUNTIF(G8120:G8129, "0")</f>
        <v>0</v>
      </c>
      <c r="H8119">
        <f>COUNTIF(H8120:H8129, "0")</f>
        <v>0</v>
      </c>
      <c r="I8119">
        <f>COUNTIF(I8120:I8129, "0")</f>
        <v>0</v>
      </c>
      <c r="J8119">
        <f>COUNTIF(J8120:J8129, "0")</f>
        <v>0</v>
      </c>
      <c r="K8119">
        <f>COUNTIF(K8120:K8129, "0")</f>
        <v>0</v>
      </c>
      <c r="L8119">
        <f>COUNTIF(L8120:L8129, "0")</f>
        <v>0</v>
      </c>
      <c r="M8119">
        <f>COUNTIF(M8120:M8129, "0")</f>
        <v>0</v>
      </c>
      <c r="N8119">
        <f>COUNTIF(N8120:N8129, "0")</f>
        <v>0</v>
      </c>
      <c r="O8119">
        <f>COUNTIF(O8120:O8129, "0")</f>
        <v>0</v>
      </c>
      <c r="P8119">
        <f>COUNTIF(P8120:P8129, "0")</f>
        <v>0</v>
      </c>
    </row>
    <row r="8120" spans="2:16" outlineLevel="2">
      <c r="B8120" t="s">
        <v>16</v>
      </c>
      <c r="C8120" t="s">
        <v>26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0</v>
      </c>
    </row>
    <row r="8121" spans="2:16" outlineLevel="2">
      <c r="B8121" t="s">
        <v>16</v>
      </c>
      <c r="C8121" t="s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0</v>
      </c>
    </row>
    <row r="8122" spans="2:16" outlineLevel="2">
      <c r="B8122" t="s">
        <v>16</v>
      </c>
      <c r="C8122" t="s">
        <v>48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2:16" outlineLevel="2">
      <c r="B8123" t="s">
        <v>16</v>
      </c>
      <c r="C8123" t="s">
        <v>48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2:16" outlineLevel="2">
      <c r="B8124" t="s">
        <v>16</v>
      </c>
      <c r="C8124" t="s">
        <v>27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2:16" outlineLevel="2">
      <c r="B8125" t="s">
        <v>16</v>
      </c>
      <c r="C8125" t="s">
        <v>27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2:16" outlineLevel="2">
      <c r="B8126" t="s">
        <v>16</v>
      </c>
      <c r="C8126" t="s">
        <v>25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2:16" outlineLevel="2">
      <c r="B8127" t="s">
        <v>16</v>
      </c>
      <c r="C8127" t="s">
        <v>25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2:16" outlineLevel="2">
      <c r="B8128" t="s">
        <v>16</v>
      </c>
      <c r="C8128" t="s">
        <v>28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1</v>
      </c>
      <c r="O8128">
        <v>0</v>
      </c>
      <c r="P8128">
        <v>0</v>
      </c>
    </row>
    <row r="8129" spans="2:16" outlineLevel="2">
      <c r="B8129" t="s">
        <v>16</v>
      </c>
      <c r="C8129" t="s">
        <v>28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1</v>
      </c>
      <c r="O8129">
        <v>0</v>
      </c>
      <c r="P8129">
        <v>0</v>
      </c>
    </row>
    <row r="8130" spans="2:16" s="3" customFormat="1">
      <c r="B8130" s="3" t="s">
        <v>422</v>
      </c>
      <c r="C8130" s="3" t="s">
        <v>8</v>
      </c>
      <c r="D8130" s="3">
        <f>IFERROR(AVERAGE(D8133,D8137,D8141,D8145), 0)</f>
        <v>0</v>
      </c>
      <c r="E8130" s="3">
        <f>IFERROR(AVERAGE(E8133,E8137,E8141,E8145), 0)</f>
        <v>0</v>
      </c>
      <c r="F8130" s="3">
        <f>IFERROR(AVERAGE(F8133,F8137,F8141,F8145), 0)</f>
        <v>0</v>
      </c>
      <c r="G8130" s="3">
        <f>IFERROR(AVERAGE(G8133,G8137,G8141,G8145), 0)</f>
        <v>0</v>
      </c>
      <c r="H8130" s="3">
        <f>IFERROR(AVERAGE(H8133,H8137,H8141,H8145), 0)</f>
        <v>0</v>
      </c>
      <c r="I8130" s="3">
        <f>IFERROR(AVERAGE(I8133,I8137,I8141,I8145), 0)</f>
        <v>0</v>
      </c>
      <c r="J8130" s="3">
        <f>IFERROR(AVERAGE(J8133,J8137,J8141,J8145), 0)</f>
        <v>0</v>
      </c>
      <c r="K8130" s="3">
        <f>IFERROR(AVERAGE(K8133,K8137,K8141,K8145), 0)</f>
        <v>0</v>
      </c>
      <c r="L8130" s="3">
        <f>IFERROR(AVERAGE(L8133,L8137,L8141,L8145), 0)</f>
        <v>0</v>
      </c>
      <c r="M8130" s="3">
        <f>IFERROR(AVERAGE(M8133,M8137,M8141,M8145), 0)</f>
        <v>0</v>
      </c>
      <c r="N8130" s="3">
        <f>IFERROR(AVERAGE(N8133,N8137,N8141,N8145), 0)</f>
        <v>0</v>
      </c>
      <c r="O8130" s="3">
        <f>IFERROR(AVERAGE(O8133,O8137,O8141,O8145), 0)</f>
        <v>0</v>
      </c>
      <c r="P8130" s="3">
        <f>IFERROR(AVERAGE(P8133,P8137,P8141,P8145), 0)</f>
        <v>0</v>
      </c>
    </row>
    <row r="8131" spans="2:16" outlineLevel="2">
      <c r="B8131" s="4" t="s">
        <v>9</v>
      </c>
      <c r="D8131">
        <f>E8134+E8138+E8142+E8146</f>
        <v>0</v>
      </c>
      <c r="E8131">
        <f>F8134+F8138+F8142+F8146</f>
        <v>0</v>
      </c>
      <c r="F8131">
        <f>G8134+G8138+G8142+G8146</f>
        <v>0</v>
      </c>
      <c r="G8131">
        <f>H8134+H8138+H8142+H8146</f>
        <v>0</v>
      </c>
      <c r="H8131">
        <f>I8134+I8138+I8142+I8146</f>
        <v>0</v>
      </c>
      <c r="I8131">
        <f>J8134+J8138+J8142+J8146</f>
        <v>0</v>
      </c>
      <c r="J8131">
        <f>K8134+K8138+K8142+K8146</f>
        <v>0</v>
      </c>
      <c r="K8131">
        <f>L8134+L8138+L8142+L8146</f>
        <v>0</v>
      </c>
      <c r="L8131">
        <f>M8134+M8138+M8142+M8146</f>
        <v>0</v>
      </c>
      <c r="M8131">
        <f>N8134+N8138+N8142+N8146</f>
        <v>0</v>
      </c>
      <c r="N8131">
        <f>O8134+O8138+O8142+O8146</f>
        <v>0</v>
      </c>
      <c r="O8131">
        <f>P8134+P8138+P8142+P8146</f>
        <v>0</v>
      </c>
      <c r="P8131">
        <f>Q8134+Q8138+Q8142+Q8146</f>
        <v>0</v>
      </c>
    </row>
    <row r="8132" spans="2:16" outlineLevel="2">
      <c r="B8132" s="4" t="s">
        <v>10</v>
      </c>
      <c r="D8132">
        <f>E8135+E8139+E8143+E8147</f>
        <v>0</v>
      </c>
      <c r="E8132">
        <f>F8135+F8139+F8143+F8147</f>
        <v>0</v>
      </c>
      <c r="F8132">
        <f>G8135+G8139+G8143+G8147</f>
        <v>0</v>
      </c>
      <c r="G8132">
        <f>H8135+H8139+H8143+H8147</f>
        <v>0</v>
      </c>
      <c r="H8132">
        <f>I8135+I8139+I8143+I8147</f>
        <v>0</v>
      </c>
      <c r="I8132">
        <f>J8135+J8139+J8143+J8147</f>
        <v>0</v>
      </c>
      <c r="J8132">
        <f>K8135+K8139+K8143+K8147</f>
        <v>0</v>
      </c>
      <c r="K8132">
        <f>L8135+L8139+L8143+L8147</f>
        <v>0</v>
      </c>
      <c r="L8132">
        <f>M8135+M8139+M8143+M8147</f>
        <v>0</v>
      </c>
      <c r="M8132">
        <f>N8135+N8139+N8143+N8147</f>
        <v>0</v>
      </c>
      <c r="N8132">
        <f>O8135+O8139+O8143+O8147</f>
        <v>0</v>
      </c>
      <c r="O8132">
        <f>P8135+P8139+P8143+P8147</f>
        <v>0</v>
      </c>
      <c r="P8132">
        <f>Q8135+Q8139+Q8143+Q8147</f>
        <v>0</v>
      </c>
    </row>
    <row r="8133" spans="2:16" s="5" customFormat="1" outlineLevel="1">
      <c r="C8133" s="5" t="s">
        <v>21</v>
      </c>
      <c r="D8133" s="1">
        <f>IFERROR(D8134/D8135, D8134)</f>
        <v>0</v>
      </c>
      <c r="E8133" s="1">
        <f>IFERROR(E8134/E8135, E8134)</f>
        <v>0</v>
      </c>
      <c r="F8133" s="1">
        <f>IFERROR(F8134/F8135, F8134)</f>
        <v>0</v>
      </c>
      <c r="G8133" s="1">
        <f>IFERROR(G8134/G8135, G8134)</f>
        <v>0</v>
      </c>
      <c r="H8133" s="1">
        <f>IFERROR(H8134/H8135, H8134)</f>
        <v>0</v>
      </c>
      <c r="I8133" s="1">
        <f>IFERROR(I8134/I8135, I8134)</f>
        <v>0</v>
      </c>
      <c r="J8133" s="1">
        <f>IFERROR(J8134/J8135, J8134)</f>
        <v>0</v>
      </c>
      <c r="K8133" s="1">
        <f>IFERROR(K8134/K8135, K8134)</f>
        <v>0</v>
      </c>
      <c r="L8133" s="1">
        <f>IFERROR(L8134/L8135, L8134)</f>
        <v>0</v>
      </c>
      <c r="M8133" s="1">
        <f>IFERROR(M8134/M8135, M8134)</f>
        <v>0</v>
      </c>
      <c r="N8133" s="1">
        <f>IFERROR(N8134/N8135, N8134)</f>
        <v>0</v>
      </c>
      <c r="O8133" s="1">
        <f>IFERROR(O8134/O8135, O8134)</f>
        <v>0</v>
      </c>
      <c r="P8133" s="1">
        <f>IFERROR(P8134/P8135, P8134)</f>
        <v>0</v>
      </c>
    </row>
    <row r="8134" spans="2:16" outlineLevel="2">
      <c r="C8134" t="s">
        <v>10</v>
      </c>
      <c r="D8134">
        <f>COUNTIF(D8136:D8136, "1")</f>
        <v>0</v>
      </c>
      <c r="E8134">
        <f>COUNTIF(E8136:E8136, "1")</f>
        <v>0</v>
      </c>
      <c r="F8134">
        <f>COUNTIF(F8136:F8136, "1")</f>
        <v>0</v>
      </c>
      <c r="G8134">
        <f>COUNTIF(G8136:G8136, "1")</f>
        <v>0</v>
      </c>
      <c r="H8134">
        <f>COUNTIF(H8136:H8136, "1")</f>
        <v>0</v>
      </c>
      <c r="I8134">
        <f>COUNTIF(I8136:I8136, "1")</f>
        <v>0</v>
      </c>
      <c r="J8134">
        <f>COUNTIF(J8136:J8136, "1")</f>
        <v>0</v>
      </c>
      <c r="K8134">
        <f>COUNTIF(K8136:K8136, "1")</f>
        <v>0</v>
      </c>
      <c r="L8134">
        <f>COUNTIF(L8136:L8136, "1")</f>
        <v>0</v>
      </c>
      <c r="M8134">
        <f>COUNTIF(M8136:M8136, "1")</f>
        <v>0</v>
      </c>
      <c r="N8134">
        <f>COUNTIF(N8136:N8136, "1")</f>
        <v>0</v>
      </c>
      <c r="O8134">
        <f>COUNTIF(O8136:O8136, "1")</f>
        <v>0</v>
      </c>
      <c r="P8134">
        <f>COUNTIF(P8136:P8136, "1")</f>
        <v>0</v>
      </c>
    </row>
    <row r="8135" spans="2:16" outlineLevel="2">
      <c r="C8135" t="s">
        <v>12</v>
      </c>
      <c r="D8135">
        <f>COUNTIF(D8136:D8136, "0")</f>
        <v>0</v>
      </c>
      <c r="E8135">
        <f>COUNTIF(E8136:E8136, "0")</f>
        <v>0</v>
      </c>
      <c r="F8135">
        <f>COUNTIF(F8136:F8136, "0")</f>
        <v>0</v>
      </c>
      <c r="G8135">
        <f>COUNTIF(G8136:G8136, "0")</f>
        <v>0</v>
      </c>
      <c r="H8135">
        <f>COUNTIF(H8136:H8136, "0")</f>
        <v>0</v>
      </c>
      <c r="I8135">
        <f>COUNTIF(I8136:I8136, "0")</f>
        <v>0</v>
      </c>
      <c r="J8135">
        <f>COUNTIF(J8136:J8136, "0")</f>
        <v>0</v>
      </c>
      <c r="K8135">
        <f>COUNTIF(K8136:K8136, "0")</f>
        <v>0</v>
      </c>
      <c r="L8135">
        <f>COUNTIF(L8136:L8136, "0")</f>
        <v>0</v>
      </c>
      <c r="M8135">
        <f>COUNTIF(M8136:M8136, "0")</f>
        <v>0</v>
      </c>
      <c r="N8135">
        <f>COUNTIF(N8136:N8136, "0")</f>
        <v>0</v>
      </c>
      <c r="O8135">
        <f>COUNTIF(O8136:O8136, "0")</f>
        <v>0</v>
      </c>
      <c r="P8135">
        <f>COUNTIF(P8136:P8136, "0")</f>
        <v>0</v>
      </c>
    </row>
    <row r="8136" spans="2:16" outlineLevel="2">
      <c r="B8136" t="s">
        <v>22</v>
      </c>
      <c r="C8136" t="s">
        <v>27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</row>
    <row r="8137" spans="2:16" s="5" customFormat="1" outlineLevel="1">
      <c r="C8137" s="5" t="s">
        <v>18</v>
      </c>
      <c r="D8137" s="1">
        <f>IFERROR(D8138/D8139, D8138)</f>
        <v>0</v>
      </c>
      <c r="E8137" s="1">
        <f>IFERROR(E8138/E8139, E8138)</f>
        <v>0</v>
      </c>
      <c r="F8137" s="1">
        <f>IFERROR(F8138/F8139, F8138)</f>
        <v>0</v>
      </c>
      <c r="G8137" s="1">
        <f>IFERROR(G8138/G8139, G8138)</f>
        <v>0</v>
      </c>
      <c r="H8137" s="1">
        <f>IFERROR(H8138/H8139, H8138)</f>
        <v>0</v>
      </c>
      <c r="I8137" s="1">
        <f>IFERROR(I8138/I8139, I8138)</f>
        <v>0</v>
      </c>
      <c r="J8137" s="1">
        <f>IFERROR(J8138/J8139, J8138)</f>
        <v>0</v>
      </c>
      <c r="K8137" s="1">
        <f>IFERROR(K8138/K8139, K8138)</f>
        <v>0</v>
      </c>
      <c r="L8137" s="1">
        <f>IFERROR(L8138/L8139, L8138)</f>
        <v>0</v>
      </c>
      <c r="M8137" s="1">
        <f>IFERROR(M8138/M8139, M8138)</f>
        <v>0</v>
      </c>
      <c r="N8137" s="1">
        <f>IFERROR(N8138/N8139, N8138)</f>
        <v>0</v>
      </c>
      <c r="O8137" s="1">
        <f>IFERROR(O8138/O8139, O8138)</f>
        <v>0</v>
      </c>
      <c r="P8137" s="1">
        <f>IFERROR(P8138/P8139, P8138)</f>
        <v>0</v>
      </c>
    </row>
    <row r="8138" spans="2:16" outlineLevel="2">
      <c r="C8138" t="s">
        <v>10</v>
      </c>
      <c r="D8138">
        <f>COUNTIF(D8140:D8140, "1")</f>
        <v>0</v>
      </c>
      <c r="E8138">
        <f>COUNTIF(E8140:E8140, "1")</f>
        <v>0</v>
      </c>
      <c r="F8138">
        <f>COUNTIF(F8140:F8140, "1")</f>
        <v>0</v>
      </c>
      <c r="G8138">
        <f>COUNTIF(G8140:G8140, "1")</f>
        <v>0</v>
      </c>
      <c r="H8138">
        <f>COUNTIF(H8140:H8140, "1")</f>
        <v>0</v>
      </c>
      <c r="I8138">
        <f>COUNTIF(I8140:I8140, "1")</f>
        <v>0</v>
      </c>
      <c r="J8138">
        <f>COUNTIF(J8140:J8140, "1")</f>
        <v>0</v>
      </c>
      <c r="K8138">
        <f>COUNTIF(K8140:K8140, "1")</f>
        <v>0</v>
      </c>
      <c r="L8138">
        <f>COUNTIF(L8140:L8140, "1")</f>
        <v>0</v>
      </c>
      <c r="M8138">
        <f>COUNTIF(M8140:M8140, "1")</f>
        <v>0</v>
      </c>
      <c r="N8138">
        <f>COUNTIF(N8140:N8140, "1")</f>
        <v>0</v>
      </c>
      <c r="O8138">
        <f>COUNTIF(O8140:O8140, "1")</f>
        <v>0</v>
      </c>
      <c r="P8138">
        <f>COUNTIF(P8140:P8140, "1")</f>
        <v>0</v>
      </c>
    </row>
    <row r="8139" spans="2:16" outlineLevel="2">
      <c r="C8139" t="s">
        <v>12</v>
      </c>
      <c r="D8139">
        <f>COUNTIF(D8140:D8140, "0")</f>
        <v>0</v>
      </c>
      <c r="E8139">
        <f>COUNTIF(E8140:E8140, "0")</f>
        <v>0</v>
      </c>
      <c r="F8139">
        <f>COUNTIF(F8140:F8140, "0")</f>
        <v>0</v>
      </c>
      <c r="G8139">
        <f>COUNTIF(G8140:G8140, "0")</f>
        <v>0</v>
      </c>
      <c r="H8139">
        <f>COUNTIF(H8140:H8140, "0")</f>
        <v>0</v>
      </c>
      <c r="I8139">
        <f>COUNTIF(I8140:I8140, "0")</f>
        <v>0</v>
      </c>
      <c r="J8139">
        <f>COUNTIF(J8140:J8140, "0")</f>
        <v>0</v>
      </c>
      <c r="K8139">
        <f>COUNTIF(K8140:K8140, "0")</f>
        <v>0</v>
      </c>
      <c r="L8139">
        <f>COUNTIF(L8140:L8140, "0")</f>
        <v>0</v>
      </c>
      <c r="M8139">
        <f>COUNTIF(M8140:M8140, "0")</f>
        <v>0</v>
      </c>
      <c r="N8139">
        <f>COUNTIF(N8140:N8140, "0")</f>
        <v>0</v>
      </c>
      <c r="O8139">
        <f>COUNTIF(O8140:O8140, "0")</f>
        <v>0</v>
      </c>
      <c r="P8139">
        <f>COUNTIF(P8140:P8140, "0")</f>
        <v>0</v>
      </c>
    </row>
    <row r="8140" spans="2:16" outlineLevel="2">
      <c r="B8140" t="s">
        <v>19</v>
      </c>
      <c r="C8140" t="s">
        <v>28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</row>
    <row r="8141" spans="2:16" s="5" customFormat="1" outlineLevel="1">
      <c r="C8141" s="5" t="s">
        <v>46</v>
      </c>
      <c r="D8141" s="1">
        <f>IFERROR(D8142/D8143, D8142)</f>
        <v>0</v>
      </c>
      <c r="E8141" s="1">
        <f>IFERROR(E8142/E8143, E8142)</f>
        <v>0</v>
      </c>
      <c r="F8141" s="1">
        <f>IFERROR(F8142/F8143, F8142)</f>
        <v>0</v>
      </c>
      <c r="G8141" s="1">
        <f>IFERROR(G8142/G8143, G8142)</f>
        <v>0</v>
      </c>
      <c r="H8141" s="1">
        <f>IFERROR(H8142/H8143, H8142)</f>
        <v>0</v>
      </c>
      <c r="I8141" s="1">
        <f>IFERROR(I8142/I8143, I8142)</f>
        <v>0</v>
      </c>
      <c r="J8141" s="1">
        <f>IFERROR(J8142/J8143, J8142)</f>
        <v>0</v>
      </c>
      <c r="K8141" s="1">
        <f>IFERROR(K8142/K8143, K8142)</f>
        <v>0</v>
      </c>
      <c r="L8141" s="1">
        <f>IFERROR(L8142/L8143, L8142)</f>
        <v>0</v>
      </c>
      <c r="M8141" s="1">
        <f>IFERROR(M8142/M8143, M8142)</f>
        <v>0</v>
      </c>
      <c r="N8141" s="1">
        <f>IFERROR(N8142/N8143, N8142)</f>
        <v>0</v>
      </c>
      <c r="O8141" s="1">
        <f>IFERROR(O8142/O8143, O8142)</f>
        <v>0</v>
      </c>
      <c r="P8141" s="1">
        <f>IFERROR(P8142/P8143, P8142)</f>
        <v>0</v>
      </c>
    </row>
    <row r="8142" spans="2:16" outlineLevel="2">
      <c r="C8142" t="s">
        <v>10</v>
      </c>
      <c r="D8142">
        <f>COUNTIF(D8144:D8144, "1")</f>
        <v>0</v>
      </c>
      <c r="E8142">
        <f>COUNTIF(E8144:E8144, "1")</f>
        <v>0</v>
      </c>
      <c r="F8142">
        <f>COUNTIF(F8144:F8144, "1")</f>
        <v>0</v>
      </c>
      <c r="G8142">
        <f>COUNTIF(G8144:G8144, "1")</f>
        <v>0</v>
      </c>
      <c r="H8142">
        <f>COUNTIF(H8144:H8144, "1")</f>
        <v>0</v>
      </c>
      <c r="I8142">
        <f>COUNTIF(I8144:I8144, "1")</f>
        <v>0</v>
      </c>
      <c r="J8142">
        <f>COUNTIF(J8144:J8144, "1")</f>
        <v>0</v>
      </c>
      <c r="K8142">
        <f>COUNTIF(K8144:K8144, "1")</f>
        <v>0</v>
      </c>
      <c r="L8142">
        <f>COUNTIF(L8144:L8144, "1")</f>
        <v>0</v>
      </c>
      <c r="M8142">
        <f>COUNTIF(M8144:M8144, "1")</f>
        <v>0</v>
      </c>
      <c r="N8142">
        <f>COUNTIF(N8144:N8144, "1")</f>
        <v>0</v>
      </c>
      <c r="O8142">
        <f>COUNTIF(O8144:O8144, "1")</f>
        <v>0</v>
      </c>
      <c r="P8142">
        <f>COUNTIF(P8144:P8144, "1")</f>
        <v>0</v>
      </c>
    </row>
    <row r="8143" spans="2:16" outlineLevel="2">
      <c r="C8143" t="s">
        <v>12</v>
      </c>
      <c r="D8143">
        <f>COUNTIF(D8144:D8144, "0")</f>
        <v>0</v>
      </c>
      <c r="E8143">
        <f>COUNTIF(E8144:E8144, "0")</f>
        <v>0</v>
      </c>
      <c r="F8143">
        <f>COUNTIF(F8144:F8144, "0")</f>
        <v>0</v>
      </c>
      <c r="G8143">
        <f>COUNTIF(G8144:G8144, "0")</f>
        <v>0</v>
      </c>
      <c r="H8143">
        <f>COUNTIF(H8144:H8144, "0")</f>
        <v>0</v>
      </c>
      <c r="I8143">
        <f>COUNTIF(I8144:I8144, "0")</f>
        <v>0</v>
      </c>
      <c r="J8143">
        <f>COUNTIF(J8144:J8144, "0")</f>
        <v>0</v>
      </c>
      <c r="K8143">
        <f>COUNTIF(K8144:K8144, "0")</f>
        <v>0</v>
      </c>
      <c r="L8143">
        <f>COUNTIF(L8144:L8144, "0")</f>
        <v>0</v>
      </c>
      <c r="M8143">
        <f>COUNTIF(M8144:M8144, "0")</f>
        <v>0</v>
      </c>
      <c r="N8143">
        <f>COUNTIF(N8144:N8144, "0")</f>
        <v>0</v>
      </c>
      <c r="O8143">
        <f>COUNTIF(O8144:O8144, "0")</f>
        <v>0</v>
      </c>
      <c r="P8143">
        <f>COUNTIF(P8144:P8144, "0")</f>
        <v>0</v>
      </c>
    </row>
    <row r="8144" spans="2:16" outlineLevel="2">
      <c r="B8144" t="s">
        <v>47</v>
      </c>
      <c r="C8144" t="s">
        <v>48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2:16" s="5" customFormat="1" outlineLevel="1">
      <c r="C8145" s="5" t="s">
        <v>11</v>
      </c>
      <c r="D8145" s="1">
        <f>IFERROR(D8146/D8147, D8146)</f>
        <v>0</v>
      </c>
      <c r="E8145" s="1">
        <f>IFERROR(E8146/E8147, E8146)</f>
        <v>0</v>
      </c>
      <c r="F8145" s="1">
        <f>IFERROR(F8146/F8147, F8146)</f>
        <v>0</v>
      </c>
      <c r="G8145" s="1">
        <f>IFERROR(G8146/G8147, G8146)</f>
        <v>0</v>
      </c>
      <c r="H8145" s="1">
        <f>IFERROR(H8146/H8147, H8146)</f>
        <v>0</v>
      </c>
      <c r="I8145" s="1">
        <f>IFERROR(I8146/I8147, I8146)</f>
        <v>0</v>
      </c>
      <c r="J8145" s="1">
        <f>IFERROR(J8146/J8147, J8146)</f>
        <v>0</v>
      </c>
      <c r="K8145" s="1">
        <f>IFERROR(K8146/K8147, K8146)</f>
        <v>0</v>
      </c>
      <c r="L8145" s="1">
        <f>IFERROR(L8146/L8147, L8146)</f>
        <v>0</v>
      </c>
      <c r="M8145" s="1">
        <f>IFERROR(M8146/M8147, M8146)</f>
        <v>0</v>
      </c>
      <c r="N8145" s="1">
        <f>IFERROR(N8146/N8147, N8146)</f>
        <v>0</v>
      </c>
      <c r="O8145" s="1">
        <f>IFERROR(O8146/O8147, O8146)</f>
        <v>0</v>
      </c>
      <c r="P8145" s="1">
        <f>IFERROR(P8146/P8147, P8146)</f>
        <v>0</v>
      </c>
    </row>
    <row r="8146" spans="2:16" outlineLevel="2">
      <c r="C8146" t="s">
        <v>10</v>
      </c>
      <c r="D8146">
        <f>COUNTIF(D8148:D8148, "1")</f>
        <v>0</v>
      </c>
      <c r="E8146">
        <f>COUNTIF(E8148:E8148, "1")</f>
        <v>0</v>
      </c>
      <c r="F8146">
        <f>COUNTIF(F8148:F8148, "1")</f>
        <v>0</v>
      </c>
      <c r="G8146">
        <f>COUNTIF(G8148:G8148, "1")</f>
        <v>0</v>
      </c>
      <c r="H8146">
        <f>COUNTIF(H8148:H8148, "1")</f>
        <v>0</v>
      </c>
      <c r="I8146">
        <f>COUNTIF(I8148:I8148, "1")</f>
        <v>0</v>
      </c>
      <c r="J8146">
        <f>COUNTIF(J8148:J8148, "1")</f>
        <v>0</v>
      </c>
      <c r="K8146">
        <f>COUNTIF(K8148:K8148, "1")</f>
        <v>0</v>
      </c>
      <c r="L8146">
        <f>COUNTIF(L8148:L8148, "1")</f>
        <v>0</v>
      </c>
      <c r="M8146">
        <f>COUNTIF(M8148:M8148, "1")</f>
        <v>0</v>
      </c>
      <c r="N8146">
        <f>COUNTIF(N8148:N8148, "1")</f>
        <v>0</v>
      </c>
      <c r="O8146">
        <f>COUNTIF(O8148:O8148, "1")</f>
        <v>0</v>
      </c>
      <c r="P8146">
        <f>COUNTIF(P8148:P8148, "1")</f>
        <v>0</v>
      </c>
    </row>
    <row r="8147" spans="2:16" outlineLevel="2">
      <c r="C8147" t="s">
        <v>12</v>
      </c>
      <c r="D8147">
        <f>COUNTIF(D8148:D8148, "0")</f>
        <v>0</v>
      </c>
      <c r="E8147">
        <f>COUNTIF(E8148:E8148, "0")</f>
        <v>0</v>
      </c>
      <c r="F8147">
        <f>COUNTIF(F8148:F8148, "0")</f>
        <v>0</v>
      </c>
      <c r="G8147">
        <f>COUNTIF(G8148:G8148, "0")</f>
        <v>0</v>
      </c>
      <c r="H8147">
        <f>COUNTIF(H8148:H8148, "0")</f>
        <v>0</v>
      </c>
      <c r="I8147">
        <f>COUNTIF(I8148:I8148, "0")</f>
        <v>0</v>
      </c>
      <c r="J8147">
        <f>COUNTIF(J8148:J8148, "0")</f>
        <v>0</v>
      </c>
      <c r="K8147">
        <f>COUNTIF(K8148:K8148, "0")</f>
        <v>0</v>
      </c>
      <c r="L8147">
        <f>COUNTIF(L8148:L8148, "0")</f>
        <v>0</v>
      </c>
      <c r="M8147">
        <f>COUNTIF(M8148:M8148, "0")</f>
        <v>0</v>
      </c>
      <c r="N8147">
        <f>COUNTIF(N8148:N8148, "0")</f>
        <v>0</v>
      </c>
      <c r="O8147">
        <f>COUNTIF(O8148:O8148, "0")</f>
        <v>0</v>
      </c>
      <c r="P8147">
        <f>COUNTIF(P8148:P8148, "0")</f>
        <v>0</v>
      </c>
    </row>
    <row r="8148" spans="2:16" outlineLevel="2">
      <c r="B8148" t="s">
        <v>13</v>
      </c>
      <c r="C8148" t="s">
        <v>29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2:16" s="3" customFormat="1">
      <c r="B8149" s="3" t="s">
        <v>423</v>
      </c>
      <c r="C8149" s="3" t="s">
        <v>8</v>
      </c>
      <c r="D8149" s="3">
        <f>IFERROR(AVERAGE(D8152), 0)</f>
        <v>0</v>
      </c>
      <c r="E8149" s="3">
        <f>IFERROR(AVERAGE(E8152), 0)</f>
        <v>0</v>
      </c>
      <c r="F8149" s="3">
        <f>IFERROR(AVERAGE(F8152), 0)</f>
        <v>0</v>
      </c>
      <c r="G8149" s="3">
        <f>IFERROR(AVERAGE(G8152), 0)</f>
        <v>0</v>
      </c>
      <c r="H8149" s="3">
        <f>IFERROR(AVERAGE(H8152), 0)</f>
        <v>0</v>
      </c>
      <c r="I8149" s="3">
        <f>IFERROR(AVERAGE(I8152), 0)</f>
        <v>0</v>
      </c>
      <c r="J8149" s="3">
        <f>IFERROR(AVERAGE(J8152), 0)</f>
        <v>0</v>
      </c>
      <c r="K8149" s="3">
        <f>IFERROR(AVERAGE(K8152), 0)</f>
        <v>0</v>
      </c>
      <c r="L8149" s="3">
        <f>IFERROR(AVERAGE(L8152), 0)</f>
        <v>0</v>
      </c>
      <c r="M8149" s="3">
        <f>IFERROR(AVERAGE(M8152), 0)</f>
        <v>0</v>
      </c>
      <c r="N8149" s="3">
        <f>IFERROR(AVERAGE(N8152), 0)</f>
        <v>0</v>
      </c>
      <c r="O8149" s="3">
        <f>IFERROR(AVERAGE(O8152), 0)</f>
        <v>0</v>
      </c>
      <c r="P8149" s="3">
        <f>IFERROR(AVERAGE(P8152), 0)</f>
        <v>0</v>
      </c>
    </row>
    <row r="8150" spans="2:16" outlineLevel="2">
      <c r="B8150" s="4" t="s">
        <v>9</v>
      </c>
      <c r="D8150">
        <f>E8153</f>
        <v>0</v>
      </c>
      <c r="E8150">
        <f>F8153</f>
        <v>0</v>
      </c>
      <c r="F8150">
        <f>G8153</f>
        <v>0</v>
      </c>
      <c r="G8150">
        <f>H8153</f>
        <v>0</v>
      </c>
      <c r="H8150">
        <f>I8153</f>
        <v>0</v>
      </c>
      <c r="I8150">
        <f>J8153</f>
        <v>0</v>
      </c>
      <c r="J8150">
        <f>K8153</f>
        <v>0</v>
      </c>
      <c r="K8150">
        <f>L8153</f>
        <v>0</v>
      </c>
      <c r="L8150">
        <f>M8153</f>
        <v>0</v>
      </c>
      <c r="M8150">
        <f>N8153</f>
        <v>0</v>
      </c>
      <c r="N8150">
        <f>O8153</f>
        <v>0</v>
      </c>
      <c r="O8150">
        <f>P8153</f>
        <v>0</v>
      </c>
      <c r="P8150">
        <f>Q8153</f>
        <v>0</v>
      </c>
    </row>
    <row r="8151" spans="2:16" outlineLevel="2">
      <c r="B8151" s="4" t="s">
        <v>10</v>
      </c>
      <c r="D8151">
        <f>E8154</f>
        <v>0</v>
      </c>
      <c r="E8151">
        <f>F8154</f>
        <v>0</v>
      </c>
      <c r="F8151">
        <f>G8154</f>
        <v>0</v>
      </c>
      <c r="G8151">
        <f>H8154</f>
        <v>0</v>
      </c>
      <c r="H8151">
        <f>I8154</f>
        <v>0</v>
      </c>
      <c r="I8151">
        <f>J8154</f>
        <v>0</v>
      </c>
      <c r="J8151">
        <f>K8154</f>
        <v>0</v>
      </c>
      <c r="K8151">
        <f>L8154</f>
        <v>0</v>
      </c>
      <c r="L8151">
        <f>M8154</f>
        <v>0</v>
      </c>
      <c r="M8151">
        <f>N8154</f>
        <v>0</v>
      </c>
      <c r="N8151">
        <f>O8154</f>
        <v>0</v>
      </c>
      <c r="O8151">
        <f>P8154</f>
        <v>0</v>
      </c>
      <c r="P8151">
        <f>Q8154</f>
        <v>0</v>
      </c>
    </row>
    <row r="8152" spans="2:16" s="5" customFormat="1" outlineLevel="1">
      <c r="C8152" s="5" t="s">
        <v>15</v>
      </c>
      <c r="D8152" s="1">
        <f>IFERROR(D8153/D8154, D8153)</f>
        <v>0</v>
      </c>
      <c r="E8152" s="1">
        <f>IFERROR(E8153/E8154, E8153)</f>
        <v>0</v>
      </c>
      <c r="F8152" s="1">
        <f>IFERROR(F8153/F8154, F8153)</f>
        <v>0</v>
      </c>
      <c r="G8152" s="1">
        <f>IFERROR(G8153/G8154, G8153)</f>
        <v>0</v>
      </c>
      <c r="H8152" s="1">
        <f>IFERROR(H8153/H8154, H8153)</f>
        <v>0</v>
      </c>
      <c r="I8152" s="1">
        <f>IFERROR(I8153/I8154, I8153)</f>
        <v>0</v>
      </c>
      <c r="J8152" s="1">
        <f>IFERROR(J8153/J8154, J8153)</f>
        <v>0</v>
      </c>
      <c r="K8152" s="1">
        <f>IFERROR(K8153/K8154, K8153)</f>
        <v>0</v>
      </c>
      <c r="L8152" s="1">
        <f>IFERROR(L8153/L8154, L8153)</f>
        <v>0</v>
      </c>
      <c r="M8152" s="1">
        <f>IFERROR(M8153/M8154, M8153)</f>
        <v>0</v>
      </c>
      <c r="N8152" s="1">
        <f>IFERROR(N8153/N8154, N8153)</f>
        <v>0</v>
      </c>
      <c r="O8152" s="1">
        <f>IFERROR(O8153/O8154, O8153)</f>
        <v>0</v>
      </c>
      <c r="P8152" s="1">
        <f>IFERROR(P8153/P8154, P8153)</f>
        <v>0</v>
      </c>
    </row>
    <row r="8153" spans="2:16" outlineLevel="2">
      <c r="C8153" t="s">
        <v>10</v>
      </c>
      <c r="D8153">
        <f>COUNTIF(D8155:D8160, "1")</f>
        <v>0</v>
      </c>
      <c r="E8153">
        <f>COUNTIF(E8155:E8160, "1")</f>
        <v>0</v>
      </c>
      <c r="F8153">
        <f>COUNTIF(F8155:F8160, "1")</f>
        <v>0</v>
      </c>
      <c r="G8153">
        <f>COUNTIF(G8155:G8160, "1")</f>
        <v>0</v>
      </c>
      <c r="H8153">
        <f>COUNTIF(H8155:H8160, "1")</f>
        <v>0</v>
      </c>
      <c r="I8153">
        <f>COUNTIF(I8155:I8160, "1")</f>
        <v>0</v>
      </c>
      <c r="J8153">
        <f>COUNTIF(J8155:J8160, "1")</f>
        <v>0</v>
      </c>
      <c r="K8153">
        <f>COUNTIF(K8155:K8160, "1")</f>
        <v>0</v>
      </c>
      <c r="L8153">
        <f>COUNTIF(L8155:L8160, "1")</f>
        <v>0</v>
      </c>
      <c r="M8153">
        <f>COUNTIF(M8155:M8160, "1")</f>
        <v>0</v>
      </c>
      <c r="N8153">
        <f>COUNTIF(N8155:N8160, "1")</f>
        <v>0</v>
      </c>
      <c r="O8153">
        <f>COUNTIF(O8155:O8160, "1")</f>
        <v>0</v>
      </c>
      <c r="P8153">
        <f>COUNTIF(P8155:P8160, "1")</f>
        <v>0</v>
      </c>
    </row>
    <row r="8154" spans="2:16" outlineLevel="2">
      <c r="C8154" t="s">
        <v>12</v>
      </c>
      <c r="D8154">
        <f>COUNTIF(D8155:D8160, "0")</f>
        <v>0</v>
      </c>
      <c r="E8154">
        <f>COUNTIF(E8155:E8160, "0")</f>
        <v>0</v>
      </c>
      <c r="F8154">
        <f>COUNTIF(F8155:F8160, "0")</f>
        <v>0</v>
      </c>
      <c r="G8154">
        <f>COUNTIF(G8155:G8160, "0")</f>
        <v>0</v>
      </c>
      <c r="H8154">
        <f>COUNTIF(H8155:H8160, "0")</f>
        <v>0</v>
      </c>
      <c r="I8154">
        <f>COUNTIF(I8155:I8160, "0")</f>
        <v>0</v>
      </c>
      <c r="J8154">
        <f>COUNTIF(J8155:J8160, "0")</f>
        <v>0</v>
      </c>
      <c r="K8154">
        <f>COUNTIF(K8155:K8160, "0")</f>
        <v>0</v>
      </c>
      <c r="L8154">
        <f>COUNTIF(L8155:L8160, "0")</f>
        <v>0</v>
      </c>
      <c r="M8154">
        <f>COUNTIF(M8155:M8160, "0")</f>
        <v>0</v>
      </c>
      <c r="N8154">
        <f>COUNTIF(N8155:N8160, "0")</f>
        <v>0</v>
      </c>
      <c r="O8154">
        <f>COUNTIF(O8155:O8160, "0")</f>
        <v>0</v>
      </c>
      <c r="P8154">
        <f>COUNTIF(P8155:P8160, "0")</f>
        <v>0</v>
      </c>
    </row>
    <row r="8155" spans="2:16" outlineLevel="2">
      <c r="B8155" t="s">
        <v>16</v>
      </c>
      <c r="C8155" t="s">
        <v>31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2:16" outlineLevel="2">
      <c r="B8156" t="s">
        <v>16</v>
      </c>
      <c r="C8156" t="s">
        <v>28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2:16" outlineLevel="2">
      <c r="B8157" t="s">
        <v>16</v>
      </c>
      <c r="C8157" t="s">
        <v>29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2:16" outlineLevel="2">
      <c r="B8158" t="s">
        <v>16</v>
      </c>
      <c r="C8158" t="s">
        <v>31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2:16" outlineLevel="2">
      <c r="B8159" t="s">
        <v>16</v>
      </c>
      <c r="C8159" t="s">
        <v>30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0</v>
      </c>
      <c r="O8159">
        <v>0</v>
      </c>
      <c r="P8159">
        <v>0</v>
      </c>
    </row>
    <row r="8160" spans="2:16" outlineLevel="2">
      <c r="B8160" t="s">
        <v>16</v>
      </c>
      <c r="C8160" t="s">
        <v>48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</row>
    <row r="8161" spans="2:16" s="3" customFormat="1">
      <c r="B8161" s="3" t="s">
        <v>424</v>
      </c>
      <c r="C8161" s="3" t="s">
        <v>8</v>
      </c>
      <c r="D8161" s="3">
        <f>IFERROR(AVERAGE(D8164), 0)</f>
        <v>0</v>
      </c>
      <c r="E8161" s="3">
        <f>IFERROR(AVERAGE(E8164), 0)</f>
        <v>0</v>
      </c>
      <c r="F8161" s="3">
        <f>IFERROR(AVERAGE(F8164), 0)</f>
        <v>0</v>
      </c>
      <c r="G8161" s="3">
        <f>IFERROR(AVERAGE(G8164), 0)</f>
        <v>0</v>
      </c>
      <c r="H8161" s="3">
        <f>IFERROR(AVERAGE(H8164), 0)</f>
        <v>0</v>
      </c>
      <c r="I8161" s="3">
        <f>IFERROR(AVERAGE(I8164), 0)</f>
        <v>0</v>
      </c>
      <c r="J8161" s="3">
        <f>IFERROR(AVERAGE(J8164), 0)</f>
        <v>0</v>
      </c>
      <c r="K8161" s="3">
        <f>IFERROR(AVERAGE(K8164), 0)</f>
        <v>0</v>
      </c>
      <c r="L8161" s="3">
        <f>IFERROR(AVERAGE(L8164), 0)</f>
        <v>0</v>
      </c>
      <c r="M8161" s="3">
        <f>IFERROR(AVERAGE(M8164), 0)</f>
        <v>0</v>
      </c>
      <c r="N8161" s="3">
        <f>IFERROR(AVERAGE(N8164), 0)</f>
        <v>0</v>
      </c>
      <c r="O8161" s="3">
        <f>IFERROR(AVERAGE(O8164), 0)</f>
        <v>0</v>
      </c>
      <c r="P8161" s="3">
        <f>IFERROR(AVERAGE(P8164), 0)</f>
        <v>0</v>
      </c>
    </row>
    <row r="8162" spans="2:16" outlineLevel="2">
      <c r="B8162" s="4" t="s">
        <v>9</v>
      </c>
      <c r="D8162">
        <f>E8165</f>
        <v>0</v>
      </c>
      <c r="E8162">
        <f>F8165</f>
        <v>0</v>
      </c>
      <c r="F8162">
        <f>G8165</f>
        <v>0</v>
      </c>
      <c r="G8162">
        <f>H8165</f>
        <v>0</v>
      </c>
      <c r="H8162">
        <f>I8165</f>
        <v>0</v>
      </c>
      <c r="I8162">
        <f>J8165</f>
        <v>0</v>
      </c>
      <c r="J8162">
        <f>K8165</f>
        <v>0</v>
      </c>
      <c r="K8162">
        <f>L8165</f>
        <v>0</v>
      </c>
      <c r="L8162">
        <f>M8165</f>
        <v>0</v>
      </c>
      <c r="M8162">
        <f>N8165</f>
        <v>0</v>
      </c>
      <c r="N8162">
        <f>O8165</f>
        <v>0</v>
      </c>
      <c r="O8162">
        <f>P8165</f>
        <v>0</v>
      </c>
      <c r="P8162">
        <f>Q8165</f>
        <v>0</v>
      </c>
    </row>
    <row r="8163" spans="2:16" outlineLevel="2">
      <c r="B8163" s="4" t="s">
        <v>10</v>
      </c>
      <c r="D8163">
        <f>E8166</f>
        <v>0</v>
      </c>
      <c r="E8163">
        <f>F8166</f>
        <v>0</v>
      </c>
      <c r="F8163">
        <f>G8166</f>
        <v>0</v>
      </c>
      <c r="G8163">
        <f>H8166</f>
        <v>0</v>
      </c>
      <c r="H8163">
        <f>I8166</f>
        <v>0</v>
      </c>
      <c r="I8163">
        <f>J8166</f>
        <v>0</v>
      </c>
      <c r="J8163">
        <f>K8166</f>
        <v>0</v>
      </c>
      <c r="K8163">
        <f>L8166</f>
        <v>0</v>
      </c>
      <c r="L8163">
        <f>M8166</f>
        <v>0</v>
      </c>
      <c r="M8163">
        <f>N8166</f>
        <v>0</v>
      </c>
      <c r="N8163">
        <f>O8166</f>
        <v>0</v>
      </c>
      <c r="O8163">
        <f>P8166</f>
        <v>0</v>
      </c>
      <c r="P8163">
        <f>Q8166</f>
        <v>0</v>
      </c>
    </row>
    <row r="8164" spans="2:16" s="5" customFormat="1" outlineLevel="1">
      <c r="C8164" s="5" t="s">
        <v>43</v>
      </c>
      <c r="D8164" s="1">
        <f>IFERROR(D8165/D8166, D8165)</f>
        <v>0</v>
      </c>
      <c r="E8164" s="1">
        <f>IFERROR(E8165/E8166, E8165)</f>
        <v>0</v>
      </c>
      <c r="F8164" s="1">
        <f>IFERROR(F8165/F8166, F8165)</f>
        <v>0</v>
      </c>
      <c r="G8164" s="1">
        <f>IFERROR(G8165/G8166, G8165)</f>
        <v>0</v>
      </c>
      <c r="H8164" s="1">
        <f>IFERROR(H8165/H8166, H8165)</f>
        <v>0</v>
      </c>
      <c r="I8164" s="1">
        <f>IFERROR(I8165/I8166, I8165)</f>
        <v>0</v>
      </c>
      <c r="J8164" s="1">
        <f>IFERROR(J8165/J8166, J8165)</f>
        <v>0</v>
      </c>
      <c r="K8164" s="1">
        <f>IFERROR(K8165/K8166, K8165)</f>
        <v>0</v>
      </c>
      <c r="L8164" s="1">
        <f>IFERROR(L8165/L8166, L8165)</f>
        <v>0</v>
      </c>
      <c r="M8164" s="1">
        <f>IFERROR(M8165/M8166, M8165)</f>
        <v>0</v>
      </c>
      <c r="N8164" s="1">
        <f>IFERROR(N8165/N8166, N8165)</f>
        <v>0</v>
      </c>
      <c r="O8164" s="1">
        <f>IFERROR(O8165/O8166, O8165)</f>
        <v>0</v>
      </c>
      <c r="P8164" s="1">
        <f>IFERROR(P8165/P8166, P8165)</f>
        <v>0</v>
      </c>
    </row>
    <row r="8165" spans="2:16" outlineLevel="2">
      <c r="C8165" t="s">
        <v>10</v>
      </c>
      <c r="D8165">
        <f>COUNTIF(D8167:D8175, "1")</f>
        <v>0</v>
      </c>
      <c r="E8165">
        <f>COUNTIF(E8167:E8175, "1")</f>
        <v>0</v>
      </c>
      <c r="F8165">
        <f>COUNTIF(F8167:F8175, "1")</f>
        <v>0</v>
      </c>
      <c r="G8165">
        <f>COUNTIF(G8167:G8175, "1")</f>
        <v>0</v>
      </c>
      <c r="H8165">
        <f>COUNTIF(H8167:H8175, "1")</f>
        <v>0</v>
      </c>
      <c r="I8165">
        <f>COUNTIF(I8167:I8175, "1")</f>
        <v>0</v>
      </c>
      <c r="J8165">
        <f>COUNTIF(J8167:J8175, "1")</f>
        <v>0</v>
      </c>
      <c r="K8165">
        <f>COUNTIF(K8167:K8175, "1")</f>
        <v>0</v>
      </c>
      <c r="L8165">
        <f>COUNTIF(L8167:L8175, "1")</f>
        <v>0</v>
      </c>
      <c r="M8165">
        <f>COUNTIF(M8167:M8175, "1")</f>
        <v>0</v>
      </c>
      <c r="N8165">
        <f>COUNTIF(N8167:N8175, "1")</f>
        <v>0</v>
      </c>
      <c r="O8165">
        <f>COUNTIF(O8167:O8175, "1")</f>
        <v>0</v>
      </c>
      <c r="P8165">
        <f>COUNTIF(P8167:P8175, "1")</f>
        <v>0</v>
      </c>
    </row>
    <row r="8166" spans="2:16" outlineLevel="2">
      <c r="C8166" t="s">
        <v>12</v>
      </c>
      <c r="D8166">
        <f>COUNTIF(D8167:D8175, "0")</f>
        <v>0</v>
      </c>
      <c r="E8166">
        <f>COUNTIF(E8167:E8175, "0")</f>
        <v>0</v>
      </c>
      <c r="F8166">
        <f>COUNTIF(F8167:F8175, "0")</f>
        <v>0</v>
      </c>
      <c r="G8166">
        <f>COUNTIF(G8167:G8175, "0")</f>
        <v>0</v>
      </c>
      <c r="H8166">
        <f>COUNTIF(H8167:H8175, "0")</f>
        <v>0</v>
      </c>
      <c r="I8166">
        <f>COUNTIF(I8167:I8175, "0")</f>
        <v>0</v>
      </c>
      <c r="J8166">
        <f>COUNTIF(J8167:J8175, "0")</f>
        <v>0</v>
      </c>
      <c r="K8166">
        <f>COUNTIF(K8167:K8175, "0")</f>
        <v>0</v>
      </c>
      <c r="L8166">
        <f>COUNTIF(L8167:L8175, "0")</f>
        <v>0</v>
      </c>
      <c r="M8166">
        <f>COUNTIF(M8167:M8175, "0")</f>
        <v>0</v>
      </c>
      <c r="N8166">
        <f>COUNTIF(N8167:N8175, "0")</f>
        <v>0</v>
      </c>
      <c r="O8166">
        <f>COUNTIF(O8167:O8175, "0")</f>
        <v>0</v>
      </c>
      <c r="P8166">
        <f>COUNTIF(P8167:P8175, "0")</f>
        <v>0</v>
      </c>
    </row>
    <row r="8167" spans="2:16" outlineLevel="2">
      <c r="B8167" t="s">
        <v>44</v>
      </c>
      <c r="C8167" t="s">
        <v>27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2:16" outlineLevel="2">
      <c r="B8168" t="s">
        <v>44</v>
      </c>
      <c r="C8168" t="s">
        <v>48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2:16" outlineLevel="2">
      <c r="B8169" t="s">
        <v>44</v>
      </c>
      <c r="C8169" t="s">
        <v>29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2:16" outlineLevel="2">
      <c r="B8170" t="s">
        <v>44</v>
      </c>
      <c r="C8170" t="s">
        <v>30</v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2:16" outlineLevel="2">
      <c r="B8171" t="s">
        <v>44</v>
      </c>
      <c r="C8171" t="s">
        <v>31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1</v>
      </c>
      <c r="P8171">
        <v>0</v>
      </c>
    </row>
    <row r="8172" spans="2:16" outlineLevel="2">
      <c r="B8172" t="s">
        <v>44</v>
      </c>
      <c r="C8172" t="s">
        <v>32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0</v>
      </c>
      <c r="P8172">
        <v>0</v>
      </c>
    </row>
    <row r="8173" spans="2:16" outlineLevel="2">
      <c r="B8173" t="s">
        <v>44</v>
      </c>
      <c r="C8173" t="s">
        <v>33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2:16" outlineLevel="2">
      <c r="B8174" t="s">
        <v>44</v>
      </c>
      <c r="C8174" t="s">
        <v>34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</row>
    <row r="8175" spans="2:16" outlineLevel="2">
      <c r="B8175" t="s">
        <v>44</v>
      </c>
      <c r="C8175" t="s">
        <v>35</v>
      </c>
      <c r="D8175">
        <v>1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1</v>
      </c>
      <c r="P8175">
        <v>0</v>
      </c>
    </row>
    <row r="8176" spans="2:16" s="3" customFormat="1">
      <c r="B8176" s="3" t="s">
        <v>425</v>
      </c>
      <c r="C8176" s="3" t="s">
        <v>8</v>
      </c>
      <c r="D8176" s="3">
        <f>IFERROR(AVERAGE(D8179), 0)</f>
        <v>0</v>
      </c>
      <c r="E8176" s="3">
        <f>IFERROR(AVERAGE(E8179), 0)</f>
        <v>0</v>
      </c>
      <c r="F8176" s="3">
        <f>IFERROR(AVERAGE(F8179), 0)</f>
        <v>0</v>
      </c>
      <c r="G8176" s="3">
        <f>IFERROR(AVERAGE(G8179), 0)</f>
        <v>0</v>
      </c>
      <c r="H8176" s="3">
        <f>IFERROR(AVERAGE(H8179), 0)</f>
        <v>0</v>
      </c>
      <c r="I8176" s="3">
        <f>IFERROR(AVERAGE(I8179), 0)</f>
        <v>0</v>
      </c>
      <c r="J8176" s="3">
        <f>IFERROR(AVERAGE(J8179), 0)</f>
        <v>0</v>
      </c>
      <c r="K8176" s="3">
        <f>IFERROR(AVERAGE(K8179), 0)</f>
        <v>0</v>
      </c>
      <c r="L8176" s="3">
        <f>IFERROR(AVERAGE(L8179), 0)</f>
        <v>0</v>
      </c>
      <c r="M8176" s="3">
        <f>IFERROR(AVERAGE(M8179), 0)</f>
        <v>0</v>
      </c>
      <c r="N8176" s="3">
        <f>IFERROR(AVERAGE(N8179), 0)</f>
        <v>0</v>
      </c>
      <c r="O8176" s="3">
        <f>IFERROR(AVERAGE(O8179), 0)</f>
        <v>0</v>
      </c>
      <c r="P8176" s="3">
        <f>IFERROR(AVERAGE(P8179), 0)</f>
        <v>0</v>
      </c>
    </row>
    <row r="8177" spans="2:16" outlineLevel="2">
      <c r="B8177" s="4" t="s">
        <v>9</v>
      </c>
      <c r="D8177">
        <f>E8180</f>
        <v>0</v>
      </c>
      <c r="E8177">
        <f>F8180</f>
        <v>0</v>
      </c>
      <c r="F8177">
        <f>G8180</f>
        <v>0</v>
      </c>
      <c r="G8177">
        <f>H8180</f>
        <v>0</v>
      </c>
      <c r="H8177">
        <f>I8180</f>
        <v>0</v>
      </c>
      <c r="I8177">
        <f>J8180</f>
        <v>0</v>
      </c>
      <c r="J8177">
        <f>K8180</f>
        <v>0</v>
      </c>
      <c r="K8177">
        <f>L8180</f>
        <v>0</v>
      </c>
      <c r="L8177">
        <f>M8180</f>
        <v>0</v>
      </c>
      <c r="M8177">
        <f>N8180</f>
        <v>0</v>
      </c>
      <c r="N8177">
        <f>O8180</f>
        <v>0</v>
      </c>
      <c r="O8177">
        <f>P8180</f>
        <v>0</v>
      </c>
      <c r="P8177">
        <f>Q8180</f>
        <v>0</v>
      </c>
    </row>
    <row r="8178" spans="2:16" outlineLevel="2">
      <c r="B8178" s="4" t="s">
        <v>10</v>
      </c>
      <c r="D8178">
        <f>E8181</f>
        <v>0</v>
      </c>
      <c r="E8178">
        <f>F8181</f>
        <v>0</v>
      </c>
      <c r="F8178">
        <f>G8181</f>
        <v>0</v>
      </c>
      <c r="G8178">
        <f>H8181</f>
        <v>0</v>
      </c>
      <c r="H8178">
        <f>I8181</f>
        <v>0</v>
      </c>
      <c r="I8178">
        <f>J8181</f>
        <v>0</v>
      </c>
      <c r="J8178">
        <f>K8181</f>
        <v>0</v>
      </c>
      <c r="K8178">
        <f>L8181</f>
        <v>0</v>
      </c>
      <c r="L8178">
        <f>M8181</f>
        <v>0</v>
      </c>
      <c r="M8178">
        <f>N8181</f>
        <v>0</v>
      </c>
      <c r="N8178">
        <f>O8181</f>
        <v>0</v>
      </c>
      <c r="O8178">
        <f>P8181</f>
        <v>0</v>
      </c>
      <c r="P8178">
        <f>Q8181</f>
        <v>0</v>
      </c>
    </row>
    <row r="8179" spans="2:16" s="5" customFormat="1" outlineLevel="1">
      <c r="C8179" s="5" t="s">
        <v>15</v>
      </c>
      <c r="D8179" s="1">
        <f>IFERROR(D8180/D8181, D8180)</f>
        <v>0</v>
      </c>
      <c r="E8179" s="1">
        <f>IFERROR(E8180/E8181, E8180)</f>
        <v>0</v>
      </c>
      <c r="F8179" s="1">
        <f>IFERROR(F8180/F8181, F8180)</f>
        <v>0</v>
      </c>
      <c r="G8179" s="1">
        <f>IFERROR(G8180/G8181, G8180)</f>
        <v>0</v>
      </c>
      <c r="H8179" s="1">
        <f>IFERROR(H8180/H8181, H8180)</f>
        <v>0</v>
      </c>
      <c r="I8179" s="1">
        <f>IFERROR(I8180/I8181, I8180)</f>
        <v>0</v>
      </c>
      <c r="J8179" s="1">
        <f>IFERROR(J8180/J8181, J8180)</f>
        <v>0</v>
      </c>
      <c r="K8179" s="1">
        <f>IFERROR(K8180/K8181, K8180)</f>
        <v>0</v>
      </c>
      <c r="L8179" s="1">
        <f>IFERROR(L8180/L8181, L8180)</f>
        <v>0</v>
      </c>
      <c r="M8179" s="1">
        <f>IFERROR(M8180/M8181, M8180)</f>
        <v>0</v>
      </c>
      <c r="N8179" s="1">
        <f>IFERROR(N8180/N8181, N8180)</f>
        <v>0</v>
      </c>
      <c r="O8179" s="1">
        <f>IFERROR(O8180/O8181, O8180)</f>
        <v>0</v>
      </c>
      <c r="P8179" s="1">
        <f>IFERROR(P8180/P8181, P8180)</f>
        <v>0</v>
      </c>
    </row>
    <row r="8180" spans="2:16" outlineLevel="2">
      <c r="C8180" t="s">
        <v>10</v>
      </c>
      <c r="D8180">
        <f>COUNTIF(D8182:D8184, "1")</f>
        <v>0</v>
      </c>
      <c r="E8180">
        <f>COUNTIF(E8182:E8184, "1")</f>
        <v>0</v>
      </c>
      <c r="F8180">
        <f>COUNTIF(F8182:F8184, "1")</f>
        <v>0</v>
      </c>
      <c r="G8180">
        <f>COUNTIF(G8182:G8184, "1")</f>
        <v>0</v>
      </c>
      <c r="H8180">
        <f>COUNTIF(H8182:H8184, "1")</f>
        <v>0</v>
      </c>
      <c r="I8180">
        <f>COUNTIF(I8182:I8184, "1")</f>
        <v>0</v>
      </c>
      <c r="J8180">
        <f>COUNTIF(J8182:J8184, "1")</f>
        <v>0</v>
      </c>
      <c r="K8180">
        <f>COUNTIF(K8182:K8184, "1")</f>
        <v>0</v>
      </c>
      <c r="L8180">
        <f>COUNTIF(L8182:L8184, "1")</f>
        <v>0</v>
      </c>
      <c r="M8180">
        <f>COUNTIF(M8182:M8184, "1")</f>
        <v>0</v>
      </c>
      <c r="N8180">
        <f>COUNTIF(N8182:N8184, "1")</f>
        <v>0</v>
      </c>
      <c r="O8180">
        <f>COUNTIF(O8182:O8184, "1")</f>
        <v>0</v>
      </c>
      <c r="P8180">
        <f>COUNTIF(P8182:P8184, "1")</f>
        <v>0</v>
      </c>
    </row>
    <row r="8181" spans="2:16" outlineLevel="2">
      <c r="C8181" t="s">
        <v>12</v>
      </c>
      <c r="D8181">
        <f>COUNTIF(D8182:D8184, "0")</f>
        <v>0</v>
      </c>
      <c r="E8181">
        <f>COUNTIF(E8182:E8184, "0")</f>
        <v>0</v>
      </c>
      <c r="F8181">
        <f>COUNTIF(F8182:F8184, "0")</f>
        <v>0</v>
      </c>
      <c r="G8181">
        <f>COUNTIF(G8182:G8184, "0")</f>
        <v>0</v>
      </c>
      <c r="H8181">
        <f>COUNTIF(H8182:H8184, "0")</f>
        <v>0</v>
      </c>
      <c r="I8181">
        <f>COUNTIF(I8182:I8184, "0")</f>
        <v>0</v>
      </c>
      <c r="J8181">
        <f>COUNTIF(J8182:J8184, "0")</f>
        <v>0</v>
      </c>
      <c r="K8181">
        <f>COUNTIF(K8182:K8184, "0")</f>
        <v>0</v>
      </c>
      <c r="L8181">
        <f>COUNTIF(L8182:L8184, "0")</f>
        <v>0</v>
      </c>
      <c r="M8181">
        <f>COUNTIF(M8182:M8184, "0")</f>
        <v>0</v>
      </c>
      <c r="N8181">
        <f>COUNTIF(N8182:N8184, "0")</f>
        <v>0</v>
      </c>
      <c r="O8181">
        <f>COUNTIF(O8182:O8184, "0")</f>
        <v>0</v>
      </c>
      <c r="P8181">
        <f>COUNTIF(P8182:P8184, "0")</f>
        <v>0</v>
      </c>
    </row>
    <row r="8182" spans="2:16" outlineLevel="2">
      <c r="B8182" t="s">
        <v>16</v>
      </c>
      <c r="C8182" t="s">
        <v>25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2:16" outlineLevel="2">
      <c r="B8183" t="s">
        <v>16</v>
      </c>
      <c r="C8183" t="s">
        <v>26</v>
      </c>
      <c r="D8183">
        <v>0</v>
      </c>
      <c r="E8183">
        <v>1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2:16" outlineLevel="2">
      <c r="B8184" t="s">
        <v>16</v>
      </c>
      <c r="C8184" t="s">
        <v>27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2:16" s="3" customFormat="1">
      <c r="B8185" s="3" t="s">
        <v>426</v>
      </c>
      <c r="C8185" s="3" t="s">
        <v>8</v>
      </c>
      <c r="D8185" s="3">
        <f>IFERROR(AVERAGE(D8188), 0)</f>
        <v>0</v>
      </c>
      <c r="E8185" s="3">
        <f>IFERROR(AVERAGE(E8188), 0)</f>
        <v>0</v>
      </c>
      <c r="F8185" s="3">
        <f>IFERROR(AVERAGE(F8188), 0)</f>
        <v>0</v>
      </c>
      <c r="G8185" s="3">
        <f>IFERROR(AVERAGE(G8188), 0)</f>
        <v>0</v>
      </c>
      <c r="H8185" s="3">
        <f>IFERROR(AVERAGE(H8188), 0)</f>
        <v>0</v>
      </c>
      <c r="I8185" s="3">
        <f>IFERROR(AVERAGE(I8188), 0)</f>
        <v>0</v>
      </c>
      <c r="J8185" s="3">
        <f>IFERROR(AVERAGE(J8188), 0)</f>
        <v>0</v>
      </c>
      <c r="K8185" s="3">
        <f>IFERROR(AVERAGE(K8188), 0)</f>
        <v>0</v>
      </c>
      <c r="L8185" s="3">
        <f>IFERROR(AVERAGE(L8188), 0)</f>
        <v>0</v>
      </c>
      <c r="M8185" s="3">
        <f>IFERROR(AVERAGE(M8188), 0)</f>
        <v>0</v>
      </c>
      <c r="N8185" s="3">
        <f>IFERROR(AVERAGE(N8188), 0)</f>
        <v>0</v>
      </c>
      <c r="O8185" s="3">
        <f>IFERROR(AVERAGE(O8188), 0)</f>
        <v>0</v>
      </c>
      <c r="P8185" s="3">
        <f>IFERROR(AVERAGE(P8188), 0)</f>
        <v>0</v>
      </c>
    </row>
    <row r="8186" spans="2:16" outlineLevel="2">
      <c r="B8186" s="4" t="s">
        <v>9</v>
      </c>
      <c r="D8186">
        <f>E8189</f>
        <v>0</v>
      </c>
      <c r="E8186">
        <f>F8189</f>
        <v>0</v>
      </c>
      <c r="F8186">
        <f>G8189</f>
        <v>0</v>
      </c>
      <c r="G8186">
        <f>H8189</f>
        <v>0</v>
      </c>
      <c r="H8186">
        <f>I8189</f>
        <v>0</v>
      </c>
      <c r="I8186">
        <f>J8189</f>
        <v>0</v>
      </c>
      <c r="J8186">
        <f>K8189</f>
        <v>0</v>
      </c>
      <c r="K8186">
        <f>L8189</f>
        <v>0</v>
      </c>
      <c r="L8186">
        <f>M8189</f>
        <v>0</v>
      </c>
      <c r="M8186">
        <f>N8189</f>
        <v>0</v>
      </c>
      <c r="N8186">
        <f>O8189</f>
        <v>0</v>
      </c>
      <c r="O8186">
        <f>P8189</f>
        <v>0</v>
      </c>
      <c r="P8186">
        <f>Q8189</f>
        <v>0</v>
      </c>
    </row>
    <row r="8187" spans="2:16" outlineLevel="2">
      <c r="B8187" s="4" t="s">
        <v>10</v>
      </c>
      <c r="D8187">
        <f>E8190</f>
        <v>0</v>
      </c>
      <c r="E8187">
        <f>F8190</f>
        <v>0</v>
      </c>
      <c r="F8187">
        <f>G8190</f>
        <v>0</v>
      </c>
      <c r="G8187">
        <f>H8190</f>
        <v>0</v>
      </c>
      <c r="H8187">
        <f>I8190</f>
        <v>0</v>
      </c>
      <c r="I8187">
        <f>J8190</f>
        <v>0</v>
      </c>
      <c r="J8187">
        <f>K8190</f>
        <v>0</v>
      </c>
      <c r="K8187">
        <f>L8190</f>
        <v>0</v>
      </c>
      <c r="L8187">
        <f>M8190</f>
        <v>0</v>
      </c>
      <c r="M8187">
        <f>N8190</f>
        <v>0</v>
      </c>
      <c r="N8187">
        <f>O8190</f>
        <v>0</v>
      </c>
      <c r="O8187">
        <f>P8190</f>
        <v>0</v>
      </c>
      <c r="P8187">
        <f>Q8190</f>
        <v>0</v>
      </c>
    </row>
    <row r="8188" spans="2:16" s="5" customFormat="1" outlineLevel="1">
      <c r="C8188" s="5" t="s">
        <v>15</v>
      </c>
      <c r="D8188" s="1">
        <f>IFERROR(D8189/D8190, D8189)</f>
        <v>0</v>
      </c>
      <c r="E8188" s="1">
        <f>IFERROR(E8189/E8190, E8189)</f>
        <v>0</v>
      </c>
      <c r="F8188" s="1">
        <f>IFERROR(F8189/F8190, F8189)</f>
        <v>0</v>
      </c>
      <c r="G8188" s="1">
        <f>IFERROR(G8189/G8190, G8189)</f>
        <v>0</v>
      </c>
      <c r="H8188" s="1">
        <f>IFERROR(H8189/H8190, H8189)</f>
        <v>0</v>
      </c>
      <c r="I8188" s="1">
        <f>IFERROR(I8189/I8190, I8189)</f>
        <v>0</v>
      </c>
      <c r="J8188" s="1">
        <f>IFERROR(J8189/J8190, J8189)</f>
        <v>0</v>
      </c>
      <c r="K8188" s="1">
        <f>IFERROR(K8189/K8190, K8189)</f>
        <v>0</v>
      </c>
      <c r="L8188" s="1">
        <f>IFERROR(L8189/L8190, L8189)</f>
        <v>0</v>
      </c>
      <c r="M8188" s="1">
        <f>IFERROR(M8189/M8190, M8189)</f>
        <v>0</v>
      </c>
      <c r="N8188" s="1">
        <f>IFERROR(N8189/N8190, N8189)</f>
        <v>0</v>
      </c>
      <c r="O8188" s="1">
        <f>IFERROR(O8189/O8190, O8189)</f>
        <v>0</v>
      </c>
      <c r="P8188" s="1">
        <f>IFERROR(P8189/P8190, P8189)</f>
        <v>0</v>
      </c>
    </row>
    <row r="8189" spans="2:16" outlineLevel="2">
      <c r="C8189" t="s">
        <v>10</v>
      </c>
      <c r="D8189">
        <f>COUNTIF(D8191:D8197, "1")</f>
        <v>0</v>
      </c>
      <c r="E8189">
        <f>COUNTIF(E8191:E8197, "1")</f>
        <v>0</v>
      </c>
      <c r="F8189">
        <f>COUNTIF(F8191:F8197, "1")</f>
        <v>0</v>
      </c>
      <c r="G8189">
        <f>COUNTIF(G8191:G8197, "1")</f>
        <v>0</v>
      </c>
      <c r="H8189">
        <f>COUNTIF(H8191:H8197, "1")</f>
        <v>0</v>
      </c>
      <c r="I8189">
        <f>COUNTIF(I8191:I8197, "1")</f>
        <v>0</v>
      </c>
      <c r="J8189">
        <f>COUNTIF(J8191:J8197, "1")</f>
        <v>0</v>
      </c>
      <c r="K8189">
        <f>COUNTIF(K8191:K8197, "1")</f>
        <v>0</v>
      </c>
      <c r="L8189">
        <f>COUNTIF(L8191:L8197, "1")</f>
        <v>0</v>
      </c>
      <c r="M8189">
        <f>COUNTIF(M8191:M8197, "1")</f>
        <v>0</v>
      </c>
      <c r="N8189">
        <f>COUNTIF(N8191:N8197, "1")</f>
        <v>0</v>
      </c>
      <c r="O8189">
        <f>COUNTIF(O8191:O8197, "1")</f>
        <v>0</v>
      </c>
      <c r="P8189">
        <f>COUNTIF(P8191:P8197, "1")</f>
        <v>0</v>
      </c>
    </row>
    <row r="8190" spans="2:16" outlineLevel="2">
      <c r="C8190" t="s">
        <v>12</v>
      </c>
      <c r="D8190">
        <f>COUNTIF(D8191:D8197, "0")</f>
        <v>0</v>
      </c>
      <c r="E8190">
        <f>COUNTIF(E8191:E8197, "0")</f>
        <v>0</v>
      </c>
      <c r="F8190">
        <f>COUNTIF(F8191:F8197, "0")</f>
        <v>0</v>
      </c>
      <c r="G8190">
        <f>COUNTIF(G8191:G8197, "0")</f>
        <v>0</v>
      </c>
      <c r="H8190">
        <f>COUNTIF(H8191:H8197, "0")</f>
        <v>0</v>
      </c>
      <c r="I8190">
        <f>COUNTIF(I8191:I8197, "0")</f>
        <v>0</v>
      </c>
      <c r="J8190">
        <f>COUNTIF(J8191:J8197, "0")</f>
        <v>0</v>
      </c>
      <c r="K8190">
        <f>COUNTIF(K8191:K8197, "0")</f>
        <v>0</v>
      </c>
      <c r="L8190">
        <f>COUNTIF(L8191:L8197, "0")</f>
        <v>0</v>
      </c>
      <c r="M8190">
        <f>COUNTIF(M8191:M8197, "0")</f>
        <v>0</v>
      </c>
      <c r="N8190">
        <f>COUNTIF(N8191:N8197, "0")</f>
        <v>0</v>
      </c>
      <c r="O8190">
        <f>COUNTIF(O8191:O8197, "0")</f>
        <v>0</v>
      </c>
      <c r="P8190">
        <f>COUNTIF(P8191:P8197, "0")</f>
        <v>0</v>
      </c>
    </row>
    <row r="8191" spans="2:16" outlineLevel="2">
      <c r="B8191" t="s">
        <v>16</v>
      </c>
      <c r="C8191" t="s">
        <v>28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2:16" outlineLevel="2">
      <c r="B8192" t="s">
        <v>16</v>
      </c>
      <c r="C8192" t="s">
        <v>48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2:16" outlineLevel="2">
      <c r="B8193" t="s">
        <v>16</v>
      </c>
      <c r="C8193" t="s">
        <v>27</v>
      </c>
      <c r="D8193">
        <v>0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</row>
    <row r="8194" spans="2:16" outlineLevel="2">
      <c r="B8194" t="s">
        <v>16</v>
      </c>
      <c r="C8194" t="s">
        <v>31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2:16" outlineLevel="2">
      <c r="B8195" t="s">
        <v>16</v>
      </c>
      <c r="C8195" t="s">
        <v>26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1</v>
      </c>
      <c r="N8195">
        <v>0</v>
      </c>
      <c r="O8195">
        <v>0</v>
      </c>
      <c r="P8195">
        <v>0</v>
      </c>
    </row>
    <row r="8196" spans="2:16" outlineLevel="2">
      <c r="B8196" t="s">
        <v>16</v>
      </c>
      <c r="C8196" t="s">
        <v>29</v>
      </c>
      <c r="D8196">
        <v>0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2:16" outlineLevel="2">
      <c r="B8197" t="s">
        <v>16</v>
      </c>
      <c r="C8197" t="s">
        <v>25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2:16" s="3" customFormat="1">
      <c r="B8198" s="3" t="s">
        <v>427</v>
      </c>
      <c r="C8198" s="3" t="s">
        <v>8</v>
      </c>
      <c r="D8198" s="3">
        <f>IFERROR(AVERAGE(D8201), 0)</f>
        <v>0</v>
      </c>
      <c r="E8198" s="3">
        <f>IFERROR(AVERAGE(E8201), 0)</f>
        <v>0</v>
      </c>
      <c r="F8198" s="3">
        <f>IFERROR(AVERAGE(F8201), 0)</f>
        <v>0</v>
      </c>
      <c r="G8198" s="3">
        <f>IFERROR(AVERAGE(G8201), 0)</f>
        <v>0</v>
      </c>
      <c r="H8198" s="3">
        <f>IFERROR(AVERAGE(H8201), 0)</f>
        <v>0</v>
      </c>
      <c r="I8198" s="3">
        <f>IFERROR(AVERAGE(I8201), 0)</f>
        <v>0</v>
      </c>
      <c r="J8198" s="3">
        <f>IFERROR(AVERAGE(J8201), 0)</f>
        <v>0</v>
      </c>
      <c r="K8198" s="3">
        <f>IFERROR(AVERAGE(K8201), 0)</f>
        <v>0</v>
      </c>
      <c r="L8198" s="3">
        <f>IFERROR(AVERAGE(L8201), 0)</f>
        <v>0</v>
      </c>
      <c r="M8198" s="3">
        <f>IFERROR(AVERAGE(M8201), 0)</f>
        <v>0</v>
      </c>
      <c r="N8198" s="3">
        <f>IFERROR(AVERAGE(N8201), 0)</f>
        <v>0</v>
      </c>
      <c r="O8198" s="3">
        <f>IFERROR(AVERAGE(O8201), 0)</f>
        <v>0</v>
      </c>
      <c r="P8198" s="3">
        <f>IFERROR(AVERAGE(P8201), 0)</f>
        <v>0</v>
      </c>
    </row>
    <row r="8199" spans="2:16" outlineLevel="2">
      <c r="B8199" s="4" t="s">
        <v>9</v>
      </c>
      <c r="D8199">
        <f>E8202</f>
        <v>0</v>
      </c>
      <c r="E8199">
        <f>F8202</f>
        <v>0</v>
      </c>
      <c r="F8199">
        <f>G8202</f>
        <v>0</v>
      </c>
      <c r="G8199">
        <f>H8202</f>
        <v>0</v>
      </c>
      <c r="H8199">
        <f>I8202</f>
        <v>0</v>
      </c>
      <c r="I8199">
        <f>J8202</f>
        <v>0</v>
      </c>
      <c r="J8199">
        <f>K8202</f>
        <v>0</v>
      </c>
      <c r="K8199">
        <f>L8202</f>
        <v>0</v>
      </c>
      <c r="L8199">
        <f>M8202</f>
        <v>0</v>
      </c>
      <c r="M8199">
        <f>N8202</f>
        <v>0</v>
      </c>
      <c r="N8199">
        <f>O8202</f>
        <v>0</v>
      </c>
      <c r="O8199">
        <f>P8202</f>
        <v>0</v>
      </c>
      <c r="P8199">
        <f>Q8202</f>
        <v>0</v>
      </c>
    </row>
    <row r="8200" spans="2:16" outlineLevel="2">
      <c r="B8200" s="4" t="s">
        <v>10</v>
      </c>
      <c r="D8200">
        <f>E8203</f>
        <v>0</v>
      </c>
      <c r="E8200">
        <f>F8203</f>
        <v>0</v>
      </c>
      <c r="F8200">
        <f>G8203</f>
        <v>0</v>
      </c>
      <c r="G8200">
        <f>H8203</f>
        <v>0</v>
      </c>
      <c r="H8200">
        <f>I8203</f>
        <v>0</v>
      </c>
      <c r="I8200">
        <f>J8203</f>
        <v>0</v>
      </c>
      <c r="J8200">
        <f>K8203</f>
        <v>0</v>
      </c>
      <c r="K8200">
        <f>L8203</f>
        <v>0</v>
      </c>
      <c r="L8200">
        <f>M8203</f>
        <v>0</v>
      </c>
      <c r="M8200">
        <f>N8203</f>
        <v>0</v>
      </c>
      <c r="N8200">
        <f>O8203</f>
        <v>0</v>
      </c>
      <c r="O8200">
        <f>P8203</f>
        <v>0</v>
      </c>
      <c r="P8200">
        <f>Q8203</f>
        <v>0</v>
      </c>
    </row>
    <row r="8201" spans="2:16" s="5" customFormat="1" outlineLevel="1">
      <c r="C8201" s="5" t="s">
        <v>15</v>
      </c>
      <c r="D8201" s="1">
        <f>IFERROR(D8202/D8203, D8202)</f>
        <v>0</v>
      </c>
      <c r="E8201" s="1">
        <f>IFERROR(E8202/E8203, E8202)</f>
        <v>0</v>
      </c>
      <c r="F8201" s="1">
        <f>IFERROR(F8202/F8203, F8202)</f>
        <v>0</v>
      </c>
      <c r="G8201" s="1">
        <f>IFERROR(G8202/G8203, G8202)</f>
        <v>0</v>
      </c>
      <c r="H8201" s="1">
        <f>IFERROR(H8202/H8203, H8202)</f>
        <v>0</v>
      </c>
      <c r="I8201" s="1">
        <f>IFERROR(I8202/I8203, I8202)</f>
        <v>0</v>
      </c>
      <c r="J8201" s="1">
        <f>IFERROR(J8202/J8203, J8202)</f>
        <v>0</v>
      </c>
      <c r="K8201" s="1">
        <f>IFERROR(K8202/K8203, K8202)</f>
        <v>0</v>
      </c>
      <c r="L8201" s="1">
        <f>IFERROR(L8202/L8203, L8202)</f>
        <v>0</v>
      </c>
      <c r="M8201" s="1">
        <f>IFERROR(M8202/M8203, M8202)</f>
        <v>0</v>
      </c>
      <c r="N8201" s="1">
        <f>IFERROR(N8202/N8203, N8202)</f>
        <v>0</v>
      </c>
      <c r="O8201" s="1">
        <f>IFERROR(O8202/O8203, O8202)</f>
        <v>0</v>
      </c>
      <c r="P8201" s="1">
        <f>IFERROR(P8202/P8203, P8202)</f>
        <v>0</v>
      </c>
    </row>
    <row r="8202" spans="2:16" outlineLevel="2">
      <c r="C8202" t="s">
        <v>10</v>
      </c>
      <c r="D8202">
        <f>COUNTIF(D8204:D8204, "1")</f>
        <v>0</v>
      </c>
      <c r="E8202">
        <f>COUNTIF(E8204:E8204, "1")</f>
        <v>0</v>
      </c>
      <c r="F8202">
        <f>COUNTIF(F8204:F8204, "1")</f>
        <v>0</v>
      </c>
      <c r="G8202">
        <f>COUNTIF(G8204:G8204, "1")</f>
        <v>0</v>
      </c>
      <c r="H8202">
        <f>COUNTIF(H8204:H8204, "1")</f>
        <v>0</v>
      </c>
      <c r="I8202">
        <f>COUNTIF(I8204:I8204, "1")</f>
        <v>0</v>
      </c>
      <c r="J8202">
        <f>COUNTIF(J8204:J8204, "1")</f>
        <v>0</v>
      </c>
      <c r="K8202">
        <f>COUNTIF(K8204:K8204, "1")</f>
        <v>0</v>
      </c>
      <c r="L8202">
        <f>COUNTIF(L8204:L8204, "1")</f>
        <v>0</v>
      </c>
      <c r="M8202">
        <f>COUNTIF(M8204:M8204, "1")</f>
        <v>0</v>
      </c>
      <c r="N8202">
        <f>COUNTIF(N8204:N8204, "1")</f>
        <v>0</v>
      </c>
      <c r="O8202">
        <f>COUNTIF(O8204:O8204, "1")</f>
        <v>0</v>
      </c>
      <c r="P8202">
        <f>COUNTIF(P8204:P8204, "1")</f>
        <v>0</v>
      </c>
    </row>
    <row r="8203" spans="2:16" outlineLevel="2">
      <c r="C8203" t="s">
        <v>12</v>
      </c>
      <c r="D8203">
        <f>COUNTIF(D8204:D8204, "0")</f>
        <v>0</v>
      </c>
      <c r="E8203">
        <f>COUNTIF(E8204:E8204, "0")</f>
        <v>0</v>
      </c>
      <c r="F8203">
        <f>COUNTIF(F8204:F8204, "0")</f>
        <v>0</v>
      </c>
      <c r="G8203">
        <f>COUNTIF(G8204:G8204, "0")</f>
        <v>0</v>
      </c>
      <c r="H8203">
        <f>COUNTIF(H8204:H8204, "0")</f>
        <v>0</v>
      </c>
      <c r="I8203">
        <f>COUNTIF(I8204:I8204, "0")</f>
        <v>0</v>
      </c>
      <c r="J8203">
        <f>COUNTIF(J8204:J8204, "0")</f>
        <v>0</v>
      </c>
      <c r="K8203">
        <f>COUNTIF(K8204:K8204, "0")</f>
        <v>0</v>
      </c>
      <c r="L8203">
        <f>COUNTIF(L8204:L8204, "0")</f>
        <v>0</v>
      </c>
      <c r="M8203">
        <f>COUNTIF(M8204:M8204, "0")</f>
        <v>0</v>
      </c>
      <c r="N8203">
        <f>COUNTIF(N8204:N8204, "0")</f>
        <v>0</v>
      </c>
      <c r="O8203">
        <f>COUNTIF(O8204:O8204, "0")</f>
        <v>0</v>
      </c>
      <c r="P8203">
        <f>COUNTIF(P8204:P8204, "0")</f>
        <v>0</v>
      </c>
    </row>
    <row r="8204" spans="2:16" outlineLevel="2">
      <c r="B8204" t="s">
        <v>16</v>
      </c>
      <c r="C8204" t="s">
        <v>25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2:16" s="2" customFormat="1">
      <c r="B8205" s="2" t="s">
        <v>428</v>
      </c>
      <c r="D8205" s="2">
        <f>IFERROR(AVERAGE(D8208,D8220,D8234,D8241,D8257,D8278,D8300,D8308,D8348,D8359,D8369,D8377,D8393,D8432,D8442,D8458), 0)</f>
        <v>0</v>
      </c>
      <c r="E8205" s="2">
        <f>IFERROR(AVERAGE(E8208,E8220,E8234,E8241,E8257,E8278,E8300,E8308,E8348,E8359,E8369,E8377,E8393,E8432,E8442,E8458), 0)</f>
        <v>0</v>
      </c>
      <c r="F8205" s="2">
        <f>IFERROR(AVERAGE(F8208,F8220,F8234,F8241,F8257,F8278,F8300,F8308,F8348,F8359,F8369,F8377,F8393,F8432,F8442,F8458), 0)</f>
        <v>0</v>
      </c>
      <c r="G8205" s="2">
        <f>IFERROR(AVERAGE(G8208,G8220,G8234,G8241,G8257,G8278,G8300,G8308,G8348,G8359,G8369,G8377,G8393,G8432,G8442,G8458), 0)</f>
        <v>0</v>
      </c>
      <c r="H8205" s="2">
        <f>IFERROR(AVERAGE(H8208,H8220,H8234,H8241,H8257,H8278,H8300,H8308,H8348,H8359,H8369,H8377,H8393,H8432,H8442,H8458), 0)</f>
        <v>0</v>
      </c>
      <c r="I8205" s="2">
        <f>IFERROR(AVERAGE(I8208,I8220,I8234,I8241,I8257,I8278,I8300,I8308,I8348,I8359,I8369,I8377,I8393,I8432,I8442,I8458), 0)</f>
        <v>0</v>
      </c>
      <c r="J8205" s="2">
        <f>IFERROR(AVERAGE(J8208,J8220,J8234,J8241,J8257,J8278,J8300,J8308,J8348,J8359,J8369,J8377,J8393,J8432,J8442,J8458), 0)</f>
        <v>0</v>
      </c>
      <c r="K8205" s="2">
        <f>IFERROR(AVERAGE(K8208,K8220,K8234,K8241,K8257,K8278,K8300,K8308,K8348,K8359,K8369,K8377,K8393,K8432,K8442,K8458), 0)</f>
        <v>0</v>
      </c>
      <c r="L8205" s="2">
        <f>IFERROR(AVERAGE(L8208,L8220,L8234,L8241,L8257,L8278,L8300,L8308,L8348,L8359,L8369,L8377,L8393,L8432,L8442,L8458), 0)</f>
        <v>0</v>
      </c>
      <c r="M8205" s="2">
        <f>IFERROR(AVERAGE(M8208,M8220,M8234,M8241,M8257,M8278,M8300,M8308,M8348,M8359,M8369,M8377,M8393,M8432,M8442,M8458), 0)</f>
        <v>0</v>
      </c>
      <c r="N8205" s="2">
        <f>IFERROR(AVERAGE(N8208,N8220,N8234,N8241,N8257,N8278,N8300,N8308,N8348,N8359,N8369,N8377,N8393,N8432,N8442,N8458), 0)</f>
        <v>0</v>
      </c>
      <c r="O8205" s="2">
        <f>IFERROR(AVERAGE(O8208,O8220,O8234,O8241,O8257,O8278,O8300,O8308,O8348,O8359,O8369,O8377,O8393,O8432,O8442,O8458), 0)</f>
        <v>0</v>
      </c>
      <c r="P8205" s="2">
        <f>IFERROR(AVERAGE(P8208,P8220,P8234,P8241,P8257,P8278,P8300,P8308,P8348,P8359,P8369,P8377,P8393,P8432,P8442,P8458), 0)</f>
        <v>0</v>
      </c>
    </row>
    <row r="8206" spans="2:16" outlineLevel="2">
      <c r="B8206" t="s">
        <v>3</v>
      </c>
      <c r="D8206">
        <f>D8209+D8221+D8235+D8242+D8258+D8279+D8301+D8309+D8349+D8360+D8370+D8378+D8394+D8433+D8443+D8459</f>
        <v>0</v>
      </c>
      <c r="E8206">
        <f>E8209+E8221+E8235+E8242+E8258+E8279+E8301+E8309+E8349+E8360+E8370+E8378+E8394+E8433+E8443+E8459</f>
        <v>0</v>
      </c>
      <c r="F8206">
        <f>F8209+F8221+F8235+F8242+F8258+F8279+F8301+F8309+F8349+F8360+F8370+F8378+F8394+F8433+F8443+F8459</f>
        <v>0</v>
      </c>
      <c r="G8206">
        <f>G8209+G8221+G8235+G8242+G8258+G8279+G8301+G8309+G8349+G8360+G8370+G8378+G8394+G8433+G8443+G8459</f>
        <v>0</v>
      </c>
      <c r="H8206">
        <f>H8209+H8221+H8235+H8242+H8258+H8279+H8301+H8309+H8349+H8360+H8370+H8378+H8394+H8433+H8443+H8459</f>
        <v>0</v>
      </c>
      <c r="I8206">
        <f>I8209+I8221+I8235+I8242+I8258+I8279+I8301+I8309+I8349+I8360+I8370+I8378+I8394+I8433+I8443+I8459</f>
        <v>0</v>
      </c>
      <c r="J8206">
        <f>J8209+J8221+J8235+J8242+J8258+J8279+J8301+J8309+J8349+J8360+J8370+J8378+J8394+J8433+J8443+J8459</f>
        <v>0</v>
      </c>
      <c r="K8206">
        <f>K8209+K8221+K8235+K8242+K8258+K8279+K8301+K8309+K8349+K8360+K8370+K8378+K8394+K8433+K8443+K8459</f>
        <v>0</v>
      </c>
      <c r="L8206">
        <f>L8209+L8221+L8235+L8242+L8258+L8279+L8301+L8309+L8349+L8360+L8370+L8378+L8394+L8433+L8443+L8459</f>
        <v>0</v>
      </c>
      <c r="M8206">
        <f>M8209+M8221+M8235+M8242+M8258+M8279+M8301+M8309+M8349+M8360+M8370+M8378+M8394+M8433+M8443+M8459</f>
        <v>0</v>
      </c>
      <c r="N8206">
        <f>N8209+N8221+N8235+N8242+N8258+N8279+N8301+N8309+N8349+N8360+N8370+N8378+N8394+N8433+N8443+N8459</f>
        <v>0</v>
      </c>
      <c r="O8206">
        <f>O8209+O8221+O8235+O8242+O8258+O8279+O8301+O8309+O8349+O8360+O8370+O8378+O8394+O8433+O8443+O8459</f>
        <v>0</v>
      </c>
      <c r="P8206">
        <f>P8209+P8221+P8235+P8242+P8258+P8279+P8301+P8309+P8349+P8360+P8370+P8378+P8394+P8433+P8443+P8459</f>
        <v>0</v>
      </c>
    </row>
    <row r="8207" spans="2:16" outlineLevel="2">
      <c r="B8207" t="s">
        <v>4</v>
      </c>
      <c r="D8207">
        <f>D8210+D8222+D8236+D8243+D8259+D8280+D8302+D8310+D8350+D8361+D8371+D8379+D8395+D8434+D8444+D8460</f>
        <v>0</v>
      </c>
      <c r="E8207">
        <f>E8210+E8222+E8236+E8243+E8259+E8280+E8302+E8310+E8350+E8361+E8371+E8379+E8395+E8434+E8444+E8460</f>
        <v>0</v>
      </c>
      <c r="F8207">
        <f>F8210+F8222+F8236+F8243+F8259+F8280+F8302+F8310+F8350+F8361+F8371+F8379+F8395+F8434+F8444+F8460</f>
        <v>0</v>
      </c>
      <c r="G8207">
        <f>G8210+G8222+G8236+G8243+G8259+G8280+G8302+G8310+G8350+G8361+G8371+G8379+G8395+G8434+G8444+G8460</f>
        <v>0</v>
      </c>
      <c r="H8207">
        <f>H8210+H8222+H8236+H8243+H8259+H8280+H8302+H8310+H8350+H8361+H8371+H8379+H8395+H8434+H8444+H8460</f>
        <v>0</v>
      </c>
      <c r="I8207">
        <f>I8210+I8222+I8236+I8243+I8259+I8280+I8302+I8310+I8350+I8361+I8371+I8379+I8395+I8434+I8444+I8460</f>
        <v>0</v>
      </c>
      <c r="J8207">
        <f>J8210+J8222+J8236+J8243+J8259+J8280+J8302+J8310+J8350+J8361+J8371+J8379+J8395+J8434+J8444+J8460</f>
        <v>0</v>
      </c>
      <c r="K8207">
        <f>K8210+K8222+K8236+K8243+K8259+K8280+K8302+K8310+K8350+K8361+K8371+K8379+K8395+K8434+K8444+K8460</f>
        <v>0</v>
      </c>
      <c r="L8207">
        <f>L8210+L8222+L8236+L8243+L8259+L8280+L8302+L8310+L8350+L8361+L8371+L8379+L8395+L8434+L8444+L8460</f>
        <v>0</v>
      </c>
      <c r="M8207">
        <f>M8210+M8222+M8236+M8243+M8259+M8280+M8302+M8310+M8350+M8361+M8371+M8379+M8395+M8434+M8444+M8460</f>
        <v>0</v>
      </c>
      <c r="N8207">
        <f>N8210+N8222+N8236+N8243+N8259+N8280+N8302+N8310+N8350+N8361+N8371+N8379+N8395+N8434+N8444+N8460</f>
        <v>0</v>
      </c>
      <c r="O8207">
        <f>O8210+O8222+O8236+O8243+O8259+O8280+O8302+O8310+O8350+O8361+O8371+O8379+O8395+O8434+O8444+O8460</f>
        <v>0</v>
      </c>
      <c r="P8207">
        <f>P8210+P8222+P8236+P8243+P8259+P8280+P8302+P8310+P8350+P8361+P8371+P8379+P8395+P8434+P8444+P8460</f>
        <v>0</v>
      </c>
    </row>
    <row r="8208" spans="2:16" s="3" customFormat="1">
      <c r="B8208" s="3" t="s">
        <v>429</v>
      </c>
      <c r="C8208" s="3" t="s">
        <v>8</v>
      </c>
      <c r="D8208" s="3">
        <f>IFERROR(AVERAGE(D8211), 0)</f>
        <v>0</v>
      </c>
      <c r="E8208" s="3">
        <f>IFERROR(AVERAGE(E8211), 0)</f>
        <v>0</v>
      </c>
      <c r="F8208" s="3">
        <f>IFERROR(AVERAGE(F8211), 0)</f>
        <v>0</v>
      </c>
      <c r="G8208" s="3">
        <f>IFERROR(AVERAGE(G8211), 0)</f>
        <v>0</v>
      </c>
      <c r="H8208" s="3">
        <f>IFERROR(AVERAGE(H8211), 0)</f>
        <v>0</v>
      </c>
      <c r="I8208" s="3">
        <f>IFERROR(AVERAGE(I8211), 0)</f>
        <v>0</v>
      </c>
      <c r="J8208" s="3">
        <f>IFERROR(AVERAGE(J8211), 0)</f>
        <v>0</v>
      </c>
      <c r="K8208" s="3">
        <f>IFERROR(AVERAGE(K8211), 0)</f>
        <v>0</v>
      </c>
      <c r="L8208" s="3">
        <f>IFERROR(AVERAGE(L8211), 0)</f>
        <v>0</v>
      </c>
      <c r="M8208" s="3">
        <f>IFERROR(AVERAGE(M8211), 0)</f>
        <v>0</v>
      </c>
      <c r="N8208" s="3">
        <f>IFERROR(AVERAGE(N8211), 0)</f>
        <v>0</v>
      </c>
      <c r="O8208" s="3">
        <f>IFERROR(AVERAGE(O8211), 0)</f>
        <v>0</v>
      </c>
      <c r="P8208" s="3">
        <f>IFERROR(AVERAGE(P8211), 0)</f>
        <v>0</v>
      </c>
    </row>
    <row r="8209" spans="2:16" outlineLevel="2">
      <c r="B8209" s="4" t="s">
        <v>9</v>
      </c>
      <c r="D8209">
        <f>E8212</f>
        <v>0</v>
      </c>
      <c r="E8209">
        <f>F8212</f>
        <v>0</v>
      </c>
      <c r="F8209">
        <f>G8212</f>
        <v>0</v>
      </c>
      <c r="G8209">
        <f>H8212</f>
        <v>0</v>
      </c>
      <c r="H8209">
        <f>I8212</f>
        <v>0</v>
      </c>
      <c r="I8209">
        <f>J8212</f>
        <v>0</v>
      </c>
      <c r="J8209">
        <f>K8212</f>
        <v>0</v>
      </c>
      <c r="K8209">
        <f>L8212</f>
        <v>0</v>
      </c>
      <c r="L8209">
        <f>M8212</f>
        <v>0</v>
      </c>
      <c r="M8209">
        <f>N8212</f>
        <v>0</v>
      </c>
      <c r="N8209">
        <f>O8212</f>
        <v>0</v>
      </c>
      <c r="O8209">
        <f>P8212</f>
        <v>0</v>
      </c>
      <c r="P8209">
        <f>Q8212</f>
        <v>0</v>
      </c>
    </row>
    <row r="8210" spans="2:16" outlineLevel="2">
      <c r="B8210" s="4" t="s">
        <v>10</v>
      </c>
      <c r="D8210">
        <f>E8213</f>
        <v>0</v>
      </c>
      <c r="E8210">
        <f>F8213</f>
        <v>0</v>
      </c>
      <c r="F8210">
        <f>G8213</f>
        <v>0</v>
      </c>
      <c r="G8210">
        <f>H8213</f>
        <v>0</v>
      </c>
      <c r="H8210">
        <f>I8213</f>
        <v>0</v>
      </c>
      <c r="I8210">
        <f>J8213</f>
        <v>0</v>
      </c>
      <c r="J8210">
        <f>K8213</f>
        <v>0</v>
      </c>
      <c r="K8210">
        <f>L8213</f>
        <v>0</v>
      </c>
      <c r="L8210">
        <f>M8213</f>
        <v>0</v>
      </c>
      <c r="M8210">
        <f>N8213</f>
        <v>0</v>
      </c>
      <c r="N8210">
        <f>O8213</f>
        <v>0</v>
      </c>
      <c r="O8210">
        <f>P8213</f>
        <v>0</v>
      </c>
      <c r="P8210">
        <f>Q8213</f>
        <v>0</v>
      </c>
    </row>
    <row r="8211" spans="2:16" s="5" customFormat="1" outlineLevel="1">
      <c r="C8211" s="5" t="s">
        <v>15</v>
      </c>
      <c r="D8211" s="1">
        <f>IFERROR(D8212/D8213, D8212)</f>
        <v>0</v>
      </c>
      <c r="E8211" s="1">
        <f>IFERROR(E8212/E8213, E8212)</f>
        <v>0</v>
      </c>
      <c r="F8211" s="1">
        <f>IFERROR(F8212/F8213, F8212)</f>
        <v>0</v>
      </c>
      <c r="G8211" s="1">
        <f>IFERROR(G8212/G8213, G8212)</f>
        <v>0</v>
      </c>
      <c r="H8211" s="1">
        <f>IFERROR(H8212/H8213, H8212)</f>
        <v>0</v>
      </c>
      <c r="I8211" s="1">
        <f>IFERROR(I8212/I8213, I8212)</f>
        <v>0</v>
      </c>
      <c r="J8211" s="1">
        <f>IFERROR(J8212/J8213, J8212)</f>
        <v>0</v>
      </c>
      <c r="K8211" s="1">
        <f>IFERROR(K8212/K8213, K8212)</f>
        <v>0</v>
      </c>
      <c r="L8211" s="1">
        <f>IFERROR(L8212/L8213, L8212)</f>
        <v>0</v>
      </c>
      <c r="M8211" s="1">
        <f>IFERROR(M8212/M8213, M8212)</f>
        <v>0</v>
      </c>
      <c r="N8211" s="1">
        <f>IFERROR(N8212/N8213, N8212)</f>
        <v>0</v>
      </c>
      <c r="O8211" s="1">
        <f>IFERROR(O8212/O8213, O8212)</f>
        <v>0</v>
      </c>
      <c r="P8211" s="1">
        <f>IFERROR(P8212/P8213, P8212)</f>
        <v>0</v>
      </c>
    </row>
    <row r="8212" spans="2:16" outlineLevel="2">
      <c r="C8212" t="s">
        <v>10</v>
      </c>
      <c r="D8212">
        <f>COUNTIF(D8214:D8219, "1")</f>
        <v>0</v>
      </c>
      <c r="E8212">
        <f>COUNTIF(E8214:E8219, "1")</f>
        <v>0</v>
      </c>
      <c r="F8212">
        <f>COUNTIF(F8214:F8219, "1")</f>
        <v>0</v>
      </c>
      <c r="G8212">
        <f>COUNTIF(G8214:G8219, "1")</f>
        <v>0</v>
      </c>
      <c r="H8212">
        <f>COUNTIF(H8214:H8219, "1")</f>
        <v>0</v>
      </c>
      <c r="I8212">
        <f>COUNTIF(I8214:I8219, "1")</f>
        <v>0</v>
      </c>
      <c r="J8212">
        <f>COUNTIF(J8214:J8219, "1")</f>
        <v>0</v>
      </c>
      <c r="K8212">
        <f>COUNTIF(K8214:K8219, "1")</f>
        <v>0</v>
      </c>
      <c r="L8212">
        <f>COUNTIF(L8214:L8219, "1")</f>
        <v>0</v>
      </c>
      <c r="M8212">
        <f>COUNTIF(M8214:M8219, "1")</f>
        <v>0</v>
      </c>
      <c r="N8212">
        <f>COUNTIF(N8214:N8219, "1")</f>
        <v>0</v>
      </c>
      <c r="O8212">
        <f>COUNTIF(O8214:O8219, "1")</f>
        <v>0</v>
      </c>
      <c r="P8212">
        <f>COUNTIF(P8214:P8219, "1")</f>
        <v>0</v>
      </c>
    </row>
    <row r="8213" spans="2:16" outlineLevel="2">
      <c r="C8213" t="s">
        <v>12</v>
      </c>
      <c r="D8213">
        <f>COUNTIF(D8214:D8219, "0")</f>
        <v>0</v>
      </c>
      <c r="E8213">
        <f>COUNTIF(E8214:E8219, "0")</f>
        <v>0</v>
      </c>
      <c r="F8213">
        <f>COUNTIF(F8214:F8219, "0")</f>
        <v>0</v>
      </c>
      <c r="G8213">
        <f>COUNTIF(G8214:G8219, "0")</f>
        <v>0</v>
      </c>
      <c r="H8213">
        <f>COUNTIF(H8214:H8219, "0")</f>
        <v>0</v>
      </c>
      <c r="I8213">
        <f>COUNTIF(I8214:I8219, "0")</f>
        <v>0</v>
      </c>
      <c r="J8213">
        <f>COUNTIF(J8214:J8219, "0")</f>
        <v>0</v>
      </c>
      <c r="K8213">
        <f>COUNTIF(K8214:K8219, "0")</f>
        <v>0</v>
      </c>
      <c r="L8213">
        <f>COUNTIF(L8214:L8219, "0")</f>
        <v>0</v>
      </c>
      <c r="M8213">
        <f>COUNTIF(M8214:M8219, "0")</f>
        <v>0</v>
      </c>
      <c r="N8213">
        <f>COUNTIF(N8214:N8219, "0")</f>
        <v>0</v>
      </c>
      <c r="O8213">
        <f>COUNTIF(O8214:O8219, "0")</f>
        <v>0</v>
      </c>
      <c r="P8213">
        <f>COUNTIF(P8214:P8219, "0")</f>
        <v>0</v>
      </c>
    </row>
    <row r="8214" spans="2:16" outlineLevel="2">
      <c r="B8214" t="s">
        <v>16</v>
      </c>
      <c r="C8214" t="s">
        <v>26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</row>
    <row r="8215" spans="2:16" outlineLevel="2">
      <c r="B8215" t="s">
        <v>16</v>
      </c>
      <c r="C8215" t="s">
        <v>28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2:16" outlineLevel="2">
      <c r="B8216" t="s">
        <v>16</v>
      </c>
      <c r="C8216" t="s">
        <v>25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</row>
    <row r="8217" spans="2:16" outlineLevel="2">
      <c r="B8217" t="s">
        <v>16</v>
      </c>
      <c r="C8217" t="s">
        <v>33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2:16" outlineLevel="2">
      <c r="B8218" t="s">
        <v>16</v>
      </c>
      <c r="C8218" t="s">
        <v>20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2:16" outlineLevel="2">
      <c r="B8219" t="s">
        <v>16</v>
      </c>
      <c r="C8219" t="s">
        <v>29</v>
      </c>
      <c r="D8219">
        <v>1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</row>
    <row r="8220" spans="2:16" s="3" customFormat="1">
      <c r="B8220" s="3" t="s">
        <v>430</v>
      </c>
      <c r="C8220" s="3" t="s">
        <v>8</v>
      </c>
      <c r="D8220" s="3">
        <f>IFERROR(AVERAGE(D8223), 0)</f>
        <v>0</v>
      </c>
      <c r="E8220" s="3">
        <f>IFERROR(AVERAGE(E8223), 0)</f>
        <v>0</v>
      </c>
      <c r="F8220" s="3">
        <f>IFERROR(AVERAGE(F8223), 0)</f>
        <v>0</v>
      </c>
      <c r="G8220" s="3">
        <f>IFERROR(AVERAGE(G8223), 0)</f>
        <v>0</v>
      </c>
      <c r="H8220" s="3">
        <f>IFERROR(AVERAGE(H8223), 0)</f>
        <v>0</v>
      </c>
      <c r="I8220" s="3">
        <f>IFERROR(AVERAGE(I8223), 0)</f>
        <v>0</v>
      </c>
      <c r="J8220" s="3">
        <f>IFERROR(AVERAGE(J8223), 0)</f>
        <v>0</v>
      </c>
      <c r="K8220" s="3">
        <f>IFERROR(AVERAGE(K8223), 0)</f>
        <v>0</v>
      </c>
      <c r="L8220" s="3">
        <f>IFERROR(AVERAGE(L8223), 0)</f>
        <v>0</v>
      </c>
      <c r="M8220" s="3">
        <f>IFERROR(AVERAGE(M8223), 0)</f>
        <v>0</v>
      </c>
      <c r="N8220" s="3">
        <f>IFERROR(AVERAGE(N8223), 0)</f>
        <v>0</v>
      </c>
      <c r="O8220" s="3">
        <f>IFERROR(AVERAGE(O8223), 0)</f>
        <v>0</v>
      </c>
      <c r="P8220" s="3">
        <f>IFERROR(AVERAGE(P8223), 0)</f>
        <v>0</v>
      </c>
    </row>
    <row r="8221" spans="2:16" outlineLevel="2">
      <c r="B8221" s="4" t="s">
        <v>9</v>
      </c>
      <c r="D8221">
        <f>E8224</f>
        <v>0</v>
      </c>
      <c r="E8221">
        <f>F8224</f>
        <v>0</v>
      </c>
      <c r="F8221">
        <f>G8224</f>
        <v>0</v>
      </c>
      <c r="G8221">
        <f>H8224</f>
        <v>0</v>
      </c>
      <c r="H8221">
        <f>I8224</f>
        <v>0</v>
      </c>
      <c r="I8221">
        <f>J8224</f>
        <v>0</v>
      </c>
      <c r="J8221">
        <f>K8224</f>
        <v>0</v>
      </c>
      <c r="K8221">
        <f>L8224</f>
        <v>0</v>
      </c>
      <c r="L8221">
        <f>M8224</f>
        <v>0</v>
      </c>
      <c r="M8221">
        <f>N8224</f>
        <v>0</v>
      </c>
      <c r="N8221">
        <f>O8224</f>
        <v>0</v>
      </c>
      <c r="O8221">
        <f>P8224</f>
        <v>0</v>
      </c>
      <c r="P8221">
        <f>Q8224</f>
        <v>0</v>
      </c>
    </row>
    <row r="8222" spans="2:16" outlineLevel="2">
      <c r="B8222" s="4" t="s">
        <v>10</v>
      </c>
      <c r="D8222">
        <f>E8225</f>
        <v>0</v>
      </c>
      <c r="E8222">
        <f>F8225</f>
        <v>0</v>
      </c>
      <c r="F8222">
        <f>G8225</f>
        <v>0</v>
      </c>
      <c r="G8222">
        <f>H8225</f>
        <v>0</v>
      </c>
      <c r="H8222">
        <f>I8225</f>
        <v>0</v>
      </c>
      <c r="I8222">
        <f>J8225</f>
        <v>0</v>
      </c>
      <c r="J8222">
        <f>K8225</f>
        <v>0</v>
      </c>
      <c r="K8222">
        <f>L8225</f>
        <v>0</v>
      </c>
      <c r="L8222">
        <f>M8225</f>
        <v>0</v>
      </c>
      <c r="M8222">
        <f>N8225</f>
        <v>0</v>
      </c>
      <c r="N8222">
        <f>O8225</f>
        <v>0</v>
      </c>
      <c r="O8222">
        <f>P8225</f>
        <v>0</v>
      </c>
      <c r="P8222">
        <f>Q8225</f>
        <v>0</v>
      </c>
    </row>
    <row r="8223" spans="2:16" s="5" customFormat="1" outlineLevel="1">
      <c r="C8223" s="5" t="s">
        <v>15</v>
      </c>
      <c r="D8223" s="1">
        <f>IFERROR(D8224/D8225, D8224)</f>
        <v>0</v>
      </c>
      <c r="E8223" s="1">
        <f>IFERROR(E8224/E8225, E8224)</f>
        <v>0</v>
      </c>
      <c r="F8223" s="1">
        <f>IFERROR(F8224/F8225, F8224)</f>
        <v>0</v>
      </c>
      <c r="G8223" s="1">
        <f>IFERROR(G8224/G8225, G8224)</f>
        <v>0</v>
      </c>
      <c r="H8223" s="1">
        <f>IFERROR(H8224/H8225, H8224)</f>
        <v>0</v>
      </c>
      <c r="I8223" s="1">
        <f>IFERROR(I8224/I8225, I8224)</f>
        <v>0</v>
      </c>
      <c r="J8223" s="1">
        <f>IFERROR(J8224/J8225, J8224)</f>
        <v>0</v>
      </c>
      <c r="K8223" s="1">
        <f>IFERROR(K8224/K8225, K8224)</f>
        <v>0</v>
      </c>
      <c r="L8223" s="1">
        <f>IFERROR(L8224/L8225, L8224)</f>
        <v>0</v>
      </c>
      <c r="M8223" s="1">
        <f>IFERROR(M8224/M8225, M8224)</f>
        <v>0</v>
      </c>
      <c r="N8223" s="1">
        <f>IFERROR(N8224/N8225, N8224)</f>
        <v>0</v>
      </c>
      <c r="O8223" s="1">
        <f>IFERROR(O8224/O8225, O8224)</f>
        <v>0</v>
      </c>
      <c r="P8223" s="1">
        <f>IFERROR(P8224/P8225, P8224)</f>
        <v>0</v>
      </c>
    </row>
    <row r="8224" spans="2:16" outlineLevel="2">
      <c r="C8224" t="s">
        <v>10</v>
      </c>
      <c r="D8224">
        <f>COUNTIF(D8226:D8233, "1")</f>
        <v>0</v>
      </c>
      <c r="E8224">
        <f>COUNTIF(E8226:E8233, "1")</f>
        <v>0</v>
      </c>
      <c r="F8224">
        <f>COUNTIF(F8226:F8233, "1")</f>
        <v>0</v>
      </c>
      <c r="G8224">
        <f>COUNTIF(G8226:G8233, "1")</f>
        <v>0</v>
      </c>
      <c r="H8224">
        <f>COUNTIF(H8226:H8233, "1")</f>
        <v>0</v>
      </c>
      <c r="I8224">
        <f>COUNTIF(I8226:I8233, "1")</f>
        <v>0</v>
      </c>
      <c r="J8224">
        <f>COUNTIF(J8226:J8233, "1")</f>
        <v>0</v>
      </c>
      <c r="K8224">
        <f>COUNTIF(K8226:K8233, "1")</f>
        <v>0</v>
      </c>
      <c r="L8224">
        <f>COUNTIF(L8226:L8233, "1")</f>
        <v>0</v>
      </c>
      <c r="M8224">
        <f>COUNTIF(M8226:M8233, "1")</f>
        <v>0</v>
      </c>
      <c r="N8224">
        <f>COUNTIF(N8226:N8233, "1")</f>
        <v>0</v>
      </c>
      <c r="O8224">
        <f>COUNTIF(O8226:O8233, "1")</f>
        <v>0</v>
      </c>
      <c r="P8224">
        <f>COUNTIF(P8226:P8233, "1")</f>
        <v>0</v>
      </c>
    </row>
    <row r="8225" spans="2:16" outlineLevel="2">
      <c r="C8225" t="s">
        <v>12</v>
      </c>
      <c r="D8225">
        <f>COUNTIF(D8226:D8233, "0")</f>
        <v>0</v>
      </c>
      <c r="E8225">
        <f>COUNTIF(E8226:E8233, "0")</f>
        <v>0</v>
      </c>
      <c r="F8225">
        <f>COUNTIF(F8226:F8233, "0")</f>
        <v>0</v>
      </c>
      <c r="G8225">
        <f>COUNTIF(G8226:G8233, "0")</f>
        <v>0</v>
      </c>
      <c r="H8225">
        <f>COUNTIF(H8226:H8233, "0")</f>
        <v>0</v>
      </c>
      <c r="I8225">
        <f>COUNTIF(I8226:I8233, "0")</f>
        <v>0</v>
      </c>
      <c r="J8225">
        <f>COUNTIF(J8226:J8233, "0")</f>
        <v>0</v>
      </c>
      <c r="K8225">
        <f>COUNTIF(K8226:K8233, "0")</f>
        <v>0</v>
      </c>
      <c r="L8225">
        <f>COUNTIF(L8226:L8233, "0")</f>
        <v>0</v>
      </c>
      <c r="M8225">
        <f>COUNTIF(M8226:M8233, "0")</f>
        <v>0</v>
      </c>
      <c r="N8225">
        <f>COUNTIF(N8226:N8233, "0")</f>
        <v>0</v>
      </c>
      <c r="O8225">
        <f>COUNTIF(O8226:O8233, "0")</f>
        <v>0</v>
      </c>
      <c r="P8225">
        <f>COUNTIF(P8226:P8233, "0")</f>
        <v>0</v>
      </c>
    </row>
    <row r="8226" spans="2:16" outlineLevel="2">
      <c r="B8226" t="s">
        <v>16</v>
      </c>
      <c r="C8226" t="s">
        <v>53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2:16" outlineLevel="2">
      <c r="B8227" t="s">
        <v>16</v>
      </c>
      <c r="C8227" t="s">
        <v>33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2:16" outlineLevel="2">
      <c r="B8228" t="s">
        <v>16</v>
      </c>
      <c r="C8228" t="s">
        <v>31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</row>
    <row r="8229" spans="2:16" outlineLevel="2">
      <c r="B8229" t="s">
        <v>16</v>
      </c>
      <c r="C8229" t="s">
        <v>48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2:16" outlineLevel="2">
      <c r="B8230" t="s">
        <v>16</v>
      </c>
      <c r="C8230" t="s">
        <v>28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1</v>
      </c>
      <c r="O8230">
        <v>0</v>
      </c>
      <c r="P8230">
        <v>0</v>
      </c>
    </row>
    <row r="8231" spans="2:16" outlineLevel="2">
      <c r="B8231" t="s">
        <v>16</v>
      </c>
      <c r="C8231" t="s">
        <v>27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2:16" outlineLevel="2">
      <c r="B8232" t="s">
        <v>16</v>
      </c>
      <c r="C8232" t="s">
        <v>29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2:16" outlineLevel="2">
      <c r="B8233" t="s">
        <v>16</v>
      </c>
      <c r="C8233" t="s">
        <v>30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2:16" s="3" customFormat="1">
      <c r="B8234" s="3" t="s">
        <v>431</v>
      </c>
      <c r="C8234" s="3" t="s">
        <v>8</v>
      </c>
      <c r="D8234" s="3">
        <f>IFERROR(AVERAGE(D8237), 0)</f>
        <v>0</v>
      </c>
      <c r="E8234" s="3">
        <f>IFERROR(AVERAGE(E8237), 0)</f>
        <v>0</v>
      </c>
      <c r="F8234" s="3">
        <f>IFERROR(AVERAGE(F8237), 0)</f>
        <v>0</v>
      </c>
      <c r="G8234" s="3">
        <f>IFERROR(AVERAGE(G8237), 0)</f>
        <v>0</v>
      </c>
      <c r="H8234" s="3">
        <f>IFERROR(AVERAGE(H8237), 0)</f>
        <v>0</v>
      </c>
      <c r="I8234" s="3">
        <f>IFERROR(AVERAGE(I8237), 0)</f>
        <v>0</v>
      </c>
      <c r="J8234" s="3">
        <f>IFERROR(AVERAGE(J8237), 0)</f>
        <v>0</v>
      </c>
      <c r="K8234" s="3">
        <f>IFERROR(AVERAGE(K8237), 0)</f>
        <v>0</v>
      </c>
      <c r="L8234" s="3">
        <f>IFERROR(AVERAGE(L8237), 0)</f>
        <v>0</v>
      </c>
      <c r="M8234" s="3">
        <f>IFERROR(AVERAGE(M8237), 0)</f>
        <v>0</v>
      </c>
      <c r="N8234" s="3">
        <f>IFERROR(AVERAGE(N8237), 0)</f>
        <v>0</v>
      </c>
      <c r="O8234" s="3">
        <f>IFERROR(AVERAGE(O8237), 0)</f>
        <v>0</v>
      </c>
      <c r="P8234" s="3">
        <f>IFERROR(AVERAGE(P8237), 0)</f>
        <v>0</v>
      </c>
    </row>
    <row r="8235" spans="2:16" outlineLevel="2">
      <c r="B8235" s="4" t="s">
        <v>9</v>
      </c>
      <c r="D8235">
        <f>E8238</f>
        <v>0</v>
      </c>
      <c r="E8235">
        <f>F8238</f>
        <v>0</v>
      </c>
      <c r="F8235">
        <f>G8238</f>
        <v>0</v>
      </c>
      <c r="G8235">
        <f>H8238</f>
        <v>0</v>
      </c>
      <c r="H8235">
        <f>I8238</f>
        <v>0</v>
      </c>
      <c r="I8235">
        <f>J8238</f>
        <v>0</v>
      </c>
      <c r="J8235">
        <f>K8238</f>
        <v>0</v>
      </c>
      <c r="K8235">
        <f>L8238</f>
        <v>0</v>
      </c>
      <c r="L8235">
        <f>M8238</f>
        <v>0</v>
      </c>
      <c r="M8235">
        <f>N8238</f>
        <v>0</v>
      </c>
      <c r="N8235">
        <f>O8238</f>
        <v>0</v>
      </c>
      <c r="O8235">
        <f>P8238</f>
        <v>0</v>
      </c>
      <c r="P8235">
        <f>Q8238</f>
        <v>0</v>
      </c>
    </row>
    <row r="8236" spans="2:16" outlineLevel="2">
      <c r="B8236" s="4" t="s">
        <v>10</v>
      </c>
      <c r="D8236">
        <f>E8239</f>
        <v>0</v>
      </c>
      <c r="E8236">
        <f>F8239</f>
        <v>0</v>
      </c>
      <c r="F8236">
        <f>G8239</f>
        <v>0</v>
      </c>
      <c r="G8236">
        <f>H8239</f>
        <v>0</v>
      </c>
      <c r="H8236">
        <f>I8239</f>
        <v>0</v>
      </c>
      <c r="I8236">
        <f>J8239</f>
        <v>0</v>
      </c>
      <c r="J8236">
        <f>K8239</f>
        <v>0</v>
      </c>
      <c r="K8236">
        <f>L8239</f>
        <v>0</v>
      </c>
      <c r="L8236">
        <f>M8239</f>
        <v>0</v>
      </c>
      <c r="M8236">
        <f>N8239</f>
        <v>0</v>
      </c>
      <c r="N8236">
        <f>O8239</f>
        <v>0</v>
      </c>
      <c r="O8236">
        <f>P8239</f>
        <v>0</v>
      </c>
      <c r="P8236">
        <f>Q8239</f>
        <v>0</v>
      </c>
    </row>
    <row r="8237" spans="2:16" s="5" customFormat="1" outlineLevel="1">
      <c r="C8237" s="5" t="s">
        <v>15</v>
      </c>
      <c r="D8237" s="1">
        <f>IFERROR(D8238/D8239, D8238)</f>
        <v>0</v>
      </c>
      <c r="E8237" s="1">
        <f>IFERROR(E8238/E8239, E8238)</f>
        <v>0</v>
      </c>
      <c r="F8237" s="1">
        <f>IFERROR(F8238/F8239, F8238)</f>
        <v>0</v>
      </c>
      <c r="G8237" s="1">
        <f>IFERROR(G8238/G8239, G8238)</f>
        <v>0</v>
      </c>
      <c r="H8237" s="1">
        <f>IFERROR(H8238/H8239, H8238)</f>
        <v>0</v>
      </c>
      <c r="I8237" s="1">
        <f>IFERROR(I8238/I8239, I8238)</f>
        <v>0</v>
      </c>
      <c r="J8237" s="1">
        <f>IFERROR(J8238/J8239, J8238)</f>
        <v>0</v>
      </c>
      <c r="K8237" s="1">
        <f>IFERROR(K8238/K8239, K8238)</f>
        <v>0</v>
      </c>
      <c r="L8237" s="1">
        <f>IFERROR(L8238/L8239, L8238)</f>
        <v>0</v>
      </c>
      <c r="M8237" s="1">
        <f>IFERROR(M8238/M8239, M8238)</f>
        <v>0</v>
      </c>
      <c r="N8237" s="1">
        <f>IFERROR(N8238/N8239, N8238)</f>
        <v>0</v>
      </c>
      <c r="O8237" s="1">
        <f>IFERROR(O8238/O8239, O8238)</f>
        <v>0</v>
      </c>
      <c r="P8237" s="1">
        <f>IFERROR(P8238/P8239, P8238)</f>
        <v>0</v>
      </c>
    </row>
    <row r="8238" spans="2:16" outlineLevel="2">
      <c r="C8238" t="s">
        <v>10</v>
      </c>
      <c r="D8238">
        <f>COUNTIF(D8240:D8240, "1")</f>
        <v>0</v>
      </c>
      <c r="E8238">
        <f>COUNTIF(E8240:E8240, "1")</f>
        <v>0</v>
      </c>
      <c r="F8238">
        <f>COUNTIF(F8240:F8240, "1")</f>
        <v>0</v>
      </c>
      <c r="G8238">
        <f>COUNTIF(G8240:G8240, "1")</f>
        <v>0</v>
      </c>
      <c r="H8238">
        <f>COUNTIF(H8240:H8240, "1")</f>
        <v>0</v>
      </c>
      <c r="I8238">
        <f>COUNTIF(I8240:I8240, "1")</f>
        <v>0</v>
      </c>
      <c r="J8238">
        <f>COUNTIF(J8240:J8240, "1")</f>
        <v>0</v>
      </c>
      <c r="K8238">
        <f>COUNTIF(K8240:K8240, "1")</f>
        <v>0</v>
      </c>
      <c r="L8238">
        <f>COUNTIF(L8240:L8240, "1")</f>
        <v>0</v>
      </c>
      <c r="M8238">
        <f>COUNTIF(M8240:M8240, "1")</f>
        <v>0</v>
      </c>
      <c r="N8238">
        <f>COUNTIF(N8240:N8240, "1")</f>
        <v>0</v>
      </c>
      <c r="O8238">
        <f>COUNTIF(O8240:O8240, "1")</f>
        <v>0</v>
      </c>
      <c r="P8238">
        <f>COUNTIF(P8240:P8240, "1")</f>
        <v>0</v>
      </c>
    </row>
    <row r="8239" spans="2:16" outlineLevel="2">
      <c r="C8239" t="s">
        <v>12</v>
      </c>
      <c r="D8239">
        <f>COUNTIF(D8240:D8240, "0")</f>
        <v>0</v>
      </c>
      <c r="E8239">
        <f>COUNTIF(E8240:E8240, "0")</f>
        <v>0</v>
      </c>
      <c r="F8239">
        <f>COUNTIF(F8240:F8240, "0")</f>
        <v>0</v>
      </c>
      <c r="G8239">
        <f>COUNTIF(G8240:G8240, "0")</f>
        <v>0</v>
      </c>
      <c r="H8239">
        <f>COUNTIF(H8240:H8240, "0")</f>
        <v>0</v>
      </c>
      <c r="I8239">
        <f>COUNTIF(I8240:I8240, "0")</f>
        <v>0</v>
      </c>
      <c r="J8239">
        <f>COUNTIF(J8240:J8240, "0")</f>
        <v>0</v>
      </c>
      <c r="K8239">
        <f>COUNTIF(K8240:K8240, "0")</f>
        <v>0</v>
      </c>
      <c r="L8239">
        <f>COUNTIF(L8240:L8240, "0")</f>
        <v>0</v>
      </c>
      <c r="M8239">
        <f>COUNTIF(M8240:M8240, "0")</f>
        <v>0</v>
      </c>
      <c r="N8239">
        <f>COUNTIF(N8240:N8240, "0")</f>
        <v>0</v>
      </c>
      <c r="O8239">
        <f>COUNTIF(O8240:O8240, "0")</f>
        <v>0</v>
      </c>
      <c r="P8239">
        <f>COUNTIF(P8240:P8240, "0")</f>
        <v>0</v>
      </c>
    </row>
    <row r="8240" spans="2:16" outlineLevel="2">
      <c r="B8240" t="s">
        <v>16</v>
      </c>
      <c r="C8240" t="s">
        <v>25</v>
      </c>
      <c r="D8240">
        <v>1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2:16" s="3" customFormat="1">
      <c r="B8241" s="3" t="s">
        <v>432</v>
      </c>
      <c r="C8241" s="3" t="s">
        <v>8</v>
      </c>
      <c r="D8241" s="3">
        <f>IFERROR(AVERAGE(D8244), 0)</f>
        <v>0</v>
      </c>
      <c r="E8241" s="3">
        <f>IFERROR(AVERAGE(E8244), 0)</f>
        <v>0</v>
      </c>
      <c r="F8241" s="3">
        <f>IFERROR(AVERAGE(F8244), 0)</f>
        <v>0</v>
      </c>
      <c r="G8241" s="3">
        <f>IFERROR(AVERAGE(G8244), 0)</f>
        <v>0</v>
      </c>
      <c r="H8241" s="3">
        <f>IFERROR(AVERAGE(H8244), 0)</f>
        <v>0</v>
      </c>
      <c r="I8241" s="3">
        <f>IFERROR(AVERAGE(I8244), 0)</f>
        <v>0</v>
      </c>
      <c r="J8241" s="3">
        <f>IFERROR(AVERAGE(J8244), 0)</f>
        <v>0</v>
      </c>
      <c r="K8241" s="3">
        <f>IFERROR(AVERAGE(K8244), 0)</f>
        <v>0</v>
      </c>
      <c r="L8241" s="3">
        <f>IFERROR(AVERAGE(L8244), 0)</f>
        <v>0</v>
      </c>
      <c r="M8241" s="3">
        <f>IFERROR(AVERAGE(M8244), 0)</f>
        <v>0</v>
      </c>
      <c r="N8241" s="3">
        <f>IFERROR(AVERAGE(N8244), 0)</f>
        <v>0</v>
      </c>
      <c r="O8241" s="3">
        <f>IFERROR(AVERAGE(O8244), 0)</f>
        <v>0</v>
      </c>
      <c r="P8241" s="3">
        <f>IFERROR(AVERAGE(P8244), 0)</f>
        <v>0</v>
      </c>
    </row>
    <row r="8242" spans="2:16" outlineLevel="2">
      <c r="B8242" s="4" t="s">
        <v>9</v>
      </c>
      <c r="D8242">
        <f>E8245</f>
        <v>0</v>
      </c>
      <c r="E8242">
        <f>F8245</f>
        <v>0</v>
      </c>
      <c r="F8242">
        <f>G8245</f>
        <v>0</v>
      </c>
      <c r="G8242">
        <f>H8245</f>
        <v>0</v>
      </c>
      <c r="H8242">
        <f>I8245</f>
        <v>0</v>
      </c>
      <c r="I8242">
        <f>J8245</f>
        <v>0</v>
      </c>
      <c r="J8242">
        <f>K8245</f>
        <v>0</v>
      </c>
      <c r="K8242">
        <f>L8245</f>
        <v>0</v>
      </c>
      <c r="L8242">
        <f>M8245</f>
        <v>0</v>
      </c>
      <c r="M8242">
        <f>N8245</f>
        <v>0</v>
      </c>
      <c r="N8242">
        <f>O8245</f>
        <v>0</v>
      </c>
      <c r="O8242">
        <f>P8245</f>
        <v>0</v>
      </c>
      <c r="P8242">
        <f>Q8245</f>
        <v>0</v>
      </c>
    </row>
    <row r="8243" spans="2:16" outlineLevel="2">
      <c r="B8243" s="4" t="s">
        <v>10</v>
      </c>
      <c r="D8243">
        <f>E8246</f>
        <v>0</v>
      </c>
      <c r="E8243">
        <f>F8246</f>
        <v>0</v>
      </c>
      <c r="F8243">
        <f>G8246</f>
        <v>0</v>
      </c>
      <c r="G8243">
        <f>H8246</f>
        <v>0</v>
      </c>
      <c r="H8243">
        <f>I8246</f>
        <v>0</v>
      </c>
      <c r="I8243">
        <f>J8246</f>
        <v>0</v>
      </c>
      <c r="J8243">
        <f>K8246</f>
        <v>0</v>
      </c>
      <c r="K8243">
        <f>L8246</f>
        <v>0</v>
      </c>
      <c r="L8243">
        <f>M8246</f>
        <v>0</v>
      </c>
      <c r="M8243">
        <f>N8246</f>
        <v>0</v>
      </c>
      <c r="N8243">
        <f>O8246</f>
        <v>0</v>
      </c>
      <c r="O8243">
        <f>P8246</f>
        <v>0</v>
      </c>
      <c r="P8243">
        <f>Q8246</f>
        <v>0</v>
      </c>
    </row>
    <row r="8244" spans="2:16" s="5" customFormat="1" outlineLevel="1">
      <c r="C8244" s="5" t="s">
        <v>15</v>
      </c>
      <c r="D8244" s="1">
        <f>IFERROR(D8245/D8246, D8245)</f>
        <v>0</v>
      </c>
      <c r="E8244" s="1">
        <f>IFERROR(E8245/E8246, E8245)</f>
        <v>0</v>
      </c>
      <c r="F8244" s="1">
        <f>IFERROR(F8245/F8246, F8245)</f>
        <v>0</v>
      </c>
      <c r="G8244" s="1">
        <f>IFERROR(G8245/G8246, G8245)</f>
        <v>0</v>
      </c>
      <c r="H8244" s="1">
        <f>IFERROR(H8245/H8246, H8245)</f>
        <v>0</v>
      </c>
      <c r="I8244" s="1">
        <f>IFERROR(I8245/I8246, I8245)</f>
        <v>0</v>
      </c>
      <c r="J8244" s="1">
        <f>IFERROR(J8245/J8246, J8245)</f>
        <v>0</v>
      </c>
      <c r="K8244" s="1">
        <f>IFERROR(K8245/K8246, K8245)</f>
        <v>0</v>
      </c>
      <c r="L8244" s="1">
        <f>IFERROR(L8245/L8246, L8245)</f>
        <v>0</v>
      </c>
      <c r="M8244" s="1">
        <f>IFERROR(M8245/M8246, M8245)</f>
        <v>0</v>
      </c>
      <c r="N8244" s="1">
        <f>IFERROR(N8245/N8246, N8245)</f>
        <v>0</v>
      </c>
      <c r="O8244" s="1">
        <f>IFERROR(O8245/O8246, O8245)</f>
        <v>0</v>
      </c>
      <c r="P8244" s="1">
        <f>IFERROR(P8245/P8246, P8245)</f>
        <v>0</v>
      </c>
    </row>
    <row r="8245" spans="2:16" outlineLevel="2">
      <c r="C8245" t="s">
        <v>10</v>
      </c>
      <c r="D8245">
        <f>COUNTIF(D8247:D8256, "1")</f>
        <v>0</v>
      </c>
      <c r="E8245">
        <f>COUNTIF(E8247:E8256, "1")</f>
        <v>0</v>
      </c>
      <c r="F8245">
        <f>COUNTIF(F8247:F8256, "1")</f>
        <v>0</v>
      </c>
      <c r="G8245">
        <f>COUNTIF(G8247:G8256, "1")</f>
        <v>0</v>
      </c>
      <c r="H8245">
        <f>COUNTIF(H8247:H8256, "1")</f>
        <v>0</v>
      </c>
      <c r="I8245">
        <f>COUNTIF(I8247:I8256, "1")</f>
        <v>0</v>
      </c>
      <c r="J8245">
        <f>COUNTIF(J8247:J8256, "1")</f>
        <v>0</v>
      </c>
      <c r="K8245">
        <f>COUNTIF(K8247:K8256, "1")</f>
        <v>0</v>
      </c>
      <c r="L8245">
        <f>COUNTIF(L8247:L8256, "1")</f>
        <v>0</v>
      </c>
      <c r="M8245">
        <f>COUNTIF(M8247:M8256, "1")</f>
        <v>0</v>
      </c>
      <c r="N8245">
        <f>COUNTIF(N8247:N8256, "1")</f>
        <v>0</v>
      </c>
      <c r="O8245">
        <f>COUNTIF(O8247:O8256, "1")</f>
        <v>0</v>
      </c>
      <c r="P8245">
        <f>COUNTIF(P8247:P8256, "1")</f>
        <v>0</v>
      </c>
    </row>
    <row r="8246" spans="2:16" outlineLevel="2">
      <c r="C8246" t="s">
        <v>12</v>
      </c>
      <c r="D8246">
        <f>COUNTIF(D8247:D8256, "0")</f>
        <v>0</v>
      </c>
      <c r="E8246">
        <f>COUNTIF(E8247:E8256, "0")</f>
        <v>0</v>
      </c>
      <c r="F8246">
        <f>COUNTIF(F8247:F8256, "0")</f>
        <v>0</v>
      </c>
      <c r="G8246">
        <f>COUNTIF(G8247:G8256, "0")</f>
        <v>0</v>
      </c>
      <c r="H8246">
        <f>COUNTIF(H8247:H8256, "0")</f>
        <v>0</v>
      </c>
      <c r="I8246">
        <f>COUNTIF(I8247:I8256, "0")</f>
        <v>0</v>
      </c>
      <c r="J8246">
        <f>COUNTIF(J8247:J8256, "0")</f>
        <v>0</v>
      </c>
      <c r="K8246">
        <f>COUNTIF(K8247:K8256, "0")</f>
        <v>0</v>
      </c>
      <c r="L8246">
        <f>COUNTIF(L8247:L8256, "0")</f>
        <v>0</v>
      </c>
      <c r="M8246">
        <f>COUNTIF(M8247:M8256, "0")</f>
        <v>0</v>
      </c>
      <c r="N8246">
        <f>COUNTIF(N8247:N8256, "0")</f>
        <v>0</v>
      </c>
      <c r="O8246">
        <f>COUNTIF(O8247:O8256, "0")</f>
        <v>0</v>
      </c>
      <c r="P8246">
        <f>COUNTIF(P8247:P8256, "0")</f>
        <v>0</v>
      </c>
    </row>
    <row r="8247" spans="2:16" outlineLevel="2">
      <c r="B8247" t="s">
        <v>16</v>
      </c>
      <c r="C8247" t="s">
        <v>25</v>
      </c>
      <c r="D8247">
        <v>0</v>
      </c>
      <c r="E8247">
        <v>0</v>
      </c>
      <c r="F8247">
        <v>1</v>
      </c>
      <c r="G8247">
        <v>0</v>
      </c>
      <c r="H8247">
        <v>0</v>
      </c>
      <c r="I8247">
        <v>1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2:16" outlineLevel="2">
      <c r="B8248" t="s">
        <v>16</v>
      </c>
      <c r="C8248" t="s">
        <v>26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2:16" outlineLevel="2">
      <c r="B8249" t="s">
        <v>16</v>
      </c>
      <c r="C8249" t="s">
        <v>29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</row>
    <row r="8250" spans="2:16" outlineLevel="2">
      <c r="B8250" t="s">
        <v>16</v>
      </c>
      <c r="C8250" t="s">
        <v>48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</row>
    <row r="8251" spans="2:16" outlineLevel="2">
      <c r="B8251" t="s">
        <v>16</v>
      </c>
      <c r="C8251" t="s">
        <v>33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</row>
    <row r="8252" spans="2:16" outlineLevel="2">
      <c r="B8252" t="s">
        <v>16</v>
      </c>
      <c r="C8252" t="s">
        <v>33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</row>
    <row r="8253" spans="2:16" outlineLevel="2">
      <c r="B8253" t="s">
        <v>16</v>
      </c>
      <c r="C8253" t="s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2:16" outlineLevel="2">
      <c r="B8254" t="s">
        <v>16</v>
      </c>
      <c r="C8254" t="s">
        <v>34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2:16" outlineLevel="2">
      <c r="B8255" t="s">
        <v>16</v>
      </c>
      <c r="C8255" t="s">
        <v>32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2:16" outlineLevel="2">
      <c r="B8256" t="s">
        <v>16</v>
      </c>
      <c r="C8256" t="s">
        <v>32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2:16" s="3" customFormat="1">
      <c r="B8257" s="3" t="s">
        <v>433</v>
      </c>
      <c r="C8257" s="3" t="s">
        <v>8</v>
      </c>
      <c r="D8257" s="3">
        <f>IFERROR(AVERAGE(D8260), 0)</f>
        <v>0</v>
      </c>
      <c r="E8257" s="3">
        <f>IFERROR(AVERAGE(E8260), 0)</f>
        <v>0</v>
      </c>
      <c r="F8257" s="3">
        <f>IFERROR(AVERAGE(F8260), 0)</f>
        <v>0</v>
      </c>
      <c r="G8257" s="3">
        <f>IFERROR(AVERAGE(G8260), 0)</f>
        <v>0</v>
      </c>
      <c r="H8257" s="3">
        <f>IFERROR(AVERAGE(H8260), 0)</f>
        <v>0</v>
      </c>
      <c r="I8257" s="3">
        <f>IFERROR(AVERAGE(I8260), 0)</f>
        <v>0</v>
      </c>
      <c r="J8257" s="3">
        <f>IFERROR(AVERAGE(J8260), 0)</f>
        <v>0</v>
      </c>
      <c r="K8257" s="3">
        <f>IFERROR(AVERAGE(K8260), 0)</f>
        <v>0</v>
      </c>
      <c r="L8257" s="3">
        <f>IFERROR(AVERAGE(L8260), 0)</f>
        <v>0</v>
      </c>
      <c r="M8257" s="3">
        <f>IFERROR(AVERAGE(M8260), 0)</f>
        <v>0</v>
      </c>
      <c r="N8257" s="3">
        <f>IFERROR(AVERAGE(N8260), 0)</f>
        <v>0</v>
      </c>
      <c r="O8257" s="3">
        <f>IFERROR(AVERAGE(O8260), 0)</f>
        <v>0</v>
      </c>
      <c r="P8257" s="3">
        <f>IFERROR(AVERAGE(P8260), 0)</f>
        <v>0</v>
      </c>
    </row>
    <row r="8258" spans="2:16" outlineLevel="2">
      <c r="B8258" s="4" t="s">
        <v>9</v>
      </c>
      <c r="D8258">
        <f>E8261</f>
        <v>0</v>
      </c>
      <c r="E8258">
        <f>F8261</f>
        <v>0</v>
      </c>
      <c r="F8258">
        <f>G8261</f>
        <v>0</v>
      </c>
      <c r="G8258">
        <f>H8261</f>
        <v>0</v>
      </c>
      <c r="H8258">
        <f>I8261</f>
        <v>0</v>
      </c>
      <c r="I8258">
        <f>J8261</f>
        <v>0</v>
      </c>
      <c r="J8258">
        <f>K8261</f>
        <v>0</v>
      </c>
      <c r="K8258">
        <f>L8261</f>
        <v>0</v>
      </c>
      <c r="L8258">
        <f>M8261</f>
        <v>0</v>
      </c>
      <c r="M8258">
        <f>N8261</f>
        <v>0</v>
      </c>
      <c r="N8258">
        <f>O8261</f>
        <v>0</v>
      </c>
      <c r="O8258">
        <f>P8261</f>
        <v>0</v>
      </c>
      <c r="P8258">
        <f>Q8261</f>
        <v>0</v>
      </c>
    </row>
    <row r="8259" spans="2:16" outlineLevel="2">
      <c r="B8259" s="4" t="s">
        <v>10</v>
      </c>
      <c r="D8259">
        <f>E8262</f>
        <v>0</v>
      </c>
      <c r="E8259">
        <f>F8262</f>
        <v>0</v>
      </c>
      <c r="F8259">
        <f>G8262</f>
        <v>0</v>
      </c>
      <c r="G8259">
        <f>H8262</f>
        <v>0</v>
      </c>
      <c r="H8259">
        <f>I8262</f>
        <v>0</v>
      </c>
      <c r="I8259">
        <f>J8262</f>
        <v>0</v>
      </c>
      <c r="J8259">
        <f>K8262</f>
        <v>0</v>
      </c>
      <c r="K8259">
        <f>L8262</f>
        <v>0</v>
      </c>
      <c r="L8259">
        <f>M8262</f>
        <v>0</v>
      </c>
      <c r="M8259">
        <f>N8262</f>
        <v>0</v>
      </c>
      <c r="N8259">
        <f>O8262</f>
        <v>0</v>
      </c>
      <c r="O8259">
        <f>P8262</f>
        <v>0</v>
      </c>
      <c r="P8259">
        <f>Q8262</f>
        <v>0</v>
      </c>
    </row>
    <row r="8260" spans="2:16" s="5" customFormat="1" outlineLevel="1">
      <c r="C8260" s="5" t="s">
        <v>15</v>
      </c>
      <c r="D8260" s="1">
        <f>IFERROR(D8261/D8262, D8261)</f>
        <v>0</v>
      </c>
      <c r="E8260" s="1">
        <f>IFERROR(E8261/E8262, E8261)</f>
        <v>0</v>
      </c>
      <c r="F8260" s="1">
        <f>IFERROR(F8261/F8262, F8261)</f>
        <v>0</v>
      </c>
      <c r="G8260" s="1">
        <f>IFERROR(G8261/G8262, G8261)</f>
        <v>0</v>
      </c>
      <c r="H8260" s="1">
        <f>IFERROR(H8261/H8262, H8261)</f>
        <v>0</v>
      </c>
      <c r="I8260" s="1">
        <f>IFERROR(I8261/I8262, I8261)</f>
        <v>0</v>
      </c>
      <c r="J8260" s="1">
        <f>IFERROR(J8261/J8262, J8261)</f>
        <v>0</v>
      </c>
      <c r="K8260" s="1">
        <f>IFERROR(K8261/K8262, K8261)</f>
        <v>0</v>
      </c>
      <c r="L8260" s="1">
        <f>IFERROR(L8261/L8262, L8261)</f>
        <v>0</v>
      </c>
      <c r="M8260" s="1">
        <f>IFERROR(M8261/M8262, M8261)</f>
        <v>0</v>
      </c>
      <c r="N8260" s="1">
        <f>IFERROR(N8261/N8262, N8261)</f>
        <v>0</v>
      </c>
      <c r="O8260" s="1">
        <f>IFERROR(O8261/O8262, O8261)</f>
        <v>0</v>
      </c>
      <c r="P8260" s="1">
        <f>IFERROR(P8261/P8262, P8261)</f>
        <v>0</v>
      </c>
    </row>
    <row r="8261" spans="2:16" outlineLevel="2">
      <c r="C8261" t="s">
        <v>10</v>
      </c>
      <c r="D8261">
        <f>COUNTIF(D8263:D8277, "1")</f>
        <v>0</v>
      </c>
      <c r="E8261">
        <f>COUNTIF(E8263:E8277, "1")</f>
        <v>0</v>
      </c>
      <c r="F8261">
        <f>COUNTIF(F8263:F8277, "1")</f>
        <v>0</v>
      </c>
      <c r="G8261">
        <f>COUNTIF(G8263:G8277, "1")</f>
        <v>0</v>
      </c>
      <c r="H8261">
        <f>COUNTIF(H8263:H8277, "1")</f>
        <v>0</v>
      </c>
      <c r="I8261">
        <f>COUNTIF(I8263:I8277, "1")</f>
        <v>0</v>
      </c>
      <c r="J8261">
        <f>COUNTIF(J8263:J8277, "1")</f>
        <v>0</v>
      </c>
      <c r="K8261">
        <f>COUNTIF(K8263:K8277, "1")</f>
        <v>0</v>
      </c>
      <c r="L8261">
        <f>COUNTIF(L8263:L8277, "1")</f>
        <v>0</v>
      </c>
      <c r="M8261">
        <f>COUNTIF(M8263:M8277, "1")</f>
        <v>0</v>
      </c>
      <c r="N8261">
        <f>COUNTIF(N8263:N8277, "1")</f>
        <v>0</v>
      </c>
      <c r="O8261">
        <f>COUNTIF(O8263:O8277, "1")</f>
        <v>0</v>
      </c>
      <c r="P8261">
        <f>COUNTIF(P8263:P8277, "1")</f>
        <v>0</v>
      </c>
    </row>
    <row r="8262" spans="2:16" outlineLevel="2">
      <c r="C8262" t="s">
        <v>12</v>
      </c>
      <c r="D8262">
        <f>COUNTIF(D8263:D8277, "0")</f>
        <v>0</v>
      </c>
      <c r="E8262">
        <f>COUNTIF(E8263:E8277, "0")</f>
        <v>0</v>
      </c>
      <c r="F8262">
        <f>COUNTIF(F8263:F8277, "0")</f>
        <v>0</v>
      </c>
      <c r="G8262">
        <f>COUNTIF(G8263:G8277, "0")</f>
        <v>0</v>
      </c>
      <c r="H8262">
        <f>COUNTIF(H8263:H8277, "0")</f>
        <v>0</v>
      </c>
      <c r="I8262">
        <f>COUNTIF(I8263:I8277, "0")</f>
        <v>0</v>
      </c>
      <c r="J8262">
        <f>COUNTIF(J8263:J8277, "0")</f>
        <v>0</v>
      </c>
      <c r="K8262">
        <f>COUNTIF(K8263:K8277, "0")</f>
        <v>0</v>
      </c>
      <c r="L8262">
        <f>COUNTIF(L8263:L8277, "0")</f>
        <v>0</v>
      </c>
      <c r="M8262">
        <f>COUNTIF(M8263:M8277, "0")</f>
        <v>0</v>
      </c>
      <c r="N8262">
        <f>COUNTIF(N8263:N8277, "0")</f>
        <v>0</v>
      </c>
      <c r="O8262">
        <f>COUNTIF(O8263:O8277, "0")</f>
        <v>0</v>
      </c>
      <c r="P8262">
        <f>COUNTIF(P8263:P8277, "0")</f>
        <v>0</v>
      </c>
    </row>
    <row r="8263" spans="2:16" outlineLevel="2">
      <c r="B8263" t="s">
        <v>16</v>
      </c>
      <c r="C8263" t="s">
        <v>25</v>
      </c>
      <c r="D8263">
        <v>0</v>
      </c>
      <c r="E8263">
        <v>0</v>
      </c>
      <c r="F8263">
        <v>1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</row>
    <row r="8264" spans="2:16" outlineLevel="2">
      <c r="B8264" t="s">
        <v>16</v>
      </c>
      <c r="C8264" t="s">
        <v>26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2:16" outlineLevel="2">
      <c r="B8265" t="s">
        <v>16</v>
      </c>
      <c r="C8265" t="s">
        <v>28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2:16" outlineLevel="2">
      <c r="B8266" t="s">
        <v>16</v>
      </c>
      <c r="C8266" t="s">
        <v>48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</row>
    <row r="8267" spans="2:16" outlineLevel="2">
      <c r="B8267" t="s">
        <v>16</v>
      </c>
      <c r="C8267" t="s">
        <v>29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2:16" outlineLevel="2">
      <c r="B8268" t="s">
        <v>16</v>
      </c>
      <c r="C8268" t="s">
        <v>30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2:16" outlineLevel="2">
      <c r="B8269" t="s">
        <v>16</v>
      </c>
      <c r="C8269" t="s">
        <v>30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2:16" outlineLevel="2">
      <c r="B8270" t="s">
        <v>16</v>
      </c>
      <c r="C8270" t="s">
        <v>31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1</v>
      </c>
      <c r="N8270">
        <v>0</v>
      </c>
      <c r="O8270">
        <v>0</v>
      </c>
      <c r="P8270">
        <v>0</v>
      </c>
    </row>
    <row r="8271" spans="2:16" outlineLevel="2">
      <c r="B8271" t="s">
        <v>16</v>
      </c>
      <c r="C8271" t="s">
        <v>20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</row>
    <row r="8272" spans="2:16" outlineLevel="2">
      <c r="B8272" t="s">
        <v>16</v>
      </c>
      <c r="C8272" t="s">
        <v>32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</row>
    <row r="8273" spans="2:16" outlineLevel="2">
      <c r="B8273" t="s">
        <v>16</v>
      </c>
      <c r="C8273" t="s">
        <v>34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2:16" outlineLevel="2">
      <c r="B8274" t="s">
        <v>16</v>
      </c>
      <c r="C8274" t="s">
        <v>35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1</v>
      </c>
      <c r="P8274">
        <v>0</v>
      </c>
    </row>
    <row r="8275" spans="2:16" outlineLevel="2">
      <c r="B8275" t="s">
        <v>16</v>
      </c>
      <c r="C8275" t="s">
        <v>36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2:16" outlineLevel="2">
      <c r="B8276" t="s">
        <v>16</v>
      </c>
      <c r="C8276" t="s">
        <v>37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2:16" outlineLevel="2">
      <c r="B8277" t="s">
        <v>16</v>
      </c>
      <c r="C8277" t="s">
        <v>38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0</v>
      </c>
      <c r="O8277">
        <v>0</v>
      </c>
      <c r="P8277">
        <v>0</v>
      </c>
    </row>
    <row r="8278" spans="2:16" s="3" customFormat="1">
      <c r="B8278" s="3" t="s">
        <v>434</v>
      </c>
      <c r="C8278" s="3" t="s">
        <v>8</v>
      </c>
      <c r="D8278" s="3">
        <f>IFERROR(AVERAGE(D8281,D8285,D8296), 0)</f>
        <v>0</v>
      </c>
      <c r="E8278" s="3">
        <f>IFERROR(AVERAGE(E8281,E8285,E8296), 0)</f>
        <v>0</v>
      </c>
      <c r="F8278" s="3">
        <f>IFERROR(AVERAGE(F8281,F8285,F8296), 0)</f>
        <v>0</v>
      </c>
      <c r="G8278" s="3">
        <f>IFERROR(AVERAGE(G8281,G8285,G8296), 0)</f>
        <v>0</v>
      </c>
      <c r="H8278" s="3">
        <f>IFERROR(AVERAGE(H8281,H8285,H8296), 0)</f>
        <v>0</v>
      </c>
      <c r="I8278" s="3">
        <f>IFERROR(AVERAGE(I8281,I8285,I8296), 0)</f>
        <v>0</v>
      </c>
      <c r="J8278" s="3">
        <f>IFERROR(AVERAGE(J8281,J8285,J8296), 0)</f>
        <v>0</v>
      </c>
      <c r="K8278" s="3">
        <f>IFERROR(AVERAGE(K8281,K8285,K8296), 0)</f>
        <v>0</v>
      </c>
      <c r="L8278" s="3">
        <f>IFERROR(AVERAGE(L8281,L8285,L8296), 0)</f>
        <v>0</v>
      </c>
      <c r="M8278" s="3">
        <f>IFERROR(AVERAGE(M8281,M8285,M8296), 0)</f>
        <v>0</v>
      </c>
      <c r="N8278" s="3">
        <f>IFERROR(AVERAGE(N8281,N8285,N8296), 0)</f>
        <v>0</v>
      </c>
      <c r="O8278" s="3">
        <f>IFERROR(AVERAGE(O8281,O8285,O8296), 0)</f>
        <v>0</v>
      </c>
      <c r="P8278" s="3">
        <f>IFERROR(AVERAGE(P8281,P8285,P8296), 0)</f>
        <v>0</v>
      </c>
    </row>
    <row r="8279" spans="2:16" outlineLevel="2">
      <c r="B8279" s="4" t="s">
        <v>9</v>
      </c>
      <c r="D8279">
        <f>E8282+E8286+E8297</f>
        <v>0</v>
      </c>
      <c r="E8279">
        <f>F8282+F8286+F8297</f>
        <v>0</v>
      </c>
      <c r="F8279">
        <f>G8282+G8286+G8297</f>
        <v>0</v>
      </c>
      <c r="G8279">
        <f>H8282+H8286+H8297</f>
        <v>0</v>
      </c>
      <c r="H8279">
        <f>I8282+I8286+I8297</f>
        <v>0</v>
      </c>
      <c r="I8279">
        <f>J8282+J8286+J8297</f>
        <v>0</v>
      </c>
      <c r="J8279">
        <f>K8282+K8286+K8297</f>
        <v>0</v>
      </c>
      <c r="K8279">
        <f>L8282+L8286+L8297</f>
        <v>0</v>
      </c>
      <c r="L8279">
        <f>M8282+M8286+M8297</f>
        <v>0</v>
      </c>
      <c r="M8279">
        <f>N8282+N8286+N8297</f>
        <v>0</v>
      </c>
      <c r="N8279">
        <f>O8282+O8286+O8297</f>
        <v>0</v>
      </c>
      <c r="O8279">
        <f>P8282+P8286+P8297</f>
        <v>0</v>
      </c>
      <c r="P8279">
        <f>Q8282+Q8286+Q8297</f>
        <v>0</v>
      </c>
    </row>
    <row r="8280" spans="2:16" outlineLevel="2">
      <c r="B8280" s="4" t="s">
        <v>10</v>
      </c>
      <c r="D8280">
        <f>E8283+E8287+E8298</f>
        <v>0</v>
      </c>
      <c r="E8280">
        <f>F8283+F8287+F8298</f>
        <v>0</v>
      </c>
      <c r="F8280">
        <f>G8283+G8287+G8298</f>
        <v>0</v>
      </c>
      <c r="G8280">
        <f>H8283+H8287+H8298</f>
        <v>0</v>
      </c>
      <c r="H8280">
        <f>I8283+I8287+I8298</f>
        <v>0</v>
      </c>
      <c r="I8280">
        <f>J8283+J8287+J8298</f>
        <v>0</v>
      </c>
      <c r="J8280">
        <f>K8283+K8287+K8298</f>
        <v>0</v>
      </c>
      <c r="K8280">
        <f>L8283+L8287+L8298</f>
        <v>0</v>
      </c>
      <c r="L8280">
        <f>M8283+M8287+M8298</f>
        <v>0</v>
      </c>
      <c r="M8280">
        <f>N8283+N8287+N8298</f>
        <v>0</v>
      </c>
      <c r="N8280">
        <f>O8283+O8287+O8298</f>
        <v>0</v>
      </c>
      <c r="O8280">
        <f>P8283+P8287+P8298</f>
        <v>0</v>
      </c>
      <c r="P8280">
        <f>Q8283+Q8287+Q8298</f>
        <v>0</v>
      </c>
    </row>
    <row r="8281" spans="2:16" s="5" customFormat="1" outlineLevel="1">
      <c r="C8281" s="5" t="s">
        <v>74</v>
      </c>
      <c r="D8281" s="1">
        <f>IFERROR(D8282/D8283, D8282)</f>
        <v>0</v>
      </c>
      <c r="E8281" s="1">
        <f>IFERROR(E8282/E8283, E8282)</f>
        <v>0</v>
      </c>
      <c r="F8281" s="1">
        <f>IFERROR(F8282/F8283, F8282)</f>
        <v>0</v>
      </c>
      <c r="G8281" s="1">
        <f>IFERROR(G8282/G8283, G8282)</f>
        <v>0</v>
      </c>
      <c r="H8281" s="1">
        <f>IFERROR(H8282/H8283, H8282)</f>
        <v>0</v>
      </c>
      <c r="I8281" s="1">
        <f>IFERROR(I8282/I8283, I8282)</f>
        <v>0</v>
      </c>
      <c r="J8281" s="1">
        <f>IFERROR(J8282/J8283, J8282)</f>
        <v>0</v>
      </c>
      <c r="K8281" s="1">
        <f>IFERROR(K8282/K8283, K8282)</f>
        <v>0</v>
      </c>
      <c r="L8281" s="1">
        <f>IFERROR(L8282/L8283, L8282)</f>
        <v>0</v>
      </c>
      <c r="M8281" s="1">
        <f>IFERROR(M8282/M8283, M8282)</f>
        <v>0</v>
      </c>
      <c r="N8281" s="1">
        <f>IFERROR(N8282/N8283, N8282)</f>
        <v>0</v>
      </c>
      <c r="O8281" s="1">
        <f>IFERROR(O8282/O8283, O8282)</f>
        <v>0</v>
      </c>
      <c r="P8281" s="1">
        <f>IFERROR(P8282/P8283, P8282)</f>
        <v>0</v>
      </c>
    </row>
    <row r="8282" spans="2:16" outlineLevel="2">
      <c r="C8282" t="s">
        <v>10</v>
      </c>
      <c r="D8282">
        <f>COUNTIF(D8284:D8284, "1")</f>
        <v>0</v>
      </c>
      <c r="E8282">
        <f>COUNTIF(E8284:E8284, "1")</f>
        <v>0</v>
      </c>
      <c r="F8282">
        <f>COUNTIF(F8284:F8284, "1")</f>
        <v>0</v>
      </c>
      <c r="G8282">
        <f>COUNTIF(G8284:G8284, "1")</f>
        <v>0</v>
      </c>
      <c r="H8282">
        <f>COUNTIF(H8284:H8284, "1")</f>
        <v>0</v>
      </c>
      <c r="I8282">
        <f>COUNTIF(I8284:I8284, "1")</f>
        <v>0</v>
      </c>
      <c r="J8282">
        <f>COUNTIF(J8284:J8284, "1")</f>
        <v>0</v>
      </c>
      <c r="K8282">
        <f>COUNTIF(K8284:K8284, "1")</f>
        <v>0</v>
      </c>
      <c r="L8282">
        <f>COUNTIF(L8284:L8284, "1")</f>
        <v>0</v>
      </c>
      <c r="M8282">
        <f>COUNTIF(M8284:M8284, "1")</f>
        <v>0</v>
      </c>
      <c r="N8282">
        <f>COUNTIF(N8284:N8284, "1")</f>
        <v>0</v>
      </c>
      <c r="O8282">
        <f>COUNTIF(O8284:O8284, "1")</f>
        <v>0</v>
      </c>
      <c r="P8282">
        <f>COUNTIF(P8284:P8284, "1")</f>
        <v>0</v>
      </c>
    </row>
    <row r="8283" spans="2:16" outlineLevel="2">
      <c r="C8283" t="s">
        <v>12</v>
      </c>
      <c r="D8283">
        <f>COUNTIF(D8284:D8284, "0")</f>
        <v>0</v>
      </c>
      <c r="E8283">
        <f>COUNTIF(E8284:E8284, "0")</f>
        <v>0</v>
      </c>
      <c r="F8283">
        <f>COUNTIF(F8284:F8284, "0")</f>
        <v>0</v>
      </c>
      <c r="G8283">
        <f>COUNTIF(G8284:G8284, "0")</f>
        <v>0</v>
      </c>
      <c r="H8283">
        <f>COUNTIF(H8284:H8284, "0")</f>
        <v>0</v>
      </c>
      <c r="I8283">
        <f>COUNTIF(I8284:I8284, "0")</f>
        <v>0</v>
      </c>
      <c r="J8283">
        <f>COUNTIF(J8284:J8284, "0")</f>
        <v>0</v>
      </c>
      <c r="K8283">
        <f>COUNTIF(K8284:K8284, "0")</f>
        <v>0</v>
      </c>
      <c r="L8283">
        <f>COUNTIF(L8284:L8284, "0")</f>
        <v>0</v>
      </c>
      <c r="M8283">
        <f>COUNTIF(M8284:M8284, "0")</f>
        <v>0</v>
      </c>
      <c r="N8283">
        <f>COUNTIF(N8284:N8284, "0")</f>
        <v>0</v>
      </c>
      <c r="O8283">
        <f>COUNTIF(O8284:O8284, "0")</f>
        <v>0</v>
      </c>
      <c r="P8283">
        <f>COUNTIF(P8284:P8284, "0")</f>
        <v>0</v>
      </c>
    </row>
    <row r="8284" spans="2:16" outlineLevel="2">
      <c r="B8284" t="s">
        <v>75</v>
      </c>
      <c r="C8284" t="s">
        <v>17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2:16" s="5" customFormat="1" outlineLevel="1">
      <c r="C8285" s="5" t="s">
        <v>15</v>
      </c>
      <c r="D8285" s="1">
        <f>IFERROR(D8286/D8287, D8286)</f>
        <v>0</v>
      </c>
      <c r="E8285" s="1">
        <f>IFERROR(E8286/E8287, E8286)</f>
        <v>0</v>
      </c>
      <c r="F8285" s="1">
        <f>IFERROR(F8286/F8287, F8286)</f>
        <v>0</v>
      </c>
      <c r="G8285" s="1">
        <f>IFERROR(G8286/G8287, G8286)</f>
        <v>0</v>
      </c>
      <c r="H8285" s="1">
        <f>IFERROR(H8286/H8287, H8286)</f>
        <v>0</v>
      </c>
      <c r="I8285" s="1">
        <f>IFERROR(I8286/I8287, I8286)</f>
        <v>0</v>
      </c>
      <c r="J8285" s="1">
        <f>IFERROR(J8286/J8287, J8286)</f>
        <v>0</v>
      </c>
      <c r="K8285" s="1">
        <f>IFERROR(K8286/K8287, K8286)</f>
        <v>0</v>
      </c>
      <c r="L8285" s="1">
        <f>IFERROR(L8286/L8287, L8286)</f>
        <v>0</v>
      </c>
      <c r="M8285" s="1">
        <f>IFERROR(M8286/M8287, M8286)</f>
        <v>0</v>
      </c>
      <c r="N8285" s="1">
        <f>IFERROR(N8286/N8287, N8286)</f>
        <v>0</v>
      </c>
      <c r="O8285" s="1">
        <f>IFERROR(O8286/O8287, O8286)</f>
        <v>0</v>
      </c>
      <c r="P8285" s="1">
        <f>IFERROR(P8286/P8287, P8286)</f>
        <v>0</v>
      </c>
    </row>
    <row r="8286" spans="2:16" outlineLevel="2">
      <c r="C8286" t="s">
        <v>10</v>
      </c>
      <c r="D8286">
        <f>COUNTIF(D8288:D8295, "1")</f>
        <v>0</v>
      </c>
      <c r="E8286">
        <f>COUNTIF(E8288:E8295, "1")</f>
        <v>0</v>
      </c>
      <c r="F8286">
        <f>COUNTIF(F8288:F8295, "1")</f>
        <v>0</v>
      </c>
      <c r="G8286">
        <f>COUNTIF(G8288:G8295, "1")</f>
        <v>0</v>
      </c>
      <c r="H8286">
        <f>COUNTIF(H8288:H8295, "1")</f>
        <v>0</v>
      </c>
      <c r="I8286">
        <f>COUNTIF(I8288:I8295, "1")</f>
        <v>0</v>
      </c>
      <c r="J8286">
        <f>COUNTIF(J8288:J8295, "1")</f>
        <v>0</v>
      </c>
      <c r="K8286">
        <f>COUNTIF(K8288:K8295, "1")</f>
        <v>0</v>
      </c>
      <c r="L8286">
        <f>COUNTIF(L8288:L8295, "1")</f>
        <v>0</v>
      </c>
      <c r="M8286">
        <f>COUNTIF(M8288:M8295, "1")</f>
        <v>0</v>
      </c>
      <c r="N8286">
        <f>COUNTIF(N8288:N8295, "1")</f>
        <v>0</v>
      </c>
      <c r="O8286">
        <f>COUNTIF(O8288:O8295, "1")</f>
        <v>0</v>
      </c>
      <c r="P8286">
        <f>COUNTIF(P8288:P8295, "1")</f>
        <v>0</v>
      </c>
    </row>
    <row r="8287" spans="2:16" outlineLevel="2">
      <c r="C8287" t="s">
        <v>12</v>
      </c>
      <c r="D8287">
        <f>COUNTIF(D8288:D8295, "0")</f>
        <v>0</v>
      </c>
      <c r="E8287">
        <f>COUNTIF(E8288:E8295, "0")</f>
        <v>0</v>
      </c>
      <c r="F8287">
        <f>COUNTIF(F8288:F8295, "0")</f>
        <v>0</v>
      </c>
      <c r="G8287">
        <f>COUNTIF(G8288:G8295, "0")</f>
        <v>0</v>
      </c>
      <c r="H8287">
        <f>COUNTIF(H8288:H8295, "0")</f>
        <v>0</v>
      </c>
      <c r="I8287">
        <f>COUNTIF(I8288:I8295, "0")</f>
        <v>0</v>
      </c>
      <c r="J8287">
        <f>COUNTIF(J8288:J8295, "0")</f>
        <v>0</v>
      </c>
      <c r="K8287">
        <f>COUNTIF(K8288:K8295, "0")</f>
        <v>0</v>
      </c>
      <c r="L8287">
        <f>COUNTIF(L8288:L8295, "0")</f>
        <v>0</v>
      </c>
      <c r="M8287">
        <f>COUNTIF(M8288:M8295, "0")</f>
        <v>0</v>
      </c>
      <c r="N8287">
        <f>COUNTIF(N8288:N8295, "0")</f>
        <v>0</v>
      </c>
      <c r="O8287">
        <f>COUNTIF(O8288:O8295, "0")</f>
        <v>0</v>
      </c>
      <c r="P8287">
        <f>COUNTIF(P8288:P8295, "0")</f>
        <v>0</v>
      </c>
    </row>
    <row r="8288" spans="2:16" outlineLevel="2">
      <c r="B8288" t="s">
        <v>16</v>
      </c>
      <c r="C8288" t="s">
        <v>48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2:16" outlineLevel="2">
      <c r="B8289" t="s">
        <v>16</v>
      </c>
      <c r="C8289" t="s">
        <v>26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2:16" outlineLevel="2">
      <c r="B8290" t="s">
        <v>16</v>
      </c>
      <c r="C8290" t="s">
        <v>37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2:16" outlineLevel="2">
      <c r="B8291" t="s">
        <v>16</v>
      </c>
      <c r="C8291" t="s">
        <v>35</v>
      </c>
      <c r="D8291">
        <v>1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2:16" outlineLevel="2">
      <c r="B8292" t="s">
        <v>16</v>
      </c>
      <c r="C8292" t="s">
        <v>30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2:16" outlineLevel="2">
      <c r="B8293" t="s">
        <v>16</v>
      </c>
      <c r="C8293" t="s">
        <v>32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2:16" outlineLevel="2">
      <c r="B8294" t="s">
        <v>16</v>
      </c>
      <c r="C8294" t="s">
        <v>33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2:16" outlineLevel="2">
      <c r="B8295" t="s">
        <v>16</v>
      </c>
      <c r="C8295" t="s">
        <v>34</v>
      </c>
      <c r="D8295">
        <v>0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2:16" s="5" customFormat="1" outlineLevel="1">
      <c r="C8296" s="5" t="s">
        <v>149</v>
      </c>
      <c r="D8296" s="1">
        <f>IFERROR(D8297/D8298, D8297)</f>
        <v>0</v>
      </c>
      <c r="E8296" s="1">
        <f>IFERROR(E8297/E8298, E8297)</f>
        <v>0</v>
      </c>
      <c r="F8296" s="1">
        <f>IFERROR(F8297/F8298, F8297)</f>
        <v>0</v>
      </c>
      <c r="G8296" s="1">
        <f>IFERROR(G8297/G8298, G8297)</f>
        <v>0</v>
      </c>
      <c r="H8296" s="1">
        <f>IFERROR(H8297/H8298, H8297)</f>
        <v>0</v>
      </c>
      <c r="I8296" s="1">
        <f>IFERROR(I8297/I8298, I8297)</f>
        <v>0</v>
      </c>
      <c r="J8296" s="1">
        <f>IFERROR(J8297/J8298, J8297)</f>
        <v>0</v>
      </c>
      <c r="K8296" s="1">
        <f>IFERROR(K8297/K8298, K8297)</f>
        <v>0</v>
      </c>
      <c r="L8296" s="1">
        <f>IFERROR(L8297/L8298, L8297)</f>
        <v>0</v>
      </c>
      <c r="M8296" s="1">
        <f>IFERROR(M8297/M8298, M8297)</f>
        <v>0</v>
      </c>
      <c r="N8296" s="1">
        <f>IFERROR(N8297/N8298, N8297)</f>
        <v>0</v>
      </c>
      <c r="O8296" s="1">
        <f>IFERROR(O8297/O8298, O8297)</f>
        <v>0</v>
      </c>
      <c r="P8296" s="1">
        <f>IFERROR(P8297/P8298, P8297)</f>
        <v>0</v>
      </c>
    </row>
    <row r="8297" spans="2:16" outlineLevel="2">
      <c r="C8297" t="s">
        <v>10</v>
      </c>
      <c r="D8297">
        <f>COUNTIF(D8299:D8299, "1")</f>
        <v>0</v>
      </c>
      <c r="E8297">
        <f>COUNTIF(E8299:E8299, "1")</f>
        <v>0</v>
      </c>
      <c r="F8297">
        <f>COUNTIF(F8299:F8299, "1")</f>
        <v>0</v>
      </c>
      <c r="G8297">
        <f>COUNTIF(G8299:G8299, "1")</f>
        <v>0</v>
      </c>
      <c r="H8297">
        <f>COUNTIF(H8299:H8299, "1")</f>
        <v>0</v>
      </c>
      <c r="I8297">
        <f>COUNTIF(I8299:I8299, "1")</f>
        <v>0</v>
      </c>
      <c r="J8297">
        <f>COUNTIF(J8299:J8299, "1")</f>
        <v>0</v>
      </c>
      <c r="K8297">
        <f>COUNTIF(K8299:K8299, "1")</f>
        <v>0</v>
      </c>
      <c r="L8297">
        <f>COUNTIF(L8299:L8299, "1")</f>
        <v>0</v>
      </c>
      <c r="M8297">
        <f>COUNTIF(M8299:M8299, "1")</f>
        <v>0</v>
      </c>
      <c r="N8297">
        <f>COUNTIF(N8299:N8299, "1")</f>
        <v>0</v>
      </c>
      <c r="O8297">
        <f>COUNTIF(O8299:O8299, "1")</f>
        <v>0</v>
      </c>
      <c r="P8297">
        <f>COUNTIF(P8299:P8299, "1")</f>
        <v>0</v>
      </c>
    </row>
    <row r="8298" spans="2:16" outlineLevel="2">
      <c r="C8298" t="s">
        <v>12</v>
      </c>
      <c r="D8298">
        <f>COUNTIF(D8299:D8299, "0")</f>
        <v>0</v>
      </c>
      <c r="E8298">
        <f>COUNTIF(E8299:E8299, "0")</f>
        <v>0</v>
      </c>
      <c r="F8298">
        <f>COUNTIF(F8299:F8299, "0")</f>
        <v>0</v>
      </c>
      <c r="G8298">
        <f>COUNTIF(G8299:G8299, "0")</f>
        <v>0</v>
      </c>
      <c r="H8298">
        <f>COUNTIF(H8299:H8299, "0")</f>
        <v>0</v>
      </c>
      <c r="I8298">
        <f>COUNTIF(I8299:I8299, "0")</f>
        <v>0</v>
      </c>
      <c r="J8298">
        <f>COUNTIF(J8299:J8299, "0")</f>
        <v>0</v>
      </c>
      <c r="K8298">
        <f>COUNTIF(K8299:K8299, "0")</f>
        <v>0</v>
      </c>
      <c r="L8298">
        <f>COUNTIF(L8299:L8299, "0")</f>
        <v>0</v>
      </c>
      <c r="M8298">
        <f>COUNTIF(M8299:M8299, "0")</f>
        <v>0</v>
      </c>
      <c r="N8298">
        <f>COUNTIF(N8299:N8299, "0")</f>
        <v>0</v>
      </c>
      <c r="O8298">
        <f>COUNTIF(O8299:O8299, "0")</f>
        <v>0</v>
      </c>
      <c r="P8298">
        <f>COUNTIF(P8299:P8299, "0")</f>
        <v>0</v>
      </c>
    </row>
    <row r="8299" spans="2:16" outlineLevel="2">
      <c r="B8299" t="s">
        <v>150</v>
      </c>
      <c r="C8299" t="s">
        <v>38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2:16" s="3" customFormat="1">
      <c r="B8300" s="3" t="s">
        <v>435</v>
      </c>
      <c r="C8300" s="3" t="s">
        <v>8</v>
      </c>
      <c r="D8300" s="3">
        <f>IFERROR(AVERAGE(D8303), 0)</f>
        <v>0</v>
      </c>
      <c r="E8300" s="3">
        <f>IFERROR(AVERAGE(E8303), 0)</f>
        <v>0</v>
      </c>
      <c r="F8300" s="3">
        <f>IFERROR(AVERAGE(F8303), 0)</f>
        <v>0</v>
      </c>
      <c r="G8300" s="3">
        <f>IFERROR(AVERAGE(G8303), 0)</f>
        <v>0</v>
      </c>
      <c r="H8300" s="3">
        <f>IFERROR(AVERAGE(H8303), 0)</f>
        <v>0</v>
      </c>
      <c r="I8300" s="3">
        <f>IFERROR(AVERAGE(I8303), 0)</f>
        <v>0</v>
      </c>
      <c r="J8300" s="3">
        <f>IFERROR(AVERAGE(J8303), 0)</f>
        <v>0</v>
      </c>
      <c r="K8300" s="3">
        <f>IFERROR(AVERAGE(K8303), 0)</f>
        <v>0</v>
      </c>
      <c r="L8300" s="3">
        <f>IFERROR(AVERAGE(L8303), 0)</f>
        <v>0</v>
      </c>
      <c r="M8300" s="3">
        <f>IFERROR(AVERAGE(M8303), 0)</f>
        <v>0</v>
      </c>
      <c r="N8300" s="3">
        <f>IFERROR(AVERAGE(N8303), 0)</f>
        <v>0</v>
      </c>
      <c r="O8300" s="3">
        <f>IFERROR(AVERAGE(O8303), 0)</f>
        <v>0</v>
      </c>
      <c r="P8300" s="3">
        <f>IFERROR(AVERAGE(P8303), 0)</f>
        <v>0</v>
      </c>
    </row>
    <row r="8301" spans="2:16" outlineLevel="2">
      <c r="B8301" s="4" t="s">
        <v>9</v>
      </c>
      <c r="D8301">
        <f>E8304</f>
        <v>0</v>
      </c>
      <c r="E8301">
        <f>F8304</f>
        <v>0</v>
      </c>
      <c r="F8301">
        <f>G8304</f>
        <v>0</v>
      </c>
      <c r="G8301">
        <f>H8304</f>
        <v>0</v>
      </c>
      <c r="H8301">
        <f>I8304</f>
        <v>0</v>
      </c>
      <c r="I8301">
        <f>J8304</f>
        <v>0</v>
      </c>
      <c r="J8301">
        <f>K8304</f>
        <v>0</v>
      </c>
      <c r="K8301">
        <f>L8304</f>
        <v>0</v>
      </c>
      <c r="L8301">
        <f>M8304</f>
        <v>0</v>
      </c>
      <c r="M8301">
        <f>N8304</f>
        <v>0</v>
      </c>
      <c r="N8301">
        <f>O8304</f>
        <v>0</v>
      </c>
      <c r="O8301">
        <f>P8304</f>
        <v>0</v>
      </c>
      <c r="P8301">
        <f>Q8304</f>
        <v>0</v>
      </c>
    </row>
    <row r="8302" spans="2:16" outlineLevel="2">
      <c r="B8302" s="4" t="s">
        <v>10</v>
      </c>
      <c r="D8302">
        <f>E8305</f>
        <v>0</v>
      </c>
      <c r="E8302">
        <f>F8305</f>
        <v>0</v>
      </c>
      <c r="F8302">
        <f>G8305</f>
        <v>0</v>
      </c>
      <c r="G8302">
        <f>H8305</f>
        <v>0</v>
      </c>
      <c r="H8302">
        <f>I8305</f>
        <v>0</v>
      </c>
      <c r="I8302">
        <f>J8305</f>
        <v>0</v>
      </c>
      <c r="J8302">
        <f>K8305</f>
        <v>0</v>
      </c>
      <c r="K8302">
        <f>L8305</f>
        <v>0</v>
      </c>
      <c r="L8302">
        <f>M8305</f>
        <v>0</v>
      </c>
      <c r="M8302">
        <f>N8305</f>
        <v>0</v>
      </c>
      <c r="N8302">
        <f>O8305</f>
        <v>0</v>
      </c>
      <c r="O8302">
        <f>P8305</f>
        <v>0</v>
      </c>
      <c r="P8302">
        <f>Q8305</f>
        <v>0</v>
      </c>
    </row>
    <row r="8303" spans="2:16" s="5" customFormat="1" outlineLevel="1">
      <c r="C8303" s="5" t="s">
        <v>15</v>
      </c>
      <c r="D8303" s="1">
        <f>IFERROR(D8304/D8305, D8304)</f>
        <v>0</v>
      </c>
      <c r="E8303" s="1">
        <f>IFERROR(E8304/E8305, E8304)</f>
        <v>0</v>
      </c>
      <c r="F8303" s="1">
        <f>IFERROR(F8304/F8305, F8304)</f>
        <v>0</v>
      </c>
      <c r="G8303" s="1">
        <f>IFERROR(G8304/G8305, G8304)</f>
        <v>0</v>
      </c>
      <c r="H8303" s="1">
        <f>IFERROR(H8304/H8305, H8304)</f>
        <v>0</v>
      </c>
      <c r="I8303" s="1">
        <f>IFERROR(I8304/I8305, I8304)</f>
        <v>0</v>
      </c>
      <c r="J8303" s="1">
        <f>IFERROR(J8304/J8305, J8304)</f>
        <v>0</v>
      </c>
      <c r="K8303" s="1">
        <f>IFERROR(K8304/K8305, K8304)</f>
        <v>0</v>
      </c>
      <c r="L8303" s="1">
        <f>IFERROR(L8304/L8305, L8304)</f>
        <v>0</v>
      </c>
      <c r="M8303" s="1">
        <f>IFERROR(M8304/M8305, M8304)</f>
        <v>0</v>
      </c>
      <c r="N8303" s="1">
        <f>IFERROR(N8304/N8305, N8304)</f>
        <v>0</v>
      </c>
      <c r="O8303" s="1">
        <f>IFERROR(O8304/O8305, O8304)</f>
        <v>0</v>
      </c>
      <c r="P8303" s="1">
        <f>IFERROR(P8304/P8305, P8304)</f>
        <v>0</v>
      </c>
    </row>
    <row r="8304" spans="2:16" outlineLevel="2">
      <c r="C8304" t="s">
        <v>10</v>
      </c>
      <c r="D8304">
        <f>COUNTIF(D8306:D8307, "1")</f>
        <v>0</v>
      </c>
      <c r="E8304">
        <f>COUNTIF(E8306:E8307, "1")</f>
        <v>0</v>
      </c>
      <c r="F8304">
        <f>COUNTIF(F8306:F8307, "1")</f>
        <v>0</v>
      </c>
      <c r="G8304">
        <f>COUNTIF(G8306:G8307, "1")</f>
        <v>0</v>
      </c>
      <c r="H8304">
        <f>COUNTIF(H8306:H8307, "1")</f>
        <v>0</v>
      </c>
      <c r="I8304">
        <f>COUNTIF(I8306:I8307, "1")</f>
        <v>0</v>
      </c>
      <c r="J8304">
        <f>COUNTIF(J8306:J8307, "1")</f>
        <v>0</v>
      </c>
      <c r="K8304">
        <f>COUNTIF(K8306:K8307, "1")</f>
        <v>0</v>
      </c>
      <c r="L8304">
        <f>COUNTIF(L8306:L8307, "1")</f>
        <v>0</v>
      </c>
      <c r="M8304">
        <f>COUNTIF(M8306:M8307, "1")</f>
        <v>0</v>
      </c>
      <c r="N8304">
        <f>COUNTIF(N8306:N8307, "1")</f>
        <v>0</v>
      </c>
      <c r="O8304">
        <f>COUNTIF(O8306:O8307, "1")</f>
        <v>0</v>
      </c>
      <c r="P8304">
        <f>COUNTIF(P8306:P8307, "1")</f>
        <v>0</v>
      </c>
    </row>
    <row r="8305" spans="2:16" outlineLevel="2">
      <c r="C8305" t="s">
        <v>12</v>
      </c>
      <c r="D8305">
        <f>COUNTIF(D8306:D8307, "0")</f>
        <v>0</v>
      </c>
      <c r="E8305">
        <f>COUNTIF(E8306:E8307, "0")</f>
        <v>0</v>
      </c>
      <c r="F8305">
        <f>COUNTIF(F8306:F8307, "0")</f>
        <v>0</v>
      </c>
      <c r="G8305">
        <f>COUNTIF(G8306:G8307, "0")</f>
        <v>0</v>
      </c>
      <c r="H8305">
        <f>COUNTIF(H8306:H8307, "0")</f>
        <v>0</v>
      </c>
      <c r="I8305">
        <f>COUNTIF(I8306:I8307, "0")</f>
        <v>0</v>
      </c>
      <c r="J8305">
        <f>COUNTIF(J8306:J8307, "0")</f>
        <v>0</v>
      </c>
      <c r="K8305">
        <f>COUNTIF(K8306:K8307, "0")</f>
        <v>0</v>
      </c>
      <c r="L8305">
        <f>COUNTIF(L8306:L8307, "0")</f>
        <v>0</v>
      </c>
      <c r="M8305">
        <f>COUNTIF(M8306:M8307, "0")</f>
        <v>0</v>
      </c>
      <c r="N8305">
        <f>COUNTIF(N8306:N8307, "0")</f>
        <v>0</v>
      </c>
      <c r="O8305">
        <f>COUNTIF(O8306:O8307, "0")</f>
        <v>0</v>
      </c>
      <c r="P8305">
        <f>COUNTIF(P8306:P8307, "0")</f>
        <v>0</v>
      </c>
    </row>
    <row r="8306" spans="2:16" outlineLevel="2">
      <c r="B8306" t="s">
        <v>16</v>
      </c>
      <c r="C8306" t="s">
        <v>25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</row>
    <row r="8307" spans="2:16" outlineLevel="2">
      <c r="B8307" t="s">
        <v>16</v>
      </c>
      <c r="C8307" t="s">
        <v>26</v>
      </c>
      <c r="D8307">
        <v>1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</row>
    <row r="8308" spans="2:16" s="3" customFormat="1">
      <c r="B8308" s="3" t="s">
        <v>436</v>
      </c>
      <c r="C8308" s="3" t="s">
        <v>8</v>
      </c>
      <c r="D8308" s="3">
        <f>IFERROR(AVERAGE(D8311,D8329), 0)</f>
        <v>0</v>
      </c>
      <c r="E8308" s="3">
        <f>IFERROR(AVERAGE(E8311,E8329), 0)</f>
        <v>0</v>
      </c>
      <c r="F8308" s="3">
        <f>IFERROR(AVERAGE(F8311,F8329), 0)</f>
        <v>0</v>
      </c>
      <c r="G8308" s="3">
        <f>IFERROR(AVERAGE(G8311,G8329), 0)</f>
        <v>0</v>
      </c>
      <c r="H8308" s="3">
        <f>IFERROR(AVERAGE(H8311,H8329), 0)</f>
        <v>0</v>
      </c>
      <c r="I8308" s="3">
        <f>IFERROR(AVERAGE(I8311,I8329), 0)</f>
        <v>0</v>
      </c>
      <c r="J8308" s="3">
        <f>IFERROR(AVERAGE(J8311,J8329), 0)</f>
        <v>0</v>
      </c>
      <c r="K8308" s="3">
        <f>IFERROR(AVERAGE(K8311,K8329), 0)</f>
        <v>0</v>
      </c>
      <c r="L8308" s="3">
        <f>IFERROR(AVERAGE(L8311,L8329), 0)</f>
        <v>0</v>
      </c>
      <c r="M8308" s="3">
        <f>IFERROR(AVERAGE(M8311,M8329), 0)</f>
        <v>0</v>
      </c>
      <c r="N8308" s="3">
        <f>IFERROR(AVERAGE(N8311,N8329), 0)</f>
        <v>0</v>
      </c>
      <c r="O8308" s="3">
        <f>IFERROR(AVERAGE(O8311,O8329), 0)</f>
        <v>0</v>
      </c>
      <c r="P8308" s="3">
        <f>IFERROR(AVERAGE(P8311,P8329), 0)</f>
        <v>0</v>
      </c>
    </row>
    <row r="8309" spans="2:16" outlineLevel="2">
      <c r="B8309" s="4" t="s">
        <v>9</v>
      </c>
      <c r="D8309">
        <f>E8312+E8330</f>
        <v>0</v>
      </c>
      <c r="E8309">
        <f>F8312+F8330</f>
        <v>0</v>
      </c>
      <c r="F8309">
        <f>G8312+G8330</f>
        <v>0</v>
      </c>
      <c r="G8309">
        <f>H8312+H8330</f>
        <v>0</v>
      </c>
      <c r="H8309">
        <f>I8312+I8330</f>
        <v>0</v>
      </c>
      <c r="I8309">
        <f>J8312+J8330</f>
        <v>0</v>
      </c>
      <c r="J8309">
        <f>K8312+K8330</f>
        <v>0</v>
      </c>
      <c r="K8309">
        <f>L8312+L8330</f>
        <v>0</v>
      </c>
      <c r="L8309">
        <f>M8312+M8330</f>
        <v>0</v>
      </c>
      <c r="M8309">
        <f>N8312+N8330</f>
        <v>0</v>
      </c>
      <c r="N8309">
        <f>O8312+O8330</f>
        <v>0</v>
      </c>
      <c r="O8309">
        <f>P8312+P8330</f>
        <v>0</v>
      </c>
      <c r="P8309">
        <f>Q8312+Q8330</f>
        <v>0</v>
      </c>
    </row>
    <row r="8310" spans="2:16" outlineLevel="2">
      <c r="B8310" s="4" t="s">
        <v>10</v>
      </c>
      <c r="D8310">
        <f>E8313+E8331</f>
        <v>0</v>
      </c>
      <c r="E8310">
        <f>F8313+F8331</f>
        <v>0</v>
      </c>
      <c r="F8310">
        <f>G8313+G8331</f>
        <v>0</v>
      </c>
      <c r="G8310">
        <f>H8313+H8331</f>
        <v>0</v>
      </c>
      <c r="H8310">
        <f>I8313+I8331</f>
        <v>0</v>
      </c>
      <c r="I8310">
        <f>J8313+J8331</f>
        <v>0</v>
      </c>
      <c r="J8310">
        <f>K8313+K8331</f>
        <v>0</v>
      </c>
      <c r="K8310">
        <f>L8313+L8331</f>
        <v>0</v>
      </c>
      <c r="L8310">
        <f>M8313+M8331</f>
        <v>0</v>
      </c>
      <c r="M8310">
        <f>N8313+N8331</f>
        <v>0</v>
      </c>
      <c r="N8310">
        <f>O8313+O8331</f>
        <v>0</v>
      </c>
      <c r="O8310">
        <f>P8313+P8331</f>
        <v>0</v>
      </c>
      <c r="P8310">
        <f>Q8313+Q8331</f>
        <v>0</v>
      </c>
    </row>
    <row r="8311" spans="2:16" s="5" customFormat="1" outlineLevel="1">
      <c r="C8311" s="5" t="s">
        <v>43</v>
      </c>
      <c r="D8311" s="1">
        <f>IFERROR(D8312/D8313, D8312)</f>
        <v>0</v>
      </c>
      <c r="E8311" s="1">
        <f>IFERROR(E8312/E8313, E8312)</f>
        <v>0</v>
      </c>
      <c r="F8311" s="1">
        <f>IFERROR(F8312/F8313, F8312)</f>
        <v>0</v>
      </c>
      <c r="G8311" s="1">
        <f>IFERROR(G8312/G8313, G8312)</f>
        <v>0</v>
      </c>
      <c r="H8311" s="1">
        <f>IFERROR(H8312/H8313, H8312)</f>
        <v>0</v>
      </c>
      <c r="I8311" s="1">
        <f>IFERROR(I8312/I8313, I8312)</f>
        <v>0</v>
      </c>
      <c r="J8311" s="1">
        <f>IFERROR(J8312/J8313, J8312)</f>
        <v>0</v>
      </c>
      <c r="K8311" s="1">
        <f>IFERROR(K8312/K8313, K8312)</f>
        <v>0</v>
      </c>
      <c r="L8311" s="1">
        <f>IFERROR(L8312/L8313, L8312)</f>
        <v>0</v>
      </c>
      <c r="M8311" s="1">
        <f>IFERROR(M8312/M8313, M8312)</f>
        <v>0</v>
      </c>
      <c r="N8311" s="1">
        <f>IFERROR(N8312/N8313, N8312)</f>
        <v>0</v>
      </c>
      <c r="O8311" s="1">
        <f>IFERROR(O8312/O8313, O8312)</f>
        <v>0</v>
      </c>
      <c r="P8311" s="1">
        <f>IFERROR(P8312/P8313, P8312)</f>
        <v>0</v>
      </c>
    </row>
    <row r="8312" spans="2:16" outlineLevel="2">
      <c r="C8312" t="s">
        <v>10</v>
      </c>
      <c r="D8312">
        <f>COUNTIF(D8314:D8328, "1")</f>
        <v>0</v>
      </c>
      <c r="E8312">
        <f>COUNTIF(E8314:E8328, "1")</f>
        <v>0</v>
      </c>
      <c r="F8312">
        <f>COUNTIF(F8314:F8328, "1")</f>
        <v>0</v>
      </c>
      <c r="G8312">
        <f>COUNTIF(G8314:G8328, "1")</f>
        <v>0</v>
      </c>
      <c r="H8312">
        <f>COUNTIF(H8314:H8328, "1")</f>
        <v>0</v>
      </c>
      <c r="I8312">
        <f>COUNTIF(I8314:I8328, "1")</f>
        <v>0</v>
      </c>
      <c r="J8312">
        <f>COUNTIF(J8314:J8328, "1")</f>
        <v>0</v>
      </c>
      <c r="K8312">
        <f>COUNTIF(K8314:K8328, "1")</f>
        <v>0</v>
      </c>
      <c r="L8312">
        <f>COUNTIF(L8314:L8328, "1")</f>
        <v>0</v>
      </c>
      <c r="M8312">
        <f>COUNTIF(M8314:M8328, "1")</f>
        <v>0</v>
      </c>
      <c r="N8312">
        <f>COUNTIF(N8314:N8328, "1")</f>
        <v>0</v>
      </c>
      <c r="O8312">
        <f>COUNTIF(O8314:O8328, "1")</f>
        <v>0</v>
      </c>
      <c r="P8312">
        <f>COUNTIF(P8314:P8328, "1")</f>
        <v>0</v>
      </c>
    </row>
    <row r="8313" spans="2:16" outlineLevel="2">
      <c r="C8313" t="s">
        <v>12</v>
      </c>
      <c r="D8313">
        <f>COUNTIF(D8314:D8328, "0")</f>
        <v>0</v>
      </c>
      <c r="E8313">
        <f>COUNTIF(E8314:E8328, "0")</f>
        <v>0</v>
      </c>
      <c r="F8313">
        <f>COUNTIF(F8314:F8328, "0")</f>
        <v>0</v>
      </c>
      <c r="G8313">
        <f>COUNTIF(G8314:G8328, "0")</f>
        <v>0</v>
      </c>
      <c r="H8313">
        <f>COUNTIF(H8314:H8328, "0")</f>
        <v>0</v>
      </c>
      <c r="I8313">
        <f>COUNTIF(I8314:I8328, "0")</f>
        <v>0</v>
      </c>
      <c r="J8313">
        <f>COUNTIF(J8314:J8328, "0")</f>
        <v>0</v>
      </c>
      <c r="K8313">
        <f>COUNTIF(K8314:K8328, "0")</f>
        <v>0</v>
      </c>
      <c r="L8313">
        <f>COUNTIF(L8314:L8328, "0")</f>
        <v>0</v>
      </c>
      <c r="M8313">
        <f>COUNTIF(M8314:M8328, "0")</f>
        <v>0</v>
      </c>
      <c r="N8313">
        <f>COUNTIF(N8314:N8328, "0")</f>
        <v>0</v>
      </c>
      <c r="O8313">
        <f>COUNTIF(O8314:O8328, "0")</f>
        <v>0</v>
      </c>
      <c r="P8313">
        <f>COUNTIF(P8314:P8328, "0")</f>
        <v>0</v>
      </c>
    </row>
    <row r="8314" spans="2:16" outlineLevel="2">
      <c r="B8314" t="s">
        <v>44</v>
      </c>
      <c r="C8314" t="s">
        <v>26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</row>
    <row r="8315" spans="2:16" outlineLevel="2">
      <c r="B8315" t="s">
        <v>44</v>
      </c>
      <c r="C8315" t="s">
        <v>27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2:16" outlineLevel="2">
      <c r="B8316" t="s">
        <v>44</v>
      </c>
      <c r="C8316" t="s">
        <v>28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2:16" outlineLevel="2">
      <c r="B8317" t="s">
        <v>44</v>
      </c>
      <c r="C8317" t="s">
        <v>48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</row>
    <row r="8318" spans="2:16" outlineLevel="2">
      <c r="B8318" t="s">
        <v>44</v>
      </c>
      <c r="C8318" t="s">
        <v>29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</row>
    <row r="8319" spans="2:16" outlineLevel="2">
      <c r="B8319" t="s">
        <v>44</v>
      </c>
      <c r="C8319" t="s">
        <v>30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2:16" outlineLevel="2">
      <c r="B8320" t="s">
        <v>44</v>
      </c>
      <c r="C8320" t="s">
        <v>31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2:16" outlineLevel="2">
      <c r="B8321" t="s">
        <v>44</v>
      </c>
      <c r="C8321" t="s">
        <v>20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2:16" outlineLevel="2">
      <c r="B8322" t="s">
        <v>44</v>
      </c>
      <c r="C8322" t="s">
        <v>32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2:16" outlineLevel="2">
      <c r="B8323" t="s">
        <v>44</v>
      </c>
      <c r="C8323" t="s">
        <v>33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2:16" outlineLevel="2">
      <c r="B8324" t="s">
        <v>44</v>
      </c>
      <c r="C8324" t="s">
        <v>34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</row>
    <row r="8325" spans="2:16" outlineLevel="2">
      <c r="B8325" t="s">
        <v>44</v>
      </c>
      <c r="C8325" t="s">
        <v>35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2:16" outlineLevel="2">
      <c r="B8326" t="s">
        <v>44</v>
      </c>
      <c r="C8326" t="s">
        <v>36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2:16" outlineLevel="2">
      <c r="B8327" t="s">
        <v>44</v>
      </c>
      <c r="C8327" t="s">
        <v>37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</row>
    <row r="8328" spans="2:16" outlineLevel="2">
      <c r="B8328" t="s">
        <v>44</v>
      </c>
      <c r="C8328" t="s">
        <v>38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2:16" s="5" customFormat="1" outlineLevel="1">
      <c r="C8329" s="5" t="s">
        <v>21</v>
      </c>
      <c r="D8329" s="1">
        <f>IFERROR(D8330/D8331, D8330)</f>
        <v>0</v>
      </c>
      <c r="E8329" s="1">
        <f>IFERROR(E8330/E8331, E8330)</f>
        <v>0</v>
      </c>
      <c r="F8329" s="1">
        <f>IFERROR(F8330/F8331, F8330)</f>
        <v>0</v>
      </c>
      <c r="G8329" s="1">
        <f>IFERROR(G8330/G8331, G8330)</f>
        <v>0</v>
      </c>
      <c r="H8329" s="1">
        <f>IFERROR(H8330/H8331, H8330)</f>
        <v>0</v>
      </c>
      <c r="I8329" s="1">
        <f>IFERROR(I8330/I8331, I8330)</f>
        <v>0</v>
      </c>
      <c r="J8329" s="1">
        <f>IFERROR(J8330/J8331, J8330)</f>
        <v>0</v>
      </c>
      <c r="K8329" s="1">
        <f>IFERROR(K8330/K8331, K8330)</f>
        <v>0</v>
      </c>
      <c r="L8329" s="1">
        <f>IFERROR(L8330/L8331, L8330)</f>
        <v>0</v>
      </c>
      <c r="M8329" s="1">
        <f>IFERROR(M8330/M8331, M8330)</f>
        <v>0</v>
      </c>
      <c r="N8329" s="1">
        <f>IFERROR(N8330/N8331, N8330)</f>
        <v>0</v>
      </c>
      <c r="O8329" s="1">
        <f>IFERROR(O8330/O8331, O8330)</f>
        <v>0</v>
      </c>
      <c r="P8329" s="1">
        <f>IFERROR(P8330/P8331, P8330)</f>
        <v>0</v>
      </c>
    </row>
    <row r="8330" spans="2:16" outlineLevel="2">
      <c r="C8330" t="s">
        <v>10</v>
      </c>
      <c r="D8330">
        <f>COUNTIF(D8332:D8347, "1")</f>
        <v>0</v>
      </c>
      <c r="E8330">
        <f>COUNTIF(E8332:E8347, "1")</f>
        <v>0</v>
      </c>
      <c r="F8330">
        <f>COUNTIF(F8332:F8347, "1")</f>
        <v>0</v>
      </c>
      <c r="G8330">
        <f>COUNTIF(G8332:G8347, "1")</f>
        <v>0</v>
      </c>
      <c r="H8330">
        <f>COUNTIF(H8332:H8347, "1")</f>
        <v>0</v>
      </c>
      <c r="I8330">
        <f>COUNTIF(I8332:I8347, "1")</f>
        <v>0</v>
      </c>
      <c r="J8330">
        <f>COUNTIF(J8332:J8347, "1")</f>
        <v>0</v>
      </c>
      <c r="K8330">
        <f>COUNTIF(K8332:K8347, "1")</f>
        <v>0</v>
      </c>
      <c r="L8330">
        <f>COUNTIF(L8332:L8347, "1")</f>
        <v>0</v>
      </c>
      <c r="M8330">
        <f>COUNTIF(M8332:M8347, "1")</f>
        <v>0</v>
      </c>
      <c r="N8330">
        <f>COUNTIF(N8332:N8347, "1")</f>
        <v>0</v>
      </c>
      <c r="O8330">
        <f>COUNTIF(O8332:O8347, "1")</f>
        <v>0</v>
      </c>
      <c r="P8330">
        <f>COUNTIF(P8332:P8347, "1")</f>
        <v>0</v>
      </c>
    </row>
    <row r="8331" spans="2:16" outlineLevel="2">
      <c r="C8331" t="s">
        <v>12</v>
      </c>
      <c r="D8331">
        <f>COUNTIF(D8332:D8347, "0")</f>
        <v>0</v>
      </c>
      <c r="E8331">
        <f>COUNTIF(E8332:E8347, "0")</f>
        <v>0</v>
      </c>
      <c r="F8331">
        <f>COUNTIF(F8332:F8347, "0")</f>
        <v>0</v>
      </c>
      <c r="G8331">
        <f>COUNTIF(G8332:G8347, "0")</f>
        <v>0</v>
      </c>
      <c r="H8331">
        <f>COUNTIF(H8332:H8347, "0")</f>
        <v>0</v>
      </c>
      <c r="I8331">
        <f>COUNTIF(I8332:I8347, "0")</f>
        <v>0</v>
      </c>
      <c r="J8331">
        <f>COUNTIF(J8332:J8347, "0")</f>
        <v>0</v>
      </c>
      <c r="K8331">
        <f>COUNTIF(K8332:K8347, "0")</f>
        <v>0</v>
      </c>
      <c r="L8331">
        <f>COUNTIF(L8332:L8347, "0")</f>
        <v>0</v>
      </c>
      <c r="M8331">
        <f>COUNTIF(M8332:M8347, "0")</f>
        <v>0</v>
      </c>
      <c r="N8331">
        <f>COUNTIF(N8332:N8347, "0")</f>
        <v>0</v>
      </c>
      <c r="O8331">
        <f>COUNTIF(O8332:O8347, "0")</f>
        <v>0</v>
      </c>
      <c r="P8331">
        <f>COUNTIF(P8332:P8347, "0")</f>
        <v>0</v>
      </c>
    </row>
    <row r="8332" spans="2:16" outlineLevel="2">
      <c r="B8332" t="s">
        <v>22</v>
      </c>
      <c r="C8332" t="s">
        <v>25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2:16" outlineLevel="2">
      <c r="B8333" t="s">
        <v>22</v>
      </c>
      <c r="C8333" t="s">
        <v>26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2:16" outlineLevel="2">
      <c r="B8334" t="s">
        <v>22</v>
      </c>
      <c r="C8334" t="s">
        <v>27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2:16" outlineLevel="2">
      <c r="B8335" t="s">
        <v>22</v>
      </c>
      <c r="C8335" t="s">
        <v>28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2:16" outlineLevel="2">
      <c r="B8336" t="s">
        <v>22</v>
      </c>
      <c r="C8336" t="s">
        <v>48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2:16" outlineLevel="2">
      <c r="B8337" t="s">
        <v>22</v>
      </c>
      <c r="C8337" t="s">
        <v>29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2:16" outlineLevel="2">
      <c r="B8338" t="s">
        <v>22</v>
      </c>
      <c r="C8338" t="s">
        <v>30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2:16" outlineLevel="2">
      <c r="B8339" t="s">
        <v>22</v>
      </c>
      <c r="C8339" t="s">
        <v>31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2:16" outlineLevel="2">
      <c r="B8340" t="s">
        <v>22</v>
      </c>
      <c r="C8340" t="s">
        <v>20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</row>
    <row r="8341" spans="2:16" outlineLevel="2">
      <c r="B8341" t="s">
        <v>22</v>
      </c>
      <c r="C8341" t="s">
        <v>33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2:16" outlineLevel="2">
      <c r="B8342" t="s">
        <v>22</v>
      </c>
      <c r="C8342" t="s">
        <v>34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2:16" outlineLevel="2">
      <c r="B8343" t="s">
        <v>22</v>
      </c>
      <c r="C8343" t="s">
        <v>36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2:16" outlineLevel="2">
      <c r="B8344" t="s">
        <v>22</v>
      </c>
      <c r="C8344" t="s">
        <v>37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2:16" outlineLevel="2">
      <c r="B8345" t="s">
        <v>22</v>
      </c>
      <c r="C8345" t="s">
        <v>39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2:16" outlineLevel="2">
      <c r="B8346" t="s">
        <v>22</v>
      </c>
      <c r="C8346" t="s">
        <v>40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2:16" outlineLevel="2">
      <c r="B8347" t="s">
        <v>22</v>
      </c>
      <c r="C8347" t="s">
        <v>41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2:16" s="3" customFormat="1">
      <c r="B8348" s="3" t="s">
        <v>437</v>
      </c>
      <c r="C8348" s="3" t="s">
        <v>8</v>
      </c>
      <c r="D8348" s="3">
        <f>IFERROR(AVERAGE(D8351), 0)</f>
        <v>0</v>
      </c>
      <c r="E8348" s="3">
        <f>IFERROR(AVERAGE(E8351), 0)</f>
        <v>0</v>
      </c>
      <c r="F8348" s="3">
        <f>IFERROR(AVERAGE(F8351), 0)</f>
        <v>0</v>
      </c>
      <c r="G8348" s="3">
        <f>IFERROR(AVERAGE(G8351), 0)</f>
        <v>0</v>
      </c>
      <c r="H8348" s="3">
        <f>IFERROR(AVERAGE(H8351), 0)</f>
        <v>0</v>
      </c>
      <c r="I8348" s="3">
        <f>IFERROR(AVERAGE(I8351), 0)</f>
        <v>0</v>
      </c>
      <c r="J8348" s="3">
        <f>IFERROR(AVERAGE(J8351), 0)</f>
        <v>0</v>
      </c>
      <c r="K8348" s="3">
        <f>IFERROR(AVERAGE(K8351), 0)</f>
        <v>0</v>
      </c>
      <c r="L8348" s="3">
        <f>IFERROR(AVERAGE(L8351), 0)</f>
        <v>0</v>
      </c>
      <c r="M8348" s="3">
        <f>IFERROR(AVERAGE(M8351), 0)</f>
        <v>0</v>
      </c>
      <c r="N8348" s="3">
        <f>IFERROR(AVERAGE(N8351), 0)</f>
        <v>0</v>
      </c>
      <c r="O8348" s="3">
        <f>IFERROR(AVERAGE(O8351), 0)</f>
        <v>0</v>
      </c>
      <c r="P8348" s="3">
        <f>IFERROR(AVERAGE(P8351), 0)</f>
        <v>0</v>
      </c>
    </row>
    <row r="8349" spans="2:16" outlineLevel="2">
      <c r="B8349" s="4" t="s">
        <v>9</v>
      </c>
      <c r="D8349">
        <f>E8352</f>
        <v>0</v>
      </c>
      <c r="E8349">
        <f>F8352</f>
        <v>0</v>
      </c>
      <c r="F8349">
        <f>G8352</f>
        <v>0</v>
      </c>
      <c r="G8349">
        <f>H8352</f>
        <v>0</v>
      </c>
      <c r="H8349">
        <f>I8352</f>
        <v>0</v>
      </c>
      <c r="I8349">
        <f>J8352</f>
        <v>0</v>
      </c>
      <c r="J8349">
        <f>K8352</f>
        <v>0</v>
      </c>
      <c r="K8349">
        <f>L8352</f>
        <v>0</v>
      </c>
      <c r="L8349">
        <f>M8352</f>
        <v>0</v>
      </c>
      <c r="M8349">
        <f>N8352</f>
        <v>0</v>
      </c>
      <c r="N8349">
        <f>O8352</f>
        <v>0</v>
      </c>
      <c r="O8349">
        <f>P8352</f>
        <v>0</v>
      </c>
      <c r="P8349">
        <f>Q8352</f>
        <v>0</v>
      </c>
    </row>
    <row r="8350" spans="2:16" outlineLevel="2">
      <c r="B8350" s="4" t="s">
        <v>10</v>
      </c>
      <c r="D8350">
        <f>E8353</f>
        <v>0</v>
      </c>
      <c r="E8350">
        <f>F8353</f>
        <v>0</v>
      </c>
      <c r="F8350">
        <f>G8353</f>
        <v>0</v>
      </c>
      <c r="G8350">
        <f>H8353</f>
        <v>0</v>
      </c>
      <c r="H8350">
        <f>I8353</f>
        <v>0</v>
      </c>
      <c r="I8350">
        <f>J8353</f>
        <v>0</v>
      </c>
      <c r="J8350">
        <f>K8353</f>
        <v>0</v>
      </c>
      <c r="K8350">
        <f>L8353</f>
        <v>0</v>
      </c>
      <c r="L8350">
        <f>M8353</f>
        <v>0</v>
      </c>
      <c r="M8350">
        <f>N8353</f>
        <v>0</v>
      </c>
      <c r="N8350">
        <f>O8353</f>
        <v>0</v>
      </c>
      <c r="O8350">
        <f>P8353</f>
        <v>0</v>
      </c>
      <c r="P8350">
        <f>Q8353</f>
        <v>0</v>
      </c>
    </row>
    <row r="8351" spans="2:16" s="5" customFormat="1" outlineLevel="1">
      <c r="C8351" s="5" t="s">
        <v>15</v>
      </c>
      <c r="D8351" s="1">
        <f>IFERROR(D8352/D8353, D8352)</f>
        <v>0</v>
      </c>
      <c r="E8351" s="1">
        <f>IFERROR(E8352/E8353, E8352)</f>
        <v>0</v>
      </c>
      <c r="F8351" s="1">
        <f>IFERROR(F8352/F8353, F8352)</f>
        <v>0</v>
      </c>
      <c r="G8351" s="1">
        <f>IFERROR(G8352/G8353, G8352)</f>
        <v>0</v>
      </c>
      <c r="H8351" s="1">
        <f>IFERROR(H8352/H8353, H8352)</f>
        <v>0</v>
      </c>
      <c r="I8351" s="1">
        <f>IFERROR(I8352/I8353, I8352)</f>
        <v>0</v>
      </c>
      <c r="J8351" s="1">
        <f>IFERROR(J8352/J8353, J8352)</f>
        <v>0</v>
      </c>
      <c r="K8351" s="1">
        <f>IFERROR(K8352/K8353, K8352)</f>
        <v>0</v>
      </c>
      <c r="L8351" s="1">
        <f>IFERROR(L8352/L8353, L8352)</f>
        <v>0</v>
      </c>
      <c r="M8351" s="1">
        <f>IFERROR(M8352/M8353, M8352)</f>
        <v>0</v>
      </c>
      <c r="N8351" s="1">
        <f>IFERROR(N8352/N8353, N8352)</f>
        <v>0</v>
      </c>
      <c r="O8351" s="1">
        <f>IFERROR(O8352/O8353, O8352)</f>
        <v>0</v>
      </c>
      <c r="P8351" s="1">
        <f>IFERROR(P8352/P8353, P8352)</f>
        <v>0</v>
      </c>
    </row>
    <row r="8352" spans="2:16" outlineLevel="2">
      <c r="C8352" t="s">
        <v>10</v>
      </c>
      <c r="D8352">
        <f>COUNTIF(D8354:D8358, "1")</f>
        <v>0</v>
      </c>
      <c r="E8352">
        <f>COUNTIF(E8354:E8358, "1")</f>
        <v>0</v>
      </c>
      <c r="F8352">
        <f>COUNTIF(F8354:F8358, "1")</f>
        <v>0</v>
      </c>
      <c r="G8352">
        <f>COUNTIF(G8354:G8358, "1")</f>
        <v>0</v>
      </c>
      <c r="H8352">
        <f>COUNTIF(H8354:H8358, "1")</f>
        <v>0</v>
      </c>
      <c r="I8352">
        <f>COUNTIF(I8354:I8358, "1")</f>
        <v>0</v>
      </c>
      <c r="J8352">
        <f>COUNTIF(J8354:J8358, "1")</f>
        <v>0</v>
      </c>
      <c r="K8352">
        <f>COUNTIF(K8354:K8358, "1")</f>
        <v>0</v>
      </c>
      <c r="L8352">
        <f>COUNTIF(L8354:L8358, "1")</f>
        <v>0</v>
      </c>
      <c r="M8352">
        <f>COUNTIF(M8354:M8358, "1")</f>
        <v>0</v>
      </c>
      <c r="N8352">
        <f>COUNTIF(N8354:N8358, "1")</f>
        <v>0</v>
      </c>
      <c r="O8352">
        <f>COUNTIF(O8354:O8358, "1")</f>
        <v>0</v>
      </c>
      <c r="P8352">
        <f>COUNTIF(P8354:P8358, "1")</f>
        <v>0</v>
      </c>
    </row>
    <row r="8353" spans="2:16" outlineLevel="2">
      <c r="C8353" t="s">
        <v>12</v>
      </c>
      <c r="D8353">
        <f>COUNTIF(D8354:D8358, "0")</f>
        <v>0</v>
      </c>
      <c r="E8353">
        <f>COUNTIF(E8354:E8358, "0")</f>
        <v>0</v>
      </c>
      <c r="F8353">
        <f>COUNTIF(F8354:F8358, "0")</f>
        <v>0</v>
      </c>
      <c r="G8353">
        <f>COUNTIF(G8354:G8358, "0")</f>
        <v>0</v>
      </c>
      <c r="H8353">
        <f>COUNTIF(H8354:H8358, "0")</f>
        <v>0</v>
      </c>
      <c r="I8353">
        <f>COUNTIF(I8354:I8358, "0")</f>
        <v>0</v>
      </c>
      <c r="J8353">
        <f>COUNTIF(J8354:J8358, "0")</f>
        <v>0</v>
      </c>
      <c r="K8353">
        <f>COUNTIF(K8354:K8358, "0")</f>
        <v>0</v>
      </c>
      <c r="L8353">
        <f>COUNTIF(L8354:L8358, "0")</f>
        <v>0</v>
      </c>
      <c r="M8353">
        <f>COUNTIF(M8354:M8358, "0")</f>
        <v>0</v>
      </c>
      <c r="N8353">
        <f>COUNTIF(N8354:N8358, "0")</f>
        <v>0</v>
      </c>
      <c r="O8353">
        <f>COUNTIF(O8354:O8358, "0")</f>
        <v>0</v>
      </c>
      <c r="P8353">
        <f>COUNTIF(P8354:P8358, "0")</f>
        <v>0</v>
      </c>
    </row>
    <row r="8354" spans="2:16" outlineLevel="2">
      <c r="B8354" t="s">
        <v>16</v>
      </c>
      <c r="C8354" t="s">
        <v>25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2:16" outlineLevel="2">
      <c r="B8355" t="s">
        <v>16</v>
      </c>
      <c r="C8355" t="s">
        <v>25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2:16" outlineLevel="2">
      <c r="B8356" t="s">
        <v>16</v>
      </c>
      <c r="C8356" t="s">
        <v>26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</row>
    <row r="8357" spans="2:16" outlineLevel="2">
      <c r="B8357" t="s">
        <v>16</v>
      </c>
      <c r="C8357" t="s">
        <v>26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</row>
    <row r="8358" spans="2:16" outlineLevel="2">
      <c r="B8358" t="s">
        <v>16</v>
      </c>
      <c r="C8358" t="s">
        <v>27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2:16" s="3" customFormat="1">
      <c r="B8359" s="3" t="s">
        <v>438</v>
      </c>
      <c r="C8359" s="3" t="s">
        <v>8</v>
      </c>
      <c r="D8359" s="3">
        <f>IFERROR(AVERAGE(D8362), 0)</f>
        <v>0</v>
      </c>
      <c r="E8359" s="3">
        <f>IFERROR(AVERAGE(E8362), 0)</f>
        <v>0</v>
      </c>
      <c r="F8359" s="3">
        <f>IFERROR(AVERAGE(F8362), 0)</f>
        <v>0</v>
      </c>
      <c r="G8359" s="3">
        <f>IFERROR(AVERAGE(G8362), 0)</f>
        <v>0</v>
      </c>
      <c r="H8359" s="3">
        <f>IFERROR(AVERAGE(H8362), 0)</f>
        <v>0</v>
      </c>
      <c r="I8359" s="3">
        <f>IFERROR(AVERAGE(I8362), 0)</f>
        <v>0</v>
      </c>
      <c r="J8359" s="3">
        <f>IFERROR(AVERAGE(J8362), 0)</f>
        <v>0</v>
      </c>
      <c r="K8359" s="3">
        <f>IFERROR(AVERAGE(K8362), 0)</f>
        <v>0</v>
      </c>
      <c r="L8359" s="3">
        <f>IFERROR(AVERAGE(L8362), 0)</f>
        <v>0</v>
      </c>
      <c r="M8359" s="3">
        <f>IFERROR(AVERAGE(M8362), 0)</f>
        <v>0</v>
      </c>
      <c r="N8359" s="3">
        <f>IFERROR(AVERAGE(N8362), 0)</f>
        <v>0</v>
      </c>
      <c r="O8359" s="3">
        <f>IFERROR(AVERAGE(O8362), 0)</f>
        <v>0</v>
      </c>
      <c r="P8359" s="3">
        <f>IFERROR(AVERAGE(P8362), 0)</f>
        <v>0</v>
      </c>
    </row>
    <row r="8360" spans="2:16" outlineLevel="2">
      <c r="B8360" s="4" t="s">
        <v>9</v>
      </c>
      <c r="D8360">
        <f>E8363</f>
        <v>0</v>
      </c>
      <c r="E8360">
        <f>F8363</f>
        <v>0</v>
      </c>
      <c r="F8360">
        <f>G8363</f>
        <v>0</v>
      </c>
      <c r="G8360">
        <f>H8363</f>
        <v>0</v>
      </c>
      <c r="H8360">
        <f>I8363</f>
        <v>0</v>
      </c>
      <c r="I8360">
        <f>J8363</f>
        <v>0</v>
      </c>
      <c r="J8360">
        <f>K8363</f>
        <v>0</v>
      </c>
      <c r="K8360">
        <f>L8363</f>
        <v>0</v>
      </c>
      <c r="L8360">
        <f>M8363</f>
        <v>0</v>
      </c>
      <c r="M8360">
        <f>N8363</f>
        <v>0</v>
      </c>
      <c r="N8360">
        <f>O8363</f>
        <v>0</v>
      </c>
      <c r="O8360">
        <f>P8363</f>
        <v>0</v>
      </c>
      <c r="P8360">
        <f>Q8363</f>
        <v>0</v>
      </c>
    </row>
    <row r="8361" spans="2:16" outlineLevel="2">
      <c r="B8361" s="4" t="s">
        <v>10</v>
      </c>
      <c r="D8361">
        <f>E8364</f>
        <v>0</v>
      </c>
      <c r="E8361">
        <f>F8364</f>
        <v>0</v>
      </c>
      <c r="F8361">
        <f>G8364</f>
        <v>0</v>
      </c>
      <c r="G8361">
        <f>H8364</f>
        <v>0</v>
      </c>
      <c r="H8361">
        <f>I8364</f>
        <v>0</v>
      </c>
      <c r="I8361">
        <f>J8364</f>
        <v>0</v>
      </c>
      <c r="J8361">
        <f>K8364</f>
        <v>0</v>
      </c>
      <c r="K8361">
        <f>L8364</f>
        <v>0</v>
      </c>
      <c r="L8361">
        <f>M8364</f>
        <v>0</v>
      </c>
      <c r="M8361">
        <f>N8364</f>
        <v>0</v>
      </c>
      <c r="N8361">
        <f>O8364</f>
        <v>0</v>
      </c>
      <c r="O8361">
        <f>P8364</f>
        <v>0</v>
      </c>
      <c r="P8361">
        <f>Q8364</f>
        <v>0</v>
      </c>
    </row>
    <row r="8362" spans="2:16" s="5" customFormat="1" outlineLevel="1">
      <c r="C8362" s="5" t="s">
        <v>15</v>
      </c>
      <c r="D8362" s="1">
        <f>IFERROR(D8363/D8364, D8363)</f>
        <v>0</v>
      </c>
      <c r="E8362" s="1">
        <f>IFERROR(E8363/E8364, E8363)</f>
        <v>0</v>
      </c>
      <c r="F8362" s="1">
        <f>IFERROR(F8363/F8364, F8363)</f>
        <v>0</v>
      </c>
      <c r="G8362" s="1">
        <f>IFERROR(G8363/G8364, G8363)</f>
        <v>0</v>
      </c>
      <c r="H8362" s="1">
        <f>IFERROR(H8363/H8364, H8363)</f>
        <v>0</v>
      </c>
      <c r="I8362" s="1">
        <f>IFERROR(I8363/I8364, I8363)</f>
        <v>0</v>
      </c>
      <c r="J8362" s="1">
        <f>IFERROR(J8363/J8364, J8363)</f>
        <v>0</v>
      </c>
      <c r="K8362" s="1">
        <f>IFERROR(K8363/K8364, K8363)</f>
        <v>0</v>
      </c>
      <c r="L8362" s="1">
        <f>IFERROR(L8363/L8364, L8363)</f>
        <v>0</v>
      </c>
      <c r="M8362" s="1">
        <f>IFERROR(M8363/M8364, M8363)</f>
        <v>0</v>
      </c>
      <c r="N8362" s="1">
        <f>IFERROR(N8363/N8364, N8363)</f>
        <v>0</v>
      </c>
      <c r="O8362" s="1">
        <f>IFERROR(O8363/O8364, O8363)</f>
        <v>0</v>
      </c>
      <c r="P8362" s="1">
        <f>IFERROR(P8363/P8364, P8363)</f>
        <v>0</v>
      </c>
    </row>
    <row r="8363" spans="2:16" outlineLevel="2">
      <c r="C8363" t="s">
        <v>10</v>
      </c>
      <c r="D8363">
        <f>COUNTIF(D8365:D8368, "1")</f>
        <v>0</v>
      </c>
      <c r="E8363">
        <f>COUNTIF(E8365:E8368, "1")</f>
        <v>0</v>
      </c>
      <c r="F8363">
        <f>COUNTIF(F8365:F8368, "1")</f>
        <v>0</v>
      </c>
      <c r="G8363">
        <f>COUNTIF(G8365:G8368, "1")</f>
        <v>0</v>
      </c>
      <c r="H8363">
        <f>COUNTIF(H8365:H8368, "1")</f>
        <v>0</v>
      </c>
      <c r="I8363">
        <f>COUNTIF(I8365:I8368, "1")</f>
        <v>0</v>
      </c>
      <c r="J8363">
        <f>COUNTIF(J8365:J8368, "1")</f>
        <v>0</v>
      </c>
      <c r="K8363">
        <f>COUNTIF(K8365:K8368, "1")</f>
        <v>0</v>
      </c>
      <c r="L8363">
        <f>COUNTIF(L8365:L8368, "1")</f>
        <v>0</v>
      </c>
      <c r="M8363">
        <f>COUNTIF(M8365:M8368, "1")</f>
        <v>0</v>
      </c>
      <c r="N8363">
        <f>COUNTIF(N8365:N8368, "1")</f>
        <v>0</v>
      </c>
      <c r="O8363">
        <f>COUNTIF(O8365:O8368, "1")</f>
        <v>0</v>
      </c>
      <c r="P8363">
        <f>COUNTIF(P8365:P8368, "1")</f>
        <v>0</v>
      </c>
    </row>
    <row r="8364" spans="2:16" outlineLevel="2">
      <c r="C8364" t="s">
        <v>12</v>
      </c>
      <c r="D8364">
        <f>COUNTIF(D8365:D8368, "0")</f>
        <v>0</v>
      </c>
      <c r="E8364">
        <f>COUNTIF(E8365:E8368, "0")</f>
        <v>0</v>
      </c>
      <c r="F8364">
        <f>COUNTIF(F8365:F8368, "0")</f>
        <v>0</v>
      </c>
      <c r="G8364">
        <f>COUNTIF(G8365:G8368, "0")</f>
        <v>0</v>
      </c>
      <c r="H8364">
        <f>COUNTIF(H8365:H8368, "0")</f>
        <v>0</v>
      </c>
      <c r="I8364">
        <f>COUNTIF(I8365:I8368, "0")</f>
        <v>0</v>
      </c>
      <c r="J8364">
        <f>COUNTIF(J8365:J8368, "0")</f>
        <v>0</v>
      </c>
      <c r="K8364">
        <f>COUNTIF(K8365:K8368, "0")</f>
        <v>0</v>
      </c>
      <c r="L8364">
        <f>COUNTIF(L8365:L8368, "0")</f>
        <v>0</v>
      </c>
      <c r="M8364">
        <f>COUNTIF(M8365:M8368, "0")</f>
        <v>0</v>
      </c>
      <c r="N8364">
        <f>COUNTIF(N8365:N8368, "0")</f>
        <v>0</v>
      </c>
      <c r="O8364">
        <f>COUNTIF(O8365:O8368, "0")</f>
        <v>0</v>
      </c>
      <c r="P8364">
        <f>COUNTIF(P8365:P8368, "0")</f>
        <v>0</v>
      </c>
    </row>
    <row r="8365" spans="2:16" outlineLevel="2">
      <c r="B8365" t="s">
        <v>16</v>
      </c>
      <c r="C8365" t="s">
        <v>29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</row>
    <row r="8366" spans="2:16" outlineLevel="2">
      <c r="B8366" t="s">
        <v>16</v>
      </c>
      <c r="C8366" t="s">
        <v>27</v>
      </c>
      <c r="D8366">
        <v>0</v>
      </c>
      <c r="E8366">
        <v>0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2:16" outlineLevel="2">
      <c r="B8367" t="s">
        <v>16</v>
      </c>
      <c r="C8367" t="s">
        <v>25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2:16" outlineLevel="2">
      <c r="B8368" t="s">
        <v>16</v>
      </c>
      <c r="C8368" t="s">
        <v>26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2:16" s="3" customFormat="1">
      <c r="B8369" s="3" t="s">
        <v>439</v>
      </c>
      <c r="C8369" s="3" t="s">
        <v>8</v>
      </c>
      <c r="D8369" s="3">
        <f>IFERROR(AVERAGE(D8372), 0)</f>
        <v>0</v>
      </c>
      <c r="E8369" s="3">
        <f>IFERROR(AVERAGE(E8372), 0)</f>
        <v>0</v>
      </c>
      <c r="F8369" s="3">
        <f>IFERROR(AVERAGE(F8372), 0)</f>
        <v>0</v>
      </c>
      <c r="G8369" s="3">
        <f>IFERROR(AVERAGE(G8372), 0)</f>
        <v>0</v>
      </c>
      <c r="H8369" s="3">
        <f>IFERROR(AVERAGE(H8372), 0)</f>
        <v>0</v>
      </c>
      <c r="I8369" s="3">
        <f>IFERROR(AVERAGE(I8372), 0)</f>
        <v>0</v>
      </c>
      <c r="J8369" s="3">
        <f>IFERROR(AVERAGE(J8372), 0)</f>
        <v>0</v>
      </c>
      <c r="K8369" s="3">
        <f>IFERROR(AVERAGE(K8372), 0)</f>
        <v>0</v>
      </c>
      <c r="L8369" s="3">
        <f>IFERROR(AVERAGE(L8372), 0)</f>
        <v>0</v>
      </c>
      <c r="M8369" s="3">
        <f>IFERROR(AVERAGE(M8372), 0)</f>
        <v>0</v>
      </c>
      <c r="N8369" s="3">
        <f>IFERROR(AVERAGE(N8372), 0)</f>
        <v>0</v>
      </c>
      <c r="O8369" s="3">
        <f>IFERROR(AVERAGE(O8372), 0)</f>
        <v>0</v>
      </c>
      <c r="P8369" s="3">
        <f>IFERROR(AVERAGE(P8372), 0)</f>
        <v>0</v>
      </c>
    </row>
    <row r="8370" spans="2:16" outlineLevel="2">
      <c r="B8370" s="4" t="s">
        <v>9</v>
      </c>
      <c r="D8370">
        <f>E8373</f>
        <v>0</v>
      </c>
      <c r="E8370">
        <f>F8373</f>
        <v>0</v>
      </c>
      <c r="F8370">
        <f>G8373</f>
        <v>0</v>
      </c>
      <c r="G8370">
        <f>H8373</f>
        <v>0</v>
      </c>
      <c r="H8370">
        <f>I8373</f>
        <v>0</v>
      </c>
      <c r="I8370">
        <f>J8373</f>
        <v>0</v>
      </c>
      <c r="J8370">
        <f>K8373</f>
        <v>0</v>
      </c>
      <c r="K8370">
        <f>L8373</f>
        <v>0</v>
      </c>
      <c r="L8370">
        <f>M8373</f>
        <v>0</v>
      </c>
      <c r="M8370">
        <f>N8373</f>
        <v>0</v>
      </c>
      <c r="N8370">
        <f>O8373</f>
        <v>0</v>
      </c>
      <c r="O8370">
        <f>P8373</f>
        <v>0</v>
      </c>
      <c r="P8370">
        <f>Q8373</f>
        <v>0</v>
      </c>
    </row>
    <row r="8371" spans="2:16" outlineLevel="2">
      <c r="B8371" s="4" t="s">
        <v>10</v>
      </c>
      <c r="D8371">
        <f>E8374</f>
        <v>0</v>
      </c>
      <c r="E8371">
        <f>F8374</f>
        <v>0</v>
      </c>
      <c r="F8371">
        <f>G8374</f>
        <v>0</v>
      </c>
      <c r="G8371">
        <f>H8374</f>
        <v>0</v>
      </c>
      <c r="H8371">
        <f>I8374</f>
        <v>0</v>
      </c>
      <c r="I8371">
        <f>J8374</f>
        <v>0</v>
      </c>
      <c r="J8371">
        <f>K8374</f>
        <v>0</v>
      </c>
      <c r="K8371">
        <f>L8374</f>
        <v>0</v>
      </c>
      <c r="L8371">
        <f>M8374</f>
        <v>0</v>
      </c>
      <c r="M8371">
        <f>N8374</f>
        <v>0</v>
      </c>
      <c r="N8371">
        <f>O8374</f>
        <v>0</v>
      </c>
      <c r="O8371">
        <f>P8374</f>
        <v>0</v>
      </c>
      <c r="P8371">
        <f>Q8374</f>
        <v>0</v>
      </c>
    </row>
    <row r="8372" spans="2:16" s="5" customFormat="1" outlineLevel="1">
      <c r="C8372" s="5" t="s">
        <v>15</v>
      </c>
      <c r="D8372" s="1">
        <f>IFERROR(D8373/D8374, D8373)</f>
        <v>0</v>
      </c>
      <c r="E8372" s="1">
        <f>IFERROR(E8373/E8374, E8373)</f>
        <v>0</v>
      </c>
      <c r="F8372" s="1">
        <f>IFERROR(F8373/F8374, F8373)</f>
        <v>0</v>
      </c>
      <c r="G8372" s="1">
        <f>IFERROR(G8373/G8374, G8373)</f>
        <v>0</v>
      </c>
      <c r="H8372" s="1">
        <f>IFERROR(H8373/H8374, H8373)</f>
        <v>0</v>
      </c>
      <c r="I8372" s="1">
        <f>IFERROR(I8373/I8374, I8373)</f>
        <v>0</v>
      </c>
      <c r="J8372" s="1">
        <f>IFERROR(J8373/J8374, J8373)</f>
        <v>0</v>
      </c>
      <c r="K8372" s="1">
        <f>IFERROR(K8373/K8374, K8373)</f>
        <v>0</v>
      </c>
      <c r="L8372" s="1">
        <f>IFERROR(L8373/L8374, L8373)</f>
        <v>0</v>
      </c>
      <c r="M8372" s="1">
        <f>IFERROR(M8373/M8374, M8373)</f>
        <v>0</v>
      </c>
      <c r="N8372" s="1">
        <f>IFERROR(N8373/N8374, N8373)</f>
        <v>0</v>
      </c>
      <c r="O8372" s="1">
        <f>IFERROR(O8373/O8374, O8373)</f>
        <v>0</v>
      </c>
      <c r="P8372" s="1">
        <f>IFERROR(P8373/P8374, P8373)</f>
        <v>0</v>
      </c>
    </row>
    <row r="8373" spans="2:16" outlineLevel="2">
      <c r="C8373" t="s">
        <v>10</v>
      </c>
      <c r="D8373">
        <f>COUNTIF(D8375:D8376, "1")</f>
        <v>0</v>
      </c>
      <c r="E8373">
        <f>COUNTIF(E8375:E8376, "1")</f>
        <v>0</v>
      </c>
      <c r="F8373">
        <f>COUNTIF(F8375:F8376, "1")</f>
        <v>0</v>
      </c>
      <c r="G8373">
        <f>COUNTIF(G8375:G8376, "1")</f>
        <v>0</v>
      </c>
      <c r="H8373">
        <f>COUNTIF(H8375:H8376, "1")</f>
        <v>0</v>
      </c>
      <c r="I8373">
        <f>COUNTIF(I8375:I8376, "1")</f>
        <v>0</v>
      </c>
      <c r="J8373">
        <f>COUNTIF(J8375:J8376, "1")</f>
        <v>0</v>
      </c>
      <c r="K8373">
        <f>COUNTIF(K8375:K8376, "1")</f>
        <v>0</v>
      </c>
      <c r="L8373">
        <f>COUNTIF(L8375:L8376, "1")</f>
        <v>0</v>
      </c>
      <c r="M8373">
        <f>COUNTIF(M8375:M8376, "1")</f>
        <v>0</v>
      </c>
      <c r="N8373">
        <f>COUNTIF(N8375:N8376, "1")</f>
        <v>0</v>
      </c>
      <c r="O8373">
        <f>COUNTIF(O8375:O8376, "1")</f>
        <v>0</v>
      </c>
      <c r="P8373">
        <f>COUNTIF(P8375:P8376, "1")</f>
        <v>0</v>
      </c>
    </row>
    <row r="8374" spans="2:16" outlineLevel="2">
      <c r="C8374" t="s">
        <v>12</v>
      </c>
      <c r="D8374">
        <f>COUNTIF(D8375:D8376, "0")</f>
        <v>0</v>
      </c>
      <c r="E8374">
        <f>COUNTIF(E8375:E8376, "0")</f>
        <v>0</v>
      </c>
      <c r="F8374">
        <f>COUNTIF(F8375:F8376, "0")</f>
        <v>0</v>
      </c>
      <c r="G8374">
        <f>COUNTIF(G8375:G8376, "0")</f>
        <v>0</v>
      </c>
      <c r="H8374">
        <f>COUNTIF(H8375:H8376, "0")</f>
        <v>0</v>
      </c>
      <c r="I8374">
        <f>COUNTIF(I8375:I8376, "0")</f>
        <v>0</v>
      </c>
      <c r="J8374">
        <f>COUNTIF(J8375:J8376, "0")</f>
        <v>0</v>
      </c>
      <c r="K8374">
        <f>COUNTIF(K8375:K8376, "0")</f>
        <v>0</v>
      </c>
      <c r="L8374">
        <f>COUNTIF(L8375:L8376, "0")</f>
        <v>0</v>
      </c>
      <c r="M8374">
        <f>COUNTIF(M8375:M8376, "0")</f>
        <v>0</v>
      </c>
      <c r="N8374">
        <f>COUNTIF(N8375:N8376, "0")</f>
        <v>0</v>
      </c>
      <c r="O8374">
        <f>COUNTIF(O8375:O8376, "0")</f>
        <v>0</v>
      </c>
      <c r="P8374">
        <f>COUNTIF(P8375:P8376, "0")</f>
        <v>0</v>
      </c>
    </row>
    <row r="8375" spans="2:16" outlineLevel="2">
      <c r="B8375" t="s">
        <v>16</v>
      </c>
      <c r="C8375" t="s">
        <v>25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2:16" outlineLevel="2">
      <c r="B8376" t="s">
        <v>16</v>
      </c>
      <c r="C8376" t="s">
        <v>26</v>
      </c>
      <c r="D8376">
        <v>0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2:16" s="3" customFormat="1">
      <c r="B8377" s="3" t="s">
        <v>440</v>
      </c>
      <c r="C8377" s="3" t="s">
        <v>8</v>
      </c>
      <c r="D8377" s="3">
        <f>IFERROR(AVERAGE(D8380), 0)</f>
        <v>0</v>
      </c>
      <c r="E8377" s="3">
        <f>IFERROR(AVERAGE(E8380), 0)</f>
        <v>0</v>
      </c>
      <c r="F8377" s="3">
        <f>IFERROR(AVERAGE(F8380), 0)</f>
        <v>0</v>
      </c>
      <c r="G8377" s="3">
        <f>IFERROR(AVERAGE(G8380), 0)</f>
        <v>0</v>
      </c>
      <c r="H8377" s="3">
        <f>IFERROR(AVERAGE(H8380), 0)</f>
        <v>0</v>
      </c>
      <c r="I8377" s="3">
        <f>IFERROR(AVERAGE(I8380), 0)</f>
        <v>0</v>
      </c>
      <c r="J8377" s="3">
        <f>IFERROR(AVERAGE(J8380), 0)</f>
        <v>0</v>
      </c>
      <c r="K8377" s="3">
        <f>IFERROR(AVERAGE(K8380), 0)</f>
        <v>0</v>
      </c>
      <c r="L8377" s="3">
        <f>IFERROR(AVERAGE(L8380), 0)</f>
        <v>0</v>
      </c>
      <c r="M8377" s="3">
        <f>IFERROR(AVERAGE(M8380), 0)</f>
        <v>0</v>
      </c>
      <c r="N8377" s="3">
        <f>IFERROR(AVERAGE(N8380), 0)</f>
        <v>0</v>
      </c>
      <c r="O8377" s="3">
        <f>IFERROR(AVERAGE(O8380), 0)</f>
        <v>0</v>
      </c>
      <c r="P8377" s="3">
        <f>IFERROR(AVERAGE(P8380), 0)</f>
        <v>0</v>
      </c>
    </row>
    <row r="8378" spans="2:16" outlineLevel="2">
      <c r="B8378" s="4" t="s">
        <v>9</v>
      </c>
      <c r="D8378">
        <f>E8381</f>
        <v>0</v>
      </c>
      <c r="E8378">
        <f>F8381</f>
        <v>0</v>
      </c>
      <c r="F8378">
        <f>G8381</f>
        <v>0</v>
      </c>
      <c r="G8378">
        <f>H8381</f>
        <v>0</v>
      </c>
      <c r="H8378">
        <f>I8381</f>
        <v>0</v>
      </c>
      <c r="I8378">
        <f>J8381</f>
        <v>0</v>
      </c>
      <c r="J8378">
        <f>K8381</f>
        <v>0</v>
      </c>
      <c r="K8378">
        <f>L8381</f>
        <v>0</v>
      </c>
      <c r="L8378">
        <f>M8381</f>
        <v>0</v>
      </c>
      <c r="M8378">
        <f>N8381</f>
        <v>0</v>
      </c>
      <c r="N8378">
        <f>O8381</f>
        <v>0</v>
      </c>
      <c r="O8378">
        <f>P8381</f>
        <v>0</v>
      </c>
      <c r="P8378">
        <f>Q8381</f>
        <v>0</v>
      </c>
    </row>
    <row r="8379" spans="2:16" outlineLevel="2">
      <c r="B8379" s="4" t="s">
        <v>10</v>
      </c>
      <c r="D8379">
        <f>E8382</f>
        <v>0</v>
      </c>
      <c r="E8379">
        <f>F8382</f>
        <v>0</v>
      </c>
      <c r="F8379">
        <f>G8382</f>
        <v>0</v>
      </c>
      <c r="G8379">
        <f>H8382</f>
        <v>0</v>
      </c>
      <c r="H8379">
        <f>I8382</f>
        <v>0</v>
      </c>
      <c r="I8379">
        <f>J8382</f>
        <v>0</v>
      </c>
      <c r="J8379">
        <f>K8382</f>
        <v>0</v>
      </c>
      <c r="K8379">
        <f>L8382</f>
        <v>0</v>
      </c>
      <c r="L8379">
        <f>M8382</f>
        <v>0</v>
      </c>
      <c r="M8379">
        <f>N8382</f>
        <v>0</v>
      </c>
      <c r="N8379">
        <f>O8382</f>
        <v>0</v>
      </c>
      <c r="O8379">
        <f>P8382</f>
        <v>0</v>
      </c>
      <c r="P8379">
        <f>Q8382</f>
        <v>0</v>
      </c>
    </row>
    <row r="8380" spans="2:16" s="5" customFormat="1" outlineLevel="1">
      <c r="C8380" s="5" t="s">
        <v>15</v>
      </c>
      <c r="D8380" s="1">
        <f>IFERROR(D8381/D8382, D8381)</f>
        <v>0</v>
      </c>
      <c r="E8380" s="1">
        <f>IFERROR(E8381/E8382, E8381)</f>
        <v>0</v>
      </c>
      <c r="F8380" s="1">
        <f>IFERROR(F8381/F8382, F8381)</f>
        <v>0</v>
      </c>
      <c r="G8380" s="1">
        <f>IFERROR(G8381/G8382, G8381)</f>
        <v>0</v>
      </c>
      <c r="H8380" s="1">
        <f>IFERROR(H8381/H8382, H8381)</f>
        <v>0</v>
      </c>
      <c r="I8380" s="1">
        <f>IFERROR(I8381/I8382, I8381)</f>
        <v>0</v>
      </c>
      <c r="J8380" s="1">
        <f>IFERROR(J8381/J8382, J8381)</f>
        <v>0</v>
      </c>
      <c r="K8380" s="1">
        <f>IFERROR(K8381/K8382, K8381)</f>
        <v>0</v>
      </c>
      <c r="L8380" s="1">
        <f>IFERROR(L8381/L8382, L8381)</f>
        <v>0</v>
      </c>
      <c r="M8380" s="1">
        <f>IFERROR(M8381/M8382, M8381)</f>
        <v>0</v>
      </c>
      <c r="N8380" s="1">
        <f>IFERROR(N8381/N8382, N8381)</f>
        <v>0</v>
      </c>
      <c r="O8380" s="1">
        <f>IFERROR(O8381/O8382, O8381)</f>
        <v>0</v>
      </c>
      <c r="P8380" s="1">
        <f>IFERROR(P8381/P8382, P8381)</f>
        <v>0</v>
      </c>
    </row>
    <row r="8381" spans="2:16" outlineLevel="2">
      <c r="C8381" t="s">
        <v>10</v>
      </c>
      <c r="D8381">
        <f>COUNTIF(D8383:D8392, "1")</f>
        <v>0</v>
      </c>
      <c r="E8381">
        <f>COUNTIF(E8383:E8392, "1")</f>
        <v>0</v>
      </c>
      <c r="F8381">
        <f>COUNTIF(F8383:F8392, "1")</f>
        <v>0</v>
      </c>
      <c r="G8381">
        <f>COUNTIF(G8383:G8392, "1")</f>
        <v>0</v>
      </c>
      <c r="H8381">
        <f>COUNTIF(H8383:H8392, "1")</f>
        <v>0</v>
      </c>
      <c r="I8381">
        <f>COUNTIF(I8383:I8392, "1")</f>
        <v>0</v>
      </c>
      <c r="J8381">
        <f>COUNTIF(J8383:J8392, "1")</f>
        <v>0</v>
      </c>
      <c r="K8381">
        <f>COUNTIF(K8383:K8392, "1")</f>
        <v>0</v>
      </c>
      <c r="L8381">
        <f>COUNTIF(L8383:L8392, "1")</f>
        <v>0</v>
      </c>
      <c r="M8381">
        <f>COUNTIF(M8383:M8392, "1")</f>
        <v>0</v>
      </c>
      <c r="N8381">
        <f>COUNTIF(N8383:N8392, "1")</f>
        <v>0</v>
      </c>
      <c r="O8381">
        <f>COUNTIF(O8383:O8392, "1")</f>
        <v>0</v>
      </c>
      <c r="P8381">
        <f>COUNTIF(P8383:P8392, "1")</f>
        <v>0</v>
      </c>
    </row>
    <row r="8382" spans="2:16" outlineLevel="2">
      <c r="C8382" t="s">
        <v>12</v>
      </c>
      <c r="D8382">
        <f>COUNTIF(D8383:D8392, "0")</f>
        <v>0</v>
      </c>
      <c r="E8382">
        <f>COUNTIF(E8383:E8392, "0")</f>
        <v>0</v>
      </c>
      <c r="F8382">
        <f>COUNTIF(F8383:F8392, "0")</f>
        <v>0</v>
      </c>
      <c r="G8382">
        <f>COUNTIF(G8383:G8392, "0")</f>
        <v>0</v>
      </c>
      <c r="H8382">
        <f>COUNTIF(H8383:H8392, "0")</f>
        <v>0</v>
      </c>
      <c r="I8382">
        <f>COUNTIF(I8383:I8392, "0")</f>
        <v>0</v>
      </c>
      <c r="J8382">
        <f>COUNTIF(J8383:J8392, "0")</f>
        <v>0</v>
      </c>
      <c r="K8382">
        <f>COUNTIF(K8383:K8392, "0")</f>
        <v>0</v>
      </c>
      <c r="L8382">
        <f>COUNTIF(L8383:L8392, "0")</f>
        <v>0</v>
      </c>
      <c r="M8382">
        <f>COUNTIF(M8383:M8392, "0")</f>
        <v>0</v>
      </c>
      <c r="N8382">
        <f>COUNTIF(N8383:N8392, "0")</f>
        <v>0</v>
      </c>
      <c r="O8382">
        <f>COUNTIF(O8383:O8392, "0")</f>
        <v>0</v>
      </c>
      <c r="P8382">
        <f>COUNTIF(P8383:P8392, "0")</f>
        <v>0</v>
      </c>
    </row>
    <row r="8383" spans="2:16" outlineLevel="2">
      <c r="B8383" t="s">
        <v>16</v>
      </c>
      <c r="C8383" t="s">
        <v>48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</row>
    <row r="8384" spans="2:16" outlineLevel="2">
      <c r="B8384" t="s">
        <v>16</v>
      </c>
      <c r="C8384" t="s">
        <v>36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</row>
    <row r="8385" spans="2:16" outlineLevel="2">
      <c r="B8385" t="s">
        <v>16</v>
      </c>
      <c r="C8385" t="s">
        <v>31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2:16" outlineLevel="2">
      <c r="B8386" t="s">
        <v>16</v>
      </c>
      <c r="C8386" t="s">
        <v>26</v>
      </c>
      <c r="D8386">
        <v>0</v>
      </c>
      <c r="E8386">
        <v>0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2:16" outlineLevel="2">
      <c r="B8387" t="s">
        <v>16</v>
      </c>
      <c r="C8387" t="s">
        <v>30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2:16" outlineLevel="2">
      <c r="B8388" t="s">
        <v>16</v>
      </c>
      <c r="C8388" t="s">
        <v>28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2:16" outlineLevel="2">
      <c r="B8389" t="s">
        <v>16</v>
      </c>
      <c r="C8389" t="s">
        <v>35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</row>
    <row r="8390" spans="2:16" outlineLevel="2">
      <c r="B8390" t="s">
        <v>16</v>
      </c>
      <c r="C8390" t="s">
        <v>35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</row>
    <row r="8391" spans="2:16" outlineLevel="2">
      <c r="B8391" t="s">
        <v>16</v>
      </c>
      <c r="C8391" t="s">
        <v>29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2:16" outlineLevel="2">
      <c r="B8392" t="s">
        <v>16</v>
      </c>
      <c r="C8392" t="s">
        <v>29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2:16" s="3" customFormat="1">
      <c r="B8393" s="3" t="s">
        <v>441</v>
      </c>
      <c r="C8393" s="3" t="s">
        <v>8</v>
      </c>
      <c r="D8393" s="3">
        <f>IFERROR(AVERAGE(D8396,D8415), 0)</f>
        <v>0</v>
      </c>
      <c r="E8393" s="3">
        <f>IFERROR(AVERAGE(E8396,E8415), 0)</f>
        <v>0</v>
      </c>
      <c r="F8393" s="3">
        <f>IFERROR(AVERAGE(F8396,F8415), 0)</f>
        <v>0</v>
      </c>
      <c r="G8393" s="3">
        <f>IFERROR(AVERAGE(G8396,G8415), 0)</f>
        <v>0</v>
      </c>
      <c r="H8393" s="3">
        <f>IFERROR(AVERAGE(H8396,H8415), 0)</f>
        <v>0</v>
      </c>
      <c r="I8393" s="3">
        <f>IFERROR(AVERAGE(I8396,I8415), 0)</f>
        <v>0</v>
      </c>
      <c r="J8393" s="3">
        <f>IFERROR(AVERAGE(J8396,J8415), 0)</f>
        <v>0</v>
      </c>
      <c r="K8393" s="3">
        <f>IFERROR(AVERAGE(K8396,K8415), 0)</f>
        <v>0</v>
      </c>
      <c r="L8393" s="3">
        <f>IFERROR(AVERAGE(L8396,L8415), 0)</f>
        <v>0</v>
      </c>
      <c r="M8393" s="3">
        <f>IFERROR(AVERAGE(M8396,M8415), 0)</f>
        <v>0</v>
      </c>
      <c r="N8393" s="3">
        <f>IFERROR(AVERAGE(N8396,N8415), 0)</f>
        <v>0</v>
      </c>
      <c r="O8393" s="3">
        <f>IFERROR(AVERAGE(O8396,O8415), 0)</f>
        <v>0</v>
      </c>
      <c r="P8393" s="3">
        <f>IFERROR(AVERAGE(P8396,P8415), 0)</f>
        <v>0</v>
      </c>
    </row>
    <row r="8394" spans="2:16" outlineLevel="2">
      <c r="B8394" s="4" t="s">
        <v>9</v>
      </c>
      <c r="D8394">
        <f>E8397+E8416</f>
        <v>0</v>
      </c>
      <c r="E8394">
        <f>F8397+F8416</f>
        <v>0</v>
      </c>
      <c r="F8394">
        <f>G8397+G8416</f>
        <v>0</v>
      </c>
      <c r="G8394">
        <f>H8397+H8416</f>
        <v>0</v>
      </c>
      <c r="H8394">
        <f>I8397+I8416</f>
        <v>0</v>
      </c>
      <c r="I8394">
        <f>J8397+J8416</f>
        <v>0</v>
      </c>
      <c r="J8394">
        <f>K8397+K8416</f>
        <v>0</v>
      </c>
      <c r="K8394">
        <f>L8397+L8416</f>
        <v>0</v>
      </c>
      <c r="L8394">
        <f>M8397+M8416</f>
        <v>0</v>
      </c>
      <c r="M8394">
        <f>N8397+N8416</f>
        <v>0</v>
      </c>
      <c r="N8394">
        <f>O8397+O8416</f>
        <v>0</v>
      </c>
      <c r="O8394">
        <f>P8397+P8416</f>
        <v>0</v>
      </c>
      <c r="P8394">
        <f>Q8397+Q8416</f>
        <v>0</v>
      </c>
    </row>
    <row r="8395" spans="2:16" outlineLevel="2">
      <c r="B8395" s="4" t="s">
        <v>10</v>
      </c>
      <c r="D8395">
        <f>E8398+E8417</f>
        <v>0</v>
      </c>
      <c r="E8395">
        <f>F8398+F8417</f>
        <v>0</v>
      </c>
      <c r="F8395">
        <f>G8398+G8417</f>
        <v>0</v>
      </c>
      <c r="G8395">
        <f>H8398+H8417</f>
        <v>0</v>
      </c>
      <c r="H8395">
        <f>I8398+I8417</f>
        <v>0</v>
      </c>
      <c r="I8395">
        <f>J8398+J8417</f>
        <v>0</v>
      </c>
      <c r="J8395">
        <f>K8398+K8417</f>
        <v>0</v>
      </c>
      <c r="K8395">
        <f>L8398+L8417</f>
        <v>0</v>
      </c>
      <c r="L8395">
        <f>M8398+M8417</f>
        <v>0</v>
      </c>
      <c r="M8395">
        <f>N8398+N8417</f>
        <v>0</v>
      </c>
      <c r="N8395">
        <f>O8398+O8417</f>
        <v>0</v>
      </c>
      <c r="O8395">
        <f>P8398+P8417</f>
        <v>0</v>
      </c>
      <c r="P8395">
        <f>Q8398+Q8417</f>
        <v>0</v>
      </c>
    </row>
    <row r="8396" spans="2:16" s="5" customFormat="1" outlineLevel="1">
      <c r="C8396" s="5" t="s">
        <v>21</v>
      </c>
      <c r="D8396" s="1">
        <f>IFERROR(D8397/D8398, D8397)</f>
        <v>0</v>
      </c>
      <c r="E8396" s="1">
        <f>IFERROR(E8397/E8398, E8397)</f>
        <v>0</v>
      </c>
      <c r="F8396" s="1">
        <f>IFERROR(F8397/F8398, F8397)</f>
        <v>0</v>
      </c>
      <c r="G8396" s="1">
        <f>IFERROR(G8397/G8398, G8397)</f>
        <v>0</v>
      </c>
      <c r="H8396" s="1">
        <f>IFERROR(H8397/H8398, H8397)</f>
        <v>0</v>
      </c>
      <c r="I8396" s="1">
        <f>IFERROR(I8397/I8398, I8397)</f>
        <v>0</v>
      </c>
      <c r="J8396" s="1">
        <f>IFERROR(J8397/J8398, J8397)</f>
        <v>0</v>
      </c>
      <c r="K8396" s="1">
        <f>IFERROR(K8397/K8398, K8397)</f>
        <v>0</v>
      </c>
      <c r="L8396" s="1">
        <f>IFERROR(L8397/L8398, L8397)</f>
        <v>0</v>
      </c>
      <c r="M8396" s="1">
        <f>IFERROR(M8397/M8398, M8397)</f>
        <v>0</v>
      </c>
      <c r="N8396" s="1">
        <f>IFERROR(N8397/N8398, N8397)</f>
        <v>0</v>
      </c>
      <c r="O8396" s="1">
        <f>IFERROR(O8397/O8398, O8397)</f>
        <v>0</v>
      </c>
      <c r="P8396" s="1">
        <f>IFERROR(P8397/P8398, P8397)</f>
        <v>0</v>
      </c>
    </row>
    <row r="8397" spans="2:16" outlineLevel="2">
      <c r="C8397" t="s">
        <v>10</v>
      </c>
      <c r="D8397">
        <f>COUNTIF(D8399:D8414, "1")</f>
        <v>0</v>
      </c>
      <c r="E8397">
        <f>COUNTIF(E8399:E8414, "1")</f>
        <v>0</v>
      </c>
      <c r="F8397">
        <f>COUNTIF(F8399:F8414, "1")</f>
        <v>0</v>
      </c>
      <c r="G8397">
        <f>COUNTIF(G8399:G8414, "1")</f>
        <v>0</v>
      </c>
      <c r="H8397">
        <f>COUNTIF(H8399:H8414, "1")</f>
        <v>0</v>
      </c>
      <c r="I8397">
        <f>COUNTIF(I8399:I8414, "1")</f>
        <v>0</v>
      </c>
      <c r="J8397">
        <f>COUNTIF(J8399:J8414, "1")</f>
        <v>0</v>
      </c>
      <c r="K8397">
        <f>COUNTIF(K8399:K8414, "1")</f>
        <v>0</v>
      </c>
      <c r="L8397">
        <f>COUNTIF(L8399:L8414, "1")</f>
        <v>0</v>
      </c>
      <c r="M8397">
        <f>COUNTIF(M8399:M8414, "1")</f>
        <v>0</v>
      </c>
      <c r="N8397">
        <f>COUNTIF(N8399:N8414, "1")</f>
        <v>0</v>
      </c>
      <c r="O8397">
        <f>COUNTIF(O8399:O8414, "1")</f>
        <v>0</v>
      </c>
      <c r="P8397">
        <f>COUNTIF(P8399:P8414, "1")</f>
        <v>0</v>
      </c>
    </row>
    <row r="8398" spans="2:16" outlineLevel="2">
      <c r="C8398" t="s">
        <v>12</v>
      </c>
      <c r="D8398">
        <f>COUNTIF(D8399:D8414, "0")</f>
        <v>0</v>
      </c>
      <c r="E8398">
        <f>COUNTIF(E8399:E8414, "0")</f>
        <v>0</v>
      </c>
      <c r="F8398">
        <f>COUNTIF(F8399:F8414, "0")</f>
        <v>0</v>
      </c>
      <c r="G8398">
        <f>COUNTIF(G8399:G8414, "0")</f>
        <v>0</v>
      </c>
      <c r="H8398">
        <f>COUNTIF(H8399:H8414, "0")</f>
        <v>0</v>
      </c>
      <c r="I8398">
        <f>COUNTIF(I8399:I8414, "0")</f>
        <v>0</v>
      </c>
      <c r="J8398">
        <f>COUNTIF(J8399:J8414, "0")</f>
        <v>0</v>
      </c>
      <c r="K8398">
        <f>COUNTIF(K8399:K8414, "0")</f>
        <v>0</v>
      </c>
      <c r="L8398">
        <f>COUNTIF(L8399:L8414, "0")</f>
        <v>0</v>
      </c>
      <c r="M8398">
        <f>COUNTIF(M8399:M8414, "0")</f>
        <v>0</v>
      </c>
      <c r="N8398">
        <f>COUNTIF(N8399:N8414, "0")</f>
        <v>0</v>
      </c>
      <c r="O8398">
        <f>COUNTIF(O8399:O8414, "0")</f>
        <v>0</v>
      </c>
      <c r="P8398">
        <f>COUNTIF(P8399:P8414, "0")</f>
        <v>0</v>
      </c>
    </row>
    <row r="8399" spans="2:16" outlineLevel="2">
      <c r="B8399" t="s">
        <v>22</v>
      </c>
      <c r="C8399" t="s">
        <v>25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0</v>
      </c>
    </row>
    <row r="8400" spans="2:16" outlineLevel="2">
      <c r="B8400" t="s">
        <v>22</v>
      </c>
      <c r="C8400" t="s">
        <v>26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2:16" outlineLevel="2">
      <c r="B8401" t="s">
        <v>22</v>
      </c>
      <c r="C8401" t="s">
        <v>27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2:16" outlineLevel="2">
      <c r="B8402" t="s">
        <v>22</v>
      </c>
      <c r="C8402" t="s">
        <v>28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</row>
    <row r="8403" spans="2:16" outlineLevel="2">
      <c r="B8403" t="s">
        <v>22</v>
      </c>
      <c r="C8403" t="s">
        <v>48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2:16" outlineLevel="2">
      <c r="B8404" t="s">
        <v>22</v>
      </c>
      <c r="C8404" t="s">
        <v>29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2:16" outlineLevel="2">
      <c r="B8405" t="s">
        <v>22</v>
      </c>
      <c r="C8405" t="s">
        <v>31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</row>
    <row r="8406" spans="2:16" outlineLevel="2">
      <c r="B8406" t="s">
        <v>22</v>
      </c>
      <c r="C8406" t="s">
        <v>32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2:16" outlineLevel="2">
      <c r="B8407" t="s">
        <v>22</v>
      </c>
      <c r="C8407" t="s">
        <v>34</v>
      </c>
      <c r="D8407">
        <v>0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2:16" outlineLevel="2">
      <c r="B8408" t="s">
        <v>22</v>
      </c>
      <c r="C8408" t="s">
        <v>36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</row>
    <row r="8409" spans="2:16" outlineLevel="2">
      <c r="B8409" t="s">
        <v>22</v>
      </c>
      <c r="C8409" t="s">
        <v>37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2:16" outlineLevel="2">
      <c r="B8410" t="s">
        <v>22</v>
      </c>
      <c r="C8410" t="s">
        <v>39</v>
      </c>
      <c r="D8410">
        <v>0</v>
      </c>
      <c r="E8410">
        <v>0</v>
      </c>
      <c r="F8410">
        <v>1</v>
      </c>
      <c r="G8410">
        <v>0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2:16" outlineLevel="2">
      <c r="B8411" t="s">
        <v>22</v>
      </c>
      <c r="C8411" t="s">
        <v>40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</row>
    <row r="8412" spans="2:16" outlineLevel="2">
      <c r="B8412" t="s">
        <v>22</v>
      </c>
      <c r="C8412" t="s">
        <v>41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2:16" outlineLevel="2">
      <c r="B8413" t="s">
        <v>22</v>
      </c>
      <c r="C8413" t="s">
        <v>50</v>
      </c>
      <c r="D8413">
        <v>1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</row>
    <row r="8414" spans="2:16" outlineLevel="2">
      <c r="B8414" t="s">
        <v>22</v>
      </c>
      <c r="C8414" t="s">
        <v>51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2:16" s="5" customFormat="1" outlineLevel="1">
      <c r="C8415" s="5" t="s">
        <v>43</v>
      </c>
      <c r="D8415" s="1">
        <f>IFERROR(D8416/D8417, D8416)</f>
        <v>0</v>
      </c>
      <c r="E8415" s="1">
        <f>IFERROR(E8416/E8417, E8416)</f>
        <v>0</v>
      </c>
      <c r="F8415" s="1">
        <f>IFERROR(F8416/F8417, F8416)</f>
        <v>0</v>
      </c>
      <c r="G8415" s="1">
        <f>IFERROR(G8416/G8417, G8416)</f>
        <v>0</v>
      </c>
      <c r="H8415" s="1">
        <f>IFERROR(H8416/H8417, H8416)</f>
        <v>0</v>
      </c>
      <c r="I8415" s="1">
        <f>IFERROR(I8416/I8417, I8416)</f>
        <v>0</v>
      </c>
      <c r="J8415" s="1">
        <f>IFERROR(J8416/J8417, J8416)</f>
        <v>0</v>
      </c>
      <c r="K8415" s="1">
        <f>IFERROR(K8416/K8417, K8416)</f>
        <v>0</v>
      </c>
      <c r="L8415" s="1">
        <f>IFERROR(L8416/L8417, L8416)</f>
        <v>0</v>
      </c>
      <c r="M8415" s="1">
        <f>IFERROR(M8416/M8417, M8416)</f>
        <v>0</v>
      </c>
      <c r="N8415" s="1">
        <f>IFERROR(N8416/N8417, N8416)</f>
        <v>0</v>
      </c>
      <c r="O8415" s="1">
        <f>IFERROR(O8416/O8417, O8416)</f>
        <v>0</v>
      </c>
      <c r="P8415" s="1">
        <f>IFERROR(P8416/P8417, P8416)</f>
        <v>0</v>
      </c>
    </row>
    <row r="8416" spans="2:16" outlineLevel="2">
      <c r="C8416" t="s">
        <v>10</v>
      </c>
      <c r="D8416">
        <f>COUNTIF(D8418:D8431, "1")</f>
        <v>0</v>
      </c>
      <c r="E8416">
        <f>COUNTIF(E8418:E8431, "1")</f>
        <v>0</v>
      </c>
      <c r="F8416">
        <f>COUNTIF(F8418:F8431, "1")</f>
        <v>0</v>
      </c>
      <c r="G8416">
        <f>COUNTIF(G8418:G8431, "1")</f>
        <v>0</v>
      </c>
      <c r="H8416">
        <f>COUNTIF(H8418:H8431, "1")</f>
        <v>0</v>
      </c>
      <c r="I8416">
        <f>COUNTIF(I8418:I8431, "1")</f>
        <v>0</v>
      </c>
      <c r="J8416">
        <f>COUNTIF(J8418:J8431, "1")</f>
        <v>0</v>
      </c>
      <c r="K8416">
        <f>COUNTIF(K8418:K8431, "1")</f>
        <v>0</v>
      </c>
      <c r="L8416">
        <f>COUNTIF(L8418:L8431, "1")</f>
        <v>0</v>
      </c>
      <c r="M8416">
        <f>COUNTIF(M8418:M8431, "1")</f>
        <v>0</v>
      </c>
      <c r="N8416">
        <f>COUNTIF(N8418:N8431, "1")</f>
        <v>0</v>
      </c>
      <c r="O8416">
        <f>COUNTIF(O8418:O8431, "1")</f>
        <v>0</v>
      </c>
      <c r="P8416">
        <f>COUNTIF(P8418:P8431, "1")</f>
        <v>0</v>
      </c>
    </row>
    <row r="8417" spans="2:16" outlineLevel="2">
      <c r="C8417" t="s">
        <v>12</v>
      </c>
      <c r="D8417">
        <f>COUNTIF(D8418:D8431, "0")</f>
        <v>0</v>
      </c>
      <c r="E8417">
        <f>COUNTIF(E8418:E8431, "0")</f>
        <v>0</v>
      </c>
      <c r="F8417">
        <f>COUNTIF(F8418:F8431, "0")</f>
        <v>0</v>
      </c>
      <c r="G8417">
        <f>COUNTIF(G8418:G8431, "0")</f>
        <v>0</v>
      </c>
      <c r="H8417">
        <f>COUNTIF(H8418:H8431, "0")</f>
        <v>0</v>
      </c>
      <c r="I8417">
        <f>COUNTIF(I8418:I8431, "0")</f>
        <v>0</v>
      </c>
      <c r="J8417">
        <f>COUNTIF(J8418:J8431, "0")</f>
        <v>0</v>
      </c>
      <c r="K8417">
        <f>COUNTIF(K8418:K8431, "0")</f>
        <v>0</v>
      </c>
      <c r="L8417">
        <f>COUNTIF(L8418:L8431, "0")</f>
        <v>0</v>
      </c>
      <c r="M8417">
        <f>COUNTIF(M8418:M8431, "0")</f>
        <v>0</v>
      </c>
      <c r="N8417">
        <f>COUNTIF(N8418:N8431, "0")</f>
        <v>0</v>
      </c>
      <c r="O8417">
        <f>COUNTIF(O8418:O8431, "0")</f>
        <v>0</v>
      </c>
      <c r="P8417">
        <f>COUNTIF(P8418:P8431, "0")</f>
        <v>0</v>
      </c>
    </row>
    <row r="8418" spans="2:16" outlineLevel="2">
      <c r="B8418" t="s">
        <v>44</v>
      </c>
      <c r="C8418" t="s">
        <v>25</v>
      </c>
      <c r="D8418">
        <v>0</v>
      </c>
      <c r="E8418">
        <v>0</v>
      </c>
      <c r="F8418">
        <v>0</v>
      </c>
      <c r="G8418">
        <v>0</v>
      </c>
      <c r="H8418">
        <v>1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2:16" outlineLevel="2">
      <c r="B8419" t="s">
        <v>44</v>
      </c>
      <c r="C8419" t="s">
        <v>28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2:16" outlineLevel="2">
      <c r="B8420" t="s">
        <v>44</v>
      </c>
      <c r="C8420" t="s">
        <v>29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2:16" outlineLevel="2">
      <c r="B8421" t="s">
        <v>44</v>
      </c>
      <c r="C8421" t="s">
        <v>30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2:16" outlineLevel="2">
      <c r="B8422" t="s">
        <v>44</v>
      </c>
      <c r="C8422" t="s">
        <v>32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</row>
    <row r="8423" spans="2:16" outlineLevel="2">
      <c r="B8423" t="s">
        <v>44</v>
      </c>
      <c r="C8423" t="s">
        <v>34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2:16" outlineLevel="2">
      <c r="B8424" t="s">
        <v>44</v>
      </c>
      <c r="C8424" t="s">
        <v>34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2:16" outlineLevel="2">
      <c r="B8425" t="s">
        <v>44</v>
      </c>
      <c r="C8425" t="s">
        <v>35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2:16" outlineLevel="2">
      <c r="B8426" t="s">
        <v>44</v>
      </c>
      <c r="C8426" t="s">
        <v>35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2:16" outlineLevel="2">
      <c r="B8427" t="s">
        <v>44</v>
      </c>
      <c r="C8427" t="s">
        <v>39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2:16" outlineLevel="2">
      <c r="B8428" t="s">
        <v>44</v>
      </c>
      <c r="C8428" t="s">
        <v>40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2:16" outlineLevel="2">
      <c r="B8429" t="s">
        <v>44</v>
      </c>
      <c r="C8429" t="s">
        <v>41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2:16" outlineLevel="2">
      <c r="B8430" t="s">
        <v>44</v>
      </c>
      <c r="C8430" t="s">
        <v>23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2:16" outlineLevel="2">
      <c r="B8431" t="s">
        <v>44</v>
      </c>
      <c r="C8431" t="s">
        <v>50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2:16" s="3" customFormat="1">
      <c r="B8432" s="3" t="s">
        <v>442</v>
      </c>
      <c r="C8432" s="3" t="s">
        <v>8</v>
      </c>
      <c r="D8432" s="3">
        <f>IFERROR(AVERAGE(D8435), 0)</f>
        <v>0</v>
      </c>
      <c r="E8432" s="3">
        <f>IFERROR(AVERAGE(E8435), 0)</f>
        <v>0</v>
      </c>
      <c r="F8432" s="3">
        <f>IFERROR(AVERAGE(F8435), 0)</f>
        <v>0</v>
      </c>
      <c r="G8432" s="3">
        <f>IFERROR(AVERAGE(G8435), 0)</f>
        <v>0</v>
      </c>
      <c r="H8432" s="3">
        <f>IFERROR(AVERAGE(H8435), 0)</f>
        <v>0</v>
      </c>
      <c r="I8432" s="3">
        <f>IFERROR(AVERAGE(I8435), 0)</f>
        <v>0</v>
      </c>
      <c r="J8432" s="3">
        <f>IFERROR(AVERAGE(J8435), 0)</f>
        <v>0</v>
      </c>
      <c r="K8432" s="3">
        <f>IFERROR(AVERAGE(K8435), 0)</f>
        <v>0</v>
      </c>
      <c r="L8432" s="3">
        <f>IFERROR(AVERAGE(L8435), 0)</f>
        <v>0</v>
      </c>
      <c r="M8432" s="3">
        <f>IFERROR(AVERAGE(M8435), 0)</f>
        <v>0</v>
      </c>
      <c r="N8432" s="3">
        <f>IFERROR(AVERAGE(N8435), 0)</f>
        <v>0</v>
      </c>
      <c r="O8432" s="3">
        <f>IFERROR(AVERAGE(O8435), 0)</f>
        <v>0</v>
      </c>
      <c r="P8432" s="3">
        <f>IFERROR(AVERAGE(P8435), 0)</f>
        <v>0</v>
      </c>
    </row>
    <row r="8433" spans="2:16" outlineLevel="2">
      <c r="B8433" s="4" t="s">
        <v>9</v>
      </c>
      <c r="D8433">
        <f>E8436</f>
        <v>0</v>
      </c>
      <c r="E8433">
        <f>F8436</f>
        <v>0</v>
      </c>
      <c r="F8433">
        <f>G8436</f>
        <v>0</v>
      </c>
      <c r="G8433">
        <f>H8436</f>
        <v>0</v>
      </c>
      <c r="H8433">
        <f>I8436</f>
        <v>0</v>
      </c>
      <c r="I8433">
        <f>J8436</f>
        <v>0</v>
      </c>
      <c r="J8433">
        <f>K8436</f>
        <v>0</v>
      </c>
      <c r="K8433">
        <f>L8436</f>
        <v>0</v>
      </c>
      <c r="L8433">
        <f>M8436</f>
        <v>0</v>
      </c>
      <c r="M8433">
        <f>N8436</f>
        <v>0</v>
      </c>
      <c r="N8433">
        <f>O8436</f>
        <v>0</v>
      </c>
      <c r="O8433">
        <f>P8436</f>
        <v>0</v>
      </c>
      <c r="P8433">
        <f>Q8436</f>
        <v>0</v>
      </c>
    </row>
    <row r="8434" spans="2:16" outlineLevel="2">
      <c r="B8434" s="4" t="s">
        <v>10</v>
      </c>
      <c r="D8434">
        <f>E8437</f>
        <v>0</v>
      </c>
      <c r="E8434">
        <f>F8437</f>
        <v>0</v>
      </c>
      <c r="F8434">
        <f>G8437</f>
        <v>0</v>
      </c>
      <c r="G8434">
        <f>H8437</f>
        <v>0</v>
      </c>
      <c r="H8434">
        <f>I8437</f>
        <v>0</v>
      </c>
      <c r="I8434">
        <f>J8437</f>
        <v>0</v>
      </c>
      <c r="J8434">
        <f>K8437</f>
        <v>0</v>
      </c>
      <c r="K8434">
        <f>L8437</f>
        <v>0</v>
      </c>
      <c r="L8434">
        <f>M8437</f>
        <v>0</v>
      </c>
      <c r="M8434">
        <f>N8437</f>
        <v>0</v>
      </c>
      <c r="N8434">
        <f>O8437</f>
        <v>0</v>
      </c>
      <c r="O8434">
        <f>P8437</f>
        <v>0</v>
      </c>
      <c r="P8434">
        <f>Q8437</f>
        <v>0</v>
      </c>
    </row>
    <row r="8435" spans="2:16" s="5" customFormat="1" outlineLevel="1">
      <c r="C8435" s="5" t="s">
        <v>15</v>
      </c>
      <c r="D8435" s="1">
        <f>IFERROR(D8436/D8437, D8436)</f>
        <v>0</v>
      </c>
      <c r="E8435" s="1">
        <f>IFERROR(E8436/E8437, E8436)</f>
        <v>0</v>
      </c>
      <c r="F8435" s="1">
        <f>IFERROR(F8436/F8437, F8436)</f>
        <v>0</v>
      </c>
      <c r="G8435" s="1">
        <f>IFERROR(G8436/G8437, G8436)</f>
        <v>0</v>
      </c>
      <c r="H8435" s="1">
        <f>IFERROR(H8436/H8437, H8436)</f>
        <v>0</v>
      </c>
      <c r="I8435" s="1">
        <f>IFERROR(I8436/I8437, I8436)</f>
        <v>0</v>
      </c>
      <c r="J8435" s="1">
        <f>IFERROR(J8436/J8437, J8436)</f>
        <v>0</v>
      </c>
      <c r="K8435" s="1">
        <f>IFERROR(K8436/K8437, K8436)</f>
        <v>0</v>
      </c>
      <c r="L8435" s="1">
        <f>IFERROR(L8436/L8437, L8436)</f>
        <v>0</v>
      </c>
      <c r="M8435" s="1">
        <f>IFERROR(M8436/M8437, M8436)</f>
        <v>0</v>
      </c>
      <c r="N8435" s="1">
        <f>IFERROR(N8436/N8437, N8436)</f>
        <v>0</v>
      </c>
      <c r="O8435" s="1">
        <f>IFERROR(O8436/O8437, O8436)</f>
        <v>0</v>
      </c>
      <c r="P8435" s="1">
        <f>IFERROR(P8436/P8437, P8436)</f>
        <v>0</v>
      </c>
    </row>
    <row r="8436" spans="2:16" outlineLevel="2">
      <c r="C8436" t="s">
        <v>10</v>
      </c>
      <c r="D8436">
        <f>COUNTIF(D8438:D8441, "1")</f>
        <v>0</v>
      </c>
      <c r="E8436">
        <f>COUNTIF(E8438:E8441, "1")</f>
        <v>0</v>
      </c>
      <c r="F8436">
        <f>COUNTIF(F8438:F8441, "1")</f>
        <v>0</v>
      </c>
      <c r="G8436">
        <f>COUNTIF(G8438:G8441, "1")</f>
        <v>0</v>
      </c>
      <c r="H8436">
        <f>COUNTIF(H8438:H8441, "1")</f>
        <v>0</v>
      </c>
      <c r="I8436">
        <f>COUNTIF(I8438:I8441, "1")</f>
        <v>0</v>
      </c>
      <c r="J8436">
        <f>COUNTIF(J8438:J8441, "1")</f>
        <v>0</v>
      </c>
      <c r="K8436">
        <f>COUNTIF(K8438:K8441, "1")</f>
        <v>0</v>
      </c>
      <c r="L8436">
        <f>COUNTIF(L8438:L8441, "1")</f>
        <v>0</v>
      </c>
      <c r="M8436">
        <f>COUNTIF(M8438:M8441, "1")</f>
        <v>0</v>
      </c>
      <c r="N8436">
        <f>COUNTIF(N8438:N8441, "1")</f>
        <v>0</v>
      </c>
      <c r="O8436">
        <f>COUNTIF(O8438:O8441, "1")</f>
        <v>0</v>
      </c>
      <c r="P8436">
        <f>COUNTIF(P8438:P8441, "1")</f>
        <v>0</v>
      </c>
    </row>
    <row r="8437" spans="2:16" outlineLevel="2">
      <c r="C8437" t="s">
        <v>12</v>
      </c>
      <c r="D8437">
        <f>COUNTIF(D8438:D8441, "0")</f>
        <v>0</v>
      </c>
      <c r="E8437">
        <f>COUNTIF(E8438:E8441, "0")</f>
        <v>0</v>
      </c>
      <c r="F8437">
        <f>COUNTIF(F8438:F8441, "0")</f>
        <v>0</v>
      </c>
      <c r="G8437">
        <f>COUNTIF(G8438:G8441, "0")</f>
        <v>0</v>
      </c>
      <c r="H8437">
        <f>COUNTIF(H8438:H8441, "0")</f>
        <v>0</v>
      </c>
      <c r="I8437">
        <f>COUNTIF(I8438:I8441, "0")</f>
        <v>0</v>
      </c>
      <c r="J8437">
        <f>COUNTIF(J8438:J8441, "0")</f>
        <v>0</v>
      </c>
      <c r="K8437">
        <f>COUNTIF(K8438:K8441, "0")</f>
        <v>0</v>
      </c>
      <c r="L8437">
        <f>COUNTIF(L8438:L8441, "0")</f>
        <v>0</v>
      </c>
      <c r="M8437">
        <f>COUNTIF(M8438:M8441, "0")</f>
        <v>0</v>
      </c>
      <c r="N8437">
        <f>COUNTIF(N8438:N8441, "0")</f>
        <v>0</v>
      </c>
      <c r="O8437">
        <f>COUNTIF(O8438:O8441, "0")</f>
        <v>0</v>
      </c>
      <c r="P8437">
        <f>COUNTIF(P8438:P8441, "0")</f>
        <v>0</v>
      </c>
    </row>
    <row r="8438" spans="2:16" outlineLevel="2">
      <c r="B8438" t="s">
        <v>16</v>
      </c>
      <c r="C8438" t="s">
        <v>27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2:16" outlineLevel="2">
      <c r="B8439" t="s">
        <v>16</v>
      </c>
      <c r="C8439" t="s">
        <v>48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</row>
    <row r="8440" spans="2:16" outlineLevel="2">
      <c r="B8440" t="s">
        <v>16</v>
      </c>
      <c r="C8440" t="s">
        <v>29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2:16" outlineLevel="2">
      <c r="B8441" t="s">
        <v>16</v>
      </c>
      <c r="C8441" t="s">
        <v>25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2:16" s="3" customFormat="1">
      <c r="B8442" s="3" t="s">
        <v>443</v>
      </c>
      <c r="C8442" s="3" t="s">
        <v>8</v>
      </c>
      <c r="D8442" s="3">
        <f>IFERROR(AVERAGE(D8445), 0)</f>
        <v>0</v>
      </c>
      <c r="E8442" s="3">
        <f>IFERROR(AVERAGE(E8445), 0)</f>
        <v>0</v>
      </c>
      <c r="F8442" s="3">
        <f>IFERROR(AVERAGE(F8445), 0)</f>
        <v>0</v>
      </c>
      <c r="G8442" s="3">
        <f>IFERROR(AVERAGE(G8445), 0)</f>
        <v>0</v>
      </c>
      <c r="H8442" s="3">
        <f>IFERROR(AVERAGE(H8445), 0)</f>
        <v>0</v>
      </c>
      <c r="I8442" s="3">
        <f>IFERROR(AVERAGE(I8445), 0)</f>
        <v>0</v>
      </c>
      <c r="J8442" s="3">
        <f>IFERROR(AVERAGE(J8445), 0)</f>
        <v>0</v>
      </c>
      <c r="K8442" s="3">
        <f>IFERROR(AVERAGE(K8445), 0)</f>
        <v>0</v>
      </c>
      <c r="L8442" s="3">
        <f>IFERROR(AVERAGE(L8445), 0)</f>
        <v>0</v>
      </c>
      <c r="M8442" s="3">
        <f>IFERROR(AVERAGE(M8445), 0)</f>
        <v>0</v>
      </c>
      <c r="N8442" s="3">
        <f>IFERROR(AVERAGE(N8445), 0)</f>
        <v>0</v>
      </c>
      <c r="O8442" s="3">
        <f>IFERROR(AVERAGE(O8445), 0)</f>
        <v>0</v>
      </c>
      <c r="P8442" s="3">
        <f>IFERROR(AVERAGE(P8445), 0)</f>
        <v>0</v>
      </c>
    </row>
    <row r="8443" spans="2:16" outlineLevel="2">
      <c r="B8443" s="4" t="s">
        <v>9</v>
      </c>
      <c r="D8443">
        <f>E8446</f>
        <v>0</v>
      </c>
      <c r="E8443">
        <f>F8446</f>
        <v>0</v>
      </c>
      <c r="F8443">
        <f>G8446</f>
        <v>0</v>
      </c>
      <c r="G8443">
        <f>H8446</f>
        <v>0</v>
      </c>
      <c r="H8443">
        <f>I8446</f>
        <v>0</v>
      </c>
      <c r="I8443">
        <f>J8446</f>
        <v>0</v>
      </c>
      <c r="J8443">
        <f>K8446</f>
        <v>0</v>
      </c>
      <c r="K8443">
        <f>L8446</f>
        <v>0</v>
      </c>
      <c r="L8443">
        <f>M8446</f>
        <v>0</v>
      </c>
      <c r="M8443">
        <f>N8446</f>
        <v>0</v>
      </c>
      <c r="N8443">
        <f>O8446</f>
        <v>0</v>
      </c>
      <c r="O8443">
        <f>P8446</f>
        <v>0</v>
      </c>
      <c r="P8443">
        <f>Q8446</f>
        <v>0</v>
      </c>
    </row>
    <row r="8444" spans="2:16" outlineLevel="2">
      <c r="B8444" s="4" t="s">
        <v>10</v>
      </c>
      <c r="D8444">
        <f>E8447</f>
        <v>0</v>
      </c>
      <c r="E8444">
        <f>F8447</f>
        <v>0</v>
      </c>
      <c r="F8444">
        <f>G8447</f>
        <v>0</v>
      </c>
      <c r="G8444">
        <f>H8447</f>
        <v>0</v>
      </c>
      <c r="H8444">
        <f>I8447</f>
        <v>0</v>
      </c>
      <c r="I8444">
        <f>J8447</f>
        <v>0</v>
      </c>
      <c r="J8444">
        <f>K8447</f>
        <v>0</v>
      </c>
      <c r="K8444">
        <f>L8447</f>
        <v>0</v>
      </c>
      <c r="L8444">
        <f>M8447</f>
        <v>0</v>
      </c>
      <c r="M8444">
        <f>N8447</f>
        <v>0</v>
      </c>
      <c r="N8444">
        <f>O8447</f>
        <v>0</v>
      </c>
      <c r="O8444">
        <f>P8447</f>
        <v>0</v>
      </c>
      <c r="P8444">
        <f>Q8447</f>
        <v>0</v>
      </c>
    </row>
    <row r="8445" spans="2:16" s="5" customFormat="1" outlineLevel="1">
      <c r="C8445" s="5" t="s">
        <v>15</v>
      </c>
      <c r="D8445" s="1">
        <f>IFERROR(D8446/D8447, D8446)</f>
        <v>0</v>
      </c>
      <c r="E8445" s="1">
        <f>IFERROR(E8446/E8447, E8446)</f>
        <v>0</v>
      </c>
      <c r="F8445" s="1">
        <f>IFERROR(F8446/F8447, F8446)</f>
        <v>0</v>
      </c>
      <c r="G8445" s="1">
        <f>IFERROR(G8446/G8447, G8446)</f>
        <v>0</v>
      </c>
      <c r="H8445" s="1">
        <f>IFERROR(H8446/H8447, H8446)</f>
        <v>0</v>
      </c>
      <c r="I8445" s="1">
        <f>IFERROR(I8446/I8447, I8446)</f>
        <v>0</v>
      </c>
      <c r="J8445" s="1">
        <f>IFERROR(J8446/J8447, J8446)</f>
        <v>0</v>
      </c>
      <c r="K8445" s="1">
        <f>IFERROR(K8446/K8447, K8446)</f>
        <v>0</v>
      </c>
      <c r="L8445" s="1">
        <f>IFERROR(L8446/L8447, L8446)</f>
        <v>0</v>
      </c>
      <c r="M8445" s="1">
        <f>IFERROR(M8446/M8447, M8446)</f>
        <v>0</v>
      </c>
      <c r="N8445" s="1">
        <f>IFERROR(N8446/N8447, N8446)</f>
        <v>0</v>
      </c>
      <c r="O8445" s="1">
        <f>IFERROR(O8446/O8447, O8446)</f>
        <v>0</v>
      </c>
      <c r="P8445" s="1">
        <f>IFERROR(P8446/P8447, P8446)</f>
        <v>0</v>
      </c>
    </row>
    <row r="8446" spans="2:16" outlineLevel="2">
      <c r="C8446" t="s">
        <v>10</v>
      </c>
      <c r="D8446">
        <f>COUNTIF(D8448:D8457, "1")</f>
        <v>0</v>
      </c>
      <c r="E8446">
        <f>COUNTIF(E8448:E8457, "1")</f>
        <v>0</v>
      </c>
      <c r="F8446">
        <f>COUNTIF(F8448:F8457, "1")</f>
        <v>0</v>
      </c>
      <c r="G8446">
        <f>COUNTIF(G8448:G8457, "1")</f>
        <v>0</v>
      </c>
      <c r="H8446">
        <f>COUNTIF(H8448:H8457, "1")</f>
        <v>0</v>
      </c>
      <c r="I8446">
        <f>COUNTIF(I8448:I8457, "1")</f>
        <v>0</v>
      </c>
      <c r="J8446">
        <f>COUNTIF(J8448:J8457, "1")</f>
        <v>0</v>
      </c>
      <c r="K8446">
        <f>COUNTIF(K8448:K8457, "1")</f>
        <v>0</v>
      </c>
      <c r="L8446">
        <f>COUNTIF(L8448:L8457, "1")</f>
        <v>0</v>
      </c>
      <c r="M8446">
        <f>COUNTIF(M8448:M8457, "1")</f>
        <v>0</v>
      </c>
      <c r="N8446">
        <f>COUNTIF(N8448:N8457, "1")</f>
        <v>0</v>
      </c>
      <c r="O8446">
        <f>COUNTIF(O8448:O8457, "1")</f>
        <v>0</v>
      </c>
      <c r="P8446">
        <f>COUNTIF(P8448:P8457, "1")</f>
        <v>0</v>
      </c>
    </row>
    <row r="8447" spans="2:16" outlineLevel="2">
      <c r="C8447" t="s">
        <v>12</v>
      </c>
      <c r="D8447">
        <f>COUNTIF(D8448:D8457, "0")</f>
        <v>0</v>
      </c>
      <c r="E8447">
        <f>COUNTIF(E8448:E8457, "0")</f>
        <v>0</v>
      </c>
      <c r="F8447">
        <f>COUNTIF(F8448:F8457, "0")</f>
        <v>0</v>
      </c>
      <c r="G8447">
        <f>COUNTIF(G8448:G8457, "0")</f>
        <v>0</v>
      </c>
      <c r="H8447">
        <f>COUNTIF(H8448:H8457, "0")</f>
        <v>0</v>
      </c>
      <c r="I8447">
        <f>COUNTIF(I8448:I8457, "0")</f>
        <v>0</v>
      </c>
      <c r="J8447">
        <f>COUNTIF(J8448:J8457, "0")</f>
        <v>0</v>
      </c>
      <c r="K8447">
        <f>COUNTIF(K8448:K8457, "0")</f>
        <v>0</v>
      </c>
      <c r="L8447">
        <f>COUNTIF(L8448:L8457, "0")</f>
        <v>0</v>
      </c>
      <c r="M8447">
        <f>COUNTIF(M8448:M8457, "0")</f>
        <v>0</v>
      </c>
      <c r="N8447">
        <f>COUNTIF(N8448:N8457, "0")</f>
        <v>0</v>
      </c>
      <c r="O8447">
        <f>COUNTIF(O8448:O8457, "0")</f>
        <v>0</v>
      </c>
      <c r="P8447">
        <f>COUNTIF(P8448:P8457, "0")</f>
        <v>0</v>
      </c>
    </row>
    <row r="8448" spans="2:16" outlineLevel="2">
      <c r="B8448" t="s">
        <v>16</v>
      </c>
      <c r="C8448" t="s">
        <v>29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2:16" outlineLevel="2">
      <c r="B8449" t="s">
        <v>16</v>
      </c>
      <c r="C8449" t="s">
        <v>31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</row>
    <row r="8450" spans="2:16" outlineLevel="2">
      <c r="B8450" t="s">
        <v>16</v>
      </c>
      <c r="C8450" t="s">
        <v>28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2:16" outlineLevel="2">
      <c r="B8451" t="s">
        <v>16</v>
      </c>
      <c r="C8451" t="s">
        <v>25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2:16" outlineLevel="2">
      <c r="B8452" t="s">
        <v>16</v>
      </c>
      <c r="C8452" t="s">
        <v>48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</row>
    <row r="8453" spans="2:16" outlineLevel="2">
      <c r="B8453" t="s">
        <v>16</v>
      </c>
      <c r="C8453" t="s">
        <v>30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2:16" outlineLevel="2">
      <c r="B8454" t="s">
        <v>16</v>
      </c>
      <c r="C8454" t="s">
        <v>20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2:16" outlineLevel="2">
      <c r="B8455" t="s">
        <v>16</v>
      </c>
      <c r="C8455" t="s">
        <v>26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2:16" outlineLevel="2">
      <c r="B8456" t="s">
        <v>16</v>
      </c>
      <c r="C8456" t="s">
        <v>27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2:16" outlineLevel="2">
      <c r="B8457" t="s">
        <v>16</v>
      </c>
      <c r="C8457" t="s">
        <v>27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2:16" s="3" customFormat="1">
      <c r="B8458" s="3" t="s">
        <v>444</v>
      </c>
      <c r="C8458" s="3" t="s">
        <v>8</v>
      </c>
      <c r="D8458" s="3">
        <f>IFERROR(AVERAGE(D8461,D8481), 0)</f>
        <v>0</v>
      </c>
      <c r="E8458" s="3">
        <f>IFERROR(AVERAGE(E8461,E8481), 0)</f>
        <v>0</v>
      </c>
      <c r="F8458" s="3">
        <f>IFERROR(AVERAGE(F8461,F8481), 0)</f>
        <v>0</v>
      </c>
      <c r="G8458" s="3">
        <f>IFERROR(AVERAGE(G8461,G8481), 0)</f>
        <v>0</v>
      </c>
      <c r="H8458" s="3">
        <f>IFERROR(AVERAGE(H8461,H8481), 0)</f>
        <v>0</v>
      </c>
      <c r="I8458" s="3">
        <f>IFERROR(AVERAGE(I8461,I8481), 0)</f>
        <v>0</v>
      </c>
      <c r="J8458" s="3">
        <f>IFERROR(AVERAGE(J8461,J8481), 0)</f>
        <v>0</v>
      </c>
      <c r="K8458" s="3">
        <f>IFERROR(AVERAGE(K8461,K8481), 0)</f>
        <v>0</v>
      </c>
      <c r="L8458" s="3">
        <f>IFERROR(AVERAGE(L8461,L8481), 0)</f>
        <v>0</v>
      </c>
      <c r="M8458" s="3">
        <f>IFERROR(AVERAGE(M8461,M8481), 0)</f>
        <v>0</v>
      </c>
      <c r="N8458" s="3">
        <f>IFERROR(AVERAGE(N8461,N8481), 0)</f>
        <v>0</v>
      </c>
      <c r="O8458" s="3">
        <f>IFERROR(AVERAGE(O8461,O8481), 0)</f>
        <v>0</v>
      </c>
      <c r="P8458" s="3">
        <f>IFERROR(AVERAGE(P8461,P8481), 0)</f>
        <v>0</v>
      </c>
    </row>
    <row r="8459" spans="2:16" outlineLevel="2">
      <c r="B8459" s="4" t="s">
        <v>9</v>
      </c>
      <c r="D8459">
        <f>E8462+E8482</f>
        <v>0</v>
      </c>
      <c r="E8459">
        <f>F8462+F8482</f>
        <v>0</v>
      </c>
      <c r="F8459">
        <f>G8462+G8482</f>
        <v>0</v>
      </c>
      <c r="G8459">
        <f>H8462+H8482</f>
        <v>0</v>
      </c>
      <c r="H8459">
        <f>I8462+I8482</f>
        <v>0</v>
      </c>
      <c r="I8459">
        <f>J8462+J8482</f>
        <v>0</v>
      </c>
      <c r="J8459">
        <f>K8462+K8482</f>
        <v>0</v>
      </c>
      <c r="K8459">
        <f>L8462+L8482</f>
        <v>0</v>
      </c>
      <c r="L8459">
        <f>M8462+M8482</f>
        <v>0</v>
      </c>
      <c r="M8459">
        <f>N8462+N8482</f>
        <v>0</v>
      </c>
      <c r="N8459">
        <f>O8462+O8482</f>
        <v>0</v>
      </c>
      <c r="O8459">
        <f>P8462+P8482</f>
        <v>0</v>
      </c>
      <c r="P8459">
        <f>Q8462+Q8482</f>
        <v>0</v>
      </c>
    </row>
    <row r="8460" spans="2:16" outlineLevel="2">
      <c r="B8460" s="4" t="s">
        <v>10</v>
      </c>
      <c r="D8460">
        <f>E8463+E8483</f>
        <v>0</v>
      </c>
      <c r="E8460">
        <f>F8463+F8483</f>
        <v>0</v>
      </c>
      <c r="F8460">
        <f>G8463+G8483</f>
        <v>0</v>
      </c>
      <c r="G8460">
        <f>H8463+H8483</f>
        <v>0</v>
      </c>
      <c r="H8460">
        <f>I8463+I8483</f>
        <v>0</v>
      </c>
      <c r="I8460">
        <f>J8463+J8483</f>
        <v>0</v>
      </c>
      <c r="J8460">
        <f>K8463+K8483</f>
        <v>0</v>
      </c>
      <c r="K8460">
        <f>L8463+L8483</f>
        <v>0</v>
      </c>
      <c r="L8460">
        <f>M8463+M8483</f>
        <v>0</v>
      </c>
      <c r="M8460">
        <f>N8463+N8483</f>
        <v>0</v>
      </c>
      <c r="N8460">
        <f>O8463+O8483</f>
        <v>0</v>
      </c>
      <c r="O8460">
        <f>P8463+P8483</f>
        <v>0</v>
      </c>
      <c r="P8460">
        <f>Q8463+Q8483</f>
        <v>0</v>
      </c>
    </row>
    <row r="8461" spans="2:16" s="5" customFormat="1" outlineLevel="1">
      <c r="C8461" s="5" t="s">
        <v>43</v>
      </c>
      <c r="D8461" s="1">
        <f>IFERROR(D8462/D8463, D8462)</f>
        <v>0</v>
      </c>
      <c r="E8461" s="1">
        <f>IFERROR(E8462/E8463, E8462)</f>
        <v>0</v>
      </c>
      <c r="F8461" s="1">
        <f>IFERROR(F8462/F8463, F8462)</f>
        <v>0</v>
      </c>
      <c r="G8461" s="1">
        <f>IFERROR(G8462/G8463, G8462)</f>
        <v>0</v>
      </c>
      <c r="H8461" s="1">
        <f>IFERROR(H8462/H8463, H8462)</f>
        <v>0</v>
      </c>
      <c r="I8461" s="1">
        <f>IFERROR(I8462/I8463, I8462)</f>
        <v>0</v>
      </c>
      <c r="J8461" s="1">
        <f>IFERROR(J8462/J8463, J8462)</f>
        <v>0</v>
      </c>
      <c r="K8461" s="1">
        <f>IFERROR(K8462/K8463, K8462)</f>
        <v>0</v>
      </c>
      <c r="L8461" s="1">
        <f>IFERROR(L8462/L8463, L8462)</f>
        <v>0</v>
      </c>
      <c r="M8461" s="1">
        <f>IFERROR(M8462/M8463, M8462)</f>
        <v>0</v>
      </c>
      <c r="N8461" s="1">
        <f>IFERROR(N8462/N8463, N8462)</f>
        <v>0</v>
      </c>
      <c r="O8461" s="1">
        <f>IFERROR(O8462/O8463, O8462)</f>
        <v>0</v>
      </c>
      <c r="P8461" s="1">
        <f>IFERROR(P8462/P8463, P8462)</f>
        <v>0</v>
      </c>
    </row>
    <row r="8462" spans="2:16" outlineLevel="2">
      <c r="C8462" t="s">
        <v>10</v>
      </c>
      <c r="D8462">
        <f>COUNTIF(D8464:D8480, "1")</f>
        <v>0</v>
      </c>
      <c r="E8462">
        <f>COUNTIF(E8464:E8480, "1")</f>
        <v>0</v>
      </c>
      <c r="F8462">
        <f>COUNTIF(F8464:F8480, "1")</f>
        <v>0</v>
      </c>
      <c r="G8462">
        <f>COUNTIF(G8464:G8480, "1")</f>
        <v>0</v>
      </c>
      <c r="H8462">
        <f>COUNTIF(H8464:H8480, "1")</f>
        <v>0</v>
      </c>
      <c r="I8462">
        <f>COUNTIF(I8464:I8480, "1")</f>
        <v>0</v>
      </c>
      <c r="J8462">
        <f>COUNTIF(J8464:J8480, "1")</f>
        <v>0</v>
      </c>
      <c r="K8462">
        <f>COUNTIF(K8464:K8480, "1")</f>
        <v>0</v>
      </c>
      <c r="L8462">
        <f>COUNTIF(L8464:L8480, "1")</f>
        <v>0</v>
      </c>
      <c r="M8462">
        <f>COUNTIF(M8464:M8480, "1")</f>
        <v>0</v>
      </c>
      <c r="N8462">
        <f>COUNTIF(N8464:N8480, "1")</f>
        <v>0</v>
      </c>
      <c r="O8462">
        <f>COUNTIF(O8464:O8480, "1")</f>
        <v>0</v>
      </c>
      <c r="P8462">
        <f>COUNTIF(P8464:P8480, "1")</f>
        <v>0</v>
      </c>
    </row>
    <row r="8463" spans="2:16" outlineLevel="2">
      <c r="C8463" t="s">
        <v>12</v>
      </c>
      <c r="D8463">
        <f>COUNTIF(D8464:D8480, "0")</f>
        <v>0</v>
      </c>
      <c r="E8463">
        <f>COUNTIF(E8464:E8480, "0")</f>
        <v>0</v>
      </c>
      <c r="F8463">
        <f>COUNTIF(F8464:F8480, "0")</f>
        <v>0</v>
      </c>
      <c r="G8463">
        <f>COUNTIF(G8464:G8480, "0")</f>
        <v>0</v>
      </c>
      <c r="H8463">
        <f>COUNTIF(H8464:H8480, "0")</f>
        <v>0</v>
      </c>
      <c r="I8463">
        <f>COUNTIF(I8464:I8480, "0")</f>
        <v>0</v>
      </c>
      <c r="J8463">
        <f>COUNTIF(J8464:J8480, "0")</f>
        <v>0</v>
      </c>
      <c r="K8463">
        <f>COUNTIF(K8464:K8480, "0")</f>
        <v>0</v>
      </c>
      <c r="L8463">
        <f>COUNTIF(L8464:L8480, "0")</f>
        <v>0</v>
      </c>
      <c r="M8463">
        <f>COUNTIF(M8464:M8480, "0")</f>
        <v>0</v>
      </c>
      <c r="N8463">
        <f>COUNTIF(N8464:N8480, "0")</f>
        <v>0</v>
      </c>
      <c r="O8463">
        <f>COUNTIF(O8464:O8480, "0")</f>
        <v>0</v>
      </c>
      <c r="P8463">
        <f>COUNTIF(P8464:P8480, "0")</f>
        <v>0</v>
      </c>
    </row>
    <row r="8464" spans="2:16" outlineLevel="2">
      <c r="B8464" t="s">
        <v>44</v>
      </c>
      <c r="C8464" t="s">
        <v>26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2:16" outlineLevel="2">
      <c r="B8465" t="s">
        <v>44</v>
      </c>
      <c r="C8465" t="s">
        <v>48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2:16" outlineLevel="2">
      <c r="B8466" t="s">
        <v>44</v>
      </c>
      <c r="C8466" t="s">
        <v>48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2:16" outlineLevel="2">
      <c r="B8467" t="s">
        <v>44</v>
      </c>
      <c r="C8467" t="s">
        <v>29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1</v>
      </c>
      <c r="O8467">
        <v>0</v>
      </c>
      <c r="P8467">
        <v>0</v>
      </c>
    </row>
    <row r="8468" spans="2:16" outlineLevel="2">
      <c r="B8468" t="s">
        <v>44</v>
      </c>
      <c r="C8468" t="s">
        <v>31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2:16" outlineLevel="2">
      <c r="B8469" t="s">
        <v>44</v>
      </c>
      <c r="C8469" t="s">
        <v>20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</row>
    <row r="8470" spans="2:16" outlineLevel="2">
      <c r="B8470" t="s">
        <v>44</v>
      </c>
      <c r="C8470" t="s">
        <v>33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2:16" outlineLevel="2">
      <c r="B8471" t="s">
        <v>44</v>
      </c>
      <c r="C8471" t="s">
        <v>35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2:16" outlineLevel="2">
      <c r="B8472" t="s">
        <v>44</v>
      </c>
      <c r="C8472" t="s">
        <v>36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2:16" outlineLevel="2">
      <c r="B8473" t="s">
        <v>44</v>
      </c>
      <c r="C8473" t="s">
        <v>37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2:16" outlineLevel="2">
      <c r="B8474" t="s">
        <v>44</v>
      </c>
      <c r="C8474" t="s">
        <v>39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2:16" outlineLevel="2">
      <c r="B8475" t="s">
        <v>44</v>
      </c>
      <c r="C8475" t="s">
        <v>23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2:16" outlineLevel="2">
      <c r="B8476" t="s">
        <v>44</v>
      </c>
      <c r="C8476" t="s">
        <v>42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2:16" outlineLevel="2">
      <c r="B8477" t="s">
        <v>44</v>
      </c>
      <c r="C8477" t="s">
        <v>50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2:16" outlineLevel="2">
      <c r="B8478" t="s">
        <v>44</v>
      </c>
      <c r="C8478" t="s">
        <v>51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2:16" outlineLevel="2">
      <c r="B8479" t="s">
        <v>44</v>
      </c>
      <c r="C8479" t="s">
        <v>51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2:16" outlineLevel="2">
      <c r="B8480" t="s">
        <v>44</v>
      </c>
      <c r="C8480" t="s">
        <v>52</v>
      </c>
      <c r="D8480">
        <v>1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2:16" s="5" customFormat="1" outlineLevel="1">
      <c r="C8481" s="5" t="s">
        <v>15</v>
      </c>
      <c r="D8481" s="1">
        <f>IFERROR(D8482/D8483, D8482)</f>
        <v>0</v>
      </c>
      <c r="E8481" s="1">
        <f>IFERROR(E8482/E8483, E8482)</f>
        <v>0</v>
      </c>
      <c r="F8481" s="1">
        <f>IFERROR(F8482/F8483, F8482)</f>
        <v>0</v>
      </c>
      <c r="G8481" s="1">
        <f>IFERROR(G8482/G8483, G8482)</f>
        <v>0</v>
      </c>
      <c r="H8481" s="1">
        <f>IFERROR(H8482/H8483, H8482)</f>
        <v>0</v>
      </c>
      <c r="I8481" s="1">
        <f>IFERROR(I8482/I8483, I8482)</f>
        <v>0</v>
      </c>
      <c r="J8481" s="1">
        <f>IFERROR(J8482/J8483, J8482)</f>
        <v>0</v>
      </c>
      <c r="K8481" s="1">
        <f>IFERROR(K8482/K8483, K8482)</f>
        <v>0</v>
      </c>
      <c r="L8481" s="1">
        <f>IFERROR(L8482/L8483, L8482)</f>
        <v>0</v>
      </c>
      <c r="M8481" s="1">
        <f>IFERROR(M8482/M8483, M8482)</f>
        <v>0</v>
      </c>
      <c r="N8481" s="1">
        <f>IFERROR(N8482/N8483, N8482)</f>
        <v>0</v>
      </c>
      <c r="O8481" s="1">
        <f>IFERROR(O8482/O8483, O8482)</f>
        <v>0</v>
      </c>
      <c r="P8481" s="1">
        <f>IFERROR(P8482/P8483, P8482)</f>
        <v>0</v>
      </c>
    </row>
    <row r="8482" spans="2:16" outlineLevel="2">
      <c r="C8482" t="s">
        <v>10</v>
      </c>
      <c r="D8482">
        <f>COUNTIF(D8484:D8500, "1")</f>
        <v>0</v>
      </c>
      <c r="E8482">
        <f>COUNTIF(E8484:E8500, "1")</f>
        <v>0</v>
      </c>
      <c r="F8482">
        <f>COUNTIF(F8484:F8500, "1")</f>
        <v>0</v>
      </c>
      <c r="G8482">
        <f>COUNTIF(G8484:G8500, "1")</f>
        <v>0</v>
      </c>
      <c r="H8482">
        <f>COUNTIF(H8484:H8500, "1")</f>
        <v>0</v>
      </c>
      <c r="I8482">
        <f>COUNTIF(I8484:I8500, "1")</f>
        <v>0</v>
      </c>
      <c r="J8482">
        <f>COUNTIF(J8484:J8500, "1")</f>
        <v>0</v>
      </c>
      <c r="K8482">
        <f>COUNTIF(K8484:K8500, "1")</f>
        <v>0</v>
      </c>
      <c r="L8482">
        <f>COUNTIF(L8484:L8500, "1")</f>
        <v>0</v>
      </c>
      <c r="M8482">
        <f>COUNTIF(M8484:M8500, "1")</f>
        <v>0</v>
      </c>
      <c r="N8482">
        <f>COUNTIF(N8484:N8500, "1")</f>
        <v>0</v>
      </c>
      <c r="O8482">
        <f>COUNTIF(O8484:O8500, "1")</f>
        <v>0</v>
      </c>
      <c r="P8482">
        <f>COUNTIF(P8484:P8500, "1")</f>
        <v>0</v>
      </c>
    </row>
    <row r="8483" spans="2:16" outlineLevel="2">
      <c r="C8483" t="s">
        <v>12</v>
      </c>
      <c r="D8483">
        <f>COUNTIF(D8484:D8500, "0")</f>
        <v>0</v>
      </c>
      <c r="E8483">
        <f>COUNTIF(E8484:E8500, "0")</f>
        <v>0</v>
      </c>
      <c r="F8483">
        <f>COUNTIF(F8484:F8500, "0")</f>
        <v>0</v>
      </c>
      <c r="G8483">
        <f>COUNTIF(G8484:G8500, "0")</f>
        <v>0</v>
      </c>
      <c r="H8483">
        <f>COUNTIF(H8484:H8500, "0")</f>
        <v>0</v>
      </c>
      <c r="I8483">
        <f>COUNTIF(I8484:I8500, "0")</f>
        <v>0</v>
      </c>
      <c r="J8483">
        <f>COUNTIF(J8484:J8500, "0")</f>
        <v>0</v>
      </c>
      <c r="K8483">
        <f>COUNTIF(K8484:K8500, "0")</f>
        <v>0</v>
      </c>
      <c r="L8483">
        <f>COUNTIF(L8484:L8500, "0")</f>
        <v>0</v>
      </c>
      <c r="M8483">
        <f>COUNTIF(M8484:M8500, "0")</f>
        <v>0</v>
      </c>
      <c r="N8483">
        <f>COUNTIF(N8484:N8500, "0")</f>
        <v>0</v>
      </c>
      <c r="O8483">
        <f>COUNTIF(O8484:O8500, "0")</f>
        <v>0</v>
      </c>
      <c r="P8483">
        <f>COUNTIF(P8484:P8500, "0")</f>
        <v>0</v>
      </c>
    </row>
    <row r="8484" spans="2:16" outlineLevel="2">
      <c r="B8484" t="s">
        <v>16</v>
      </c>
      <c r="C8484" t="s">
        <v>25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2:16" outlineLevel="2">
      <c r="B8485" t="s">
        <v>16</v>
      </c>
      <c r="C8485" t="s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2:16" outlineLevel="2">
      <c r="B8486" t="s">
        <v>16</v>
      </c>
      <c r="C8486" t="s">
        <v>28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2:16" outlineLevel="2">
      <c r="B8487" t="s">
        <v>16</v>
      </c>
      <c r="C8487" t="s">
        <v>48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2:16" outlineLevel="2">
      <c r="B8488" t="s">
        <v>16</v>
      </c>
      <c r="C8488" t="s">
        <v>29</v>
      </c>
      <c r="D8488">
        <v>1</v>
      </c>
      <c r="E8488">
        <v>1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2:16" outlineLevel="2">
      <c r="B8489" t="s">
        <v>16</v>
      </c>
      <c r="C8489" t="s">
        <v>31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</row>
    <row r="8490" spans="2:16" outlineLevel="2">
      <c r="B8490" t="s">
        <v>16</v>
      </c>
      <c r="C8490" t="s">
        <v>20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1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0</v>
      </c>
      <c r="P8490">
        <v>0</v>
      </c>
    </row>
    <row r="8491" spans="2:16" outlineLevel="2">
      <c r="B8491" t="s">
        <v>16</v>
      </c>
      <c r="C8491" t="s">
        <v>32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2:16" outlineLevel="2">
      <c r="B8492" t="s">
        <v>16</v>
      </c>
      <c r="C8492" t="s">
        <v>34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2:16" outlineLevel="2">
      <c r="B8493" t="s">
        <v>16</v>
      </c>
      <c r="C8493" t="s">
        <v>35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2:16" outlineLevel="2">
      <c r="B8494" t="s">
        <v>16</v>
      </c>
      <c r="C8494" t="s">
        <v>36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2:16" outlineLevel="2">
      <c r="B8495" t="s">
        <v>16</v>
      </c>
      <c r="C8495" t="s">
        <v>37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2:16" outlineLevel="2">
      <c r="B8496" t="s">
        <v>16</v>
      </c>
      <c r="C8496" t="s">
        <v>39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2:16" outlineLevel="2">
      <c r="B8497" t="s">
        <v>16</v>
      </c>
      <c r="C8497" t="s">
        <v>40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</row>
    <row r="8498" spans="2:16" outlineLevel="2">
      <c r="B8498" t="s">
        <v>16</v>
      </c>
      <c r="C8498" t="s">
        <v>41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2:16" outlineLevel="2">
      <c r="B8499" t="s">
        <v>16</v>
      </c>
      <c r="C8499" t="s">
        <v>23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</row>
    <row r="8500" spans="2:16" outlineLevel="2">
      <c r="B8500" t="s">
        <v>16</v>
      </c>
      <c r="C8500" t="s">
        <v>50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2:16" s="2" customFormat="1">
      <c r="B8501" s="2" t="s">
        <v>445</v>
      </c>
      <c r="D8501" s="2">
        <f>IFERROR(AVERAGE(D8504,D8515,D8522,D8533,D8542,D8550,D8559,D8575,D8584,D8594,D8604,D8620,D8629,D8636,D8649,D8659,D8689,D8713,D8724,D8731,D8754,D8766), 0)</f>
        <v>0</v>
      </c>
      <c r="E8501" s="2">
        <f>IFERROR(AVERAGE(E8504,E8515,E8522,E8533,E8542,E8550,E8559,E8575,E8584,E8594,E8604,E8620,E8629,E8636,E8649,E8659,E8689,E8713,E8724,E8731,E8754,E8766), 0)</f>
        <v>0</v>
      </c>
      <c r="F8501" s="2">
        <f>IFERROR(AVERAGE(F8504,F8515,F8522,F8533,F8542,F8550,F8559,F8575,F8584,F8594,F8604,F8620,F8629,F8636,F8649,F8659,F8689,F8713,F8724,F8731,F8754,F8766), 0)</f>
        <v>0</v>
      </c>
      <c r="G8501" s="2">
        <f>IFERROR(AVERAGE(G8504,G8515,G8522,G8533,G8542,G8550,G8559,G8575,G8584,G8594,G8604,G8620,G8629,G8636,G8649,G8659,G8689,G8713,G8724,G8731,G8754,G8766), 0)</f>
        <v>0</v>
      </c>
      <c r="H8501" s="2">
        <f>IFERROR(AVERAGE(H8504,H8515,H8522,H8533,H8542,H8550,H8559,H8575,H8584,H8594,H8604,H8620,H8629,H8636,H8649,H8659,H8689,H8713,H8724,H8731,H8754,H8766), 0)</f>
        <v>0</v>
      </c>
      <c r="I8501" s="2">
        <f>IFERROR(AVERAGE(I8504,I8515,I8522,I8533,I8542,I8550,I8559,I8575,I8584,I8594,I8604,I8620,I8629,I8636,I8649,I8659,I8689,I8713,I8724,I8731,I8754,I8766), 0)</f>
        <v>0</v>
      </c>
      <c r="J8501" s="2">
        <f>IFERROR(AVERAGE(J8504,J8515,J8522,J8533,J8542,J8550,J8559,J8575,J8584,J8594,J8604,J8620,J8629,J8636,J8649,J8659,J8689,J8713,J8724,J8731,J8754,J8766), 0)</f>
        <v>0</v>
      </c>
      <c r="K8501" s="2">
        <f>IFERROR(AVERAGE(K8504,K8515,K8522,K8533,K8542,K8550,K8559,K8575,K8584,K8594,K8604,K8620,K8629,K8636,K8649,K8659,K8689,K8713,K8724,K8731,K8754,K8766), 0)</f>
        <v>0</v>
      </c>
      <c r="L8501" s="2">
        <f>IFERROR(AVERAGE(L8504,L8515,L8522,L8533,L8542,L8550,L8559,L8575,L8584,L8594,L8604,L8620,L8629,L8636,L8649,L8659,L8689,L8713,L8724,L8731,L8754,L8766), 0)</f>
        <v>0</v>
      </c>
      <c r="M8501" s="2">
        <f>IFERROR(AVERAGE(M8504,M8515,M8522,M8533,M8542,M8550,M8559,M8575,M8584,M8594,M8604,M8620,M8629,M8636,M8649,M8659,M8689,M8713,M8724,M8731,M8754,M8766), 0)</f>
        <v>0</v>
      </c>
      <c r="N8501" s="2">
        <f>IFERROR(AVERAGE(N8504,N8515,N8522,N8533,N8542,N8550,N8559,N8575,N8584,N8594,N8604,N8620,N8629,N8636,N8649,N8659,N8689,N8713,N8724,N8731,N8754,N8766), 0)</f>
        <v>0</v>
      </c>
      <c r="O8501" s="2">
        <f>IFERROR(AVERAGE(O8504,O8515,O8522,O8533,O8542,O8550,O8559,O8575,O8584,O8594,O8604,O8620,O8629,O8636,O8649,O8659,O8689,O8713,O8724,O8731,O8754,O8766), 0)</f>
        <v>0</v>
      </c>
      <c r="P8501" s="2">
        <f>IFERROR(AVERAGE(P8504,P8515,P8522,P8533,P8542,P8550,P8559,P8575,P8584,P8594,P8604,P8620,P8629,P8636,P8649,P8659,P8689,P8713,P8724,P8731,P8754,P8766), 0)</f>
        <v>0</v>
      </c>
    </row>
    <row r="8502" spans="2:16" outlineLevel="2">
      <c r="B8502" t="s">
        <v>3</v>
      </c>
      <c r="D8502">
        <f>D8505+D8516+D8523+D8534+D8543+D8551+D8560+D8576+D8585+D8595+D8605+D8621+D8630+D8637+D8650+D8660+D8690+D8714+D8725+D8732+D8755+D8767</f>
        <v>0</v>
      </c>
      <c r="E8502">
        <f>E8505+E8516+E8523+E8534+E8543+E8551+E8560+E8576+E8585+E8595+E8605+E8621+E8630+E8637+E8650+E8660+E8690+E8714+E8725+E8732+E8755+E8767</f>
        <v>0</v>
      </c>
      <c r="F8502">
        <f>F8505+F8516+F8523+F8534+F8543+F8551+F8560+F8576+F8585+F8595+F8605+F8621+F8630+F8637+F8650+F8660+F8690+F8714+F8725+F8732+F8755+F8767</f>
        <v>0</v>
      </c>
      <c r="G8502">
        <f>G8505+G8516+G8523+G8534+G8543+G8551+G8560+G8576+G8585+G8595+G8605+G8621+G8630+G8637+G8650+G8660+G8690+G8714+G8725+G8732+G8755+G8767</f>
        <v>0</v>
      </c>
      <c r="H8502">
        <f>H8505+H8516+H8523+H8534+H8543+H8551+H8560+H8576+H8585+H8595+H8605+H8621+H8630+H8637+H8650+H8660+H8690+H8714+H8725+H8732+H8755+H8767</f>
        <v>0</v>
      </c>
      <c r="I8502">
        <f>I8505+I8516+I8523+I8534+I8543+I8551+I8560+I8576+I8585+I8595+I8605+I8621+I8630+I8637+I8650+I8660+I8690+I8714+I8725+I8732+I8755+I8767</f>
        <v>0</v>
      </c>
      <c r="J8502">
        <f>J8505+J8516+J8523+J8534+J8543+J8551+J8560+J8576+J8585+J8595+J8605+J8621+J8630+J8637+J8650+J8660+J8690+J8714+J8725+J8732+J8755+J8767</f>
        <v>0</v>
      </c>
      <c r="K8502">
        <f>K8505+K8516+K8523+K8534+K8543+K8551+K8560+K8576+K8585+K8595+K8605+K8621+K8630+K8637+K8650+K8660+K8690+K8714+K8725+K8732+K8755+K8767</f>
        <v>0</v>
      </c>
      <c r="L8502">
        <f>L8505+L8516+L8523+L8534+L8543+L8551+L8560+L8576+L8585+L8595+L8605+L8621+L8630+L8637+L8650+L8660+L8690+L8714+L8725+L8732+L8755+L8767</f>
        <v>0</v>
      </c>
      <c r="M8502">
        <f>M8505+M8516+M8523+M8534+M8543+M8551+M8560+M8576+M8585+M8595+M8605+M8621+M8630+M8637+M8650+M8660+M8690+M8714+M8725+M8732+M8755+M8767</f>
        <v>0</v>
      </c>
      <c r="N8502">
        <f>N8505+N8516+N8523+N8534+N8543+N8551+N8560+N8576+N8585+N8595+N8605+N8621+N8630+N8637+N8650+N8660+N8690+N8714+N8725+N8732+N8755+N8767</f>
        <v>0</v>
      </c>
      <c r="O8502">
        <f>O8505+O8516+O8523+O8534+O8543+O8551+O8560+O8576+O8585+O8595+O8605+O8621+O8630+O8637+O8650+O8660+O8690+O8714+O8725+O8732+O8755+O8767</f>
        <v>0</v>
      </c>
      <c r="P8502">
        <f>P8505+P8516+P8523+P8534+P8543+P8551+P8560+P8576+P8585+P8595+P8605+P8621+P8630+P8637+P8650+P8660+P8690+P8714+P8725+P8732+P8755+P8767</f>
        <v>0</v>
      </c>
    </row>
    <row r="8503" spans="2:16" outlineLevel="2">
      <c r="B8503" t="s">
        <v>4</v>
      </c>
      <c r="D8503">
        <f>D8506+D8517+D8524+D8535+D8544+D8552+D8561+D8577+D8586+D8596+D8606+D8622+D8631+D8638+D8651+D8661+D8691+D8715+D8726+D8733+D8756+D8768</f>
        <v>0</v>
      </c>
      <c r="E8503">
        <f>E8506+E8517+E8524+E8535+E8544+E8552+E8561+E8577+E8586+E8596+E8606+E8622+E8631+E8638+E8651+E8661+E8691+E8715+E8726+E8733+E8756+E8768</f>
        <v>0</v>
      </c>
      <c r="F8503">
        <f>F8506+F8517+F8524+F8535+F8544+F8552+F8561+F8577+F8586+F8596+F8606+F8622+F8631+F8638+F8651+F8661+F8691+F8715+F8726+F8733+F8756+F8768</f>
        <v>0</v>
      </c>
      <c r="G8503">
        <f>G8506+G8517+G8524+G8535+G8544+G8552+G8561+G8577+G8586+G8596+G8606+G8622+G8631+G8638+G8651+G8661+G8691+G8715+G8726+G8733+G8756+G8768</f>
        <v>0</v>
      </c>
      <c r="H8503">
        <f>H8506+H8517+H8524+H8535+H8544+H8552+H8561+H8577+H8586+H8596+H8606+H8622+H8631+H8638+H8651+H8661+H8691+H8715+H8726+H8733+H8756+H8768</f>
        <v>0</v>
      </c>
      <c r="I8503">
        <f>I8506+I8517+I8524+I8535+I8544+I8552+I8561+I8577+I8586+I8596+I8606+I8622+I8631+I8638+I8651+I8661+I8691+I8715+I8726+I8733+I8756+I8768</f>
        <v>0</v>
      </c>
      <c r="J8503">
        <f>J8506+J8517+J8524+J8535+J8544+J8552+J8561+J8577+J8586+J8596+J8606+J8622+J8631+J8638+J8651+J8661+J8691+J8715+J8726+J8733+J8756+J8768</f>
        <v>0</v>
      </c>
      <c r="K8503">
        <f>K8506+K8517+K8524+K8535+K8544+K8552+K8561+K8577+K8586+K8596+K8606+K8622+K8631+K8638+K8651+K8661+K8691+K8715+K8726+K8733+K8756+K8768</f>
        <v>0</v>
      </c>
      <c r="L8503">
        <f>L8506+L8517+L8524+L8535+L8544+L8552+L8561+L8577+L8586+L8596+L8606+L8622+L8631+L8638+L8651+L8661+L8691+L8715+L8726+L8733+L8756+L8768</f>
        <v>0</v>
      </c>
      <c r="M8503">
        <f>M8506+M8517+M8524+M8535+M8544+M8552+M8561+M8577+M8586+M8596+M8606+M8622+M8631+M8638+M8651+M8661+M8691+M8715+M8726+M8733+M8756+M8768</f>
        <v>0</v>
      </c>
      <c r="N8503">
        <f>N8506+N8517+N8524+N8535+N8544+N8552+N8561+N8577+N8586+N8596+N8606+N8622+N8631+N8638+N8651+N8661+N8691+N8715+N8726+N8733+N8756+N8768</f>
        <v>0</v>
      </c>
      <c r="O8503">
        <f>O8506+O8517+O8524+O8535+O8544+O8552+O8561+O8577+O8586+O8596+O8606+O8622+O8631+O8638+O8651+O8661+O8691+O8715+O8726+O8733+O8756+O8768</f>
        <v>0</v>
      </c>
      <c r="P8503">
        <f>P8506+P8517+P8524+P8535+P8544+P8552+P8561+P8577+P8586+P8596+P8606+P8622+P8631+P8638+P8651+P8661+P8691+P8715+P8726+P8733+P8756+P8768</f>
        <v>0</v>
      </c>
    </row>
    <row r="8504" spans="2:16" s="3" customFormat="1">
      <c r="B8504" s="3" t="s">
        <v>446</v>
      </c>
      <c r="C8504" s="3" t="s">
        <v>8</v>
      </c>
      <c r="D8504" s="3">
        <f>IFERROR(AVERAGE(D8507), 0)</f>
        <v>0</v>
      </c>
      <c r="E8504" s="3">
        <f>IFERROR(AVERAGE(E8507), 0)</f>
        <v>0</v>
      </c>
      <c r="F8504" s="3">
        <f>IFERROR(AVERAGE(F8507), 0)</f>
        <v>0</v>
      </c>
      <c r="G8504" s="3">
        <f>IFERROR(AVERAGE(G8507), 0)</f>
        <v>0</v>
      </c>
      <c r="H8504" s="3">
        <f>IFERROR(AVERAGE(H8507), 0)</f>
        <v>0</v>
      </c>
      <c r="I8504" s="3">
        <f>IFERROR(AVERAGE(I8507), 0)</f>
        <v>0</v>
      </c>
      <c r="J8504" s="3">
        <f>IFERROR(AVERAGE(J8507), 0)</f>
        <v>0</v>
      </c>
      <c r="K8504" s="3">
        <f>IFERROR(AVERAGE(K8507), 0)</f>
        <v>0</v>
      </c>
      <c r="L8504" s="3">
        <f>IFERROR(AVERAGE(L8507), 0)</f>
        <v>0</v>
      </c>
      <c r="M8504" s="3">
        <f>IFERROR(AVERAGE(M8507), 0)</f>
        <v>0</v>
      </c>
      <c r="N8504" s="3">
        <f>IFERROR(AVERAGE(N8507), 0)</f>
        <v>0</v>
      </c>
      <c r="O8504" s="3">
        <f>IFERROR(AVERAGE(O8507), 0)</f>
        <v>0</v>
      </c>
      <c r="P8504" s="3">
        <f>IFERROR(AVERAGE(P8507), 0)</f>
        <v>0</v>
      </c>
    </row>
    <row r="8505" spans="2:16" outlineLevel="2">
      <c r="B8505" s="4" t="s">
        <v>9</v>
      </c>
      <c r="D8505">
        <f>E8508</f>
        <v>0</v>
      </c>
      <c r="E8505">
        <f>F8508</f>
        <v>0</v>
      </c>
      <c r="F8505">
        <f>G8508</f>
        <v>0</v>
      </c>
      <c r="G8505">
        <f>H8508</f>
        <v>0</v>
      </c>
      <c r="H8505">
        <f>I8508</f>
        <v>0</v>
      </c>
      <c r="I8505">
        <f>J8508</f>
        <v>0</v>
      </c>
      <c r="J8505">
        <f>K8508</f>
        <v>0</v>
      </c>
      <c r="K8505">
        <f>L8508</f>
        <v>0</v>
      </c>
      <c r="L8505">
        <f>M8508</f>
        <v>0</v>
      </c>
      <c r="M8505">
        <f>N8508</f>
        <v>0</v>
      </c>
      <c r="N8505">
        <f>O8508</f>
        <v>0</v>
      </c>
      <c r="O8505">
        <f>P8508</f>
        <v>0</v>
      </c>
      <c r="P8505">
        <f>Q8508</f>
        <v>0</v>
      </c>
    </row>
    <row r="8506" spans="2:16" outlineLevel="2">
      <c r="B8506" s="4" t="s">
        <v>10</v>
      </c>
      <c r="D8506">
        <f>E8509</f>
        <v>0</v>
      </c>
      <c r="E8506">
        <f>F8509</f>
        <v>0</v>
      </c>
      <c r="F8506">
        <f>G8509</f>
        <v>0</v>
      </c>
      <c r="G8506">
        <f>H8509</f>
        <v>0</v>
      </c>
      <c r="H8506">
        <f>I8509</f>
        <v>0</v>
      </c>
      <c r="I8506">
        <f>J8509</f>
        <v>0</v>
      </c>
      <c r="J8506">
        <f>K8509</f>
        <v>0</v>
      </c>
      <c r="K8506">
        <f>L8509</f>
        <v>0</v>
      </c>
      <c r="L8506">
        <f>M8509</f>
        <v>0</v>
      </c>
      <c r="M8506">
        <f>N8509</f>
        <v>0</v>
      </c>
      <c r="N8506">
        <f>O8509</f>
        <v>0</v>
      </c>
      <c r="O8506">
        <f>P8509</f>
        <v>0</v>
      </c>
      <c r="P8506">
        <f>Q8509</f>
        <v>0</v>
      </c>
    </row>
    <row r="8507" spans="2:16" s="5" customFormat="1" outlineLevel="1">
      <c r="C8507" s="5" t="s">
        <v>15</v>
      </c>
      <c r="D8507" s="1">
        <f>IFERROR(D8508/D8509, D8508)</f>
        <v>0</v>
      </c>
      <c r="E8507" s="1">
        <f>IFERROR(E8508/E8509, E8508)</f>
        <v>0</v>
      </c>
      <c r="F8507" s="1">
        <f>IFERROR(F8508/F8509, F8508)</f>
        <v>0</v>
      </c>
      <c r="G8507" s="1">
        <f>IFERROR(G8508/G8509, G8508)</f>
        <v>0</v>
      </c>
      <c r="H8507" s="1">
        <f>IFERROR(H8508/H8509, H8508)</f>
        <v>0</v>
      </c>
      <c r="I8507" s="1">
        <f>IFERROR(I8508/I8509, I8508)</f>
        <v>0</v>
      </c>
      <c r="J8507" s="1">
        <f>IFERROR(J8508/J8509, J8508)</f>
        <v>0</v>
      </c>
      <c r="K8507" s="1">
        <f>IFERROR(K8508/K8509, K8508)</f>
        <v>0</v>
      </c>
      <c r="L8507" s="1">
        <f>IFERROR(L8508/L8509, L8508)</f>
        <v>0</v>
      </c>
      <c r="M8507" s="1">
        <f>IFERROR(M8508/M8509, M8508)</f>
        <v>0</v>
      </c>
      <c r="N8507" s="1">
        <f>IFERROR(N8508/N8509, N8508)</f>
        <v>0</v>
      </c>
      <c r="O8507" s="1">
        <f>IFERROR(O8508/O8509, O8508)</f>
        <v>0</v>
      </c>
      <c r="P8507" s="1">
        <f>IFERROR(P8508/P8509, P8508)</f>
        <v>0</v>
      </c>
    </row>
    <row r="8508" spans="2:16" outlineLevel="2">
      <c r="C8508" t="s">
        <v>10</v>
      </c>
      <c r="D8508">
        <f>COUNTIF(D8510:D8514, "1")</f>
        <v>0</v>
      </c>
      <c r="E8508">
        <f>COUNTIF(E8510:E8514, "1")</f>
        <v>0</v>
      </c>
      <c r="F8508">
        <f>COUNTIF(F8510:F8514, "1")</f>
        <v>0</v>
      </c>
      <c r="G8508">
        <f>COUNTIF(G8510:G8514, "1")</f>
        <v>0</v>
      </c>
      <c r="H8508">
        <f>COUNTIF(H8510:H8514, "1")</f>
        <v>0</v>
      </c>
      <c r="I8508">
        <f>COUNTIF(I8510:I8514, "1")</f>
        <v>0</v>
      </c>
      <c r="J8508">
        <f>COUNTIF(J8510:J8514, "1")</f>
        <v>0</v>
      </c>
      <c r="K8508">
        <f>COUNTIF(K8510:K8514, "1")</f>
        <v>0</v>
      </c>
      <c r="L8508">
        <f>COUNTIF(L8510:L8514, "1")</f>
        <v>0</v>
      </c>
      <c r="M8508">
        <f>COUNTIF(M8510:M8514, "1")</f>
        <v>0</v>
      </c>
      <c r="N8508">
        <f>COUNTIF(N8510:N8514, "1")</f>
        <v>0</v>
      </c>
      <c r="O8508">
        <f>COUNTIF(O8510:O8514, "1")</f>
        <v>0</v>
      </c>
      <c r="P8508">
        <f>COUNTIF(P8510:P8514, "1")</f>
        <v>0</v>
      </c>
    </row>
    <row r="8509" spans="2:16" outlineLevel="2">
      <c r="C8509" t="s">
        <v>12</v>
      </c>
      <c r="D8509">
        <f>COUNTIF(D8510:D8514, "0")</f>
        <v>0</v>
      </c>
      <c r="E8509">
        <f>COUNTIF(E8510:E8514, "0")</f>
        <v>0</v>
      </c>
      <c r="F8509">
        <f>COUNTIF(F8510:F8514, "0")</f>
        <v>0</v>
      </c>
      <c r="G8509">
        <f>COUNTIF(G8510:G8514, "0")</f>
        <v>0</v>
      </c>
      <c r="H8509">
        <f>COUNTIF(H8510:H8514, "0")</f>
        <v>0</v>
      </c>
      <c r="I8509">
        <f>COUNTIF(I8510:I8514, "0")</f>
        <v>0</v>
      </c>
      <c r="J8509">
        <f>COUNTIF(J8510:J8514, "0")</f>
        <v>0</v>
      </c>
      <c r="K8509">
        <f>COUNTIF(K8510:K8514, "0")</f>
        <v>0</v>
      </c>
      <c r="L8509">
        <f>COUNTIF(L8510:L8514, "0")</f>
        <v>0</v>
      </c>
      <c r="M8509">
        <f>COUNTIF(M8510:M8514, "0")</f>
        <v>0</v>
      </c>
      <c r="N8509">
        <f>COUNTIF(N8510:N8514, "0")</f>
        <v>0</v>
      </c>
      <c r="O8509">
        <f>COUNTIF(O8510:O8514, "0")</f>
        <v>0</v>
      </c>
      <c r="P8509">
        <f>COUNTIF(P8510:P8514, "0")</f>
        <v>0</v>
      </c>
    </row>
    <row r="8510" spans="2:16" outlineLevel="2">
      <c r="B8510" t="s">
        <v>16</v>
      </c>
      <c r="C8510" t="s">
        <v>25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1</v>
      </c>
      <c r="K8510">
        <v>0</v>
      </c>
      <c r="L8510">
        <v>1</v>
      </c>
      <c r="M8510">
        <v>1</v>
      </c>
      <c r="N8510">
        <v>1</v>
      </c>
      <c r="O8510">
        <v>0</v>
      </c>
      <c r="P8510">
        <v>0</v>
      </c>
    </row>
    <row r="8511" spans="2:16" outlineLevel="2">
      <c r="B8511" t="s">
        <v>16</v>
      </c>
      <c r="C8511" t="s">
        <v>27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</row>
    <row r="8512" spans="2:16" outlineLevel="2">
      <c r="B8512" t="s">
        <v>16</v>
      </c>
      <c r="C8512" t="s">
        <v>26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2:16" outlineLevel="2">
      <c r="B8513" t="s">
        <v>16</v>
      </c>
      <c r="C8513" t="s">
        <v>28</v>
      </c>
      <c r="D8513">
        <v>1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</row>
    <row r="8514" spans="2:16" outlineLevel="2">
      <c r="B8514" t="s">
        <v>16</v>
      </c>
      <c r="C8514" t="s">
        <v>48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2:16" s="3" customFormat="1">
      <c r="B8515" s="3" t="s">
        <v>447</v>
      </c>
      <c r="C8515" s="3" t="s">
        <v>8</v>
      </c>
      <c r="D8515" s="3">
        <f>IFERROR(AVERAGE(D8518), 0)</f>
        <v>0</v>
      </c>
      <c r="E8515" s="3">
        <f>IFERROR(AVERAGE(E8518), 0)</f>
        <v>0</v>
      </c>
      <c r="F8515" s="3">
        <f>IFERROR(AVERAGE(F8518), 0)</f>
        <v>0</v>
      </c>
      <c r="G8515" s="3">
        <f>IFERROR(AVERAGE(G8518), 0)</f>
        <v>0</v>
      </c>
      <c r="H8515" s="3">
        <f>IFERROR(AVERAGE(H8518), 0)</f>
        <v>0</v>
      </c>
      <c r="I8515" s="3">
        <f>IFERROR(AVERAGE(I8518), 0)</f>
        <v>0</v>
      </c>
      <c r="J8515" s="3">
        <f>IFERROR(AVERAGE(J8518), 0)</f>
        <v>0</v>
      </c>
      <c r="K8515" s="3">
        <f>IFERROR(AVERAGE(K8518), 0)</f>
        <v>0</v>
      </c>
      <c r="L8515" s="3">
        <f>IFERROR(AVERAGE(L8518), 0)</f>
        <v>0</v>
      </c>
      <c r="M8515" s="3">
        <f>IFERROR(AVERAGE(M8518), 0)</f>
        <v>0</v>
      </c>
      <c r="N8515" s="3">
        <f>IFERROR(AVERAGE(N8518), 0)</f>
        <v>0</v>
      </c>
      <c r="O8515" s="3">
        <f>IFERROR(AVERAGE(O8518), 0)</f>
        <v>0</v>
      </c>
      <c r="P8515" s="3">
        <f>IFERROR(AVERAGE(P8518), 0)</f>
        <v>0</v>
      </c>
    </row>
    <row r="8516" spans="2:16" outlineLevel="2">
      <c r="B8516" s="4" t="s">
        <v>9</v>
      </c>
      <c r="D8516">
        <f>E8519</f>
        <v>0</v>
      </c>
      <c r="E8516">
        <f>F8519</f>
        <v>0</v>
      </c>
      <c r="F8516">
        <f>G8519</f>
        <v>0</v>
      </c>
      <c r="G8516">
        <f>H8519</f>
        <v>0</v>
      </c>
      <c r="H8516">
        <f>I8519</f>
        <v>0</v>
      </c>
      <c r="I8516">
        <f>J8519</f>
        <v>0</v>
      </c>
      <c r="J8516">
        <f>K8519</f>
        <v>0</v>
      </c>
      <c r="K8516">
        <f>L8519</f>
        <v>0</v>
      </c>
      <c r="L8516">
        <f>M8519</f>
        <v>0</v>
      </c>
      <c r="M8516">
        <f>N8519</f>
        <v>0</v>
      </c>
      <c r="N8516">
        <f>O8519</f>
        <v>0</v>
      </c>
      <c r="O8516">
        <f>P8519</f>
        <v>0</v>
      </c>
      <c r="P8516">
        <f>Q8519</f>
        <v>0</v>
      </c>
    </row>
    <row r="8517" spans="2:16" outlineLevel="2">
      <c r="B8517" s="4" t="s">
        <v>10</v>
      </c>
      <c r="D8517">
        <f>E8520</f>
        <v>0</v>
      </c>
      <c r="E8517">
        <f>F8520</f>
        <v>0</v>
      </c>
      <c r="F8517">
        <f>G8520</f>
        <v>0</v>
      </c>
      <c r="G8517">
        <f>H8520</f>
        <v>0</v>
      </c>
      <c r="H8517">
        <f>I8520</f>
        <v>0</v>
      </c>
      <c r="I8517">
        <f>J8520</f>
        <v>0</v>
      </c>
      <c r="J8517">
        <f>K8520</f>
        <v>0</v>
      </c>
      <c r="K8517">
        <f>L8520</f>
        <v>0</v>
      </c>
      <c r="L8517">
        <f>M8520</f>
        <v>0</v>
      </c>
      <c r="M8517">
        <f>N8520</f>
        <v>0</v>
      </c>
      <c r="N8517">
        <f>O8520</f>
        <v>0</v>
      </c>
      <c r="O8517">
        <f>P8520</f>
        <v>0</v>
      </c>
      <c r="P8517">
        <f>Q8520</f>
        <v>0</v>
      </c>
    </row>
    <row r="8518" spans="2:16" s="5" customFormat="1" outlineLevel="1">
      <c r="C8518" s="5" t="s">
        <v>15</v>
      </c>
      <c r="D8518" s="1">
        <f>IFERROR(D8519/D8520, D8519)</f>
        <v>0</v>
      </c>
      <c r="E8518" s="1">
        <f>IFERROR(E8519/E8520, E8519)</f>
        <v>0</v>
      </c>
      <c r="F8518" s="1">
        <f>IFERROR(F8519/F8520, F8519)</f>
        <v>0</v>
      </c>
      <c r="G8518" s="1">
        <f>IFERROR(G8519/G8520, G8519)</f>
        <v>0</v>
      </c>
      <c r="H8518" s="1">
        <f>IFERROR(H8519/H8520, H8519)</f>
        <v>0</v>
      </c>
      <c r="I8518" s="1">
        <f>IFERROR(I8519/I8520, I8519)</f>
        <v>0</v>
      </c>
      <c r="J8518" s="1">
        <f>IFERROR(J8519/J8520, J8519)</f>
        <v>0</v>
      </c>
      <c r="K8518" s="1">
        <f>IFERROR(K8519/K8520, K8519)</f>
        <v>0</v>
      </c>
      <c r="L8518" s="1">
        <f>IFERROR(L8519/L8520, L8519)</f>
        <v>0</v>
      </c>
      <c r="M8518" s="1">
        <f>IFERROR(M8519/M8520, M8519)</f>
        <v>0</v>
      </c>
      <c r="N8518" s="1">
        <f>IFERROR(N8519/N8520, N8519)</f>
        <v>0</v>
      </c>
      <c r="O8518" s="1">
        <f>IFERROR(O8519/O8520, O8519)</f>
        <v>0</v>
      </c>
      <c r="P8518" s="1">
        <f>IFERROR(P8519/P8520, P8519)</f>
        <v>0</v>
      </c>
    </row>
    <row r="8519" spans="2:16" outlineLevel="2">
      <c r="C8519" t="s">
        <v>10</v>
      </c>
      <c r="D8519">
        <f>COUNTIF(D8521:D8521, "1")</f>
        <v>0</v>
      </c>
      <c r="E8519">
        <f>COUNTIF(E8521:E8521, "1")</f>
        <v>0</v>
      </c>
      <c r="F8519">
        <f>COUNTIF(F8521:F8521, "1")</f>
        <v>0</v>
      </c>
      <c r="G8519">
        <f>COUNTIF(G8521:G8521, "1")</f>
        <v>0</v>
      </c>
      <c r="H8519">
        <f>COUNTIF(H8521:H8521, "1")</f>
        <v>0</v>
      </c>
      <c r="I8519">
        <f>COUNTIF(I8521:I8521, "1")</f>
        <v>0</v>
      </c>
      <c r="J8519">
        <f>COUNTIF(J8521:J8521, "1")</f>
        <v>0</v>
      </c>
      <c r="K8519">
        <f>COUNTIF(K8521:K8521, "1")</f>
        <v>0</v>
      </c>
      <c r="L8519">
        <f>COUNTIF(L8521:L8521, "1")</f>
        <v>0</v>
      </c>
      <c r="M8519">
        <f>COUNTIF(M8521:M8521, "1")</f>
        <v>0</v>
      </c>
      <c r="N8519">
        <f>COUNTIF(N8521:N8521, "1")</f>
        <v>0</v>
      </c>
      <c r="O8519">
        <f>COUNTIF(O8521:O8521, "1")</f>
        <v>0</v>
      </c>
      <c r="P8519">
        <f>COUNTIF(P8521:P8521, "1")</f>
        <v>0</v>
      </c>
    </row>
    <row r="8520" spans="2:16" outlineLevel="2">
      <c r="C8520" t="s">
        <v>12</v>
      </c>
      <c r="D8520">
        <f>COUNTIF(D8521:D8521, "0")</f>
        <v>0</v>
      </c>
      <c r="E8520">
        <f>COUNTIF(E8521:E8521, "0")</f>
        <v>0</v>
      </c>
      <c r="F8520">
        <f>COUNTIF(F8521:F8521, "0")</f>
        <v>0</v>
      </c>
      <c r="G8520">
        <f>COUNTIF(G8521:G8521, "0")</f>
        <v>0</v>
      </c>
      <c r="H8520">
        <f>COUNTIF(H8521:H8521, "0")</f>
        <v>0</v>
      </c>
      <c r="I8520">
        <f>COUNTIF(I8521:I8521, "0")</f>
        <v>0</v>
      </c>
      <c r="J8520">
        <f>COUNTIF(J8521:J8521, "0")</f>
        <v>0</v>
      </c>
      <c r="K8520">
        <f>COUNTIF(K8521:K8521, "0")</f>
        <v>0</v>
      </c>
      <c r="L8520">
        <f>COUNTIF(L8521:L8521, "0")</f>
        <v>0</v>
      </c>
      <c r="M8520">
        <f>COUNTIF(M8521:M8521, "0")</f>
        <v>0</v>
      </c>
      <c r="N8520">
        <f>COUNTIF(N8521:N8521, "0")</f>
        <v>0</v>
      </c>
      <c r="O8520">
        <f>COUNTIF(O8521:O8521, "0")</f>
        <v>0</v>
      </c>
      <c r="P8520">
        <f>COUNTIF(P8521:P8521, "0")</f>
        <v>0</v>
      </c>
    </row>
    <row r="8521" spans="2:16" outlineLevel="2">
      <c r="B8521" t="s">
        <v>16</v>
      </c>
      <c r="C8521" t="s">
        <v>25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2:16" s="3" customFormat="1">
      <c r="B8522" s="3" t="s">
        <v>448</v>
      </c>
      <c r="C8522" s="3" t="s">
        <v>8</v>
      </c>
      <c r="D8522" s="3">
        <f>IFERROR(AVERAGE(D8525), 0)</f>
        <v>0</v>
      </c>
      <c r="E8522" s="3">
        <f>IFERROR(AVERAGE(E8525), 0)</f>
        <v>0</v>
      </c>
      <c r="F8522" s="3">
        <f>IFERROR(AVERAGE(F8525), 0)</f>
        <v>0</v>
      </c>
      <c r="G8522" s="3">
        <f>IFERROR(AVERAGE(G8525), 0)</f>
        <v>0</v>
      </c>
      <c r="H8522" s="3">
        <f>IFERROR(AVERAGE(H8525), 0)</f>
        <v>0</v>
      </c>
      <c r="I8522" s="3">
        <f>IFERROR(AVERAGE(I8525), 0)</f>
        <v>0</v>
      </c>
      <c r="J8522" s="3">
        <f>IFERROR(AVERAGE(J8525), 0)</f>
        <v>0</v>
      </c>
      <c r="K8522" s="3">
        <f>IFERROR(AVERAGE(K8525), 0)</f>
        <v>0</v>
      </c>
      <c r="L8522" s="3">
        <f>IFERROR(AVERAGE(L8525), 0)</f>
        <v>0</v>
      </c>
      <c r="M8522" s="3">
        <f>IFERROR(AVERAGE(M8525), 0)</f>
        <v>0</v>
      </c>
      <c r="N8522" s="3">
        <f>IFERROR(AVERAGE(N8525), 0)</f>
        <v>0</v>
      </c>
      <c r="O8522" s="3">
        <f>IFERROR(AVERAGE(O8525), 0)</f>
        <v>0</v>
      </c>
      <c r="P8522" s="3">
        <f>IFERROR(AVERAGE(P8525), 0)</f>
        <v>0</v>
      </c>
    </row>
    <row r="8523" spans="2:16" outlineLevel="2">
      <c r="B8523" s="4" t="s">
        <v>9</v>
      </c>
      <c r="D8523">
        <f>E8526</f>
        <v>0</v>
      </c>
      <c r="E8523">
        <f>F8526</f>
        <v>0</v>
      </c>
      <c r="F8523">
        <f>G8526</f>
        <v>0</v>
      </c>
      <c r="G8523">
        <f>H8526</f>
        <v>0</v>
      </c>
      <c r="H8523">
        <f>I8526</f>
        <v>0</v>
      </c>
      <c r="I8523">
        <f>J8526</f>
        <v>0</v>
      </c>
      <c r="J8523">
        <f>K8526</f>
        <v>0</v>
      </c>
      <c r="K8523">
        <f>L8526</f>
        <v>0</v>
      </c>
      <c r="L8523">
        <f>M8526</f>
        <v>0</v>
      </c>
      <c r="M8523">
        <f>N8526</f>
        <v>0</v>
      </c>
      <c r="N8523">
        <f>O8526</f>
        <v>0</v>
      </c>
      <c r="O8523">
        <f>P8526</f>
        <v>0</v>
      </c>
      <c r="P8523">
        <f>Q8526</f>
        <v>0</v>
      </c>
    </row>
    <row r="8524" spans="2:16" outlineLevel="2">
      <c r="B8524" s="4" t="s">
        <v>10</v>
      </c>
      <c r="D8524">
        <f>E8527</f>
        <v>0</v>
      </c>
      <c r="E8524">
        <f>F8527</f>
        <v>0</v>
      </c>
      <c r="F8524">
        <f>G8527</f>
        <v>0</v>
      </c>
      <c r="G8524">
        <f>H8527</f>
        <v>0</v>
      </c>
      <c r="H8524">
        <f>I8527</f>
        <v>0</v>
      </c>
      <c r="I8524">
        <f>J8527</f>
        <v>0</v>
      </c>
      <c r="J8524">
        <f>K8527</f>
        <v>0</v>
      </c>
      <c r="K8524">
        <f>L8527</f>
        <v>0</v>
      </c>
      <c r="L8524">
        <f>M8527</f>
        <v>0</v>
      </c>
      <c r="M8524">
        <f>N8527</f>
        <v>0</v>
      </c>
      <c r="N8524">
        <f>O8527</f>
        <v>0</v>
      </c>
      <c r="O8524">
        <f>P8527</f>
        <v>0</v>
      </c>
      <c r="P8524">
        <f>Q8527</f>
        <v>0</v>
      </c>
    </row>
    <row r="8525" spans="2:16" s="5" customFormat="1" outlineLevel="1">
      <c r="C8525" s="5" t="s">
        <v>15</v>
      </c>
      <c r="D8525" s="1">
        <f>IFERROR(D8526/D8527, D8526)</f>
        <v>0</v>
      </c>
      <c r="E8525" s="1">
        <f>IFERROR(E8526/E8527, E8526)</f>
        <v>0</v>
      </c>
      <c r="F8525" s="1">
        <f>IFERROR(F8526/F8527, F8526)</f>
        <v>0</v>
      </c>
      <c r="G8525" s="1">
        <f>IFERROR(G8526/G8527, G8526)</f>
        <v>0</v>
      </c>
      <c r="H8525" s="1">
        <f>IFERROR(H8526/H8527, H8526)</f>
        <v>0</v>
      </c>
      <c r="I8525" s="1">
        <f>IFERROR(I8526/I8527, I8526)</f>
        <v>0</v>
      </c>
      <c r="J8525" s="1">
        <f>IFERROR(J8526/J8527, J8526)</f>
        <v>0</v>
      </c>
      <c r="K8525" s="1">
        <f>IFERROR(K8526/K8527, K8526)</f>
        <v>0</v>
      </c>
      <c r="L8525" s="1">
        <f>IFERROR(L8526/L8527, L8526)</f>
        <v>0</v>
      </c>
      <c r="M8525" s="1">
        <f>IFERROR(M8526/M8527, M8526)</f>
        <v>0</v>
      </c>
      <c r="N8525" s="1">
        <f>IFERROR(N8526/N8527, N8526)</f>
        <v>0</v>
      </c>
      <c r="O8525" s="1">
        <f>IFERROR(O8526/O8527, O8526)</f>
        <v>0</v>
      </c>
      <c r="P8525" s="1">
        <f>IFERROR(P8526/P8527, P8526)</f>
        <v>0</v>
      </c>
    </row>
    <row r="8526" spans="2:16" outlineLevel="2">
      <c r="C8526" t="s">
        <v>10</v>
      </c>
      <c r="D8526">
        <f>COUNTIF(D8528:D8532, "1")</f>
        <v>0</v>
      </c>
      <c r="E8526">
        <f>COUNTIF(E8528:E8532, "1")</f>
        <v>0</v>
      </c>
      <c r="F8526">
        <f>COUNTIF(F8528:F8532, "1")</f>
        <v>0</v>
      </c>
      <c r="G8526">
        <f>COUNTIF(G8528:G8532, "1")</f>
        <v>0</v>
      </c>
      <c r="H8526">
        <f>COUNTIF(H8528:H8532, "1")</f>
        <v>0</v>
      </c>
      <c r="I8526">
        <f>COUNTIF(I8528:I8532, "1")</f>
        <v>0</v>
      </c>
      <c r="J8526">
        <f>COUNTIF(J8528:J8532, "1")</f>
        <v>0</v>
      </c>
      <c r="K8526">
        <f>COUNTIF(K8528:K8532, "1")</f>
        <v>0</v>
      </c>
      <c r="L8526">
        <f>COUNTIF(L8528:L8532, "1")</f>
        <v>0</v>
      </c>
      <c r="M8526">
        <f>COUNTIF(M8528:M8532, "1")</f>
        <v>0</v>
      </c>
      <c r="N8526">
        <f>COUNTIF(N8528:N8532, "1")</f>
        <v>0</v>
      </c>
      <c r="O8526">
        <f>COUNTIF(O8528:O8532, "1")</f>
        <v>0</v>
      </c>
      <c r="P8526">
        <f>COUNTIF(P8528:P8532, "1")</f>
        <v>0</v>
      </c>
    </row>
    <row r="8527" spans="2:16" outlineLevel="2">
      <c r="C8527" t="s">
        <v>12</v>
      </c>
      <c r="D8527">
        <f>COUNTIF(D8528:D8532, "0")</f>
        <v>0</v>
      </c>
      <c r="E8527">
        <f>COUNTIF(E8528:E8532, "0")</f>
        <v>0</v>
      </c>
      <c r="F8527">
        <f>COUNTIF(F8528:F8532, "0")</f>
        <v>0</v>
      </c>
      <c r="G8527">
        <f>COUNTIF(G8528:G8532, "0")</f>
        <v>0</v>
      </c>
      <c r="H8527">
        <f>COUNTIF(H8528:H8532, "0")</f>
        <v>0</v>
      </c>
      <c r="I8527">
        <f>COUNTIF(I8528:I8532, "0")</f>
        <v>0</v>
      </c>
      <c r="J8527">
        <f>COUNTIF(J8528:J8532, "0")</f>
        <v>0</v>
      </c>
      <c r="K8527">
        <f>COUNTIF(K8528:K8532, "0")</f>
        <v>0</v>
      </c>
      <c r="L8527">
        <f>COUNTIF(L8528:L8532, "0")</f>
        <v>0</v>
      </c>
      <c r="M8527">
        <f>COUNTIF(M8528:M8532, "0")</f>
        <v>0</v>
      </c>
      <c r="N8527">
        <f>COUNTIF(N8528:N8532, "0")</f>
        <v>0</v>
      </c>
      <c r="O8527">
        <f>COUNTIF(O8528:O8532, "0")</f>
        <v>0</v>
      </c>
      <c r="P8527">
        <f>COUNTIF(P8528:P8532, "0")</f>
        <v>0</v>
      </c>
    </row>
    <row r="8528" spans="2:16" outlineLevel="2">
      <c r="B8528" t="s">
        <v>16</v>
      </c>
      <c r="C8528" t="s">
        <v>27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2:16" outlineLevel="2">
      <c r="B8529" t="s">
        <v>16</v>
      </c>
      <c r="C8529" t="s">
        <v>48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2:16" outlineLevel="2">
      <c r="B8530" t="s">
        <v>16</v>
      </c>
      <c r="C8530" t="s">
        <v>25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</row>
    <row r="8531" spans="2:16" outlineLevel="2">
      <c r="B8531" t="s">
        <v>16</v>
      </c>
      <c r="C8531" t="s">
        <v>29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</row>
    <row r="8532" spans="2:16" outlineLevel="2">
      <c r="B8532" t="s">
        <v>16</v>
      </c>
      <c r="C8532" t="s">
        <v>26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2:16" s="3" customFormat="1">
      <c r="B8533" s="3" t="s">
        <v>449</v>
      </c>
      <c r="C8533" s="3" t="s">
        <v>8</v>
      </c>
      <c r="D8533" s="3">
        <f>IFERROR(AVERAGE(D8536), 0)</f>
        <v>0</v>
      </c>
      <c r="E8533" s="3">
        <f>IFERROR(AVERAGE(E8536), 0)</f>
        <v>0</v>
      </c>
      <c r="F8533" s="3">
        <f>IFERROR(AVERAGE(F8536), 0)</f>
        <v>0</v>
      </c>
      <c r="G8533" s="3">
        <f>IFERROR(AVERAGE(G8536), 0)</f>
        <v>0</v>
      </c>
      <c r="H8533" s="3">
        <f>IFERROR(AVERAGE(H8536), 0)</f>
        <v>0</v>
      </c>
      <c r="I8533" s="3">
        <f>IFERROR(AVERAGE(I8536), 0)</f>
        <v>0</v>
      </c>
      <c r="J8533" s="3">
        <f>IFERROR(AVERAGE(J8536), 0)</f>
        <v>0</v>
      </c>
      <c r="K8533" s="3">
        <f>IFERROR(AVERAGE(K8536), 0)</f>
        <v>0</v>
      </c>
      <c r="L8533" s="3">
        <f>IFERROR(AVERAGE(L8536), 0)</f>
        <v>0</v>
      </c>
      <c r="M8533" s="3">
        <f>IFERROR(AVERAGE(M8536), 0)</f>
        <v>0</v>
      </c>
      <c r="N8533" s="3">
        <f>IFERROR(AVERAGE(N8536), 0)</f>
        <v>0</v>
      </c>
      <c r="O8533" s="3">
        <f>IFERROR(AVERAGE(O8536), 0)</f>
        <v>0</v>
      </c>
      <c r="P8533" s="3">
        <f>IFERROR(AVERAGE(P8536), 0)</f>
        <v>0</v>
      </c>
    </row>
    <row r="8534" spans="2:16" outlineLevel="2">
      <c r="B8534" s="4" t="s">
        <v>9</v>
      </c>
      <c r="D8534">
        <f>E8537</f>
        <v>0</v>
      </c>
      <c r="E8534">
        <f>F8537</f>
        <v>0</v>
      </c>
      <c r="F8534">
        <f>G8537</f>
        <v>0</v>
      </c>
      <c r="G8534">
        <f>H8537</f>
        <v>0</v>
      </c>
      <c r="H8534">
        <f>I8537</f>
        <v>0</v>
      </c>
      <c r="I8534">
        <f>J8537</f>
        <v>0</v>
      </c>
      <c r="J8534">
        <f>K8537</f>
        <v>0</v>
      </c>
      <c r="K8534">
        <f>L8537</f>
        <v>0</v>
      </c>
      <c r="L8534">
        <f>M8537</f>
        <v>0</v>
      </c>
      <c r="M8534">
        <f>N8537</f>
        <v>0</v>
      </c>
      <c r="N8534">
        <f>O8537</f>
        <v>0</v>
      </c>
      <c r="O8534">
        <f>P8537</f>
        <v>0</v>
      </c>
      <c r="P8534">
        <f>Q8537</f>
        <v>0</v>
      </c>
    </row>
    <row r="8535" spans="2:16" outlineLevel="2">
      <c r="B8535" s="4" t="s">
        <v>10</v>
      </c>
      <c r="D8535">
        <f>E8538</f>
        <v>0</v>
      </c>
      <c r="E8535">
        <f>F8538</f>
        <v>0</v>
      </c>
      <c r="F8535">
        <f>G8538</f>
        <v>0</v>
      </c>
      <c r="G8535">
        <f>H8538</f>
        <v>0</v>
      </c>
      <c r="H8535">
        <f>I8538</f>
        <v>0</v>
      </c>
      <c r="I8535">
        <f>J8538</f>
        <v>0</v>
      </c>
      <c r="J8535">
        <f>K8538</f>
        <v>0</v>
      </c>
      <c r="K8535">
        <f>L8538</f>
        <v>0</v>
      </c>
      <c r="L8535">
        <f>M8538</f>
        <v>0</v>
      </c>
      <c r="M8535">
        <f>N8538</f>
        <v>0</v>
      </c>
      <c r="N8535">
        <f>O8538</f>
        <v>0</v>
      </c>
      <c r="O8535">
        <f>P8538</f>
        <v>0</v>
      </c>
      <c r="P8535">
        <f>Q8538</f>
        <v>0</v>
      </c>
    </row>
    <row r="8536" spans="2:16" s="5" customFormat="1" outlineLevel="1">
      <c r="C8536" s="5" t="s">
        <v>15</v>
      </c>
      <c r="D8536" s="1">
        <f>IFERROR(D8537/D8538, D8537)</f>
        <v>0</v>
      </c>
      <c r="E8536" s="1">
        <f>IFERROR(E8537/E8538, E8537)</f>
        <v>0</v>
      </c>
      <c r="F8536" s="1">
        <f>IFERROR(F8537/F8538, F8537)</f>
        <v>0</v>
      </c>
      <c r="G8536" s="1">
        <f>IFERROR(G8537/G8538, G8537)</f>
        <v>0</v>
      </c>
      <c r="H8536" s="1">
        <f>IFERROR(H8537/H8538, H8537)</f>
        <v>0</v>
      </c>
      <c r="I8536" s="1">
        <f>IFERROR(I8537/I8538, I8537)</f>
        <v>0</v>
      </c>
      <c r="J8536" s="1">
        <f>IFERROR(J8537/J8538, J8537)</f>
        <v>0</v>
      </c>
      <c r="K8536" s="1">
        <f>IFERROR(K8537/K8538, K8537)</f>
        <v>0</v>
      </c>
      <c r="L8536" s="1">
        <f>IFERROR(L8537/L8538, L8537)</f>
        <v>0</v>
      </c>
      <c r="M8536" s="1">
        <f>IFERROR(M8537/M8538, M8537)</f>
        <v>0</v>
      </c>
      <c r="N8536" s="1">
        <f>IFERROR(N8537/N8538, N8537)</f>
        <v>0</v>
      </c>
      <c r="O8536" s="1">
        <f>IFERROR(O8537/O8538, O8537)</f>
        <v>0</v>
      </c>
      <c r="P8536" s="1">
        <f>IFERROR(P8537/P8538, P8537)</f>
        <v>0</v>
      </c>
    </row>
    <row r="8537" spans="2:16" outlineLevel="2">
      <c r="C8537" t="s">
        <v>10</v>
      </c>
      <c r="D8537">
        <f>COUNTIF(D8539:D8541, "1")</f>
        <v>0</v>
      </c>
      <c r="E8537">
        <f>COUNTIF(E8539:E8541, "1")</f>
        <v>0</v>
      </c>
      <c r="F8537">
        <f>COUNTIF(F8539:F8541, "1")</f>
        <v>0</v>
      </c>
      <c r="G8537">
        <f>COUNTIF(G8539:G8541, "1")</f>
        <v>0</v>
      </c>
      <c r="H8537">
        <f>COUNTIF(H8539:H8541, "1")</f>
        <v>0</v>
      </c>
      <c r="I8537">
        <f>COUNTIF(I8539:I8541, "1")</f>
        <v>0</v>
      </c>
      <c r="J8537">
        <f>COUNTIF(J8539:J8541, "1")</f>
        <v>0</v>
      </c>
      <c r="K8537">
        <f>COUNTIF(K8539:K8541, "1")</f>
        <v>0</v>
      </c>
      <c r="L8537">
        <f>COUNTIF(L8539:L8541, "1")</f>
        <v>0</v>
      </c>
      <c r="M8537">
        <f>COUNTIF(M8539:M8541, "1")</f>
        <v>0</v>
      </c>
      <c r="N8537">
        <f>COUNTIF(N8539:N8541, "1")</f>
        <v>0</v>
      </c>
      <c r="O8537">
        <f>COUNTIF(O8539:O8541, "1")</f>
        <v>0</v>
      </c>
      <c r="P8537">
        <f>COUNTIF(P8539:P8541, "1")</f>
        <v>0</v>
      </c>
    </row>
    <row r="8538" spans="2:16" outlineLevel="2">
      <c r="C8538" t="s">
        <v>12</v>
      </c>
      <c r="D8538">
        <f>COUNTIF(D8539:D8541, "0")</f>
        <v>0</v>
      </c>
      <c r="E8538">
        <f>COUNTIF(E8539:E8541, "0")</f>
        <v>0</v>
      </c>
      <c r="F8538">
        <f>COUNTIF(F8539:F8541, "0")</f>
        <v>0</v>
      </c>
      <c r="G8538">
        <f>COUNTIF(G8539:G8541, "0")</f>
        <v>0</v>
      </c>
      <c r="H8538">
        <f>COUNTIF(H8539:H8541, "0")</f>
        <v>0</v>
      </c>
      <c r="I8538">
        <f>COUNTIF(I8539:I8541, "0")</f>
        <v>0</v>
      </c>
      <c r="J8538">
        <f>COUNTIF(J8539:J8541, "0")</f>
        <v>0</v>
      </c>
      <c r="K8538">
        <f>COUNTIF(K8539:K8541, "0")</f>
        <v>0</v>
      </c>
      <c r="L8538">
        <f>COUNTIF(L8539:L8541, "0")</f>
        <v>0</v>
      </c>
      <c r="M8538">
        <f>COUNTIF(M8539:M8541, "0")</f>
        <v>0</v>
      </c>
      <c r="N8538">
        <f>COUNTIF(N8539:N8541, "0")</f>
        <v>0</v>
      </c>
      <c r="O8538">
        <f>COUNTIF(O8539:O8541, "0")</f>
        <v>0</v>
      </c>
      <c r="P8538">
        <f>COUNTIF(P8539:P8541, "0")</f>
        <v>0</v>
      </c>
    </row>
    <row r="8539" spans="2:16" outlineLevel="2">
      <c r="B8539" t="s">
        <v>16</v>
      </c>
      <c r="C8539" t="s">
        <v>48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2:16" outlineLevel="2">
      <c r="B8540" t="s">
        <v>16</v>
      </c>
      <c r="C8540" t="s">
        <v>32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2:16" outlineLevel="2">
      <c r="B8541" t="s">
        <v>16</v>
      </c>
      <c r="C8541" t="s">
        <v>32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2:16" s="3" customFormat="1">
      <c r="B8542" s="3" t="s">
        <v>450</v>
      </c>
      <c r="C8542" s="3" t="s">
        <v>8</v>
      </c>
      <c r="D8542" s="3">
        <f>IFERROR(AVERAGE(D8545), 0)</f>
        <v>0</v>
      </c>
      <c r="E8542" s="3">
        <f>IFERROR(AVERAGE(E8545), 0)</f>
        <v>0</v>
      </c>
      <c r="F8542" s="3">
        <f>IFERROR(AVERAGE(F8545), 0)</f>
        <v>0</v>
      </c>
      <c r="G8542" s="3">
        <f>IFERROR(AVERAGE(G8545), 0)</f>
        <v>0</v>
      </c>
      <c r="H8542" s="3">
        <f>IFERROR(AVERAGE(H8545), 0)</f>
        <v>0</v>
      </c>
      <c r="I8542" s="3">
        <f>IFERROR(AVERAGE(I8545), 0)</f>
        <v>0</v>
      </c>
      <c r="J8542" s="3">
        <f>IFERROR(AVERAGE(J8545), 0)</f>
        <v>0</v>
      </c>
      <c r="K8542" s="3">
        <f>IFERROR(AVERAGE(K8545), 0)</f>
        <v>0</v>
      </c>
      <c r="L8542" s="3">
        <f>IFERROR(AVERAGE(L8545), 0)</f>
        <v>0</v>
      </c>
      <c r="M8542" s="3">
        <f>IFERROR(AVERAGE(M8545), 0)</f>
        <v>0</v>
      </c>
      <c r="N8542" s="3">
        <f>IFERROR(AVERAGE(N8545), 0)</f>
        <v>0</v>
      </c>
      <c r="O8542" s="3">
        <f>IFERROR(AVERAGE(O8545), 0)</f>
        <v>0</v>
      </c>
      <c r="P8542" s="3">
        <f>IFERROR(AVERAGE(P8545), 0)</f>
        <v>0</v>
      </c>
    </row>
    <row r="8543" spans="2:16" outlineLevel="2">
      <c r="B8543" s="4" t="s">
        <v>9</v>
      </c>
      <c r="D8543">
        <f>E8546</f>
        <v>0</v>
      </c>
      <c r="E8543">
        <f>F8546</f>
        <v>0</v>
      </c>
      <c r="F8543">
        <f>G8546</f>
        <v>0</v>
      </c>
      <c r="G8543">
        <f>H8546</f>
        <v>0</v>
      </c>
      <c r="H8543">
        <f>I8546</f>
        <v>0</v>
      </c>
      <c r="I8543">
        <f>J8546</f>
        <v>0</v>
      </c>
      <c r="J8543">
        <f>K8546</f>
        <v>0</v>
      </c>
      <c r="K8543">
        <f>L8546</f>
        <v>0</v>
      </c>
      <c r="L8543">
        <f>M8546</f>
        <v>0</v>
      </c>
      <c r="M8543">
        <f>N8546</f>
        <v>0</v>
      </c>
      <c r="N8543">
        <f>O8546</f>
        <v>0</v>
      </c>
      <c r="O8543">
        <f>P8546</f>
        <v>0</v>
      </c>
      <c r="P8543">
        <f>Q8546</f>
        <v>0</v>
      </c>
    </row>
    <row r="8544" spans="2:16" outlineLevel="2">
      <c r="B8544" s="4" t="s">
        <v>10</v>
      </c>
      <c r="D8544">
        <f>E8547</f>
        <v>0</v>
      </c>
      <c r="E8544">
        <f>F8547</f>
        <v>0</v>
      </c>
      <c r="F8544">
        <f>G8547</f>
        <v>0</v>
      </c>
      <c r="G8544">
        <f>H8547</f>
        <v>0</v>
      </c>
      <c r="H8544">
        <f>I8547</f>
        <v>0</v>
      </c>
      <c r="I8544">
        <f>J8547</f>
        <v>0</v>
      </c>
      <c r="J8544">
        <f>K8547</f>
        <v>0</v>
      </c>
      <c r="K8544">
        <f>L8547</f>
        <v>0</v>
      </c>
      <c r="L8544">
        <f>M8547</f>
        <v>0</v>
      </c>
      <c r="M8544">
        <f>N8547</f>
        <v>0</v>
      </c>
      <c r="N8544">
        <f>O8547</f>
        <v>0</v>
      </c>
      <c r="O8544">
        <f>P8547</f>
        <v>0</v>
      </c>
      <c r="P8544">
        <f>Q8547</f>
        <v>0</v>
      </c>
    </row>
    <row r="8545" spans="2:16" s="5" customFormat="1" outlineLevel="1">
      <c r="C8545" s="5" t="s">
        <v>15</v>
      </c>
      <c r="D8545" s="1">
        <f>IFERROR(D8546/D8547, D8546)</f>
        <v>0</v>
      </c>
      <c r="E8545" s="1">
        <f>IFERROR(E8546/E8547, E8546)</f>
        <v>0</v>
      </c>
      <c r="F8545" s="1">
        <f>IFERROR(F8546/F8547, F8546)</f>
        <v>0</v>
      </c>
      <c r="G8545" s="1">
        <f>IFERROR(G8546/G8547, G8546)</f>
        <v>0</v>
      </c>
      <c r="H8545" s="1">
        <f>IFERROR(H8546/H8547, H8546)</f>
        <v>0</v>
      </c>
      <c r="I8545" s="1">
        <f>IFERROR(I8546/I8547, I8546)</f>
        <v>0</v>
      </c>
      <c r="J8545" s="1">
        <f>IFERROR(J8546/J8547, J8546)</f>
        <v>0</v>
      </c>
      <c r="K8545" s="1">
        <f>IFERROR(K8546/K8547, K8546)</f>
        <v>0</v>
      </c>
      <c r="L8545" s="1">
        <f>IFERROR(L8546/L8547, L8546)</f>
        <v>0</v>
      </c>
      <c r="M8545" s="1">
        <f>IFERROR(M8546/M8547, M8546)</f>
        <v>0</v>
      </c>
      <c r="N8545" s="1">
        <f>IFERROR(N8546/N8547, N8546)</f>
        <v>0</v>
      </c>
      <c r="O8545" s="1">
        <f>IFERROR(O8546/O8547, O8546)</f>
        <v>0</v>
      </c>
      <c r="P8545" s="1">
        <f>IFERROR(P8546/P8547, P8546)</f>
        <v>0</v>
      </c>
    </row>
    <row r="8546" spans="2:16" outlineLevel="2">
      <c r="C8546" t="s">
        <v>10</v>
      </c>
      <c r="D8546">
        <f>COUNTIF(D8548:D8549, "1")</f>
        <v>0</v>
      </c>
      <c r="E8546">
        <f>COUNTIF(E8548:E8549, "1")</f>
        <v>0</v>
      </c>
      <c r="F8546">
        <f>COUNTIF(F8548:F8549, "1")</f>
        <v>0</v>
      </c>
      <c r="G8546">
        <f>COUNTIF(G8548:G8549, "1")</f>
        <v>0</v>
      </c>
      <c r="H8546">
        <f>COUNTIF(H8548:H8549, "1")</f>
        <v>0</v>
      </c>
      <c r="I8546">
        <f>COUNTIF(I8548:I8549, "1")</f>
        <v>0</v>
      </c>
      <c r="J8546">
        <f>COUNTIF(J8548:J8549, "1")</f>
        <v>0</v>
      </c>
      <c r="K8546">
        <f>COUNTIF(K8548:K8549, "1")</f>
        <v>0</v>
      </c>
      <c r="L8546">
        <f>COUNTIF(L8548:L8549, "1")</f>
        <v>0</v>
      </c>
      <c r="M8546">
        <f>COUNTIF(M8548:M8549, "1")</f>
        <v>0</v>
      </c>
      <c r="N8546">
        <f>COUNTIF(N8548:N8549, "1")</f>
        <v>0</v>
      </c>
      <c r="O8546">
        <f>COUNTIF(O8548:O8549, "1")</f>
        <v>0</v>
      </c>
      <c r="P8546">
        <f>COUNTIF(P8548:P8549, "1")</f>
        <v>0</v>
      </c>
    </row>
    <row r="8547" spans="2:16" outlineLevel="2">
      <c r="C8547" t="s">
        <v>12</v>
      </c>
      <c r="D8547">
        <f>COUNTIF(D8548:D8549, "0")</f>
        <v>0</v>
      </c>
      <c r="E8547">
        <f>COUNTIF(E8548:E8549, "0")</f>
        <v>0</v>
      </c>
      <c r="F8547">
        <f>COUNTIF(F8548:F8549, "0")</f>
        <v>0</v>
      </c>
      <c r="G8547">
        <f>COUNTIF(G8548:G8549, "0")</f>
        <v>0</v>
      </c>
      <c r="H8547">
        <f>COUNTIF(H8548:H8549, "0")</f>
        <v>0</v>
      </c>
      <c r="I8547">
        <f>COUNTIF(I8548:I8549, "0")</f>
        <v>0</v>
      </c>
      <c r="J8547">
        <f>COUNTIF(J8548:J8549, "0")</f>
        <v>0</v>
      </c>
      <c r="K8547">
        <f>COUNTIF(K8548:K8549, "0")</f>
        <v>0</v>
      </c>
      <c r="L8547">
        <f>COUNTIF(L8548:L8549, "0")</f>
        <v>0</v>
      </c>
      <c r="M8547">
        <f>COUNTIF(M8548:M8549, "0")</f>
        <v>0</v>
      </c>
      <c r="N8547">
        <f>COUNTIF(N8548:N8549, "0")</f>
        <v>0</v>
      </c>
      <c r="O8547">
        <f>COUNTIF(O8548:O8549, "0")</f>
        <v>0</v>
      </c>
      <c r="P8547">
        <f>COUNTIF(P8548:P8549, "0")</f>
        <v>0</v>
      </c>
    </row>
    <row r="8548" spans="2:16" outlineLevel="2">
      <c r="B8548" t="s">
        <v>16</v>
      </c>
      <c r="C8548" t="s">
        <v>26</v>
      </c>
      <c r="D8548">
        <v>1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</row>
    <row r="8549" spans="2:16" outlineLevel="2">
      <c r="B8549" t="s">
        <v>16</v>
      </c>
      <c r="C8549" t="s">
        <v>25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2:16" s="3" customFormat="1">
      <c r="B8550" s="3" t="s">
        <v>451</v>
      </c>
      <c r="C8550" s="3" t="s">
        <v>8</v>
      </c>
      <c r="D8550" s="3">
        <f>IFERROR(AVERAGE(D8553), 0)</f>
        <v>0</v>
      </c>
      <c r="E8550" s="3">
        <f>IFERROR(AVERAGE(E8553), 0)</f>
        <v>0</v>
      </c>
      <c r="F8550" s="3">
        <f>IFERROR(AVERAGE(F8553), 0)</f>
        <v>0</v>
      </c>
      <c r="G8550" s="3">
        <f>IFERROR(AVERAGE(G8553), 0)</f>
        <v>0</v>
      </c>
      <c r="H8550" s="3">
        <f>IFERROR(AVERAGE(H8553), 0)</f>
        <v>0</v>
      </c>
      <c r="I8550" s="3">
        <f>IFERROR(AVERAGE(I8553), 0)</f>
        <v>0</v>
      </c>
      <c r="J8550" s="3">
        <f>IFERROR(AVERAGE(J8553), 0)</f>
        <v>0</v>
      </c>
      <c r="K8550" s="3">
        <f>IFERROR(AVERAGE(K8553), 0)</f>
        <v>0</v>
      </c>
      <c r="L8550" s="3">
        <f>IFERROR(AVERAGE(L8553), 0)</f>
        <v>0</v>
      </c>
      <c r="M8550" s="3">
        <f>IFERROR(AVERAGE(M8553), 0)</f>
        <v>0</v>
      </c>
      <c r="N8550" s="3">
        <f>IFERROR(AVERAGE(N8553), 0)</f>
        <v>0</v>
      </c>
      <c r="O8550" s="3">
        <f>IFERROR(AVERAGE(O8553), 0)</f>
        <v>0</v>
      </c>
      <c r="P8550" s="3">
        <f>IFERROR(AVERAGE(P8553), 0)</f>
        <v>0</v>
      </c>
    </row>
    <row r="8551" spans="2:16" outlineLevel="2">
      <c r="B8551" s="4" t="s">
        <v>9</v>
      </c>
      <c r="D8551">
        <f>E8554</f>
        <v>0</v>
      </c>
      <c r="E8551">
        <f>F8554</f>
        <v>0</v>
      </c>
      <c r="F8551">
        <f>G8554</f>
        <v>0</v>
      </c>
      <c r="G8551">
        <f>H8554</f>
        <v>0</v>
      </c>
      <c r="H8551">
        <f>I8554</f>
        <v>0</v>
      </c>
      <c r="I8551">
        <f>J8554</f>
        <v>0</v>
      </c>
      <c r="J8551">
        <f>K8554</f>
        <v>0</v>
      </c>
      <c r="K8551">
        <f>L8554</f>
        <v>0</v>
      </c>
      <c r="L8551">
        <f>M8554</f>
        <v>0</v>
      </c>
      <c r="M8551">
        <f>N8554</f>
        <v>0</v>
      </c>
      <c r="N8551">
        <f>O8554</f>
        <v>0</v>
      </c>
      <c r="O8551">
        <f>P8554</f>
        <v>0</v>
      </c>
      <c r="P8551">
        <f>Q8554</f>
        <v>0</v>
      </c>
    </row>
    <row r="8552" spans="2:16" outlineLevel="2">
      <c r="B8552" s="4" t="s">
        <v>10</v>
      </c>
      <c r="D8552">
        <f>E8555</f>
        <v>0</v>
      </c>
      <c r="E8552">
        <f>F8555</f>
        <v>0</v>
      </c>
      <c r="F8552">
        <f>G8555</f>
        <v>0</v>
      </c>
      <c r="G8552">
        <f>H8555</f>
        <v>0</v>
      </c>
      <c r="H8552">
        <f>I8555</f>
        <v>0</v>
      </c>
      <c r="I8552">
        <f>J8555</f>
        <v>0</v>
      </c>
      <c r="J8552">
        <f>K8555</f>
        <v>0</v>
      </c>
      <c r="K8552">
        <f>L8555</f>
        <v>0</v>
      </c>
      <c r="L8552">
        <f>M8555</f>
        <v>0</v>
      </c>
      <c r="M8552">
        <f>N8555</f>
        <v>0</v>
      </c>
      <c r="N8552">
        <f>O8555</f>
        <v>0</v>
      </c>
      <c r="O8552">
        <f>P8555</f>
        <v>0</v>
      </c>
      <c r="P8552">
        <f>Q8555</f>
        <v>0</v>
      </c>
    </row>
    <row r="8553" spans="2:16" s="5" customFormat="1" outlineLevel="1">
      <c r="C8553" s="5" t="s">
        <v>15</v>
      </c>
      <c r="D8553" s="1">
        <f>IFERROR(D8554/D8555, D8554)</f>
        <v>0</v>
      </c>
      <c r="E8553" s="1">
        <f>IFERROR(E8554/E8555, E8554)</f>
        <v>0</v>
      </c>
      <c r="F8553" s="1">
        <f>IFERROR(F8554/F8555, F8554)</f>
        <v>0</v>
      </c>
      <c r="G8553" s="1">
        <f>IFERROR(G8554/G8555, G8554)</f>
        <v>0</v>
      </c>
      <c r="H8553" s="1">
        <f>IFERROR(H8554/H8555, H8554)</f>
        <v>0</v>
      </c>
      <c r="I8553" s="1">
        <f>IFERROR(I8554/I8555, I8554)</f>
        <v>0</v>
      </c>
      <c r="J8553" s="1">
        <f>IFERROR(J8554/J8555, J8554)</f>
        <v>0</v>
      </c>
      <c r="K8553" s="1">
        <f>IFERROR(K8554/K8555, K8554)</f>
        <v>0</v>
      </c>
      <c r="L8553" s="1">
        <f>IFERROR(L8554/L8555, L8554)</f>
        <v>0</v>
      </c>
      <c r="M8553" s="1">
        <f>IFERROR(M8554/M8555, M8554)</f>
        <v>0</v>
      </c>
      <c r="N8553" s="1">
        <f>IFERROR(N8554/N8555, N8554)</f>
        <v>0</v>
      </c>
      <c r="O8553" s="1">
        <f>IFERROR(O8554/O8555, O8554)</f>
        <v>0</v>
      </c>
      <c r="P8553" s="1">
        <f>IFERROR(P8554/P8555, P8554)</f>
        <v>0</v>
      </c>
    </row>
    <row r="8554" spans="2:16" outlineLevel="2">
      <c r="C8554" t="s">
        <v>10</v>
      </c>
      <c r="D8554">
        <f>COUNTIF(D8556:D8558, "1")</f>
        <v>0</v>
      </c>
      <c r="E8554">
        <f>COUNTIF(E8556:E8558, "1")</f>
        <v>0</v>
      </c>
      <c r="F8554">
        <f>COUNTIF(F8556:F8558, "1")</f>
        <v>0</v>
      </c>
      <c r="G8554">
        <f>COUNTIF(G8556:G8558, "1")</f>
        <v>0</v>
      </c>
      <c r="H8554">
        <f>COUNTIF(H8556:H8558, "1")</f>
        <v>0</v>
      </c>
      <c r="I8554">
        <f>COUNTIF(I8556:I8558, "1")</f>
        <v>0</v>
      </c>
      <c r="J8554">
        <f>COUNTIF(J8556:J8558, "1")</f>
        <v>0</v>
      </c>
      <c r="K8554">
        <f>COUNTIF(K8556:K8558, "1")</f>
        <v>0</v>
      </c>
      <c r="L8554">
        <f>COUNTIF(L8556:L8558, "1")</f>
        <v>0</v>
      </c>
      <c r="M8554">
        <f>COUNTIF(M8556:M8558, "1")</f>
        <v>0</v>
      </c>
      <c r="N8554">
        <f>COUNTIF(N8556:N8558, "1")</f>
        <v>0</v>
      </c>
      <c r="O8554">
        <f>COUNTIF(O8556:O8558, "1")</f>
        <v>0</v>
      </c>
      <c r="P8554">
        <f>COUNTIF(P8556:P8558, "1")</f>
        <v>0</v>
      </c>
    </row>
    <row r="8555" spans="2:16" outlineLevel="2">
      <c r="C8555" t="s">
        <v>12</v>
      </c>
      <c r="D8555">
        <f>COUNTIF(D8556:D8558, "0")</f>
        <v>0</v>
      </c>
      <c r="E8555">
        <f>COUNTIF(E8556:E8558, "0")</f>
        <v>0</v>
      </c>
      <c r="F8555">
        <f>COUNTIF(F8556:F8558, "0")</f>
        <v>0</v>
      </c>
      <c r="G8555">
        <f>COUNTIF(G8556:G8558, "0")</f>
        <v>0</v>
      </c>
      <c r="H8555">
        <f>COUNTIF(H8556:H8558, "0")</f>
        <v>0</v>
      </c>
      <c r="I8555">
        <f>COUNTIF(I8556:I8558, "0")</f>
        <v>0</v>
      </c>
      <c r="J8555">
        <f>COUNTIF(J8556:J8558, "0")</f>
        <v>0</v>
      </c>
      <c r="K8555">
        <f>COUNTIF(K8556:K8558, "0")</f>
        <v>0</v>
      </c>
      <c r="L8555">
        <f>COUNTIF(L8556:L8558, "0")</f>
        <v>0</v>
      </c>
      <c r="M8555">
        <f>COUNTIF(M8556:M8558, "0")</f>
        <v>0</v>
      </c>
      <c r="N8555">
        <f>COUNTIF(N8556:N8558, "0")</f>
        <v>0</v>
      </c>
      <c r="O8555">
        <f>COUNTIF(O8556:O8558, "0")</f>
        <v>0</v>
      </c>
      <c r="P8555">
        <f>COUNTIF(P8556:P8558, "0")</f>
        <v>0</v>
      </c>
    </row>
    <row r="8556" spans="2:16" outlineLevel="2">
      <c r="B8556" t="s">
        <v>16</v>
      </c>
      <c r="C8556" t="s">
        <v>26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2:16" outlineLevel="2">
      <c r="B8557" t="s">
        <v>16</v>
      </c>
      <c r="C8557" t="s">
        <v>27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2:16" outlineLevel="2">
      <c r="B8558" t="s">
        <v>16</v>
      </c>
      <c r="C8558" t="s">
        <v>25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2:16" s="3" customFormat="1">
      <c r="B8559" s="3" t="s">
        <v>452</v>
      </c>
      <c r="C8559" s="3" t="s">
        <v>8</v>
      </c>
      <c r="D8559" s="3">
        <f>IFERROR(AVERAGE(D8562), 0)</f>
        <v>0</v>
      </c>
      <c r="E8559" s="3">
        <f>IFERROR(AVERAGE(E8562), 0)</f>
        <v>0</v>
      </c>
      <c r="F8559" s="3">
        <f>IFERROR(AVERAGE(F8562), 0)</f>
        <v>0</v>
      </c>
      <c r="G8559" s="3">
        <f>IFERROR(AVERAGE(G8562), 0)</f>
        <v>0</v>
      </c>
      <c r="H8559" s="3">
        <f>IFERROR(AVERAGE(H8562), 0)</f>
        <v>0</v>
      </c>
      <c r="I8559" s="3">
        <f>IFERROR(AVERAGE(I8562), 0)</f>
        <v>0</v>
      </c>
      <c r="J8559" s="3">
        <f>IFERROR(AVERAGE(J8562), 0)</f>
        <v>0</v>
      </c>
      <c r="K8559" s="3">
        <f>IFERROR(AVERAGE(K8562), 0)</f>
        <v>0</v>
      </c>
      <c r="L8559" s="3">
        <f>IFERROR(AVERAGE(L8562), 0)</f>
        <v>0</v>
      </c>
      <c r="M8559" s="3">
        <f>IFERROR(AVERAGE(M8562), 0)</f>
        <v>0</v>
      </c>
      <c r="N8559" s="3">
        <f>IFERROR(AVERAGE(N8562), 0)</f>
        <v>0</v>
      </c>
      <c r="O8559" s="3">
        <f>IFERROR(AVERAGE(O8562), 0)</f>
        <v>0</v>
      </c>
      <c r="P8559" s="3">
        <f>IFERROR(AVERAGE(P8562), 0)</f>
        <v>0</v>
      </c>
    </row>
    <row r="8560" spans="2:16" outlineLevel="2">
      <c r="B8560" s="4" t="s">
        <v>9</v>
      </c>
      <c r="D8560">
        <f>E8563</f>
        <v>0</v>
      </c>
      <c r="E8560">
        <f>F8563</f>
        <v>0</v>
      </c>
      <c r="F8560">
        <f>G8563</f>
        <v>0</v>
      </c>
      <c r="G8560">
        <f>H8563</f>
        <v>0</v>
      </c>
      <c r="H8560">
        <f>I8563</f>
        <v>0</v>
      </c>
      <c r="I8560">
        <f>J8563</f>
        <v>0</v>
      </c>
      <c r="J8560">
        <f>K8563</f>
        <v>0</v>
      </c>
      <c r="K8560">
        <f>L8563</f>
        <v>0</v>
      </c>
      <c r="L8560">
        <f>M8563</f>
        <v>0</v>
      </c>
      <c r="M8560">
        <f>N8563</f>
        <v>0</v>
      </c>
      <c r="N8560">
        <f>O8563</f>
        <v>0</v>
      </c>
      <c r="O8560">
        <f>P8563</f>
        <v>0</v>
      </c>
      <c r="P8560">
        <f>Q8563</f>
        <v>0</v>
      </c>
    </row>
    <row r="8561" spans="2:16" outlineLevel="2">
      <c r="B8561" s="4" t="s">
        <v>10</v>
      </c>
      <c r="D8561">
        <f>E8564</f>
        <v>0</v>
      </c>
      <c r="E8561">
        <f>F8564</f>
        <v>0</v>
      </c>
      <c r="F8561">
        <f>G8564</f>
        <v>0</v>
      </c>
      <c r="G8561">
        <f>H8564</f>
        <v>0</v>
      </c>
      <c r="H8561">
        <f>I8564</f>
        <v>0</v>
      </c>
      <c r="I8561">
        <f>J8564</f>
        <v>0</v>
      </c>
      <c r="J8561">
        <f>K8564</f>
        <v>0</v>
      </c>
      <c r="K8561">
        <f>L8564</f>
        <v>0</v>
      </c>
      <c r="L8561">
        <f>M8564</f>
        <v>0</v>
      </c>
      <c r="M8561">
        <f>N8564</f>
        <v>0</v>
      </c>
      <c r="N8561">
        <f>O8564</f>
        <v>0</v>
      </c>
      <c r="O8561">
        <f>P8564</f>
        <v>0</v>
      </c>
      <c r="P8561">
        <f>Q8564</f>
        <v>0</v>
      </c>
    </row>
    <row r="8562" spans="2:16" s="5" customFormat="1" outlineLevel="1">
      <c r="C8562" s="5" t="s">
        <v>43</v>
      </c>
      <c r="D8562" s="1">
        <f>IFERROR(D8563/D8564, D8563)</f>
        <v>0</v>
      </c>
      <c r="E8562" s="1">
        <f>IFERROR(E8563/E8564, E8563)</f>
        <v>0</v>
      </c>
      <c r="F8562" s="1">
        <f>IFERROR(F8563/F8564, F8563)</f>
        <v>0</v>
      </c>
      <c r="G8562" s="1">
        <f>IFERROR(G8563/G8564, G8563)</f>
        <v>0</v>
      </c>
      <c r="H8562" s="1">
        <f>IFERROR(H8563/H8564, H8563)</f>
        <v>0</v>
      </c>
      <c r="I8562" s="1">
        <f>IFERROR(I8563/I8564, I8563)</f>
        <v>0</v>
      </c>
      <c r="J8562" s="1">
        <f>IFERROR(J8563/J8564, J8563)</f>
        <v>0</v>
      </c>
      <c r="K8562" s="1">
        <f>IFERROR(K8563/K8564, K8563)</f>
        <v>0</v>
      </c>
      <c r="L8562" s="1">
        <f>IFERROR(L8563/L8564, L8563)</f>
        <v>0</v>
      </c>
      <c r="M8562" s="1">
        <f>IFERROR(M8563/M8564, M8563)</f>
        <v>0</v>
      </c>
      <c r="N8562" s="1">
        <f>IFERROR(N8563/N8564, N8563)</f>
        <v>0</v>
      </c>
      <c r="O8562" s="1">
        <f>IFERROR(O8563/O8564, O8563)</f>
        <v>0</v>
      </c>
      <c r="P8562" s="1">
        <f>IFERROR(P8563/P8564, P8563)</f>
        <v>0</v>
      </c>
    </row>
    <row r="8563" spans="2:16" outlineLevel="2">
      <c r="C8563" t="s">
        <v>10</v>
      </c>
      <c r="D8563">
        <f>COUNTIF(D8565:D8574, "1")</f>
        <v>0</v>
      </c>
      <c r="E8563">
        <f>COUNTIF(E8565:E8574, "1")</f>
        <v>0</v>
      </c>
      <c r="F8563">
        <f>COUNTIF(F8565:F8574, "1")</f>
        <v>0</v>
      </c>
      <c r="G8563">
        <f>COUNTIF(G8565:G8574, "1")</f>
        <v>0</v>
      </c>
      <c r="H8563">
        <f>COUNTIF(H8565:H8574, "1")</f>
        <v>0</v>
      </c>
      <c r="I8563">
        <f>COUNTIF(I8565:I8574, "1")</f>
        <v>0</v>
      </c>
      <c r="J8563">
        <f>COUNTIF(J8565:J8574, "1")</f>
        <v>0</v>
      </c>
      <c r="K8563">
        <f>COUNTIF(K8565:K8574, "1")</f>
        <v>0</v>
      </c>
      <c r="L8563">
        <f>COUNTIF(L8565:L8574, "1")</f>
        <v>0</v>
      </c>
      <c r="M8563">
        <f>COUNTIF(M8565:M8574, "1")</f>
        <v>0</v>
      </c>
      <c r="N8563">
        <f>COUNTIF(N8565:N8574, "1")</f>
        <v>0</v>
      </c>
      <c r="O8563">
        <f>COUNTIF(O8565:O8574, "1")</f>
        <v>0</v>
      </c>
      <c r="P8563">
        <f>COUNTIF(P8565:P8574, "1")</f>
        <v>0</v>
      </c>
    </row>
    <row r="8564" spans="2:16" outlineLevel="2">
      <c r="C8564" t="s">
        <v>12</v>
      </c>
      <c r="D8564">
        <f>COUNTIF(D8565:D8574, "0")</f>
        <v>0</v>
      </c>
      <c r="E8564">
        <f>COUNTIF(E8565:E8574, "0")</f>
        <v>0</v>
      </c>
      <c r="F8564">
        <f>COUNTIF(F8565:F8574, "0")</f>
        <v>0</v>
      </c>
      <c r="G8564">
        <f>COUNTIF(G8565:G8574, "0")</f>
        <v>0</v>
      </c>
      <c r="H8564">
        <f>COUNTIF(H8565:H8574, "0")</f>
        <v>0</v>
      </c>
      <c r="I8564">
        <f>COUNTIF(I8565:I8574, "0")</f>
        <v>0</v>
      </c>
      <c r="J8564">
        <f>COUNTIF(J8565:J8574, "0")</f>
        <v>0</v>
      </c>
      <c r="K8564">
        <f>COUNTIF(K8565:K8574, "0")</f>
        <v>0</v>
      </c>
      <c r="L8564">
        <f>COUNTIF(L8565:L8574, "0")</f>
        <v>0</v>
      </c>
      <c r="M8564">
        <f>COUNTIF(M8565:M8574, "0")</f>
        <v>0</v>
      </c>
      <c r="N8564">
        <f>COUNTIF(N8565:N8574, "0")</f>
        <v>0</v>
      </c>
      <c r="O8564">
        <f>COUNTIF(O8565:O8574, "0")</f>
        <v>0</v>
      </c>
      <c r="P8564">
        <f>COUNTIF(P8565:P8574, "0")</f>
        <v>0</v>
      </c>
    </row>
    <row r="8565" spans="2:16" outlineLevel="2">
      <c r="B8565" t="s">
        <v>44</v>
      </c>
      <c r="C8565" t="s">
        <v>25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2:16" outlineLevel="2">
      <c r="B8566" t="s">
        <v>44</v>
      </c>
      <c r="C8566" t="s">
        <v>29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2:16" outlineLevel="2">
      <c r="B8567" t="s">
        <v>44</v>
      </c>
      <c r="C8567" t="s">
        <v>30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2:16" outlineLevel="2">
      <c r="B8568" t="s">
        <v>44</v>
      </c>
      <c r="C8568" t="s">
        <v>31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2:16" outlineLevel="2">
      <c r="B8569" t="s">
        <v>44</v>
      </c>
      <c r="C8569" t="s">
        <v>33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2:16" outlineLevel="2">
      <c r="B8570" t="s">
        <v>44</v>
      </c>
      <c r="C8570" t="s">
        <v>36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2:16" outlineLevel="2">
      <c r="B8571" t="s">
        <v>44</v>
      </c>
      <c r="C8571" t="s">
        <v>37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2:16" outlineLevel="2">
      <c r="B8572" t="s">
        <v>44</v>
      </c>
      <c r="C8572" t="s">
        <v>39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2:16" outlineLevel="2">
      <c r="B8573" t="s">
        <v>44</v>
      </c>
      <c r="C8573" t="s">
        <v>41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2:16" outlineLevel="2">
      <c r="B8574" t="s">
        <v>44</v>
      </c>
      <c r="C8574" t="s">
        <v>23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2:16" s="3" customFormat="1">
      <c r="B8575" s="3" t="s">
        <v>453</v>
      </c>
      <c r="C8575" s="3" t="s">
        <v>8</v>
      </c>
      <c r="D8575" s="3">
        <f>IFERROR(AVERAGE(D8578), 0)</f>
        <v>0</v>
      </c>
      <c r="E8575" s="3">
        <f>IFERROR(AVERAGE(E8578), 0)</f>
        <v>0</v>
      </c>
      <c r="F8575" s="3">
        <f>IFERROR(AVERAGE(F8578), 0)</f>
        <v>0</v>
      </c>
      <c r="G8575" s="3">
        <f>IFERROR(AVERAGE(G8578), 0)</f>
        <v>0</v>
      </c>
      <c r="H8575" s="3">
        <f>IFERROR(AVERAGE(H8578), 0)</f>
        <v>0</v>
      </c>
      <c r="I8575" s="3">
        <f>IFERROR(AVERAGE(I8578), 0)</f>
        <v>0</v>
      </c>
      <c r="J8575" s="3">
        <f>IFERROR(AVERAGE(J8578), 0)</f>
        <v>0</v>
      </c>
      <c r="K8575" s="3">
        <f>IFERROR(AVERAGE(K8578), 0)</f>
        <v>0</v>
      </c>
      <c r="L8575" s="3">
        <f>IFERROR(AVERAGE(L8578), 0)</f>
        <v>0</v>
      </c>
      <c r="M8575" s="3">
        <f>IFERROR(AVERAGE(M8578), 0)</f>
        <v>0</v>
      </c>
      <c r="N8575" s="3">
        <f>IFERROR(AVERAGE(N8578), 0)</f>
        <v>0</v>
      </c>
      <c r="O8575" s="3">
        <f>IFERROR(AVERAGE(O8578), 0)</f>
        <v>0</v>
      </c>
      <c r="P8575" s="3">
        <f>IFERROR(AVERAGE(P8578), 0)</f>
        <v>0</v>
      </c>
    </row>
    <row r="8576" spans="2:16" outlineLevel="2">
      <c r="B8576" s="4" t="s">
        <v>9</v>
      </c>
      <c r="D8576">
        <f>E8579</f>
        <v>0</v>
      </c>
      <c r="E8576">
        <f>F8579</f>
        <v>0</v>
      </c>
      <c r="F8576">
        <f>G8579</f>
        <v>0</v>
      </c>
      <c r="G8576">
        <f>H8579</f>
        <v>0</v>
      </c>
      <c r="H8576">
        <f>I8579</f>
        <v>0</v>
      </c>
      <c r="I8576">
        <f>J8579</f>
        <v>0</v>
      </c>
      <c r="J8576">
        <f>K8579</f>
        <v>0</v>
      </c>
      <c r="K8576">
        <f>L8579</f>
        <v>0</v>
      </c>
      <c r="L8576">
        <f>M8579</f>
        <v>0</v>
      </c>
      <c r="M8576">
        <f>N8579</f>
        <v>0</v>
      </c>
      <c r="N8576">
        <f>O8579</f>
        <v>0</v>
      </c>
      <c r="O8576">
        <f>P8579</f>
        <v>0</v>
      </c>
      <c r="P8576">
        <f>Q8579</f>
        <v>0</v>
      </c>
    </row>
    <row r="8577" spans="2:16" outlineLevel="2">
      <c r="B8577" s="4" t="s">
        <v>10</v>
      </c>
      <c r="D8577">
        <f>E8580</f>
        <v>0</v>
      </c>
      <c r="E8577">
        <f>F8580</f>
        <v>0</v>
      </c>
      <c r="F8577">
        <f>G8580</f>
        <v>0</v>
      </c>
      <c r="G8577">
        <f>H8580</f>
        <v>0</v>
      </c>
      <c r="H8577">
        <f>I8580</f>
        <v>0</v>
      </c>
      <c r="I8577">
        <f>J8580</f>
        <v>0</v>
      </c>
      <c r="J8577">
        <f>K8580</f>
        <v>0</v>
      </c>
      <c r="K8577">
        <f>L8580</f>
        <v>0</v>
      </c>
      <c r="L8577">
        <f>M8580</f>
        <v>0</v>
      </c>
      <c r="M8577">
        <f>N8580</f>
        <v>0</v>
      </c>
      <c r="N8577">
        <f>O8580</f>
        <v>0</v>
      </c>
      <c r="O8577">
        <f>P8580</f>
        <v>0</v>
      </c>
      <c r="P8577">
        <f>Q8580</f>
        <v>0</v>
      </c>
    </row>
    <row r="8578" spans="2:16" s="5" customFormat="1" outlineLevel="1">
      <c r="C8578" s="5" t="s">
        <v>15</v>
      </c>
      <c r="D8578" s="1">
        <f>IFERROR(D8579/D8580, D8579)</f>
        <v>0</v>
      </c>
      <c r="E8578" s="1">
        <f>IFERROR(E8579/E8580, E8579)</f>
        <v>0</v>
      </c>
      <c r="F8578" s="1">
        <f>IFERROR(F8579/F8580, F8579)</f>
        <v>0</v>
      </c>
      <c r="G8578" s="1">
        <f>IFERROR(G8579/G8580, G8579)</f>
        <v>0</v>
      </c>
      <c r="H8578" s="1">
        <f>IFERROR(H8579/H8580, H8579)</f>
        <v>0</v>
      </c>
      <c r="I8578" s="1">
        <f>IFERROR(I8579/I8580, I8579)</f>
        <v>0</v>
      </c>
      <c r="J8578" s="1">
        <f>IFERROR(J8579/J8580, J8579)</f>
        <v>0</v>
      </c>
      <c r="K8578" s="1">
        <f>IFERROR(K8579/K8580, K8579)</f>
        <v>0</v>
      </c>
      <c r="L8578" s="1">
        <f>IFERROR(L8579/L8580, L8579)</f>
        <v>0</v>
      </c>
      <c r="M8578" s="1">
        <f>IFERROR(M8579/M8580, M8579)</f>
        <v>0</v>
      </c>
      <c r="N8578" s="1">
        <f>IFERROR(N8579/N8580, N8579)</f>
        <v>0</v>
      </c>
      <c r="O8578" s="1">
        <f>IFERROR(O8579/O8580, O8579)</f>
        <v>0</v>
      </c>
      <c r="P8578" s="1">
        <f>IFERROR(P8579/P8580, P8579)</f>
        <v>0</v>
      </c>
    </row>
    <row r="8579" spans="2:16" outlineLevel="2">
      <c r="C8579" t="s">
        <v>10</v>
      </c>
      <c r="D8579">
        <f>COUNTIF(D8581:D8583, "1")</f>
        <v>0</v>
      </c>
      <c r="E8579">
        <f>COUNTIF(E8581:E8583, "1")</f>
        <v>0</v>
      </c>
      <c r="F8579">
        <f>COUNTIF(F8581:F8583, "1")</f>
        <v>0</v>
      </c>
      <c r="G8579">
        <f>COUNTIF(G8581:G8583, "1")</f>
        <v>0</v>
      </c>
      <c r="H8579">
        <f>COUNTIF(H8581:H8583, "1")</f>
        <v>0</v>
      </c>
      <c r="I8579">
        <f>COUNTIF(I8581:I8583, "1")</f>
        <v>0</v>
      </c>
      <c r="J8579">
        <f>COUNTIF(J8581:J8583, "1")</f>
        <v>0</v>
      </c>
      <c r="K8579">
        <f>COUNTIF(K8581:K8583, "1")</f>
        <v>0</v>
      </c>
      <c r="L8579">
        <f>COUNTIF(L8581:L8583, "1")</f>
        <v>0</v>
      </c>
      <c r="M8579">
        <f>COUNTIF(M8581:M8583, "1")</f>
        <v>0</v>
      </c>
      <c r="N8579">
        <f>COUNTIF(N8581:N8583, "1")</f>
        <v>0</v>
      </c>
      <c r="O8579">
        <f>COUNTIF(O8581:O8583, "1")</f>
        <v>0</v>
      </c>
      <c r="P8579">
        <f>COUNTIF(P8581:P8583, "1")</f>
        <v>0</v>
      </c>
    </row>
    <row r="8580" spans="2:16" outlineLevel="2">
      <c r="C8580" t="s">
        <v>12</v>
      </c>
      <c r="D8580">
        <f>COUNTIF(D8581:D8583, "0")</f>
        <v>0</v>
      </c>
      <c r="E8580">
        <f>COUNTIF(E8581:E8583, "0")</f>
        <v>0</v>
      </c>
      <c r="F8580">
        <f>COUNTIF(F8581:F8583, "0")</f>
        <v>0</v>
      </c>
      <c r="G8580">
        <f>COUNTIF(G8581:G8583, "0")</f>
        <v>0</v>
      </c>
      <c r="H8580">
        <f>COUNTIF(H8581:H8583, "0")</f>
        <v>0</v>
      </c>
      <c r="I8580">
        <f>COUNTIF(I8581:I8583, "0")</f>
        <v>0</v>
      </c>
      <c r="J8580">
        <f>COUNTIF(J8581:J8583, "0")</f>
        <v>0</v>
      </c>
      <c r="K8580">
        <f>COUNTIF(K8581:K8583, "0")</f>
        <v>0</v>
      </c>
      <c r="L8580">
        <f>COUNTIF(L8581:L8583, "0")</f>
        <v>0</v>
      </c>
      <c r="M8580">
        <f>COUNTIF(M8581:M8583, "0")</f>
        <v>0</v>
      </c>
      <c r="N8580">
        <f>COUNTIF(N8581:N8583, "0")</f>
        <v>0</v>
      </c>
      <c r="O8580">
        <f>COUNTIF(O8581:O8583, "0")</f>
        <v>0</v>
      </c>
      <c r="P8580">
        <f>COUNTIF(P8581:P8583, "0")</f>
        <v>0</v>
      </c>
    </row>
    <row r="8581" spans="2:16" outlineLevel="2">
      <c r="B8581" t="s">
        <v>16</v>
      </c>
      <c r="C8581" t="s">
        <v>25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2:16" outlineLevel="2">
      <c r="B8582" t="s">
        <v>16</v>
      </c>
      <c r="C8582" t="s">
        <v>27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</row>
    <row r="8583" spans="2:16" outlineLevel="2">
      <c r="B8583" t="s">
        <v>16</v>
      </c>
      <c r="C8583" t="s">
        <v>26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</row>
    <row r="8584" spans="2:16" s="3" customFormat="1">
      <c r="B8584" s="3" t="s">
        <v>454</v>
      </c>
      <c r="C8584" s="3" t="s">
        <v>8</v>
      </c>
      <c r="D8584" s="3">
        <f>IFERROR(AVERAGE(D8587), 0)</f>
        <v>0</v>
      </c>
      <c r="E8584" s="3">
        <f>IFERROR(AVERAGE(E8587), 0)</f>
        <v>0</v>
      </c>
      <c r="F8584" s="3">
        <f>IFERROR(AVERAGE(F8587), 0)</f>
        <v>0</v>
      </c>
      <c r="G8584" s="3">
        <f>IFERROR(AVERAGE(G8587), 0)</f>
        <v>0</v>
      </c>
      <c r="H8584" s="3">
        <f>IFERROR(AVERAGE(H8587), 0)</f>
        <v>0</v>
      </c>
      <c r="I8584" s="3">
        <f>IFERROR(AVERAGE(I8587), 0)</f>
        <v>0</v>
      </c>
      <c r="J8584" s="3">
        <f>IFERROR(AVERAGE(J8587), 0)</f>
        <v>0</v>
      </c>
      <c r="K8584" s="3">
        <f>IFERROR(AVERAGE(K8587), 0)</f>
        <v>0</v>
      </c>
      <c r="L8584" s="3">
        <f>IFERROR(AVERAGE(L8587), 0)</f>
        <v>0</v>
      </c>
      <c r="M8584" s="3">
        <f>IFERROR(AVERAGE(M8587), 0)</f>
        <v>0</v>
      </c>
      <c r="N8584" s="3">
        <f>IFERROR(AVERAGE(N8587), 0)</f>
        <v>0</v>
      </c>
      <c r="O8584" s="3">
        <f>IFERROR(AVERAGE(O8587), 0)</f>
        <v>0</v>
      </c>
      <c r="P8584" s="3">
        <f>IFERROR(AVERAGE(P8587), 0)</f>
        <v>0</v>
      </c>
    </row>
    <row r="8585" spans="2:16" outlineLevel="2">
      <c r="B8585" s="4" t="s">
        <v>9</v>
      </c>
      <c r="D8585">
        <f>E8588</f>
        <v>0</v>
      </c>
      <c r="E8585">
        <f>F8588</f>
        <v>0</v>
      </c>
      <c r="F8585">
        <f>G8588</f>
        <v>0</v>
      </c>
      <c r="G8585">
        <f>H8588</f>
        <v>0</v>
      </c>
      <c r="H8585">
        <f>I8588</f>
        <v>0</v>
      </c>
      <c r="I8585">
        <f>J8588</f>
        <v>0</v>
      </c>
      <c r="J8585">
        <f>K8588</f>
        <v>0</v>
      </c>
      <c r="K8585">
        <f>L8588</f>
        <v>0</v>
      </c>
      <c r="L8585">
        <f>M8588</f>
        <v>0</v>
      </c>
      <c r="M8585">
        <f>N8588</f>
        <v>0</v>
      </c>
      <c r="N8585">
        <f>O8588</f>
        <v>0</v>
      </c>
      <c r="O8585">
        <f>P8588</f>
        <v>0</v>
      </c>
      <c r="P8585">
        <f>Q8588</f>
        <v>0</v>
      </c>
    </row>
    <row r="8586" spans="2:16" outlineLevel="2">
      <c r="B8586" s="4" t="s">
        <v>10</v>
      </c>
      <c r="D8586">
        <f>E8589</f>
        <v>0</v>
      </c>
      <c r="E8586">
        <f>F8589</f>
        <v>0</v>
      </c>
      <c r="F8586">
        <f>G8589</f>
        <v>0</v>
      </c>
      <c r="G8586">
        <f>H8589</f>
        <v>0</v>
      </c>
      <c r="H8586">
        <f>I8589</f>
        <v>0</v>
      </c>
      <c r="I8586">
        <f>J8589</f>
        <v>0</v>
      </c>
      <c r="J8586">
        <f>K8589</f>
        <v>0</v>
      </c>
      <c r="K8586">
        <f>L8589</f>
        <v>0</v>
      </c>
      <c r="L8586">
        <f>M8589</f>
        <v>0</v>
      </c>
      <c r="M8586">
        <f>N8589</f>
        <v>0</v>
      </c>
      <c r="N8586">
        <f>O8589</f>
        <v>0</v>
      </c>
      <c r="O8586">
        <f>P8589</f>
        <v>0</v>
      </c>
      <c r="P8586">
        <f>Q8589</f>
        <v>0</v>
      </c>
    </row>
    <row r="8587" spans="2:16" s="5" customFormat="1" outlineLevel="1">
      <c r="C8587" s="5" t="s">
        <v>15</v>
      </c>
      <c r="D8587" s="1">
        <f>IFERROR(D8588/D8589, D8588)</f>
        <v>0</v>
      </c>
      <c r="E8587" s="1">
        <f>IFERROR(E8588/E8589, E8588)</f>
        <v>0</v>
      </c>
      <c r="F8587" s="1">
        <f>IFERROR(F8588/F8589, F8588)</f>
        <v>0</v>
      </c>
      <c r="G8587" s="1">
        <f>IFERROR(G8588/G8589, G8588)</f>
        <v>0</v>
      </c>
      <c r="H8587" s="1">
        <f>IFERROR(H8588/H8589, H8588)</f>
        <v>0</v>
      </c>
      <c r="I8587" s="1">
        <f>IFERROR(I8588/I8589, I8588)</f>
        <v>0</v>
      </c>
      <c r="J8587" s="1">
        <f>IFERROR(J8588/J8589, J8588)</f>
        <v>0</v>
      </c>
      <c r="K8587" s="1">
        <f>IFERROR(K8588/K8589, K8588)</f>
        <v>0</v>
      </c>
      <c r="L8587" s="1">
        <f>IFERROR(L8588/L8589, L8588)</f>
        <v>0</v>
      </c>
      <c r="M8587" s="1">
        <f>IFERROR(M8588/M8589, M8588)</f>
        <v>0</v>
      </c>
      <c r="N8587" s="1">
        <f>IFERROR(N8588/N8589, N8588)</f>
        <v>0</v>
      </c>
      <c r="O8587" s="1">
        <f>IFERROR(O8588/O8589, O8588)</f>
        <v>0</v>
      </c>
      <c r="P8587" s="1">
        <f>IFERROR(P8588/P8589, P8588)</f>
        <v>0</v>
      </c>
    </row>
    <row r="8588" spans="2:16" outlineLevel="2">
      <c r="C8588" t="s">
        <v>10</v>
      </c>
      <c r="D8588">
        <f>COUNTIF(D8590:D8593, "1")</f>
        <v>0</v>
      </c>
      <c r="E8588">
        <f>COUNTIF(E8590:E8593, "1")</f>
        <v>0</v>
      </c>
      <c r="F8588">
        <f>COUNTIF(F8590:F8593, "1")</f>
        <v>0</v>
      </c>
      <c r="G8588">
        <f>COUNTIF(G8590:G8593, "1")</f>
        <v>0</v>
      </c>
      <c r="H8588">
        <f>COUNTIF(H8590:H8593, "1")</f>
        <v>0</v>
      </c>
      <c r="I8588">
        <f>COUNTIF(I8590:I8593, "1")</f>
        <v>0</v>
      </c>
      <c r="J8588">
        <f>COUNTIF(J8590:J8593, "1")</f>
        <v>0</v>
      </c>
      <c r="K8588">
        <f>COUNTIF(K8590:K8593, "1")</f>
        <v>0</v>
      </c>
      <c r="L8588">
        <f>COUNTIF(L8590:L8593, "1")</f>
        <v>0</v>
      </c>
      <c r="M8588">
        <f>COUNTIF(M8590:M8593, "1")</f>
        <v>0</v>
      </c>
      <c r="N8588">
        <f>COUNTIF(N8590:N8593, "1")</f>
        <v>0</v>
      </c>
      <c r="O8588">
        <f>COUNTIF(O8590:O8593, "1")</f>
        <v>0</v>
      </c>
      <c r="P8588">
        <f>COUNTIF(P8590:P8593, "1")</f>
        <v>0</v>
      </c>
    </row>
    <row r="8589" spans="2:16" outlineLevel="2">
      <c r="C8589" t="s">
        <v>12</v>
      </c>
      <c r="D8589">
        <f>COUNTIF(D8590:D8593, "0")</f>
        <v>0</v>
      </c>
      <c r="E8589">
        <f>COUNTIF(E8590:E8593, "0")</f>
        <v>0</v>
      </c>
      <c r="F8589">
        <f>COUNTIF(F8590:F8593, "0")</f>
        <v>0</v>
      </c>
      <c r="G8589">
        <f>COUNTIF(G8590:G8593, "0")</f>
        <v>0</v>
      </c>
      <c r="H8589">
        <f>COUNTIF(H8590:H8593, "0")</f>
        <v>0</v>
      </c>
      <c r="I8589">
        <f>COUNTIF(I8590:I8593, "0")</f>
        <v>0</v>
      </c>
      <c r="J8589">
        <f>COUNTIF(J8590:J8593, "0")</f>
        <v>0</v>
      </c>
      <c r="K8589">
        <f>COUNTIF(K8590:K8593, "0")</f>
        <v>0</v>
      </c>
      <c r="L8589">
        <f>COUNTIF(L8590:L8593, "0")</f>
        <v>0</v>
      </c>
      <c r="M8589">
        <f>COUNTIF(M8590:M8593, "0")</f>
        <v>0</v>
      </c>
      <c r="N8589">
        <f>COUNTIF(N8590:N8593, "0")</f>
        <v>0</v>
      </c>
      <c r="O8589">
        <f>COUNTIF(O8590:O8593, "0")</f>
        <v>0</v>
      </c>
      <c r="P8589">
        <f>COUNTIF(P8590:P8593, "0")</f>
        <v>0</v>
      </c>
    </row>
    <row r="8590" spans="2:16" outlineLevel="2">
      <c r="B8590" t="s">
        <v>16</v>
      </c>
      <c r="C8590" t="s">
        <v>26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1</v>
      </c>
      <c r="P8590">
        <v>0</v>
      </c>
    </row>
    <row r="8591" spans="2:16" outlineLevel="2">
      <c r="B8591" t="s">
        <v>16</v>
      </c>
      <c r="C8591" t="s">
        <v>25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2:16" outlineLevel="2">
      <c r="B8592" t="s">
        <v>16</v>
      </c>
      <c r="C8592" t="s">
        <v>28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</row>
    <row r="8593" spans="2:16" outlineLevel="2">
      <c r="B8593" t="s">
        <v>16</v>
      </c>
      <c r="C8593" t="s">
        <v>27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2:16" s="3" customFormat="1">
      <c r="B8594" s="3" t="s">
        <v>455</v>
      </c>
      <c r="C8594" s="3" t="s">
        <v>8</v>
      </c>
      <c r="D8594" s="3">
        <f>IFERROR(AVERAGE(D8597), 0)</f>
        <v>0</v>
      </c>
      <c r="E8594" s="3">
        <f>IFERROR(AVERAGE(E8597), 0)</f>
        <v>0</v>
      </c>
      <c r="F8594" s="3">
        <f>IFERROR(AVERAGE(F8597), 0)</f>
        <v>0</v>
      </c>
      <c r="G8594" s="3">
        <f>IFERROR(AVERAGE(G8597), 0)</f>
        <v>0</v>
      </c>
      <c r="H8594" s="3">
        <f>IFERROR(AVERAGE(H8597), 0)</f>
        <v>0</v>
      </c>
      <c r="I8594" s="3">
        <f>IFERROR(AVERAGE(I8597), 0)</f>
        <v>0</v>
      </c>
      <c r="J8594" s="3">
        <f>IFERROR(AVERAGE(J8597), 0)</f>
        <v>0</v>
      </c>
      <c r="K8594" s="3">
        <f>IFERROR(AVERAGE(K8597), 0)</f>
        <v>0</v>
      </c>
      <c r="L8594" s="3">
        <f>IFERROR(AVERAGE(L8597), 0)</f>
        <v>0</v>
      </c>
      <c r="M8594" s="3">
        <f>IFERROR(AVERAGE(M8597), 0)</f>
        <v>0</v>
      </c>
      <c r="N8594" s="3">
        <f>IFERROR(AVERAGE(N8597), 0)</f>
        <v>0</v>
      </c>
      <c r="O8594" s="3">
        <f>IFERROR(AVERAGE(O8597), 0)</f>
        <v>0</v>
      </c>
      <c r="P8594" s="3">
        <f>IFERROR(AVERAGE(P8597), 0)</f>
        <v>0</v>
      </c>
    </row>
    <row r="8595" spans="2:16" outlineLevel="2">
      <c r="B8595" s="4" t="s">
        <v>9</v>
      </c>
      <c r="D8595">
        <f>E8598</f>
        <v>0</v>
      </c>
      <c r="E8595">
        <f>F8598</f>
        <v>0</v>
      </c>
      <c r="F8595">
        <f>G8598</f>
        <v>0</v>
      </c>
      <c r="G8595">
        <f>H8598</f>
        <v>0</v>
      </c>
      <c r="H8595">
        <f>I8598</f>
        <v>0</v>
      </c>
      <c r="I8595">
        <f>J8598</f>
        <v>0</v>
      </c>
      <c r="J8595">
        <f>K8598</f>
        <v>0</v>
      </c>
      <c r="K8595">
        <f>L8598</f>
        <v>0</v>
      </c>
      <c r="L8595">
        <f>M8598</f>
        <v>0</v>
      </c>
      <c r="M8595">
        <f>N8598</f>
        <v>0</v>
      </c>
      <c r="N8595">
        <f>O8598</f>
        <v>0</v>
      </c>
      <c r="O8595">
        <f>P8598</f>
        <v>0</v>
      </c>
      <c r="P8595">
        <f>Q8598</f>
        <v>0</v>
      </c>
    </row>
    <row r="8596" spans="2:16" outlineLevel="2">
      <c r="B8596" s="4" t="s">
        <v>10</v>
      </c>
      <c r="D8596">
        <f>E8599</f>
        <v>0</v>
      </c>
      <c r="E8596">
        <f>F8599</f>
        <v>0</v>
      </c>
      <c r="F8596">
        <f>G8599</f>
        <v>0</v>
      </c>
      <c r="G8596">
        <f>H8599</f>
        <v>0</v>
      </c>
      <c r="H8596">
        <f>I8599</f>
        <v>0</v>
      </c>
      <c r="I8596">
        <f>J8599</f>
        <v>0</v>
      </c>
      <c r="J8596">
        <f>K8599</f>
        <v>0</v>
      </c>
      <c r="K8596">
        <f>L8599</f>
        <v>0</v>
      </c>
      <c r="L8596">
        <f>M8599</f>
        <v>0</v>
      </c>
      <c r="M8596">
        <f>N8599</f>
        <v>0</v>
      </c>
      <c r="N8596">
        <f>O8599</f>
        <v>0</v>
      </c>
      <c r="O8596">
        <f>P8599</f>
        <v>0</v>
      </c>
      <c r="P8596">
        <f>Q8599</f>
        <v>0</v>
      </c>
    </row>
    <row r="8597" spans="2:16" s="5" customFormat="1" outlineLevel="1">
      <c r="C8597" s="5" t="s">
        <v>15</v>
      </c>
      <c r="D8597" s="1">
        <f>IFERROR(D8598/D8599, D8598)</f>
        <v>0</v>
      </c>
      <c r="E8597" s="1">
        <f>IFERROR(E8598/E8599, E8598)</f>
        <v>0</v>
      </c>
      <c r="F8597" s="1">
        <f>IFERROR(F8598/F8599, F8598)</f>
        <v>0</v>
      </c>
      <c r="G8597" s="1">
        <f>IFERROR(G8598/G8599, G8598)</f>
        <v>0</v>
      </c>
      <c r="H8597" s="1">
        <f>IFERROR(H8598/H8599, H8598)</f>
        <v>0</v>
      </c>
      <c r="I8597" s="1">
        <f>IFERROR(I8598/I8599, I8598)</f>
        <v>0</v>
      </c>
      <c r="J8597" s="1">
        <f>IFERROR(J8598/J8599, J8598)</f>
        <v>0</v>
      </c>
      <c r="K8597" s="1">
        <f>IFERROR(K8598/K8599, K8598)</f>
        <v>0</v>
      </c>
      <c r="L8597" s="1">
        <f>IFERROR(L8598/L8599, L8598)</f>
        <v>0</v>
      </c>
      <c r="M8597" s="1">
        <f>IFERROR(M8598/M8599, M8598)</f>
        <v>0</v>
      </c>
      <c r="N8597" s="1">
        <f>IFERROR(N8598/N8599, N8598)</f>
        <v>0</v>
      </c>
      <c r="O8597" s="1">
        <f>IFERROR(O8598/O8599, O8598)</f>
        <v>0</v>
      </c>
      <c r="P8597" s="1">
        <f>IFERROR(P8598/P8599, P8598)</f>
        <v>0</v>
      </c>
    </row>
    <row r="8598" spans="2:16" outlineLevel="2">
      <c r="C8598" t="s">
        <v>10</v>
      </c>
      <c r="D8598">
        <f>COUNTIF(D8600:D8603, "1")</f>
        <v>0</v>
      </c>
      <c r="E8598">
        <f>COUNTIF(E8600:E8603, "1")</f>
        <v>0</v>
      </c>
      <c r="F8598">
        <f>COUNTIF(F8600:F8603, "1")</f>
        <v>0</v>
      </c>
      <c r="G8598">
        <f>COUNTIF(G8600:G8603, "1")</f>
        <v>0</v>
      </c>
      <c r="H8598">
        <f>COUNTIF(H8600:H8603, "1")</f>
        <v>0</v>
      </c>
      <c r="I8598">
        <f>COUNTIF(I8600:I8603, "1")</f>
        <v>0</v>
      </c>
      <c r="J8598">
        <f>COUNTIF(J8600:J8603, "1")</f>
        <v>0</v>
      </c>
      <c r="K8598">
        <f>COUNTIF(K8600:K8603, "1")</f>
        <v>0</v>
      </c>
      <c r="L8598">
        <f>COUNTIF(L8600:L8603, "1")</f>
        <v>0</v>
      </c>
      <c r="M8598">
        <f>COUNTIF(M8600:M8603, "1")</f>
        <v>0</v>
      </c>
      <c r="N8598">
        <f>COUNTIF(N8600:N8603, "1")</f>
        <v>0</v>
      </c>
      <c r="O8598">
        <f>COUNTIF(O8600:O8603, "1")</f>
        <v>0</v>
      </c>
      <c r="P8598">
        <f>COUNTIF(P8600:P8603, "1")</f>
        <v>0</v>
      </c>
    </row>
    <row r="8599" spans="2:16" outlineLevel="2">
      <c r="C8599" t="s">
        <v>12</v>
      </c>
      <c r="D8599">
        <f>COUNTIF(D8600:D8603, "0")</f>
        <v>0</v>
      </c>
      <c r="E8599">
        <f>COUNTIF(E8600:E8603, "0")</f>
        <v>0</v>
      </c>
      <c r="F8599">
        <f>COUNTIF(F8600:F8603, "0")</f>
        <v>0</v>
      </c>
      <c r="G8599">
        <f>COUNTIF(G8600:G8603, "0")</f>
        <v>0</v>
      </c>
      <c r="H8599">
        <f>COUNTIF(H8600:H8603, "0")</f>
        <v>0</v>
      </c>
      <c r="I8599">
        <f>COUNTIF(I8600:I8603, "0")</f>
        <v>0</v>
      </c>
      <c r="J8599">
        <f>COUNTIF(J8600:J8603, "0")</f>
        <v>0</v>
      </c>
      <c r="K8599">
        <f>COUNTIF(K8600:K8603, "0")</f>
        <v>0</v>
      </c>
      <c r="L8599">
        <f>COUNTIF(L8600:L8603, "0")</f>
        <v>0</v>
      </c>
      <c r="M8599">
        <f>COUNTIF(M8600:M8603, "0")</f>
        <v>0</v>
      </c>
      <c r="N8599">
        <f>COUNTIF(N8600:N8603, "0")</f>
        <v>0</v>
      </c>
      <c r="O8599">
        <f>COUNTIF(O8600:O8603, "0")</f>
        <v>0</v>
      </c>
      <c r="P8599">
        <f>COUNTIF(P8600:P8603, "0")</f>
        <v>0</v>
      </c>
    </row>
    <row r="8600" spans="2:16" outlineLevel="2">
      <c r="B8600" t="s">
        <v>16</v>
      </c>
      <c r="C8600" t="s">
        <v>30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2:16" outlineLevel="2">
      <c r="B8601" t="s">
        <v>16</v>
      </c>
      <c r="C8601" t="s">
        <v>29</v>
      </c>
      <c r="D8601">
        <v>1</v>
      </c>
      <c r="E8601">
        <v>1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1</v>
      </c>
      <c r="N8601">
        <v>1</v>
      </c>
      <c r="O8601">
        <v>0</v>
      </c>
      <c r="P8601">
        <v>0</v>
      </c>
    </row>
    <row r="8602" spans="2:16" outlineLevel="2">
      <c r="B8602" t="s">
        <v>16</v>
      </c>
      <c r="C8602" t="s">
        <v>48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2:16" outlineLevel="2">
      <c r="B8603" t="s">
        <v>16</v>
      </c>
      <c r="C8603" t="s">
        <v>32</v>
      </c>
      <c r="D8603">
        <v>0</v>
      </c>
      <c r="E8603">
        <v>1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2:16" s="3" customFormat="1">
      <c r="B8604" s="3" t="s">
        <v>456</v>
      </c>
      <c r="C8604" s="3" t="s">
        <v>8</v>
      </c>
      <c r="D8604" s="3">
        <f>IFERROR(AVERAGE(D8607), 0)</f>
        <v>0</v>
      </c>
      <c r="E8604" s="3">
        <f>IFERROR(AVERAGE(E8607), 0)</f>
        <v>0</v>
      </c>
      <c r="F8604" s="3">
        <f>IFERROR(AVERAGE(F8607), 0)</f>
        <v>0</v>
      </c>
      <c r="G8604" s="3">
        <f>IFERROR(AVERAGE(G8607), 0)</f>
        <v>0</v>
      </c>
      <c r="H8604" s="3">
        <f>IFERROR(AVERAGE(H8607), 0)</f>
        <v>0</v>
      </c>
      <c r="I8604" s="3">
        <f>IFERROR(AVERAGE(I8607), 0)</f>
        <v>0</v>
      </c>
      <c r="J8604" s="3">
        <f>IFERROR(AVERAGE(J8607), 0)</f>
        <v>0</v>
      </c>
      <c r="K8604" s="3">
        <f>IFERROR(AVERAGE(K8607), 0)</f>
        <v>0</v>
      </c>
      <c r="L8604" s="3">
        <f>IFERROR(AVERAGE(L8607), 0)</f>
        <v>0</v>
      </c>
      <c r="M8604" s="3">
        <f>IFERROR(AVERAGE(M8607), 0)</f>
        <v>0</v>
      </c>
      <c r="N8604" s="3">
        <f>IFERROR(AVERAGE(N8607), 0)</f>
        <v>0</v>
      </c>
      <c r="O8604" s="3">
        <f>IFERROR(AVERAGE(O8607), 0)</f>
        <v>0</v>
      </c>
      <c r="P8604" s="3">
        <f>IFERROR(AVERAGE(P8607), 0)</f>
        <v>0</v>
      </c>
    </row>
    <row r="8605" spans="2:16" outlineLevel="2">
      <c r="B8605" s="4" t="s">
        <v>9</v>
      </c>
      <c r="D8605">
        <f>E8608</f>
        <v>0</v>
      </c>
      <c r="E8605">
        <f>F8608</f>
        <v>0</v>
      </c>
      <c r="F8605">
        <f>G8608</f>
        <v>0</v>
      </c>
      <c r="G8605">
        <f>H8608</f>
        <v>0</v>
      </c>
      <c r="H8605">
        <f>I8608</f>
        <v>0</v>
      </c>
      <c r="I8605">
        <f>J8608</f>
        <v>0</v>
      </c>
      <c r="J8605">
        <f>K8608</f>
        <v>0</v>
      </c>
      <c r="K8605">
        <f>L8608</f>
        <v>0</v>
      </c>
      <c r="L8605">
        <f>M8608</f>
        <v>0</v>
      </c>
      <c r="M8605">
        <f>N8608</f>
        <v>0</v>
      </c>
      <c r="N8605">
        <f>O8608</f>
        <v>0</v>
      </c>
      <c r="O8605">
        <f>P8608</f>
        <v>0</v>
      </c>
      <c r="P8605">
        <f>Q8608</f>
        <v>0</v>
      </c>
    </row>
    <row r="8606" spans="2:16" outlineLevel="2">
      <c r="B8606" s="4" t="s">
        <v>10</v>
      </c>
      <c r="D8606">
        <f>E8609</f>
        <v>0</v>
      </c>
      <c r="E8606">
        <f>F8609</f>
        <v>0</v>
      </c>
      <c r="F8606">
        <f>G8609</f>
        <v>0</v>
      </c>
      <c r="G8606">
        <f>H8609</f>
        <v>0</v>
      </c>
      <c r="H8606">
        <f>I8609</f>
        <v>0</v>
      </c>
      <c r="I8606">
        <f>J8609</f>
        <v>0</v>
      </c>
      <c r="J8606">
        <f>K8609</f>
        <v>0</v>
      </c>
      <c r="K8606">
        <f>L8609</f>
        <v>0</v>
      </c>
      <c r="L8606">
        <f>M8609</f>
        <v>0</v>
      </c>
      <c r="M8606">
        <f>N8609</f>
        <v>0</v>
      </c>
      <c r="N8606">
        <f>O8609</f>
        <v>0</v>
      </c>
      <c r="O8606">
        <f>P8609</f>
        <v>0</v>
      </c>
      <c r="P8606">
        <f>Q8609</f>
        <v>0</v>
      </c>
    </row>
    <row r="8607" spans="2:16" s="5" customFormat="1" outlineLevel="1">
      <c r="C8607" s="5" t="s">
        <v>15</v>
      </c>
      <c r="D8607" s="1">
        <f>IFERROR(D8608/D8609, D8608)</f>
        <v>0</v>
      </c>
      <c r="E8607" s="1">
        <f>IFERROR(E8608/E8609, E8608)</f>
        <v>0</v>
      </c>
      <c r="F8607" s="1">
        <f>IFERROR(F8608/F8609, F8608)</f>
        <v>0</v>
      </c>
      <c r="G8607" s="1">
        <f>IFERROR(G8608/G8609, G8608)</f>
        <v>0</v>
      </c>
      <c r="H8607" s="1">
        <f>IFERROR(H8608/H8609, H8608)</f>
        <v>0</v>
      </c>
      <c r="I8607" s="1">
        <f>IFERROR(I8608/I8609, I8608)</f>
        <v>0</v>
      </c>
      <c r="J8607" s="1">
        <f>IFERROR(J8608/J8609, J8608)</f>
        <v>0</v>
      </c>
      <c r="K8607" s="1">
        <f>IFERROR(K8608/K8609, K8608)</f>
        <v>0</v>
      </c>
      <c r="L8607" s="1">
        <f>IFERROR(L8608/L8609, L8608)</f>
        <v>0</v>
      </c>
      <c r="M8607" s="1">
        <f>IFERROR(M8608/M8609, M8608)</f>
        <v>0</v>
      </c>
      <c r="N8607" s="1">
        <f>IFERROR(N8608/N8609, N8608)</f>
        <v>0</v>
      </c>
      <c r="O8607" s="1">
        <f>IFERROR(O8608/O8609, O8608)</f>
        <v>0</v>
      </c>
      <c r="P8607" s="1">
        <f>IFERROR(P8608/P8609, P8608)</f>
        <v>0</v>
      </c>
    </row>
    <row r="8608" spans="2:16" outlineLevel="2">
      <c r="C8608" t="s">
        <v>10</v>
      </c>
      <c r="D8608">
        <f>COUNTIF(D8610:D8619, "1")</f>
        <v>0</v>
      </c>
      <c r="E8608">
        <f>COUNTIF(E8610:E8619, "1")</f>
        <v>0</v>
      </c>
      <c r="F8608">
        <f>COUNTIF(F8610:F8619, "1")</f>
        <v>0</v>
      </c>
      <c r="G8608">
        <f>COUNTIF(G8610:G8619, "1")</f>
        <v>0</v>
      </c>
      <c r="H8608">
        <f>COUNTIF(H8610:H8619, "1")</f>
        <v>0</v>
      </c>
      <c r="I8608">
        <f>COUNTIF(I8610:I8619, "1")</f>
        <v>0</v>
      </c>
      <c r="J8608">
        <f>COUNTIF(J8610:J8619, "1")</f>
        <v>0</v>
      </c>
      <c r="K8608">
        <f>COUNTIF(K8610:K8619, "1")</f>
        <v>0</v>
      </c>
      <c r="L8608">
        <f>COUNTIF(L8610:L8619, "1")</f>
        <v>0</v>
      </c>
      <c r="M8608">
        <f>COUNTIF(M8610:M8619, "1")</f>
        <v>0</v>
      </c>
      <c r="N8608">
        <f>COUNTIF(N8610:N8619, "1")</f>
        <v>0</v>
      </c>
      <c r="O8608">
        <f>COUNTIF(O8610:O8619, "1")</f>
        <v>0</v>
      </c>
      <c r="P8608">
        <f>COUNTIF(P8610:P8619, "1")</f>
        <v>0</v>
      </c>
    </row>
    <row r="8609" spans="2:16" outlineLevel="2">
      <c r="C8609" t="s">
        <v>12</v>
      </c>
      <c r="D8609">
        <f>COUNTIF(D8610:D8619, "0")</f>
        <v>0</v>
      </c>
      <c r="E8609">
        <f>COUNTIF(E8610:E8619, "0")</f>
        <v>0</v>
      </c>
      <c r="F8609">
        <f>COUNTIF(F8610:F8619, "0")</f>
        <v>0</v>
      </c>
      <c r="G8609">
        <f>COUNTIF(G8610:G8619, "0")</f>
        <v>0</v>
      </c>
      <c r="H8609">
        <f>COUNTIF(H8610:H8619, "0")</f>
        <v>0</v>
      </c>
      <c r="I8609">
        <f>COUNTIF(I8610:I8619, "0")</f>
        <v>0</v>
      </c>
      <c r="J8609">
        <f>COUNTIF(J8610:J8619, "0")</f>
        <v>0</v>
      </c>
      <c r="K8609">
        <f>COUNTIF(K8610:K8619, "0")</f>
        <v>0</v>
      </c>
      <c r="L8609">
        <f>COUNTIF(L8610:L8619, "0")</f>
        <v>0</v>
      </c>
      <c r="M8609">
        <f>COUNTIF(M8610:M8619, "0")</f>
        <v>0</v>
      </c>
      <c r="N8609">
        <f>COUNTIF(N8610:N8619, "0")</f>
        <v>0</v>
      </c>
      <c r="O8609">
        <f>COUNTIF(O8610:O8619, "0")</f>
        <v>0</v>
      </c>
      <c r="P8609">
        <f>COUNTIF(P8610:P8619, "0")</f>
        <v>0</v>
      </c>
    </row>
    <row r="8610" spans="2:16" outlineLevel="2">
      <c r="B8610" t="s">
        <v>16</v>
      </c>
      <c r="C8610" t="s">
        <v>25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2:16" outlineLevel="2">
      <c r="B8611" t="s">
        <v>16</v>
      </c>
      <c r="C8611" t="s">
        <v>26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2:16" outlineLevel="2">
      <c r="B8612" t="s">
        <v>16</v>
      </c>
      <c r="C8612" t="s">
        <v>27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2:16" outlineLevel="2">
      <c r="B8613" t="s">
        <v>16</v>
      </c>
      <c r="C8613" t="s">
        <v>28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2:16" outlineLevel="2">
      <c r="B8614" t="s">
        <v>16</v>
      </c>
      <c r="C8614" t="s">
        <v>48</v>
      </c>
      <c r="D8614">
        <v>1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</row>
    <row r="8615" spans="2:16" outlineLevel="2">
      <c r="B8615" t="s">
        <v>16</v>
      </c>
      <c r="C8615" t="s">
        <v>29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2:16" outlineLevel="2">
      <c r="B8616" t="s">
        <v>16</v>
      </c>
      <c r="C8616" t="s">
        <v>30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0</v>
      </c>
      <c r="P8616">
        <v>0</v>
      </c>
    </row>
    <row r="8617" spans="2:16" outlineLevel="2">
      <c r="B8617" t="s">
        <v>16</v>
      </c>
      <c r="C8617" t="s">
        <v>31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2:16" outlineLevel="2">
      <c r="B8618" t="s">
        <v>16</v>
      </c>
      <c r="C8618" t="s">
        <v>20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2:16" outlineLevel="2">
      <c r="B8619" t="s">
        <v>16</v>
      </c>
      <c r="C8619" t="s">
        <v>34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</row>
    <row r="8620" spans="2:16" s="3" customFormat="1">
      <c r="B8620" s="3" t="s">
        <v>457</v>
      </c>
      <c r="C8620" s="3" t="s">
        <v>8</v>
      </c>
      <c r="D8620" s="3">
        <f>IFERROR(AVERAGE(D8623), 0)</f>
        <v>0</v>
      </c>
      <c r="E8620" s="3">
        <f>IFERROR(AVERAGE(E8623), 0)</f>
        <v>0</v>
      </c>
      <c r="F8620" s="3">
        <f>IFERROR(AVERAGE(F8623), 0)</f>
        <v>0</v>
      </c>
      <c r="G8620" s="3">
        <f>IFERROR(AVERAGE(G8623), 0)</f>
        <v>0</v>
      </c>
      <c r="H8620" s="3">
        <f>IFERROR(AVERAGE(H8623), 0)</f>
        <v>0</v>
      </c>
      <c r="I8620" s="3">
        <f>IFERROR(AVERAGE(I8623), 0)</f>
        <v>0</v>
      </c>
      <c r="J8620" s="3">
        <f>IFERROR(AVERAGE(J8623), 0)</f>
        <v>0</v>
      </c>
      <c r="K8620" s="3">
        <f>IFERROR(AVERAGE(K8623), 0)</f>
        <v>0</v>
      </c>
      <c r="L8620" s="3">
        <f>IFERROR(AVERAGE(L8623), 0)</f>
        <v>0</v>
      </c>
      <c r="M8620" s="3">
        <f>IFERROR(AVERAGE(M8623), 0)</f>
        <v>0</v>
      </c>
      <c r="N8620" s="3">
        <f>IFERROR(AVERAGE(N8623), 0)</f>
        <v>0</v>
      </c>
      <c r="O8620" s="3">
        <f>IFERROR(AVERAGE(O8623), 0)</f>
        <v>0</v>
      </c>
      <c r="P8620" s="3">
        <f>IFERROR(AVERAGE(P8623), 0)</f>
        <v>0</v>
      </c>
    </row>
    <row r="8621" spans="2:16" outlineLevel="2">
      <c r="B8621" s="4" t="s">
        <v>9</v>
      </c>
      <c r="D8621">
        <f>E8624</f>
        <v>0</v>
      </c>
      <c r="E8621">
        <f>F8624</f>
        <v>0</v>
      </c>
      <c r="F8621">
        <f>G8624</f>
        <v>0</v>
      </c>
      <c r="G8621">
        <f>H8624</f>
        <v>0</v>
      </c>
      <c r="H8621">
        <f>I8624</f>
        <v>0</v>
      </c>
      <c r="I8621">
        <f>J8624</f>
        <v>0</v>
      </c>
      <c r="J8621">
        <f>K8624</f>
        <v>0</v>
      </c>
      <c r="K8621">
        <f>L8624</f>
        <v>0</v>
      </c>
      <c r="L8621">
        <f>M8624</f>
        <v>0</v>
      </c>
      <c r="M8621">
        <f>N8624</f>
        <v>0</v>
      </c>
      <c r="N8621">
        <f>O8624</f>
        <v>0</v>
      </c>
      <c r="O8621">
        <f>P8624</f>
        <v>0</v>
      </c>
      <c r="P8621">
        <f>Q8624</f>
        <v>0</v>
      </c>
    </row>
    <row r="8622" spans="2:16" outlineLevel="2">
      <c r="B8622" s="4" t="s">
        <v>10</v>
      </c>
      <c r="D8622">
        <f>E8625</f>
        <v>0</v>
      </c>
      <c r="E8622">
        <f>F8625</f>
        <v>0</v>
      </c>
      <c r="F8622">
        <f>G8625</f>
        <v>0</v>
      </c>
      <c r="G8622">
        <f>H8625</f>
        <v>0</v>
      </c>
      <c r="H8622">
        <f>I8625</f>
        <v>0</v>
      </c>
      <c r="I8622">
        <f>J8625</f>
        <v>0</v>
      </c>
      <c r="J8622">
        <f>K8625</f>
        <v>0</v>
      </c>
      <c r="K8622">
        <f>L8625</f>
        <v>0</v>
      </c>
      <c r="L8622">
        <f>M8625</f>
        <v>0</v>
      </c>
      <c r="M8622">
        <f>N8625</f>
        <v>0</v>
      </c>
      <c r="N8622">
        <f>O8625</f>
        <v>0</v>
      </c>
      <c r="O8622">
        <f>P8625</f>
        <v>0</v>
      </c>
      <c r="P8622">
        <f>Q8625</f>
        <v>0</v>
      </c>
    </row>
    <row r="8623" spans="2:16" s="5" customFormat="1" outlineLevel="1">
      <c r="C8623" s="5" t="s">
        <v>15</v>
      </c>
      <c r="D8623" s="1">
        <f>IFERROR(D8624/D8625, D8624)</f>
        <v>0</v>
      </c>
      <c r="E8623" s="1">
        <f>IFERROR(E8624/E8625, E8624)</f>
        <v>0</v>
      </c>
      <c r="F8623" s="1">
        <f>IFERROR(F8624/F8625, F8624)</f>
        <v>0</v>
      </c>
      <c r="G8623" s="1">
        <f>IFERROR(G8624/G8625, G8624)</f>
        <v>0</v>
      </c>
      <c r="H8623" s="1">
        <f>IFERROR(H8624/H8625, H8624)</f>
        <v>0</v>
      </c>
      <c r="I8623" s="1">
        <f>IFERROR(I8624/I8625, I8624)</f>
        <v>0</v>
      </c>
      <c r="J8623" s="1">
        <f>IFERROR(J8624/J8625, J8624)</f>
        <v>0</v>
      </c>
      <c r="K8623" s="1">
        <f>IFERROR(K8624/K8625, K8624)</f>
        <v>0</v>
      </c>
      <c r="L8623" s="1">
        <f>IFERROR(L8624/L8625, L8624)</f>
        <v>0</v>
      </c>
      <c r="M8623" s="1">
        <f>IFERROR(M8624/M8625, M8624)</f>
        <v>0</v>
      </c>
      <c r="N8623" s="1">
        <f>IFERROR(N8624/N8625, N8624)</f>
        <v>0</v>
      </c>
      <c r="O8623" s="1">
        <f>IFERROR(O8624/O8625, O8624)</f>
        <v>0</v>
      </c>
      <c r="P8623" s="1">
        <f>IFERROR(P8624/P8625, P8624)</f>
        <v>0</v>
      </c>
    </row>
    <row r="8624" spans="2:16" outlineLevel="2">
      <c r="C8624" t="s">
        <v>10</v>
      </c>
      <c r="D8624">
        <f>COUNTIF(D8626:D8628, "1")</f>
        <v>0</v>
      </c>
      <c r="E8624">
        <f>COUNTIF(E8626:E8628, "1")</f>
        <v>0</v>
      </c>
      <c r="F8624">
        <f>COUNTIF(F8626:F8628, "1")</f>
        <v>0</v>
      </c>
      <c r="G8624">
        <f>COUNTIF(G8626:G8628, "1")</f>
        <v>0</v>
      </c>
      <c r="H8624">
        <f>COUNTIF(H8626:H8628, "1")</f>
        <v>0</v>
      </c>
      <c r="I8624">
        <f>COUNTIF(I8626:I8628, "1")</f>
        <v>0</v>
      </c>
      <c r="J8624">
        <f>COUNTIF(J8626:J8628, "1")</f>
        <v>0</v>
      </c>
      <c r="K8624">
        <f>COUNTIF(K8626:K8628, "1")</f>
        <v>0</v>
      </c>
      <c r="L8624">
        <f>COUNTIF(L8626:L8628, "1")</f>
        <v>0</v>
      </c>
      <c r="M8624">
        <f>COUNTIF(M8626:M8628, "1")</f>
        <v>0</v>
      </c>
      <c r="N8624">
        <f>COUNTIF(N8626:N8628, "1")</f>
        <v>0</v>
      </c>
      <c r="O8624">
        <f>COUNTIF(O8626:O8628, "1")</f>
        <v>0</v>
      </c>
      <c r="P8624">
        <f>COUNTIF(P8626:P8628, "1")</f>
        <v>0</v>
      </c>
    </row>
    <row r="8625" spans="2:16" outlineLevel="2">
      <c r="C8625" t="s">
        <v>12</v>
      </c>
      <c r="D8625">
        <f>COUNTIF(D8626:D8628, "0")</f>
        <v>0</v>
      </c>
      <c r="E8625">
        <f>COUNTIF(E8626:E8628, "0")</f>
        <v>0</v>
      </c>
      <c r="F8625">
        <f>COUNTIF(F8626:F8628, "0")</f>
        <v>0</v>
      </c>
      <c r="G8625">
        <f>COUNTIF(G8626:G8628, "0")</f>
        <v>0</v>
      </c>
      <c r="H8625">
        <f>COUNTIF(H8626:H8628, "0")</f>
        <v>0</v>
      </c>
      <c r="I8625">
        <f>COUNTIF(I8626:I8628, "0")</f>
        <v>0</v>
      </c>
      <c r="J8625">
        <f>COUNTIF(J8626:J8628, "0")</f>
        <v>0</v>
      </c>
      <c r="K8625">
        <f>COUNTIF(K8626:K8628, "0")</f>
        <v>0</v>
      </c>
      <c r="L8625">
        <f>COUNTIF(L8626:L8628, "0")</f>
        <v>0</v>
      </c>
      <c r="M8625">
        <f>COUNTIF(M8626:M8628, "0")</f>
        <v>0</v>
      </c>
      <c r="N8625">
        <f>COUNTIF(N8626:N8628, "0")</f>
        <v>0</v>
      </c>
      <c r="O8625">
        <f>COUNTIF(O8626:O8628, "0")</f>
        <v>0</v>
      </c>
      <c r="P8625">
        <f>COUNTIF(P8626:P8628, "0")</f>
        <v>0</v>
      </c>
    </row>
    <row r="8626" spans="2:16" outlineLevel="2">
      <c r="B8626" t="s">
        <v>16</v>
      </c>
      <c r="C8626" t="s">
        <v>26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2:16" outlineLevel="2">
      <c r="B8627" t="s">
        <v>16</v>
      </c>
      <c r="C8627" t="s">
        <v>20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1</v>
      </c>
      <c r="P8627">
        <v>0</v>
      </c>
    </row>
    <row r="8628" spans="2:16" outlineLevel="2">
      <c r="B8628" t="s">
        <v>16</v>
      </c>
      <c r="C8628" t="s">
        <v>48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2:16" s="3" customFormat="1">
      <c r="B8629" s="3" t="s">
        <v>458</v>
      </c>
      <c r="C8629" s="3" t="s">
        <v>8</v>
      </c>
      <c r="D8629" s="3">
        <f>IFERROR(AVERAGE(D8632), 0)</f>
        <v>0</v>
      </c>
      <c r="E8629" s="3">
        <f>IFERROR(AVERAGE(E8632), 0)</f>
        <v>0</v>
      </c>
      <c r="F8629" s="3">
        <f>IFERROR(AVERAGE(F8632), 0)</f>
        <v>0</v>
      </c>
      <c r="G8629" s="3">
        <f>IFERROR(AVERAGE(G8632), 0)</f>
        <v>0</v>
      </c>
      <c r="H8629" s="3">
        <f>IFERROR(AVERAGE(H8632), 0)</f>
        <v>0</v>
      </c>
      <c r="I8629" s="3">
        <f>IFERROR(AVERAGE(I8632), 0)</f>
        <v>0</v>
      </c>
      <c r="J8629" s="3">
        <f>IFERROR(AVERAGE(J8632), 0)</f>
        <v>0</v>
      </c>
      <c r="K8629" s="3">
        <f>IFERROR(AVERAGE(K8632), 0)</f>
        <v>0</v>
      </c>
      <c r="L8629" s="3">
        <f>IFERROR(AVERAGE(L8632), 0)</f>
        <v>0</v>
      </c>
      <c r="M8629" s="3">
        <f>IFERROR(AVERAGE(M8632), 0)</f>
        <v>0</v>
      </c>
      <c r="N8629" s="3">
        <f>IFERROR(AVERAGE(N8632), 0)</f>
        <v>0</v>
      </c>
      <c r="O8629" s="3">
        <f>IFERROR(AVERAGE(O8632), 0)</f>
        <v>0</v>
      </c>
      <c r="P8629" s="3">
        <f>IFERROR(AVERAGE(P8632), 0)</f>
        <v>0</v>
      </c>
    </row>
    <row r="8630" spans="2:16" outlineLevel="2">
      <c r="B8630" s="4" t="s">
        <v>9</v>
      </c>
      <c r="D8630">
        <f>E8633</f>
        <v>0</v>
      </c>
      <c r="E8630">
        <f>F8633</f>
        <v>0</v>
      </c>
      <c r="F8630">
        <f>G8633</f>
        <v>0</v>
      </c>
      <c r="G8630">
        <f>H8633</f>
        <v>0</v>
      </c>
      <c r="H8630">
        <f>I8633</f>
        <v>0</v>
      </c>
      <c r="I8630">
        <f>J8633</f>
        <v>0</v>
      </c>
      <c r="J8630">
        <f>K8633</f>
        <v>0</v>
      </c>
      <c r="K8630">
        <f>L8633</f>
        <v>0</v>
      </c>
      <c r="L8630">
        <f>M8633</f>
        <v>0</v>
      </c>
      <c r="M8630">
        <f>N8633</f>
        <v>0</v>
      </c>
      <c r="N8630">
        <f>O8633</f>
        <v>0</v>
      </c>
      <c r="O8630">
        <f>P8633</f>
        <v>0</v>
      </c>
      <c r="P8630">
        <f>Q8633</f>
        <v>0</v>
      </c>
    </row>
    <row r="8631" spans="2:16" outlineLevel="2">
      <c r="B8631" s="4" t="s">
        <v>10</v>
      </c>
      <c r="D8631">
        <f>E8634</f>
        <v>0</v>
      </c>
      <c r="E8631">
        <f>F8634</f>
        <v>0</v>
      </c>
      <c r="F8631">
        <f>G8634</f>
        <v>0</v>
      </c>
      <c r="G8631">
        <f>H8634</f>
        <v>0</v>
      </c>
      <c r="H8631">
        <f>I8634</f>
        <v>0</v>
      </c>
      <c r="I8631">
        <f>J8634</f>
        <v>0</v>
      </c>
      <c r="J8631">
        <f>K8634</f>
        <v>0</v>
      </c>
      <c r="K8631">
        <f>L8634</f>
        <v>0</v>
      </c>
      <c r="L8631">
        <f>M8634</f>
        <v>0</v>
      </c>
      <c r="M8631">
        <f>N8634</f>
        <v>0</v>
      </c>
      <c r="N8631">
        <f>O8634</f>
        <v>0</v>
      </c>
      <c r="O8631">
        <f>P8634</f>
        <v>0</v>
      </c>
      <c r="P8631">
        <f>Q8634</f>
        <v>0</v>
      </c>
    </row>
    <row r="8632" spans="2:16" s="5" customFormat="1" outlineLevel="1">
      <c r="C8632" s="5" t="s">
        <v>15</v>
      </c>
      <c r="D8632" s="1">
        <f>IFERROR(D8633/D8634, D8633)</f>
        <v>0</v>
      </c>
      <c r="E8632" s="1">
        <f>IFERROR(E8633/E8634, E8633)</f>
        <v>0</v>
      </c>
      <c r="F8632" s="1">
        <f>IFERROR(F8633/F8634, F8633)</f>
        <v>0</v>
      </c>
      <c r="G8632" s="1">
        <f>IFERROR(G8633/G8634, G8633)</f>
        <v>0</v>
      </c>
      <c r="H8632" s="1">
        <f>IFERROR(H8633/H8634, H8633)</f>
        <v>0</v>
      </c>
      <c r="I8632" s="1">
        <f>IFERROR(I8633/I8634, I8633)</f>
        <v>0</v>
      </c>
      <c r="J8632" s="1">
        <f>IFERROR(J8633/J8634, J8633)</f>
        <v>0</v>
      </c>
      <c r="K8632" s="1">
        <f>IFERROR(K8633/K8634, K8633)</f>
        <v>0</v>
      </c>
      <c r="L8632" s="1">
        <f>IFERROR(L8633/L8634, L8633)</f>
        <v>0</v>
      </c>
      <c r="M8632" s="1">
        <f>IFERROR(M8633/M8634, M8633)</f>
        <v>0</v>
      </c>
      <c r="N8632" s="1">
        <f>IFERROR(N8633/N8634, N8633)</f>
        <v>0</v>
      </c>
      <c r="O8632" s="1">
        <f>IFERROR(O8633/O8634, O8633)</f>
        <v>0</v>
      </c>
      <c r="P8632" s="1">
        <f>IFERROR(P8633/P8634, P8633)</f>
        <v>0</v>
      </c>
    </row>
    <row r="8633" spans="2:16" outlineLevel="2">
      <c r="C8633" t="s">
        <v>10</v>
      </c>
      <c r="D8633">
        <f>COUNTIF(D8635:D8635, "1")</f>
        <v>0</v>
      </c>
      <c r="E8633">
        <f>COUNTIF(E8635:E8635, "1")</f>
        <v>0</v>
      </c>
      <c r="F8633">
        <f>COUNTIF(F8635:F8635, "1")</f>
        <v>0</v>
      </c>
      <c r="G8633">
        <f>COUNTIF(G8635:G8635, "1")</f>
        <v>0</v>
      </c>
      <c r="H8633">
        <f>COUNTIF(H8635:H8635, "1")</f>
        <v>0</v>
      </c>
      <c r="I8633">
        <f>COUNTIF(I8635:I8635, "1")</f>
        <v>0</v>
      </c>
      <c r="J8633">
        <f>COUNTIF(J8635:J8635, "1")</f>
        <v>0</v>
      </c>
      <c r="K8633">
        <f>COUNTIF(K8635:K8635, "1")</f>
        <v>0</v>
      </c>
      <c r="L8633">
        <f>COUNTIF(L8635:L8635, "1")</f>
        <v>0</v>
      </c>
      <c r="M8633">
        <f>COUNTIF(M8635:M8635, "1")</f>
        <v>0</v>
      </c>
      <c r="N8633">
        <f>COUNTIF(N8635:N8635, "1")</f>
        <v>0</v>
      </c>
      <c r="O8633">
        <f>COUNTIF(O8635:O8635, "1")</f>
        <v>0</v>
      </c>
      <c r="P8633">
        <f>COUNTIF(P8635:P8635, "1")</f>
        <v>0</v>
      </c>
    </row>
    <row r="8634" spans="2:16" outlineLevel="2">
      <c r="C8634" t="s">
        <v>12</v>
      </c>
      <c r="D8634">
        <f>COUNTIF(D8635:D8635, "0")</f>
        <v>0</v>
      </c>
      <c r="E8634">
        <f>COUNTIF(E8635:E8635, "0")</f>
        <v>0</v>
      </c>
      <c r="F8634">
        <f>COUNTIF(F8635:F8635, "0")</f>
        <v>0</v>
      </c>
      <c r="G8634">
        <f>COUNTIF(G8635:G8635, "0")</f>
        <v>0</v>
      </c>
      <c r="H8634">
        <f>COUNTIF(H8635:H8635, "0")</f>
        <v>0</v>
      </c>
      <c r="I8634">
        <f>COUNTIF(I8635:I8635, "0")</f>
        <v>0</v>
      </c>
      <c r="J8634">
        <f>COUNTIF(J8635:J8635, "0")</f>
        <v>0</v>
      </c>
      <c r="K8634">
        <f>COUNTIF(K8635:K8635, "0")</f>
        <v>0</v>
      </c>
      <c r="L8634">
        <f>COUNTIF(L8635:L8635, "0")</f>
        <v>0</v>
      </c>
      <c r="M8634">
        <f>COUNTIF(M8635:M8635, "0")</f>
        <v>0</v>
      </c>
      <c r="N8634">
        <f>COUNTIF(N8635:N8635, "0")</f>
        <v>0</v>
      </c>
      <c r="O8634">
        <f>COUNTIF(O8635:O8635, "0")</f>
        <v>0</v>
      </c>
      <c r="P8634">
        <f>COUNTIF(P8635:P8635, "0")</f>
        <v>0</v>
      </c>
    </row>
    <row r="8635" spans="2:16" outlineLevel="2">
      <c r="B8635" t="s">
        <v>16</v>
      </c>
      <c r="C8635" t="s">
        <v>48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2:16" s="3" customFormat="1">
      <c r="B8636" s="3" t="s">
        <v>459</v>
      </c>
      <c r="C8636" s="3" t="s">
        <v>8</v>
      </c>
      <c r="D8636" s="3">
        <f>IFERROR(AVERAGE(D8639), 0)</f>
        <v>0</v>
      </c>
      <c r="E8636" s="3">
        <f>IFERROR(AVERAGE(E8639), 0)</f>
        <v>0</v>
      </c>
      <c r="F8636" s="3">
        <f>IFERROR(AVERAGE(F8639), 0)</f>
        <v>0</v>
      </c>
      <c r="G8636" s="3">
        <f>IFERROR(AVERAGE(G8639), 0)</f>
        <v>0</v>
      </c>
      <c r="H8636" s="3">
        <f>IFERROR(AVERAGE(H8639), 0)</f>
        <v>0</v>
      </c>
      <c r="I8636" s="3">
        <f>IFERROR(AVERAGE(I8639), 0)</f>
        <v>0</v>
      </c>
      <c r="J8636" s="3">
        <f>IFERROR(AVERAGE(J8639), 0)</f>
        <v>0</v>
      </c>
      <c r="K8636" s="3">
        <f>IFERROR(AVERAGE(K8639), 0)</f>
        <v>0</v>
      </c>
      <c r="L8636" s="3">
        <f>IFERROR(AVERAGE(L8639), 0)</f>
        <v>0</v>
      </c>
      <c r="M8636" s="3">
        <f>IFERROR(AVERAGE(M8639), 0)</f>
        <v>0</v>
      </c>
      <c r="N8636" s="3">
        <f>IFERROR(AVERAGE(N8639), 0)</f>
        <v>0</v>
      </c>
      <c r="O8636" s="3">
        <f>IFERROR(AVERAGE(O8639), 0)</f>
        <v>0</v>
      </c>
      <c r="P8636" s="3">
        <f>IFERROR(AVERAGE(P8639), 0)</f>
        <v>0</v>
      </c>
    </row>
    <row r="8637" spans="2:16" outlineLevel="2">
      <c r="B8637" s="4" t="s">
        <v>9</v>
      </c>
      <c r="D8637">
        <f>E8640</f>
        <v>0</v>
      </c>
      <c r="E8637">
        <f>F8640</f>
        <v>0</v>
      </c>
      <c r="F8637">
        <f>G8640</f>
        <v>0</v>
      </c>
      <c r="G8637">
        <f>H8640</f>
        <v>0</v>
      </c>
      <c r="H8637">
        <f>I8640</f>
        <v>0</v>
      </c>
      <c r="I8637">
        <f>J8640</f>
        <v>0</v>
      </c>
      <c r="J8637">
        <f>K8640</f>
        <v>0</v>
      </c>
      <c r="K8637">
        <f>L8640</f>
        <v>0</v>
      </c>
      <c r="L8637">
        <f>M8640</f>
        <v>0</v>
      </c>
      <c r="M8637">
        <f>N8640</f>
        <v>0</v>
      </c>
      <c r="N8637">
        <f>O8640</f>
        <v>0</v>
      </c>
      <c r="O8637">
        <f>P8640</f>
        <v>0</v>
      </c>
      <c r="P8637">
        <f>Q8640</f>
        <v>0</v>
      </c>
    </row>
    <row r="8638" spans="2:16" outlineLevel="2">
      <c r="B8638" s="4" t="s">
        <v>10</v>
      </c>
      <c r="D8638">
        <f>E8641</f>
        <v>0</v>
      </c>
      <c r="E8638">
        <f>F8641</f>
        <v>0</v>
      </c>
      <c r="F8638">
        <f>G8641</f>
        <v>0</v>
      </c>
      <c r="G8638">
        <f>H8641</f>
        <v>0</v>
      </c>
      <c r="H8638">
        <f>I8641</f>
        <v>0</v>
      </c>
      <c r="I8638">
        <f>J8641</f>
        <v>0</v>
      </c>
      <c r="J8638">
        <f>K8641</f>
        <v>0</v>
      </c>
      <c r="K8638">
        <f>L8641</f>
        <v>0</v>
      </c>
      <c r="L8638">
        <f>M8641</f>
        <v>0</v>
      </c>
      <c r="M8638">
        <f>N8641</f>
        <v>0</v>
      </c>
      <c r="N8638">
        <f>O8641</f>
        <v>0</v>
      </c>
      <c r="O8638">
        <f>P8641</f>
        <v>0</v>
      </c>
      <c r="P8638">
        <f>Q8641</f>
        <v>0</v>
      </c>
    </row>
    <row r="8639" spans="2:16" s="5" customFormat="1" outlineLevel="1">
      <c r="C8639" s="5" t="s">
        <v>15</v>
      </c>
      <c r="D8639" s="1">
        <f>IFERROR(D8640/D8641, D8640)</f>
        <v>0</v>
      </c>
      <c r="E8639" s="1">
        <f>IFERROR(E8640/E8641, E8640)</f>
        <v>0</v>
      </c>
      <c r="F8639" s="1">
        <f>IFERROR(F8640/F8641, F8640)</f>
        <v>0</v>
      </c>
      <c r="G8639" s="1">
        <f>IFERROR(G8640/G8641, G8640)</f>
        <v>0</v>
      </c>
      <c r="H8639" s="1">
        <f>IFERROR(H8640/H8641, H8640)</f>
        <v>0</v>
      </c>
      <c r="I8639" s="1">
        <f>IFERROR(I8640/I8641, I8640)</f>
        <v>0</v>
      </c>
      <c r="J8639" s="1">
        <f>IFERROR(J8640/J8641, J8640)</f>
        <v>0</v>
      </c>
      <c r="K8639" s="1">
        <f>IFERROR(K8640/K8641, K8640)</f>
        <v>0</v>
      </c>
      <c r="L8639" s="1">
        <f>IFERROR(L8640/L8641, L8640)</f>
        <v>0</v>
      </c>
      <c r="M8639" s="1">
        <f>IFERROR(M8640/M8641, M8640)</f>
        <v>0</v>
      </c>
      <c r="N8639" s="1">
        <f>IFERROR(N8640/N8641, N8640)</f>
        <v>0</v>
      </c>
      <c r="O8639" s="1">
        <f>IFERROR(O8640/O8641, O8640)</f>
        <v>0</v>
      </c>
      <c r="P8639" s="1">
        <f>IFERROR(P8640/P8641, P8640)</f>
        <v>0</v>
      </c>
    </row>
    <row r="8640" spans="2:16" outlineLevel="2">
      <c r="C8640" t="s">
        <v>10</v>
      </c>
      <c r="D8640">
        <f>COUNTIF(D8642:D8648, "1")</f>
        <v>0</v>
      </c>
      <c r="E8640">
        <f>COUNTIF(E8642:E8648, "1")</f>
        <v>0</v>
      </c>
      <c r="F8640">
        <f>COUNTIF(F8642:F8648, "1")</f>
        <v>0</v>
      </c>
      <c r="G8640">
        <f>COUNTIF(G8642:G8648, "1")</f>
        <v>0</v>
      </c>
      <c r="H8640">
        <f>COUNTIF(H8642:H8648, "1")</f>
        <v>0</v>
      </c>
      <c r="I8640">
        <f>COUNTIF(I8642:I8648, "1")</f>
        <v>0</v>
      </c>
      <c r="J8640">
        <f>COUNTIF(J8642:J8648, "1")</f>
        <v>0</v>
      </c>
      <c r="K8640">
        <f>COUNTIF(K8642:K8648, "1")</f>
        <v>0</v>
      </c>
      <c r="L8640">
        <f>COUNTIF(L8642:L8648, "1")</f>
        <v>0</v>
      </c>
      <c r="M8640">
        <f>COUNTIF(M8642:M8648, "1")</f>
        <v>0</v>
      </c>
      <c r="N8640">
        <f>COUNTIF(N8642:N8648, "1")</f>
        <v>0</v>
      </c>
      <c r="O8640">
        <f>COUNTIF(O8642:O8648, "1")</f>
        <v>0</v>
      </c>
      <c r="P8640">
        <f>COUNTIF(P8642:P8648, "1")</f>
        <v>0</v>
      </c>
    </row>
    <row r="8641" spans="2:16" outlineLevel="2">
      <c r="C8641" t="s">
        <v>12</v>
      </c>
      <c r="D8641">
        <f>COUNTIF(D8642:D8648, "0")</f>
        <v>0</v>
      </c>
      <c r="E8641">
        <f>COUNTIF(E8642:E8648, "0")</f>
        <v>0</v>
      </c>
      <c r="F8641">
        <f>COUNTIF(F8642:F8648, "0")</f>
        <v>0</v>
      </c>
      <c r="G8641">
        <f>COUNTIF(G8642:G8648, "0")</f>
        <v>0</v>
      </c>
      <c r="H8641">
        <f>COUNTIF(H8642:H8648, "0")</f>
        <v>0</v>
      </c>
      <c r="I8641">
        <f>COUNTIF(I8642:I8648, "0")</f>
        <v>0</v>
      </c>
      <c r="J8641">
        <f>COUNTIF(J8642:J8648, "0")</f>
        <v>0</v>
      </c>
      <c r="K8641">
        <f>COUNTIF(K8642:K8648, "0")</f>
        <v>0</v>
      </c>
      <c r="L8641">
        <f>COUNTIF(L8642:L8648, "0")</f>
        <v>0</v>
      </c>
      <c r="M8641">
        <f>COUNTIF(M8642:M8648, "0")</f>
        <v>0</v>
      </c>
      <c r="N8641">
        <f>COUNTIF(N8642:N8648, "0")</f>
        <v>0</v>
      </c>
      <c r="O8641">
        <f>COUNTIF(O8642:O8648, "0")</f>
        <v>0</v>
      </c>
      <c r="P8641">
        <f>COUNTIF(P8642:P8648, "0")</f>
        <v>0</v>
      </c>
    </row>
    <row r="8642" spans="2:16" outlineLevel="2">
      <c r="B8642" t="s">
        <v>16</v>
      </c>
      <c r="C8642" t="s">
        <v>25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2:16" outlineLevel="2">
      <c r="B8643" t="s">
        <v>16</v>
      </c>
      <c r="C8643" t="s">
        <v>30</v>
      </c>
      <c r="D8643">
        <v>0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2:16" outlineLevel="2">
      <c r="B8644" t="s">
        <v>16</v>
      </c>
      <c r="C8644" t="s">
        <v>48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2:16" outlineLevel="2">
      <c r="B8645" t="s">
        <v>16</v>
      </c>
      <c r="C8645" t="s">
        <v>28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2:16" outlineLevel="2">
      <c r="B8646" t="s">
        <v>16</v>
      </c>
      <c r="C8646" t="s">
        <v>27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2:16" outlineLevel="2">
      <c r="B8647" t="s">
        <v>16</v>
      </c>
      <c r="C8647" t="s">
        <v>29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</row>
    <row r="8648" spans="2:16" outlineLevel="2">
      <c r="B8648" t="s">
        <v>16</v>
      </c>
      <c r="C8648" t="s">
        <v>26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1</v>
      </c>
      <c r="O8648">
        <v>0</v>
      </c>
      <c r="P8648">
        <v>0</v>
      </c>
    </row>
    <row r="8649" spans="2:16" s="3" customFormat="1">
      <c r="B8649" s="3" t="s">
        <v>460</v>
      </c>
      <c r="C8649" s="3" t="s">
        <v>8</v>
      </c>
      <c r="D8649" s="3">
        <f>IFERROR(AVERAGE(D8652), 0)</f>
        <v>0</v>
      </c>
      <c r="E8649" s="3">
        <f>IFERROR(AVERAGE(E8652), 0)</f>
        <v>0</v>
      </c>
      <c r="F8649" s="3">
        <f>IFERROR(AVERAGE(F8652), 0)</f>
        <v>0</v>
      </c>
      <c r="G8649" s="3">
        <f>IFERROR(AVERAGE(G8652), 0)</f>
        <v>0</v>
      </c>
      <c r="H8649" s="3">
        <f>IFERROR(AVERAGE(H8652), 0)</f>
        <v>0</v>
      </c>
      <c r="I8649" s="3">
        <f>IFERROR(AVERAGE(I8652), 0)</f>
        <v>0</v>
      </c>
      <c r="J8649" s="3">
        <f>IFERROR(AVERAGE(J8652), 0)</f>
        <v>0</v>
      </c>
      <c r="K8649" s="3">
        <f>IFERROR(AVERAGE(K8652), 0)</f>
        <v>0</v>
      </c>
      <c r="L8649" s="3">
        <f>IFERROR(AVERAGE(L8652), 0)</f>
        <v>0</v>
      </c>
      <c r="M8649" s="3">
        <f>IFERROR(AVERAGE(M8652), 0)</f>
        <v>0</v>
      </c>
      <c r="N8649" s="3">
        <f>IFERROR(AVERAGE(N8652), 0)</f>
        <v>0</v>
      </c>
      <c r="O8649" s="3">
        <f>IFERROR(AVERAGE(O8652), 0)</f>
        <v>0</v>
      </c>
      <c r="P8649" s="3">
        <f>IFERROR(AVERAGE(P8652), 0)</f>
        <v>0</v>
      </c>
    </row>
    <row r="8650" spans="2:16" outlineLevel="2">
      <c r="B8650" s="4" t="s">
        <v>9</v>
      </c>
      <c r="D8650">
        <f>E8653</f>
        <v>0</v>
      </c>
      <c r="E8650">
        <f>F8653</f>
        <v>0</v>
      </c>
      <c r="F8650">
        <f>G8653</f>
        <v>0</v>
      </c>
      <c r="G8650">
        <f>H8653</f>
        <v>0</v>
      </c>
      <c r="H8650">
        <f>I8653</f>
        <v>0</v>
      </c>
      <c r="I8650">
        <f>J8653</f>
        <v>0</v>
      </c>
      <c r="J8650">
        <f>K8653</f>
        <v>0</v>
      </c>
      <c r="K8650">
        <f>L8653</f>
        <v>0</v>
      </c>
      <c r="L8650">
        <f>M8653</f>
        <v>0</v>
      </c>
      <c r="M8650">
        <f>N8653</f>
        <v>0</v>
      </c>
      <c r="N8650">
        <f>O8653</f>
        <v>0</v>
      </c>
      <c r="O8650">
        <f>P8653</f>
        <v>0</v>
      </c>
      <c r="P8650">
        <f>Q8653</f>
        <v>0</v>
      </c>
    </row>
    <row r="8651" spans="2:16" outlineLevel="2">
      <c r="B8651" s="4" t="s">
        <v>10</v>
      </c>
      <c r="D8651">
        <f>E8654</f>
        <v>0</v>
      </c>
      <c r="E8651">
        <f>F8654</f>
        <v>0</v>
      </c>
      <c r="F8651">
        <f>G8654</f>
        <v>0</v>
      </c>
      <c r="G8651">
        <f>H8654</f>
        <v>0</v>
      </c>
      <c r="H8651">
        <f>I8654</f>
        <v>0</v>
      </c>
      <c r="I8651">
        <f>J8654</f>
        <v>0</v>
      </c>
      <c r="J8651">
        <f>K8654</f>
        <v>0</v>
      </c>
      <c r="K8651">
        <f>L8654</f>
        <v>0</v>
      </c>
      <c r="L8651">
        <f>M8654</f>
        <v>0</v>
      </c>
      <c r="M8651">
        <f>N8654</f>
        <v>0</v>
      </c>
      <c r="N8651">
        <f>O8654</f>
        <v>0</v>
      </c>
      <c r="O8651">
        <f>P8654</f>
        <v>0</v>
      </c>
      <c r="P8651">
        <f>Q8654</f>
        <v>0</v>
      </c>
    </row>
    <row r="8652" spans="2:16" s="5" customFormat="1" outlineLevel="1">
      <c r="C8652" s="5" t="s">
        <v>15</v>
      </c>
      <c r="D8652" s="1">
        <f>IFERROR(D8653/D8654, D8653)</f>
        <v>0</v>
      </c>
      <c r="E8652" s="1">
        <f>IFERROR(E8653/E8654, E8653)</f>
        <v>0</v>
      </c>
      <c r="F8652" s="1">
        <f>IFERROR(F8653/F8654, F8653)</f>
        <v>0</v>
      </c>
      <c r="G8652" s="1">
        <f>IFERROR(G8653/G8654, G8653)</f>
        <v>0</v>
      </c>
      <c r="H8652" s="1">
        <f>IFERROR(H8653/H8654, H8653)</f>
        <v>0</v>
      </c>
      <c r="I8652" s="1">
        <f>IFERROR(I8653/I8654, I8653)</f>
        <v>0</v>
      </c>
      <c r="J8652" s="1">
        <f>IFERROR(J8653/J8654, J8653)</f>
        <v>0</v>
      </c>
      <c r="K8652" s="1">
        <f>IFERROR(K8653/K8654, K8653)</f>
        <v>0</v>
      </c>
      <c r="L8652" s="1">
        <f>IFERROR(L8653/L8654, L8653)</f>
        <v>0</v>
      </c>
      <c r="M8652" s="1">
        <f>IFERROR(M8653/M8654, M8653)</f>
        <v>0</v>
      </c>
      <c r="N8652" s="1">
        <f>IFERROR(N8653/N8654, N8653)</f>
        <v>0</v>
      </c>
      <c r="O8652" s="1">
        <f>IFERROR(O8653/O8654, O8653)</f>
        <v>0</v>
      </c>
      <c r="P8652" s="1">
        <f>IFERROR(P8653/P8654, P8653)</f>
        <v>0</v>
      </c>
    </row>
    <row r="8653" spans="2:16" outlineLevel="2">
      <c r="C8653" t="s">
        <v>10</v>
      </c>
      <c r="D8653">
        <f>COUNTIF(D8655:D8658, "1")</f>
        <v>0</v>
      </c>
      <c r="E8653">
        <f>COUNTIF(E8655:E8658, "1")</f>
        <v>0</v>
      </c>
      <c r="F8653">
        <f>COUNTIF(F8655:F8658, "1")</f>
        <v>0</v>
      </c>
      <c r="G8653">
        <f>COUNTIF(G8655:G8658, "1")</f>
        <v>0</v>
      </c>
      <c r="H8653">
        <f>COUNTIF(H8655:H8658, "1")</f>
        <v>0</v>
      </c>
      <c r="I8653">
        <f>COUNTIF(I8655:I8658, "1")</f>
        <v>0</v>
      </c>
      <c r="J8653">
        <f>COUNTIF(J8655:J8658, "1")</f>
        <v>0</v>
      </c>
      <c r="K8653">
        <f>COUNTIF(K8655:K8658, "1")</f>
        <v>0</v>
      </c>
      <c r="L8653">
        <f>COUNTIF(L8655:L8658, "1")</f>
        <v>0</v>
      </c>
      <c r="M8653">
        <f>COUNTIF(M8655:M8658, "1")</f>
        <v>0</v>
      </c>
      <c r="N8653">
        <f>COUNTIF(N8655:N8658, "1")</f>
        <v>0</v>
      </c>
      <c r="O8653">
        <f>COUNTIF(O8655:O8658, "1")</f>
        <v>0</v>
      </c>
      <c r="P8653">
        <f>COUNTIF(P8655:P8658, "1")</f>
        <v>0</v>
      </c>
    </row>
    <row r="8654" spans="2:16" outlineLevel="2">
      <c r="C8654" t="s">
        <v>12</v>
      </c>
      <c r="D8654">
        <f>COUNTIF(D8655:D8658, "0")</f>
        <v>0</v>
      </c>
      <c r="E8654">
        <f>COUNTIF(E8655:E8658, "0")</f>
        <v>0</v>
      </c>
      <c r="F8654">
        <f>COUNTIF(F8655:F8658, "0")</f>
        <v>0</v>
      </c>
      <c r="G8654">
        <f>COUNTIF(G8655:G8658, "0")</f>
        <v>0</v>
      </c>
      <c r="H8654">
        <f>COUNTIF(H8655:H8658, "0")</f>
        <v>0</v>
      </c>
      <c r="I8654">
        <f>COUNTIF(I8655:I8658, "0")</f>
        <v>0</v>
      </c>
      <c r="J8654">
        <f>COUNTIF(J8655:J8658, "0")</f>
        <v>0</v>
      </c>
      <c r="K8654">
        <f>COUNTIF(K8655:K8658, "0")</f>
        <v>0</v>
      </c>
      <c r="L8654">
        <f>COUNTIF(L8655:L8658, "0")</f>
        <v>0</v>
      </c>
      <c r="M8654">
        <f>COUNTIF(M8655:M8658, "0")</f>
        <v>0</v>
      </c>
      <c r="N8654">
        <f>COUNTIF(N8655:N8658, "0")</f>
        <v>0</v>
      </c>
      <c r="O8654">
        <f>COUNTIF(O8655:O8658, "0")</f>
        <v>0</v>
      </c>
      <c r="P8654">
        <f>COUNTIF(P8655:P8658, "0")</f>
        <v>0</v>
      </c>
    </row>
    <row r="8655" spans="2:16" outlineLevel="2">
      <c r="B8655" t="s">
        <v>16</v>
      </c>
      <c r="C8655" t="s">
        <v>27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2:16" outlineLevel="2">
      <c r="B8656" t="s">
        <v>16</v>
      </c>
      <c r="C8656" t="s">
        <v>27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2:16" outlineLevel="2">
      <c r="B8657" t="s">
        <v>16</v>
      </c>
      <c r="C8657" t="s">
        <v>26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2:16" outlineLevel="2">
      <c r="B8658" t="s">
        <v>16</v>
      </c>
      <c r="C8658" t="s">
        <v>48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1</v>
      </c>
      <c r="P8658">
        <v>0</v>
      </c>
    </row>
    <row r="8659" spans="2:16" s="3" customFormat="1">
      <c r="B8659" s="3" t="s">
        <v>461</v>
      </c>
      <c r="C8659" s="3" t="s">
        <v>8</v>
      </c>
      <c r="D8659" s="3">
        <f>IFERROR(AVERAGE(D8662,D8675), 0)</f>
        <v>0</v>
      </c>
      <c r="E8659" s="3">
        <f>IFERROR(AVERAGE(E8662,E8675), 0)</f>
        <v>0</v>
      </c>
      <c r="F8659" s="3">
        <f>IFERROR(AVERAGE(F8662,F8675), 0)</f>
        <v>0</v>
      </c>
      <c r="G8659" s="3">
        <f>IFERROR(AVERAGE(G8662,G8675), 0)</f>
        <v>0</v>
      </c>
      <c r="H8659" s="3">
        <f>IFERROR(AVERAGE(H8662,H8675), 0)</f>
        <v>0</v>
      </c>
      <c r="I8659" s="3">
        <f>IFERROR(AVERAGE(I8662,I8675), 0)</f>
        <v>0</v>
      </c>
      <c r="J8659" s="3">
        <f>IFERROR(AVERAGE(J8662,J8675), 0)</f>
        <v>0</v>
      </c>
      <c r="K8659" s="3">
        <f>IFERROR(AVERAGE(K8662,K8675), 0)</f>
        <v>0</v>
      </c>
      <c r="L8659" s="3">
        <f>IFERROR(AVERAGE(L8662,L8675), 0)</f>
        <v>0</v>
      </c>
      <c r="M8659" s="3">
        <f>IFERROR(AVERAGE(M8662,M8675), 0)</f>
        <v>0</v>
      </c>
      <c r="N8659" s="3">
        <f>IFERROR(AVERAGE(N8662,N8675), 0)</f>
        <v>0</v>
      </c>
      <c r="O8659" s="3">
        <f>IFERROR(AVERAGE(O8662,O8675), 0)</f>
        <v>0</v>
      </c>
      <c r="P8659" s="3">
        <f>IFERROR(AVERAGE(P8662,P8675), 0)</f>
        <v>0</v>
      </c>
    </row>
    <row r="8660" spans="2:16" outlineLevel="2">
      <c r="B8660" s="4" t="s">
        <v>9</v>
      </c>
      <c r="D8660">
        <f>E8663+E8676</f>
        <v>0</v>
      </c>
      <c r="E8660">
        <f>F8663+F8676</f>
        <v>0</v>
      </c>
      <c r="F8660">
        <f>G8663+G8676</f>
        <v>0</v>
      </c>
      <c r="G8660">
        <f>H8663+H8676</f>
        <v>0</v>
      </c>
      <c r="H8660">
        <f>I8663+I8676</f>
        <v>0</v>
      </c>
      <c r="I8660">
        <f>J8663+J8676</f>
        <v>0</v>
      </c>
      <c r="J8660">
        <f>K8663+K8676</f>
        <v>0</v>
      </c>
      <c r="K8660">
        <f>L8663+L8676</f>
        <v>0</v>
      </c>
      <c r="L8660">
        <f>M8663+M8676</f>
        <v>0</v>
      </c>
      <c r="M8660">
        <f>N8663+N8676</f>
        <v>0</v>
      </c>
      <c r="N8660">
        <f>O8663+O8676</f>
        <v>0</v>
      </c>
      <c r="O8660">
        <f>P8663+P8676</f>
        <v>0</v>
      </c>
      <c r="P8660">
        <f>Q8663+Q8676</f>
        <v>0</v>
      </c>
    </row>
    <row r="8661" spans="2:16" outlineLevel="2">
      <c r="B8661" s="4" t="s">
        <v>10</v>
      </c>
      <c r="D8661">
        <f>E8664+E8677</f>
        <v>0</v>
      </c>
      <c r="E8661">
        <f>F8664+F8677</f>
        <v>0</v>
      </c>
      <c r="F8661">
        <f>G8664+G8677</f>
        <v>0</v>
      </c>
      <c r="G8661">
        <f>H8664+H8677</f>
        <v>0</v>
      </c>
      <c r="H8661">
        <f>I8664+I8677</f>
        <v>0</v>
      </c>
      <c r="I8661">
        <f>J8664+J8677</f>
        <v>0</v>
      </c>
      <c r="J8661">
        <f>K8664+K8677</f>
        <v>0</v>
      </c>
      <c r="K8661">
        <f>L8664+L8677</f>
        <v>0</v>
      </c>
      <c r="L8661">
        <f>M8664+M8677</f>
        <v>0</v>
      </c>
      <c r="M8661">
        <f>N8664+N8677</f>
        <v>0</v>
      </c>
      <c r="N8661">
        <f>O8664+O8677</f>
        <v>0</v>
      </c>
      <c r="O8661">
        <f>P8664+P8677</f>
        <v>0</v>
      </c>
      <c r="P8661">
        <f>Q8664+Q8677</f>
        <v>0</v>
      </c>
    </row>
    <row r="8662" spans="2:16" s="5" customFormat="1" outlineLevel="1">
      <c r="C8662" s="5" t="s">
        <v>43</v>
      </c>
      <c r="D8662" s="1">
        <f>IFERROR(D8663/D8664, D8663)</f>
        <v>0</v>
      </c>
      <c r="E8662" s="1">
        <f>IFERROR(E8663/E8664, E8663)</f>
        <v>0</v>
      </c>
      <c r="F8662" s="1">
        <f>IFERROR(F8663/F8664, F8663)</f>
        <v>0</v>
      </c>
      <c r="G8662" s="1">
        <f>IFERROR(G8663/G8664, G8663)</f>
        <v>0</v>
      </c>
      <c r="H8662" s="1">
        <f>IFERROR(H8663/H8664, H8663)</f>
        <v>0</v>
      </c>
      <c r="I8662" s="1">
        <f>IFERROR(I8663/I8664, I8663)</f>
        <v>0</v>
      </c>
      <c r="J8662" s="1">
        <f>IFERROR(J8663/J8664, J8663)</f>
        <v>0</v>
      </c>
      <c r="K8662" s="1">
        <f>IFERROR(K8663/K8664, K8663)</f>
        <v>0</v>
      </c>
      <c r="L8662" s="1">
        <f>IFERROR(L8663/L8664, L8663)</f>
        <v>0</v>
      </c>
      <c r="M8662" s="1">
        <f>IFERROR(M8663/M8664, M8663)</f>
        <v>0</v>
      </c>
      <c r="N8662" s="1">
        <f>IFERROR(N8663/N8664, N8663)</f>
        <v>0</v>
      </c>
      <c r="O8662" s="1">
        <f>IFERROR(O8663/O8664, O8663)</f>
        <v>0</v>
      </c>
      <c r="P8662" s="1">
        <f>IFERROR(P8663/P8664, P8663)</f>
        <v>0</v>
      </c>
    </row>
    <row r="8663" spans="2:16" outlineLevel="2">
      <c r="C8663" t="s">
        <v>10</v>
      </c>
      <c r="D8663">
        <f>COUNTIF(D8665:D8674, "1")</f>
        <v>0</v>
      </c>
      <c r="E8663">
        <f>COUNTIF(E8665:E8674, "1")</f>
        <v>0</v>
      </c>
      <c r="F8663">
        <f>COUNTIF(F8665:F8674, "1")</f>
        <v>0</v>
      </c>
      <c r="G8663">
        <f>COUNTIF(G8665:G8674, "1")</f>
        <v>0</v>
      </c>
      <c r="H8663">
        <f>COUNTIF(H8665:H8674, "1")</f>
        <v>0</v>
      </c>
      <c r="I8663">
        <f>COUNTIF(I8665:I8674, "1")</f>
        <v>0</v>
      </c>
      <c r="J8663">
        <f>COUNTIF(J8665:J8674, "1")</f>
        <v>0</v>
      </c>
      <c r="K8663">
        <f>COUNTIF(K8665:K8674, "1")</f>
        <v>0</v>
      </c>
      <c r="L8663">
        <f>COUNTIF(L8665:L8674, "1")</f>
        <v>0</v>
      </c>
      <c r="M8663">
        <f>COUNTIF(M8665:M8674, "1")</f>
        <v>0</v>
      </c>
      <c r="N8663">
        <f>COUNTIF(N8665:N8674, "1")</f>
        <v>0</v>
      </c>
      <c r="O8663">
        <f>COUNTIF(O8665:O8674, "1")</f>
        <v>0</v>
      </c>
      <c r="P8663">
        <f>COUNTIF(P8665:P8674, "1")</f>
        <v>0</v>
      </c>
    </row>
    <row r="8664" spans="2:16" outlineLevel="2">
      <c r="C8664" t="s">
        <v>12</v>
      </c>
      <c r="D8664">
        <f>COUNTIF(D8665:D8674, "0")</f>
        <v>0</v>
      </c>
      <c r="E8664">
        <f>COUNTIF(E8665:E8674, "0")</f>
        <v>0</v>
      </c>
      <c r="F8664">
        <f>COUNTIF(F8665:F8674, "0")</f>
        <v>0</v>
      </c>
      <c r="G8664">
        <f>COUNTIF(G8665:G8674, "0")</f>
        <v>0</v>
      </c>
      <c r="H8664">
        <f>COUNTIF(H8665:H8674, "0")</f>
        <v>0</v>
      </c>
      <c r="I8664">
        <f>COUNTIF(I8665:I8674, "0")</f>
        <v>0</v>
      </c>
      <c r="J8664">
        <f>COUNTIF(J8665:J8674, "0")</f>
        <v>0</v>
      </c>
      <c r="K8664">
        <f>COUNTIF(K8665:K8674, "0")</f>
        <v>0</v>
      </c>
      <c r="L8664">
        <f>COUNTIF(L8665:L8674, "0")</f>
        <v>0</v>
      </c>
      <c r="M8664">
        <f>COUNTIF(M8665:M8674, "0")</f>
        <v>0</v>
      </c>
      <c r="N8664">
        <f>COUNTIF(N8665:N8674, "0")</f>
        <v>0</v>
      </c>
      <c r="O8664">
        <f>COUNTIF(O8665:O8674, "0")</f>
        <v>0</v>
      </c>
      <c r="P8664">
        <f>COUNTIF(P8665:P8674, "0")</f>
        <v>0</v>
      </c>
    </row>
    <row r="8665" spans="2:16" outlineLevel="2">
      <c r="B8665" t="s">
        <v>44</v>
      </c>
      <c r="C8665" t="s">
        <v>27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2:16" outlineLevel="2">
      <c r="B8666" t="s">
        <v>44</v>
      </c>
      <c r="C8666" t="s">
        <v>28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2:16" outlineLevel="2">
      <c r="B8667" t="s">
        <v>44</v>
      </c>
      <c r="C8667" t="s">
        <v>48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2:16" outlineLevel="2">
      <c r="B8668" t="s">
        <v>44</v>
      </c>
      <c r="C8668" t="s">
        <v>30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2:16" outlineLevel="2">
      <c r="B8669" t="s">
        <v>44</v>
      </c>
      <c r="C8669" t="s">
        <v>31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2:16" outlineLevel="2">
      <c r="B8670" t="s">
        <v>44</v>
      </c>
      <c r="C8670" t="s">
        <v>32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2:16" outlineLevel="2">
      <c r="B8671" t="s">
        <v>44</v>
      </c>
      <c r="C8671" t="s">
        <v>33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2:16" outlineLevel="2">
      <c r="B8672" t="s">
        <v>44</v>
      </c>
      <c r="C8672" t="s">
        <v>35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2:16" outlineLevel="2">
      <c r="B8673" t="s">
        <v>44</v>
      </c>
      <c r="C8673" t="s">
        <v>36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</row>
    <row r="8674" spans="2:16" outlineLevel="2">
      <c r="B8674" t="s">
        <v>44</v>
      </c>
      <c r="C8674" t="s">
        <v>37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2:16" s="5" customFormat="1" outlineLevel="1">
      <c r="C8675" s="5" t="s">
        <v>15</v>
      </c>
      <c r="D8675" s="1">
        <f>IFERROR(D8676/D8677, D8676)</f>
        <v>0</v>
      </c>
      <c r="E8675" s="1">
        <f>IFERROR(E8676/E8677, E8676)</f>
        <v>0</v>
      </c>
      <c r="F8675" s="1">
        <f>IFERROR(F8676/F8677, F8676)</f>
        <v>0</v>
      </c>
      <c r="G8675" s="1">
        <f>IFERROR(G8676/G8677, G8676)</f>
        <v>0</v>
      </c>
      <c r="H8675" s="1">
        <f>IFERROR(H8676/H8677, H8676)</f>
        <v>0</v>
      </c>
      <c r="I8675" s="1">
        <f>IFERROR(I8676/I8677, I8676)</f>
        <v>0</v>
      </c>
      <c r="J8675" s="1">
        <f>IFERROR(J8676/J8677, J8676)</f>
        <v>0</v>
      </c>
      <c r="K8675" s="1">
        <f>IFERROR(K8676/K8677, K8676)</f>
        <v>0</v>
      </c>
      <c r="L8675" s="1">
        <f>IFERROR(L8676/L8677, L8676)</f>
        <v>0</v>
      </c>
      <c r="M8675" s="1">
        <f>IFERROR(M8676/M8677, M8676)</f>
        <v>0</v>
      </c>
      <c r="N8675" s="1">
        <f>IFERROR(N8676/N8677, N8676)</f>
        <v>0</v>
      </c>
      <c r="O8675" s="1">
        <f>IFERROR(O8676/O8677, O8676)</f>
        <v>0</v>
      </c>
      <c r="P8675" s="1">
        <f>IFERROR(P8676/P8677, P8676)</f>
        <v>0</v>
      </c>
    </row>
    <row r="8676" spans="2:16" outlineLevel="2">
      <c r="C8676" t="s">
        <v>10</v>
      </c>
      <c r="D8676">
        <f>COUNTIF(D8678:D8688, "1")</f>
        <v>0</v>
      </c>
      <c r="E8676">
        <f>COUNTIF(E8678:E8688, "1")</f>
        <v>0</v>
      </c>
      <c r="F8676">
        <f>COUNTIF(F8678:F8688, "1")</f>
        <v>0</v>
      </c>
      <c r="G8676">
        <f>COUNTIF(G8678:G8688, "1")</f>
        <v>0</v>
      </c>
      <c r="H8676">
        <f>COUNTIF(H8678:H8688, "1")</f>
        <v>0</v>
      </c>
      <c r="I8676">
        <f>COUNTIF(I8678:I8688, "1")</f>
        <v>0</v>
      </c>
      <c r="J8676">
        <f>COUNTIF(J8678:J8688, "1")</f>
        <v>0</v>
      </c>
      <c r="K8676">
        <f>COUNTIF(K8678:K8688, "1")</f>
        <v>0</v>
      </c>
      <c r="L8676">
        <f>COUNTIF(L8678:L8688, "1")</f>
        <v>0</v>
      </c>
      <c r="M8676">
        <f>COUNTIF(M8678:M8688, "1")</f>
        <v>0</v>
      </c>
      <c r="N8676">
        <f>COUNTIF(N8678:N8688, "1")</f>
        <v>0</v>
      </c>
      <c r="O8676">
        <f>COUNTIF(O8678:O8688, "1")</f>
        <v>0</v>
      </c>
      <c r="P8676">
        <f>COUNTIF(P8678:P8688, "1")</f>
        <v>0</v>
      </c>
    </row>
    <row r="8677" spans="2:16" outlineLevel="2">
      <c r="C8677" t="s">
        <v>12</v>
      </c>
      <c r="D8677">
        <f>COUNTIF(D8678:D8688, "0")</f>
        <v>0</v>
      </c>
      <c r="E8677">
        <f>COUNTIF(E8678:E8688, "0")</f>
        <v>0</v>
      </c>
      <c r="F8677">
        <f>COUNTIF(F8678:F8688, "0")</f>
        <v>0</v>
      </c>
      <c r="G8677">
        <f>COUNTIF(G8678:G8688, "0")</f>
        <v>0</v>
      </c>
      <c r="H8677">
        <f>COUNTIF(H8678:H8688, "0")</f>
        <v>0</v>
      </c>
      <c r="I8677">
        <f>COUNTIF(I8678:I8688, "0")</f>
        <v>0</v>
      </c>
      <c r="J8677">
        <f>COUNTIF(J8678:J8688, "0")</f>
        <v>0</v>
      </c>
      <c r="K8677">
        <f>COUNTIF(K8678:K8688, "0")</f>
        <v>0</v>
      </c>
      <c r="L8677">
        <f>COUNTIF(L8678:L8688, "0")</f>
        <v>0</v>
      </c>
      <c r="M8677">
        <f>COUNTIF(M8678:M8688, "0")</f>
        <v>0</v>
      </c>
      <c r="N8677">
        <f>COUNTIF(N8678:N8688, "0")</f>
        <v>0</v>
      </c>
      <c r="O8677">
        <f>COUNTIF(O8678:O8688, "0")</f>
        <v>0</v>
      </c>
      <c r="P8677">
        <f>COUNTIF(P8678:P8688, "0")</f>
        <v>0</v>
      </c>
    </row>
    <row r="8678" spans="2:16" outlineLevel="2">
      <c r="B8678" t="s">
        <v>16</v>
      </c>
      <c r="C8678" t="s">
        <v>25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2:16" outlineLevel="2">
      <c r="B8679" t="s">
        <v>16</v>
      </c>
      <c r="C8679" t="s">
        <v>26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2:16" outlineLevel="2">
      <c r="B8680" t="s">
        <v>16</v>
      </c>
      <c r="C8680" t="s">
        <v>27</v>
      </c>
      <c r="D8680">
        <v>0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2:16" outlineLevel="2">
      <c r="B8681" t="s">
        <v>16</v>
      </c>
      <c r="C8681" t="s">
        <v>28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2:16" outlineLevel="2">
      <c r="B8682" t="s">
        <v>16</v>
      </c>
      <c r="C8682" t="s">
        <v>48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2:16" outlineLevel="2">
      <c r="B8683" t="s">
        <v>16</v>
      </c>
      <c r="C8683" t="s">
        <v>30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2:16" outlineLevel="2">
      <c r="B8684" t="s">
        <v>16</v>
      </c>
      <c r="C8684" t="s">
        <v>20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2:16" outlineLevel="2">
      <c r="B8685" t="s">
        <v>16</v>
      </c>
      <c r="C8685" t="s">
        <v>33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2:16" outlineLevel="2">
      <c r="B8686" t="s">
        <v>16</v>
      </c>
      <c r="C8686" t="s">
        <v>34</v>
      </c>
      <c r="D8686">
        <v>0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2:16" outlineLevel="2">
      <c r="B8687" t="s">
        <v>16</v>
      </c>
      <c r="C8687" t="s">
        <v>36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2:16" outlineLevel="2">
      <c r="B8688" t="s">
        <v>16</v>
      </c>
      <c r="C8688" t="s">
        <v>37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</row>
    <row r="8689" spans="2:16" s="3" customFormat="1">
      <c r="B8689" s="3" t="s">
        <v>462</v>
      </c>
      <c r="C8689" s="3" t="s">
        <v>8</v>
      </c>
      <c r="D8689" s="3">
        <f>IFERROR(AVERAGE(D8692), 0)</f>
        <v>0</v>
      </c>
      <c r="E8689" s="3">
        <f>IFERROR(AVERAGE(E8692), 0)</f>
        <v>0</v>
      </c>
      <c r="F8689" s="3">
        <f>IFERROR(AVERAGE(F8692), 0)</f>
        <v>0</v>
      </c>
      <c r="G8689" s="3">
        <f>IFERROR(AVERAGE(G8692), 0)</f>
        <v>0</v>
      </c>
      <c r="H8689" s="3">
        <f>IFERROR(AVERAGE(H8692), 0)</f>
        <v>0</v>
      </c>
      <c r="I8689" s="3">
        <f>IFERROR(AVERAGE(I8692), 0)</f>
        <v>0</v>
      </c>
      <c r="J8689" s="3">
        <f>IFERROR(AVERAGE(J8692), 0)</f>
        <v>0</v>
      </c>
      <c r="K8689" s="3">
        <f>IFERROR(AVERAGE(K8692), 0)</f>
        <v>0</v>
      </c>
      <c r="L8689" s="3">
        <f>IFERROR(AVERAGE(L8692), 0)</f>
        <v>0</v>
      </c>
      <c r="M8689" s="3">
        <f>IFERROR(AVERAGE(M8692), 0)</f>
        <v>0</v>
      </c>
      <c r="N8689" s="3">
        <f>IFERROR(AVERAGE(N8692), 0)</f>
        <v>0</v>
      </c>
      <c r="O8689" s="3">
        <f>IFERROR(AVERAGE(O8692), 0)</f>
        <v>0</v>
      </c>
      <c r="P8689" s="3">
        <f>IFERROR(AVERAGE(P8692), 0)</f>
        <v>0</v>
      </c>
    </row>
    <row r="8690" spans="2:16" outlineLevel="2">
      <c r="B8690" s="4" t="s">
        <v>9</v>
      </c>
      <c r="D8690">
        <f>E8693</f>
        <v>0</v>
      </c>
      <c r="E8690">
        <f>F8693</f>
        <v>0</v>
      </c>
      <c r="F8690">
        <f>G8693</f>
        <v>0</v>
      </c>
      <c r="G8690">
        <f>H8693</f>
        <v>0</v>
      </c>
      <c r="H8690">
        <f>I8693</f>
        <v>0</v>
      </c>
      <c r="I8690">
        <f>J8693</f>
        <v>0</v>
      </c>
      <c r="J8690">
        <f>K8693</f>
        <v>0</v>
      </c>
      <c r="K8690">
        <f>L8693</f>
        <v>0</v>
      </c>
      <c r="L8690">
        <f>M8693</f>
        <v>0</v>
      </c>
      <c r="M8690">
        <f>N8693</f>
        <v>0</v>
      </c>
      <c r="N8690">
        <f>O8693</f>
        <v>0</v>
      </c>
      <c r="O8690">
        <f>P8693</f>
        <v>0</v>
      </c>
      <c r="P8690">
        <f>Q8693</f>
        <v>0</v>
      </c>
    </row>
    <row r="8691" spans="2:16" outlineLevel="2">
      <c r="B8691" s="4" t="s">
        <v>10</v>
      </c>
      <c r="D8691">
        <f>E8694</f>
        <v>0</v>
      </c>
      <c r="E8691">
        <f>F8694</f>
        <v>0</v>
      </c>
      <c r="F8691">
        <f>G8694</f>
        <v>0</v>
      </c>
      <c r="G8691">
        <f>H8694</f>
        <v>0</v>
      </c>
      <c r="H8691">
        <f>I8694</f>
        <v>0</v>
      </c>
      <c r="I8691">
        <f>J8694</f>
        <v>0</v>
      </c>
      <c r="J8691">
        <f>K8694</f>
        <v>0</v>
      </c>
      <c r="K8691">
        <f>L8694</f>
        <v>0</v>
      </c>
      <c r="L8691">
        <f>M8694</f>
        <v>0</v>
      </c>
      <c r="M8691">
        <f>N8694</f>
        <v>0</v>
      </c>
      <c r="N8691">
        <f>O8694</f>
        <v>0</v>
      </c>
      <c r="O8691">
        <f>P8694</f>
        <v>0</v>
      </c>
      <c r="P8691">
        <f>Q8694</f>
        <v>0</v>
      </c>
    </row>
    <row r="8692" spans="2:16" s="5" customFormat="1" outlineLevel="1">
      <c r="C8692" s="5" t="s">
        <v>15</v>
      </c>
      <c r="D8692" s="1">
        <f>IFERROR(D8693/D8694, D8693)</f>
        <v>0</v>
      </c>
      <c r="E8692" s="1">
        <f>IFERROR(E8693/E8694, E8693)</f>
        <v>0</v>
      </c>
      <c r="F8692" s="1">
        <f>IFERROR(F8693/F8694, F8693)</f>
        <v>0</v>
      </c>
      <c r="G8692" s="1">
        <f>IFERROR(G8693/G8694, G8693)</f>
        <v>0</v>
      </c>
      <c r="H8692" s="1">
        <f>IFERROR(H8693/H8694, H8693)</f>
        <v>0</v>
      </c>
      <c r="I8692" s="1">
        <f>IFERROR(I8693/I8694, I8693)</f>
        <v>0</v>
      </c>
      <c r="J8692" s="1">
        <f>IFERROR(J8693/J8694, J8693)</f>
        <v>0</v>
      </c>
      <c r="K8692" s="1">
        <f>IFERROR(K8693/K8694, K8693)</f>
        <v>0</v>
      </c>
      <c r="L8692" s="1">
        <f>IFERROR(L8693/L8694, L8693)</f>
        <v>0</v>
      </c>
      <c r="M8692" s="1">
        <f>IFERROR(M8693/M8694, M8693)</f>
        <v>0</v>
      </c>
      <c r="N8692" s="1">
        <f>IFERROR(N8693/N8694, N8693)</f>
        <v>0</v>
      </c>
      <c r="O8692" s="1">
        <f>IFERROR(O8693/O8694, O8693)</f>
        <v>0</v>
      </c>
      <c r="P8692" s="1">
        <f>IFERROR(P8693/P8694, P8693)</f>
        <v>0</v>
      </c>
    </row>
    <row r="8693" spans="2:16" outlineLevel="2">
      <c r="C8693" t="s">
        <v>10</v>
      </c>
      <c r="D8693">
        <f>COUNTIF(D8695:D8712, "1")</f>
        <v>0</v>
      </c>
      <c r="E8693">
        <f>COUNTIF(E8695:E8712, "1")</f>
        <v>0</v>
      </c>
      <c r="F8693">
        <f>COUNTIF(F8695:F8712, "1")</f>
        <v>0</v>
      </c>
      <c r="G8693">
        <f>COUNTIF(G8695:G8712, "1")</f>
        <v>0</v>
      </c>
      <c r="H8693">
        <f>COUNTIF(H8695:H8712, "1")</f>
        <v>0</v>
      </c>
      <c r="I8693">
        <f>COUNTIF(I8695:I8712, "1")</f>
        <v>0</v>
      </c>
      <c r="J8693">
        <f>COUNTIF(J8695:J8712, "1")</f>
        <v>0</v>
      </c>
      <c r="K8693">
        <f>COUNTIF(K8695:K8712, "1")</f>
        <v>0</v>
      </c>
      <c r="L8693">
        <f>COUNTIF(L8695:L8712, "1")</f>
        <v>0</v>
      </c>
      <c r="M8693">
        <f>COUNTIF(M8695:M8712, "1")</f>
        <v>0</v>
      </c>
      <c r="N8693">
        <f>COUNTIF(N8695:N8712, "1")</f>
        <v>0</v>
      </c>
      <c r="O8693">
        <f>COUNTIF(O8695:O8712, "1")</f>
        <v>0</v>
      </c>
      <c r="P8693">
        <f>COUNTIF(P8695:P8712, "1")</f>
        <v>0</v>
      </c>
    </row>
    <row r="8694" spans="2:16" outlineLevel="2">
      <c r="C8694" t="s">
        <v>12</v>
      </c>
      <c r="D8694">
        <f>COUNTIF(D8695:D8712, "0")</f>
        <v>0</v>
      </c>
      <c r="E8694">
        <f>COUNTIF(E8695:E8712, "0")</f>
        <v>0</v>
      </c>
      <c r="F8694">
        <f>COUNTIF(F8695:F8712, "0")</f>
        <v>0</v>
      </c>
      <c r="G8694">
        <f>COUNTIF(G8695:G8712, "0")</f>
        <v>0</v>
      </c>
      <c r="H8694">
        <f>COUNTIF(H8695:H8712, "0")</f>
        <v>0</v>
      </c>
      <c r="I8694">
        <f>COUNTIF(I8695:I8712, "0")</f>
        <v>0</v>
      </c>
      <c r="J8694">
        <f>COUNTIF(J8695:J8712, "0")</f>
        <v>0</v>
      </c>
      <c r="K8694">
        <f>COUNTIF(K8695:K8712, "0")</f>
        <v>0</v>
      </c>
      <c r="L8694">
        <f>COUNTIF(L8695:L8712, "0")</f>
        <v>0</v>
      </c>
      <c r="M8694">
        <f>COUNTIF(M8695:M8712, "0")</f>
        <v>0</v>
      </c>
      <c r="N8694">
        <f>COUNTIF(N8695:N8712, "0")</f>
        <v>0</v>
      </c>
      <c r="O8694">
        <f>COUNTIF(O8695:O8712, "0")</f>
        <v>0</v>
      </c>
      <c r="P8694">
        <f>COUNTIF(P8695:P8712, "0")</f>
        <v>0</v>
      </c>
    </row>
    <row r="8695" spans="2:16" outlineLevel="2">
      <c r="B8695" t="s">
        <v>16</v>
      </c>
      <c r="C8695" t="s">
        <v>25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2:16" outlineLevel="2">
      <c r="B8696" t="s">
        <v>16</v>
      </c>
      <c r="C8696" t="s">
        <v>26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2:16" outlineLevel="2">
      <c r="B8697" t="s">
        <v>16</v>
      </c>
      <c r="C8697" t="s">
        <v>26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2:16" outlineLevel="2">
      <c r="B8698" t="s">
        <v>16</v>
      </c>
      <c r="C8698" t="s">
        <v>26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2:16" outlineLevel="2">
      <c r="B8699" t="s">
        <v>16</v>
      </c>
      <c r="C8699" t="s">
        <v>27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</row>
    <row r="8700" spans="2:16" outlineLevel="2">
      <c r="B8700" t="s">
        <v>16</v>
      </c>
      <c r="C8700" t="s">
        <v>28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2:16" outlineLevel="2">
      <c r="B8701" t="s">
        <v>16</v>
      </c>
      <c r="C8701" t="s">
        <v>48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2:16" outlineLevel="2">
      <c r="B8702" t="s">
        <v>16</v>
      </c>
      <c r="C8702" t="s">
        <v>29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</row>
    <row r="8703" spans="2:16" outlineLevel="2">
      <c r="B8703" t="s">
        <v>16</v>
      </c>
      <c r="C8703" t="s">
        <v>30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2:16" outlineLevel="2">
      <c r="B8704" t="s">
        <v>16</v>
      </c>
      <c r="C8704" t="s">
        <v>31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</row>
    <row r="8705" spans="2:16" outlineLevel="2">
      <c r="B8705" t="s">
        <v>16</v>
      </c>
      <c r="C8705" t="s">
        <v>20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2:16" outlineLevel="2">
      <c r="B8706" t="s">
        <v>16</v>
      </c>
      <c r="C8706" t="s">
        <v>32</v>
      </c>
      <c r="D8706">
        <v>0</v>
      </c>
      <c r="E8706">
        <v>1</v>
      </c>
      <c r="F8706">
        <v>0</v>
      </c>
      <c r="G8706">
        <v>1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2:16" outlineLevel="2">
      <c r="B8707" t="s">
        <v>16</v>
      </c>
      <c r="C8707" t="s">
        <v>32</v>
      </c>
      <c r="D8707">
        <v>0</v>
      </c>
      <c r="E8707">
        <v>1</v>
      </c>
      <c r="F8707">
        <v>0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2:16" outlineLevel="2">
      <c r="B8708" t="s">
        <v>16</v>
      </c>
      <c r="C8708" t="s">
        <v>33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2:16" outlineLevel="2">
      <c r="B8709" t="s">
        <v>16</v>
      </c>
      <c r="C8709" t="s">
        <v>34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2:16" outlineLevel="2">
      <c r="B8710" t="s">
        <v>16</v>
      </c>
      <c r="C8710" t="s">
        <v>35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2:16" outlineLevel="2">
      <c r="B8711" t="s">
        <v>16</v>
      </c>
      <c r="C8711" t="s">
        <v>36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2:16" outlineLevel="2">
      <c r="B8712" t="s">
        <v>16</v>
      </c>
      <c r="C8712" t="s">
        <v>37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2:16" s="3" customFormat="1">
      <c r="B8713" s="3" t="s">
        <v>463</v>
      </c>
      <c r="C8713" s="3" t="s">
        <v>8</v>
      </c>
      <c r="D8713" s="3">
        <f>IFERROR(AVERAGE(D8716), 0)</f>
        <v>0</v>
      </c>
      <c r="E8713" s="3">
        <f>IFERROR(AVERAGE(E8716), 0)</f>
        <v>0</v>
      </c>
      <c r="F8713" s="3">
        <f>IFERROR(AVERAGE(F8716), 0)</f>
        <v>0</v>
      </c>
      <c r="G8713" s="3">
        <f>IFERROR(AVERAGE(G8716), 0)</f>
        <v>0</v>
      </c>
      <c r="H8713" s="3">
        <f>IFERROR(AVERAGE(H8716), 0)</f>
        <v>0</v>
      </c>
      <c r="I8713" s="3">
        <f>IFERROR(AVERAGE(I8716), 0)</f>
        <v>0</v>
      </c>
      <c r="J8713" s="3">
        <f>IFERROR(AVERAGE(J8716), 0)</f>
        <v>0</v>
      </c>
      <c r="K8713" s="3">
        <f>IFERROR(AVERAGE(K8716), 0)</f>
        <v>0</v>
      </c>
      <c r="L8713" s="3">
        <f>IFERROR(AVERAGE(L8716), 0)</f>
        <v>0</v>
      </c>
      <c r="M8713" s="3">
        <f>IFERROR(AVERAGE(M8716), 0)</f>
        <v>0</v>
      </c>
      <c r="N8713" s="3">
        <f>IFERROR(AVERAGE(N8716), 0)</f>
        <v>0</v>
      </c>
      <c r="O8713" s="3">
        <f>IFERROR(AVERAGE(O8716), 0)</f>
        <v>0</v>
      </c>
      <c r="P8713" s="3">
        <f>IFERROR(AVERAGE(P8716), 0)</f>
        <v>0</v>
      </c>
    </row>
    <row r="8714" spans="2:16" outlineLevel="2">
      <c r="B8714" s="4" t="s">
        <v>9</v>
      </c>
      <c r="D8714">
        <f>E8717</f>
        <v>0</v>
      </c>
      <c r="E8714">
        <f>F8717</f>
        <v>0</v>
      </c>
      <c r="F8714">
        <f>G8717</f>
        <v>0</v>
      </c>
      <c r="G8714">
        <f>H8717</f>
        <v>0</v>
      </c>
      <c r="H8714">
        <f>I8717</f>
        <v>0</v>
      </c>
      <c r="I8714">
        <f>J8717</f>
        <v>0</v>
      </c>
      <c r="J8714">
        <f>K8717</f>
        <v>0</v>
      </c>
      <c r="K8714">
        <f>L8717</f>
        <v>0</v>
      </c>
      <c r="L8714">
        <f>M8717</f>
        <v>0</v>
      </c>
      <c r="M8714">
        <f>N8717</f>
        <v>0</v>
      </c>
      <c r="N8714">
        <f>O8717</f>
        <v>0</v>
      </c>
      <c r="O8714">
        <f>P8717</f>
        <v>0</v>
      </c>
      <c r="P8714">
        <f>Q8717</f>
        <v>0</v>
      </c>
    </row>
    <row r="8715" spans="2:16" outlineLevel="2">
      <c r="B8715" s="4" t="s">
        <v>10</v>
      </c>
      <c r="D8715">
        <f>E8718</f>
        <v>0</v>
      </c>
      <c r="E8715">
        <f>F8718</f>
        <v>0</v>
      </c>
      <c r="F8715">
        <f>G8718</f>
        <v>0</v>
      </c>
      <c r="G8715">
        <f>H8718</f>
        <v>0</v>
      </c>
      <c r="H8715">
        <f>I8718</f>
        <v>0</v>
      </c>
      <c r="I8715">
        <f>J8718</f>
        <v>0</v>
      </c>
      <c r="J8715">
        <f>K8718</f>
        <v>0</v>
      </c>
      <c r="K8715">
        <f>L8718</f>
        <v>0</v>
      </c>
      <c r="L8715">
        <f>M8718</f>
        <v>0</v>
      </c>
      <c r="M8715">
        <f>N8718</f>
        <v>0</v>
      </c>
      <c r="N8715">
        <f>O8718</f>
        <v>0</v>
      </c>
      <c r="O8715">
        <f>P8718</f>
        <v>0</v>
      </c>
      <c r="P8715">
        <f>Q8718</f>
        <v>0</v>
      </c>
    </row>
    <row r="8716" spans="2:16" s="5" customFormat="1" outlineLevel="1">
      <c r="C8716" s="5" t="s">
        <v>15</v>
      </c>
      <c r="D8716" s="1">
        <f>IFERROR(D8717/D8718, D8717)</f>
        <v>0</v>
      </c>
      <c r="E8716" s="1">
        <f>IFERROR(E8717/E8718, E8717)</f>
        <v>0</v>
      </c>
      <c r="F8716" s="1">
        <f>IFERROR(F8717/F8718, F8717)</f>
        <v>0</v>
      </c>
      <c r="G8716" s="1">
        <f>IFERROR(G8717/G8718, G8717)</f>
        <v>0</v>
      </c>
      <c r="H8716" s="1">
        <f>IFERROR(H8717/H8718, H8717)</f>
        <v>0</v>
      </c>
      <c r="I8716" s="1">
        <f>IFERROR(I8717/I8718, I8717)</f>
        <v>0</v>
      </c>
      <c r="J8716" s="1">
        <f>IFERROR(J8717/J8718, J8717)</f>
        <v>0</v>
      </c>
      <c r="K8716" s="1">
        <f>IFERROR(K8717/K8718, K8717)</f>
        <v>0</v>
      </c>
      <c r="L8716" s="1">
        <f>IFERROR(L8717/L8718, L8717)</f>
        <v>0</v>
      </c>
      <c r="M8716" s="1">
        <f>IFERROR(M8717/M8718, M8717)</f>
        <v>0</v>
      </c>
      <c r="N8716" s="1">
        <f>IFERROR(N8717/N8718, N8717)</f>
        <v>0</v>
      </c>
      <c r="O8716" s="1">
        <f>IFERROR(O8717/O8718, O8717)</f>
        <v>0</v>
      </c>
      <c r="P8716" s="1">
        <f>IFERROR(P8717/P8718, P8717)</f>
        <v>0</v>
      </c>
    </row>
    <row r="8717" spans="2:16" outlineLevel="2">
      <c r="C8717" t="s">
        <v>10</v>
      </c>
      <c r="D8717">
        <f>COUNTIF(D8719:D8723, "1")</f>
        <v>0</v>
      </c>
      <c r="E8717">
        <f>COUNTIF(E8719:E8723, "1")</f>
        <v>0</v>
      </c>
      <c r="F8717">
        <f>COUNTIF(F8719:F8723, "1")</f>
        <v>0</v>
      </c>
      <c r="G8717">
        <f>COUNTIF(G8719:G8723, "1")</f>
        <v>0</v>
      </c>
      <c r="H8717">
        <f>COUNTIF(H8719:H8723, "1")</f>
        <v>0</v>
      </c>
      <c r="I8717">
        <f>COUNTIF(I8719:I8723, "1")</f>
        <v>0</v>
      </c>
      <c r="J8717">
        <f>COUNTIF(J8719:J8723, "1")</f>
        <v>0</v>
      </c>
      <c r="K8717">
        <f>COUNTIF(K8719:K8723, "1")</f>
        <v>0</v>
      </c>
      <c r="L8717">
        <f>COUNTIF(L8719:L8723, "1")</f>
        <v>0</v>
      </c>
      <c r="M8717">
        <f>COUNTIF(M8719:M8723, "1")</f>
        <v>0</v>
      </c>
      <c r="N8717">
        <f>COUNTIF(N8719:N8723, "1")</f>
        <v>0</v>
      </c>
      <c r="O8717">
        <f>COUNTIF(O8719:O8723, "1")</f>
        <v>0</v>
      </c>
      <c r="P8717">
        <f>COUNTIF(P8719:P8723, "1")</f>
        <v>0</v>
      </c>
    </row>
    <row r="8718" spans="2:16" outlineLevel="2">
      <c r="C8718" t="s">
        <v>12</v>
      </c>
      <c r="D8718">
        <f>COUNTIF(D8719:D8723, "0")</f>
        <v>0</v>
      </c>
      <c r="E8718">
        <f>COUNTIF(E8719:E8723, "0")</f>
        <v>0</v>
      </c>
      <c r="F8718">
        <f>COUNTIF(F8719:F8723, "0")</f>
        <v>0</v>
      </c>
      <c r="G8718">
        <f>COUNTIF(G8719:G8723, "0")</f>
        <v>0</v>
      </c>
      <c r="H8718">
        <f>COUNTIF(H8719:H8723, "0")</f>
        <v>0</v>
      </c>
      <c r="I8718">
        <f>COUNTIF(I8719:I8723, "0")</f>
        <v>0</v>
      </c>
      <c r="J8718">
        <f>COUNTIF(J8719:J8723, "0")</f>
        <v>0</v>
      </c>
      <c r="K8718">
        <f>COUNTIF(K8719:K8723, "0")</f>
        <v>0</v>
      </c>
      <c r="L8718">
        <f>COUNTIF(L8719:L8723, "0")</f>
        <v>0</v>
      </c>
      <c r="M8718">
        <f>COUNTIF(M8719:M8723, "0")</f>
        <v>0</v>
      </c>
      <c r="N8718">
        <f>COUNTIF(N8719:N8723, "0")</f>
        <v>0</v>
      </c>
      <c r="O8718">
        <f>COUNTIF(O8719:O8723, "0")</f>
        <v>0</v>
      </c>
      <c r="P8718">
        <f>COUNTIF(P8719:P8723, "0")</f>
        <v>0</v>
      </c>
    </row>
    <row r="8719" spans="2:16" outlineLevel="2">
      <c r="B8719" t="s">
        <v>16</v>
      </c>
      <c r="C8719" t="s">
        <v>25</v>
      </c>
      <c r="D8719">
        <v>1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2:16" outlineLevel="2">
      <c r="B8720" t="s">
        <v>16</v>
      </c>
      <c r="C8720" t="s">
        <v>26</v>
      </c>
      <c r="D8720">
        <v>1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2:16" outlineLevel="2">
      <c r="B8721" t="s">
        <v>16</v>
      </c>
      <c r="C8721" t="s">
        <v>27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2:16" outlineLevel="2">
      <c r="B8722" t="s">
        <v>16</v>
      </c>
      <c r="C8722" t="s">
        <v>28</v>
      </c>
      <c r="D8722">
        <v>1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2:16" outlineLevel="2">
      <c r="B8723" t="s">
        <v>16</v>
      </c>
      <c r="C8723" t="s">
        <v>48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2:16" s="3" customFormat="1">
      <c r="B8724" s="3" t="s">
        <v>464</v>
      </c>
      <c r="C8724" s="3" t="s">
        <v>8</v>
      </c>
      <c r="D8724" s="3">
        <f>IFERROR(AVERAGE(D8727), 0)</f>
        <v>0</v>
      </c>
      <c r="E8724" s="3">
        <f>IFERROR(AVERAGE(E8727), 0)</f>
        <v>0</v>
      </c>
      <c r="F8724" s="3">
        <f>IFERROR(AVERAGE(F8727), 0)</f>
        <v>0</v>
      </c>
      <c r="G8724" s="3">
        <f>IFERROR(AVERAGE(G8727), 0)</f>
        <v>0</v>
      </c>
      <c r="H8724" s="3">
        <f>IFERROR(AVERAGE(H8727), 0)</f>
        <v>0</v>
      </c>
      <c r="I8724" s="3">
        <f>IFERROR(AVERAGE(I8727), 0)</f>
        <v>0</v>
      </c>
      <c r="J8724" s="3">
        <f>IFERROR(AVERAGE(J8727), 0)</f>
        <v>0</v>
      </c>
      <c r="K8724" s="3">
        <f>IFERROR(AVERAGE(K8727), 0)</f>
        <v>0</v>
      </c>
      <c r="L8724" s="3">
        <f>IFERROR(AVERAGE(L8727), 0)</f>
        <v>0</v>
      </c>
      <c r="M8724" s="3">
        <f>IFERROR(AVERAGE(M8727), 0)</f>
        <v>0</v>
      </c>
      <c r="N8724" s="3">
        <f>IFERROR(AVERAGE(N8727), 0)</f>
        <v>0</v>
      </c>
      <c r="O8724" s="3">
        <f>IFERROR(AVERAGE(O8727), 0)</f>
        <v>0</v>
      </c>
      <c r="P8724" s="3">
        <f>IFERROR(AVERAGE(P8727), 0)</f>
        <v>0</v>
      </c>
    </row>
    <row r="8725" spans="2:16" outlineLevel="2">
      <c r="B8725" s="4" t="s">
        <v>9</v>
      </c>
      <c r="D8725">
        <f>E8728</f>
        <v>0</v>
      </c>
      <c r="E8725">
        <f>F8728</f>
        <v>0</v>
      </c>
      <c r="F8725">
        <f>G8728</f>
        <v>0</v>
      </c>
      <c r="G8725">
        <f>H8728</f>
        <v>0</v>
      </c>
      <c r="H8725">
        <f>I8728</f>
        <v>0</v>
      </c>
      <c r="I8725">
        <f>J8728</f>
        <v>0</v>
      </c>
      <c r="J8725">
        <f>K8728</f>
        <v>0</v>
      </c>
      <c r="K8725">
        <f>L8728</f>
        <v>0</v>
      </c>
      <c r="L8725">
        <f>M8728</f>
        <v>0</v>
      </c>
      <c r="M8725">
        <f>N8728</f>
        <v>0</v>
      </c>
      <c r="N8725">
        <f>O8728</f>
        <v>0</v>
      </c>
      <c r="O8725">
        <f>P8728</f>
        <v>0</v>
      </c>
      <c r="P8725">
        <f>Q8728</f>
        <v>0</v>
      </c>
    </row>
    <row r="8726" spans="2:16" outlineLevel="2">
      <c r="B8726" s="4" t="s">
        <v>10</v>
      </c>
      <c r="D8726">
        <f>E8729</f>
        <v>0</v>
      </c>
      <c r="E8726">
        <f>F8729</f>
        <v>0</v>
      </c>
      <c r="F8726">
        <f>G8729</f>
        <v>0</v>
      </c>
      <c r="G8726">
        <f>H8729</f>
        <v>0</v>
      </c>
      <c r="H8726">
        <f>I8729</f>
        <v>0</v>
      </c>
      <c r="I8726">
        <f>J8729</f>
        <v>0</v>
      </c>
      <c r="J8726">
        <f>K8729</f>
        <v>0</v>
      </c>
      <c r="K8726">
        <f>L8729</f>
        <v>0</v>
      </c>
      <c r="L8726">
        <f>M8729</f>
        <v>0</v>
      </c>
      <c r="M8726">
        <f>N8729</f>
        <v>0</v>
      </c>
      <c r="N8726">
        <f>O8729</f>
        <v>0</v>
      </c>
      <c r="O8726">
        <f>P8729</f>
        <v>0</v>
      </c>
      <c r="P8726">
        <f>Q8729</f>
        <v>0</v>
      </c>
    </row>
    <row r="8727" spans="2:16" s="5" customFormat="1" outlineLevel="1">
      <c r="C8727" s="5" t="s">
        <v>15</v>
      </c>
      <c r="D8727" s="1">
        <f>IFERROR(D8728/D8729, D8728)</f>
        <v>0</v>
      </c>
      <c r="E8727" s="1">
        <f>IFERROR(E8728/E8729, E8728)</f>
        <v>0</v>
      </c>
      <c r="F8727" s="1">
        <f>IFERROR(F8728/F8729, F8728)</f>
        <v>0</v>
      </c>
      <c r="G8727" s="1">
        <f>IFERROR(G8728/G8729, G8728)</f>
        <v>0</v>
      </c>
      <c r="H8727" s="1">
        <f>IFERROR(H8728/H8729, H8728)</f>
        <v>0</v>
      </c>
      <c r="I8727" s="1">
        <f>IFERROR(I8728/I8729, I8728)</f>
        <v>0</v>
      </c>
      <c r="J8727" s="1">
        <f>IFERROR(J8728/J8729, J8728)</f>
        <v>0</v>
      </c>
      <c r="K8727" s="1">
        <f>IFERROR(K8728/K8729, K8728)</f>
        <v>0</v>
      </c>
      <c r="L8727" s="1">
        <f>IFERROR(L8728/L8729, L8728)</f>
        <v>0</v>
      </c>
      <c r="M8727" s="1">
        <f>IFERROR(M8728/M8729, M8728)</f>
        <v>0</v>
      </c>
      <c r="N8727" s="1">
        <f>IFERROR(N8728/N8729, N8728)</f>
        <v>0</v>
      </c>
      <c r="O8727" s="1">
        <f>IFERROR(O8728/O8729, O8728)</f>
        <v>0</v>
      </c>
      <c r="P8727" s="1">
        <f>IFERROR(P8728/P8729, P8728)</f>
        <v>0</v>
      </c>
    </row>
    <row r="8728" spans="2:16" outlineLevel="2">
      <c r="C8728" t="s">
        <v>10</v>
      </c>
      <c r="D8728">
        <f>COUNTIF(D8730:D8730, "1")</f>
        <v>0</v>
      </c>
      <c r="E8728">
        <f>COUNTIF(E8730:E8730, "1")</f>
        <v>0</v>
      </c>
      <c r="F8728">
        <f>COUNTIF(F8730:F8730, "1")</f>
        <v>0</v>
      </c>
      <c r="G8728">
        <f>COUNTIF(G8730:G8730, "1")</f>
        <v>0</v>
      </c>
      <c r="H8728">
        <f>COUNTIF(H8730:H8730, "1")</f>
        <v>0</v>
      </c>
      <c r="I8728">
        <f>COUNTIF(I8730:I8730, "1")</f>
        <v>0</v>
      </c>
      <c r="J8728">
        <f>COUNTIF(J8730:J8730, "1")</f>
        <v>0</v>
      </c>
      <c r="K8728">
        <f>COUNTIF(K8730:K8730, "1")</f>
        <v>0</v>
      </c>
      <c r="L8728">
        <f>COUNTIF(L8730:L8730, "1")</f>
        <v>0</v>
      </c>
      <c r="M8728">
        <f>COUNTIF(M8730:M8730, "1")</f>
        <v>0</v>
      </c>
      <c r="N8728">
        <f>COUNTIF(N8730:N8730, "1")</f>
        <v>0</v>
      </c>
      <c r="O8728">
        <f>COUNTIF(O8730:O8730, "1")</f>
        <v>0</v>
      </c>
      <c r="P8728">
        <f>COUNTIF(P8730:P8730, "1")</f>
        <v>0</v>
      </c>
    </row>
    <row r="8729" spans="2:16" outlineLevel="2">
      <c r="C8729" t="s">
        <v>12</v>
      </c>
      <c r="D8729">
        <f>COUNTIF(D8730:D8730, "0")</f>
        <v>0</v>
      </c>
      <c r="E8729">
        <f>COUNTIF(E8730:E8730, "0")</f>
        <v>0</v>
      </c>
      <c r="F8729">
        <f>COUNTIF(F8730:F8730, "0")</f>
        <v>0</v>
      </c>
      <c r="G8729">
        <f>COUNTIF(G8730:G8730, "0")</f>
        <v>0</v>
      </c>
      <c r="H8729">
        <f>COUNTIF(H8730:H8730, "0")</f>
        <v>0</v>
      </c>
      <c r="I8729">
        <f>COUNTIF(I8730:I8730, "0")</f>
        <v>0</v>
      </c>
      <c r="J8729">
        <f>COUNTIF(J8730:J8730, "0")</f>
        <v>0</v>
      </c>
      <c r="K8729">
        <f>COUNTIF(K8730:K8730, "0")</f>
        <v>0</v>
      </c>
      <c r="L8729">
        <f>COUNTIF(L8730:L8730, "0")</f>
        <v>0</v>
      </c>
      <c r="M8729">
        <f>COUNTIF(M8730:M8730, "0")</f>
        <v>0</v>
      </c>
      <c r="N8729">
        <f>COUNTIF(N8730:N8730, "0")</f>
        <v>0</v>
      </c>
      <c r="O8729">
        <f>COUNTIF(O8730:O8730, "0")</f>
        <v>0</v>
      </c>
      <c r="P8729">
        <f>COUNTIF(P8730:P8730, "0")</f>
        <v>0</v>
      </c>
    </row>
    <row r="8730" spans="2:16" outlineLevel="2">
      <c r="B8730" t="s">
        <v>16</v>
      </c>
      <c r="C8730" t="s">
        <v>28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2:16" s="3" customFormat="1">
      <c r="B8731" s="3" t="s">
        <v>465</v>
      </c>
      <c r="C8731" s="3" t="s">
        <v>8</v>
      </c>
      <c r="D8731" s="3">
        <f>IFERROR(AVERAGE(D8734), 0)</f>
        <v>0</v>
      </c>
      <c r="E8731" s="3">
        <f>IFERROR(AVERAGE(E8734), 0)</f>
        <v>0</v>
      </c>
      <c r="F8731" s="3">
        <f>IFERROR(AVERAGE(F8734), 0)</f>
        <v>0</v>
      </c>
      <c r="G8731" s="3">
        <f>IFERROR(AVERAGE(G8734), 0)</f>
        <v>0</v>
      </c>
      <c r="H8731" s="3">
        <f>IFERROR(AVERAGE(H8734), 0)</f>
        <v>0</v>
      </c>
      <c r="I8731" s="3">
        <f>IFERROR(AVERAGE(I8734), 0)</f>
        <v>0</v>
      </c>
      <c r="J8731" s="3">
        <f>IFERROR(AVERAGE(J8734), 0)</f>
        <v>0</v>
      </c>
      <c r="K8731" s="3">
        <f>IFERROR(AVERAGE(K8734), 0)</f>
        <v>0</v>
      </c>
      <c r="L8731" s="3">
        <f>IFERROR(AVERAGE(L8734), 0)</f>
        <v>0</v>
      </c>
      <c r="M8731" s="3">
        <f>IFERROR(AVERAGE(M8734), 0)</f>
        <v>0</v>
      </c>
      <c r="N8731" s="3">
        <f>IFERROR(AVERAGE(N8734), 0)</f>
        <v>0</v>
      </c>
      <c r="O8731" s="3">
        <f>IFERROR(AVERAGE(O8734), 0)</f>
        <v>0</v>
      </c>
      <c r="P8731" s="3">
        <f>IFERROR(AVERAGE(P8734), 0)</f>
        <v>0</v>
      </c>
    </row>
    <row r="8732" spans="2:16" outlineLevel="2">
      <c r="B8732" s="4" t="s">
        <v>9</v>
      </c>
      <c r="D8732">
        <f>E8735</f>
        <v>0</v>
      </c>
      <c r="E8732">
        <f>F8735</f>
        <v>0</v>
      </c>
      <c r="F8732">
        <f>G8735</f>
        <v>0</v>
      </c>
      <c r="G8732">
        <f>H8735</f>
        <v>0</v>
      </c>
      <c r="H8732">
        <f>I8735</f>
        <v>0</v>
      </c>
      <c r="I8732">
        <f>J8735</f>
        <v>0</v>
      </c>
      <c r="J8732">
        <f>K8735</f>
        <v>0</v>
      </c>
      <c r="K8732">
        <f>L8735</f>
        <v>0</v>
      </c>
      <c r="L8732">
        <f>M8735</f>
        <v>0</v>
      </c>
      <c r="M8732">
        <f>N8735</f>
        <v>0</v>
      </c>
      <c r="N8732">
        <f>O8735</f>
        <v>0</v>
      </c>
      <c r="O8732">
        <f>P8735</f>
        <v>0</v>
      </c>
      <c r="P8732">
        <f>Q8735</f>
        <v>0</v>
      </c>
    </row>
    <row r="8733" spans="2:16" outlineLevel="2">
      <c r="B8733" s="4" t="s">
        <v>10</v>
      </c>
      <c r="D8733">
        <f>E8736</f>
        <v>0</v>
      </c>
      <c r="E8733">
        <f>F8736</f>
        <v>0</v>
      </c>
      <c r="F8733">
        <f>G8736</f>
        <v>0</v>
      </c>
      <c r="G8733">
        <f>H8736</f>
        <v>0</v>
      </c>
      <c r="H8733">
        <f>I8736</f>
        <v>0</v>
      </c>
      <c r="I8733">
        <f>J8736</f>
        <v>0</v>
      </c>
      <c r="J8733">
        <f>K8736</f>
        <v>0</v>
      </c>
      <c r="K8733">
        <f>L8736</f>
        <v>0</v>
      </c>
      <c r="L8733">
        <f>M8736</f>
        <v>0</v>
      </c>
      <c r="M8733">
        <f>N8736</f>
        <v>0</v>
      </c>
      <c r="N8733">
        <f>O8736</f>
        <v>0</v>
      </c>
      <c r="O8733">
        <f>P8736</f>
        <v>0</v>
      </c>
      <c r="P8733">
        <f>Q8736</f>
        <v>0</v>
      </c>
    </row>
    <row r="8734" spans="2:16" s="5" customFormat="1" outlineLevel="1">
      <c r="C8734" s="5" t="s">
        <v>15</v>
      </c>
      <c r="D8734" s="1">
        <f>IFERROR(D8735/D8736, D8735)</f>
        <v>0</v>
      </c>
      <c r="E8734" s="1">
        <f>IFERROR(E8735/E8736, E8735)</f>
        <v>0</v>
      </c>
      <c r="F8734" s="1">
        <f>IFERROR(F8735/F8736, F8735)</f>
        <v>0</v>
      </c>
      <c r="G8734" s="1">
        <f>IFERROR(G8735/G8736, G8735)</f>
        <v>0</v>
      </c>
      <c r="H8734" s="1">
        <f>IFERROR(H8735/H8736, H8735)</f>
        <v>0</v>
      </c>
      <c r="I8734" s="1">
        <f>IFERROR(I8735/I8736, I8735)</f>
        <v>0</v>
      </c>
      <c r="J8734" s="1">
        <f>IFERROR(J8735/J8736, J8735)</f>
        <v>0</v>
      </c>
      <c r="K8734" s="1">
        <f>IFERROR(K8735/K8736, K8735)</f>
        <v>0</v>
      </c>
      <c r="L8734" s="1">
        <f>IFERROR(L8735/L8736, L8735)</f>
        <v>0</v>
      </c>
      <c r="M8734" s="1">
        <f>IFERROR(M8735/M8736, M8735)</f>
        <v>0</v>
      </c>
      <c r="N8734" s="1">
        <f>IFERROR(N8735/N8736, N8735)</f>
        <v>0</v>
      </c>
      <c r="O8734" s="1">
        <f>IFERROR(O8735/O8736, O8735)</f>
        <v>0</v>
      </c>
      <c r="P8734" s="1">
        <f>IFERROR(P8735/P8736, P8735)</f>
        <v>0</v>
      </c>
    </row>
    <row r="8735" spans="2:16" outlineLevel="2">
      <c r="C8735" t="s">
        <v>10</v>
      </c>
      <c r="D8735">
        <f>COUNTIF(D8737:D8753, "1")</f>
        <v>0</v>
      </c>
      <c r="E8735">
        <f>COUNTIF(E8737:E8753, "1")</f>
        <v>0</v>
      </c>
      <c r="F8735">
        <f>COUNTIF(F8737:F8753, "1")</f>
        <v>0</v>
      </c>
      <c r="G8735">
        <f>COUNTIF(G8737:G8753, "1")</f>
        <v>0</v>
      </c>
      <c r="H8735">
        <f>COUNTIF(H8737:H8753, "1")</f>
        <v>0</v>
      </c>
      <c r="I8735">
        <f>COUNTIF(I8737:I8753, "1")</f>
        <v>0</v>
      </c>
      <c r="J8735">
        <f>COUNTIF(J8737:J8753, "1")</f>
        <v>0</v>
      </c>
      <c r="K8735">
        <f>COUNTIF(K8737:K8753, "1")</f>
        <v>0</v>
      </c>
      <c r="L8735">
        <f>COUNTIF(L8737:L8753, "1")</f>
        <v>0</v>
      </c>
      <c r="M8735">
        <f>COUNTIF(M8737:M8753, "1")</f>
        <v>0</v>
      </c>
      <c r="N8735">
        <f>COUNTIF(N8737:N8753, "1")</f>
        <v>0</v>
      </c>
      <c r="O8735">
        <f>COUNTIF(O8737:O8753, "1")</f>
        <v>0</v>
      </c>
      <c r="P8735">
        <f>COUNTIF(P8737:P8753, "1")</f>
        <v>0</v>
      </c>
    </row>
    <row r="8736" spans="2:16" outlineLevel="2">
      <c r="C8736" t="s">
        <v>12</v>
      </c>
      <c r="D8736">
        <f>COUNTIF(D8737:D8753, "0")</f>
        <v>0</v>
      </c>
      <c r="E8736">
        <f>COUNTIF(E8737:E8753, "0")</f>
        <v>0</v>
      </c>
      <c r="F8736">
        <f>COUNTIF(F8737:F8753, "0")</f>
        <v>0</v>
      </c>
      <c r="G8736">
        <f>COUNTIF(G8737:G8753, "0")</f>
        <v>0</v>
      </c>
      <c r="H8736">
        <f>COUNTIF(H8737:H8753, "0")</f>
        <v>0</v>
      </c>
      <c r="I8736">
        <f>COUNTIF(I8737:I8753, "0")</f>
        <v>0</v>
      </c>
      <c r="J8736">
        <f>COUNTIF(J8737:J8753, "0")</f>
        <v>0</v>
      </c>
      <c r="K8736">
        <f>COUNTIF(K8737:K8753, "0")</f>
        <v>0</v>
      </c>
      <c r="L8736">
        <f>COUNTIF(L8737:L8753, "0")</f>
        <v>0</v>
      </c>
      <c r="M8736">
        <f>COUNTIF(M8737:M8753, "0")</f>
        <v>0</v>
      </c>
      <c r="N8736">
        <f>COUNTIF(N8737:N8753, "0")</f>
        <v>0</v>
      </c>
      <c r="O8736">
        <f>COUNTIF(O8737:O8753, "0")</f>
        <v>0</v>
      </c>
      <c r="P8736">
        <f>COUNTIF(P8737:P8753, "0")</f>
        <v>0</v>
      </c>
    </row>
    <row r="8737" spans="2:16" outlineLevel="2">
      <c r="B8737" t="s">
        <v>16</v>
      </c>
      <c r="C8737" t="s">
        <v>25</v>
      </c>
      <c r="D8737">
        <v>0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2:16" outlineLevel="2">
      <c r="B8738" t="s">
        <v>16</v>
      </c>
      <c r="C8738" t="s">
        <v>26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2:16" outlineLevel="2">
      <c r="B8739" t="s">
        <v>16</v>
      </c>
      <c r="C8739" t="s">
        <v>26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2:16" outlineLevel="2">
      <c r="B8740" t="s">
        <v>16</v>
      </c>
      <c r="C8740" t="s">
        <v>27</v>
      </c>
      <c r="D8740">
        <v>0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2:16" outlineLevel="2">
      <c r="B8741" t="s">
        <v>16</v>
      </c>
      <c r="C8741" t="s">
        <v>48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2:16" outlineLevel="2">
      <c r="B8742" t="s">
        <v>16</v>
      </c>
      <c r="C8742" t="s">
        <v>29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2:16" outlineLevel="2">
      <c r="B8743" t="s">
        <v>16</v>
      </c>
      <c r="C8743" t="s">
        <v>29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2:16" outlineLevel="2">
      <c r="B8744" t="s">
        <v>16</v>
      </c>
      <c r="C8744" t="s">
        <v>31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2:16" outlineLevel="2">
      <c r="B8745" t="s">
        <v>16</v>
      </c>
      <c r="C8745" t="s">
        <v>20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</row>
    <row r="8746" spans="2:16" outlineLevel="2">
      <c r="B8746" t="s">
        <v>16</v>
      </c>
      <c r="C8746" t="s">
        <v>20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</row>
    <row r="8747" spans="2:16" outlineLevel="2">
      <c r="B8747" t="s">
        <v>16</v>
      </c>
      <c r="C8747" t="s">
        <v>34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2:16" outlineLevel="2">
      <c r="B8748" t="s">
        <v>16</v>
      </c>
      <c r="C8748" t="s">
        <v>35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2:16" outlineLevel="2">
      <c r="B8749" t="s">
        <v>16</v>
      </c>
      <c r="C8749" t="s">
        <v>36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</row>
    <row r="8750" spans="2:16" outlineLevel="2">
      <c r="B8750" t="s">
        <v>16</v>
      </c>
      <c r="C8750" t="s">
        <v>36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</row>
    <row r="8751" spans="2:16" outlineLevel="2">
      <c r="B8751" t="s">
        <v>16</v>
      </c>
      <c r="C8751" t="s">
        <v>36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</row>
    <row r="8752" spans="2:16" outlineLevel="2">
      <c r="B8752" t="s">
        <v>16</v>
      </c>
      <c r="C8752" t="s">
        <v>37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</row>
    <row r="8753" spans="2:16" outlineLevel="2">
      <c r="B8753" t="s">
        <v>16</v>
      </c>
      <c r="C8753" t="s">
        <v>39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2:16" s="3" customFormat="1">
      <c r="B8754" s="3" t="s">
        <v>466</v>
      </c>
      <c r="C8754" s="3" t="s">
        <v>8</v>
      </c>
      <c r="D8754" s="3">
        <f>IFERROR(AVERAGE(D8757), 0)</f>
        <v>0</v>
      </c>
      <c r="E8754" s="3">
        <f>IFERROR(AVERAGE(E8757), 0)</f>
        <v>0</v>
      </c>
      <c r="F8754" s="3">
        <f>IFERROR(AVERAGE(F8757), 0)</f>
        <v>0</v>
      </c>
      <c r="G8754" s="3">
        <f>IFERROR(AVERAGE(G8757), 0)</f>
        <v>0</v>
      </c>
      <c r="H8754" s="3">
        <f>IFERROR(AVERAGE(H8757), 0)</f>
        <v>0</v>
      </c>
      <c r="I8754" s="3">
        <f>IFERROR(AVERAGE(I8757), 0)</f>
        <v>0</v>
      </c>
      <c r="J8754" s="3">
        <f>IFERROR(AVERAGE(J8757), 0)</f>
        <v>0</v>
      </c>
      <c r="K8754" s="3">
        <f>IFERROR(AVERAGE(K8757), 0)</f>
        <v>0</v>
      </c>
      <c r="L8754" s="3">
        <f>IFERROR(AVERAGE(L8757), 0)</f>
        <v>0</v>
      </c>
      <c r="M8754" s="3">
        <f>IFERROR(AVERAGE(M8757), 0)</f>
        <v>0</v>
      </c>
      <c r="N8754" s="3">
        <f>IFERROR(AVERAGE(N8757), 0)</f>
        <v>0</v>
      </c>
      <c r="O8754" s="3">
        <f>IFERROR(AVERAGE(O8757), 0)</f>
        <v>0</v>
      </c>
      <c r="P8754" s="3">
        <f>IFERROR(AVERAGE(P8757), 0)</f>
        <v>0</v>
      </c>
    </row>
    <row r="8755" spans="2:16" outlineLevel="2">
      <c r="B8755" s="4" t="s">
        <v>9</v>
      </c>
      <c r="D8755">
        <f>E8758</f>
        <v>0</v>
      </c>
      <c r="E8755">
        <f>F8758</f>
        <v>0</v>
      </c>
      <c r="F8755">
        <f>G8758</f>
        <v>0</v>
      </c>
      <c r="G8755">
        <f>H8758</f>
        <v>0</v>
      </c>
      <c r="H8755">
        <f>I8758</f>
        <v>0</v>
      </c>
      <c r="I8755">
        <f>J8758</f>
        <v>0</v>
      </c>
      <c r="J8755">
        <f>K8758</f>
        <v>0</v>
      </c>
      <c r="K8755">
        <f>L8758</f>
        <v>0</v>
      </c>
      <c r="L8755">
        <f>M8758</f>
        <v>0</v>
      </c>
      <c r="M8755">
        <f>N8758</f>
        <v>0</v>
      </c>
      <c r="N8755">
        <f>O8758</f>
        <v>0</v>
      </c>
      <c r="O8755">
        <f>P8758</f>
        <v>0</v>
      </c>
      <c r="P8755">
        <f>Q8758</f>
        <v>0</v>
      </c>
    </row>
    <row r="8756" spans="2:16" outlineLevel="2">
      <c r="B8756" s="4" t="s">
        <v>10</v>
      </c>
      <c r="D8756">
        <f>E8759</f>
        <v>0</v>
      </c>
      <c r="E8756">
        <f>F8759</f>
        <v>0</v>
      </c>
      <c r="F8756">
        <f>G8759</f>
        <v>0</v>
      </c>
      <c r="G8756">
        <f>H8759</f>
        <v>0</v>
      </c>
      <c r="H8756">
        <f>I8759</f>
        <v>0</v>
      </c>
      <c r="I8756">
        <f>J8759</f>
        <v>0</v>
      </c>
      <c r="J8756">
        <f>K8759</f>
        <v>0</v>
      </c>
      <c r="K8756">
        <f>L8759</f>
        <v>0</v>
      </c>
      <c r="L8756">
        <f>M8759</f>
        <v>0</v>
      </c>
      <c r="M8756">
        <f>N8759</f>
        <v>0</v>
      </c>
      <c r="N8756">
        <f>O8759</f>
        <v>0</v>
      </c>
      <c r="O8756">
        <f>P8759</f>
        <v>0</v>
      </c>
      <c r="P8756">
        <f>Q8759</f>
        <v>0</v>
      </c>
    </row>
    <row r="8757" spans="2:16" s="5" customFormat="1" outlineLevel="1">
      <c r="C8757" s="5" t="s">
        <v>15</v>
      </c>
      <c r="D8757" s="1">
        <f>IFERROR(D8758/D8759, D8758)</f>
        <v>0</v>
      </c>
      <c r="E8757" s="1">
        <f>IFERROR(E8758/E8759, E8758)</f>
        <v>0</v>
      </c>
      <c r="F8757" s="1">
        <f>IFERROR(F8758/F8759, F8758)</f>
        <v>0</v>
      </c>
      <c r="G8757" s="1">
        <f>IFERROR(G8758/G8759, G8758)</f>
        <v>0</v>
      </c>
      <c r="H8757" s="1">
        <f>IFERROR(H8758/H8759, H8758)</f>
        <v>0</v>
      </c>
      <c r="I8757" s="1">
        <f>IFERROR(I8758/I8759, I8758)</f>
        <v>0</v>
      </c>
      <c r="J8757" s="1">
        <f>IFERROR(J8758/J8759, J8758)</f>
        <v>0</v>
      </c>
      <c r="K8757" s="1">
        <f>IFERROR(K8758/K8759, K8758)</f>
        <v>0</v>
      </c>
      <c r="L8757" s="1">
        <f>IFERROR(L8758/L8759, L8758)</f>
        <v>0</v>
      </c>
      <c r="M8757" s="1">
        <f>IFERROR(M8758/M8759, M8758)</f>
        <v>0</v>
      </c>
      <c r="N8757" s="1">
        <f>IFERROR(N8758/N8759, N8758)</f>
        <v>0</v>
      </c>
      <c r="O8757" s="1">
        <f>IFERROR(O8758/O8759, O8758)</f>
        <v>0</v>
      </c>
      <c r="P8757" s="1">
        <f>IFERROR(P8758/P8759, P8758)</f>
        <v>0</v>
      </c>
    </row>
    <row r="8758" spans="2:16" outlineLevel="2">
      <c r="C8758" t="s">
        <v>10</v>
      </c>
      <c r="D8758">
        <f>COUNTIF(D8760:D8765, "1")</f>
        <v>0</v>
      </c>
      <c r="E8758">
        <f>COUNTIF(E8760:E8765, "1")</f>
        <v>0</v>
      </c>
      <c r="F8758">
        <f>COUNTIF(F8760:F8765, "1")</f>
        <v>0</v>
      </c>
      <c r="G8758">
        <f>COUNTIF(G8760:G8765, "1")</f>
        <v>0</v>
      </c>
      <c r="H8758">
        <f>COUNTIF(H8760:H8765, "1")</f>
        <v>0</v>
      </c>
      <c r="I8758">
        <f>COUNTIF(I8760:I8765, "1")</f>
        <v>0</v>
      </c>
      <c r="J8758">
        <f>COUNTIF(J8760:J8765, "1")</f>
        <v>0</v>
      </c>
      <c r="K8758">
        <f>COUNTIF(K8760:K8765, "1")</f>
        <v>0</v>
      </c>
      <c r="L8758">
        <f>COUNTIF(L8760:L8765, "1")</f>
        <v>0</v>
      </c>
      <c r="M8758">
        <f>COUNTIF(M8760:M8765, "1")</f>
        <v>0</v>
      </c>
      <c r="N8758">
        <f>COUNTIF(N8760:N8765, "1")</f>
        <v>0</v>
      </c>
      <c r="O8758">
        <f>COUNTIF(O8760:O8765, "1")</f>
        <v>0</v>
      </c>
      <c r="P8758">
        <f>COUNTIF(P8760:P8765, "1")</f>
        <v>0</v>
      </c>
    </row>
    <row r="8759" spans="2:16" outlineLevel="2">
      <c r="C8759" t="s">
        <v>12</v>
      </c>
      <c r="D8759">
        <f>COUNTIF(D8760:D8765, "0")</f>
        <v>0</v>
      </c>
      <c r="E8759">
        <f>COUNTIF(E8760:E8765, "0")</f>
        <v>0</v>
      </c>
      <c r="F8759">
        <f>COUNTIF(F8760:F8765, "0")</f>
        <v>0</v>
      </c>
      <c r="G8759">
        <f>COUNTIF(G8760:G8765, "0")</f>
        <v>0</v>
      </c>
      <c r="H8759">
        <f>COUNTIF(H8760:H8765, "0")</f>
        <v>0</v>
      </c>
      <c r="I8759">
        <f>COUNTIF(I8760:I8765, "0")</f>
        <v>0</v>
      </c>
      <c r="J8759">
        <f>COUNTIF(J8760:J8765, "0")</f>
        <v>0</v>
      </c>
      <c r="K8759">
        <f>COUNTIF(K8760:K8765, "0")</f>
        <v>0</v>
      </c>
      <c r="L8759">
        <f>COUNTIF(L8760:L8765, "0")</f>
        <v>0</v>
      </c>
      <c r="M8759">
        <f>COUNTIF(M8760:M8765, "0")</f>
        <v>0</v>
      </c>
      <c r="N8759">
        <f>COUNTIF(N8760:N8765, "0")</f>
        <v>0</v>
      </c>
      <c r="O8759">
        <f>COUNTIF(O8760:O8765, "0")</f>
        <v>0</v>
      </c>
      <c r="P8759">
        <f>COUNTIF(P8760:P8765, "0")</f>
        <v>0</v>
      </c>
    </row>
    <row r="8760" spans="2:16" outlineLevel="2">
      <c r="B8760" t="s">
        <v>16</v>
      </c>
      <c r="C8760" t="s">
        <v>26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</row>
    <row r="8761" spans="2:16" outlineLevel="2">
      <c r="B8761" t="s">
        <v>16</v>
      </c>
      <c r="C8761" t="s">
        <v>25</v>
      </c>
      <c r="D8761">
        <v>1</v>
      </c>
      <c r="E8761">
        <v>1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2:16" outlineLevel="2">
      <c r="B8762" t="s">
        <v>16</v>
      </c>
      <c r="C8762" t="s">
        <v>28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2:16" outlineLevel="2">
      <c r="B8763" t="s">
        <v>16</v>
      </c>
      <c r="C8763" t="s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</row>
    <row r="8764" spans="2:16" outlineLevel="2">
      <c r="B8764" t="s">
        <v>16</v>
      </c>
      <c r="C8764" t="s">
        <v>30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</row>
    <row r="8765" spans="2:16" outlineLevel="2">
      <c r="B8765" t="s">
        <v>16</v>
      </c>
      <c r="C8765" t="s">
        <v>48</v>
      </c>
      <c r="D8765">
        <v>1</v>
      </c>
      <c r="E8765">
        <v>0</v>
      </c>
      <c r="F8765">
        <v>0</v>
      </c>
      <c r="G8765">
        <v>1</v>
      </c>
      <c r="H8765">
        <v>0</v>
      </c>
      <c r="I8765">
        <v>1</v>
      </c>
      <c r="J8765">
        <v>1</v>
      </c>
      <c r="K8765">
        <v>0</v>
      </c>
      <c r="L8765">
        <v>1</v>
      </c>
      <c r="M8765">
        <v>1</v>
      </c>
      <c r="N8765">
        <v>0</v>
      </c>
      <c r="O8765">
        <v>0</v>
      </c>
      <c r="P8765">
        <v>0</v>
      </c>
    </row>
    <row r="8766" spans="2:16" s="3" customFormat="1">
      <c r="B8766" s="3" t="s">
        <v>467</v>
      </c>
      <c r="C8766" s="3" t="s">
        <v>8</v>
      </c>
      <c r="D8766" s="3">
        <f>IFERROR(AVERAGE(D8769), 0)</f>
        <v>0</v>
      </c>
      <c r="E8766" s="3">
        <f>IFERROR(AVERAGE(E8769), 0)</f>
        <v>0</v>
      </c>
      <c r="F8766" s="3">
        <f>IFERROR(AVERAGE(F8769), 0)</f>
        <v>0</v>
      </c>
      <c r="G8766" s="3">
        <f>IFERROR(AVERAGE(G8769), 0)</f>
        <v>0</v>
      </c>
      <c r="H8766" s="3">
        <f>IFERROR(AVERAGE(H8769), 0)</f>
        <v>0</v>
      </c>
      <c r="I8766" s="3">
        <f>IFERROR(AVERAGE(I8769), 0)</f>
        <v>0</v>
      </c>
      <c r="J8766" s="3">
        <f>IFERROR(AVERAGE(J8769), 0)</f>
        <v>0</v>
      </c>
      <c r="K8766" s="3">
        <f>IFERROR(AVERAGE(K8769), 0)</f>
        <v>0</v>
      </c>
      <c r="L8766" s="3">
        <f>IFERROR(AVERAGE(L8769), 0)</f>
        <v>0</v>
      </c>
      <c r="M8766" s="3">
        <f>IFERROR(AVERAGE(M8769), 0)</f>
        <v>0</v>
      </c>
      <c r="N8766" s="3">
        <f>IFERROR(AVERAGE(N8769), 0)</f>
        <v>0</v>
      </c>
      <c r="O8766" s="3">
        <f>IFERROR(AVERAGE(O8769), 0)</f>
        <v>0</v>
      </c>
      <c r="P8766" s="3">
        <f>IFERROR(AVERAGE(P8769), 0)</f>
        <v>0</v>
      </c>
    </row>
    <row r="8767" spans="2:16" outlineLevel="2">
      <c r="B8767" s="4" t="s">
        <v>9</v>
      </c>
      <c r="D8767">
        <f>E8770</f>
        <v>0</v>
      </c>
      <c r="E8767">
        <f>F8770</f>
        <v>0</v>
      </c>
      <c r="F8767">
        <f>G8770</f>
        <v>0</v>
      </c>
      <c r="G8767">
        <f>H8770</f>
        <v>0</v>
      </c>
      <c r="H8767">
        <f>I8770</f>
        <v>0</v>
      </c>
      <c r="I8767">
        <f>J8770</f>
        <v>0</v>
      </c>
      <c r="J8767">
        <f>K8770</f>
        <v>0</v>
      </c>
      <c r="K8767">
        <f>L8770</f>
        <v>0</v>
      </c>
      <c r="L8767">
        <f>M8770</f>
        <v>0</v>
      </c>
      <c r="M8767">
        <f>N8770</f>
        <v>0</v>
      </c>
      <c r="N8767">
        <f>O8770</f>
        <v>0</v>
      </c>
      <c r="O8767">
        <f>P8770</f>
        <v>0</v>
      </c>
      <c r="P8767">
        <f>Q8770</f>
        <v>0</v>
      </c>
    </row>
    <row r="8768" spans="2:16" outlineLevel="2">
      <c r="B8768" s="4" t="s">
        <v>10</v>
      </c>
      <c r="D8768">
        <f>E8771</f>
        <v>0</v>
      </c>
      <c r="E8768">
        <f>F8771</f>
        <v>0</v>
      </c>
      <c r="F8768">
        <f>G8771</f>
        <v>0</v>
      </c>
      <c r="G8768">
        <f>H8771</f>
        <v>0</v>
      </c>
      <c r="H8768">
        <f>I8771</f>
        <v>0</v>
      </c>
      <c r="I8768">
        <f>J8771</f>
        <v>0</v>
      </c>
      <c r="J8768">
        <f>K8771</f>
        <v>0</v>
      </c>
      <c r="K8768">
        <f>L8771</f>
        <v>0</v>
      </c>
      <c r="L8768">
        <f>M8771</f>
        <v>0</v>
      </c>
      <c r="M8768">
        <f>N8771</f>
        <v>0</v>
      </c>
      <c r="N8768">
        <f>O8771</f>
        <v>0</v>
      </c>
      <c r="O8768">
        <f>P8771</f>
        <v>0</v>
      </c>
      <c r="P8768">
        <f>Q8771</f>
        <v>0</v>
      </c>
    </row>
    <row r="8769" spans="2:16" s="5" customFormat="1" outlineLevel="1">
      <c r="C8769" s="5" t="s">
        <v>15</v>
      </c>
      <c r="D8769" s="1">
        <f>IFERROR(D8770/D8771, D8770)</f>
        <v>0</v>
      </c>
      <c r="E8769" s="1">
        <f>IFERROR(E8770/E8771, E8770)</f>
        <v>0</v>
      </c>
      <c r="F8769" s="1">
        <f>IFERROR(F8770/F8771, F8770)</f>
        <v>0</v>
      </c>
      <c r="G8769" s="1">
        <f>IFERROR(G8770/G8771, G8770)</f>
        <v>0</v>
      </c>
      <c r="H8769" s="1">
        <f>IFERROR(H8770/H8771, H8770)</f>
        <v>0</v>
      </c>
      <c r="I8769" s="1">
        <f>IFERROR(I8770/I8771, I8770)</f>
        <v>0</v>
      </c>
      <c r="J8769" s="1">
        <f>IFERROR(J8770/J8771, J8770)</f>
        <v>0</v>
      </c>
      <c r="K8769" s="1">
        <f>IFERROR(K8770/K8771, K8770)</f>
        <v>0</v>
      </c>
      <c r="L8769" s="1">
        <f>IFERROR(L8770/L8771, L8770)</f>
        <v>0</v>
      </c>
      <c r="M8769" s="1">
        <f>IFERROR(M8770/M8771, M8770)</f>
        <v>0</v>
      </c>
      <c r="N8769" s="1">
        <f>IFERROR(N8770/N8771, N8770)</f>
        <v>0</v>
      </c>
      <c r="O8769" s="1">
        <f>IFERROR(O8770/O8771, O8770)</f>
        <v>0</v>
      </c>
      <c r="P8769" s="1">
        <f>IFERROR(P8770/P8771, P8770)</f>
        <v>0</v>
      </c>
    </row>
    <row r="8770" spans="2:16" outlineLevel="2">
      <c r="C8770" t="s">
        <v>10</v>
      </c>
      <c r="D8770">
        <f>COUNTIF(D8772:D8779, "1")</f>
        <v>0</v>
      </c>
      <c r="E8770">
        <f>COUNTIF(E8772:E8779, "1")</f>
        <v>0</v>
      </c>
      <c r="F8770">
        <f>COUNTIF(F8772:F8779, "1")</f>
        <v>0</v>
      </c>
      <c r="G8770">
        <f>COUNTIF(G8772:G8779, "1")</f>
        <v>0</v>
      </c>
      <c r="H8770">
        <f>COUNTIF(H8772:H8779, "1")</f>
        <v>0</v>
      </c>
      <c r="I8770">
        <f>COUNTIF(I8772:I8779, "1")</f>
        <v>0</v>
      </c>
      <c r="J8770">
        <f>COUNTIF(J8772:J8779, "1")</f>
        <v>0</v>
      </c>
      <c r="K8770">
        <f>COUNTIF(K8772:K8779, "1")</f>
        <v>0</v>
      </c>
      <c r="L8770">
        <f>COUNTIF(L8772:L8779, "1")</f>
        <v>0</v>
      </c>
      <c r="M8770">
        <f>COUNTIF(M8772:M8779, "1")</f>
        <v>0</v>
      </c>
      <c r="N8770">
        <f>COUNTIF(N8772:N8779, "1")</f>
        <v>0</v>
      </c>
      <c r="O8770">
        <f>COUNTIF(O8772:O8779, "1")</f>
        <v>0</v>
      </c>
      <c r="P8770">
        <f>COUNTIF(P8772:P8779, "1")</f>
        <v>0</v>
      </c>
    </row>
    <row r="8771" spans="2:16" outlineLevel="2">
      <c r="C8771" t="s">
        <v>12</v>
      </c>
      <c r="D8771">
        <f>COUNTIF(D8772:D8779, "0")</f>
        <v>0</v>
      </c>
      <c r="E8771">
        <f>COUNTIF(E8772:E8779, "0")</f>
        <v>0</v>
      </c>
      <c r="F8771">
        <f>COUNTIF(F8772:F8779, "0")</f>
        <v>0</v>
      </c>
      <c r="G8771">
        <f>COUNTIF(G8772:G8779, "0")</f>
        <v>0</v>
      </c>
      <c r="H8771">
        <f>COUNTIF(H8772:H8779, "0")</f>
        <v>0</v>
      </c>
      <c r="I8771">
        <f>COUNTIF(I8772:I8779, "0")</f>
        <v>0</v>
      </c>
      <c r="J8771">
        <f>COUNTIF(J8772:J8779, "0")</f>
        <v>0</v>
      </c>
      <c r="K8771">
        <f>COUNTIF(K8772:K8779, "0")</f>
        <v>0</v>
      </c>
      <c r="L8771">
        <f>COUNTIF(L8772:L8779, "0")</f>
        <v>0</v>
      </c>
      <c r="M8771">
        <f>COUNTIF(M8772:M8779, "0")</f>
        <v>0</v>
      </c>
      <c r="N8771">
        <f>COUNTIF(N8772:N8779, "0")</f>
        <v>0</v>
      </c>
      <c r="O8771">
        <f>COUNTIF(O8772:O8779, "0")</f>
        <v>0</v>
      </c>
      <c r="P8771">
        <f>COUNTIF(P8772:P8779, "0")</f>
        <v>0</v>
      </c>
    </row>
    <row r="8772" spans="2:16" outlineLevel="2">
      <c r="B8772" t="s">
        <v>16</v>
      </c>
      <c r="C8772" t="s">
        <v>31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</row>
    <row r="8773" spans="2:16" outlineLevel="2">
      <c r="B8773" t="s">
        <v>16</v>
      </c>
      <c r="C8773" t="s">
        <v>26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2:16" outlineLevel="2">
      <c r="B8774" t="s">
        <v>16</v>
      </c>
      <c r="C8774" t="s">
        <v>28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2:16" outlineLevel="2">
      <c r="B8775" t="s">
        <v>16</v>
      </c>
      <c r="C8775" t="s">
        <v>27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2:16" outlineLevel="2">
      <c r="B8776" t="s">
        <v>16</v>
      </c>
      <c r="C8776" t="s">
        <v>29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</row>
    <row r="8777" spans="2:16" outlineLevel="2">
      <c r="B8777" t="s">
        <v>16</v>
      </c>
      <c r="C8777" t="s">
        <v>30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</row>
    <row r="8778" spans="2:16" outlineLevel="2">
      <c r="B8778" t="s">
        <v>16</v>
      </c>
      <c r="C8778" t="s">
        <v>30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</row>
    <row r="8779" spans="2:16" outlineLevel="2">
      <c r="B8779" t="s">
        <v>16</v>
      </c>
      <c r="C8779" t="s">
        <v>48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2:16" s="2" customFormat="1">
      <c r="B8780" s="2" t="s">
        <v>468</v>
      </c>
      <c r="D8780" s="2">
        <f>IFERROR(AVERAGE(D8783,D8860,D8868,D8877,D8894,D8908,D9016), 0)</f>
        <v>0</v>
      </c>
      <c r="E8780" s="2">
        <f>IFERROR(AVERAGE(E8783,E8860,E8868,E8877,E8894,E8908,E9016), 0)</f>
        <v>0</v>
      </c>
      <c r="F8780" s="2">
        <f>IFERROR(AVERAGE(F8783,F8860,F8868,F8877,F8894,F8908,F9016), 0)</f>
        <v>0</v>
      </c>
      <c r="G8780" s="2">
        <f>IFERROR(AVERAGE(G8783,G8860,G8868,G8877,G8894,G8908,G9016), 0)</f>
        <v>0</v>
      </c>
      <c r="H8780" s="2">
        <f>IFERROR(AVERAGE(H8783,H8860,H8868,H8877,H8894,H8908,H9016), 0)</f>
        <v>0</v>
      </c>
      <c r="I8780" s="2">
        <f>IFERROR(AVERAGE(I8783,I8860,I8868,I8877,I8894,I8908,I9016), 0)</f>
        <v>0</v>
      </c>
      <c r="J8780" s="2">
        <f>IFERROR(AVERAGE(J8783,J8860,J8868,J8877,J8894,J8908,J9016), 0)</f>
        <v>0</v>
      </c>
      <c r="K8780" s="2">
        <f>IFERROR(AVERAGE(K8783,K8860,K8868,K8877,K8894,K8908,K9016), 0)</f>
        <v>0</v>
      </c>
      <c r="L8780" s="2">
        <f>IFERROR(AVERAGE(L8783,L8860,L8868,L8877,L8894,L8908,L9016), 0)</f>
        <v>0</v>
      </c>
      <c r="M8780" s="2">
        <f>IFERROR(AVERAGE(M8783,M8860,M8868,M8877,M8894,M8908,M9016), 0)</f>
        <v>0</v>
      </c>
      <c r="N8780" s="2">
        <f>IFERROR(AVERAGE(N8783,N8860,N8868,N8877,N8894,N8908,N9016), 0)</f>
        <v>0</v>
      </c>
      <c r="O8780" s="2">
        <f>IFERROR(AVERAGE(O8783,O8860,O8868,O8877,O8894,O8908,O9016), 0)</f>
        <v>0</v>
      </c>
      <c r="P8780" s="2">
        <f>IFERROR(AVERAGE(P8783,P8860,P8868,P8877,P8894,P8908,P9016), 0)</f>
        <v>0</v>
      </c>
    </row>
    <row r="8781" spans="2:16" outlineLevel="2">
      <c r="B8781" t="s">
        <v>3</v>
      </c>
      <c r="D8781">
        <f>D8784+D8861+D8869+D8878+D8895+D8909+D9017</f>
        <v>0</v>
      </c>
      <c r="E8781">
        <f>E8784+E8861+E8869+E8878+E8895+E8909+E9017</f>
        <v>0</v>
      </c>
      <c r="F8781">
        <f>F8784+F8861+F8869+F8878+F8895+F8909+F9017</f>
        <v>0</v>
      </c>
      <c r="G8781">
        <f>G8784+G8861+G8869+G8878+G8895+G8909+G9017</f>
        <v>0</v>
      </c>
      <c r="H8781">
        <f>H8784+H8861+H8869+H8878+H8895+H8909+H9017</f>
        <v>0</v>
      </c>
      <c r="I8781">
        <f>I8784+I8861+I8869+I8878+I8895+I8909+I9017</f>
        <v>0</v>
      </c>
      <c r="J8781">
        <f>J8784+J8861+J8869+J8878+J8895+J8909+J9017</f>
        <v>0</v>
      </c>
      <c r="K8781">
        <f>K8784+K8861+K8869+K8878+K8895+K8909+K9017</f>
        <v>0</v>
      </c>
      <c r="L8781">
        <f>L8784+L8861+L8869+L8878+L8895+L8909+L9017</f>
        <v>0</v>
      </c>
      <c r="M8781">
        <f>M8784+M8861+M8869+M8878+M8895+M8909+M9017</f>
        <v>0</v>
      </c>
      <c r="N8781">
        <f>N8784+N8861+N8869+N8878+N8895+N8909+N9017</f>
        <v>0</v>
      </c>
      <c r="O8781">
        <f>O8784+O8861+O8869+O8878+O8895+O8909+O9017</f>
        <v>0</v>
      </c>
      <c r="P8781">
        <f>P8784+P8861+P8869+P8878+P8895+P8909+P9017</f>
        <v>0</v>
      </c>
    </row>
    <row r="8782" spans="2:16" outlineLevel="2">
      <c r="B8782" t="s">
        <v>4</v>
      </c>
      <c r="D8782">
        <f>D8785+D8862+D8870+D8879+D8896+D8910+D9018</f>
        <v>0</v>
      </c>
      <c r="E8782">
        <f>E8785+E8862+E8870+E8879+E8896+E8910+E9018</f>
        <v>0</v>
      </c>
      <c r="F8782">
        <f>F8785+F8862+F8870+F8879+F8896+F8910+F9018</f>
        <v>0</v>
      </c>
      <c r="G8782">
        <f>G8785+G8862+G8870+G8879+G8896+G8910+G9018</f>
        <v>0</v>
      </c>
      <c r="H8782">
        <f>H8785+H8862+H8870+H8879+H8896+H8910+H9018</f>
        <v>0</v>
      </c>
      <c r="I8782">
        <f>I8785+I8862+I8870+I8879+I8896+I8910+I9018</f>
        <v>0</v>
      </c>
      <c r="J8782">
        <f>J8785+J8862+J8870+J8879+J8896+J8910+J9018</f>
        <v>0</v>
      </c>
      <c r="K8782">
        <f>K8785+K8862+K8870+K8879+K8896+K8910+K9018</f>
        <v>0</v>
      </c>
      <c r="L8782">
        <f>L8785+L8862+L8870+L8879+L8896+L8910+L9018</f>
        <v>0</v>
      </c>
      <c r="M8782">
        <f>M8785+M8862+M8870+M8879+M8896+M8910+M9018</f>
        <v>0</v>
      </c>
      <c r="N8782">
        <f>N8785+N8862+N8870+N8879+N8896+N8910+N9018</f>
        <v>0</v>
      </c>
      <c r="O8782">
        <f>O8785+O8862+O8870+O8879+O8896+O8910+O9018</f>
        <v>0</v>
      </c>
      <c r="P8782">
        <f>P8785+P8862+P8870+P8879+P8896+P8910+P9018</f>
        <v>0</v>
      </c>
    </row>
    <row r="8783" spans="2:16" s="3" customFormat="1">
      <c r="B8783" s="3" t="s">
        <v>469</v>
      </c>
      <c r="C8783" s="3" t="s">
        <v>8</v>
      </c>
      <c r="D8783" s="3">
        <f>IFERROR(AVERAGE(D8786,D8801,D8826,D8843), 0)</f>
        <v>0</v>
      </c>
      <c r="E8783" s="3">
        <f>IFERROR(AVERAGE(E8786,E8801,E8826,E8843), 0)</f>
        <v>0</v>
      </c>
      <c r="F8783" s="3">
        <f>IFERROR(AVERAGE(F8786,F8801,F8826,F8843), 0)</f>
        <v>0</v>
      </c>
      <c r="G8783" s="3">
        <f>IFERROR(AVERAGE(G8786,G8801,G8826,G8843), 0)</f>
        <v>0</v>
      </c>
      <c r="H8783" s="3">
        <f>IFERROR(AVERAGE(H8786,H8801,H8826,H8843), 0)</f>
        <v>0</v>
      </c>
      <c r="I8783" s="3">
        <f>IFERROR(AVERAGE(I8786,I8801,I8826,I8843), 0)</f>
        <v>0</v>
      </c>
      <c r="J8783" s="3">
        <f>IFERROR(AVERAGE(J8786,J8801,J8826,J8843), 0)</f>
        <v>0</v>
      </c>
      <c r="K8783" s="3">
        <f>IFERROR(AVERAGE(K8786,K8801,K8826,K8843), 0)</f>
        <v>0</v>
      </c>
      <c r="L8783" s="3">
        <f>IFERROR(AVERAGE(L8786,L8801,L8826,L8843), 0)</f>
        <v>0</v>
      </c>
      <c r="M8783" s="3">
        <f>IFERROR(AVERAGE(M8786,M8801,M8826,M8843), 0)</f>
        <v>0</v>
      </c>
      <c r="N8783" s="3">
        <f>IFERROR(AVERAGE(N8786,N8801,N8826,N8843), 0)</f>
        <v>0</v>
      </c>
      <c r="O8783" s="3">
        <f>IFERROR(AVERAGE(O8786,O8801,O8826,O8843), 0)</f>
        <v>0</v>
      </c>
      <c r="P8783" s="3">
        <f>IFERROR(AVERAGE(P8786,P8801,P8826,P8843), 0)</f>
        <v>0</v>
      </c>
    </row>
    <row r="8784" spans="2:16" outlineLevel="2">
      <c r="B8784" s="4" t="s">
        <v>9</v>
      </c>
      <c r="D8784">
        <f>E8787+E8802+E8827+E8844</f>
        <v>0</v>
      </c>
      <c r="E8784">
        <f>F8787+F8802+F8827+F8844</f>
        <v>0</v>
      </c>
      <c r="F8784">
        <f>G8787+G8802+G8827+G8844</f>
        <v>0</v>
      </c>
      <c r="G8784">
        <f>H8787+H8802+H8827+H8844</f>
        <v>0</v>
      </c>
      <c r="H8784">
        <f>I8787+I8802+I8827+I8844</f>
        <v>0</v>
      </c>
      <c r="I8784">
        <f>J8787+J8802+J8827+J8844</f>
        <v>0</v>
      </c>
      <c r="J8784">
        <f>K8787+K8802+K8827+K8844</f>
        <v>0</v>
      </c>
      <c r="K8784">
        <f>L8787+L8802+L8827+L8844</f>
        <v>0</v>
      </c>
      <c r="L8784">
        <f>M8787+M8802+M8827+M8844</f>
        <v>0</v>
      </c>
      <c r="M8784">
        <f>N8787+N8802+N8827+N8844</f>
        <v>0</v>
      </c>
      <c r="N8784">
        <f>O8787+O8802+O8827+O8844</f>
        <v>0</v>
      </c>
      <c r="O8784">
        <f>P8787+P8802+P8827+P8844</f>
        <v>0</v>
      </c>
      <c r="P8784">
        <f>Q8787+Q8802+Q8827+Q8844</f>
        <v>0</v>
      </c>
    </row>
    <row r="8785" spans="2:16" outlineLevel="2">
      <c r="B8785" s="4" t="s">
        <v>10</v>
      </c>
      <c r="D8785">
        <f>E8788+E8803+E8828+E8845</f>
        <v>0</v>
      </c>
      <c r="E8785">
        <f>F8788+F8803+F8828+F8845</f>
        <v>0</v>
      </c>
      <c r="F8785">
        <f>G8788+G8803+G8828+G8845</f>
        <v>0</v>
      </c>
      <c r="G8785">
        <f>H8788+H8803+H8828+H8845</f>
        <v>0</v>
      </c>
      <c r="H8785">
        <f>I8788+I8803+I8828+I8845</f>
        <v>0</v>
      </c>
      <c r="I8785">
        <f>J8788+J8803+J8828+J8845</f>
        <v>0</v>
      </c>
      <c r="J8785">
        <f>K8788+K8803+K8828+K8845</f>
        <v>0</v>
      </c>
      <c r="K8785">
        <f>L8788+L8803+L8828+L8845</f>
        <v>0</v>
      </c>
      <c r="L8785">
        <f>M8788+M8803+M8828+M8845</f>
        <v>0</v>
      </c>
      <c r="M8785">
        <f>N8788+N8803+N8828+N8845</f>
        <v>0</v>
      </c>
      <c r="N8785">
        <f>O8788+O8803+O8828+O8845</f>
        <v>0</v>
      </c>
      <c r="O8785">
        <f>P8788+P8803+P8828+P8845</f>
        <v>0</v>
      </c>
      <c r="P8785">
        <f>Q8788+Q8803+Q8828+Q8845</f>
        <v>0</v>
      </c>
    </row>
    <row r="8786" spans="2:16" s="5" customFormat="1" outlineLevel="1">
      <c r="C8786" s="5" t="s">
        <v>43</v>
      </c>
      <c r="D8786" s="1">
        <f>IFERROR(D8787/D8788, D8787)</f>
        <v>0</v>
      </c>
      <c r="E8786" s="1">
        <f>IFERROR(E8787/E8788, E8787)</f>
        <v>0</v>
      </c>
      <c r="F8786" s="1">
        <f>IFERROR(F8787/F8788, F8787)</f>
        <v>0</v>
      </c>
      <c r="G8786" s="1">
        <f>IFERROR(G8787/G8788, G8787)</f>
        <v>0</v>
      </c>
      <c r="H8786" s="1">
        <f>IFERROR(H8787/H8788, H8787)</f>
        <v>0</v>
      </c>
      <c r="I8786" s="1">
        <f>IFERROR(I8787/I8788, I8787)</f>
        <v>0</v>
      </c>
      <c r="J8786" s="1">
        <f>IFERROR(J8787/J8788, J8787)</f>
        <v>0</v>
      </c>
      <c r="K8786" s="1">
        <f>IFERROR(K8787/K8788, K8787)</f>
        <v>0</v>
      </c>
      <c r="L8786" s="1">
        <f>IFERROR(L8787/L8788, L8787)</f>
        <v>0</v>
      </c>
      <c r="M8786" s="1">
        <f>IFERROR(M8787/M8788, M8787)</f>
        <v>0</v>
      </c>
      <c r="N8786" s="1">
        <f>IFERROR(N8787/N8788, N8787)</f>
        <v>0</v>
      </c>
      <c r="O8786" s="1">
        <f>IFERROR(O8787/O8788, O8787)</f>
        <v>0</v>
      </c>
      <c r="P8786" s="1">
        <f>IFERROR(P8787/P8788, P8787)</f>
        <v>0</v>
      </c>
    </row>
    <row r="8787" spans="2:16" outlineLevel="2">
      <c r="C8787" t="s">
        <v>10</v>
      </c>
      <c r="D8787">
        <f>COUNTIF(D8789:D8800, "1")</f>
        <v>0</v>
      </c>
      <c r="E8787">
        <f>COUNTIF(E8789:E8800, "1")</f>
        <v>0</v>
      </c>
      <c r="F8787">
        <f>COUNTIF(F8789:F8800, "1")</f>
        <v>0</v>
      </c>
      <c r="G8787">
        <f>COUNTIF(G8789:G8800, "1")</f>
        <v>0</v>
      </c>
      <c r="H8787">
        <f>COUNTIF(H8789:H8800, "1")</f>
        <v>0</v>
      </c>
      <c r="I8787">
        <f>COUNTIF(I8789:I8800, "1")</f>
        <v>0</v>
      </c>
      <c r="J8787">
        <f>COUNTIF(J8789:J8800, "1")</f>
        <v>0</v>
      </c>
      <c r="K8787">
        <f>COUNTIF(K8789:K8800, "1")</f>
        <v>0</v>
      </c>
      <c r="L8787">
        <f>COUNTIF(L8789:L8800, "1")</f>
        <v>0</v>
      </c>
      <c r="M8787">
        <f>COUNTIF(M8789:M8800, "1")</f>
        <v>0</v>
      </c>
      <c r="N8787">
        <f>COUNTIF(N8789:N8800, "1")</f>
        <v>0</v>
      </c>
      <c r="O8787">
        <f>COUNTIF(O8789:O8800, "1")</f>
        <v>0</v>
      </c>
      <c r="P8787">
        <f>COUNTIF(P8789:P8800, "1")</f>
        <v>0</v>
      </c>
    </row>
    <row r="8788" spans="2:16" outlineLevel="2">
      <c r="C8788" t="s">
        <v>12</v>
      </c>
      <c r="D8788">
        <f>COUNTIF(D8789:D8800, "0")</f>
        <v>0</v>
      </c>
      <c r="E8788">
        <f>COUNTIF(E8789:E8800, "0")</f>
        <v>0</v>
      </c>
      <c r="F8788">
        <f>COUNTIF(F8789:F8800, "0")</f>
        <v>0</v>
      </c>
      <c r="G8788">
        <f>COUNTIF(G8789:G8800, "0")</f>
        <v>0</v>
      </c>
      <c r="H8788">
        <f>COUNTIF(H8789:H8800, "0")</f>
        <v>0</v>
      </c>
      <c r="I8788">
        <f>COUNTIF(I8789:I8800, "0")</f>
        <v>0</v>
      </c>
      <c r="J8788">
        <f>COUNTIF(J8789:J8800, "0")</f>
        <v>0</v>
      </c>
      <c r="K8788">
        <f>COUNTIF(K8789:K8800, "0")</f>
        <v>0</v>
      </c>
      <c r="L8788">
        <f>COUNTIF(L8789:L8800, "0")</f>
        <v>0</v>
      </c>
      <c r="M8788">
        <f>COUNTIF(M8789:M8800, "0")</f>
        <v>0</v>
      </c>
      <c r="N8788">
        <f>COUNTIF(N8789:N8800, "0")</f>
        <v>0</v>
      </c>
      <c r="O8788">
        <f>COUNTIF(O8789:O8800, "0")</f>
        <v>0</v>
      </c>
      <c r="P8788">
        <f>COUNTIF(P8789:P8800, "0")</f>
        <v>0</v>
      </c>
    </row>
    <row r="8789" spans="2:16" outlineLevel="2">
      <c r="B8789" t="s">
        <v>44</v>
      </c>
      <c r="C8789" t="s">
        <v>25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2:16" outlineLevel="2">
      <c r="B8790" t="s">
        <v>44</v>
      </c>
      <c r="C8790" t="s">
        <v>27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1</v>
      </c>
      <c r="N8790">
        <v>0</v>
      </c>
      <c r="O8790">
        <v>0</v>
      </c>
      <c r="P8790">
        <v>0</v>
      </c>
    </row>
    <row r="8791" spans="2:16" outlineLevel="2">
      <c r="B8791" t="s">
        <v>44</v>
      </c>
      <c r="C8791" t="s">
        <v>28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</row>
    <row r="8792" spans="2:16" outlineLevel="2">
      <c r="B8792" t="s">
        <v>44</v>
      </c>
      <c r="C8792" t="s">
        <v>29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2:16" outlineLevel="2">
      <c r="B8793" t="s">
        <v>44</v>
      </c>
      <c r="C8793" t="s">
        <v>30</v>
      </c>
      <c r="D8793">
        <v>0</v>
      </c>
      <c r="E8793">
        <v>0</v>
      </c>
      <c r="F8793">
        <v>0</v>
      </c>
      <c r="G8793">
        <v>1</v>
      </c>
      <c r="H8793">
        <v>0</v>
      </c>
      <c r="I8793">
        <v>1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2:16" outlineLevel="2">
      <c r="B8794" t="s">
        <v>44</v>
      </c>
      <c r="C8794" t="s">
        <v>31</v>
      </c>
      <c r="D8794">
        <v>1</v>
      </c>
      <c r="E8794">
        <v>1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</row>
    <row r="8795" spans="2:16" outlineLevel="2">
      <c r="B8795" t="s">
        <v>44</v>
      </c>
      <c r="C8795" t="s">
        <v>33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1</v>
      </c>
      <c r="L8795">
        <v>1</v>
      </c>
      <c r="M8795">
        <v>0</v>
      </c>
      <c r="N8795">
        <v>0</v>
      </c>
      <c r="O8795">
        <v>0</v>
      </c>
      <c r="P8795">
        <v>0</v>
      </c>
    </row>
    <row r="8796" spans="2:16" outlineLevel="2">
      <c r="B8796" t="s">
        <v>44</v>
      </c>
      <c r="C8796" t="s">
        <v>39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2:16" outlineLevel="2">
      <c r="B8797" t="s">
        <v>44</v>
      </c>
      <c r="C8797" t="s">
        <v>41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2:16" outlineLevel="2">
      <c r="B8798" t="s">
        <v>44</v>
      </c>
      <c r="C8798" t="s">
        <v>23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2:16" outlineLevel="2">
      <c r="B8799" t="s">
        <v>44</v>
      </c>
      <c r="C8799" t="s">
        <v>50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1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2:16" outlineLevel="2">
      <c r="B8800" t="s">
        <v>44</v>
      </c>
      <c r="C8800" t="s">
        <v>52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2:16" s="5" customFormat="1" outlineLevel="1">
      <c r="C8801" s="5" t="s">
        <v>15</v>
      </c>
      <c r="D8801" s="1">
        <f>IFERROR(D8802/D8803, D8802)</f>
        <v>0</v>
      </c>
      <c r="E8801" s="1">
        <f>IFERROR(E8802/E8803, E8802)</f>
        <v>0</v>
      </c>
      <c r="F8801" s="1">
        <f>IFERROR(F8802/F8803, F8802)</f>
        <v>0</v>
      </c>
      <c r="G8801" s="1">
        <f>IFERROR(G8802/G8803, G8802)</f>
        <v>0</v>
      </c>
      <c r="H8801" s="1">
        <f>IFERROR(H8802/H8803, H8802)</f>
        <v>0</v>
      </c>
      <c r="I8801" s="1">
        <f>IFERROR(I8802/I8803, I8802)</f>
        <v>0</v>
      </c>
      <c r="J8801" s="1">
        <f>IFERROR(J8802/J8803, J8802)</f>
        <v>0</v>
      </c>
      <c r="K8801" s="1">
        <f>IFERROR(K8802/K8803, K8802)</f>
        <v>0</v>
      </c>
      <c r="L8801" s="1">
        <f>IFERROR(L8802/L8803, L8802)</f>
        <v>0</v>
      </c>
      <c r="M8801" s="1">
        <f>IFERROR(M8802/M8803, M8802)</f>
        <v>0</v>
      </c>
      <c r="N8801" s="1">
        <f>IFERROR(N8802/N8803, N8802)</f>
        <v>0</v>
      </c>
      <c r="O8801" s="1">
        <f>IFERROR(O8802/O8803, O8802)</f>
        <v>0</v>
      </c>
      <c r="P8801" s="1">
        <f>IFERROR(P8802/P8803, P8802)</f>
        <v>0</v>
      </c>
    </row>
    <row r="8802" spans="2:16" outlineLevel="2">
      <c r="C8802" t="s">
        <v>10</v>
      </c>
      <c r="D8802">
        <f>COUNTIF(D8804:D8825, "1")</f>
        <v>0</v>
      </c>
      <c r="E8802">
        <f>COUNTIF(E8804:E8825, "1")</f>
        <v>0</v>
      </c>
      <c r="F8802">
        <f>COUNTIF(F8804:F8825, "1")</f>
        <v>0</v>
      </c>
      <c r="G8802">
        <f>COUNTIF(G8804:G8825, "1")</f>
        <v>0</v>
      </c>
      <c r="H8802">
        <f>COUNTIF(H8804:H8825, "1")</f>
        <v>0</v>
      </c>
      <c r="I8802">
        <f>COUNTIF(I8804:I8825, "1")</f>
        <v>0</v>
      </c>
      <c r="J8802">
        <f>COUNTIF(J8804:J8825, "1")</f>
        <v>0</v>
      </c>
      <c r="K8802">
        <f>COUNTIF(K8804:K8825, "1")</f>
        <v>0</v>
      </c>
      <c r="L8802">
        <f>COUNTIF(L8804:L8825, "1")</f>
        <v>0</v>
      </c>
      <c r="M8802">
        <f>COUNTIF(M8804:M8825, "1")</f>
        <v>0</v>
      </c>
      <c r="N8802">
        <f>COUNTIF(N8804:N8825, "1")</f>
        <v>0</v>
      </c>
      <c r="O8802">
        <f>COUNTIF(O8804:O8825, "1")</f>
        <v>0</v>
      </c>
      <c r="P8802">
        <f>COUNTIF(P8804:P8825, "1")</f>
        <v>0</v>
      </c>
    </row>
    <row r="8803" spans="2:16" outlineLevel="2">
      <c r="C8803" t="s">
        <v>12</v>
      </c>
      <c r="D8803">
        <f>COUNTIF(D8804:D8825, "0")</f>
        <v>0</v>
      </c>
      <c r="E8803">
        <f>COUNTIF(E8804:E8825, "0")</f>
        <v>0</v>
      </c>
      <c r="F8803">
        <f>COUNTIF(F8804:F8825, "0")</f>
        <v>0</v>
      </c>
      <c r="G8803">
        <f>COUNTIF(G8804:G8825, "0")</f>
        <v>0</v>
      </c>
      <c r="H8803">
        <f>COUNTIF(H8804:H8825, "0")</f>
        <v>0</v>
      </c>
      <c r="I8803">
        <f>COUNTIF(I8804:I8825, "0")</f>
        <v>0</v>
      </c>
      <c r="J8803">
        <f>COUNTIF(J8804:J8825, "0")</f>
        <v>0</v>
      </c>
      <c r="K8803">
        <f>COUNTIF(K8804:K8825, "0")</f>
        <v>0</v>
      </c>
      <c r="L8803">
        <f>COUNTIF(L8804:L8825, "0")</f>
        <v>0</v>
      </c>
      <c r="M8803">
        <f>COUNTIF(M8804:M8825, "0")</f>
        <v>0</v>
      </c>
      <c r="N8803">
        <f>COUNTIF(N8804:N8825, "0")</f>
        <v>0</v>
      </c>
      <c r="O8803">
        <f>COUNTIF(O8804:O8825, "0")</f>
        <v>0</v>
      </c>
      <c r="P8803">
        <f>COUNTIF(P8804:P8825, "0")</f>
        <v>0</v>
      </c>
    </row>
    <row r="8804" spans="2:16" outlineLevel="2">
      <c r="B8804" t="s">
        <v>16</v>
      </c>
      <c r="C8804" t="s">
        <v>25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1</v>
      </c>
      <c r="N8804">
        <v>0</v>
      </c>
      <c r="O8804">
        <v>0</v>
      </c>
      <c r="P8804">
        <v>0</v>
      </c>
    </row>
    <row r="8805" spans="2:16" outlineLevel="2">
      <c r="B8805" t="s">
        <v>16</v>
      </c>
      <c r="C8805" t="s">
        <v>26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2:16" outlineLevel="2">
      <c r="B8806" t="s">
        <v>16</v>
      </c>
      <c r="C8806" t="s">
        <v>27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2:16" outlineLevel="2">
      <c r="B8807" t="s">
        <v>16</v>
      </c>
      <c r="C8807" t="s">
        <v>28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</row>
    <row r="8808" spans="2:16" outlineLevel="2">
      <c r="B8808" t="s">
        <v>16</v>
      </c>
      <c r="C8808" t="s">
        <v>48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2:16" outlineLevel="2">
      <c r="B8809" t="s">
        <v>16</v>
      </c>
      <c r="C8809" t="s">
        <v>29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</row>
    <row r="8810" spans="2:16" outlineLevel="2">
      <c r="B8810" t="s">
        <v>16</v>
      </c>
      <c r="C8810" t="s">
        <v>30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2:16" outlineLevel="2">
      <c r="B8811" t="s">
        <v>16</v>
      </c>
      <c r="C8811" t="s">
        <v>20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2:16" outlineLevel="2">
      <c r="B8812" t="s">
        <v>16</v>
      </c>
      <c r="C8812" t="s">
        <v>32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2:16" outlineLevel="2">
      <c r="B8813" t="s">
        <v>16</v>
      </c>
      <c r="C8813" t="s">
        <v>33</v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</row>
    <row r="8814" spans="2:16" outlineLevel="2">
      <c r="B8814" t="s">
        <v>16</v>
      </c>
      <c r="C8814" t="s">
        <v>34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2:16" outlineLevel="2">
      <c r="B8815" t="s">
        <v>16</v>
      </c>
      <c r="C8815" t="s">
        <v>35</v>
      </c>
      <c r="D8815">
        <v>1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</row>
    <row r="8816" spans="2:16" outlineLevel="2">
      <c r="B8816" t="s">
        <v>16</v>
      </c>
      <c r="C8816" t="s">
        <v>36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2:16" outlineLevel="2">
      <c r="B8817" t="s">
        <v>16</v>
      </c>
      <c r="C8817" t="s">
        <v>37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2:16" outlineLevel="2">
      <c r="B8818" t="s">
        <v>16</v>
      </c>
      <c r="C8818" t="s">
        <v>38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2:16" outlineLevel="2">
      <c r="B8819" t="s">
        <v>16</v>
      </c>
      <c r="C8819" t="s">
        <v>39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2:16" outlineLevel="2">
      <c r="B8820" t="s">
        <v>16</v>
      </c>
      <c r="C8820" t="s">
        <v>40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2:16" outlineLevel="2">
      <c r="B8821" t="s">
        <v>16</v>
      </c>
      <c r="C8821" t="s">
        <v>41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1</v>
      </c>
      <c r="P8821">
        <v>0</v>
      </c>
    </row>
    <row r="8822" spans="2:16" outlineLevel="2">
      <c r="B8822" t="s">
        <v>16</v>
      </c>
      <c r="C8822" t="s">
        <v>23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2:16" outlineLevel="2">
      <c r="B8823" t="s">
        <v>16</v>
      </c>
      <c r="C8823" t="s">
        <v>42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0</v>
      </c>
      <c r="O8823">
        <v>0</v>
      </c>
      <c r="P8823">
        <v>0</v>
      </c>
    </row>
    <row r="8824" spans="2:16" outlineLevel="2">
      <c r="B8824" t="s">
        <v>16</v>
      </c>
      <c r="C8824" t="s">
        <v>50</v>
      </c>
      <c r="D8824">
        <v>0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1</v>
      </c>
      <c r="O8824">
        <v>0</v>
      </c>
      <c r="P8824">
        <v>0</v>
      </c>
    </row>
    <row r="8825" spans="2:16" outlineLevel="2">
      <c r="B8825" t="s">
        <v>16</v>
      </c>
      <c r="C8825" t="s">
        <v>51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2:16" s="5" customFormat="1" outlineLevel="1">
      <c r="C8826" s="5" t="s">
        <v>18</v>
      </c>
      <c r="D8826" s="1">
        <f>IFERROR(D8827/D8828, D8827)</f>
        <v>0</v>
      </c>
      <c r="E8826" s="1">
        <f>IFERROR(E8827/E8828, E8827)</f>
        <v>0</v>
      </c>
      <c r="F8826" s="1">
        <f>IFERROR(F8827/F8828, F8827)</f>
        <v>0</v>
      </c>
      <c r="G8826" s="1">
        <f>IFERROR(G8827/G8828, G8827)</f>
        <v>0</v>
      </c>
      <c r="H8826" s="1">
        <f>IFERROR(H8827/H8828, H8827)</f>
        <v>0</v>
      </c>
      <c r="I8826" s="1">
        <f>IFERROR(I8827/I8828, I8827)</f>
        <v>0</v>
      </c>
      <c r="J8826" s="1">
        <f>IFERROR(J8827/J8828, J8827)</f>
        <v>0</v>
      </c>
      <c r="K8826" s="1">
        <f>IFERROR(K8827/K8828, K8827)</f>
        <v>0</v>
      </c>
      <c r="L8826" s="1">
        <f>IFERROR(L8827/L8828, L8827)</f>
        <v>0</v>
      </c>
      <c r="M8826" s="1">
        <f>IFERROR(M8827/M8828, M8827)</f>
        <v>0</v>
      </c>
      <c r="N8826" s="1">
        <f>IFERROR(N8827/N8828, N8827)</f>
        <v>0</v>
      </c>
      <c r="O8826" s="1">
        <f>IFERROR(O8827/O8828, O8827)</f>
        <v>0</v>
      </c>
      <c r="P8826" s="1">
        <f>IFERROR(P8827/P8828, P8827)</f>
        <v>0</v>
      </c>
    </row>
    <row r="8827" spans="2:16" outlineLevel="2">
      <c r="C8827" t="s">
        <v>10</v>
      </c>
      <c r="D8827">
        <f>COUNTIF(D8829:D8842, "1")</f>
        <v>0</v>
      </c>
      <c r="E8827">
        <f>COUNTIF(E8829:E8842, "1")</f>
        <v>0</v>
      </c>
      <c r="F8827">
        <f>COUNTIF(F8829:F8842, "1")</f>
        <v>0</v>
      </c>
      <c r="G8827">
        <f>COUNTIF(G8829:G8842, "1")</f>
        <v>0</v>
      </c>
      <c r="H8827">
        <f>COUNTIF(H8829:H8842, "1")</f>
        <v>0</v>
      </c>
      <c r="I8827">
        <f>COUNTIF(I8829:I8842, "1")</f>
        <v>0</v>
      </c>
      <c r="J8827">
        <f>COUNTIF(J8829:J8842, "1")</f>
        <v>0</v>
      </c>
      <c r="K8827">
        <f>COUNTIF(K8829:K8842, "1")</f>
        <v>0</v>
      </c>
      <c r="L8827">
        <f>COUNTIF(L8829:L8842, "1")</f>
        <v>0</v>
      </c>
      <c r="M8827">
        <f>COUNTIF(M8829:M8842, "1")</f>
        <v>0</v>
      </c>
      <c r="N8827">
        <f>COUNTIF(N8829:N8842, "1")</f>
        <v>0</v>
      </c>
      <c r="O8827">
        <f>COUNTIF(O8829:O8842, "1")</f>
        <v>0</v>
      </c>
      <c r="P8827">
        <f>COUNTIF(P8829:P8842, "1")</f>
        <v>0</v>
      </c>
    </row>
    <row r="8828" spans="2:16" outlineLevel="2">
      <c r="C8828" t="s">
        <v>12</v>
      </c>
      <c r="D8828">
        <f>COUNTIF(D8829:D8842, "0")</f>
        <v>0</v>
      </c>
      <c r="E8828">
        <f>COUNTIF(E8829:E8842, "0")</f>
        <v>0</v>
      </c>
      <c r="F8828">
        <f>COUNTIF(F8829:F8842, "0")</f>
        <v>0</v>
      </c>
      <c r="G8828">
        <f>COUNTIF(G8829:G8842, "0")</f>
        <v>0</v>
      </c>
      <c r="H8828">
        <f>COUNTIF(H8829:H8842, "0")</f>
        <v>0</v>
      </c>
      <c r="I8828">
        <f>COUNTIF(I8829:I8842, "0")</f>
        <v>0</v>
      </c>
      <c r="J8828">
        <f>COUNTIF(J8829:J8842, "0")</f>
        <v>0</v>
      </c>
      <c r="K8828">
        <f>COUNTIF(K8829:K8842, "0")</f>
        <v>0</v>
      </c>
      <c r="L8828">
        <f>COUNTIF(L8829:L8842, "0")</f>
        <v>0</v>
      </c>
      <c r="M8828">
        <f>COUNTIF(M8829:M8842, "0")</f>
        <v>0</v>
      </c>
      <c r="N8828">
        <f>COUNTIF(N8829:N8842, "0")</f>
        <v>0</v>
      </c>
      <c r="O8828">
        <f>COUNTIF(O8829:O8842, "0")</f>
        <v>0</v>
      </c>
      <c r="P8828">
        <f>COUNTIF(P8829:P8842, "0")</f>
        <v>0</v>
      </c>
    </row>
    <row r="8829" spans="2:16" outlineLevel="2">
      <c r="B8829" t="s">
        <v>19</v>
      </c>
      <c r="C8829" t="s">
        <v>26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2:16" outlineLevel="2">
      <c r="B8830" t="s">
        <v>19</v>
      </c>
      <c r="C8830" t="s">
        <v>27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2:16" outlineLevel="2">
      <c r="B8831" t="s">
        <v>19</v>
      </c>
      <c r="C8831" t="s">
        <v>28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</row>
    <row r="8832" spans="2:16" outlineLevel="2">
      <c r="B8832" t="s">
        <v>19</v>
      </c>
      <c r="C8832" t="s">
        <v>48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2:16" outlineLevel="2">
      <c r="B8833" t="s">
        <v>19</v>
      </c>
      <c r="C8833" t="s">
        <v>29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2:16" outlineLevel="2">
      <c r="B8834" t="s">
        <v>19</v>
      </c>
      <c r="C8834" t="s">
        <v>20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1</v>
      </c>
      <c r="M8834">
        <v>1</v>
      </c>
      <c r="N8834">
        <v>0</v>
      </c>
      <c r="O8834">
        <v>0</v>
      </c>
      <c r="P8834">
        <v>0</v>
      </c>
    </row>
    <row r="8835" spans="2:16" outlineLevel="2">
      <c r="B8835" t="s">
        <v>19</v>
      </c>
      <c r="C8835" t="s">
        <v>32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</row>
    <row r="8836" spans="2:16" outlineLevel="2">
      <c r="B8836" t="s">
        <v>19</v>
      </c>
      <c r="C8836" t="s">
        <v>33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2:16" outlineLevel="2">
      <c r="B8837" t="s">
        <v>19</v>
      </c>
      <c r="C8837" t="s">
        <v>37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2:16" outlineLevel="2">
      <c r="B8838" t="s">
        <v>19</v>
      </c>
      <c r="C8838" t="s">
        <v>38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2:16" outlineLevel="2">
      <c r="B8839" t="s">
        <v>19</v>
      </c>
      <c r="C8839" t="s">
        <v>39</v>
      </c>
      <c r="D8839">
        <v>1</v>
      </c>
      <c r="E8839">
        <v>1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</row>
    <row r="8840" spans="2:16" outlineLevel="2">
      <c r="B8840" t="s">
        <v>19</v>
      </c>
      <c r="C8840" t="s">
        <v>40</v>
      </c>
      <c r="D8840">
        <v>0</v>
      </c>
      <c r="E8840">
        <v>1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2:16" outlineLevel="2">
      <c r="B8841" t="s">
        <v>19</v>
      </c>
      <c r="C8841" t="s">
        <v>41</v>
      </c>
      <c r="D8841">
        <v>0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2:16" outlineLevel="2">
      <c r="B8842" t="s">
        <v>19</v>
      </c>
      <c r="C8842" t="s">
        <v>23</v>
      </c>
      <c r="D8842">
        <v>0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2:16" s="5" customFormat="1" outlineLevel="1">
      <c r="C8843" s="5" t="s">
        <v>21</v>
      </c>
      <c r="D8843" s="1">
        <f>IFERROR(D8844/D8845, D8844)</f>
        <v>0</v>
      </c>
      <c r="E8843" s="1">
        <f>IFERROR(E8844/E8845, E8844)</f>
        <v>0</v>
      </c>
      <c r="F8843" s="1">
        <f>IFERROR(F8844/F8845, F8844)</f>
        <v>0</v>
      </c>
      <c r="G8843" s="1">
        <f>IFERROR(G8844/G8845, G8844)</f>
        <v>0</v>
      </c>
      <c r="H8843" s="1">
        <f>IFERROR(H8844/H8845, H8844)</f>
        <v>0</v>
      </c>
      <c r="I8843" s="1">
        <f>IFERROR(I8844/I8845, I8844)</f>
        <v>0</v>
      </c>
      <c r="J8843" s="1">
        <f>IFERROR(J8844/J8845, J8844)</f>
        <v>0</v>
      </c>
      <c r="K8843" s="1">
        <f>IFERROR(K8844/K8845, K8844)</f>
        <v>0</v>
      </c>
      <c r="L8843" s="1">
        <f>IFERROR(L8844/L8845, L8844)</f>
        <v>0</v>
      </c>
      <c r="M8843" s="1">
        <f>IFERROR(M8844/M8845, M8844)</f>
        <v>0</v>
      </c>
      <c r="N8843" s="1">
        <f>IFERROR(N8844/N8845, N8844)</f>
        <v>0</v>
      </c>
      <c r="O8843" s="1">
        <f>IFERROR(O8844/O8845, O8844)</f>
        <v>0</v>
      </c>
      <c r="P8843" s="1">
        <f>IFERROR(P8844/P8845, P8844)</f>
        <v>0</v>
      </c>
    </row>
    <row r="8844" spans="2:16" outlineLevel="2">
      <c r="C8844" t="s">
        <v>10</v>
      </c>
      <c r="D8844">
        <f>COUNTIF(D8846:D8859, "1")</f>
        <v>0</v>
      </c>
      <c r="E8844">
        <f>COUNTIF(E8846:E8859, "1")</f>
        <v>0</v>
      </c>
      <c r="F8844">
        <f>COUNTIF(F8846:F8859, "1")</f>
        <v>0</v>
      </c>
      <c r="G8844">
        <f>COUNTIF(G8846:G8859, "1")</f>
        <v>0</v>
      </c>
      <c r="H8844">
        <f>COUNTIF(H8846:H8859, "1")</f>
        <v>0</v>
      </c>
      <c r="I8844">
        <f>COUNTIF(I8846:I8859, "1")</f>
        <v>0</v>
      </c>
      <c r="J8844">
        <f>COUNTIF(J8846:J8859, "1")</f>
        <v>0</v>
      </c>
      <c r="K8844">
        <f>COUNTIF(K8846:K8859, "1")</f>
        <v>0</v>
      </c>
      <c r="L8844">
        <f>COUNTIF(L8846:L8859, "1")</f>
        <v>0</v>
      </c>
      <c r="M8844">
        <f>COUNTIF(M8846:M8859, "1")</f>
        <v>0</v>
      </c>
      <c r="N8844">
        <f>COUNTIF(N8846:N8859, "1")</f>
        <v>0</v>
      </c>
      <c r="O8844">
        <f>COUNTIF(O8846:O8859, "1")</f>
        <v>0</v>
      </c>
      <c r="P8844">
        <f>COUNTIF(P8846:P8859, "1")</f>
        <v>0</v>
      </c>
    </row>
    <row r="8845" spans="2:16" outlineLevel="2">
      <c r="C8845" t="s">
        <v>12</v>
      </c>
      <c r="D8845">
        <f>COUNTIF(D8846:D8859, "0")</f>
        <v>0</v>
      </c>
      <c r="E8845">
        <f>COUNTIF(E8846:E8859, "0")</f>
        <v>0</v>
      </c>
      <c r="F8845">
        <f>COUNTIF(F8846:F8859, "0")</f>
        <v>0</v>
      </c>
      <c r="G8845">
        <f>COUNTIF(G8846:G8859, "0")</f>
        <v>0</v>
      </c>
      <c r="H8845">
        <f>COUNTIF(H8846:H8859, "0")</f>
        <v>0</v>
      </c>
      <c r="I8845">
        <f>COUNTIF(I8846:I8859, "0")</f>
        <v>0</v>
      </c>
      <c r="J8845">
        <f>COUNTIF(J8846:J8859, "0")</f>
        <v>0</v>
      </c>
      <c r="K8845">
        <f>COUNTIF(K8846:K8859, "0")</f>
        <v>0</v>
      </c>
      <c r="L8845">
        <f>COUNTIF(L8846:L8859, "0")</f>
        <v>0</v>
      </c>
      <c r="M8845">
        <f>COUNTIF(M8846:M8859, "0")</f>
        <v>0</v>
      </c>
      <c r="N8845">
        <f>COUNTIF(N8846:N8859, "0")</f>
        <v>0</v>
      </c>
      <c r="O8845">
        <f>COUNTIF(O8846:O8859, "0")</f>
        <v>0</v>
      </c>
      <c r="P8845">
        <f>COUNTIF(P8846:P8859, "0")</f>
        <v>0</v>
      </c>
    </row>
    <row r="8846" spans="2:16" outlineLevel="2">
      <c r="B8846" t="s">
        <v>22</v>
      </c>
      <c r="C8846" t="s">
        <v>25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2:16" outlineLevel="2">
      <c r="B8847" t="s">
        <v>22</v>
      </c>
      <c r="C8847" t="s">
        <v>27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0</v>
      </c>
      <c r="P8847">
        <v>0</v>
      </c>
    </row>
    <row r="8848" spans="2:16" outlineLevel="2">
      <c r="B8848" t="s">
        <v>22</v>
      </c>
      <c r="C8848" t="s">
        <v>29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2:16" outlineLevel="2">
      <c r="B8849" t="s">
        <v>22</v>
      </c>
      <c r="C8849" t="s">
        <v>30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2:16" outlineLevel="2">
      <c r="B8850" t="s">
        <v>22</v>
      </c>
      <c r="C8850" t="s">
        <v>32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2:16" outlineLevel="2">
      <c r="B8851" t="s">
        <v>22</v>
      </c>
      <c r="C8851" t="s">
        <v>33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</row>
    <row r="8852" spans="2:16" outlineLevel="2">
      <c r="B8852" t="s">
        <v>22</v>
      </c>
      <c r="C8852" t="s">
        <v>36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</row>
    <row r="8853" spans="2:16" outlineLevel="2">
      <c r="B8853" t="s">
        <v>22</v>
      </c>
      <c r="C8853" t="s">
        <v>37</v>
      </c>
      <c r="D8853">
        <v>1</v>
      </c>
      <c r="E8853">
        <v>1</v>
      </c>
      <c r="F8853">
        <v>1</v>
      </c>
      <c r="G8853">
        <v>0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1</v>
      </c>
      <c r="N8853">
        <v>1</v>
      </c>
      <c r="O8853">
        <v>0</v>
      </c>
      <c r="P8853">
        <v>0</v>
      </c>
    </row>
    <row r="8854" spans="2:16" outlineLevel="2">
      <c r="B8854" t="s">
        <v>22</v>
      </c>
      <c r="C8854" t="s">
        <v>39</v>
      </c>
      <c r="D8854">
        <v>1</v>
      </c>
      <c r="E8854">
        <v>0</v>
      </c>
      <c r="F8854">
        <v>1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</row>
    <row r="8855" spans="2:16" outlineLevel="2">
      <c r="B8855" t="s">
        <v>22</v>
      </c>
      <c r="C8855" t="s">
        <v>40</v>
      </c>
      <c r="D8855">
        <v>1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1</v>
      </c>
      <c r="O8855">
        <v>0</v>
      </c>
      <c r="P8855">
        <v>0</v>
      </c>
    </row>
    <row r="8856" spans="2:16" outlineLevel="2">
      <c r="B8856" t="s">
        <v>22</v>
      </c>
      <c r="C8856" t="s">
        <v>41</v>
      </c>
      <c r="D8856">
        <v>0</v>
      </c>
      <c r="E8856">
        <v>1</v>
      </c>
      <c r="F8856">
        <v>0</v>
      </c>
      <c r="G8856">
        <v>1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2:16" outlineLevel="2">
      <c r="B8857" t="s">
        <v>22</v>
      </c>
      <c r="C8857" t="s">
        <v>23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2:16" outlineLevel="2">
      <c r="B8858" t="s">
        <v>22</v>
      </c>
      <c r="C8858" t="s">
        <v>50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2:16" outlineLevel="2">
      <c r="B8859" t="s">
        <v>22</v>
      </c>
      <c r="C8859" t="s">
        <v>51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2:16" s="3" customFormat="1">
      <c r="B8860" s="3" t="s">
        <v>470</v>
      </c>
      <c r="C8860" s="3" t="s">
        <v>8</v>
      </c>
      <c r="D8860" s="3">
        <f>IFERROR(AVERAGE(D8863), 0)</f>
        <v>0</v>
      </c>
      <c r="E8860" s="3">
        <f>IFERROR(AVERAGE(E8863), 0)</f>
        <v>0</v>
      </c>
      <c r="F8860" s="3">
        <f>IFERROR(AVERAGE(F8863), 0)</f>
        <v>0</v>
      </c>
      <c r="G8860" s="3">
        <f>IFERROR(AVERAGE(G8863), 0)</f>
        <v>0</v>
      </c>
      <c r="H8860" s="3">
        <f>IFERROR(AVERAGE(H8863), 0)</f>
        <v>0</v>
      </c>
      <c r="I8860" s="3">
        <f>IFERROR(AVERAGE(I8863), 0)</f>
        <v>0</v>
      </c>
      <c r="J8860" s="3">
        <f>IFERROR(AVERAGE(J8863), 0)</f>
        <v>0</v>
      </c>
      <c r="K8860" s="3">
        <f>IFERROR(AVERAGE(K8863), 0)</f>
        <v>0</v>
      </c>
      <c r="L8860" s="3">
        <f>IFERROR(AVERAGE(L8863), 0)</f>
        <v>0</v>
      </c>
      <c r="M8860" s="3">
        <f>IFERROR(AVERAGE(M8863), 0)</f>
        <v>0</v>
      </c>
      <c r="N8860" s="3">
        <f>IFERROR(AVERAGE(N8863), 0)</f>
        <v>0</v>
      </c>
      <c r="O8860" s="3">
        <f>IFERROR(AVERAGE(O8863), 0)</f>
        <v>0</v>
      </c>
      <c r="P8860" s="3">
        <f>IFERROR(AVERAGE(P8863), 0)</f>
        <v>0</v>
      </c>
    </row>
    <row r="8861" spans="2:16" outlineLevel="2">
      <c r="B8861" s="4" t="s">
        <v>9</v>
      </c>
      <c r="D8861">
        <f>E8864</f>
        <v>0</v>
      </c>
      <c r="E8861">
        <f>F8864</f>
        <v>0</v>
      </c>
      <c r="F8861">
        <f>G8864</f>
        <v>0</v>
      </c>
      <c r="G8861">
        <f>H8864</f>
        <v>0</v>
      </c>
      <c r="H8861">
        <f>I8864</f>
        <v>0</v>
      </c>
      <c r="I8861">
        <f>J8864</f>
        <v>0</v>
      </c>
      <c r="J8861">
        <f>K8864</f>
        <v>0</v>
      </c>
      <c r="K8861">
        <f>L8864</f>
        <v>0</v>
      </c>
      <c r="L8861">
        <f>M8864</f>
        <v>0</v>
      </c>
      <c r="M8861">
        <f>N8864</f>
        <v>0</v>
      </c>
      <c r="N8861">
        <f>O8864</f>
        <v>0</v>
      </c>
      <c r="O8861">
        <f>P8864</f>
        <v>0</v>
      </c>
      <c r="P8861">
        <f>Q8864</f>
        <v>0</v>
      </c>
    </row>
    <row r="8862" spans="2:16" outlineLevel="2">
      <c r="B8862" s="4" t="s">
        <v>10</v>
      </c>
      <c r="D8862">
        <f>E8865</f>
        <v>0</v>
      </c>
      <c r="E8862">
        <f>F8865</f>
        <v>0</v>
      </c>
      <c r="F8862">
        <f>G8865</f>
        <v>0</v>
      </c>
      <c r="G8862">
        <f>H8865</f>
        <v>0</v>
      </c>
      <c r="H8862">
        <f>I8865</f>
        <v>0</v>
      </c>
      <c r="I8862">
        <f>J8865</f>
        <v>0</v>
      </c>
      <c r="J8862">
        <f>K8865</f>
        <v>0</v>
      </c>
      <c r="K8862">
        <f>L8865</f>
        <v>0</v>
      </c>
      <c r="L8862">
        <f>M8865</f>
        <v>0</v>
      </c>
      <c r="M8862">
        <f>N8865</f>
        <v>0</v>
      </c>
      <c r="N8862">
        <f>O8865</f>
        <v>0</v>
      </c>
      <c r="O8862">
        <f>P8865</f>
        <v>0</v>
      </c>
      <c r="P8862">
        <f>Q8865</f>
        <v>0</v>
      </c>
    </row>
    <row r="8863" spans="2:16" s="5" customFormat="1" outlineLevel="1">
      <c r="C8863" s="5" t="s">
        <v>15</v>
      </c>
      <c r="D8863" s="1">
        <f>IFERROR(D8864/D8865, D8864)</f>
        <v>0</v>
      </c>
      <c r="E8863" s="1">
        <f>IFERROR(E8864/E8865, E8864)</f>
        <v>0</v>
      </c>
      <c r="F8863" s="1">
        <f>IFERROR(F8864/F8865, F8864)</f>
        <v>0</v>
      </c>
      <c r="G8863" s="1">
        <f>IFERROR(G8864/G8865, G8864)</f>
        <v>0</v>
      </c>
      <c r="H8863" s="1">
        <f>IFERROR(H8864/H8865, H8864)</f>
        <v>0</v>
      </c>
      <c r="I8863" s="1">
        <f>IFERROR(I8864/I8865, I8864)</f>
        <v>0</v>
      </c>
      <c r="J8863" s="1">
        <f>IFERROR(J8864/J8865, J8864)</f>
        <v>0</v>
      </c>
      <c r="K8863" s="1">
        <f>IFERROR(K8864/K8865, K8864)</f>
        <v>0</v>
      </c>
      <c r="L8863" s="1">
        <f>IFERROR(L8864/L8865, L8864)</f>
        <v>0</v>
      </c>
      <c r="M8863" s="1">
        <f>IFERROR(M8864/M8865, M8864)</f>
        <v>0</v>
      </c>
      <c r="N8863" s="1">
        <f>IFERROR(N8864/N8865, N8864)</f>
        <v>0</v>
      </c>
      <c r="O8863" s="1">
        <f>IFERROR(O8864/O8865, O8864)</f>
        <v>0</v>
      </c>
      <c r="P8863" s="1">
        <f>IFERROR(P8864/P8865, P8864)</f>
        <v>0</v>
      </c>
    </row>
    <row r="8864" spans="2:16" outlineLevel="2">
      <c r="C8864" t="s">
        <v>10</v>
      </c>
      <c r="D8864">
        <f>COUNTIF(D8866:D8867, "1")</f>
        <v>0</v>
      </c>
      <c r="E8864">
        <f>COUNTIF(E8866:E8867, "1")</f>
        <v>0</v>
      </c>
      <c r="F8864">
        <f>COUNTIF(F8866:F8867, "1")</f>
        <v>0</v>
      </c>
      <c r="G8864">
        <f>COUNTIF(G8866:G8867, "1")</f>
        <v>0</v>
      </c>
      <c r="H8864">
        <f>COUNTIF(H8866:H8867, "1")</f>
        <v>0</v>
      </c>
      <c r="I8864">
        <f>COUNTIF(I8866:I8867, "1")</f>
        <v>0</v>
      </c>
      <c r="J8864">
        <f>COUNTIF(J8866:J8867, "1")</f>
        <v>0</v>
      </c>
      <c r="K8864">
        <f>COUNTIF(K8866:K8867, "1")</f>
        <v>0</v>
      </c>
      <c r="L8864">
        <f>COUNTIF(L8866:L8867, "1")</f>
        <v>0</v>
      </c>
      <c r="M8864">
        <f>COUNTIF(M8866:M8867, "1")</f>
        <v>0</v>
      </c>
      <c r="N8864">
        <f>COUNTIF(N8866:N8867, "1")</f>
        <v>0</v>
      </c>
      <c r="O8864">
        <f>COUNTIF(O8866:O8867, "1")</f>
        <v>0</v>
      </c>
      <c r="P8864">
        <f>COUNTIF(P8866:P8867, "1")</f>
        <v>0</v>
      </c>
    </row>
    <row r="8865" spans="2:16" outlineLevel="2">
      <c r="C8865" t="s">
        <v>12</v>
      </c>
      <c r="D8865">
        <f>COUNTIF(D8866:D8867, "0")</f>
        <v>0</v>
      </c>
      <c r="E8865">
        <f>COUNTIF(E8866:E8867, "0")</f>
        <v>0</v>
      </c>
      <c r="F8865">
        <f>COUNTIF(F8866:F8867, "0")</f>
        <v>0</v>
      </c>
      <c r="G8865">
        <f>COUNTIF(G8866:G8867, "0")</f>
        <v>0</v>
      </c>
      <c r="H8865">
        <f>COUNTIF(H8866:H8867, "0")</f>
        <v>0</v>
      </c>
      <c r="I8865">
        <f>COUNTIF(I8866:I8867, "0")</f>
        <v>0</v>
      </c>
      <c r="J8865">
        <f>COUNTIF(J8866:J8867, "0")</f>
        <v>0</v>
      </c>
      <c r="K8865">
        <f>COUNTIF(K8866:K8867, "0")</f>
        <v>0</v>
      </c>
      <c r="L8865">
        <f>COUNTIF(L8866:L8867, "0")</f>
        <v>0</v>
      </c>
      <c r="M8865">
        <f>COUNTIF(M8866:M8867, "0")</f>
        <v>0</v>
      </c>
      <c r="N8865">
        <f>COUNTIF(N8866:N8867, "0")</f>
        <v>0</v>
      </c>
      <c r="O8865">
        <f>COUNTIF(O8866:O8867, "0")</f>
        <v>0</v>
      </c>
      <c r="P8865">
        <f>COUNTIF(P8866:P8867, "0")</f>
        <v>0</v>
      </c>
    </row>
    <row r="8866" spans="2:16" outlineLevel="2">
      <c r="B8866" t="s">
        <v>16</v>
      </c>
      <c r="C8866" t="s">
        <v>27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2:16" outlineLevel="2">
      <c r="B8867" t="s">
        <v>16</v>
      </c>
      <c r="C8867" t="s">
        <v>26</v>
      </c>
      <c r="D8867">
        <v>1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2:16" s="3" customFormat="1">
      <c r="B8868" s="3" t="s">
        <v>471</v>
      </c>
      <c r="C8868" s="3" t="s">
        <v>8</v>
      </c>
      <c r="D8868" s="3">
        <f>IFERROR(AVERAGE(D8871), 0)</f>
        <v>0</v>
      </c>
      <c r="E8868" s="3">
        <f>IFERROR(AVERAGE(E8871), 0)</f>
        <v>0</v>
      </c>
      <c r="F8868" s="3">
        <f>IFERROR(AVERAGE(F8871), 0)</f>
        <v>0</v>
      </c>
      <c r="G8868" s="3">
        <f>IFERROR(AVERAGE(G8871), 0)</f>
        <v>0</v>
      </c>
      <c r="H8868" s="3">
        <f>IFERROR(AVERAGE(H8871), 0)</f>
        <v>0</v>
      </c>
      <c r="I8868" s="3">
        <f>IFERROR(AVERAGE(I8871), 0)</f>
        <v>0</v>
      </c>
      <c r="J8868" s="3">
        <f>IFERROR(AVERAGE(J8871), 0)</f>
        <v>0</v>
      </c>
      <c r="K8868" s="3">
        <f>IFERROR(AVERAGE(K8871), 0)</f>
        <v>0</v>
      </c>
      <c r="L8868" s="3">
        <f>IFERROR(AVERAGE(L8871), 0)</f>
        <v>0</v>
      </c>
      <c r="M8868" s="3">
        <f>IFERROR(AVERAGE(M8871), 0)</f>
        <v>0</v>
      </c>
      <c r="N8868" s="3">
        <f>IFERROR(AVERAGE(N8871), 0)</f>
        <v>0</v>
      </c>
      <c r="O8868" s="3">
        <f>IFERROR(AVERAGE(O8871), 0)</f>
        <v>0</v>
      </c>
      <c r="P8868" s="3">
        <f>IFERROR(AVERAGE(P8871), 0)</f>
        <v>0</v>
      </c>
    </row>
    <row r="8869" spans="2:16" outlineLevel="2">
      <c r="B8869" s="4" t="s">
        <v>9</v>
      </c>
      <c r="D8869">
        <f>E8872</f>
        <v>0</v>
      </c>
      <c r="E8869">
        <f>F8872</f>
        <v>0</v>
      </c>
      <c r="F8869">
        <f>G8872</f>
        <v>0</v>
      </c>
      <c r="G8869">
        <f>H8872</f>
        <v>0</v>
      </c>
      <c r="H8869">
        <f>I8872</f>
        <v>0</v>
      </c>
      <c r="I8869">
        <f>J8872</f>
        <v>0</v>
      </c>
      <c r="J8869">
        <f>K8872</f>
        <v>0</v>
      </c>
      <c r="K8869">
        <f>L8872</f>
        <v>0</v>
      </c>
      <c r="L8869">
        <f>M8872</f>
        <v>0</v>
      </c>
      <c r="M8869">
        <f>N8872</f>
        <v>0</v>
      </c>
      <c r="N8869">
        <f>O8872</f>
        <v>0</v>
      </c>
      <c r="O8869">
        <f>P8872</f>
        <v>0</v>
      </c>
      <c r="P8869">
        <f>Q8872</f>
        <v>0</v>
      </c>
    </row>
    <row r="8870" spans="2:16" outlineLevel="2">
      <c r="B8870" s="4" t="s">
        <v>10</v>
      </c>
      <c r="D8870">
        <f>E8873</f>
        <v>0</v>
      </c>
      <c r="E8870">
        <f>F8873</f>
        <v>0</v>
      </c>
      <c r="F8870">
        <f>G8873</f>
        <v>0</v>
      </c>
      <c r="G8870">
        <f>H8873</f>
        <v>0</v>
      </c>
      <c r="H8870">
        <f>I8873</f>
        <v>0</v>
      </c>
      <c r="I8870">
        <f>J8873</f>
        <v>0</v>
      </c>
      <c r="J8870">
        <f>K8873</f>
        <v>0</v>
      </c>
      <c r="K8870">
        <f>L8873</f>
        <v>0</v>
      </c>
      <c r="L8870">
        <f>M8873</f>
        <v>0</v>
      </c>
      <c r="M8870">
        <f>N8873</f>
        <v>0</v>
      </c>
      <c r="N8870">
        <f>O8873</f>
        <v>0</v>
      </c>
      <c r="O8870">
        <f>P8873</f>
        <v>0</v>
      </c>
      <c r="P8870">
        <f>Q8873</f>
        <v>0</v>
      </c>
    </row>
    <row r="8871" spans="2:16" s="5" customFormat="1" outlineLevel="1">
      <c r="C8871" s="5" t="s">
        <v>15</v>
      </c>
      <c r="D8871" s="1">
        <f>IFERROR(D8872/D8873, D8872)</f>
        <v>0</v>
      </c>
      <c r="E8871" s="1">
        <f>IFERROR(E8872/E8873, E8872)</f>
        <v>0</v>
      </c>
      <c r="F8871" s="1">
        <f>IFERROR(F8872/F8873, F8872)</f>
        <v>0</v>
      </c>
      <c r="G8871" s="1">
        <f>IFERROR(G8872/G8873, G8872)</f>
        <v>0</v>
      </c>
      <c r="H8871" s="1">
        <f>IFERROR(H8872/H8873, H8872)</f>
        <v>0</v>
      </c>
      <c r="I8871" s="1">
        <f>IFERROR(I8872/I8873, I8872)</f>
        <v>0</v>
      </c>
      <c r="J8871" s="1">
        <f>IFERROR(J8872/J8873, J8872)</f>
        <v>0</v>
      </c>
      <c r="K8871" s="1">
        <f>IFERROR(K8872/K8873, K8872)</f>
        <v>0</v>
      </c>
      <c r="L8871" s="1">
        <f>IFERROR(L8872/L8873, L8872)</f>
        <v>0</v>
      </c>
      <c r="M8871" s="1">
        <f>IFERROR(M8872/M8873, M8872)</f>
        <v>0</v>
      </c>
      <c r="N8871" s="1">
        <f>IFERROR(N8872/N8873, N8872)</f>
        <v>0</v>
      </c>
      <c r="O8871" s="1">
        <f>IFERROR(O8872/O8873, O8872)</f>
        <v>0</v>
      </c>
      <c r="P8871" s="1">
        <f>IFERROR(P8872/P8873, P8872)</f>
        <v>0</v>
      </c>
    </row>
    <row r="8872" spans="2:16" outlineLevel="2">
      <c r="C8872" t="s">
        <v>10</v>
      </c>
      <c r="D8872">
        <f>COUNTIF(D8874:D8876, "1")</f>
        <v>0</v>
      </c>
      <c r="E8872">
        <f>COUNTIF(E8874:E8876, "1")</f>
        <v>0</v>
      </c>
      <c r="F8872">
        <f>COUNTIF(F8874:F8876, "1")</f>
        <v>0</v>
      </c>
      <c r="G8872">
        <f>COUNTIF(G8874:G8876, "1")</f>
        <v>0</v>
      </c>
      <c r="H8872">
        <f>COUNTIF(H8874:H8876, "1")</f>
        <v>0</v>
      </c>
      <c r="I8872">
        <f>COUNTIF(I8874:I8876, "1")</f>
        <v>0</v>
      </c>
      <c r="J8872">
        <f>COUNTIF(J8874:J8876, "1")</f>
        <v>0</v>
      </c>
      <c r="K8872">
        <f>COUNTIF(K8874:K8876, "1")</f>
        <v>0</v>
      </c>
      <c r="L8872">
        <f>COUNTIF(L8874:L8876, "1")</f>
        <v>0</v>
      </c>
      <c r="M8872">
        <f>COUNTIF(M8874:M8876, "1")</f>
        <v>0</v>
      </c>
      <c r="N8872">
        <f>COUNTIF(N8874:N8876, "1")</f>
        <v>0</v>
      </c>
      <c r="O8872">
        <f>COUNTIF(O8874:O8876, "1")</f>
        <v>0</v>
      </c>
      <c r="P8872">
        <f>COUNTIF(P8874:P8876, "1")</f>
        <v>0</v>
      </c>
    </row>
    <row r="8873" spans="2:16" outlineLevel="2">
      <c r="C8873" t="s">
        <v>12</v>
      </c>
      <c r="D8873">
        <f>COUNTIF(D8874:D8876, "0")</f>
        <v>0</v>
      </c>
      <c r="E8873">
        <f>COUNTIF(E8874:E8876, "0")</f>
        <v>0</v>
      </c>
      <c r="F8873">
        <f>COUNTIF(F8874:F8876, "0")</f>
        <v>0</v>
      </c>
      <c r="G8873">
        <f>COUNTIF(G8874:G8876, "0")</f>
        <v>0</v>
      </c>
      <c r="H8873">
        <f>COUNTIF(H8874:H8876, "0")</f>
        <v>0</v>
      </c>
      <c r="I8873">
        <f>COUNTIF(I8874:I8876, "0")</f>
        <v>0</v>
      </c>
      <c r="J8873">
        <f>COUNTIF(J8874:J8876, "0")</f>
        <v>0</v>
      </c>
      <c r="K8873">
        <f>COUNTIF(K8874:K8876, "0")</f>
        <v>0</v>
      </c>
      <c r="L8873">
        <f>COUNTIF(L8874:L8876, "0")</f>
        <v>0</v>
      </c>
      <c r="M8873">
        <f>COUNTIF(M8874:M8876, "0")</f>
        <v>0</v>
      </c>
      <c r="N8873">
        <f>COUNTIF(N8874:N8876, "0")</f>
        <v>0</v>
      </c>
      <c r="O8873">
        <f>COUNTIF(O8874:O8876, "0")</f>
        <v>0</v>
      </c>
      <c r="P8873">
        <f>COUNTIF(P8874:P8876, "0")</f>
        <v>0</v>
      </c>
    </row>
    <row r="8874" spans="2:16" outlineLevel="2">
      <c r="B8874" t="s">
        <v>16</v>
      </c>
      <c r="C8874" t="s">
        <v>27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</row>
    <row r="8875" spans="2:16" outlineLevel="2">
      <c r="B8875" t="s">
        <v>16</v>
      </c>
      <c r="C8875" t="s">
        <v>26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</row>
    <row r="8876" spans="2:16" outlineLevel="2">
      <c r="B8876" t="s">
        <v>16</v>
      </c>
      <c r="C8876" t="s">
        <v>25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2:16" s="3" customFormat="1">
      <c r="B8877" s="3" t="s">
        <v>472</v>
      </c>
      <c r="C8877" s="3" t="s">
        <v>8</v>
      </c>
      <c r="D8877" s="3">
        <f>IFERROR(AVERAGE(D8880), 0)</f>
        <v>0</v>
      </c>
      <c r="E8877" s="3">
        <f>IFERROR(AVERAGE(E8880), 0)</f>
        <v>0</v>
      </c>
      <c r="F8877" s="3">
        <f>IFERROR(AVERAGE(F8880), 0)</f>
        <v>0</v>
      </c>
      <c r="G8877" s="3">
        <f>IFERROR(AVERAGE(G8880), 0)</f>
        <v>0</v>
      </c>
      <c r="H8877" s="3">
        <f>IFERROR(AVERAGE(H8880), 0)</f>
        <v>0</v>
      </c>
      <c r="I8877" s="3">
        <f>IFERROR(AVERAGE(I8880), 0)</f>
        <v>0</v>
      </c>
      <c r="J8877" s="3">
        <f>IFERROR(AVERAGE(J8880), 0)</f>
        <v>0</v>
      </c>
      <c r="K8877" s="3">
        <f>IFERROR(AVERAGE(K8880), 0)</f>
        <v>0</v>
      </c>
      <c r="L8877" s="3">
        <f>IFERROR(AVERAGE(L8880), 0)</f>
        <v>0</v>
      </c>
      <c r="M8877" s="3">
        <f>IFERROR(AVERAGE(M8880), 0)</f>
        <v>0</v>
      </c>
      <c r="N8877" s="3">
        <f>IFERROR(AVERAGE(N8880), 0)</f>
        <v>0</v>
      </c>
      <c r="O8877" s="3">
        <f>IFERROR(AVERAGE(O8880), 0)</f>
        <v>0</v>
      </c>
      <c r="P8877" s="3">
        <f>IFERROR(AVERAGE(P8880), 0)</f>
        <v>0</v>
      </c>
    </row>
    <row r="8878" spans="2:16" outlineLevel="2">
      <c r="B8878" s="4" t="s">
        <v>9</v>
      </c>
      <c r="D8878">
        <f>E8881</f>
        <v>0</v>
      </c>
      <c r="E8878">
        <f>F8881</f>
        <v>0</v>
      </c>
      <c r="F8878">
        <f>G8881</f>
        <v>0</v>
      </c>
      <c r="G8878">
        <f>H8881</f>
        <v>0</v>
      </c>
      <c r="H8878">
        <f>I8881</f>
        <v>0</v>
      </c>
      <c r="I8878">
        <f>J8881</f>
        <v>0</v>
      </c>
      <c r="J8878">
        <f>K8881</f>
        <v>0</v>
      </c>
      <c r="K8878">
        <f>L8881</f>
        <v>0</v>
      </c>
      <c r="L8878">
        <f>M8881</f>
        <v>0</v>
      </c>
      <c r="M8878">
        <f>N8881</f>
        <v>0</v>
      </c>
      <c r="N8878">
        <f>O8881</f>
        <v>0</v>
      </c>
      <c r="O8878">
        <f>P8881</f>
        <v>0</v>
      </c>
      <c r="P8878">
        <f>Q8881</f>
        <v>0</v>
      </c>
    </row>
    <row r="8879" spans="2:16" outlineLevel="2">
      <c r="B8879" s="4" t="s">
        <v>10</v>
      </c>
      <c r="D8879">
        <f>E8882</f>
        <v>0</v>
      </c>
      <c r="E8879">
        <f>F8882</f>
        <v>0</v>
      </c>
      <c r="F8879">
        <f>G8882</f>
        <v>0</v>
      </c>
      <c r="G8879">
        <f>H8882</f>
        <v>0</v>
      </c>
      <c r="H8879">
        <f>I8882</f>
        <v>0</v>
      </c>
      <c r="I8879">
        <f>J8882</f>
        <v>0</v>
      </c>
      <c r="J8879">
        <f>K8882</f>
        <v>0</v>
      </c>
      <c r="K8879">
        <f>L8882</f>
        <v>0</v>
      </c>
      <c r="L8879">
        <f>M8882</f>
        <v>0</v>
      </c>
      <c r="M8879">
        <f>N8882</f>
        <v>0</v>
      </c>
      <c r="N8879">
        <f>O8882</f>
        <v>0</v>
      </c>
      <c r="O8879">
        <f>P8882</f>
        <v>0</v>
      </c>
      <c r="P8879">
        <f>Q8882</f>
        <v>0</v>
      </c>
    </row>
    <row r="8880" spans="2:16" s="5" customFormat="1" outlineLevel="1">
      <c r="C8880" s="5" t="s">
        <v>15</v>
      </c>
      <c r="D8880" s="1">
        <f>IFERROR(D8881/D8882, D8881)</f>
        <v>0</v>
      </c>
      <c r="E8880" s="1">
        <f>IFERROR(E8881/E8882, E8881)</f>
        <v>0</v>
      </c>
      <c r="F8880" s="1">
        <f>IFERROR(F8881/F8882, F8881)</f>
        <v>0</v>
      </c>
      <c r="G8880" s="1">
        <f>IFERROR(G8881/G8882, G8881)</f>
        <v>0</v>
      </c>
      <c r="H8880" s="1">
        <f>IFERROR(H8881/H8882, H8881)</f>
        <v>0</v>
      </c>
      <c r="I8880" s="1">
        <f>IFERROR(I8881/I8882, I8881)</f>
        <v>0</v>
      </c>
      <c r="J8880" s="1">
        <f>IFERROR(J8881/J8882, J8881)</f>
        <v>0</v>
      </c>
      <c r="K8880" s="1">
        <f>IFERROR(K8881/K8882, K8881)</f>
        <v>0</v>
      </c>
      <c r="L8880" s="1">
        <f>IFERROR(L8881/L8882, L8881)</f>
        <v>0</v>
      </c>
      <c r="M8880" s="1">
        <f>IFERROR(M8881/M8882, M8881)</f>
        <v>0</v>
      </c>
      <c r="N8880" s="1">
        <f>IFERROR(N8881/N8882, N8881)</f>
        <v>0</v>
      </c>
      <c r="O8880" s="1">
        <f>IFERROR(O8881/O8882, O8881)</f>
        <v>0</v>
      </c>
      <c r="P8880" s="1">
        <f>IFERROR(P8881/P8882, P8881)</f>
        <v>0</v>
      </c>
    </row>
    <row r="8881" spans="2:16" outlineLevel="2">
      <c r="C8881" t="s">
        <v>10</v>
      </c>
      <c r="D8881">
        <f>COUNTIF(D8883:D8893, "1")</f>
        <v>0</v>
      </c>
      <c r="E8881">
        <f>COUNTIF(E8883:E8893, "1")</f>
        <v>0</v>
      </c>
      <c r="F8881">
        <f>COUNTIF(F8883:F8893, "1")</f>
        <v>0</v>
      </c>
      <c r="G8881">
        <f>COUNTIF(G8883:G8893, "1")</f>
        <v>0</v>
      </c>
      <c r="H8881">
        <f>COUNTIF(H8883:H8893, "1")</f>
        <v>0</v>
      </c>
      <c r="I8881">
        <f>COUNTIF(I8883:I8893, "1")</f>
        <v>0</v>
      </c>
      <c r="J8881">
        <f>COUNTIF(J8883:J8893, "1")</f>
        <v>0</v>
      </c>
      <c r="K8881">
        <f>COUNTIF(K8883:K8893, "1")</f>
        <v>0</v>
      </c>
      <c r="L8881">
        <f>COUNTIF(L8883:L8893, "1")</f>
        <v>0</v>
      </c>
      <c r="M8881">
        <f>COUNTIF(M8883:M8893, "1")</f>
        <v>0</v>
      </c>
      <c r="N8881">
        <f>COUNTIF(N8883:N8893, "1")</f>
        <v>0</v>
      </c>
      <c r="O8881">
        <f>COUNTIF(O8883:O8893, "1")</f>
        <v>0</v>
      </c>
      <c r="P8881">
        <f>COUNTIF(P8883:P8893, "1")</f>
        <v>0</v>
      </c>
    </row>
    <row r="8882" spans="2:16" outlineLevel="2">
      <c r="C8882" t="s">
        <v>12</v>
      </c>
      <c r="D8882">
        <f>COUNTIF(D8883:D8893, "0")</f>
        <v>0</v>
      </c>
      <c r="E8882">
        <f>COUNTIF(E8883:E8893, "0")</f>
        <v>0</v>
      </c>
      <c r="F8882">
        <f>COUNTIF(F8883:F8893, "0")</f>
        <v>0</v>
      </c>
      <c r="G8882">
        <f>COUNTIF(G8883:G8893, "0")</f>
        <v>0</v>
      </c>
      <c r="H8882">
        <f>COUNTIF(H8883:H8893, "0")</f>
        <v>0</v>
      </c>
      <c r="I8882">
        <f>COUNTIF(I8883:I8893, "0")</f>
        <v>0</v>
      </c>
      <c r="J8882">
        <f>COUNTIF(J8883:J8893, "0")</f>
        <v>0</v>
      </c>
      <c r="K8882">
        <f>COUNTIF(K8883:K8893, "0")</f>
        <v>0</v>
      </c>
      <c r="L8882">
        <f>COUNTIF(L8883:L8893, "0")</f>
        <v>0</v>
      </c>
      <c r="M8882">
        <f>COUNTIF(M8883:M8893, "0")</f>
        <v>0</v>
      </c>
      <c r="N8882">
        <f>COUNTIF(N8883:N8893, "0")</f>
        <v>0</v>
      </c>
      <c r="O8882">
        <f>COUNTIF(O8883:O8893, "0")</f>
        <v>0</v>
      </c>
      <c r="P8882">
        <f>COUNTIF(P8883:P8893, "0")</f>
        <v>0</v>
      </c>
    </row>
    <row r="8883" spans="2:16" outlineLevel="2">
      <c r="B8883" t="s">
        <v>16</v>
      </c>
      <c r="C8883" t="s">
        <v>29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1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2:16" outlineLevel="2">
      <c r="B8884" t="s">
        <v>16</v>
      </c>
      <c r="C8884" t="s">
        <v>20</v>
      </c>
      <c r="D8884">
        <v>1</v>
      </c>
      <c r="E8884">
        <v>0</v>
      </c>
      <c r="F8884">
        <v>0</v>
      </c>
      <c r="G8884">
        <v>1</v>
      </c>
      <c r="H8884">
        <v>1</v>
      </c>
      <c r="I8884">
        <v>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2:16" outlineLevel="2">
      <c r="B8885" t="s">
        <v>16</v>
      </c>
      <c r="C8885" t="s">
        <v>48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2:16" outlineLevel="2">
      <c r="B8886" t="s">
        <v>16</v>
      </c>
      <c r="C8886" t="s">
        <v>33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2:16" outlineLevel="2">
      <c r="B8887" t="s">
        <v>16</v>
      </c>
      <c r="C8887" t="s">
        <v>25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2:16" outlineLevel="2">
      <c r="B8888" t="s">
        <v>16</v>
      </c>
      <c r="C8888" t="s">
        <v>30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1</v>
      </c>
      <c r="O8888">
        <v>0</v>
      </c>
      <c r="P8888">
        <v>0</v>
      </c>
    </row>
    <row r="8889" spans="2:16" outlineLevel="2">
      <c r="B8889" t="s">
        <v>16</v>
      </c>
      <c r="C8889" t="s">
        <v>31</v>
      </c>
      <c r="D8889">
        <v>0</v>
      </c>
      <c r="E8889">
        <v>0</v>
      </c>
      <c r="F8889">
        <v>1</v>
      </c>
      <c r="G8889">
        <v>1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2:16" outlineLevel="2">
      <c r="B8890" t="s">
        <v>16</v>
      </c>
      <c r="C8890" t="s">
        <v>28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2:16" outlineLevel="2">
      <c r="B8891" t="s">
        <v>16</v>
      </c>
      <c r="C8891" t="s">
        <v>26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</row>
    <row r="8892" spans="2:16" outlineLevel="2">
      <c r="B8892" t="s">
        <v>16</v>
      </c>
      <c r="C8892" t="s">
        <v>32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</row>
    <row r="8893" spans="2:16" outlineLevel="2">
      <c r="B8893" t="s">
        <v>16</v>
      </c>
      <c r="C8893" t="s">
        <v>27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0</v>
      </c>
      <c r="P8893">
        <v>0</v>
      </c>
    </row>
    <row r="8894" spans="2:16" s="3" customFormat="1">
      <c r="B8894" s="3" t="s">
        <v>473</v>
      </c>
      <c r="C8894" s="3" t="s">
        <v>8</v>
      </c>
      <c r="D8894" s="3">
        <f>IFERROR(AVERAGE(D8897), 0)</f>
        <v>0</v>
      </c>
      <c r="E8894" s="3">
        <f>IFERROR(AVERAGE(E8897), 0)</f>
        <v>0</v>
      </c>
      <c r="F8894" s="3">
        <f>IFERROR(AVERAGE(F8897), 0)</f>
        <v>0</v>
      </c>
      <c r="G8894" s="3">
        <f>IFERROR(AVERAGE(G8897), 0)</f>
        <v>0</v>
      </c>
      <c r="H8894" s="3">
        <f>IFERROR(AVERAGE(H8897), 0)</f>
        <v>0</v>
      </c>
      <c r="I8894" s="3">
        <f>IFERROR(AVERAGE(I8897), 0)</f>
        <v>0</v>
      </c>
      <c r="J8894" s="3">
        <f>IFERROR(AVERAGE(J8897), 0)</f>
        <v>0</v>
      </c>
      <c r="K8894" s="3">
        <f>IFERROR(AVERAGE(K8897), 0)</f>
        <v>0</v>
      </c>
      <c r="L8894" s="3">
        <f>IFERROR(AVERAGE(L8897), 0)</f>
        <v>0</v>
      </c>
      <c r="M8894" s="3">
        <f>IFERROR(AVERAGE(M8897), 0)</f>
        <v>0</v>
      </c>
      <c r="N8894" s="3">
        <f>IFERROR(AVERAGE(N8897), 0)</f>
        <v>0</v>
      </c>
      <c r="O8894" s="3">
        <f>IFERROR(AVERAGE(O8897), 0)</f>
        <v>0</v>
      </c>
      <c r="P8894" s="3">
        <f>IFERROR(AVERAGE(P8897), 0)</f>
        <v>0</v>
      </c>
    </row>
    <row r="8895" spans="2:16" outlineLevel="2">
      <c r="B8895" s="4" t="s">
        <v>9</v>
      </c>
      <c r="D8895">
        <f>E8898</f>
        <v>0</v>
      </c>
      <c r="E8895">
        <f>F8898</f>
        <v>0</v>
      </c>
      <c r="F8895">
        <f>G8898</f>
        <v>0</v>
      </c>
      <c r="G8895">
        <f>H8898</f>
        <v>0</v>
      </c>
      <c r="H8895">
        <f>I8898</f>
        <v>0</v>
      </c>
      <c r="I8895">
        <f>J8898</f>
        <v>0</v>
      </c>
      <c r="J8895">
        <f>K8898</f>
        <v>0</v>
      </c>
      <c r="K8895">
        <f>L8898</f>
        <v>0</v>
      </c>
      <c r="L8895">
        <f>M8898</f>
        <v>0</v>
      </c>
      <c r="M8895">
        <f>N8898</f>
        <v>0</v>
      </c>
      <c r="N8895">
        <f>O8898</f>
        <v>0</v>
      </c>
      <c r="O8895">
        <f>P8898</f>
        <v>0</v>
      </c>
      <c r="P8895">
        <f>Q8898</f>
        <v>0</v>
      </c>
    </row>
    <row r="8896" spans="2:16" outlineLevel="2">
      <c r="B8896" s="4" t="s">
        <v>10</v>
      </c>
      <c r="D8896">
        <f>E8899</f>
        <v>0</v>
      </c>
      <c r="E8896">
        <f>F8899</f>
        <v>0</v>
      </c>
      <c r="F8896">
        <f>G8899</f>
        <v>0</v>
      </c>
      <c r="G8896">
        <f>H8899</f>
        <v>0</v>
      </c>
      <c r="H8896">
        <f>I8899</f>
        <v>0</v>
      </c>
      <c r="I8896">
        <f>J8899</f>
        <v>0</v>
      </c>
      <c r="J8896">
        <f>K8899</f>
        <v>0</v>
      </c>
      <c r="K8896">
        <f>L8899</f>
        <v>0</v>
      </c>
      <c r="L8896">
        <f>M8899</f>
        <v>0</v>
      </c>
      <c r="M8896">
        <f>N8899</f>
        <v>0</v>
      </c>
      <c r="N8896">
        <f>O8899</f>
        <v>0</v>
      </c>
      <c r="O8896">
        <f>P8899</f>
        <v>0</v>
      </c>
      <c r="P8896">
        <f>Q8899</f>
        <v>0</v>
      </c>
    </row>
    <row r="8897" spans="2:16" s="5" customFormat="1" outlineLevel="1">
      <c r="C8897" s="5" t="s">
        <v>15</v>
      </c>
      <c r="D8897" s="1">
        <f>IFERROR(D8898/D8899, D8898)</f>
        <v>0</v>
      </c>
      <c r="E8897" s="1">
        <f>IFERROR(E8898/E8899, E8898)</f>
        <v>0</v>
      </c>
      <c r="F8897" s="1">
        <f>IFERROR(F8898/F8899, F8898)</f>
        <v>0</v>
      </c>
      <c r="G8897" s="1">
        <f>IFERROR(G8898/G8899, G8898)</f>
        <v>0</v>
      </c>
      <c r="H8897" s="1">
        <f>IFERROR(H8898/H8899, H8898)</f>
        <v>0</v>
      </c>
      <c r="I8897" s="1">
        <f>IFERROR(I8898/I8899, I8898)</f>
        <v>0</v>
      </c>
      <c r="J8897" s="1">
        <f>IFERROR(J8898/J8899, J8898)</f>
        <v>0</v>
      </c>
      <c r="K8897" s="1">
        <f>IFERROR(K8898/K8899, K8898)</f>
        <v>0</v>
      </c>
      <c r="L8897" s="1">
        <f>IFERROR(L8898/L8899, L8898)</f>
        <v>0</v>
      </c>
      <c r="M8897" s="1">
        <f>IFERROR(M8898/M8899, M8898)</f>
        <v>0</v>
      </c>
      <c r="N8897" s="1">
        <f>IFERROR(N8898/N8899, N8898)</f>
        <v>0</v>
      </c>
      <c r="O8897" s="1">
        <f>IFERROR(O8898/O8899, O8898)</f>
        <v>0</v>
      </c>
      <c r="P8897" s="1">
        <f>IFERROR(P8898/P8899, P8898)</f>
        <v>0</v>
      </c>
    </row>
    <row r="8898" spans="2:16" outlineLevel="2">
      <c r="C8898" t="s">
        <v>10</v>
      </c>
      <c r="D8898">
        <f>COUNTIF(D8900:D8907, "1")</f>
        <v>0</v>
      </c>
      <c r="E8898">
        <f>COUNTIF(E8900:E8907, "1")</f>
        <v>0</v>
      </c>
      <c r="F8898">
        <f>COUNTIF(F8900:F8907, "1")</f>
        <v>0</v>
      </c>
      <c r="G8898">
        <f>COUNTIF(G8900:G8907, "1")</f>
        <v>0</v>
      </c>
      <c r="H8898">
        <f>COUNTIF(H8900:H8907, "1")</f>
        <v>0</v>
      </c>
      <c r="I8898">
        <f>COUNTIF(I8900:I8907, "1")</f>
        <v>0</v>
      </c>
      <c r="J8898">
        <f>COUNTIF(J8900:J8907, "1")</f>
        <v>0</v>
      </c>
      <c r="K8898">
        <f>COUNTIF(K8900:K8907, "1")</f>
        <v>0</v>
      </c>
      <c r="L8898">
        <f>COUNTIF(L8900:L8907, "1")</f>
        <v>0</v>
      </c>
      <c r="M8898">
        <f>COUNTIF(M8900:M8907, "1")</f>
        <v>0</v>
      </c>
      <c r="N8898">
        <f>COUNTIF(N8900:N8907, "1")</f>
        <v>0</v>
      </c>
      <c r="O8898">
        <f>COUNTIF(O8900:O8907, "1")</f>
        <v>0</v>
      </c>
      <c r="P8898">
        <f>COUNTIF(P8900:P8907, "1")</f>
        <v>0</v>
      </c>
    </row>
    <row r="8899" spans="2:16" outlineLevel="2">
      <c r="C8899" t="s">
        <v>12</v>
      </c>
      <c r="D8899">
        <f>COUNTIF(D8900:D8907, "0")</f>
        <v>0</v>
      </c>
      <c r="E8899">
        <f>COUNTIF(E8900:E8907, "0")</f>
        <v>0</v>
      </c>
      <c r="F8899">
        <f>COUNTIF(F8900:F8907, "0")</f>
        <v>0</v>
      </c>
      <c r="G8899">
        <f>COUNTIF(G8900:G8907, "0")</f>
        <v>0</v>
      </c>
      <c r="H8899">
        <f>COUNTIF(H8900:H8907, "0")</f>
        <v>0</v>
      </c>
      <c r="I8899">
        <f>COUNTIF(I8900:I8907, "0")</f>
        <v>0</v>
      </c>
      <c r="J8899">
        <f>COUNTIF(J8900:J8907, "0")</f>
        <v>0</v>
      </c>
      <c r="K8899">
        <f>COUNTIF(K8900:K8907, "0")</f>
        <v>0</v>
      </c>
      <c r="L8899">
        <f>COUNTIF(L8900:L8907, "0")</f>
        <v>0</v>
      </c>
      <c r="M8899">
        <f>COUNTIF(M8900:M8907, "0")</f>
        <v>0</v>
      </c>
      <c r="N8899">
        <f>COUNTIF(N8900:N8907, "0")</f>
        <v>0</v>
      </c>
      <c r="O8899">
        <f>COUNTIF(O8900:O8907, "0")</f>
        <v>0</v>
      </c>
      <c r="P8899">
        <f>COUNTIF(P8900:P8907, "0")</f>
        <v>0</v>
      </c>
    </row>
    <row r="8900" spans="2:16" outlineLevel="2">
      <c r="B8900" t="s">
        <v>16</v>
      </c>
      <c r="C8900" t="s">
        <v>29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2:16" outlineLevel="2">
      <c r="B8901" t="s">
        <v>16</v>
      </c>
      <c r="C8901" t="s">
        <v>30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1</v>
      </c>
      <c r="K8901">
        <v>0</v>
      </c>
      <c r="L8901">
        <v>1</v>
      </c>
      <c r="M8901">
        <v>0</v>
      </c>
      <c r="N8901">
        <v>1</v>
      </c>
      <c r="O8901">
        <v>0</v>
      </c>
      <c r="P8901">
        <v>0</v>
      </c>
    </row>
    <row r="8902" spans="2:16" outlineLevel="2">
      <c r="B8902" t="s">
        <v>16</v>
      </c>
      <c r="C8902" t="s">
        <v>25</v>
      </c>
      <c r="D8902">
        <v>1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2:16" outlineLevel="2">
      <c r="B8903" t="s">
        <v>16</v>
      </c>
      <c r="C8903" t="s">
        <v>26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</row>
    <row r="8904" spans="2:16" outlineLevel="2">
      <c r="B8904" t="s">
        <v>16</v>
      </c>
      <c r="C8904" t="s">
        <v>27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2:16" outlineLevel="2">
      <c r="B8905" t="s">
        <v>16</v>
      </c>
      <c r="C8905" t="s">
        <v>31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2:16" outlineLevel="2">
      <c r="B8906" t="s">
        <v>16</v>
      </c>
      <c r="C8906" t="s">
        <v>28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2:16" outlineLevel="2">
      <c r="B8907" t="s">
        <v>16</v>
      </c>
      <c r="C8907" t="s">
        <v>48</v>
      </c>
      <c r="D8907">
        <v>1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2:16" s="3" customFormat="1">
      <c r="B8908" s="3" t="s">
        <v>474</v>
      </c>
      <c r="C8908" s="3" t="s">
        <v>8</v>
      </c>
      <c r="D8908" s="3">
        <f>IFERROR(AVERAGE(D8911,D8938,D8963,D8990), 0)</f>
        <v>0</v>
      </c>
      <c r="E8908" s="3">
        <f>IFERROR(AVERAGE(E8911,E8938,E8963,E8990), 0)</f>
        <v>0</v>
      </c>
      <c r="F8908" s="3">
        <f>IFERROR(AVERAGE(F8911,F8938,F8963,F8990), 0)</f>
        <v>0</v>
      </c>
      <c r="G8908" s="3">
        <f>IFERROR(AVERAGE(G8911,G8938,G8963,G8990), 0)</f>
        <v>0</v>
      </c>
      <c r="H8908" s="3">
        <f>IFERROR(AVERAGE(H8911,H8938,H8963,H8990), 0)</f>
        <v>0</v>
      </c>
      <c r="I8908" s="3">
        <f>IFERROR(AVERAGE(I8911,I8938,I8963,I8990), 0)</f>
        <v>0</v>
      </c>
      <c r="J8908" s="3">
        <f>IFERROR(AVERAGE(J8911,J8938,J8963,J8990), 0)</f>
        <v>0</v>
      </c>
      <c r="K8908" s="3">
        <f>IFERROR(AVERAGE(K8911,K8938,K8963,K8990), 0)</f>
        <v>0</v>
      </c>
      <c r="L8908" s="3">
        <f>IFERROR(AVERAGE(L8911,L8938,L8963,L8990), 0)</f>
        <v>0</v>
      </c>
      <c r="M8908" s="3">
        <f>IFERROR(AVERAGE(M8911,M8938,M8963,M8990), 0)</f>
        <v>0</v>
      </c>
      <c r="N8908" s="3">
        <f>IFERROR(AVERAGE(N8911,N8938,N8963,N8990), 0)</f>
        <v>0</v>
      </c>
      <c r="O8908" s="3">
        <f>IFERROR(AVERAGE(O8911,O8938,O8963,O8990), 0)</f>
        <v>0</v>
      </c>
      <c r="P8908" s="3">
        <f>IFERROR(AVERAGE(P8911,P8938,P8963,P8990), 0)</f>
        <v>0</v>
      </c>
    </row>
    <row r="8909" spans="2:16" outlineLevel="2">
      <c r="B8909" s="4" t="s">
        <v>9</v>
      </c>
      <c r="D8909">
        <f>E8912+E8939+E8964+E8991</f>
        <v>0</v>
      </c>
      <c r="E8909">
        <f>F8912+F8939+F8964+F8991</f>
        <v>0</v>
      </c>
      <c r="F8909">
        <f>G8912+G8939+G8964+G8991</f>
        <v>0</v>
      </c>
      <c r="G8909">
        <f>H8912+H8939+H8964+H8991</f>
        <v>0</v>
      </c>
      <c r="H8909">
        <f>I8912+I8939+I8964+I8991</f>
        <v>0</v>
      </c>
      <c r="I8909">
        <f>J8912+J8939+J8964+J8991</f>
        <v>0</v>
      </c>
      <c r="J8909">
        <f>K8912+K8939+K8964+K8991</f>
        <v>0</v>
      </c>
      <c r="K8909">
        <f>L8912+L8939+L8964+L8991</f>
        <v>0</v>
      </c>
      <c r="L8909">
        <f>M8912+M8939+M8964+M8991</f>
        <v>0</v>
      </c>
      <c r="M8909">
        <f>N8912+N8939+N8964+N8991</f>
        <v>0</v>
      </c>
      <c r="N8909">
        <f>O8912+O8939+O8964+O8991</f>
        <v>0</v>
      </c>
      <c r="O8909">
        <f>P8912+P8939+P8964+P8991</f>
        <v>0</v>
      </c>
      <c r="P8909">
        <f>Q8912+Q8939+Q8964+Q8991</f>
        <v>0</v>
      </c>
    </row>
    <row r="8910" spans="2:16" outlineLevel="2">
      <c r="B8910" s="4" t="s">
        <v>10</v>
      </c>
      <c r="D8910">
        <f>E8913+E8940+E8965+E8992</f>
        <v>0</v>
      </c>
      <c r="E8910">
        <f>F8913+F8940+F8965+F8992</f>
        <v>0</v>
      </c>
      <c r="F8910">
        <f>G8913+G8940+G8965+G8992</f>
        <v>0</v>
      </c>
      <c r="G8910">
        <f>H8913+H8940+H8965+H8992</f>
        <v>0</v>
      </c>
      <c r="H8910">
        <f>I8913+I8940+I8965+I8992</f>
        <v>0</v>
      </c>
      <c r="I8910">
        <f>J8913+J8940+J8965+J8992</f>
        <v>0</v>
      </c>
      <c r="J8910">
        <f>K8913+K8940+K8965+K8992</f>
        <v>0</v>
      </c>
      <c r="K8910">
        <f>L8913+L8940+L8965+L8992</f>
        <v>0</v>
      </c>
      <c r="L8910">
        <f>M8913+M8940+M8965+M8992</f>
        <v>0</v>
      </c>
      <c r="M8910">
        <f>N8913+N8940+N8965+N8992</f>
        <v>0</v>
      </c>
      <c r="N8910">
        <f>O8913+O8940+O8965+O8992</f>
        <v>0</v>
      </c>
      <c r="O8910">
        <f>P8913+P8940+P8965+P8992</f>
        <v>0</v>
      </c>
      <c r="P8910">
        <f>Q8913+Q8940+Q8965+Q8992</f>
        <v>0</v>
      </c>
    </row>
    <row r="8911" spans="2:16" s="5" customFormat="1" outlineLevel="1">
      <c r="C8911" s="5" t="s">
        <v>43</v>
      </c>
      <c r="D8911" s="1">
        <f>IFERROR(D8912/D8913, D8912)</f>
        <v>0</v>
      </c>
      <c r="E8911" s="1">
        <f>IFERROR(E8912/E8913, E8912)</f>
        <v>0</v>
      </c>
      <c r="F8911" s="1">
        <f>IFERROR(F8912/F8913, F8912)</f>
        <v>0</v>
      </c>
      <c r="G8911" s="1">
        <f>IFERROR(G8912/G8913, G8912)</f>
        <v>0</v>
      </c>
      <c r="H8911" s="1">
        <f>IFERROR(H8912/H8913, H8912)</f>
        <v>0</v>
      </c>
      <c r="I8911" s="1">
        <f>IFERROR(I8912/I8913, I8912)</f>
        <v>0</v>
      </c>
      <c r="J8911" s="1">
        <f>IFERROR(J8912/J8913, J8912)</f>
        <v>0</v>
      </c>
      <c r="K8911" s="1">
        <f>IFERROR(K8912/K8913, K8912)</f>
        <v>0</v>
      </c>
      <c r="L8911" s="1">
        <f>IFERROR(L8912/L8913, L8912)</f>
        <v>0</v>
      </c>
      <c r="M8911" s="1">
        <f>IFERROR(M8912/M8913, M8912)</f>
        <v>0</v>
      </c>
      <c r="N8911" s="1">
        <f>IFERROR(N8912/N8913, N8912)</f>
        <v>0</v>
      </c>
      <c r="O8911" s="1">
        <f>IFERROR(O8912/O8913, O8912)</f>
        <v>0</v>
      </c>
      <c r="P8911" s="1">
        <f>IFERROR(P8912/P8913, P8912)</f>
        <v>0</v>
      </c>
    </row>
    <row r="8912" spans="2:16" outlineLevel="2">
      <c r="C8912" t="s">
        <v>10</v>
      </c>
      <c r="D8912">
        <f>COUNTIF(D8914:D8937, "1")</f>
        <v>0</v>
      </c>
      <c r="E8912">
        <f>COUNTIF(E8914:E8937, "1")</f>
        <v>0</v>
      </c>
      <c r="F8912">
        <f>COUNTIF(F8914:F8937, "1")</f>
        <v>0</v>
      </c>
      <c r="G8912">
        <f>COUNTIF(G8914:G8937, "1")</f>
        <v>0</v>
      </c>
      <c r="H8912">
        <f>COUNTIF(H8914:H8937, "1")</f>
        <v>0</v>
      </c>
      <c r="I8912">
        <f>COUNTIF(I8914:I8937, "1")</f>
        <v>0</v>
      </c>
      <c r="J8912">
        <f>COUNTIF(J8914:J8937, "1")</f>
        <v>0</v>
      </c>
      <c r="K8912">
        <f>COUNTIF(K8914:K8937, "1")</f>
        <v>0</v>
      </c>
      <c r="L8912">
        <f>COUNTIF(L8914:L8937, "1")</f>
        <v>0</v>
      </c>
      <c r="M8912">
        <f>COUNTIF(M8914:M8937, "1")</f>
        <v>0</v>
      </c>
      <c r="N8912">
        <f>COUNTIF(N8914:N8937, "1")</f>
        <v>0</v>
      </c>
      <c r="O8912">
        <f>COUNTIF(O8914:O8937, "1")</f>
        <v>0</v>
      </c>
      <c r="P8912">
        <f>COUNTIF(P8914:P8937, "1")</f>
        <v>0</v>
      </c>
    </row>
    <row r="8913" spans="2:16" outlineLevel="2">
      <c r="C8913" t="s">
        <v>12</v>
      </c>
      <c r="D8913">
        <f>COUNTIF(D8914:D8937, "0")</f>
        <v>0</v>
      </c>
      <c r="E8913">
        <f>COUNTIF(E8914:E8937, "0")</f>
        <v>0</v>
      </c>
      <c r="F8913">
        <f>COUNTIF(F8914:F8937, "0")</f>
        <v>0</v>
      </c>
      <c r="G8913">
        <f>COUNTIF(G8914:G8937, "0")</f>
        <v>0</v>
      </c>
      <c r="H8913">
        <f>COUNTIF(H8914:H8937, "0")</f>
        <v>0</v>
      </c>
      <c r="I8913">
        <f>COUNTIF(I8914:I8937, "0")</f>
        <v>0</v>
      </c>
      <c r="J8913">
        <f>COUNTIF(J8914:J8937, "0")</f>
        <v>0</v>
      </c>
      <c r="K8913">
        <f>COUNTIF(K8914:K8937, "0")</f>
        <v>0</v>
      </c>
      <c r="L8913">
        <f>COUNTIF(L8914:L8937, "0")</f>
        <v>0</v>
      </c>
      <c r="M8913">
        <f>COUNTIF(M8914:M8937, "0")</f>
        <v>0</v>
      </c>
      <c r="N8913">
        <f>COUNTIF(N8914:N8937, "0")</f>
        <v>0</v>
      </c>
      <c r="O8913">
        <f>COUNTIF(O8914:O8937, "0")</f>
        <v>0</v>
      </c>
      <c r="P8913">
        <f>COUNTIF(P8914:P8937, "0")</f>
        <v>0</v>
      </c>
    </row>
    <row r="8914" spans="2:16" outlineLevel="2">
      <c r="B8914" t="s">
        <v>44</v>
      </c>
      <c r="C8914" t="s">
        <v>25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1</v>
      </c>
      <c r="N8914">
        <v>0</v>
      </c>
      <c r="O8914">
        <v>0</v>
      </c>
      <c r="P8914">
        <v>0</v>
      </c>
    </row>
    <row r="8915" spans="2:16" outlineLevel="2">
      <c r="B8915" t="s">
        <v>44</v>
      </c>
      <c r="C8915" t="s">
        <v>26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2:16" outlineLevel="2">
      <c r="B8916" t="s">
        <v>44</v>
      </c>
      <c r="C8916" t="s">
        <v>27</v>
      </c>
      <c r="D8916">
        <v>0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</row>
    <row r="8917" spans="2:16" outlineLevel="2">
      <c r="B8917" t="s">
        <v>44</v>
      </c>
      <c r="C8917" t="s">
        <v>28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2:16" outlineLevel="2">
      <c r="B8918" t="s">
        <v>44</v>
      </c>
      <c r="C8918" t="s">
        <v>30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2:16" outlineLevel="2">
      <c r="B8919" t="s">
        <v>44</v>
      </c>
      <c r="C8919" t="s">
        <v>31</v>
      </c>
      <c r="D8919">
        <v>1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1</v>
      </c>
      <c r="O8919">
        <v>0</v>
      </c>
      <c r="P8919">
        <v>0</v>
      </c>
    </row>
    <row r="8920" spans="2:16" outlineLevel="2">
      <c r="B8920" t="s">
        <v>44</v>
      </c>
      <c r="C8920" t="s">
        <v>20</v>
      </c>
      <c r="D8920">
        <v>1</v>
      </c>
      <c r="E8920">
        <v>1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2:16" outlineLevel="2">
      <c r="B8921" t="s">
        <v>44</v>
      </c>
      <c r="C8921" t="s">
        <v>32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2:16" outlineLevel="2">
      <c r="B8922" t="s">
        <v>44</v>
      </c>
      <c r="C8922" t="s">
        <v>33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2:16" outlineLevel="2">
      <c r="B8923" t="s">
        <v>44</v>
      </c>
      <c r="C8923" t="s">
        <v>35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0</v>
      </c>
      <c r="J8923">
        <v>1</v>
      </c>
      <c r="K8923">
        <v>1</v>
      </c>
      <c r="L8923">
        <v>1</v>
      </c>
      <c r="M8923">
        <v>0</v>
      </c>
      <c r="N8923">
        <v>0</v>
      </c>
      <c r="O8923">
        <v>0</v>
      </c>
      <c r="P8923">
        <v>0</v>
      </c>
    </row>
    <row r="8924" spans="2:16" outlineLevel="2">
      <c r="B8924" t="s">
        <v>44</v>
      </c>
      <c r="C8924" t="s">
        <v>36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2:16" outlineLevel="2">
      <c r="B8925" t="s">
        <v>44</v>
      </c>
      <c r="C8925" t="s">
        <v>37</v>
      </c>
      <c r="D8925">
        <v>0</v>
      </c>
      <c r="E8925">
        <v>1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</row>
    <row r="8926" spans="2:16" outlineLevel="2">
      <c r="B8926" t="s">
        <v>44</v>
      </c>
      <c r="C8926" t="s">
        <v>38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2:16" outlineLevel="2">
      <c r="B8927" t="s">
        <v>44</v>
      </c>
      <c r="C8927" t="s">
        <v>39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2:16" outlineLevel="2">
      <c r="B8928" t="s">
        <v>44</v>
      </c>
      <c r="C8928" t="s">
        <v>40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2:16" outlineLevel="2">
      <c r="B8929" t="s">
        <v>44</v>
      </c>
      <c r="C8929" t="s">
        <v>41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2:16" outlineLevel="2">
      <c r="B8930" t="s">
        <v>44</v>
      </c>
      <c r="C8930" t="s">
        <v>41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2:16" outlineLevel="2">
      <c r="B8931" t="s">
        <v>44</v>
      </c>
      <c r="C8931" t="s">
        <v>23</v>
      </c>
      <c r="D8931">
        <v>0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2:16" outlineLevel="2">
      <c r="B8932" t="s">
        <v>44</v>
      </c>
      <c r="C8932" t="s">
        <v>42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1</v>
      </c>
      <c r="J8932">
        <v>1</v>
      </c>
      <c r="K8932">
        <v>0</v>
      </c>
      <c r="L8932">
        <v>1</v>
      </c>
      <c r="M8932">
        <v>0</v>
      </c>
      <c r="N8932">
        <v>0</v>
      </c>
      <c r="O8932">
        <v>1</v>
      </c>
      <c r="P8932">
        <v>0</v>
      </c>
    </row>
    <row r="8933" spans="2:16" outlineLevel="2">
      <c r="B8933" t="s">
        <v>44</v>
      </c>
      <c r="C8933" t="s">
        <v>50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2:16" outlineLevel="2">
      <c r="B8934" t="s">
        <v>44</v>
      </c>
      <c r="C8934" t="s">
        <v>51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2:16" outlineLevel="2">
      <c r="B8935" t="s">
        <v>44</v>
      </c>
      <c r="C8935" t="s">
        <v>52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2:16" outlineLevel="2">
      <c r="B8936" t="s">
        <v>44</v>
      </c>
      <c r="C8936" t="s">
        <v>53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2:16" outlineLevel="2">
      <c r="B8937" t="s">
        <v>44</v>
      </c>
      <c r="C8937" t="s">
        <v>54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</row>
    <row r="8938" spans="2:16" s="5" customFormat="1" outlineLevel="1">
      <c r="C8938" s="5" t="s">
        <v>15</v>
      </c>
      <c r="D8938" s="1">
        <f>IFERROR(D8939/D8940, D8939)</f>
        <v>0</v>
      </c>
      <c r="E8938" s="1">
        <f>IFERROR(E8939/E8940, E8939)</f>
        <v>0</v>
      </c>
      <c r="F8938" s="1">
        <f>IFERROR(F8939/F8940, F8939)</f>
        <v>0</v>
      </c>
      <c r="G8938" s="1">
        <f>IFERROR(G8939/G8940, G8939)</f>
        <v>0</v>
      </c>
      <c r="H8938" s="1">
        <f>IFERROR(H8939/H8940, H8939)</f>
        <v>0</v>
      </c>
      <c r="I8938" s="1">
        <f>IFERROR(I8939/I8940, I8939)</f>
        <v>0</v>
      </c>
      <c r="J8938" s="1">
        <f>IFERROR(J8939/J8940, J8939)</f>
        <v>0</v>
      </c>
      <c r="K8938" s="1">
        <f>IFERROR(K8939/K8940, K8939)</f>
        <v>0</v>
      </c>
      <c r="L8938" s="1">
        <f>IFERROR(L8939/L8940, L8939)</f>
        <v>0</v>
      </c>
      <c r="M8938" s="1">
        <f>IFERROR(M8939/M8940, M8939)</f>
        <v>0</v>
      </c>
      <c r="N8938" s="1">
        <f>IFERROR(N8939/N8940, N8939)</f>
        <v>0</v>
      </c>
      <c r="O8938" s="1">
        <f>IFERROR(O8939/O8940, O8939)</f>
        <v>0</v>
      </c>
      <c r="P8938" s="1">
        <f>IFERROR(P8939/P8940, P8939)</f>
        <v>0</v>
      </c>
    </row>
    <row r="8939" spans="2:16" outlineLevel="2">
      <c r="C8939" t="s">
        <v>10</v>
      </c>
      <c r="D8939">
        <f>COUNTIF(D8941:D8962, "1")</f>
        <v>0</v>
      </c>
      <c r="E8939">
        <f>COUNTIF(E8941:E8962, "1")</f>
        <v>0</v>
      </c>
      <c r="F8939">
        <f>COUNTIF(F8941:F8962, "1")</f>
        <v>0</v>
      </c>
      <c r="G8939">
        <f>COUNTIF(G8941:G8962, "1")</f>
        <v>0</v>
      </c>
      <c r="H8939">
        <f>COUNTIF(H8941:H8962, "1")</f>
        <v>0</v>
      </c>
      <c r="I8939">
        <f>COUNTIF(I8941:I8962, "1")</f>
        <v>0</v>
      </c>
      <c r="J8939">
        <f>COUNTIF(J8941:J8962, "1")</f>
        <v>0</v>
      </c>
      <c r="K8939">
        <f>COUNTIF(K8941:K8962, "1")</f>
        <v>0</v>
      </c>
      <c r="L8939">
        <f>COUNTIF(L8941:L8962, "1")</f>
        <v>0</v>
      </c>
      <c r="M8939">
        <f>COUNTIF(M8941:M8962, "1")</f>
        <v>0</v>
      </c>
      <c r="N8939">
        <f>COUNTIF(N8941:N8962, "1")</f>
        <v>0</v>
      </c>
      <c r="O8939">
        <f>COUNTIF(O8941:O8962, "1")</f>
        <v>0</v>
      </c>
      <c r="P8939">
        <f>COUNTIF(P8941:P8962, "1")</f>
        <v>0</v>
      </c>
    </row>
    <row r="8940" spans="2:16" outlineLevel="2">
      <c r="C8940" t="s">
        <v>12</v>
      </c>
      <c r="D8940">
        <f>COUNTIF(D8941:D8962, "0")</f>
        <v>0</v>
      </c>
      <c r="E8940">
        <f>COUNTIF(E8941:E8962, "0")</f>
        <v>0</v>
      </c>
      <c r="F8940">
        <f>COUNTIF(F8941:F8962, "0")</f>
        <v>0</v>
      </c>
      <c r="G8940">
        <f>COUNTIF(G8941:G8962, "0")</f>
        <v>0</v>
      </c>
      <c r="H8940">
        <f>COUNTIF(H8941:H8962, "0")</f>
        <v>0</v>
      </c>
      <c r="I8940">
        <f>COUNTIF(I8941:I8962, "0")</f>
        <v>0</v>
      </c>
      <c r="J8940">
        <f>COUNTIF(J8941:J8962, "0")</f>
        <v>0</v>
      </c>
      <c r="K8940">
        <f>COUNTIF(K8941:K8962, "0")</f>
        <v>0</v>
      </c>
      <c r="L8940">
        <f>COUNTIF(L8941:L8962, "0")</f>
        <v>0</v>
      </c>
      <c r="M8940">
        <f>COUNTIF(M8941:M8962, "0")</f>
        <v>0</v>
      </c>
      <c r="N8940">
        <f>COUNTIF(N8941:N8962, "0")</f>
        <v>0</v>
      </c>
      <c r="O8940">
        <f>COUNTIF(O8941:O8962, "0")</f>
        <v>0</v>
      </c>
      <c r="P8940">
        <f>COUNTIF(P8941:P8962, "0")</f>
        <v>0</v>
      </c>
    </row>
    <row r="8941" spans="2:16" outlineLevel="2">
      <c r="B8941" t="s">
        <v>16</v>
      </c>
      <c r="C8941" t="s">
        <v>25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2:16" outlineLevel="2">
      <c r="B8942" t="s">
        <v>16</v>
      </c>
      <c r="C8942" t="s">
        <v>26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</row>
    <row r="8943" spans="2:16" outlineLevel="2">
      <c r="B8943" t="s">
        <v>16</v>
      </c>
      <c r="C8943" t="s">
        <v>27</v>
      </c>
      <c r="D8943">
        <v>1</v>
      </c>
      <c r="E8943">
        <v>0</v>
      </c>
      <c r="F8943">
        <v>1</v>
      </c>
      <c r="G8943">
        <v>1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1</v>
      </c>
      <c r="N8943">
        <v>1</v>
      </c>
      <c r="O8943">
        <v>0</v>
      </c>
      <c r="P8943">
        <v>0</v>
      </c>
    </row>
    <row r="8944" spans="2:16" outlineLevel="2">
      <c r="B8944" t="s">
        <v>16</v>
      </c>
      <c r="C8944" t="s">
        <v>28</v>
      </c>
      <c r="D8944">
        <v>0</v>
      </c>
      <c r="E8944">
        <v>0</v>
      </c>
      <c r="F8944">
        <v>1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2:16" outlineLevel="2">
      <c r="B8945" t="s">
        <v>16</v>
      </c>
      <c r="C8945" t="s">
        <v>29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</row>
    <row r="8946" spans="2:16" outlineLevel="2">
      <c r="B8946" t="s">
        <v>16</v>
      </c>
      <c r="C8946" t="s">
        <v>30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</row>
    <row r="8947" spans="2:16" outlineLevel="2">
      <c r="B8947" t="s">
        <v>16</v>
      </c>
      <c r="C8947" t="s">
        <v>31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2:16" outlineLevel="2">
      <c r="B8948" t="s">
        <v>16</v>
      </c>
      <c r="C8948" t="s">
        <v>20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</row>
    <row r="8949" spans="2:16" outlineLevel="2">
      <c r="B8949" t="s">
        <v>16</v>
      </c>
      <c r="C8949" t="s">
        <v>32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1</v>
      </c>
      <c r="P8949">
        <v>0</v>
      </c>
    </row>
    <row r="8950" spans="2:16" outlineLevel="2">
      <c r="B8950" t="s">
        <v>16</v>
      </c>
      <c r="C8950" t="s">
        <v>33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2:16" outlineLevel="2">
      <c r="B8951" t="s">
        <v>16</v>
      </c>
      <c r="C8951" t="s">
        <v>34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</row>
    <row r="8952" spans="2:16" outlineLevel="2">
      <c r="B8952" t="s">
        <v>16</v>
      </c>
      <c r="C8952" t="s">
        <v>35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2:16" outlineLevel="2">
      <c r="B8953" t="s">
        <v>16</v>
      </c>
      <c r="C8953" t="s">
        <v>36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2:16" outlineLevel="2">
      <c r="B8954" t="s">
        <v>16</v>
      </c>
      <c r="C8954" t="s">
        <v>37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0</v>
      </c>
      <c r="P8954">
        <v>0</v>
      </c>
    </row>
    <row r="8955" spans="2:16" outlineLevel="2">
      <c r="B8955" t="s">
        <v>16</v>
      </c>
      <c r="C8955" t="s">
        <v>39</v>
      </c>
      <c r="D8955">
        <v>0</v>
      </c>
      <c r="E8955">
        <v>1</v>
      </c>
      <c r="F8955">
        <v>1</v>
      </c>
      <c r="G8955">
        <v>1</v>
      </c>
      <c r="H8955">
        <v>1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2:16" outlineLevel="2">
      <c r="B8956" t="s">
        <v>16</v>
      </c>
      <c r="C8956" t="s">
        <v>40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2:16" outlineLevel="2">
      <c r="B8957" t="s">
        <v>16</v>
      </c>
      <c r="C8957" t="s">
        <v>41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  <c r="P8957">
        <v>0</v>
      </c>
    </row>
    <row r="8958" spans="2:16" outlineLevel="2">
      <c r="B8958" t="s">
        <v>16</v>
      </c>
      <c r="C8958" t="s">
        <v>23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2:16" outlineLevel="2">
      <c r="B8959" t="s">
        <v>16</v>
      </c>
      <c r="C8959" t="s">
        <v>42</v>
      </c>
      <c r="D8959">
        <v>0</v>
      </c>
      <c r="E8959">
        <v>0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0</v>
      </c>
      <c r="P8959">
        <v>0</v>
      </c>
    </row>
    <row r="8960" spans="2:16" outlineLevel="2">
      <c r="B8960" t="s">
        <v>16</v>
      </c>
      <c r="C8960" t="s">
        <v>50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2:16" outlineLevel="2">
      <c r="B8961" t="s">
        <v>16</v>
      </c>
      <c r="C8961" t="s">
        <v>51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2:16" outlineLevel="2">
      <c r="B8962" t="s">
        <v>16</v>
      </c>
      <c r="C8962" t="s">
        <v>53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</row>
    <row r="8963" spans="2:16" s="5" customFormat="1" outlineLevel="1">
      <c r="C8963" s="5" t="s">
        <v>18</v>
      </c>
      <c r="D8963" s="1">
        <f>IFERROR(D8964/D8965, D8964)</f>
        <v>0</v>
      </c>
      <c r="E8963" s="1">
        <f>IFERROR(E8964/E8965, E8964)</f>
        <v>0</v>
      </c>
      <c r="F8963" s="1">
        <f>IFERROR(F8964/F8965, F8964)</f>
        <v>0</v>
      </c>
      <c r="G8963" s="1">
        <f>IFERROR(G8964/G8965, G8964)</f>
        <v>0</v>
      </c>
      <c r="H8963" s="1">
        <f>IFERROR(H8964/H8965, H8964)</f>
        <v>0</v>
      </c>
      <c r="I8963" s="1">
        <f>IFERROR(I8964/I8965, I8964)</f>
        <v>0</v>
      </c>
      <c r="J8963" s="1">
        <f>IFERROR(J8964/J8965, J8964)</f>
        <v>0</v>
      </c>
      <c r="K8963" s="1">
        <f>IFERROR(K8964/K8965, K8964)</f>
        <v>0</v>
      </c>
      <c r="L8963" s="1">
        <f>IFERROR(L8964/L8965, L8964)</f>
        <v>0</v>
      </c>
      <c r="M8963" s="1">
        <f>IFERROR(M8964/M8965, M8964)</f>
        <v>0</v>
      </c>
      <c r="N8963" s="1">
        <f>IFERROR(N8964/N8965, N8964)</f>
        <v>0</v>
      </c>
      <c r="O8963" s="1">
        <f>IFERROR(O8964/O8965, O8964)</f>
        <v>0</v>
      </c>
      <c r="P8963" s="1">
        <f>IFERROR(P8964/P8965, P8964)</f>
        <v>0</v>
      </c>
    </row>
    <row r="8964" spans="2:16" outlineLevel="2">
      <c r="C8964" t="s">
        <v>10</v>
      </c>
      <c r="D8964">
        <f>COUNTIF(D8966:D8989, "1")</f>
        <v>0</v>
      </c>
      <c r="E8964">
        <f>COUNTIF(E8966:E8989, "1")</f>
        <v>0</v>
      </c>
      <c r="F8964">
        <f>COUNTIF(F8966:F8989, "1")</f>
        <v>0</v>
      </c>
      <c r="G8964">
        <f>COUNTIF(G8966:G8989, "1")</f>
        <v>0</v>
      </c>
      <c r="H8964">
        <f>COUNTIF(H8966:H8989, "1")</f>
        <v>0</v>
      </c>
      <c r="I8964">
        <f>COUNTIF(I8966:I8989, "1")</f>
        <v>0</v>
      </c>
      <c r="J8964">
        <f>COUNTIF(J8966:J8989, "1")</f>
        <v>0</v>
      </c>
      <c r="K8964">
        <f>COUNTIF(K8966:K8989, "1")</f>
        <v>0</v>
      </c>
      <c r="L8964">
        <f>COUNTIF(L8966:L8989, "1")</f>
        <v>0</v>
      </c>
      <c r="M8964">
        <f>COUNTIF(M8966:M8989, "1")</f>
        <v>0</v>
      </c>
      <c r="N8964">
        <f>COUNTIF(N8966:N8989, "1")</f>
        <v>0</v>
      </c>
      <c r="O8964">
        <f>COUNTIF(O8966:O8989, "1")</f>
        <v>0</v>
      </c>
      <c r="P8964">
        <f>COUNTIF(P8966:P8989, "1")</f>
        <v>0</v>
      </c>
    </row>
    <row r="8965" spans="2:16" outlineLevel="2">
      <c r="C8965" t="s">
        <v>12</v>
      </c>
      <c r="D8965">
        <f>COUNTIF(D8966:D8989, "0")</f>
        <v>0</v>
      </c>
      <c r="E8965">
        <f>COUNTIF(E8966:E8989, "0")</f>
        <v>0</v>
      </c>
      <c r="F8965">
        <f>COUNTIF(F8966:F8989, "0")</f>
        <v>0</v>
      </c>
      <c r="G8965">
        <f>COUNTIF(G8966:G8989, "0")</f>
        <v>0</v>
      </c>
      <c r="H8965">
        <f>COUNTIF(H8966:H8989, "0")</f>
        <v>0</v>
      </c>
      <c r="I8965">
        <f>COUNTIF(I8966:I8989, "0")</f>
        <v>0</v>
      </c>
      <c r="J8965">
        <f>COUNTIF(J8966:J8989, "0")</f>
        <v>0</v>
      </c>
      <c r="K8965">
        <f>COUNTIF(K8966:K8989, "0")</f>
        <v>0</v>
      </c>
      <c r="L8965">
        <f>COUNTIF(L8966:L8989, "0")</f>
        <v>0</v>
      </c>
      <c r="M8965">
        <f>COUNTIF(M8966:M8989, "0")</f>
        <v>0</v>
      </c>
      <c r="N8965">
        <f>COUNTIF(N8966:N8989, "0")</f>
        <v>0</v>
      </c>
      <c r="O8965">
        <f>COUNTIF(O8966:O8989, "0")</f>
        <v>0</v>
      </c>
      <c r="P8965">
        <f>COUNTIF(P8966:P8989, "0")</f>
        <v>0</v>
      </c>
    </row>
    <row r="8966" spans="2:16" outlineLevel="2">
      <c r="B8966" t="s">
        <v>19</v>
      </c>
      <c r="C8966" t="s">
        <v>25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2:16" outlineLevel="2">
      <c r="B8967" t="s">
        <v>19</v>
      </c>
      <c r="C8967" t="s">
        <v>26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2:16" outlineLevel="2">
      <c r="B8968" t="s">
        <v>19</v>
      </c>
      <c r="C8968" t="s">
        <v>27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2:16" outlineLevel="2">
      <c r="B8969" t="s">
        <v>19</v>
      </c>
      <c r="C8969" t="s">
        <v>28</v>
      </c>
      <c r="D8969">
        <v>0</v>
      </c>
      <c r="E8969">
        <v>1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</row>
    <row r="8970" spans="2:16" outlineLevel="2">
      <c r="B8970" t="s">
        <v>19</v>
      </c>
      <c r="C8970" t="s">
        <v>48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2:16" outlineLevel="2">
      <c r="B8971" t="s">
        <v>19</v>
      </c>
      <c r="C8971" t="s">
        <v>29</v>
      </c>
      <c r="D8971">
        <v>0</v>
      </c>
      <c r="E8971">
        <v>0</v>
      </c>
      <c r="F8971">
        <v>1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2:16" outlineLevel="2">
      <c r="B8972" t="s">
        <v>19</v>
      </c>
      <c r="C8972" t="s">
        <v>30</v>
      </c>
      <c r="D8972">
        <v>1</v>
      </c>
      <c r="E8972">
        <v>0</v>
      </c>
      <c r="F8972">
        <v>1</v>
      </c>
      <c r="G8972">
        <v>1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2:16" outlineLevel="2">
      <c r="B8973" t="s">
        <v>19</v>
      </c>
      <c r="C8973" t="s">
        <v>31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2:16" outlineLevel="2">
      <c r="B8974" t="s">
        <v>19</v>
      </c>
      <c r="C8974" t="s">
        <v>20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</row>
    <row r="8975" spans="2:16" outlineLevel="2">
      <c r="B8975" t="s">
        <v>19</v>
      </c>
      <c r="C8975" t="s">
        <v>32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1</v>
      </c>
      <c r="O8975">
        <v>0</v>
      </c>
      <c r="P8975">
        <v>0</v>
      </c>
    </row>
    <row r="8976" spans="2:16" outlineLevel="2">
      <c r="B8976" t="s">
        <v>19</v>
      </c>
      <c r="C8976" t="s">
        <v>33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1</v>
      </c>
      <c r="P8976">
        <v>0</v>
      </c>
    </row>
    <row r="8977" spans="2:16" outlineLevel="2">
      <c r="B8977" t="s">
        <v>19</v>
      </c>
      <c r="C8977" t="s">
        <v>34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</row>
    <row r="8978" spans="2:16" outlineLevel="2">
      <c r="B8978" t="s">
        <v>19</v>
      </c>
      <c r="C8978" t="s">
        <v>35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2:16" outlineLevel="2">
      <c r="B8979" t="s">
        <v>19</v>
      </c>
      <c r="C8979" t="s">
        <v>36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2:16" outlineLevel="2">
      <c r="B8980" t="s">
        <v>19</v>
      </c>
      <c r="C8980" t="s">
        <v>38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2:16" outlineLevel="2">
      <c r="B8981" t="s">
        <v>19</v>
      </c>
      <c r="C8981" t="s">
        <v>39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</row>
    <row r="8982" spans="2:16" outlineLevel="2">
      <c r="B8982" t="s">
        <v>19</v>
      </c>
      <c r="C8982" t="s">
        <v>41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</row>
    <row r="8983" spans="2:16" outlineLevel="2">
      <c r="B8983" t="s">
        <v>19</v>
      </c>
      <c r="C8983" t="s">
        <v>23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2:16" outlineLevel="2">
      <c r="B8984" t="s">
        <v>19</v>
      </c>
      <c r="C8984" t="s">
        <v>42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2:16" outlineLevel="2">
      <c r="B8985" t="s">
        <v>19</v>
      </c>
      <c r="C8985" t="s">
        <v>50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2:16" outlineLevel="2">
      <c r="B8986" t="s">
        <v>19</v>
      </c>
      <c r="C8986" t="s">
        <v>52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1</v>
      </c>
      <c r="O8986">
        <v>1</v>
      </c>
      <c r="P8986">
        <v>0</v>
      </c>
    </row>
    <row r="8987" spans="2:16" outlineLevel="2">
      <c r="B8987" t="s">
        <v>19</v>
      </c>
      <c r="C8987" t="s">
        <v>52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2:16" outlineLevel="2">
      <c r="B8988" t="s">
        <v>19</v>
      </c>
      <c r="C8988" t="s">
        <v>53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</row>
    <row r="8989" spans="2:16" outlineLevel="2">
      <c r="B8989" t="s">
        <v>19</v>
      </c>
      <c r="C8989" t="s">
        <v>54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2:16" s="5" customFormat="1" outlineLevel="1">
      <c r="C8990" s="5" t="s">
        <v>21</v>
      </c>
      <c r="D8990" s="1">
        <f>IFERROR(D8991/D8992, D8991)</f>
        <v>0</v>
      </c>
      <c r="E8990" s="1">
        <f>IFERROR(E8991/E8992, E8991)</f>
        <v>0</v>
      </c>
      <c r="F8990" s="1">
        <f>IFERROR(F8991/F8992, F8991)</f>
        <v>0</v>
      </c>
      <c r="G8990" s="1">
        <f>IFERROR(G8991/G8992, G8991)</f>
        <v>0</v>
      </c>
      <c r="H8990" s="1">
        <f>IFERROR(H8991/H8992, H8991)</f>
        <v>0</v>
      </c>
      <c r="I8990" s="1">
        <f>IFERROR(I8991/I8992, I8991)</f>
        <v>0</v>
      </c>
      <c r="J8990" s="1">
        <f>IFERROR(J8991/J8992, J8991)</f>
        <v>0</v>
      </c>
      <c r="K8990" s="1">
        <f>IFERROR(K8991/K8992, K8991)</f>
        <v>0</v>
      </c>
      <c r="L8990" s="1">
        <f>IFERROR(L8991/L8992, L8991)</f>
        <v>0</v>
      </c>
      <c r="M8990" s="1">
        <f>IFERROR(M8991/M8992, M8991)</f>
        <v>0</v>
      </c>
      <c r="N8990" s="1">
        <f>IFERROR(N8991/N8992, N8991)</f>
        <v>0</v>
      </c>
      <c r="O8990" s="1">
        <f>IFERROR(O8991/O8992, O8991)</f>
        <v>0</v>
      </c>
      <c r="P8990" s="1">
        <f>IFERROR(P8991/P8992, P8991)</f>
        <v>0</v>
      </c>
    </row>
    <row r="8991" spans="2:16" outlineLevel="2">
      <c r="C8991" t="s">
        <v>10</v>
      </c>
      <c r="D8991">
        <f>COUNTIF(D8993:D9015, "1")</f>
        <v>0</v>
      </c>
      <c r="E8991">
        <f>COUNTIF(E8993:E9015, "1")</f>
        <v>0</v>
      </c>
      <c r="F8991">
        <f>COUNTIF(F8993:F9015, "1")</f>
        <v>0</v>
      </c>
      <c r="G8991">
        <f>COUNTIF(G8993:G9015, "1")</f>
        <v>0</v>
      </c>
      <c r="H8991">
        <f>COUNTIF(H8993:H9015, "1")</f>
        <v>0</v>
      </c>
      <c r="I8991">
        <f>COUNTIF(I8993:I9015, "1")</f>
        <v>0</v>
      </c>
      <c r="J8991">
        <f>COUNTIF(J8993:J9015, "1")</f>
        <v>0</v>
      </c>
      <c r="K8991">
        <f>COUNTIF(K8993:K9015, "1")</f>
        <v>0</v>
      </c>
      <c r="L8991">
        <f>COUNTIF(L8993:L9015, "1")</f>
        <v>0</v>
      </c>
      <c r="M8991">
        <f>COUNTIF(M8993:M9015, "1")</f>
        <v>0</v>
      </c>
      <c r="N8991">
        <f>COUNTIF(N8993:N9015, "1")</f>
        <v>0</v>
      </c>
      <c r="O8991">
        <f>COUNTIF(O8993:O9015, "1")</f>
        <v>0</v>
      </c>
      <c r="P8991">
        <f>COUNTIF(P8993:P9015, "1")</f>
        <v>0</v>
      </c>
    </row>
    <row r="8992" spans="2:16" outlineLevel="2">
      <c r="C8992" t="s">
        <v>12</v>
      </c>
      <c r="D8992">
        <f>COUNTIF(D8993:D9015, "0")</f>
        <v>0</v>
      </c>
      <c r="E8992">
        <f>COUNTIF(E8993:E9015, "0")</f>
        <v>0</v>
      </c>
      <c r="F8992">
        <f>COUNTIF(F8993:F9015, "0")</f>
        <v>0</v>
      </c>
      <c r="G8992">
        <f>COUNTIF(G8993:G9015, "0")</f>
        <v>0</v>
      </c>
      <c r="H8992">
        <f>COUNTIF(H8993:H9015, "0")</f>
        <v>0</v>
      </c>
      <c r="I8992">
        <f>COUNTIF(I8993:I9015, "0")</f>
        <v>0</v>
      </c>
      <c r="J8992">
        <f>COUNTIF(J8993:J9015, "0")</f>
        <v>0</v>
      </c>
      <c r="K8992">
        <f>COUNTIF(K8993:K9015, "0")</f>
        <v>0</v>
      </c>
      <c r="L8992">
        <f>COUNTIF(L8993:L9015, "0")</f>
        <v>0</v>
      </c>
      <c r="M8992">
        <f>COUNTIF(M8993:M9015, "0")</f>
        <v>0</v>
      </c>
      <c r="N8992">
        <f>COUNTIF(N8993:N9015, "0")</f>
        <v>0</v>
      </c>
      <c r="O8992">
        <f>COUNTIF(O8993:O9015, "0")</f>
        <v>0</v>
      </c>
      <c r="P8992">
        <f>COUNTIF(P8993:P9015, "0")</f>
        <v>0</v>
      </c>
    </row>
    <row r="8993" spans="2:16" outlineLevel="2">
      <c r="B8993" t="s">
        <v>22</v>
      </c>
      <c r="C8993" t="s">
        <v>25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</row>
    <row r="8994" spans="2:16" outlineLevel="2">
      <c r="B8994" t="s">
        <v>22</v>
      </c>
      <c r="C8994" t="s">
        <v>26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</row>
    <row r="8995" spans="2:16" outlineLevel="2">
      <c r="B8995" t="s">
        <v>22</v>
      </c>
      <c r="C8995" t="s">
        <v>28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1</v>
      </c>
      <c r="M8995">
        <v>1</v>
      </c>
      <c r="N8995">
        <v>0</v>
      </c>
      <c r="O8995">
        <v>0</v>
      </c>
      <c r="P8995">
        <v>0</v>
      </c>
    </row>
    <row r="8996" spans="2:16" outlineLevel="2">
      <c r="B8996" t="s">
        <v>22</v>
      </c>
      <c r="C8996" t="s">
        <v>48</v>
      </c>
      <c r="D8996">
        <v>0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2:16" outlineLevel="2">
      <c r="B8997" t="s">
        <v>22</v>
      </c>
      <c r="C8997" t="s">
        <v>29</v>
      </c>
      <c r="D8997">
        <v>0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1</v>
      </c>
      <c r="M8997">
        <v>1</v>
      </c>
      <c r="N8997">
        <v>0</v>
      </c>
      <c r="O8997">
        <v>1</v>
      </c>
      <c r="P8997">
        <v>0</v>
      </c>
    </row>
    <row r="8998" spans="2:16" outlineLevel="2">
      <c r="B8998" t="s">
        <v>22</v>
      </c>
      <c r="C8998" t="s">
        <v>30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</row>
    <row r="8999" spans="2:16" outlineLevel="2">
      <c r="B8999" t="s">
        <v>22</v>
      </c>
      <c r="C8999" t="s">
        <v>31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1</v>
      </c>
      <c r="O8999">
        <v>0</v>
      </c>
      <c r="P8999">
        <v>0</v>
      </c>
    </row>
    <row r="9000" spans="2:16" outlineLevel="2">
      <c r="B9000" t="s">
        <v>22</v>
      </c>
      <c r="C9000" t="s">
        <v>32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</row>
    <row r="9001" spans="2:16" outlineLevel="2">
      <c r="B9001" t="s">
        <v>22</v>
      </c>
      <c r="C9001" t="s">
        <v>33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2:16" outlineLevel="2">
      <c r="B9002" t="s">
        <v>22</v>
      </c>
      <c r="C9002" t="s">
        <v>34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</row>
    <row r="9003" spans="2:16" outlineLevel="2">
      <c r="B9003" t="s">
        <v>22</v>
      </c>
      <c r="C9003" t="s">
        <v>35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</row>
    <row r="9004" spans="2:16" outlineLevel="2">
      <c r="B9004" t="s">
        <v>22</v>
      </c>
      <c r="C9004" t="s">
        <v>36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1</v>
      </c>
      <c r="P9004">
        <v>0</v>
      </c>
    </row>
    <row r="9005" spans="2:16" outlineLevel="2">
      <c r="B9005" t="s">
        <v>22</v>
      </c>
      <c r="C9005" t="s">
        <v>37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2:16" outlineLevel="2">
      <c r="B9006" t="s">
        <v>22</v>
      </c>
      <c r="C9006" t="s">
        <v>38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2:16" outlineLevel="2">
      <c r="B9007" t="s">
        <v>22</v>
      </c>
      <c r="C9007" t="s">
        <v>39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1</v>
      </c>
      <c r="O9007">
        <v>0</v>
      </c>
      <c r="P9007">
        <v>0</v>
      </c>
    </row>
    <row r="9008" spans="2:16" outlineLevel="2">
      <c r="B9008" t="s">
        <v>22</v>
      </c>
      <c r="C9008" t="s">
        <v>40</v>
      </c>
      <c r="D9008">
        <v>0</v>
      </c>
      <c r="E9008">
        <v>0</v>
      </c>
      <c r="F9008">
        <v>0</v>
      </c>
      <c r="G9008">
        <v>1</v>
      </c>
      <c r="H9008">
        <v>0</v>
      </c>
      <c r="I9008">
        <v>1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2:16" outlineLevel="2">
      <c r="B9009" t="s">
        <v>22</v>
      </c>
      <c r="C9009" t="s">
        <v>41</v>
      </c>
      <c r="D9009">
        <v>1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</row>
    <row r="9010" spans="2:16" outlineLevel="2">
      <c r="B9010" t="s">
        <v>22</v>
      </c>
      <c r="C9010" t="s">
        <v>23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2:16" outlineLevel="2">
      <c r="B9011" t="s">
        <v>22</v>
      </c>
      <c r="C9011" t="s">
        <v>50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2:16" outlineLevel="2">
      <c r="B9012" t="s">
        <v>22</v>
      </c>
      <c r="C9012" t="s">
        <v>51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2:16" outlineLevel="2">
      <c r="B9013" t="s">
        <v>22</v>
      </c>
      <c r="C9013" t="s">
        <v>52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</row>
    <row r="9014" spans="2:16" outlineLevel="2">
      <c r="B9014" t="s">
        <v>22</v>
      </c>
      <c r="C9014" t="s">
        <v>53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2:16" outlineLevel="2">
      <c r="B9015" t="s">
        <v>22</v>
      </c>
      <c r="C9015" t="s">
        <v>54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</row>
    <row r="9016" spans="2:16" s="3" customFormat="1">
      <c r="B9016" s="3" t="s">
        <v>475</v>
      </c>
      <c r="C9016" s="3" t="s">
        <v>8</v>
      </c>
      <c r="D9016" s="3">
        <f>IFERROR(AVERAGE(D9019), 0)</f>
        <v>0</v>
      </c>
      <c r="E9016" s="3">
        <f>IFERROR(AVERAGE(E9019), 0)</f>
        <v>0</v>
      </c>
      <c r="F9016" s="3">
        <f>IFERROR(AVERAGE(F9019), 0)</f>
        <v>0</v>
      </c>
      <c r="G9016" s="3">
        <f>IFERROR(AVERAGE(G9019), 0)</f>
        <v>0</v>
      </c>
      <c r="H9016" s="3">
        <f>IFERROR(AVERAGE(H9019), 0)</f>
        <v>0</v>
      </c>
      <c r="I9016" s="3">
        <f>IFERROR(AVERAGE(I9019), 0)</f>
        <v>0</v>
      </c>
      <c r="J9016" s="3">
        <f>IFERROR(AVERAGE(J9019), 0)</f>
        <v>0</v>
      </c>
      <c r="K9016" s="3">
        <f>IFERROR(AVERAGE(K9019), 0)</f>
        <v>0</v>
      </c>
      <c r="L9016" s="3">
        <f>IFERROR(AVERAGE(L9019), 0)</f>
        <v>0</v>
      </c>
      <c r="M9016" s="3">
        <f>IFERROR(AVERAGE(M9019), 0)</f>
        <v>0</v>
      </c>
      <c r="N9016" s="3">
        <f>IFERROR(AVERAGE(N9019), 0)</f>
        <v>0</v>
      </c>
      <c r="O9016" s="3">
        <f>IFERROR(AVERAGE(O9019), 0)</f>
        <v>0</v>
      </c>
      <c r="P9016" s="3">
        <f>IFERROR(AVERAGE(P9019), 0)</f>
        <v>0</v>
      </c>
    </row>
    <row r="9017" spans="2:16" outlineLevel="2">
      <c r="B9017" s="4" t="s">
        <v>9</v>
      </c>
      <c r="D9017">
        <f>E9020</f>
        <v>0</v>
      </c>
      <c r="E9017">
        <f>F9020</f>
        <v>0</v>
      </c>
      <c r="F9017">
        <f>G9020</f>
        <v>0</v>
      </c>
      <c r="G9017">
        <f>H9020</f>
        <v>0</v>
      </c>
      <c r="H9017">
        <f>I9020</f>
        <v>0</v>
      </c>
      <c r="I9017">
        <f>J9020</f>
        <v>0</v>
      </c>
      <c r="J9017">
        <f>K9020</f>
        <v>0</v>
      </c>
      <c r="K9017">
        <f>L9020</f>
        <v>0</v>
      </c>
      <c r="L9017">
        <f>M9020</f>
        <v>0</v>
      </c>
      <c r="M9017">
        <f>N9020</f>
        <v>0</v>
      </c>
      <c r="N9017">
        <f>O9020</f>
        <v>0</v>
      </c>
      <c r="O9017">
        <f>P9020</f>
        <v>0</v>
      </c>
      <c r="P9017">
        <f>Q9020</f>
        <v>0</v>
      </c>
    </row>
    <row r="9018" spans="2:16" outlineLevel="2">
      <c r="B9018" s="4" t="s">
        <v>10</v>
      </c>
      <c r="D9018">
        <f>E9021</f>
        <v>0</v>
      </c>
      <c r="E9018">
        <f>F9021</f>
        <v>0</v>
      </c>
      <c r="F9018">
        <f>G9021</f>
        <v>0</v>
      </c>
      <c r="G9018">
        <f>H9021</f>
        <v>0</v>
      </c>
      <c r="H9018">
        <f>I9021</f>
        <v>0</v>
      </c>
      <c r="I9018">
        <f>J9021</f>
        <v>0</v>
      </c>
      <c r="J9018">
        <f>K9021</f>
        <v>0</v>
      </c>
      <c r="K9018">
        <f>L9021</f>
        <v>0</v>
      </c>
      <c r="L9018">
        <f>M9021</f>
        <v>0</v>
      </c>
      <c r="M9018">
        <f>N9021</f>
        <v>0</v>
      </c>
      <c r="N9018">
        <f>O9021</f>
        <v>0</v>
      </c>
      <c r="O9018">
        <f>P9021</f>
        <v>0</v>
      </c>
      <c r="P9018">
        <f>Q9021</f>
        <v>0</v>
      </c>
    </row>
    <row r="9019" spans="2:16" s="5" customFormat="1" outlineLevel="1">
      <c r="C9019" s="5" t="s">
        <v>15</v>
      </c>
      <c r="D9019" s="1">
        <f>IFERROR(D9020/D9021, D9020)</f>
        <v>0</v>
      </c>
      <c r="E9019" s="1">
        <f>IFERROR(E9020/E9021, E9020)</f>
        <v>0</v>
      </c>
      <c r="F9019" s="1">
        <f>IFERROR(F9020/F9021, F9020)</f>
        <v>0</v>
      </c>
      <c r="G9019" s="1">
        <f>IFERROR(G9020/G9021, G9020)</f>
        <v>0</v>
      </c>
      <c r="H9019" s="1">
        <f>IFERROR(H9020/H9021, H9020)</f>
        <v>0</v>
      </c>
      <c r="I9019" s="1">
        <f>IFERROR(I9020/I9021, I9020)</f>
        <v>0</v>
      </c>
      <c r="J9019" s="1">
        <f>IFERROR(J9020/J9021, J9020)</f>
        <v>0</v>
      </c>
      <c r="K9019" s="1">
        <f>IFERROR(K9020/K9021, K9020)</f>
        <v>0</v>
      </c>
      <c r="L9019" s="1">
        <f>IFERROR(L9020/L9021, L9020)</f>
        <v>0</v>
      </c>
      <c r="M9019" s="1">
        <f>IFERROR(M9020/M9021, M9020)</f>
        <v>0</v>
      </c>
      <c r="N9019" s="1">
        <f>IFERROR(N9020/N9021, N9020)</f>
        <v>0</v>
      </c>
      <c r="O9019" s="1">
        <f>IFERROR(O9020/O9021, O9020)</f>
        <v>0</v>
      </c>
      <c r="P9019" s="1">
        <f>IFERROR(P9020/P9021, P9020)</f>
        <v>0</v>
      </c>
    </row>
    <row r="9020" spans="2:16" outlineLevel="2">
      <c r="C9020" t="s">
        <v>10</v>
      </c>
      <c r="D9020">
        <f>COUNTIF(D9022:D9029, "1")</f>
        <v>0</v>
      </c>
      <c r="E9020">
        <f>COUNTIF(E9022:E9029, "1")</f>
        <v>0</v>
      </c>
      <c r="F9020">
        <f>COUNTIF(F9022:F9029, "1")</f>
        <v>0</v>
      </c>
      <c r="G9020">
        <f>COUNTIF(G9022:G9029, "1")</f>
        <v>0</v>
      </c>
      <c r="H9020">
        <f>COUNTIF(H9022:H9029, "1")</f>
        <v>0</v>
      </c>
      <c r="I9020">
        <f>COUNTIF(I9022:I9029, "1")</f>
        <v>0</v>
      </c>
      <c r="J9020">
        <f>COUNTIF(J9022:J9029, "1")</f>
        <v>0</v>
      </c>
      <c r="K9020">
        <f>COUNTIF(K9022:K9029, "1")</f>
        <v>0</v>
      </c>
      <c r="L9020">
        <f>COUNTIF(L9022:L9029, "1")</f>
        <v>0</v>
      </c>
      <c r="M9020">
        <f>COUNTIF(M9022:M9029, "1")</f>
        <v>0</v>
      </c>
      <c r="N9020">
        <f>COUNTIF(N9022:N9029, "1")</f>
        <v>0</v>
      </c>
      <c r="O9020">
        <f>COUNTIF(O9022:O9029, "1")</f>
        <v>0</v>
      </c>
      <c r="P9020">
        <f>COUNTIF(P9022:P9029, "1")</f>
        <v>0</v>
      </c>
    </row>
    <row r="9021" spans="2:16" outlineLevel="2">
      <c r="C9021" t="s">
        <v>12</v>
      </c>
      <c r="D9021">
        <f>COUNTIF(D9022:D9029, "0")</f>
        <v>0</v>
      </c>
      <c r="E9021">
        <f>COUNTIF(E9022:E9029, "0")</f>
        <v>0</v>
      </c>
      <c r="F9021">
        <f>COUNTIF(F9022:F9029, "0")</f>
        <v>0</v>
      </c>
      <c r="G9021">
        <f>COUNTIF(G9022:G9029, "0")</f>
        <v>0</v>
      </c>
      <c r="H9021">
        <f>COUNTIF(H9022:H9029, "0")</f>
        <v>0</v>
      </c>
      <c r="I9021">
        <f>COUNTIF(I9022:I9029, "0")</f>
        <v>0</v>
      </c>
      <c r="J9021">
        <f>COUNTIF(J9022:J9029, "0")</f>
        <v>0</v>
      </c>
      <c r="K9021">
        <f>COUNTIF(K9022:K9029, "0")</f>
        <v>0</v>
      </c>
      <c r="L9021">
        <f>COUNTIF(L9022:L9029, "0")</f>
        <v>0</v>
      </c>
      <c r="M9021">
        <f>COUNTIF(M9022:M9029, "0")</f>
        <v>0</v>
      </c>
      <c r="N9021">
        <f>COUNTIF(N9022:N9029, "0")</f>
        <v>0</v>
      </c>
      <c r="O9021">
        <f>COUNTIF(O9022:O9029, "0")</f>
        <v>0</v>
      </c>
      <c r="P9021">
        <f>COUNTIF(P9022:P9029, "0")</f>
        <v>0</v>
      </c>
    </row>
    <row r="9022" spans="2:16" outlineLevel="2">
      <c r="B9022" t="s">
        <v>16</v>
      </c>
      <c r="C9022" t="s">
        <v>26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0</v>
      </c>
      <c r="P9022">
        <v>0</v>
      </c>
    </row>
    <row r="9023" spans="2:16" outlineLevel="2">
      <c r="B9023" t="s">
        <v>16</v>
      </c>
      <c r="C9023" t="s">
        <v>20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2:16" outlineLevel="2">
      <c r="B9024" t="s">
        <v>16</v>
      </c>
      <c r="C9024" t="s">
        <v>29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</row>
    <row r="9025" spans="2:16" outlineLevel="2">
      <c r="B9025" t="s">
        <v>16</v>
      </c>
      <c r="C9025" t="s">
        <v>28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</row>
    <row r="9026" spans="2:16" outlineLevel="2">
      <c r="B9026" t="s">
        <v>16</v>
      </c>
      <c r="C9026" t="s">
        <v>31</v>
      </c>
      <c r="D9026">
        <v>1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2:16" outlineLevel="2">
      <c r="B9027" t="s">
        <v>16</v>
      </c>
      <c r="C9027" t="s">
        <v>30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2:16" outlineLevel="2">
      <c r="B9028" t="s">
        <v>16</v>
      </c>
      <c r="C9028" t="s">
        <v>27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2:16" outlineLevel="2">
      <c r="B9029" t="s">
        <v>16</v>
      </c>
      <c r="C9029" t="s">
        <v>25</v>
      </c>
      <c r="D9029">
        <v>1</v>
      </c>
      <c r="E9029">
        <v>0</v>
      </c>
      <c r="F9029">
        <v>1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2:16" s="2" customFormat="1">
      <c r="B9030" s="2" t="s">
        <v>476</v>
      </c>
      <c r="D9030" s="2">
        <f>IFERROR(AVERAGE(D9033,D9054,D9080,D9090,D9098,D9108,D9120,D9127,D9134,D9145,D9155,D9163,D9173), 0)</f>
        <v>0</v>
      </c>
      <c r="E9030" s="2">
        <f>IFERROR(AVERAGE(E9033,E9054,E9080,E9090,E9098,E9108,E9120,E9127,E9134,E9145,E9155,E9163,E9173), 0)</f>
        <v>0</v>
      </c>
      <c r="F9030" s="2">
        <f>IFERROR(AVERAGE(F9033,F9054,F9080,F9090,F9098,F9108,F9120,F9127,F9134,F9145,F9155,F9163,F9173), 0)</f>
        <v>0</v>
      </c>
      <c r="G9030" s="2">
        <f>IFERROR(AVERAGE(G9033,G9054,G9080,G9090,G9098,G9108,G9120,G9127,G9134,G9145,G9155,G9163,G9173), 0)</f>
        <v>0</v>
      </c>
      <c r="H9030" s="2">
        <f>IFERROR(AVERAGE(H9033,H9054,H9080,H9090,H9098,H9108,H9120,H9127,H9134,H9145,H9155,H9163,H9173), 0)</f>
        <v>0</v>
      </c>
      <c r="I9030" s="2">
        <f>IFERROR(AVERAGE(I9033,I9054,I9080,I9090,I9098,I9108,I9120,I9127,I9134,I9145,I9155,I9163,I9173), 0)</f>
        <v>0</v>
      </c>
      <c r="J9030" s="2">
        <f>IFERROR(AVERAGE(J9033,J9054,J9080,J9090,J9098,J9108,J9120,J9127,J9134,J9145,J9155,J9163,J9173), 0)</f>
        <v>0</v>
      </c>
      <c r="K9030" s="2">
        <f>IFERROR(AVERAGE(K9033,K9054,K9080,K9090,K9098,K9108,K9120,K9127,K9134,K9145,K9155,K9163,K9173), 0)</f>
        <v>0</v>
      </c>
      <c r="L9030" s="2">
        <f>IFERROR(AVERAGE(L9033,L9054,L9080,L9090,L9098,L9108,L9120,L9127,L9134,L9145,L9155,L9163,L9173), 0)</f>
        <v>0</v>
      </c>
      <c r="M9030" s="2">
        <f>IFERROR(AVERAGE(M9033,M9054,M9080,M9090,M9098,M9108,M9120,M9127,M9134,M9145,M9155,M9163,M9173), 0)</f>
        <v>0</v>
      </c>
      <c r="N9030" s="2">
        <f>IFERROR(AVERAGE(N9033,N9054,N9080,N9090,N9098,N9108,N9120,N9127,N9134,N9145,N9155,N9163,N9173), 0)</f>
        <v>0</v>
      </c>
      <c r="O9030" s="2">
        <f>IFERROR(AVERAGE(O9033,O9054,O9080,O9090,O9098,O9108,O9120,O9127,O9134,O9145,O9155,O9163,O9173), 0)</f>
        <v>0</v>
      </c>
      <c r="P9030" s="2">
        <f>IFERROR(AVERAGE(P9033,P9054,P9080,P9090,P9098,P9108,P9120,P9127,P9134,P9145,P9155,P9163,P9173), 0)</f>
        <v>0</v>
      </c>
    </row>
    <row r="9031" spans="2:16" outlineLevel="2">
      <c r="B9031" t="s">
        <v>3</v>
      </c>
      <c r="D9031">
        <f>D9034+D9055+D9081+D9091+D9099+D9109+D9121+D9128+D9135+D9146+D9156+D9164+D9174</f>
        <v>0</v>
      </c>
      <c r="E9031">
        <f>E9034+E9055+E9081+E9091+E9099+E9109+E9121+E9128+E9135+E9146+E9156+E9164+E9174</f>
        <v>0</v>
      </c>
      <c r="F9031">
        <f>F9034+F9055+F9081+F9091+F9099+F9109+F9121+F9128+F9135+F9146+F9156+F9164+F9174</f>
        <v>0</v>
      </c>
      <c r="G9031">
        <f>G9034+G9055+G9081+G9091+G9099+G9109+G9121+G9128+G9135+G9146+G9156+G9164+G9174</f>
        <v>0</v>
      </c>
      <c r="H9031">
        <f>H9034+H9055+H9081+H9091+H9099+H9109+H9121+H9128+H9135+H9146+H9156+H9164+H9174</f>
        <v>0</v>
      </c>
      <c r="I9031">
        <f>I9034+I9055+I9081+I9091+I9099+I9109+I9121+I9128+I9135+I9146+I9156+I9164+I9174</f>
        <v>0</v>
      </c>
      <c r="J9031">
        <f>J9034+J9055+J9081+J9091+J9099+J9109+J9121+J9128+J9135+J9146+J9156+J9164+J9174</f>
        <v>0</v>
      </c>
      <c r="K9031">
        <f>K9034+K9055+K9081+K9091+K9099+K9109+K9121+K9128+K9135+K9146+K9156+K9164+K9174</f>
        <v>0</v>
      </c>
      <c r="L9031">
        <f>L9034+L9055+L9081+L9091+L9099+L9109+L9121+L9128+L9135+L9146+L9156+L9164+L9174</f>
        <v>0</v>
      </c>
      <c r="M9031">
        <f>M9034+M9055+M9081+M9091+M9099+M9109+M9121+M9128+M9135+M9146+M9156+M9164+M9174</f>
        <v>0</v>
      </c>
      <c r="N9031">
        <f>N9034+N9055+N9081+N9091+N9099+N9109+N9121+N9128+N9135+N9146+N9156+N9164+N9174</f>
        <v>0</v>
      </c>
      <c r="O9031">
        <f>O9034+O9055+O9081+O9091+O9099+O9109+O9121+O9128+O9135+O9146+O9156+O9164+O9174</f>
        <v>0</v>
      </c>
      <c r="P9031">
        <f>P9034+P9055+P9081+P9091+P9099+P9109+P9121+P9128+P9135+P9146+P9156+P9164+P9174</f>
        <v>0</v>
      </c>
    </row>
    <row r="9032" spans="2:16" outlineLevel="2">
      <c r="B9032" t="s">
        <v>4</v>
      </c>
      <c r="D9032">
        <f>D9035+D9056+D9082+D9092+D9100+D9110+D9122+D9129+D9136+D9147+D9157+D9165+D9175</f>
        <v>0</v>
      </c>
      <c r="E9032">
        <f>E9035+E9056+E9082+E9092+E9100+E9110+E9122+E9129+E9136+E9147+E9157+E9165+E9175</f>
        <v>0</v>
      </c>
      <c r="F9032">
        <f>F9035+F9056+F9082+F9092+F9100+F9110+F9122+F9129+F9136+F9147+F9157+F9165+F9175</f>
        <v>0</v>
      </c>
      <c r="G9032">
        <f>G9035+G9056+G9082+G9092+G9100+G9110+G9122+G9129+G9136+G9147+G9157+G9165+G9175</f>
        <v>0</v>
      </c>
      <c r="H9032">
        <f>H9035+H9056+H9082+H9092+H9100+H9110+H9122+H9129+H9136+H9147+H9157+H9165+H9175</f>
        <v>0</v>
      </c>
      <c r="I9032">
        <f>I9035+I9056+I9082+I9092+I9100+I9110+I9122+I9129+I9136+I9147+I9157+I9165+I9175</f>
        <v>0</v>
      </c>
      <c r="J9032">
        <f>J9035+J9056+J9082+J9092+J9100+J9110+J9122+J9129+J9136+J9147+J9157+J9165+J9175</f>
        <v>0</v>
      </c>
      <c r="K9032">
        <f>K9035+K9056+K9082+K9092+K9100+K9110+K9122+K9129+K9136+K9147+K9157+K9165+K9175</f>
        <v>0</v>
      </c>
      <c r="L9032">
        <f>L9035+L9056+L9082+L9092+L9100+L9110+L9122+L9129+L9136+L9147+L9157+L9165+L9175</f>
        <v>0</v>
      </c>
      <c r="M9032">
        <f>M9035+M9056+M9082+M9092+M9100+M9110+M9122+M9129+M9136+M9147+M9157+M9165+M9175</f>
        <v>0</v>
      </c>
      <c r="N9032">
        <f>N9035+N9056+N9082+N9092+N9100+N9110+N9122+N9129+N9136+N9147+N9157+N9165+N9175</f>
        <v>0</v>
      </c>
      <c r="O9032">
        <f>O9035+O9056+O9082+O9092+O9100+O9110+O9122+O9129+O9136+O9147+O9157+O9165+O9175</f>
        <v>0</v>
      </c>
      <c r="P9032">
        <f>P9035+P9056+P9082+P9092+P9100+P9110+P9122+P9129+P9136+P9147+P9157+P9165+P9175</f>
        <v>0</v>
      </c>
    </row>
    <row r="9033" spans="2:16" s="3" customFormat="1">
      <c r="B9033" s="3" t="s">
        <v>477</v>
      </c>
      <c r="C9033" s="3" t="s">
        <v>8</v>
      </c>
      <c r="D9033" s="3">
        <f>IFERROR(AVERAGE(D9036), 0)</f>
        <v>0</v>
      </c>
      <c r="E9033" s="3">
        <f>IFERROR(AVERAGE(E9036), 0)</f>
        <v>0</v>
      </c>
      <c r="F9033" s="3">
        <f>IFERROR(AVERAGE(F9036), 0)</f>
        <v>0</v>
      </c>
      <c r="G9033" s="3">
        <f>IFERROR(AVERAGE(G9036), 0)</f>
        <v>0</v>
      </c>
      <c r="H9033" s="3">
        <f>IFERROR(AVERAGE(H9036), 0)</f>
        <v>0</v>
      </c>
      <c r="I9033" s="3">
        <f>IFERROR(AVERAGE(I9036), 0)</f>
        <v>0</v>
      </c>
      <c r="J9033" s="3">
        <f>IFERROR(AVERAGE(J9036), 0)</f>
        <v>0</v>
      </c>
      <c r="K9033" s="3">
        <f>IFERROR(AVERAGE(K9036), 0)</f>
        <v>0</v>
      </c>
      <c r="L9033" s="3">
        <f>IFERROR(AVERAGE(L9036), 0)</f>
        <v>0</v>
      </c>
      <c r="M9033" s="3">
        <f>IFERROR(AVERAGE(M9036), 0)</f>
        <v>0</v>
      </c>
      <c r="N9033" s="3">
        <f>IFERROR(AVERAGE(N9036), 0)</f>
        <v>0</v>
      </c>
      <c r="O9033" s="3">
        <f>IFERROR(AVERAGE(O9036), 0)</f>
        <v>0</v>
      </c>
      <c r="P9033" s="3">
        <f>IFERROR(AVERAGE(P9036), 0)</f>
        <v>0</v>
      </c>
    </row>
    <row r="9034" spans="2:16" outlineLevel="2">
      <c r="B9034" s="4" t="s">
        <v>9</v>
      </c>
      <c r="D9034">
        <f>E9037</f>
        <v>0</v>
      </c>
      <c r="E9034">
        <f>F9037</f>
        <v>0</v>
      </c>
      <c r="F9034">
        <f>G9037</f>
        <v>0</v>
      </c>
      <c r="G9034">
        <f>H9037</f>
        <v>0</v>
      </c>
      <c r="H9034">
        <f>I9037</f>
        <v>0</v>
      </c>
      <c r="I9034">
        <f>J9037</f>
        <v>0</v>
      </c>
      <c r="J9034">
        <f>K9037</f>
        <v>0</v>
      </c>
      <c r="K9034">
        <f>L9037</f>
        <v>0</v>
      </c>
      <c r="L9034">
        <f>M9037</f>
        <v>0</v>
      </c>
      <c r="M9034">
        <f>N9037</f>
        <v>0</v>
      </c>
      <c r="N9034">
        <f>O9037</f>
        <v>0</v>
      </c>
      <c r="O9034">
        <f>P9037</f>
        <v>0</v>
      </c>
      <c r="P9034">
        <f>Q9037</f>
        <v>0</v>
      </c>
    </row>
    <row r="9035" spans="2:16" outlineLevel="2">
      <c r="B9035" s="4" t="s">
        <v>10</v>
      </c>
      <c r="D9035">
        <f>E9038</f>
        <v>0</v>
      </c>
      <c r="E9035">
        <f>F9038</f>
        <v>0</v>
      </c>
      <c r="F9035">
        <f>G9038</f>
        <v>0</v>
      </c>
      <c r="G9035">
        <f>H9038</f>
        <v>0</v>
      </c>
      <c r="H9035">
        <f>I9038</f>
        <v>0</v>
      </c>
      <c r="I9035">
        <f>J9038</f>
        <v>0</v>
      </c>
      <c r="J9035">
        <f>K9038</f>
        <v>0</v>
      </c>
      <c r="K9035">
        <f>L9038</f>
        <v>0</v>
      </c>
      <c r="L9035">
        <f>M9038</f>
        <v>0</v>
      </c>
      <c r="M9035">
        <f>N9038</f>
        <v>0</v>
      </c>
      <c r="N9035">
        <f>O9038</f>
        <v>0</v>
      </c>
      <c r="O9035">
        <f>P9038</f>
        <v>0</v>
      </c>
      <c r="P9035">
        <f>Q9038</f>
        <v>0</v>
      </c>
    </row>
    <row r="9036" spans="2:16" s="5" customFormat="1" outlineLevel="1">
      <c r="C9036" s="5" t="s">
        <v>15</v>
      </c>
      <c r="D9036" s="1">
        <f>IFERROR(D9037/D9038, D9037)</f>
        <v>0</v>
      </c>
      <c r="E9036" s="1">
        <f>IFERROR(E9037/E9038, E9037)</f>
        <v>0</v>
      </c>
      <c r="F9036" s="1">
        <f>IFERROR(F9037/F9038, F9037)</f>
        <v>0</v>
      </c>
      <c r="G9036" s="1">
        <f>IFERROR(G9037/G9038, G9037)</f>
        <v>0</v>
      </c>
      <c r="H9036" s="1">
        <f>IFERROR(H9037/H9038, H9037)</f>
        <v>0</v>
      </c>
      <c r="I9036" s="1">
        <f>IFERROR(I9037/I9038, I9037)</f>
        <v>0</v>
      </c>
      <c r="J9036" s="1">
        <f>IFERROR(J9037/J9038, J9037)</f>
        <v>0</v>
      </c>
      <c r="K9036" s="1">
        <f>IFERROR(K9037/K9038, K9037)</f>
        <v>0</v>
      </c>
      <c r="L9036" s="1">
        <f>IFERROR(L9037/L9038, L9037)</f>
        <v>0</v>
      </c>
      <c r="M9036" s="1">
        <f>IFERROR(M9037/M9038, M9037)</f>
        <v>0</v>
      </c>
      <c r="N9036" s="1">
        <f>IFERROR(N9037/N9038, N9037)</f>
        <v>0</v>
      </c>
      <c r="O9036" s="1">
        <f>IFERROR(O9037/O9038, O9037)</f>
        <v>0</v>
      </c>
      <c r="P9036" s="1">
        <f>IFERROR(P9037/P9038, P9037)</f>
        <v>0</v>
      </c>
    </row>
    <row r="9037" spans="2:16" outlineLevel="2">
      <c r="C9037" t="s">
        <v>10</v>
      </c>
      <c r="D9037">
        <f>COUNTIF(D9039:D9053, "1")</f>
        <v>0</v>
      </c>
      <c r="E9037">
        <f>COUNTIF(E9039:E9053, "1")</f>
        <v>0</v>
      </c>
      <c r="F9037">
        <f>COUNTIF(F9039:F9053, "1")</f>
        <v>0</v>
      </c>
      <c r="G9037">
        <f>COUNTIF(G9039:G9053, "1")</f>
        <v>0</v>
      </c>
      <c r="H9037">
        <f>COUNTIF(H9039:H9053, "1")</f>
        <v>0</v>
      </c>
      <c r="I9037">
        <f>COUNTIF(I9039:I9053, "1")</f>
        <v>0</v>
      </c>
      <c r="J9037">
        <f>COUNTIF(J9039:J9053, "1")</f>
        <v>0</v>
      </c>
      <c r="K9037">
        <f>COUNTIF(K9039:K9053, "1")</f>
        <v>0</v>
      </c>
      <c r="L9037">
        <f>COUNTIF(L9039:L9053, "1")</f>
        <v>0</v>
      </c>
      <c r="M9037">
        <f>COUNTIF(M9039:M9053, "1")</f>
        <v>0</v>
      </c>
      <c r="N9037">
        <f>COUNTIF(N9039:N9053, "1")</f>
        <v>0</v>
      </c>
      <c r="O9037">
        <f>COUNTIF(O9039:O9053, "1")</f>
        <v>0</v>
      </c>
      <c r="P9037">
        <f>COUNTIF(P9039:P9053, "1")</f>
        <v>0</v>
      </c>
    </row>
    <row r="9038" spans="2:16" outlineLevel="2">
      <c r="C9038" t="s">
        <v>12</v>
      </c>
      <c r="D9038">
        <f>COUNTIF(D9039:D9053, "0")</f>
        <v>0</v>
      </c>
      <c r="E9038">
        <f>COUNTIF(E9039:E9053, "0")</f>
        <v>0</v>
      </c>
      <c r="F9038">
        <f>COUNTIF(F9039:F9053, "0")</f>
        <v>0</v>
      </c>
      <c r="G9038">
        <f>COUNTIF(G9039:G9053, "0")</f>
        <v>0</v>
      </c>
      <c r="H9038">
        <f>COUNTIF(H9039:H9053, "0")</f>
        <v>0</v>
      </c>
      <c r="I9038">
        <f>COUNTIF(I9039:I9053, "0")</f>
        <v>0</v>
      </c>
      <c r="J9038">
        <f>COUNTIF(J9039:J9053, "0")</f>
        <v>0</v>
      </c>
      <c r="K9038">
        <f>COUNTIF(K9039:K9053, "0")</f>
        <v>0</v>
      </c>
      <c r="L9038">
        <f>COUNTIF(L9039:L9053, "0")</f>
        <v>0</v>
      </c>
      <c r="M9038">
        <f>COUNTIF(M9039:M9053, "0")</f>
        <v>0</v>
      </c>
      <c r="N9038">
        <f>COUNTIF(N9039:N9053, "0")</f>
        <v>0</v>
      </c>
      <c r="O9038">
        <f>COUNTIF(O9039:O9053, "0")</f>
        <v>0</v>
      </c>
      <c r="P9038">
        <f>COUNTIF(P9039:P9053, "0")</f>
        <v>0</v>
      </c>
    </row>
    <row r="9039" spans="2:16" outlineLevel="2">
      <c r="B9039" t="s">
        <v>16</v>
      </c>
      <c r="C9039" t="s">
        <v>25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2:16" outlineLevel="2">
      <c r="B9040" t="s">
        <v>16</v>
      </c>
      <c r="C9040" t="s">
        <v>26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2:16" outlineLevel="2">
      <c r="B9041" t="s">
        <v>16</v>
      </c>
      <c r="C9041" t="s">
        <v>28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2:16" outlineLevel="2">
      <c r="B9042" t="s">
        <v>16</v>
      </c>
      <c r="C9042" t="s">
        <v>29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2:16" outlineLevel="2">
      <c r="B9043" t="s">
        <v>16</v>
      </c>
      <c r="C9043" t="s">
        <v>30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2:16" outlineLevel="2">
      <c r="B9044" t="s">
        <v>16</v>
      </c>
      <c r="C9044" t="s">
        <v>31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</row>
    <row r="9045" spans="2:16" outlineLevel="2">
      <c r="B9045" t="s">
        <v>16</v>
      </c>
      <c r="C9045" t="s">
        <v>20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</row>
    <row r="9046" spans="2:16" outlineLevel="2">
      <c r="B9046" t="s">
        <v>16</v>
      </c>
      <c r="C9046" t="s">
        <v>32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</row>
    <row r="9047" spans="2:16" outlineLevel="2">
      <c r="B9047" t="s">
        <v>16</v>
      </c>
      <c r="C9047" t="s">
        <v>35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2:16" outlineLevel="2">
      <c r="B9048" t="s">
        <v>16</v>
      </c>
      <c r="C9048" t="s">
        <v>37</v>
      </c>
      <c r="D9048">
        <v>0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2:16" outlineLevel="2">
      <c r="B9049" t="s">
        <v>16</v>
      </c>
      <c r="C9049" t="s">
        <v>38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</row>
    <row r="9050" spans="2:16" outlineLevel="2">
      <c r="B9050" t="s">
        <v>16</v>
      </c>
      <c r="C9050" t="s">
        <v>40</v>
      </c>
      <c r="D9050">
        <v>0</v>
      </c>
      <c r="E9050">
        <v>0</v>
      </c>
      <c r="F9050">
        <v>1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2:16" outlineLevel="2">
      <c r="B9051" t="s">
        <v>16</v>
      </c>
      <c r="C9051" t="s">
        <v>41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2:16" outlineLevel="2">
      <c r="B9052" t="s">
        <v>16</v>
      </c>
      <c r="C9052" t="s">
        <v>23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2:16" outlineLevel="2">
      <c r="B9053" t="s">
        <v>16</v>
      </c>
      <c r="C9053" t="s">
        <v>50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2:16" s="3" customFormat="1">
      <c r="B9054" s="3" t="s">
        <v>478</v>
      </c>
      <c r="C9054" s="3" t="s">
        <v>8</v>
      </c>
      <c r="D9054" s="3">
        <f>IFERROR(AVERAGE(D9057), 0)</f>
        <v>0</v>
      </c>
      <c r="E9054" s="3">
        <f>IFERROR(AVERAGE(E9057), 0)</f>
        <v>0</v>
      </c>
      <c r="F9054" s="3">
        <f>IFERROR(AVERAGE(F9057), 0)</f>
        <v>0</v>
      </c>
      <c r="G9054" s="3">
        <f>IFERROR(AVERAGE(G9057), 0)</f>
        <v>0</v>
      </c>
      <c r="H9054" s="3">
        <f>IFERROR(AVERAGE(H9057), 0)</f>
        <v>0</v>
      </c>
      <c r="I9054" s="3">
        <f>IFERROR(AVERAGE(I9057), 0)</f>
        <v>0</v>
      </c>
      <c r="J9054" s="3">
        <f>IFERROR(AVERAGE(J9057), 0)</f>
        <v>0</v>
      </c>
      <c r="K9054" s="3">
        <f>IFERROR(AVERAGE(K9057), 0)</f>
        <v>0</v>
      </c>
      <c r="L9054" s="3">
        <f>IFERROR(AVERAGE(L9057), 0)</f>
        <v>0</v>
      </c>
      <c r="M9054" s="3">
        <f>IFERROR(AVERAGE(M9057), 0)</f>
        <v>0</v>
      </c>
      <c r="N9054" s="3">
        <f>IFERROR(AVERAGE(N9057), 0)</f>
        <v>0</v>
      </c>
      <c r="O9054" s="3">
        <f>IFERROR(AVERAGE(O9057), 0)</f>
        <v>0</v>
      </c>
      <c r="P9054" s="3">
        <f>IFERROR(AVERAGE(P9057), 0)</f>
        <v>0</v>
      </c>
    </row>
    <row r="9055" spans="2:16" outlineLevel="2">
      <c r="B9055" s="4" t="s">
        <v>9</v>
      </c>
      <c r="D9055">
        <f>E9058</f>
        <v>0</v>
      </c>
      <c r="E9055">
        <f>F9058</f>
        <v>0</v>
      </c>
      <c r="F9055">
        <f>G9058</f>
        <v>0</v>
      </c>
      <c r="G9055">
        <f>H9058</f>
        <v>0</v>
      </c>
      <c r="H9055">
        <f>I9058</f>
        <v>0</v>
      </c>
      <c r="I9055">
        <f>J9058</f>
        <v>0</v>
      </c>
      <c r="J9055">
        <f>K9058</f>
        <v>0</v>
      </c>
      <c r="K9055">
        <f>L9058</f>
        <v>0</v>
      </c>
      <c r="L9055">
        <f>M9058</f>
        <v>0</v>
      </c>
      <c r="M9055">
        <f>N9058</f>
        <v>0</v>
      </c>
      <c r="N9055">
        <f>O9058</f>
        <v>0</v>
      </c>
      <c r="O9055">
        <f>P9058</f>
        <v>0</v>
      </c>
      <c r="P9055">
        <f>Q9058</f>
        <v>0</v>
      </c>
    </row>
    <row r="9056" spans="2:16" outlineLevel="2">
      <c r="B9056" s="4" t="s">
        <v>10</v>
      </c>
      <c r="D9056">
        <f>E9059</f>
        <v>0</v>
      </c>
      <c r="E9056">
        <f>F9059</f>
        <v>0</v>
      </c>
      <c r="F9056">
        <f>G9059</f>
        <v>0</v>
      </c>
      <c r="G9056">
        <f>H9059</f>
        <v>0</v>
      </c>
      <c r="H9056">
        <f>I9059</f>
        <v>0</v>
      </c>
      <c r="I9056">
        <f>J9059</f>
        <v>0</v>
      </c>
      <c r="J9056">
        <f>K9059</f>
        <v>0</v>
      </c>
      <c r="K9056">
        <f>L9059</f>
        <v>0</v>
      </c>
      <c r="L9056">
        <f>M9059</f>
        <v>0</v>
      </c>
      <c r="M9056">
        <f>N9059</f>
        <v>0</v>
      </c>
      <c r="N9056">
        <f>O9059</f>
        <v>0</v>
      </c>
      <c r="O9056">
        <f>P9059</f>
        <v>0</v>
      </c>
      <c r="P9056">
        <f>Q9059</f>
        <v>0</v>
      </c>
    </row>
    <row r="9057" spans="2:16" s="5" customFormat="1" outlineLevel="1">
      <c r="C9057" s="5" t="s">
        <v>15</v>
      </c>
      <c r="D9057" s="1">
        <f>IFERROR(D9058/D9059, D9058)</f>
        <v>0</v>
      </c>
      <c r="E9057" s="1">
        <f>IFERROR(E9058/E9059, E9058)</f>
        <v>0</v>
      </c>
      <c r="F9057" s="1">
        <f>IFERROR(F9058/F9059, F9058)</f>
        <v>0</v>
      </c>
      <c r="G9057" s="1">
        <f>IFERROR(G9058/G9059, G9058)</f>
        <v>0</v>
      </c>
      <c r="H9057" s="1">
        <f>IFERROR(H9058/H9059, H9058)</f>
        <v>0</v>
      </c>
      <c r="I9057" s="1">
        <f>IFERROR(I9058/I9059, I9058)</f>
        <v>0</v>
      </c>
      <c r="J9057" s="1">
        <f>IFERROR(J9058/J9059, J9058)</f>
        <v>0</v>
      </c>
      <c r="K9057" s="1">
        <f>IFERROR(K9058/K9059, K9058)</f>
        <v>0</v>
      </c>
      <c r="L9057" s="1">
        <f>IFERROR(L9058/L9059, L9058)</f>
        <v>0</v>
      </c>
      <c r="M9057" s="1">
        <f>IFERROR(M9058/M9059, M9058)</f>
        <v>0</v>
      </c>
      <c r="N9057" s="1">
        <f>IFERROR(N9058/N9059, N9058)</f>
        <v>0</v>
      </c>
      <c r="O9057" s="1">
        <f>IFERROR(O9058/O9059, O9058)</f>
        <v>0</v>
      </c>
      <c r="P9057" s="1">
        <f>IFERROR(P9058/P9059, P9058)</f>
        <v>0</v>
      </c>
    </row>
    <row r="9058" spans="2:16" outlineLevel="2">
      <c r="C9058" t="s">
        <v>10</v>
      </c>
      <c r="D9058">
        <f>COUNTIF(D9060:D9079, "1")</f>
        <v>0</v>
      </c>
      <c r="E9058">
        <f>COUNTIF(E9060:E9079, "1")</f>
        <v>0</v>
      </c>
      <c r="F9058">
        <f>COUNTIF(F9060:F9079, "1")</f>
        <v>0</v>
      </c>
      <c r="G9058">
        <f>COUNTIF(G9060:G9079, "1")</f>
        <v>0</v>
      </c>
      <c r="H9058">
        <f>COUNTIF(H9060:H9079, "1")</f>
        <v>0</v>
      </c>
      <c r="I9058">
        <f>COUNTIF(I9060:I9079, "1")</f>
        <v>0</v>
      </c>
      <c r="J9058">
        <f>COUNTIF(J9060:J9079, "1")</f>
        <v>0</v>
      </c>
      <c r="K9058">
        <f>COUNTIF(K9060:K9079, "1")</f>
        <v>0</v>
      </c>
      <c r="L9058">
        <f>COUNTIF(L9060:L9079, "1")</f>
        <v>0</v>
      </c>
      <c r="M9058">
        <f>COUNTIF(M9060:M9079, "1")</f>
        <v>0</v>
      </c>
      <c r="N9058">
        <f>COUNTIF(N9060:N9079, "1")</f>
        <v>0</v>
      </c>
      <c r="O9058">
        <f>COUNTIF(O9060:O9079, "1")</f>
        <v>0</v>
      </c>
      <c r="P9058">
        <f>COUNTIF(P9060:P9079, "1")</f>
        <v>0</v>
      </c>
    </row>
    <row r="9059" spans="2:16" outlineLevel="2">
      <c r="C9059" t="s">
        <v>12</v>
      </c>
      <c r="D9059">
        <f>COUNTIF(D9060:D9079, "0")</f>
        <v>0</v>
      </c>
      <c r="E9059">
        <f>COUNTIF(E9060:E9079, "0")</f>
        <v>0</v>
      </c>
      <c r="F9059">
        <f>COUNTIF(F9060:F9079, "0")</f>
        <v>0</v>
      </c>
      <c r="G9059">
        <f>COUNTIF(G9060:G9079, "0")</f>
        <v>0</v>
      </c>
      <c r="H9059">
        <f>COUNTIF(H9060:H9079, "0")</f>
        <v>0</v>
      </c>
      <c r="I9059">
        <f>COUNTIF(I9060:I9079, "0")</f>
        <v>0</v>
      </c>
      <c r="J9059">
        <f>COUNTIF(J9060:J9079, "0")</f>
        <v>0</v>
      </c>
      <c r="K9059">
        <f>COUNTIF(K9060:K9079, "0")</f>
        <v>0</v>
      </c>
      <c r="L9059">
        <f>COUNTIF(L9060:L9079, "0")</f>
        <v>0</v>
      </c>
      <c r="M9059">
        <f>COUNTIF(M9060:M9079, "0")</f>
        <v>0</v>
      </c>
      <c r="N9059">
        <f>COUNTIF(N9060:N9079, "0")</f>
        <v>0</v>
      </c>
      <c r="O9059">
        <f>COUNTIF(O9060:O9079, "0")</f>
        <v>0</v>
      </c>
      <c r="P9059">
        <f>COUNTIF(P9060:P9079, "0")</f>
        <v>0</v>
      </c>
    </row>
    <row r="9060" spans="2:16" outlineLevel="2">
      <c r="B9060" t="s">
        <v>16</v>
      </c>
      <c r="C9060" t="s">
        <v>26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</row>
    <row r="9061" spans="2:16" outlineLevel="2">
      <c r="B9061" t="s">
        <v>16</v>
      </c>
      <c r="C9061" t="s">
        <v>27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2:16" outlineLevel="2">
      <c r="B9062" t="s">
        <v>16</v>
      </c>
      <c r="C9062" t="s">
        <v>48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2:16" outlineLevel="2">
      <c r="B9063" t="s">
        <v>16</v>
      </c>
      <c r="C9063" t="s">
        <v>29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2:16" outlineLevel="2">
      <c r="B9064" t="s">
        <v>16</v>
      </c>
      <c r="C9064" t="s">
        <v>30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</row>
    <row r="9065" spans="2:16" outlineLevel="2">
      <c r="B9065" t="s">
        <v>16</v>
      </c>
      <c r="C9065" t="s">
        <v>20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2:16" outlineLevel="2">
      <c r="B9066" t="s">
        <v>16</v>
      </c>
      <c r="C9066" t="s">
        <v>32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2:16" outlineLevel="2">
      <c r="B9067" t="s">
        <v>16</v>
      </c>
      <c r="C9067" t="s">
        <v>33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1</v>
      </c>
      <c r="N9067">
        <v>0</v>
      </c>
      <c r="O9067">
        <v>0</v>
      </c>
      <c r="P9067">
        <v>0</v>
      </c>
    </row>
    <row r="9068" spans="2:16" outlineLevel="2">
      <c r="B9068" t="s">
        <v>16</v>
      </c>
      <c r="C9068" t="s">
        <v>35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2:16" outlineLevel="2">
      <c r="B9069" t="s">
        <v>16</v>
      </c>
      <c r="C9069" t="s">
        <v>36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</row>
    <row r="9070" spans="2:16" outlineLevel="2">
      <c r="B9070" t="s">
        <v>16</v>
      </c>
      <c r="C9070" t="s">
        <v>37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2:16" outlineLevel="2">
      <c r="B9071" t="s">
        <v>16</v>
      </c>
      <c r="C9071" t="s">
        <v>41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</row>
    <row r="9072" spans="2:16" outlineLevel="2">
      <c r="B9072" t="s">
        <v>16</v>
      </c>
      <c r="C9072" t="s">
        <v>23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1</v>
      </c>
      <c r="N9072">
        <v>0</v>
      </c>
      <c r="O9072">
        <v>0</v>
      </c>
      <c r="P9072">
        <v>0</v>
      </c>
    </row>
    <row r="9073" spans="2:16" outlineLevel="2">
      <c r="B9073" t="s">
        <v>16</v>
      </c>
      <c r="C9073" t="s">
        <v>42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2:16" outlineLevel="2">
      <c r="B9074" t="s">
        <v>16</v>
      </c>
      <c r="C9074" t="s">
        <v>50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  <c r="P9074">
        <v>0</v>
      </c>
    </row>
    <row r="9075" spans="2:16" outlineLevel="2">
      <c r="B9075" t="s">
        <v>16</v>
      </c>
      <c r="C9075" t="s">
        <v>51</v>
      </c>
      <c r="D9075">
        <v>1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</row>
    <row r="9076" spans="2:16" outlineLevel="2">
      <c r="B9076" t="s">
        <v>16</v>
      </c>
      <c r="C9076" t="s">
        <v>52</v>
      </c>
      <c r="D9076">
        <v>1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</row>
    <row r="9077" spans="2:16" outlineLevel="2">
      <c r="B9077" t="s">
        <v>16</v>
      </c>
      <c r="C9077" t="s">
        <v>54</v>
      </c>
      <c r="D9077">
        <v>0</v>
      </c>
      <c r="E9077">
        <v>1</v>
      </c>
      <c r="F9077">
        <v>0</v>
      </c>
      <c r="G9077">
        <v>1</v>
      </c>
      <c r="H9077">
        <v>1</v>
      </c>
      <c r="I9077">
        <v>1</v>
      </c>
      <c r="J9077">
        <v>0</v>
      </c>
      <c r="K9077">
        <v>1</v>
      </c>
      <c r="L9077">
        <v>0</v>
      </c>
      <c r="M9077">
        <v>1</v>
      </c>
      <c r="N9077">
        <v>0</v>
      </c>
      <c r="O9077">
        <v>0</v>
      </c>
      <c r="P9077">
        <v>0</v>
      </c>
    </row>
    <row r="9078" spans="2:16" outlineLevel="2">
      <c r="B9078" t="s">
        <v>16</v>
      </c>
      <c r="C9078" t="s">
        <v>64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2:16" outlineLevel="2">
      <c r="B9079" t="s">
        <v>16</v>
      </c>
      <c r="C9079" t="s">
        <v>55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2:16" s="3" customFormat="1">
      <c r="B9080" s="3" t="s">
        <v>479</v>
      </c>
      <c r="C9080" s="3" t="s">
        <v>8</v>
      </c>
      <c r="D9080" s="3">
        <f>IFERROR(AVERAGE(D9083), 0)</f>
        <v>0</v>
      </c>
      <c r="E9080" s="3">
        <f>IFERROR(AVERAGE(E9083), 0)</f>
        <v>0</v>
      </c>
      <c r="F9080" s="3">
        <f>IFERROR(AVERAGE(F9083), 0)</f>
        <v>0</v>
      </c>
      <c r="G9080" s="3">
        <f>IFERROR(AVERAGE(G9083), 0)</f>
        <v>0</v>
      </c>
      <c r="H9080" s="3">
        <f>IFERROR(AVERAGE(H9083), 0)</f>
        <v>0</v>
      </c>
      <c r="I9080" s="3">
        <f>IFERROR(AVERAGE(I9083), 0)</f>
        <v>0</v>
      </c>
      <c r="J9080" s="3">
        <f>IFERROR(AVERAGE(J9083), 0)</f>
        <v>0</v>
      </c>
      <c r="K9080" s="3">
        <f>IFERROR(AVERAGE(K9083), 0)</f>
        <v>0</v>
      </c>
      <c r="L9080" s="3">
        <f>IFERROR(AVERAGE(L9083), 0)</f>
        <v>0</v>
      </c>
      <c r="M9080" s="3">
        <f>IFERROR(AVERAGE(M9083), 0)</f>
        <v>0</v>
      </c>
      <c r="N9080" s="3">
        <f>IFERROR(AVERAGE(N9083), 0)</f>
        <v>0</v>
      </c>
      <c r="O9080" s="3">
        <f>IFERROR(AVERAGE(O9083), 0)</f>
        <v>0</v>
      </c>
      <c r="P9080" s="3">
        <f>IFERROR(AVERAGE(P9083), 0)</f>
        <v>0</v>
      </c>
    </row>
    <row r="9081" spans="2:16" outlineLevel="2">
      <c r="B9081" s="4" t="s">
        <v>9</v>
      </c>
      <c r="D9081">
        <f>E9084</f>
        <v>0</v>
      </c>
      <c r="E9081">
        <f>F9084</f>
        <v>0</v>
      </c>
      <c r="F9081">
        <f>G9084</f>
        <v>0</v>
      </c>
      <c r="G9081">
        <f>H9084</f>
        <v>0</v>
      </c>
      <c r="H9081">
        <f>I9084</f>
        <v>0</v>
      </c>
      <c r="I9081">
        <f>J9084</f>
        <v>0</v>
      </c>
      <c r="J9081">
        <f>K9084</f>
        <v>0</v>
      </c>
      <c r="K9081">
        <f>L9084</f>
        <v>0</v>
      </c>
      <c r="L9081">
        <f>M9084</f>
        <v>0</v>
      </c>
      <c r="M9081">
        <f>N9084</f>
        <v>0</v>
      </c>
      <c r="N9081">
        <f>O9084</f>
        <v>0</v>
      </c>
      <c r="O9081">
        <f>P9084</f>
        <v>0</v>
      </c>
      <c r="P9081">
        <f>Q9084</f>
        <v>0</v>
      </c>
    </row>
    <row r="9082" spans="2:16" outlineLevel="2">
      <c r="B9082" s="4" t="s">
        <v>10</v>
      </c>
      <c r="D9082">
        <f>E9085</f>
        <v>0</v>
      </c>
      <c r="E9082">
        <f>F9085</f>
        <v>0</v>
      </c>
      <c r="F9082">
        <f>G9085</f>
        <v>0</v>
      </c>
      <c r="G9082">
        <f>H9085</f>
        <v>0</v>
      </c>
      <c r="H9082">
        <f>I9085</f>
        <v>0</v>
      </c>
      <c r="I9082">
        <f>J9085</f>
        <v>0</v>
      </c>
      <c r="J9082">
        <f>K9085</f>
        <v>0</v>
      </c>
      <c r="K9082">
        <f>L9085</f>
        <v>0</v>
      </c>
      <c r="L9082">
        <f>M9085</f>
        <v>0</v>
      </c>
      <c r="M9082">
        <f>N9085</f>
        <v>0</v>
      </c>
      <c r="N9082">
        <f>O9085</f>
        <v>0</v>
      </c>
      <c r="O9082">
        <f>P9085</f>
        <v>0</v>
      </c>
      <c r="P9082">
        <f>Q9085</f>
        <v>0</v>
      </c>
    </row>
    <row r="9083" spans="2:16" s="5" customFormat="1" outlineLevel="1">
      <c r="C9083" s="5" t="s">
        <v>15</v>
      </c>
      <c r="D9083" s="1">
        <f>IFERROR(D9084/D9085, D9084)</f>
        <v>0</v>
      </c>
      <c r="E9083" s="1">
        <f>IFERROR(E9084/E9085, E9084)</f>
        <v>0</v>
      </c>
      <c r="F9083" s="1">
        <f>IFERROR(F9084/F9085, F9084)</f>
        <v>0</v>
      </c>
      <c r="G9083" s="1">
        <f>IFERROR(G9084/G9085, G9084)</f>
        <v>0</v>
      </c>
      <c r="H9083" s="1">
        <f>IFERROR(H9084/H9085, H9084)</f>
        <v>0</v>
      </c>
      <c r="I9083" s="1">
        <f>IFERROR(I9084/I9085, I9084)</f>
        <v>0</v>
      </c>
      <c r="J9083" s="1">
        <f>IFERROR(J9084/J9085, J9084)</f>
        <v>0</v>
      </c>
      <c r="K9083" s="1">
        <f>IFERROR(K9084/K9085, K9084)</f>
        <v>0</v>
      </c>
      <c r="L9083" s="1">
        <f>IFERROR(L9084/L9085, L9084)</f>
        <v>0</v>
      </c>
      <c r="M9083" s="1">
        <f>IFERROR(M9084/M9085, M9084)</f>
        <v>0</v>
      </c>
      <c r="N9083" s="1">
        <f>IFERROR(N9084/N9085, N9084)</f>
        <v>0</v>
      </c>
      <c r="O9083" s="1">
        <f>IFERROR(O9084/O9085, O9084)</f>
        <v>0</v>
      </c>
      <c r="P9083" s="1">
        <f>IFERROR(P9084/P9085, P9084)</f>
        <v>0</v>
      </c>
    </row>
    <row r="9084" spans="2:16" outlineLevel="2">
      <c r="C9084" t="s">
        <v>10</v>
      </c>
      <c r="D9084">
        <f>COUNTIF(D9086:D9089, "1")</f>
        <v>0</v>
      </c>
      <c r="E9084">
        <f>COUNTIF(E9086:E9089, "1")</f>
        <v>0</v>
      </c>
      <c r="F9084">
        <f>COUNTIF(F9086:F9089, "1")</f>
        <v>0</v>
      </c>
      <c r="G9084">
        <f>COUNTIF(G9086:G9089, "1")</f>
        <v>0</v>
      </c>
      <c r="H9084">
        <f>COUNTIF(H9086:H9089, "1")</f>
        <v>0</v>
      </c>
      <c r="I9084">
        <f>COUNTIF(I9086:I9089, "1")</f>
        <v>0</v>
      </c>
      <c r="J9084">
        <f>COUNTIF(J9086:J9089, "1")</f>
        <v>0</v>
      </c>
      <c r="K9084">
        <f>COUNTIF(K9086:K9089, "1")</f>
        <v>0</v>
      </c>
      <c r="L9084">
        <f>COUNTIF(L9086:L9089, "1")</f>
        <v>0</v>
      </c>
      <c r="M9084">
        <f>COUNTIF(M9086:M9089, "1")</f>
        <v>0</v>
      </c>
      <c r="N9084">
        <f>COUNTIF(N9086:N9089, "1")</f>
        <v>0</v>
      </c>
      <c r="O9084">
        <f>COUNTIF(O9086:O9089, "1")</f>
        <v>0</v>
      </c>
      <c r="P9084">
        <f>COUNTIF(P9086:P9089, "1")</f>
        <v>0</v>
      </c>
    </row>
    <row r="9085" spans="2:16" outlineLevel="2">
      <c r="C9085" t="s">
        <v>12</v>
      </c>
      <c r="D9085">
        <f>COUNTIF(D9086:D9089, "0")</f>
        <v>0</v>
      </c>
      <c r="E9085">
        <f>COUNTIF(E9086:E9089, "0")</f>
        <v>0</v>
      </c>
      <c r="F9085">
        <f>COUNTIF(F9086:F9089, "0")</f>
        <v>0</v>
      </c>
      <c r="G9085">
        <f>COUNTIF(G9086:G9089, "0")</f>
        <v>0</v>
      </c>
      <c r="H9085">
        <f>COUNTIF(H9086:H9089, "0")</f>
        <v>0</v>
      </c>
      <c r="I9085">
        <f>COUNTIF(I9086:I9089, "0")</f>
        <v>0</v>
      </c>
      <c r="J9085">
        <f>COUNTIF(J9086:J9089, "0")</f>
        <v>0</v>
      </c>
      <c r="K9085">
        <f>COUNTIF(K9086:K9089, "0")</f>
        <v>0</v>
      </c>
      <c r="L9085">
        <f>COUNTIF(L9086:L9089, "0")</f>
        <v>0</v>
      </c>
      <c r="M9085">
        <f>COUNTIF(M9086:M9089, "0")</f>
        <v>0</v>
      </c>
      <c r="N9085">
        <f>COUNTIF(N9086:N9089, "0")</f>
        <v>0</v>
      </c>
      <c r="O9085">
        <f>COUNTIF(O9086:O9089, "0")</f>
        <v>0</v>
      </c>
      <c r="P9085">
        <f>COUNTIF(P9086:P9089, "0")</f>
        <v>0</v>
      </c>
    </row>
    <row r="9086" spans="2:16" outlineLevel="2">
      <c r="B9086" t="s">
        <v>16</v>
      </c>
      <c r="C9086" t="s">
        <v>25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</row>
    <row r="9087" spans="2:16" outlineLevel="2">
      <c r="B9087" t="s">
        <v>16</v>
      </c>
      <c r="C9087" t="s">
        <v>26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0</v>
      </c>
      <c r="P9087">
        <v>0</v>
      </c>
    </row>
    <row r="9088" spans="2:16" outlineLevel="2">
      <c r="B9088" t="s">
        <v>16</v>
      </c>
      <c r="C9088" t="s">
        <v>26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0</v>
      </c>
      <c r="P9088">
        <v>0</v>
      </c>
    </row>
    <row r="9089" spans="2:16" outlineLevel="2">
      <c r="B9089" t="s">
        <v>16</v>
      </c>
      <c r="C9089" t="s">
        <v>27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2:16" s="3" customFormat="1">
      <c r="B9090" s="3" t="s">
        <v>480</v>
      </c>
      <c r="C9090" s="3" t="s">
        <v>8</v>
      </c>
      <c r="D9090" s="3">
        <f>IFERROR(AVERAGE(D9093), 0)</f>
        <v>0</v>
      </c>
      <c r="E9090" s="3">
        <f>IFERROR(AVERAGE(E9093), 0)</f>
        <v>0</v>
      </c>
      <c r="F9090" s="3">
        <f>IFERROR(AVERAGE(F9093), 0)</f>
        <v>0</v>
      </c>
      <c r="G9090" s="3">
        <f>IFERROR(AVERAGE(G9093), 0)</f>
        <v>0</v>
      </c>
      <c r="H9090" s="3">
        <f>IFERROR(AVERAGE(H9093), 0)</f>
        <v>0</v>
      </c>
      <c r="I9090" s="3">
        <f>IFERROR(AVERAGE(I9093), 0)</f>
        <v>0</v>
      </c>
      <c r="J9090" s="3">
        <f>IFERROR(AVERAGE(J9093), 0)</f>
        <v>0</v>
      </c>
      <c r="K9090" s="3">
        <f>IFERROR(AVERAGE(K9093), 0)</f>
        <v>0</v>
      </c>
      <c r="L9090" s="3">
        <f>IFERROR(AVERAGE(L9093), 0)</f>
        <v>0</v>
      </c>
      <c r="M9090" s="3">
        <f>IFERROR(AVERAGE(M9093), 0)</f>
        <v>0</v>
      </c>
      <c r="N9090" s="3">
        <f>IFERROR(AVERAGE(N9093), 0)</f>
        <v>0</v>
      </c>
      <c r="O9090" s="3">
        <f>IFERROR(AVERAGE(O9093), 0)</f>
        <v>0</v>
      </c>
      <c r="P9090" s="3">
        <f>IFERROR(AVERAGE(P9093), 0)</f>
        <v>0</v>
      </c>
    </row>
    <row r="9091" spans="2:16" outlineLevel="2">
      <c r="B9091" s="4" t="s">
        <v>9</v>
      </c>
      <c r="D9091">
        <f>E9094</f>
        <v>0</v>
      </c>
      <c r="E9091">
        <f>F9094</f>
        <v>0</v>
      </c>
      <c r="F9091">
        <f>G9094</f>
        <v>0</v>
      </c>
      <c r="G9091">
        <f>H9094</f>
        <v>0</v>
      </c>
      <c r="H9091">
        <f>I9094</f>
        <v>0</v>
      </c>
      <c r="I9091">
        <f>J9094</f>
        <v>0</v>
      </c>
      <c r="J9091">
        <f>K9094</f>
        <v>0</v>
      </c>
      <c r="K9091">
        <f>L9094</f>
        <v>0</v>
      </c>
      <c r="L9091">
        <f>M9094</f>
        <v>0</v>
      </c>
      <c r="M9091">
        <f>N9094</f>
        <v>0</v>
      </c>
      <c r="N9091">
        <f>O9094</f>
        <v>0</v>
      </c>
      <c r="O9091">
        <f>P9094</f>
        <v>0</v>
      </c>
      <c r="P9091">
        <f>Q9094</f>
        <v>0</v>
      </c>
    </row>
    <row r="9092" spans="2:16" outlineLevel="2">
      <c r="B9092" s="4" t="s">
        <v>10</v>
      </c>
      <c r="D9092">
        <f>E9095</f>
        <v>0</v>
      </c>
      <c r="E9092">
        <f>F9095</f>
        <v>0</v>
      </c>
      <c r="F9092">
        <f>G9095</f>
        <v>0</v>
      </c>
      <c r="G9092">
        <f>H9095</f>
        <v>0</v>
      </c>
      <c r="H9092">
        <f>I9095</f>
        <v>0</v>
      </c>
      <c r="I9092">
        <f>J9095</f>
        <v>0</v>
      </c>
      <c r="J9092">
        <f>K9095</f>
        <v>0</v>
      </c>
      <c r="K9092">
        <f>L9095</f>
        <v>0</v>
      </c>
      <c r="L9092">
        <f>M9095</f>
        <v>0</v>
      </c>
      <c r="M9092">
        <f>N9095</f>
        <v>0</v>
      </c>
      <c r="N9092">
        <f>O9095</f>
        <v>0</v>
      </c>
      <c r="O9092">
        <f>P9095</f>
        <v>0</v>
      </c>
      <c r="P9092">
        <f>Q9095</f>
        <v>0</v>
      </c>
    </row>
    <row r="9093" spans="2:16" s="5" customFormat="1" outlineLevel="1">
      <c r="C9093" s="5" t="s">
        <v>15</v>
      </c>
      <c r="D9093" s="1">
        <f>IFERROR(D9094/D9095, D9094)</f>
        <v>0</v>
      </c>
      <c r="E9093" s="1">
        <f>IFERROR(E9094/E9095, E9094)</f>
        <v>0</v>
      </c>
      <c r="F9093" s="1">
        <f>IFERROR(F9094/F9095, F9094)</f>
        <v>0</v>
      </c>
      <c r="G9093" s="1">
        <f>IFERROR(G9094/G9095, G9094)</f>
        <v>0</v>
      </c>
      <c r="H9093" s="1">
        <f>IFERROR(H9094/H9095, H9094)</f>
        <v>0</v>
      </c>
      <c r="I9093" s="1">
        <f>IFERROR(I9094/I9095, I9094)</f>
        <v>0</v>
      </c>
      <c r="J9093" s="1">
        <f>IFERROR(J9094/J9095, J9094)</f>
        <v>0</v>
      </c>
      <c r="K9093" s="1">
        <f>IFERROR(K9094/K9095, K9094)</f>
        <v>0</v>
      </c>
      <c r="L9093" s="1">
        <f>IFERROR(L9094/L9095, L9094)</f>
        <v>0</v>
      </c>
      <c r="M9093" s="1">
        <f>IFERROR(M9094/M9095, M9094)</f>
        <v>0</v>
      </c>
      <c r="N9093" s="1">
        <f>IFERROR(N9094/N9095, N9094)</f>
        <v>0</v>
      </c>
      <c r="O9093" s="1">
        <f>IFERROR(O9094/O9095, O9094)</f>
        <v>0</v>
      </c>
      <c r="P9093" s="1">
        <f>IFERROR(P9094/P9095, P9094)</f>
        <v>0</v>
      </c>
    </row>
    <row r="9094" spans="2:16" outlineLevel="2">
      <c r="C9094" t="s">
        <v>10</v>
      </c>
      <c r="D9094">
        <f>COUNTIF(D9096:D9097, "1")</f>
        <v>0</v>
      </c>
      <c r="E9094">
        <f>COUNTIF(E9096:E9097, "1")</f>
        <v>0</v>
      </c>
      <c r="F9094">
        <f>COUNTIF(F9096:F9097, "1")</f>
        <v>0</v>
      </c>
      <c r="G9094">
        <f>COUNTIF(G9096:G9097, "1")</f>
        <v>0</v>
      </c>
      <c r="H9094">
        <f>COUNTIF(H9096:H9097, "1")</f>
        <v>0</v>
      </c>
      <c r="I9094">
        <f>COUNTIF(I9096:I9097, "1")</f>
        <v>0</v>
      </c>
      <c r="J9094">
        <f>COUNTIF(J9096:J9097, "1")</f>
        <v>0</v>
      </c>
      <c r="K9094">
        <f>COUNTIF(K9096:K9097, "1")</f>
        <v>0</v>
      </c>
      <c r="L9094">
        <f>COUNTIF(L9096:L9097, "1")</f>
        <v>0</v>
      </c>
      <c r="M9094">
        <f>COUNTIF(M9096:M9097, "1")</f>
        <v>0</v>
      </c>
      <c r="N9094">
        <f>COUNTIF(N9096:N9097, "1")</f>
        <v>0</v>
      </c>
      <c r="O9094">
        <f>COUNTIF(O9096:O9097, "1")</f>
        <v>0</v>
      </c>
      <c r="P9094">
        <f>COUNTIF(P9096:P9097, "1")</f>
        <v>0</v>
      </c>
    </row>
    <row r="9095" spans="2:16" outlineLevel="2">
      <c r="C9095" t="s">
        <v>12</v>
      </c>
      <c r="D9095">
        <f>COUNTIF(D9096:D9097, "0")</f>
        <v>0</v>
      </c>
      <c r="E9095">
        <f>COUNTIF(E9096:E9097, "0")</f>
        <v>0</v>
      </c>
      <c r="F9095">
        <f>COUNTIF(F9096:F9097, "0")</f>
        <v>0</v>
      </c>
      <c r="G9095">
        <f>COUNTIF(G9096:G9097, "0")</f>
        <v>0</v>
      </c>
      <c r="H9095">
        <f>COUNTIF(H9096:H9097, "0")</f>
        <v>0</v>
      </c>
      <c r="I9095">
        <f>COUNTIF(I9096:I9097, "0")</f>
        <v>0</v>
      </c>
      <c r="J9095">
        <f>COUNTIF(J9096:J9097, "0")</f>
        <v>0</v>
      </c>
      <c r="K9095">
        <f>COUNTIF(K9096:K9097, "0")</f>
        <v>0</v>
      </c>
      <c r="L9095">
        <f>COUNTIF(L9096:L9097, "0")</f>
        <v>0</v>
      </c>
      <c r="M9095">
        <f>COUNTIF(M9096:M9097, "0")</f>
        <v>0</v>
      </c>
      <c r="N9095">
        <f>COUNTIF(N9096:N9097, "0")</f>
        <v>0</v>
      </c>
      <c r="O9095">
        <f>COUNTIF(O9096:O9097, "0")</f>
        <v>0</v>
      </c>
      <c r="P9095">
        <f>COUNTIF(P9096:P9097, "0")</f>
        <v>0</v>
      </c>
    </row>
    <row r="9096" spans="2:16" outlineLevel="2">
      <c r="B9096" t="s">
        <v>16</v>
      </c>
      <c r="C9096" t="s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</row>
    <row r="9097" spans="2:16" outlineLevel="2">
      <c r="B9097" t="s">
        <v>16</v>
      </c>
      <c r="C9097" t="s">
        <v>26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</row>
    <row r="9098" spans="2:16" s="3" customFormat="1">
      <c r="B9098" s="3" t="s">
        <v>481</v>
      </c>
      <c r="C9098" s="3" t="s">
        <v>8</v>
      </c>
      <c r="D9098" s="3">
        <f>IFERROR(AVERAGE(D9101), 0)</f>
        <v>0</v>
      </c>
      <c r="E9098" s="3">
        <f>IFERROR(AVERAGE(E9101), 0)</f>
        <v>0</v>
      </c>
      <c r="F9098" s="3">
        <f>IFERROR(AVERAGE(F9101), 0)</f>
        <v>0</v>
      </c>
      <c r="G9098" s="3">
        <f>IFERROR(AVERAGE(G9101), 0)</f>
        <v>0</v>
      </c>
      <c r="H9098" s="3">
        <f>IFERROR(AVERAGE(H9101), 0)</f>
        <v>0</v>
      </c>
      <c r="I9098" s="3">
        <f>IFERROR(AVERAGE(I9101), 0)</f>
        <v>0</v>
      </c>
      <c r="J9098" s="3">
        <f>IFERROR(AVERAGE(J9101), 0)</f>
        <v>0</v>
      </c>
      <c r="K9098" s="3">
        <f>IFERROR(AVERAGE(K9101), 0)</f>
        <v>0</v>
      </c>
      <c r="L9098" s="3">
        <f>IFERROR(AVERAGE(L9101), 0)</f>
        <v>0</v>
      </c>
      <c r="M9098" s="3">
        <f>IFERROR(AVERAGE(M9101), 0)</f>
        <v>0</v>
      </c>
      <c r="N9098" s="3">
        <f>IFERROR(AVERAGE(N9101), 0)</f>
        <v>0</v>
      </c>
      <c r="O9098" s="3">
        <f>IFERROR(AVERAGE(O9101), 0)</f>
        <v>0</v>
      </c>
      <c r="P9098" s="3">
        <f>IFERROR(AVERAGE(P9101), 0)</f>
        <v>0</v>
      </c>
    </row>
    <row r="9099" spans="2:16" outlineLevel="2">
      <c r="B9099" s="4" t="s">
        <v>9</v>
      </c>
      <c r="D9099">
        <f>E9102</f>
        <v>0</v>
      </c>
      <c r="E9099">
        <f>F9102</f>
        <v>0</v>
      </c>
      <c r="F9099">
        <f>G9102</f>
        <v>0</v>
      </c>
      <c r="G9099">
        <f>H9102</f>
        <v>0</v>
      </c>
      <c r="H9099">
        <f>I9102</f>
        <v>0</v>
      </c>
      <c r="I9099">
        <f>J9102</f>
        <v>0</v>
      </c>
      <c r="J9099">
        <f>K9102</f>
        <v>0</v>
      </c>
      <c r="K9099">
        <f>L9102</f>
        <v>0</v>
      </c>
      <c r="L9099">
        <f>M9102</f>
        <v>0</v>
      </c>
      <c r="M9099">
        <f>N9102</f>
        <v>0</v>
      </c>
      <c r="N9099">
        <f>O9102</f>
        <v>0</v>
      </c>
      <c r="O9099">
        <f>P9102</f>
        <v>0</v>
      </c>
      <c r="P9099">
        <f>Q9102</f>
        <v>0</v>
      </c>
    </row>
    <row r="9100" spans="2:16" outlineLevel="2">
      <c r="B9100" s="4" t="s">
        <v>10</v>
      </c>
      <c r="D9100">
        <f>E9103</f>
        <v>0</v>
      </c>
      <c r="E9100">
        <f>F9103</f>
        <v>0</v>
      </c>
      <c r="F9100">
        <f>G9103</f>
        <v>0</v>
      </c>
      <c r="G9100">
        <f>H9103</f>
        <v>0</v>
      </c>
      <c r="H9100">
        <f>I9103</f>
        <v>0</v>
      </c>
      <c r="I9100">
        <f>J9103</f>
        <v>0</v>
      </c>
      <c r="J9100">
        <f>K9103</f>
        <v>0</v>
      </c>
      <c r="K9100">
        <f>L9103</f>
        <v>0</v>
      </c>
      <c r="L9100">
        <f>M9103</f>
        <v>0</v>
      </c>
      <c r="M9100">
        <f>N9103</f>
        <v>0</v>
      </c>
      <c r="N9100">
        <f>O9103</f>
        <v>0</v>
      </c>
      <c r="O9100">
        <f>P9103</f>
        <v>0</v>
      </c>
      <c r="P9100">
        <f>Q9103</f>
        <v>0</v>
      </c>
    </row>
    <row r="9101" spans="2:16" s="5" customFormat="1" outlineLevel="1">
      <c r="C9101" s="5" t="s">
        <v>15</v>
      </c>
      <c r="D9101" s="1">
        <f>IFERROR(D9102/D9103, D9102)</f>
        <v>0</v>
      </c>
      <c r="E9101" s="1">
        <f>IFERROR(E9102/E9103, E9102)</f>
        <v>0</v>
      </c>
      <c r="F9101" s="1">
        <f>IFERROR(F9102/F9103, F9102)</f>
        <v>0</v>
      </c>
      <c r="G9101" s="1">
        <f>IFERROR(G9102/G9103, G9102)</f>
        <v>0</v>
      </c>
      <c r="H9101" s="1">
        <f>IFERROR(H9102/H9103, H9102)</f>
        <v>0</v>
      </c>
      <c r="I9101" s="1">
        <f>IFERROR(I9102/I9103, I9102)</f>
        <v>0</v>
      </c>
      <c r="J9101" s="1">
        <f>IFERROR(J9102/J9103, J9102)</f>
        <v>0</v>
      </c>
      <c r="K9101" s="1">
        <f>IFERROR(K9102/K9103, K9102)</f>
        <v>0</v>
      </c>
      <c r="L9101" s="1">
        <f>IFERROR(L9102/L9103, L9102)</f>
        <v>0</v>
      </c>
      <c r="M9101" s="1">
        <f>IFERROR(M9102/M9103, M9102)</f>
        <v>0</v>
      </c>
      <c r="N9101" s="1">
        <f>IFERROR(N9102/N9103, N9102)</f>
        <v>0</v>
      </c>
      <c r="O9101" s="1">
        <f>IFERROR(O9102/O9103, O9102)</f>
        <v>0</v>
      </c>
      <c r="P9101" s="1">
        <f>IFERROR(P9102/P9103, P9102)</f>
        <v>0</v>
      </c>
    </row>
    <row r="9102" spans="2:16" outlineLevel="2">
      <c r="C9102" t="s">
        <v>10</v>
      </c>
      <c r="D9102">
        <f>COUNTIF(D9104:D9107, "1")</f>
        <v>0</v>
      </c>
      <c r="E9102">
        <f>COUNTIF(E9104:E9107, "1")</f>
        <v>0</v>
      </c>
      <c r="F9102">
        <f>COUNTIF(F9104:F9107, "1")</f>
        <v>0</v>
      </c>
      <c r="G9102">
        <f>COUNTIF(G9104:G9107, "1")</f>
        <v>0</v>
      </c>
      <c r="H9102">
        <f>COUNTIF(H9104:H9107, "1")</f>
        <v>0</v>
      </c>
      <c r="I9102">
        <f>COUNTIF(I9104:I9107, "1")</f>
        <v>0</v>
      </c>
      <c r="J9102">
        <f>COUNTIF(J9104:J9107, "1")</f>
        <v>0</v>
      </c>
      <c r="K9102">
        <f>COUNTIF(K9104:K9107, "1")</f>
        <v>0</v>
      </c>
      <c r="L9102">
        <f>COUNTIF(L9104:L9107, "1")</f>
        <v>0</v>
      </c>
      <c r="M9102">
        <f>COUNTIF(M9104:M9107, "1")</f>
        <v>0</v>
      </c>
      <c r="N9102">
        <f>COUNTIF(N9104:N9107, "1")</f>
        <v>0</v>
      </c>
      <c r="O9102">
        <f>COUNTIF(O9104:O9107, "1")</f>
        <v>0</v>
      </c>
      <c r="P9102">
        <f>COUNTIF(P9104:P9107, "1")</f>
        <v>0</v>
      </c>
    </row>
    <row r="9103" spans="2:16" outlineLevel="2">
      <c r="C9103" t="s">
        <v>12</v>
      </c>
      <c r="D9103">
        <f>COUNTIF(D9104:D9107, "0")</f>
        <v>0</v>
      </c>
      <c r="E9103">
        <f>COUNTIF(E9104:E9107, "0")</f>
        <v>0</v>
      </c>
      <c r="F9103">
        <f>COUNTIF(F9104:F9107, "0")</f>
        <v>0</v>
      </c>
      <c r="G9103">
        <f>COUNTIF(G9104:G9107, "0")</f>
        <v>0</v>
      </c>
      <c r="H9103">
        <f>COUNTIF(H9104:H9107, "0")</f>
        <v>0</v>
      </c>
      <c r="I9103">
        <f>COUNTIF(I9104:I9107, "0")</f>
        <v>0</v>
      </c>
      <c r="J9103">
        <f>COUNTIF(J9104:J9107, "0")</f>
        <v>0</v>
      </c>
      <c r="K9103">
        <f>COUNTIF(K9104:K9107, "0")</f>
        <v>0</v>
      </c>
      <c r="L9103">
        <f>COUNTIF(L9104:L9107, "0")</f>
        <v>0</v>
      </c>
      <c r="M9103">
        <f>COUNTIF(M9104:M9107, "0")</f>
        <v>0</v>
      </c>
      <c r="N9103">
        <f>COUNTIF(N9104:N9107, "0")</f>
        <v>0</v>
      </c>
      <c r="O9103">
        <f>COUNTIF(O9104:O9107, "0")</f>
        <v>0</v>
      </c>
      <c r="P9103">
        <f>COUNTIF(P9104:P9107, "0")</f>
        <v>0</v>
      </c>
    </row>
    <row r="9104" spans="2:16" outlineLevel="2">
      <c r="B9104" t="s">
        <v>16</v>
      </c>
      <c r="C9104" t="s">
        <v>25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1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</row>
    <row r="9105" spans="2:16" outlineLevel="2">
      <c r="B9105" t="s">
        <v>16</v>
      </c>
      <c r="C9105" t="s">
        <v>27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2:16" outlineLevel="2">
      <c r="B9106" t="s">
        <v>16</v>
      </c>
      <c r="C9106" t="s">
        <v>48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1</v>
      </c>
      <c r="L9106">
        <v>1</v>
      </c>
      <c r="M9106">
        <v>0</v>
      </c>
      <c r="N9106">
        <v>0</v>
      </c>
      <c r="O9106">
        <v>0</v>
      </c>
      <c r="P9106">
        <v>0</v>
      </c>
    </row>
    <row r="9107" spans="2:16" outlineLevel="2">
      <c r="B9107" t="s">
        <v>16</v>
      </c>
      <c r="C9107" t="s">
        <v>48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0</v>
      </c>
    </row>
    <row r="9108" spans="2:16" s="3" customFormat="1">
      <c r="B9108" s="3" t="s">
        <v>482</v>
      </c>
      <c r="C9108" s="3" t="s">
        <v>8</v>
      </c>
      <c r="D9108" s="3">
        <f>IFERROR(AVERAGE(D9111), 0)</f>
        <v>0</v>
      </c>
      <c r="E9108" s="3">
        <f>IFERROR(AVERAGE(E9111), 0)</f>
        <v>0</v>
      </c>
      <c r="F9108" s="3">
        <f>IFERROR(AVERAGE(F9111), 0)</f>
        <v>0</v>
      </c>
      <c r="G9108" s="3">
        <f>IFERROR(AVERAGE(G9111), 0)</f>
        <v>0</v>
      </c>
      <c r="H9108" s="3">
        <f>IFERROR(AVERAGE(H9111), 0)</f>
        <v>0</v>
      </c>
      <c r="I9108" s="3">
        <f>IFERROR(AVERAGE(I9111), 0)</f>
        <v>0</v>
      </c>
      <c r="J9108" s="3">
        <f>IFERROR(AVERAGE(J9111), 0)</f>
        <v>0</v>
      </c>
      <c r="K9108" s="3">
        <f>IFERROR(AVERAGE(K9111), 0)</f>
        <v>0</v>
      </c>
      <c r="L9108" s="3">
        <f>IFERROR(AVERAGE(L9111), 0)</f>
        <v>0</v>
      </c>
      <c r="M9108" s="3">
        <f>IFERROR(AVERAGE(M9111), 0)</f>
        <v>0</v>
      </c>
      <c r="N9108" s="3">
        <f>IFERROR(AVERAGE(N9111), 0)</f>
        <v>0</v>
      </c>
      <c r="O9108" s="3">
        <f>IFERROR(AVERAGE(O9111), 0)</f>
        <v>0</v>
      </c>
      <c r="P9108" s="3">
        <f>IFERROR(AVERAGE(P9111), 0)</f>
        <v>0</v>
      </c>
    </row>
    <row r="9109" spans="2:16" outlineLevel="2">
      <c r="B9109" s="4" t="s">
        <v>9</v>
      </c>
      <c r="D9109">
        <f>E9112</f>
        <v>0</v>
      </c>
      <c r="E9109">
        <f>F9112</f>
        <v>0</v>
      </c>
      <c r="F9109">
        <f>G9112</f>
        <v>0</v>
      </c>
      <c r="G9109">
        <f>H9112</f>
        <v>0</v>
      </c>
      <c r="H9109">
        <f>I9112</f>
        <v>0</v>
      </c>
      <c r="I9109">
        <f>J9112</f>
        <v>0</v>
      </c>
      <c r="J9109">
        <f>K9112</f>
        <v>0</v>
      </c>
      <c r="K9109">
        <f>L9112</f>
        <v>0</v>
      </c>
      <c r="L9109">
        <f>M9112</f>
        <v>0</v>
      </c>
      <c r="M9109">
        <f>N9112</f>
        <v>0</v>
      </c>
      <c r="N9109">
        <f>O9112</f>
        <v>0</v>
      </c>
      <c r="O9109">
        <f>P9112</f>
        <v>0</v>
      </c>
      <c r="P9109">
        <f>Q9112</f>
        <v>0</v>
      </c>
    </row>
    <row r="9110" spans="2:16" outlineLevel="2">
      <c r="B9110" s="4" t="s">
        <v>10</v>
      </c>
      <c r="D9110">
        <f>E9113</f>
        <v>0</v>
      </c>
      <c r="E9110">
        <f>F9113</f>
        <v>0</v>
      </c>
      <c r="F9110">
        <f>G9113</f>
        <v>0</v>
      </c>
      <c r="G9110">
        <f>H9113</f>
        <v>0</v>
      </c>
      <c r="H9110">
        <f>I9113</f>
        <v>0</v>
      </c>
      <c r="I9110">
        <f>J9113</f>
        <v>0</v>
      </c>
      <c r="J9110">
        <f>K9113</f>
        <v>0</v>
      </c>
      <c r="K9110">
        <f>L9113</f>
        <v>0</v>
      </c>
      <c r="L9110">
        <f>M9113</f>
        <v>0</v>
      </c>
      <c r="M9110">
        <f>N9113</f>
        <v>0</v>
      </c>
      <c r="N9110">
        <f>O9113</f>
        <v>0</v>
      </c>
      <c r="O9110">
        <f>P9113</f>
        <v>0</v>
      </c>
      <c r="P9110">
        <f>Q9113</f>
        <v>0</v>
      </c>
    </row>
    <row r="9111" spans="2:16" s="5" customFormat="1" outlineLevel="1">
      <c r="C9111" s="5" t="s">
        <v>15</v>
      </c>
      <c r="D9111" s="1">
        <f>IFERROR(D9112/D9113, D9112)</f>
        <v>0</v>
      </c>
      <c r="E9111" s="1">
        <f>IFERROR(E9112/E9113, E9112)</f>
        <v>0</v>
      </c>
      <c r="F9111" s="1">
        <f>IFERROR(F9112/F9113, F9112)</f>
        <v>0</v>
      </c>
      <c r="G9111" s="1">
        <f>IFERROR(G9112/G9113, G9112)</f>
        <v>0</v>
      </c>
      <c r="H9111" s="1">
        <f>IFERROR(H9112/H9113, H9112)</f>
        <v>0</v>
      </c>
      <c r="I9111" s="1">
        <f>IFERROR(I9112/I9113, I9112)</f>
        <v>0</v>
      </c>
      <c r="J9111" s="1">
        <f>IFERROR(J9112/J9113, J9112)</f>
        <v>0</v>
      </c>
      <c r="K9111" s="1">
        <f>IFERROR(K9112/K9113, K9112)</f>
        <v>0</v>
      </c>
      <c r="L9111" s="1">
        <f>IFERROR(L9112/L9113, L9112)</f>
        <v>0</v>
      </c>
      <c r="M9111" s="1">
        <f>IFERROR(M9112/M9113, M9112)</f>
        <v>0</v>
      </c>
      <c r="N9111" s="1">
        <f>IFERROR(N9112/N9113, N9112)</f>
        <v>0</v>
      </c>
      <c r="O9111" s="1">
        <f>IFERROR(O9112/O9113, O9112)</f>
        <v>0</v>
      </c>
      <c r="P9111" s="1">
        <f>IFERROR(P9112/P9113, P9112)</f>
        <v>0</v>
      </c>
    </row>
    <row r="9112" spans="2:16" outlineLevel="2">
      <c r="C9112" t="s">
        <v>10</v>
      </c>
      <c r="D9112">
        <f>COUNTIF(D9114:D9119, "1")</f>
        <v>0</v>
      </c>
      <c r="E9112">
        <f>COUNTIF(E9114:E9119, "1")</f>
        <v>0</v>
      </c>
      <c r="F9112">
        <f>COUNTIF(F9114:F9119, "1")</f>
        <v>0</v>
      </c>
      <c r="G9112">
        <f>COUNTIF(G9114:G9119, "1")</f>
        <v>0</v>
      </c>
      <c r="H9112">
        <f>COUNTIF(H9114:H9119, "1")</f>
        <v>0</v>
      </c>
      <c r="I9112">
        <f>COUNTIF(I9114:I9119, "1")</f>
        <v>0</v>
      </c>
      <c r="J9112">
        <f>COUNTIF(J9114:J9119, "1")</f>
        <v>0</v>
      </c>
      <c r="K9112">
        <f>COUNTIF(K9114:K9119, "1")</f>
        <v>0</v>
      </c>
      <c r="L9112">
        <f>COUNTIF(L9114:L9119, "1")</f>
        <v>0</v>
      </c>
      <c r="M9112">
        <f>COUNTIF(M9114:M9119, "1")</f>
        <v>0</v>
      </c>
      <c r="N9112">
        <f>COUNTIF(N9114:N9119, "1")</f>
        <v>0</v>
      </c>
      <c r="O9112">
        <f>COUNTIF(O9114:O9119, "1")</f>
        <v>0</v>
      </c>
      <c r="P9112">
        <f>COUNTIF(P9114:P9119, "1")</f>
        <v>0</v>
      </c>
    </row>
    <row r="9113" spans="2:16" outlineLevel="2">
      <c r="C9113" t="s">
        <v>12</v>
      </c>
      <c r="D9113">
        <f>COUNTIF(D9114:D9119, "0")</f>
        <v>0</v>
      </c>
      <c r="E9113">
        <f>COUNTIF(E9114:E9119, "0")</f>
        <v>0</v>
      </c>
      <c r="F9113">
        <f>COUNTIF(F9114:F9119, "0")</f>
        <v>0</v>
      </c>
      <c r="G9113">
        <f>COUNTIF(G9114:G9119, "0")</f>
        <v>0</v>
      </c>
      <c r="H9113">
        <f>COUNTIF(H9114:H9119, "0")</f>
        <v>0</v>
      </c>
      <c r="I9113">
        <f>COUNTIF(I9114:I9119, "0")</f>
        <v>0</v>
      </c>
      <c r="J9113">
        <f>COUNTIF(J9114:J9119, "0")</f>
        <v>0</v>
      </c>
      <c r="K9113">
        <f>COUNTIF(K9114:K9119, "0")</f>
        <v>0</v>
      </c>
      <c r="L9113">
        <f>COUNTIF(L9114:L9119, "0")</f>
        <v>0</v>
      </c>
      <c r="M9113">
        <f>COUNTIF(M9114:M9119, "0")</f>
        <v>0</v>
      </c>
      <c r="N9113">
        <f>COUNTIF(N9114:N9119, "0")</f>
        <v>0</v>
      </c>
      <c r="O9113">
        <f>COUNTIF(O9114:O9119, "0")</f>
        <v>0</v>
      </c>
      <c r="P9113">
        <f>COUNTIF(P9114:P9119, "0")</f>
        <v>0</v>
      </c>
    </row>
    <row r="9114" spans="2:16" outlineLevel="2">
      <c r="B9114" t="s">
        <v>16</v>
      </c>
      <c r="C9114" t="s">
        <v>26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2:16" outlineLevel="2">
      <c r="B9115" t="s">
        <v>16</v>
      </c>
      <c r="C9115" t="s">
        <v>25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2:16" outlineLevel="2">
      <c r="B9116" t="s">
        <v>16</v>
      </c>
      <c r="C9116" t="s">
        <v>27</v>
      </c>
      <c r="D9116">
        <v>0</v>
      </c>
      <c r="E9116">
        <v>1</v>
      </c>
      <c r="F9116">
        <v>0</v>
      </c>
      <c r="G9116">
        <v>1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2:16" outlineLevel="2">
      <c r="B9117" t="s">
        <v>16</v>
      </c>
      <c r="C9117" t="s">
        <v>27</v>
      </c>
      <c r="D9117">
        <v>0</v>
      </c>
      <c r="E9117">
        <v>1</v>
      </c>
      <c r="F9117">
        <v>0</v>
      </c>
      <c r="G9117">
        <v>1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2:16" outlineLevel="2">
      <c r="B9118" t="s">
        <v>16</v>
      </c>
      <c r="C9118" t="s">
        <v>28</v>
      </c>
      <c r="D9118">
        <v>0</v>
      </c>
      <c r="E9118">
        <v>1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2:16" outlineLevel="2">
      <c r="B9119" t="s">
        <v>16</v>
      </c>
      <c r="C9119" t="s">
        <v>28</v>
      </c>
      <c r="D9119">
        <v>0</v>
      </c>
      <c r="E9119">
        <v>1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2:16" s="3" customFormat="1">
      <c r="B9120" s="3" t="s">
        <v>483</v>
      </c>
      <c r="C9120" s="3" t="s">
        <v>8</v>
      </c>
      <c r="D9120" s="3">
        <f>IFERROR(AVERAGE(D9123), 0)</f>
        <v>0</v>
      </c>
      <c r="E9120" s="3">
        <f>IFERROR(AVERAGE(E9123), 0)</f>
        <v>0</v>
      </c>
      <c r="F9120" s="3">
        <f>IFERROR(AVERAGE(F9123), 0)</f>
        <v>0</v>
      </c>
      <c r="G9120" s="3">
        <f>IFERROR(AVERAGE(G9123), 0)</f>
        <v>0</v>
      </c>
      <c r="H9120" s="3">
        <f>IFERROR(AVERAGE(H9123), 0)</f>
        <v>0</v>
      </c>
      <c r="I9120" s="3">
        <f>IFERROR(AVERAGE(I9123), 0)</f>
        <v>0</v>
      </c>
      <c r="J9120" s="3">
        <f>IFERROR(AVERAGE(J9123), 0)</f>
        <v>0</v>
      </c>
      <c r="K9120" s="3">
        <f>IFERROR(AVERAGE(K9123), 0)</f>
        <v>0</v>
      </c>
      <c r="L9120" s="3">
        <f>IFERROR(AVERAGE(L9123), 0)</f>
        <v>0</v>
      </c>
      <c r="M9120" s="3">
        <f>IFERROR(AVERAGE(M9123), 0)</f>
        <v>0</v>
      </c>
      <c r="N9120" s="3">
        <f>IFERROR(AVERAGE(N9123), 0)</f>
        <v>0</v>
      </c>
      <c r="O9120" s="3">
        <f>IFERROR(AVERAGE(O9123), 0)</f>
        <v>0</v>
      </c>
      <c r="P9120" s="3">
        <f>IFERROR(AVERAGE(P9123), 0)</f>
        <v>0</v>
      </c>
    </row>
    <row r="9121" spans="2:16" outlineLevel="2">
      <c r="B9121" s="4" t="s">
        <v>9</v>
      </c>
      <c r="D9121">
        <f>E9124</f>
        <v>0</v>
      </c>
      <c r="E9121">
        <f>F9124</f>
        <v>0</v>
      </c>
      <c r="F9121">
        <f>G9124</f>
        <v>0</v>
      </c>
      <c r="G9121">
        <f>H9124</f>
        <v>0</v>
      </c>
      <c r="H9121">
        <f>I9124</f>
        <v>0</v>
      </c>
      <c r="I9121">
        <f>J9124</f>
        <v>0</v>
      </c>
      <c r="J9121">
        <f>K9124</f>
        <v>0</v>
      </c>
      <c r="K9121">
        <f>L9124</f>
        <v>0</v>
      </c>
      <c r="L9121">
        <f>M9124</f>
        <v>0</v>
      </c>
      <c r="M9121">
        <f>N9124</f>
        <v>0</v>
      </c>
      <c r="N9121">
        <f>O9124</f>
        <v>0</v>
      </c>
      <c r="O9121">
        <f>P9124</f>
        <v>0</v>
      </c>
      <c r="P9121">
        <f>Q9124</f>
        <v>0</v>
      </c>
    </row>
    <row r="9122" spans="2:16" outlineLevel="2">
      <c r="B9122" s="4" t="s">
        <v>10</v>
      </c>
      <c r="D9122">
        <f>E9125</f>
        <v>0</v>
      </c>
      <c r="E9122">
        <f>F9125</f>
        <v>0</v>
      </c>
      <c r="F9122">
        <f>G9125</f>
        <v>0</v>
      </c>
      <c r="G9122">
        <f>H9125</f>
        <v>0</v>
      </c>
      <c r="H9122">
        <f>I9125</f>
        <v>0</v>
      </c>
      <c r="I9122">
        <f>J9125</f>
        <v>0</v>
      </c>
      <c r="J9122">
        <f>K9125</f>
        <v>0</v>
      </c>
      <c r="K9122">
        <f>L9125</f>
        <v>0</v>
      </c>
      <c r="L9122">
        <f>M9125</f>
        <v>0</v>
      </c>
      <c r="M9122">
        <f>N9125</f>
        <v>0</v>
      </c>
      <c r="N9122">
        <f>O9125</f>
        <v>0</v>
      </c>
      <c r="O9122">
        <f>P9125</f>
        <v>0</v>
      </c>
      <c r="P9122">
        <f>Q9125</f>
        <v>0</v>
      </c>
    </row>
    <row r="9123" spans="2:16" s="5" customFormat="1" outlineLevel="1">
      <c r="C9123" s="5" t="s">
        <v>15</v>
      </c>
      <c r="D9123" s="1">
        <f>IFERROR(D9124/D9125, D9124)</f>
        <v>0</v>
      </c>
      <c r="E9123" s="1">
        <f>IFERROR(E9124/E9125, E9124)</f>
        <v>0</v>
      </c>
      <c r="F9123" s="1">
        <f>IFERROR(F9124/F9125, F9124)</f>
        <v>0</v>
      </c>
      <c r="G9123" s="1">
        <f>IFERROR(G9124/G9125, G9124)</f>
        <v>0</v>
      </c>
      <c r="H9123" s="1">
        <f>IFERROR(H9124/H9125, H9124)</f>
        <v>0</v>
      </c>
      <c r="I9123" s="1">
        <f>IFERROR(I9124/I9125, I9124)</f>
        <v>0</v>
      </c>
      <c r="J9123" s="1">
        <f>IFERROR(J9124/J9125, J9124)</f>
        <v>0</v>
      </c>
      <c r="K9123" s="1">
        <f>IFERROR(K9124/K9125, K9124)</f>
        <v>0</v>
      </c>
      <c r="L9123" s="1">
        <f>IFERROR(L9124/L9125, L9124)</f>
        <v>0</v>
      </c>
      <c r="M9123" s="1">
        <f>IFERROR(M9124/M9125, M9124)</f>
        <v>0</v>
      </c>
      <c r="N9123" s="1">
        <f>IFERROR(N9124/N9125, N9124)</f>
        <v>0</v>
      </c>
      <c r="O9123" s="1">
        <f>IFERROR(O9124/O9125, O9124)</f>
        <v>0</v>
      </c>
      <c r="P9123" s="1">
        <f>IFERROR(P9124/P9125, P9124)</f>
        <v>0</v>
      </c>
    </row>
    <row r="9124" spans="2:16" outlineLevel="2">
      <c r="C9124" t="s">
        <v>10</v>
      </c>
      <c r="D9124">
        <f>COUNTIF(D9126:D9126, "1")</f>
        <v>0</v>
      </c>
      <c r="E9124">
        <f>COUNTIF(E9126:E9126, "1")</f>
        <v>0</v>
      </c>
      <c r="F9124">
        <f>COUNTIF(F9126:F9126, "1")</f>
        <v>0</v>
      </c>
      <c r="G9124">
        <f>COUNTIF(G9126:G9126, "1")</f>
        <v>0</v>
      </c>
      <c r="H9124">
        <f>COUNTIF(H9126:H9126, "1")</f>
        <v>0</v>
      </c>
      <c r="I9124">
        <f>COUNTIF(I9126:I9126, "1")</f>
        <v>0</v>
      </c>
      <c r="J9124">
        <f>COUNTIF(J9126:J9126, "1")</f>
        <v>0</v>
      </c>
      <c r="K9124">
        <f>COUNTIF(K9126:K9126, "1")</f>
        <v>0</v>
      </c>
      <c r="L9124">
        <f>COUNTIF(L9126:L9126, "1")</f>
        <v>0</v>
      </c>
      <c r="M9124">
        <f>COUNTIF(M9126:M9126, "1")</f>
        <v>0</v>
      </c>
      <c r="N9124">
        <f>COUNTIF(N9126:N9126, "1")</f>
        <v>0</v>
      </c>
      <c r="O9124">
        <f>COUNTIF(O9126:O9126, "1")</f>
        <v>0</v>
      </c>
      <c r="P9124">
        <f>COUNTIF(P9126:P9126, "1")</f>
        <v>0</v>
      </c>
    </row>
    <row r="9125" spans="2:16" outlineLevel="2">
      <c r="C9125" t="s">
        <v>12</v>
      </c>
      <c r="D9125">
        <f>COUNTIF(D9126:D9126, "0")</f>
        <v>0</v>
      </c>
      <c r="E9125">
        <f>COUNTIF(E9126:E9126, "0")</f>
        <v>0</v>
      </c>
      <c r="F9125">
        <f>COUNTIF(F9126:F9126, "0")</f>
        <v>0</v>
      </c>
      <c r="G9125">
        <f>COUNTIF(G9126:G9126, "0")</f>
        <v>0</v>
      </c>
      <c r="H9125">
        <f>COUNTIF(H9126:H9126, "0")</f>
        <v>0</v>
      </c>
      <c r="I9125">
        <f>COUNTIF(I9126:I9126, "0")</f>
        <v>0</v>
      </c>
      <c r="J9125">
        <f>COUNTIF(J9126:J9126, "0")</f>
        <v>0</v>
      </c>
      <c r="K9125">
        <f>COUNTIF(K9126:K9126, "0")</f>
        <v>0</v>
      </c>
      <c r="L9125">
        <f>COUNTIF(L9126:L9126, "0")</f>
        <v>0</v>
      </c>
      <c r="M9125">
        <f>COUNTIF(M9126:M9126, "0")</f>
        <v>0</v>
      </c>
      <c r="N9125">
        <f>COUNTIF(N9126:N9126, "0")</f>
        <v>0</v>
      </c>
      <c r="O9125">
        <f>COUNTIF(O9126:O9126, "0")</f>
        <v>0</v>
      </c>
      <c r="P9125">
        <f>COUNTIF(P9126:P9126, "0")</f>
        <v>0</v>
      </c>
    </row>
    <row r="9126" spans="2:16" outlineLevel="2">
      <c r="B9126" t="s">
        <v>16</v>
      </c>
      <c r="C9126" t="s">
        <v>27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</row>
    <row r="9127" spans="2:16" s="3" customFormat="1">
      <c r="B9127" s="3" t="s">
        <v>484</v>
      </c>
      <c r="C9127" s="3" t="s">
        <v>8</v>
      </c>
      <c r="D9127" s="3">
        <f>IFERROR(AVERAGE(D9130), 0)</f>
        <v>0</v>
      </c>
      <c r="E9127" s="3">
        <f>IFERROR(AVERAGE(E9130), 0)</f>
        <v>0</v>
      </c>
      <c r="F9127" s="3">
        <f>IFERROR(AVERAGE(F9130), 0)</f>
        <v>0</v>
      </c>
      <c r="G9127" s="3">
        <f>IFERROR(AVERAGE(G9130), 0)</f>
        <v>0</v>
      </c>
      <c r="H9127" s="3">
        <f>IFERROR(AVERAGE(H9130), 0)</f>
        <v>0</v>
      </c>
      <c r="I9127" s="3">
        <f>IFERROR(AVERAGE(I9130), 0)</f>
        <v>0</v>
      </c>
      <c r="J9127" s="3">
        <f>IFERROR(AVERAGE(J9130), 0)</f>
        <v>0</v>
      </c>
      <c r="K9127" s="3">
        <f>IFERROR(AVERAGE(K9130), 0)</f>
        <v>0</v>
      </c>
      <c r="L9127" s="3">
        <f>IFERROR(AVERAGE(L9130), 0)</f>
        <v>0</v>
      </c>
      <c r="M9127" s="3">
        <f>IFERROR(AVERAGE(M9130), 0)</f>
        <v>0</v>
      </c>
      <c r="N9127" s="3">
        <f>IFERROR(AVERAGE(N9130), 0)</f>
        <v>0</v>
      </c>
      <c r="O9127" s="3">
        <f>IFERROR(AVERAGE(O9130), 0)</f>
        <v>0</v>
      </c>
      <c r="P9127" s="3">
        <f>IFERROR(AVERAGE(P9130), 0)</f>
        <v>0</v>
      </c>
    </row>
    <row r="9128" spans="2:16" outlineLevel="2">
      <c r="B9128" s="4" t="s">
        <v>9</v>
      </c>
      <c r="D9128">
        <f>E9131</f>
        <v>0</v>
      </c>
      <c r="E9128">
        <f>F9131</f>
        <v>0</v>
      </c>
      <c r="F9128">
        <f>G9131</f>
        <v>0</v>
      </c>
      <c r="G9128">
        <f>H9131</f>
        <v>0</v>
      </c>
      <c r="H9128">
        <f>I9131</f>
        <v>0</v>
      </c>
      <c r="I9128">
        <f>J9131</f>
        <v>0</v>
      </c>
      <c r="J9128">
        <f>K9131</f>
        <v>0</v>
      </c>
      <c r="K9128">
        <f>L9131</f>
        <v>0</v>
      </c>
      <c r="L9128">
        <f>M9131</f>
        <v>0</v>
      </c>
      <c r="M9128">
        <f>N9131</f>
        <v>0</v>
      </c>
      <c r="N9128">
        <f>O9131</f>
        <v>0</v>
      </c>
      <c r="O9128">
        <f>P9131</f>
        <v>0</v>
      </c>
      <c r="P9128">
        <f>Q9131</f>
        <v>0</v>
      </c>
    </row>
    <row r="9129" spans="2:16" outlineLevel="2">
      <c r="B9129" s="4" t="s">
        <v>10</v>
      </c>
      <c r="D9129">
        <f>E9132</f>
        <v>0</v>
      </c>
      <c r="E9129">
        <f>F9132</f>
        <v>0</v>
      </c>
      <c r="F9129">
        <f>G9132</f>
        <v>0</v>
      </c>
      <c r="G9129">
        <f>H9132</f>
        <v>0</v>
      </c>
      <c r="H9129">
        <f>I9132</f>
        <v>0</v>
      </c>
      <c r="I9129">
        <f>J9132</f>
        <v>0</v>
      </c>
      <c r="J9129">
        <f>K9132</f>
        <v>0</v>
      </c>
      <c r="K9129">
        <f>L9132</f>
        <v>0</v>
      </c>
      <c r="L9129">
        <f>M9132</f>
        <v>0</v>
      </c>
      <c r="M9129">
        <f>N9132</f>
        <v>0</v>
      </c>
      <c r="N9129">
        <f>O9132</f>
        <v>0</v>
      </c>
      <c r="O9129">
        <f>P9132</f>
        <v>0</v>
      </c>
      <c r="P9129">
        <f>Q9132</f>
        <v>0</v>
      </c>
    </row>
    <row r="9130" spans="2:16" s="5" customFormat="1" outlineLevel="1">
      <c r="C9130" s="5" t="s">
        <v>15</v>
      </c>
      <c r="D9130" s="1">
        <f>IFERROR(D9131/D9132, D9131)</f>
        <v>0</v>
      </c>
      <c r="E9130" s="1">
        <f>IFERROR(E9131/E9132, E9131)</f>
        <v>0</v>
      </c>
      <c r="F9130" s="1">
        <f>IFERROR(F9131/F9132, F9131)</f>
        <v>0</v>
      </c>
      <c r="G9130" s="1">
        <f>IFERROR(G9131/G9132, G9131)</f>
        <v>0</v>
      </c>
      <c r="H9130" s="1">
        <f>IFERROR(H9131/H9132, H9131)</f>
        <v>0</v>
      </c>
      <c r="I9130" s="1">
        <f>IFERROR(I9131/I9132, I9131)</f>
        <v>0</v>
      </c>
      <c r="J9130" s="1">
        <f>IFERROR(J9131/J9132, J9131)</f>
        <v>0</v>
      </c>
      <c r="K9130" s="1">
        <f>IFERROR(K9131/K9132, K9131)</f>
        <v>0</v>
      </c>
      <c r="L9130" s="1">
        <f>IFERROR(L9131/L9132, L9131)</f>
        <v>0</v>
      </c>
      <c r="M9130" s="1">
        <f>IFERROR(M9131/M9132, M9131)</f>
        <v>0</v>
      </c>
      <c r="N9130" s="1">
        <f>IFERROR(N9131/N9132, N9131)</f>
        <v>0</v>
      </c>
      <c r="O9130" s="1">
        <f>IFERROR(O9131/O9132, O9131)</f>
        <v>0</v>
      </c>
      <c r="P9130" s="1">
        <f>IFERROR(P9131/P9132, P9131)</f>
        <v>0</v>
      </c>
    </row>
    <row r="9131" spans="2:16" outlineLevel="2">
      <c r="C9131" t="s">
        <v>10</v>
      </c>
      <c r="D9131">
        <f>COUNTIF(D9133:D9133, "1")</f>
        <v>0</v>
      </c>
      <c r="E9131">
        <f>COUNTIF(E9133:E9133, "1")</f>
        <v>0</v>
      </c>
      <c r="F9131">
        <f>COUNTIF(F9133:F9133, "1")</f>
        <v>0</v>
      </c>
      <c r="G9131">
        <f>COUNTIF(G9133:G9133, "1")</f>
        <v>0</v>
      </c>
      <c r="H9131">
        <f>COUNTIF(H9133:H9133, "1")</f>
        <v>0</v>
      </c>
      <c r="I9131">
        <f>COUNTIF(I9133:I9133, "1")</f>
        <v>0</v>
      </c>
      <c r="J9131">
        <f>COUNTIF(J9133:J9133, "1")</f>
        <v>0</v>
      </c>
      <c r="K9131">
        <f>COUNTIF(K9133:K9133, "1")</f>
        <v>0</v>
      </c>
      <c r="L9131">
        <f>COUNTIF(L9133:L9133, "1")</f>
        <v>0</v>
      </c>
      <c r="M9131">
        <f>COUNTIF(M9133:M9133, "1")</f>
        <v>0</v>
      </c>
      <c r="N9131">
        <f>COUNTIF(N9133:N9133, "1")</f>
        <v>0</v>
      </c>
      <c r="O9131">
        <f>COUNTIF(O9133:O9133, "1")</f>
        <v>0</v>
      </c>
      <c r="P9131">
        <f>COUNTIF(P9133:P9133, "1")</f>
        <v>0</v>
      </c>
    </row>
    <row r="9132" spans="2:16" outlineLevel="2">
      <c r="C9132" t="s">
        <v>12</v>
      </c>
      <c r="D9132">
        <f>COUNTIF(D9133:D9133, "0")</f>
        <v>0</v>
      </c>
      <c r="E9132">
        <f>COUNTIF(E9133:E9133, "0")</f>
        <v>0</v>
      </c>
      <c r="F9132">
        <f>COUNTIF(F9133:F9133, "0")</f>
        <v>0</v>
      </c>
      <c r="G9132">
        <f>COUNTIF(G9133:G9133, "0")</f>
        <v>0</v>
      </c>
      <c r="H9132">
        <f>COUNTIF(H9133:H9133, "0")</f>
        <v>0</v>
      </c>
      <c r="I9132">
        <f>COUNTIF(I9133:I9133, "0")</f>
        <v>0</v>
      </c>
      <c r="J9132">
        <f>COUNTIF(J9133:J9133, "0")</f>
        <v>0</v>
      </c>
      <c r="K9132">
        <f>COUNTIF(K9133:K9133, "0")</f>
        <v>0</v>
      </c>
      <c r="L9132">
        <f>COUNTIF(L9133:L9133, "0")</f>
        <v>0</v>
      </c>
      <c r="M9132">
        <f>COUNTIF(M9133:M9133, "0")</f>
        <v>0</v>
      </c>
      <c r="N9132">
        <f>COUNTIF(N9133:N9133, "0")</f>
        <v>0</v>
      </c>
      <c r="O9132">
        <f>COUNTIF(O9133:O9133, "0")</f>
        <v>0</v>
      </c>
      <c r="P9132">
        <f>COUNTIF(P9133:P9133, "0")</f>
        <v>0</v>
      </c>
    </row>
    <row r="9133" spans="2:16" outlineLevel="2">
      <c r="B9133" t="s">
        <v>16</v>
      </c>
      <c r="C9133" t="s">
        <v>25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</row>
    <row r="9134" spans="2:16" s="3" customFormat="1">
      <c r="B9134" s="3" t="s">
        <v>485</v>
      </c>
      <c r="C9134" s="3" t="s">
        <v>8</v>
      </c>
      <c r="D9134" s="3">
        <f>IFERROR(AVERAGE(D9137), 0)</f>
        <v>0</v>
      </c>
      <c r="E9134" s="3">
        <f>IFERROR(AVERAGE(E9137), 0)</f>
        <v>0</v>
      </c>
      <c r="F9134" s="3">
        <f>IFERROR(AVERAGE(F9137), 0)</f>
        <v>0</v>
      </c>
      <c r="G9134" s="3">
        <f>IFERROR(AVERAGE(G9137), 0)</f>
        <v>0</v>
      </c>
      <c r="H9134" s="3">
        <f>IFERROR(AVERAGE(H9137), 0)</f>
        <v>0</v>
      </c>
      <c r="I9134" s="3">
        <f>IFERROR(AVERAGE(I9137), 0)</f>
        <v>0</v>
      </c>
      <c r="J9134" s="3">
        <f>IFERROR(AVERAGE(J9137), 0)</f>
        <v>0</v>
      </c>
      <c r="K9134" s="3">
        <f>IFERROR(AVERAGE(K9137), 0)</f>
        <v>0</v>
      </c>
      <c r="L9134" s="3">
        <f>IFERROR(AVERAGE(L9137), 0)</f>
        <v>0</v>
      </c>
      <c r="M9134" s="3">
        <f>IFERROR(AVERAGE(M9137), 0)</f>
        <v>0</v>
      </c>
      <c r="N9134" s="3">
        <f>IFERROR(AVERAGE(N9137), 0)</f>
        <v>0</v>
      </c>
      <c r="O9134" s="3">
        <f>IFERROR(AVERAGE(O9137), 0)</f>
        <v>0</v>
      </c>
      <c r="P9134" s="3">
        <f>IFERROR(AVERAGE(P9137), 0)</f>
        <v>0</v>
      </c>
    </row>
    <row r="9135" spans="2:16" outlineLevel="2">
      <c r="B9135" s="4" t="s">
        <v>9</v>
      </c>
      <c r="D9135">
        <f>E9138</f>
        <v>0</v>
      </c>
      <c r="E9135">
        <f>F9138</f>
        <v>0</v>
      </c>
      <c r="F9135">
        <f>G9138</f>
        <v>0</v>
      </c>
      <c r="G9135">
        <f>H9138</f>
        <v>0</v>
      </c>
      <c r="H9135">
        <f>I9138</f>
        <v>0</v>
      </c>
      <c r="I9135">
        <f>J9138</f>
        <v>0</v>
      </c>
      <c r="J9135">
        <f>K9138</f>
        <v>0</v>
      </c>
      <c r="K9135">
        <f>L9138</f>
        <v>0</v>
      </c>
      <c r="L9135">
        <f>M9138</f>
        <v>0</v>
      </c>
      <c r="M9135">
        <f>N9138</f>
        <v>0</v>
      </c>
      <c r="N9135">
        <f>O9138</f>
        <v>0</v>
      </c>
      <c r="O9135">
        <f>P9138</f>
        <v>0</v>
      </c>
      <c r="P9135">
        <f>Q9138</f>
        <v>0</v>
      </c>
    </row>
    <row r="9136" spans="2:16" outlineLevel="2">
      <c r="B9136" s="4" t="s">
        <v>10</v>
      </c>
      <c r="D9136">
        <f>E9139</f>
        <v>0</v>
      </c>
      <c r="E9136">
        <f>F9139</f>
        <v>0</v>
      </c>
      <c r="F9136">
        <f>G9139</f>
        <v>0</v>
      </c>
      <c r="G9136">
        <f>H9139</f>
        <v>0</v>
      </c>
      <c r="H9136">
        <f>I9139</f>
        <v>0</v>
      </c>
      <c r="I9136">
        <f>J9139</f>
        <v>0</v>
      </c>
      <c r="J9136">
        <f>K9139</f>
        <v>0</v>
      </c>
      <c r="K9136">
        <f>L9139</f>
        <v>0</v>
      </c>
      <c r="L9136">
        <f>M9139</f>
        <v>0</v>
      </c>
      <c r="M9136">
        <f>N9139</f>
        <v>0</v>
      </c>
      <c r="N9136">
        <f>O9139</f>
        <v>0</v>
      </c>
      <c r="O9136">
        <f>P9139</f>
        <v>0</v>
      </c>
      <c r="P9136">
        <f>Q9139</f>
        <v>0</v>
      </c>
    </row>
    <row r="9137" spans="2:16" s="5" customFormat="1" outlineLevel="1">
      <c r="C9137" s="5" t="s">
        <v>15</v>
      </c>
      <c r="D9137" s="1">
        <f>IFERROR(D9138/D9139, D9138)</f>
        <v>0</v>
      </c>
      <c r="E9137" s="1">
        <f>IFERROR(E9138/E9139, E9138)</f>
        <v>0</v>
      </c>
      <c r="F9137" s="1">
        <f>IFERROR(F9138/F9139, F9138)</f>
        <v>0</v>
      </c>
      <c r="G9137" s="1">
        <f>IFERROR(G9138/G9139, G9138)</f>
        <v>0</v>
      </c>
      <c r="H9137" s="1">
        <f>IFERROR(H9138/H9139, H9138)</f>
        <v>0</v>
      </c>
      <c r="I9137" s="1">
        <f>IFERROR(I9138/I9139, I9138)</f>
        <v>0</v>
      </c>
      <c r="J9137" s="1">
        <f>IFERROR(J9138/J9139, J9138)</f>
        <v>0</v>
      </c>
      <c r="K9137" s="1">
        <f>IFERROR(K9138/K9139, K9138)</f>
        <v>0</v>
      </c>
      <c r="L9137" s="1">
        <f>IFERROR(L9138/L9139, L9138)</f>
        <v>0</v>
      </c>
      <c r="M9137" s="1">
        <f>IFERROR(M9138/M9139, M9138)</f>
        <v>0</v>
      </c>
      <c r="N9137" s="1">
        <f>IFERROR(N9138/N9139, N9138)</f>
        <v>0</v>
      </c>
      <c r="O9137" s="1">
        <f>IFERROR(O9138/O9139, O9138)</f>
        <v>0</v>
      </c>
      <c r="P9137" s="1">
        <f>IFERROR(P9138/P9139, P9138)</f>
        <v>0</v>
      </c>
    </row>
    <row r="9138" spans="2:16" outlineLevel="2">
      <c r="C9138" t="s">
        <v>10</v>
      </c>
      <c r="D9138">
        <f>COUNTIF(D9140:D9144, "1")</f>
        <v>0</v>
      </c>
      <c r="E9138">
        <f>COUNTIF(E9140:E9144, "1")</f>
        <v>0</v>
      </c>
      <c r="F9138">
        <f>COUNTIF(F9140:F9144, "1")</f>
        <v>0</v>
      </c>
      <c r="G9138">
        <f>COUNTIF(G9140:G9144, "1")</f>
        <v>0</v>
      </c>
      <c r="H9138">
        <f>COUNTIF(H9140:H9144, "1")</f>
        <v>0</v>
      </c>
      <c r="I9138">
        <f>COUNTIF(I9140:I9144, "1")</f>
        <v>0</v>
      </c>
      <c r="J9138">
        <f>COUNTIF(J9140:J9144, "1")</f>
        <v>0</v>
      </c>
      <c r="K9138">
        <f>COUNTIF(K9140:K9144, "1")</f>
        <v>0</v>
      </c>
      <c r="L9138">
        <f>COUNTIF(L9140:L9144, "1")</f>
        <v>0</v>
      </c>
      <c r="M9138">
        <f>COUNTIF(M9140:M9144, "1")</f>
        <v>0</v>
      </c>
      <c r="N9138">
        <f>COUNTIF(N9140:N9144, "1")</f>
        <v>0</v>
      </c>
      <c r="O9138">
        <f>COUNTIF(O9140:O9144, "1")</f>
        <v>0</v>
      </c>
      <c r="P9138">
        <f>COUNTIF(P9140:P9144, "1")</f>
        <v>0</v>
      </c>
    </row>
    <row r="9139" spans="2:16" outlineLevel="2">
      <c r="C9139" t="s">
        <v>12</v>
      </c>
      <c r="D9139">
        <f>COUNTIF(D9140:D9144, "0")</f>
        <v>0</v>
      </c>
      <c r="E9139">
        <f>COUNTIF(E9140:E9144, "0")</f>
        <v>0</v>
      </c>
      <c r="F9139">
        <f>COUNTIF(F9140:F9144, "0")</f>
        <v>0</v>
      </c>
      <c r="G9139">
        <f>COUNTIF(G9140:G9144, "0")</f>
        <v>0</v>
      </c>
      <c r="H9139">
        <f>COUNTIF(H9140:H9144, "0")</f>
        <v>0</v>
      </c>
      <c r="I9139">
        <f>COUNTIF(I9140:I9144, "0")</f>
        <v>0</v>
      </c>
      <c r="J9139">
        <f>COUNTIF(J9140:J9144, "0")</f>
        <v>0</v>
      </c>
      <c r="K9139">
        <f>COUNTIF(K9140:K9144, "0")</f>
        <v>0</v>
      </c>
      <c r="L9139">
        <f>COUNTIF(L9140:L9144, "0")</f>
        <v>0</v>
      </c>
      <c r="M9139">
        <f>COUNTIF(M9140:M9144, "0")</f>
        <v>0</v>
      </c>
      <c r="N9139">
        <f>COUNTIF(N9140:N9144, "0")</f>
        <v>0</v>
      </c>
      <c r="O9139">
        <f>COUNTIF(O9140:O9144, "0")</f>
        <v>0</v>
      </c>
      <c r="P9139">
        <f>COUNTIF(P9140:P9144, "0")</f>
        <v>0</v>
      </c>
    </row>
    <row r="9140" spans="2:16" outlineLevel="2">
      <c r="B9140" t="s">
        <v>16</v>
      </c>
      <c r="C9140" t="s">
        <v>27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</row>
    <row r="9141" spans="2:16" outlineLevel="2">
      <c r="B9141" t="s">
        <v>16</v>
      </c>
      <c r="C9141" t="s">
        <v>26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1</v>
      </c>
      <c r="P9141">
        <v>0</v>
      </c>
    </row>
    <row r="9142" spans="2:16" outlineLevel="2">
      <c r="B9142" t="s">
        <v>16</v>
      </c>
      <c r="C9142" t="s">
        <v>25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</row>
    <row r="9143" spans="2:16" outlineLevel="2">
      <c r="B9143" t="s">
        <v>16</v>
      </c>
      <c r="C9143" t="s">
        <v>28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2:16" outlineLevel="2">
      <c r="B9144" t="s">
        <v>16</v>
      </c>
      <c r="C9144" t="s">
        <v>48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2:16" s="3" customFormat="1">
      <c r="B9145" s="3" t="s">
        <v>486</v>
      </c>
      <c r="C9145" s="3" t="s">
        <v>8</v>
      </c>
      <c r="D9145" s="3">
        <f>IFERROR(AVERAGE(D9148), 0)</f>
        <v>0</v>
      </c>
      <c r="E9145" s="3">
        <f>IFERROR(AVERAGE(E9148), 0)</f>
        <v>0</v>
      </c>
      <c r="F9145" s="3">
        <f>IFERROR(AVERAGE(F9148), 0)</f>
        <v>0</v>
      </c>
      <c r="G9145" s="3">
        <f>IFERROR(AVERAGE(G9148), 0)</f>
        <v>0</v>
      </c>
      <c r="H9145" s="3">
        <f>IFERROR(AVERAGE(H9148), 0)</f>
        <v>0</v>
      </c>
      <c r="I9145" s="3">
        <f>IFERROR(AVERAGE(I9148), 0)</f>
        <v>0</v>
      </c>
      <c r="J9145" s="3">
        <f>IFERROR(AVERAGE(J9148), 0)</f>
        <v>0</v>
      </c>
      <c r="K9145" s="3">
        <f>IFERROR(AVERAGE(K9148), 0)</f>
        <v>0</v>
      </c>
      <c r="L9145" s="3">
        <f>IFERROR(AVERAGE(L9148), 0)</f>
        <v>0</v>
      </c>
      <c r="M9145" s="3">
        <f>IFERROR(AVERAGE(M9148), 0)</f>
        <v>0</v>
      </c>
      <c r="N9145" s="3">
        <f>IFERROR(AVERAGE(N9148), 0)</f>
        <v>0</v>
      </c>
      <c r="O9145" s="3">
        <f>IFERROR(AVERAGE(O9148), 0)</f>
        <v>0</v>
      </c>
      <c r="P9145" s="3">
        <f>IFERROR(AVERAGE(P9148), 0)</f>
        <v>0</v>
      </c>
    </row>
    <row r="9146" spans="2:16" outlineLevel="2">
      <c r="B9146" s="4" t="s">
        <v>9</v>
      </c>
      <c r="D9146">
        <f>E9149</f>
        <v>0</v>
      </c>
      <c r="E9146">
        <f>F9149</f>
        <v>0</v>
      </c>
      <c r="F9146">
        <f>G9149</f>
        <v>0</v>
      </c>
      <c r="G9146">
        <f>H9149</f>
        <v>0</v>
      </c>
      <c r="H9146">
        <f>I9149</f>
        <v>0</v>
      </c>
      <c r="I9146">
        <f>J9149</f>
        <v>0</v>
      </c>
      <c r="J9146">
        <f>K9149</f>
        <v>0</v>
      </c>
      <c r="K9146">
        <f>L9149</f>
        <v>0</v>
      </c>
      <c r="L9146">
        <f>M9149</f>
        <v>0</v>
      </c>
      <c r="M9146">
        <f>N9149</f>
        <v>0</v>
      </c>
      <c r="N9146">
        <f>O9149</f>
        <v>0</v>
      </c>
      <c r="O9146">
        <f>P9149</f>
        <v>0</v>
      </c>
      <c r="P9146">
        <f>Q9149</f>
        <v>0</v>
      </c>
    </row>
    <row r="9147" spans="2:16" outlineLevel="2">
      <c r="B9147" s="4" t="s">
        <v>10</v>
      </c>
      <c r="D9147">
        <f>E9150</f>
        <v>0</v>
      </c>
      <c r="E9147">
        <f>F9150</f>
        <v>0</v>
      </c>
      <c r="F9147">
        <f>G9150</f>
        <v>0</v>
      </c>
      <c r="G9147">
        <f>H9150</f>
        <v>0</v>
      </c>
      <c r="H9147">
        <f>I9150</f>
        <v>0</v>
      </c>
      <c r="I9147">
        <f>J9150</f>
        <v>0</v>
      </c>
      <c r="J9147">
        <f>K9150</f>
        <v>0</v>
      </c>
      <c r="K9147">
        <f>L9150</f>
        <v>0</v>
      </c>
      <c r="L9147">
        <f>M9150</f>
        <v>0</v>
      </c>
      <c r="M9147">
        <f>N9150</f>
        <v>0</v>
      </c>
      <c r="N9147">
        <f>O9150</f>
        <v>0</v>
      </c>
      <c r="O9147">
        <f>P9150</f>
        <v>0</v>
      </c>
      <c r="P9147">
        <f>Q9150</f>
        <v>0</v>
      </c>
    </row>
    <row r="9148" spans="2:16" s="5" customFormat="1" outlineLevel="1">
      <c r="C9148" s="5" t="s">
        <v>15</v>
      </c>
      <c r="D9148" s="1">
        <f>IFERROR(D9149/D9150, D9149)</f>
        <v>0</v>
      </c>
      <c r="E9148" s="1">
        <f>IFERROR(E9149/E9150, E9149)</f>
        <v>0</v>
      </c>
      <c r="F9148" s="1">
        <f>IFERROR(F9149/F9150, F9149)</f>
        <v>0</v>
      </c>
      <c r="G9148" s="1">
        <f>IFERROR(G9149/G9150, G9149)</f>
        <v>0</v>
      </c>
      <c r="H9148" s="1">
        <f>IFERROR(H9149/H9150, H9149)</f>
        <v>0</v>
      </c>
      <c r="I9148" s="1">
        <f>IFERROR(I9149/I9150, I9149)</f>
        <v>0</v>
      </c>
      <c r="J9148" s="1">
        <f>IFERROR(J9149/J9150, J9149)</f>
        <v>0</v>
      </c>
      <c r="K9148" s="1">
        <f>IFERROR(K9149/K9150, K9149)</f>
        <v>0</v>
      </c>
      <c r="L9148" s="1">
        <f>IFERROR(L9149/L9150, L9149)</f>
        <v>0</v>
      </c>
      <c r="M9148" s="1">
        <f>IFERROR(M9149/M9150, M9149)</f>
        <v>0</v>
      </c>
      <c r="N9148" s="1">
        <f>IFERROR(N9149/N9150, N9149)</f>
        <v>0</v>
      </c>
      <c r="O9148" s="1">
        <f>IFERROR(O9149/O9150, O9149)</f>
        <v>0</v>
      </c>
      <c r="P9148" s="1">
        <f>IFERROR(P9149/P9150, P9149)</f>
        <v>0</v>
      </c>
    </row>
    <row r="9149" spans="2:16" outlineLevel="2">
      <c r="C9149" t="s">
        <v>10</v>
      </c>
      <c r="D9149">
        <f>COUNTIF(D9151:D9154, "1")</f>
        <v>0</v>
      </c>
      <c r="E9149">
        <f>COUNTIF(E9151:E9154, "1")</f>
        <v>0</v>
      </c>
      <c r="F9149">
        <f>COUNTIF(F9151:F9154, "1")</f>
        <v>0</v>
      </c>
      <c r="G9149">
        <f>COUNTIF(G9151:G9154, "1")</f>
        <v>0</v>
      </c>
      <c r="H9149">
        <f>COUNTIF(H9151:H9154, "1")</f>
        <v>0</v>
      </c>
      <c r="I9149">
        <f>COUNTIF(I9151:I9154, "1")</f>
        <v>0</v>
      </c>
      <c r="J9149">
        <f>COUNTIF(J9151:J9154, "1")</f>
        <v>0</v>
      </c>
      <c r="K9149">
        <f>COUNTIF(K9151:K9154, "1")</f>
        <v>0</v>
      </c>
      <c r="L9149">
        <f>COUNTIF(L9151:L9154, "1")</f>
        <v>0</v>
      </c>
      <c r="M9149">
        <f>COUNTIF(M9151:M9154, "1")</f>
        <v>0</v>
      </c>
      <c r="N9149">
        <f>COUNTIF(N9151:N9154, "1")</f>
        <v>0</v>
      </c>
      <c r="O9149">
        <f>COUNTIF(O9151:O9154, "1")</f>
        <v>0</v>
      </c>
      <c r="P9149">
        <f>COUNTIF(P9151:P9154, "1")</f>
        <v>0</v>
      </c>
    </row>
    <row r="9150" spans="2:16" outlineLevel="2">
      <c r="C9150" t="s">
        <v>12</v>
      </c>
      <c r="D9150">
        <f>COUNTIF(D9151:D9154, "0")</f>
        <v>0</v>
      </c>
      <c r="E9150">
        <f>COUNTIF(E9151:E9154, "0")</f>
        <v>0</v>
      </c>
      <c r="F9150">
        <f>COUNTIF(F9151:F9154, "0")</f>
        <v>0</v>
      </c>
      <c r="G9150">
        <f>COUNTIF(G9151:G9154, "0")</f>
        <v>0</v>
      </c>
      <c r="H9150">
        <f>COUNTIF(H9151:H9154, "0")</f>
        <v>0</v>
      </c>
      <c r="I9150">
        <f>COUNTIF(I9151:I9154, "0")</f>
        <v>0</v>
      </c>
      <c r="J9150">
        <f>COUNTIF(J9151:J9154, "0")</f>
        <v>0</v>
      </c>
      <c r="K9150">
        <f>COUNTIF(K9151:K9154, "0")</f>
        <v>0</v>
      </c>
      <c r="L9150">
        <f>COUNTIF(L9151:L9154, "0")</f>
        <v>0</v>
      </c>
      <c r="M9150">
        <f>COUNTIF(M9151:M9154, "0")</f>
        <v>0</v>
      </c>
      <c r="N9150">
        <f>COUNTIF(N9151:N9154, "0")</f>
        <v>0</v>
      </c>
      <c r="O9150">
        <f>COUNTIF(O9151:O9154, "0")</f>
        <v>0</v>
      </c>
      <c r="P9150">
        <f>COUNTIF(P9151:P9154, "0")</f>
        <v>0</v>
      </c>
    </row>
    <row r="9151" spans="2:16" outlineLevel="2">
      <c r="B9151" t="s">
        <v>16</v>
      </c>
      <c r="C9151" t="s">
        <v>28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</row>
    <row r="9152" spans="2:16" outlineLevel="2">
      <c r="B9152" t="s">
        <v>16</v>
      </c>
      <c r="C9152" t="s">
        <v>25</v>
      </c>
      <c r="D9152">
        <v>0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2:16" outlineLevel="2">
      <c r="B9153" t="s">
        <v>16</v>
      </c>
      <c r="C9153" t="s">
        <v>27</v>
      </c>
      <c r="D9153">
        <v>1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2:16" outlineLevel="2">
      <c r="B9154" t="s">
        <v>16</v>
      </c>
      <c r="C9154" t="s">
        <v>26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1</v>
      </c>
      <c r="P9154">
        <v>0</v>
      </c>
    </row>
    <row r="9155" spans="2:16" s="3" customFormat="1">
      <c r="B9155" s="3" t="s">
        <v>487</v>
      </c>
      <c r="C9155" s="3" t="s">
        <v>8</v>
      </c>
      <c r="D9155" s="3">
        <f>IFERROR(AVERAGE(D9158), 0)</f>
        <v>0</v>
      </c>
      <c r="E9155" s="3">
        <f>IFERROR(AVERAGE(E9158), 0)</f>
        <v>0</v>
      </c>
      <c r="F9155" s="3">
        <f>IFERROR(AVERAGE(F9158), 0)</f>
        <v>0</v>
      </c>
      <c r="G9155" s="3">
        <f>IFERROR(AVERAGE(G9158), 0)</f>
        <v>0</v>
      </c>
      <c r="H9155" s="3">
        <f>IFERROR(AVERAGE(H9158), 0)</f>
        <v>0</v>
      </c>
      <c r="I9155" s="3">
        <f>IFERROR(AVERAGE(I9158), 0)</f>
        <v>0</v>
      </c>
      <c r="J9155" s="3">
        <f>IFERROR(AVERAGE(J9158), 0)</f>
        <v>0</v>
      </c>
      <c r="K9155" s="3">
        <f>IFERROR(AVERAGE(K9158), 0)</f>
        <v>0</v>
      </c>
      <c r="L9155" s="3">
        <f>IFERROR(AVERAGE(L9158), 0)</f>
        <v>0</v>
      </c>
      <c r="M9155" s="3">
        <f>IFERROR(AVERAGE(M9158), 0)</f>
        <v>0</v>
      </c>
      <c r="N9155" s="3">
        <f>IFERROR(AVERAGE(N9158), 0)</f>
        <v>0</v>
      </c>
      <c r="O9155" s="3">
        <f>IFERROR(AVERAGE(O9158), 0)</f>
        <v>0</v>
      </c>
      <c r="P9155" s="3">
        <f>IFERROR(AVERAGE(P9158), 0)</f>
        <v>0</v>
      </c>
    </row>
    <row r="9156" spans="2:16" outlineLevel="2">
      <c r="B9156" s="4" t="s">
        <v>9</v>
      </c>
      <c r="D9156">
        <f>E9159</f>
        <v>0</v>
      </c>
      <c r="E9156">
        <f>F9159</f>
        <v>0</v>
      </c>
      <c r="F9156">
        <f>G9159</f>
        <v>0</v>
      </c>
      <c r="G9156">
        <f>H9159</f>
        <v>0</v>
      </c>
      <c r="H9156">
        <f>I9159</f>
        <v>0</v>
      </c>
      <c r="I9156">
        <f>J9159</f>
        <v>0</v>
      </c>
      <c r="J9156">
        <f>K9159</f>
        <v>0</v>
      </c>
      <c r="K9156">
        <f>L9159</f>
        <v>0</v>
      </c>
      <c r="L9156">
        <f>M9159</f>
        <v>0</v>
      </c>
      <c r="M9156">
        <f>N9159</f>
        <v>0</v>
      </c>
      <c r="N9156">
        <f>O9159</f>
        <v>0</v>
      </c>
      <c r="O9156">
        <f>P9159</f>
        <v>0</v>
      </c>
      <c r="P9156">
        <f>Q9159</f>
        <v>0</v>
      </c>
    </row>
    <row r="9157" spans="2:16" outlineLevel="2">
      <c r="B9157" s="4" t="s">
        <v>10</v>
      </c>
      <c r="D9157">
        <f>E9160</f>
        <v>0</v>
      </c>
      <c r="E9157">
        <f>F9160</f>
        <v>0</v>
      </c>
      <c r="F9157">
        <f>G9160</f>
        <v>0</v>
      </c>
      <c r="G9157">
        <f>H9160</f>
        <v>0</v>
      </c>
      <c r="H9157">
        <f>I9160</f>
        <v>0</v>
      </c>
      <c r="I9157">
        <f>J9160</f>
        <v>0</v>
      </c>
      <c r="J9157">
        <f>K9160</f>
        <v>0</v>
      </c>
      <c r="K9157">
        <f>L9160</f>
        <v>0</v>
      </c>
      <c r="L9157">
        <f>M9160</f>
        <v>0</v>
      </c>
      <c r="M9157">
        <f>N9160</f>
        <v>0</v>
      </c>
      <c r="N9157">
        <f>O9160</f>
        <v>0</v>
      </c>
      <c r="O9157">
        <f>P9160</f>
        <v>0</v>
      </c>
      <c r="P9157">
        <f>Q9160</f>
        <v>0</v>
      </c>
    </row>
    <row r="9158" spans="2:16" s="5" customFormat="1" outlineLevel="1">
      <c r="C9158" s="5" t="s">
        <v>15</v>
      </c>
      <c r="D9158" s="1">
        <f>IFERROR(D9159/D9160, D9159)</f>
        <v>0</v>
      </c>
      <c r="E9158" s="1">
        <f>IFERROR(E9159/E9160, E9159)</f>
        <v>0</v>
      </c>
      <c r="F9158" s="1">
        <f>IFERROR(F9159/F9160, F9159)</f>
        <v>0</v>
      </c>
      <c r="G9158" s="1">
        <f>IFERROR(G9159/G9160, G9159)</f>
        <v>0</v>
      </c>
      <c r="H9158" s="1">
        <f>IFERROR(H9159/H9160, H9159)</f>
        <v>0</v>
      </c>
      <c r="I9158" s="1">
        <f>IFERROR(I9159/I9160, I9159)</f>
        <v>0</v>
      </c>
      <c r="J9158" s="1">
        <f>IFERROR(J9159/J9160, J9159)</f>
        <v>0</v>
      </c>
      <c r="K9158" s="1">
        <f>IFERROR(K9159/K9160, K9159)</f>
        <v>0</v>
      </c>
      <c r="L9158" s="1">
        <f>IFERROR(L9159/L9160, L9159)</f>
        <v>0</v>
      </c>
      <c r="M9158" s="1">
        <f>IFERROR(M9159/M9160, M9159)</f>
        <v>0</v>
      </c>
      <c r="N9158" s="1">
        <f>IFERROR(N9159/N9160, N9159)</f>
        <v>0</v>
      </c>
      <c r="O9158" s="1">
        <f>IFERROR(O9159/O9160, O9159)</f>
        <v>0</v>
      </c>
      <c r="P9158" s="1">
        <f>IFERROR(P9159/P9160, P9159)</f>
        <v>0</v>
      </c>
    </row>
    <row r="9159" spans="2:16" outlineLevel="2">
      <c r="C9159" t="s">
        <v>10</v>
      </c>
      <c r="D9159">
        <f>COUNTIF(D9161:D9162, "1")</f>
        <v>0</v>
      </c>
      <c r="E9159">
        <f>COUNTIF(E9161:E9162, "1")</f>
        <v>0</v>
      </c>
      <c r="F9159">
        <f>COUNTIF(F9161:F9162, "1")</f>
        <v>0</v>
      </c>
      <c r="G9159">
        <f>COUNTIF(G9161:G9162, "1")</f>
        <v>0</v>
      </c>
      <c r="H9159">
        <f>COUNTIF(H9161:H9162, "1")</f>
        <v>0</v>
      </c>
      <c r="I9159">
        <f>COUNTIF(I9161:I9162, "1")</f>
        <v>0</v>
      </c>
      <c r="J9159">
        <f>COUNTIF(J9161:J9162, "1")</f>
        <v>0</v>
      </c>
      <c r="K9159">
        <f>COUNTIF(K9161:K9162, "1")</f>
        <v>0</v>
      </c>
      <c r="L9159">
        <f>COUNTIF(L9161:L9162, "1")</f>
        <v>0</v>
      </c>
      <c r="M9159">
        <f>COUNTIF(M9161:M9162, "1")</f>
        <v>0</v>
      </c>
      <c r="N9159">
        <f>COUNTIF(N9161:N9162, "1")</f>
        <v>0</v>
      </c>
      <c r="O9159">
        <f>COUNTIF(O9161:O9162, "1")</f>
        <v>0</v>
      </c>
      <c r="P9159">
        <f>COUNTIF(P9161:P9162, "1")</f>
        <v>0</v>
      </c>
    </row>
    <row r="9160" spans="2:16" outlineLevel="2">
      <c r="C9160" t="s">
        <v>12</v>
      </c>
      <c r="D9160">
        <f>COUNTIF(D9161:D9162, "0")</f>
        <v>0</v>
      </c>
      <c r="E9160">
        <f>COUNTIF(E9161:E9162, "0")</f>
        <v>0</v>
      </c>
      <c r="F9160">
        <f>COUNTIF(F9161:F9162, "0")</f>
        <v>0</v>
      </c>
      <c r="G9160">
        <f>COUNTIF(G9161:G9162, "0")</f>
        <v>0</v>
      </c>
      <c r="H9160">
        <f>COUNTIF(H9161:H9162, "0")</f>
        <v>0</v>
      </c>
      <c r="I9160">
        <f>COUNTIF(I9161:I9162, "0")</f>
        <v>0</v>
      </c>
      <c r="J9160">
        <f>COUNTIF(J9161:J9162, "0")</f>
        <v>0</v>
      </c>
      <c r="K9160">
        <f>COUNTIF(K9161:K9162, "0")</f>
        <v>0</v>
      </c>
      <c r="L9160">
        <f>COUNTIF(L9161:L9162, "0")</f>
        <v>0</v>
      </c>
      <c r="M9160">
        <f>COUNTIF(M9161:M9162, "0")</f>
        <v>0</v>
      </c>
      <c r="N9160">
        <f>COUNTIF(N9161:N9162, "0")</f>
        <v>0</v>
      </c>
      <c r="O9160">
        <f>COUNTIF(O9161:O9162, "0")</f>
        <v>0</v>
      </c>
      <c r="P9160">
        <f>COUNTIF(P9161:P9162, "0")</f>
        <v>0</v>
      </c>
    </row>
    <row r="9161" spans="2:16" outlineLevel="2">
      <c r="B9161" t="s">
        <v>16</v>
      </c>
      <c r="C9161" t="s">
        <v>25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2:16" outlineLevel="2">
      <c r="B9162" t="s">
        <v>16</v>
      </c>
      <c r="C9162" t="s">
        <v>27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1</v>
      </c>
      <c r="M9162">
        <v>0</v>
      </c>
      <c r="N9162">
        <v>0</v>
      </c>
      <c r="O9162">
        <v>0</v>
      </c>
      <c r="P9162">
        <v>0</v>
      </c>
    </row>
    <row r="9163" spans="2:16" s="3" customFormat="1">
      <c r="B9163" s="3" t="s">
        <v>488</v>
      </c>
      <c r="C9163" s="3" t="s">
        <v>8</v>
      </c>
      <c r="D9163" s="3">
        <f>IFERROR(AVERAGE(D9166), 0)</f>
        <v>0</v>
      </c>
      <c r="E9163" s="3">
        <f>IFERROR(AVERAGE(E9166), 0)</f>
        <v>0</v>
      </c>
      <c r="F9163" s="3">
        <f>IFERROR(AVERAGE(F9166), 0)</f>
        <v>0</v>
      </c>
      <c r="G9163" s="3">
        <f>IFERROR(AVERAGE(G9166), 0)</f>
        <v>0</v>
      </c>
      <c r="H9163" s="3">
        <f>IFERROR(AVERAGE(H9166), 0)</f>
        <v>0</v>
      </c>
      <c r="I9163" s="3">
        <f>IFERROR(AVERAGE(I9166), 0)</f>
        <v>0</v>
      </c>
      <c r="J9163" s="3">
        <f>IFERROR(AVERAGE(J9166), 0)</f>
        <v>0</v>
      </c>
      <c r="K9163" s="3">
        <f>IFERROR(AVERAGE(K9166), 0)</f>
        <v>0</v>
      </c>
      <c r="L9163" s="3">
        <f>IFERROR(AVERAGE(L9166), 0)</f>
        <v>0</v>
      </c>
      <c r="M9163" s="3">
        <f>IFERROR(AVERAGE(M9166), 0)</f>
        <v>0</v>
      </c>
      <c r="N9163" s="3">
        <f>IFERROR(AVERAGE(N9166), 0)</f>
        <v>0</v>
      </c>
      <c r="O9163" s="3">
        <f>IFERROR(AVERAGE(O9166), 0)</f>
        <v>0</v>
      </c>
      <c r="P9163" s="3">
        <f>IFERROR(AVERAGE(P9166), 0)</f>
        <v>0</v>
      </c>
    </row>
    <row r="9164" spans="2:16" outlineLevel="2">
      <c r="B9164" s="4" t="s">
        <v>9</v>
      </c>
      <c r="D9164">
        <f>E9167</f>
        <v>0</v>
      </c>
      <c r="E9164">
        <f>F9167</f>
        <v>0</v>
      </c>
      <c r="F9164">
        <f>G9167</f>
        <v>0</v>
      </c>
      <c r="G9164">
        <f>H9167</f>
        <v>0</v>
      </c>
      <c r="H9164">
        <f>I9167</f>
        <v>0</v>
      </c>
      <c r="I9164">
        <f>J9167</f>
        <v>0</v>
      </c>
      <c r="J9164">
        <f>K9167</f>
        <v>0</v>
      </c>
      <c r="K9164">
        <f>L9167</f>
        <v>0</v>
      </c>
      <c r="L9164">
        <f>M9167</f>
        <v>0</v>
      </c>
      <c r="M9164">
        <f>N9167</f>
        <v>0</v>
      </c>
      <c r="N9164">
        <f>O9167</f>
        <v>0</v>
      </c>
      <c r="O9164">
        <f>P9167</f>
        <v>0</v>
      </c>
      <c r="P9164">
        <f>Q9167</f>
        <v>0</v>
      </c>
    </row>
    <row r="9165" spans="2:16" outlineLevel="2">
      <c r="B9165" s="4" t="s">
        <v>10</v>
      </c>
      <c r="D9165">
        <f>E9168</f>
        <v>0</v>
      </c>
      <c r="E9165">
        <f>F9168</f>
        <v>0</v>
      </c>
      <c r="F9165">
        <f>G9168</f>
        <v>0</v>
      </c>
      <c r="G9165">
        <f>H9168</f>
        <v>0</v>
      </c>
      <c r="H9165">
        <f>I9168</f>
        <v>0</v>
      </c>
      <c r="I9165">
        <f>J9168</f>
        <v>0</v>
      </c>
      <c r="J9165">
        <f>K9168</f>
        <v>0</v>
      </c>
      <c r="K9165">
        <f>L9168</f>
        <v>0</v>
      </c>
      <c r="L9165">
        <f>M9168</f>
        <v>0</v>
      </c>
      <c r="M9165">
        <f>N9168</f>
        <v>0</v>
      </c>
      <c r="N9165">
        <f>O9168</f>
        <v>0</v>
      </c>
      <c r="O9165">
        <f>P9168</f>
        <v>0</v>
      </c>
      <c r="P9165">
        <f>Q9168</f>
        <v>0</v>
      </c>
    </row>
    <row r="9166" spans="2:16" s="5" customFormat="1" outlineLevel="1">
      <c r="C9166" s="5" t="s">
        <v>15</v>
      </c>
      <c r="D9166" s="1">
        <f>IFERROR(D9167/D9168, D9167)</f>
        <v>0</v>
      </c>
      <c r="E9166" s="1">
        <f>IFERROR(E9167/E9168, E9167)</f>
        <v>0</v>
      </c>
      <c r="F9166" s="1">
        <f>IFERROR(F9167/F9168, F9167)</f>
        <v>0</v>
      </c>
      <c r="G9166" s="1">
        <f>IFERROR(G9167/G9168, G9167)</f>
        <v>0</v>
      </c>
      <c r="H9166" s="1">
        <f>IFERROR(H9167/H9168, H9167)</f>
        <v>0</v>
      </c>
      <c r="I9166" s="1">
        <f>IFERROR(I9167/I9168, I9167)</f>
        <v>0</v>
      </c>
      <c r="J9166" s="1">
        <f>IFERROR(J9167/J9168, J9167)</f>
        <v>0</v>
      </c>
      <c r="K9166" s="1">
        <f>IFERROR(K9167/K9168, K9167)</f>
        <v>0</v>
      </c>
      <c r="L9166" s="1">
        <f>IFERROR(L9167/L9168, L9167)</f>
        <v>0</v>
      </c>
      <c r="M9166" s="1">
        <f>IFERROR(M9167/M9168, M9167)</f>
        <v>0</v>
      </c>
      <c r="N9166" s="1">
        <f>IFERROR(N9167/N9168, N9167)</f>
        <v>0</v>
      </c>
      <c r="O9166" s="1">
        <f>IFERROR(O9167/O9168, O9167)</f>
        <v>0</v>
      </c>
      <c r="P9166" s="1">
        <f>IFERROR(P9167/P9168, P9167)</f>
        <v>0</v>
      </c>
    </row>
    <row r="9167" spans="2:16" outlineLevel="2">
      <c r="C9167" t="s">
        <v>10</v>
      </c>
      <c r="D9167">
        <f>COUNTIF(D9169:D9172, "1")</f>
        <v>0</v>
      </c>
      <c r="E9167">
        <f>COUNTIF(E9169:E9172, "1")</f>
        <v>0</v>
      </c>
      <c r="F9167">
        <f>COUNTIF(F9169:F9172, "1")</f>
        <v>0</v>
      </c>
      <c r="G9167">
        <f>COUNTIF(G9169:G9172, "1")</f>
        <v>0</v>
      </c>
      <c r="H9167">
        <f>COUNTIF(H9169:H9172, "1")</f>
        <v>0</v>
      </c>
      <c r="I9167">
        <f>COUNTIF(I9169:I9172, "1")</f>
        <v>0</v>
      </c>
      <c r="J9167">
        <f>COUNTIF(J9169:J9172, "1")</f>
        <v>0</v>
      </c>
      <c r="K9167">
        <f>COUNTIF(K9169:K9172, "1")</f>
        <v>0</v>
      </c>
      <c r="L9167">
        <f>COUNTIF(L9169:L9172, "1")</f>
        <v>0</v>
      </c>
      <c r="M9167">
        <f>COUNTIF(M9169:M9172, "1")</f>
        <v>0</v>
      </c>
      <c r="N9167">
        <f>COUNTIF(N9169:N9172, "1")</f>
        <v>0</v>
      </c>
      <c r="O9167">
        <f>COUNTIF(O9169:O9172, "1")</f>
        <v>0</v>
      </c>
      <c r="P9167">
        <f>COUNTIF(P9169:P9172, "1")</f>
        <v>0</v>
      </c>
    </row>
    <row r="9168" spans="2:16" outlineLevel="2">
      <c r="C9168" t="s">
        <v>12</v>
      </c>
      <c r="D9168">
        <f>COUNTIF(D9169:D9172, "0")</f>
        <v>0</v>
      </c>
      <c r="E9168">
        <f>COUNTIF(E9169:E9172, "0")</f>
        <v>0</v>
      </c>
      <c r="F9168">
        <f>COUNTIF(F9169:F9172, "0")</f>
        <v>0</v>
      </c>
      <c r="G9168">
        <f>COUNTIF(G9169:G9172, "0")</f>
        <v>0</v>
      </c>
      <c r="H9168">
        <f>COUNTIF(H9169:H9172, "0")</f>
        <v>0</v>
      </c>
      <c r="I9168">
        <f>COUNTIF(I9169:I9172, "0")</f>
        <v>0</v>
      </c>
      <c r="J9168">
        <f>COUNTIF(J9169:J9172, "0")</f>
        <v>0</v>
      </c>
      <c r="K9168">
        <f>COUNTIF(K9169:K9172, "0")</f>
        <v>0</v>
      </c>
      <c r="L9168">
        <f>COUNTIF(L9169:L9172, "0")</f>
        <v>0</v>
      </c>
      <c r="M9168">
        <f>COUNTIF(M9169:M9172, "0")</f>
        <v>0</v>
      </c>
      <c r="N9168">
        <f>COUNTIF(N9169:N9172, "0")</f>
        <v>0</v>
      </c>
      <c r="O9168">
        <f>COUNTIF(O9169:O9172, "0")</f>
        <v>0</v>
      </c>
      <c r="P9168">
        <f>COUNTIF(P9169:P9172, "0")</f>
        <v>0</v>
      </c>
    </row>
    <row r="9169" spans="2:16" outlineLevel="2">
      <c r="B9169" t="s">
        <v>16</v>
      </c>
      <c r="C9169" t="s">
        <v>28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2:16" outlineLevel="2">
      <c r="B9170" t="s">
        <v>16</v>
      </c>
      <c r="C9170" t="s">
        <v>26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2:16" outlineLevel="2">
      <c r="B9171" t="s">
        <v>16</v>
      </c>
      <c r="C9171" t="s">
        <v>27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2:16" outlineLevel="2">
      <c r="B9172" t="s">
        <v>16</v>
      </c>
      <c r="C9172" t="s">
        <v>25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2:16" s="3" customFormat="1">
      <c r="B9173" s="3" t="s">
        <v>489</v>
      </c>
      <c r="C9173" s="3" t="s">
        <v>8</v>
      </c>
      <c r="D9173" s="3">
        <f>IFERROR(AVERAGE(D9176), 0)</f>
        <v>0</v>
      </c>
      <c r="E9173" s="3">
        <f>IFERROR(AVERAGE(E9176), 0)</f>
        <v>0</v>
      </c>
      <c r="F9173" s="3">
        <f>IFERROR(AVERAGE(F9176), 0)</f>
        <v>0</v>
      </c>
      <c r="G9173" s="3">
        <f>IFERROR(AVERAGE(G9176), 0)</f>
        <v>0</v>
      </c>
      <c r="H9173" s="3">
        <f>IFERROR(AVERAGE(H9176), 0)</f>
        <v>0</v>
      </c>
      <c r="I9173" s="3">
        <f>IFERROR(AVERAGE(I9176), 0)</f>
        <v>0</v>
      </c>
      <c r="J9173" s="3">
        <f>IFERROR(AVERAGE(J9176), 0)</f>
        <v>0</v>
      </c>
      <c r="K9173" s="3">
        <f>IFERROR(AVERAGE(K9176), 0)</f>
        <v>0</v>
      </c>
      <c r="L9173" s="3">
        <f>IFERROR(AVERAGE(L9176), 0)</f>
        <v>0</v>
      </c>
      <c r="M9173" s="3">
        <f>IFERROR(AVERAGE(M9176), 0)</f>
        <v>0</v>
      </c>
      <c r="N9173" s="3">
        <f>IFERROR(AVERAGE(N9176), 0)</f>
        <v>0</v>
      </c>
      <c r="O9173" s="3">
        <f>IFERROR(AVERAGE(O9176), 0)</f>
        <v>0</v>
      </c>
      <c r="P9173" s="3">
        <f>IFERROR(AVERAGE(P9176), 0)</f>
        <v>0</v>
      </c>
    </row>
    <row r="9174" spans="2:16" outlineLevel="2">
      <c r="B9174" s="4" t="s">
        <v>9</v>
      </c>
      <c r="D9174">
        <f>E9177</f>
        <v>0</v>
      </c>
      <c r="E9174">
        <f>F9177</f>
        <v>0</v>
      </c>
      <c r="F9174">
        <f>G9177</f>
        <v>0</v>
      </c>
      <c r="G9174">
        <f>H9177</f>
        <v>0</v>
      </c>
      <c r="H9174">
        <f>I9177</f>
        <v>0</v>
      </c>
      <c r="I9174">
        <f>J9177</f>
        <v>0</v>
      </c>
      <c r="J9174">
        <f>K9177</f>
        <v>0</v>
      </c>
      <c r="K9174">
        <f>L9177</f>
        <v>0</v>
      </c>
      <c r="L9174">
        <f>M9177</f>
        <v>0</v>
      </c>
      <c r="M9174">
        <f>N9177</f>
        <v>0</v>
      </c>
      <c r="N9174">
        <f>O9177</f>
        <v>0</v>
      </c>
      <c r="O9174">
        <f>P9177</f>
        <v>0</v>
      </c>
      <c r="P9174">
        <f>Q9177</f>
        <v>0</v>
      </c>
    </row>
    <row r="9175" spans="2:16" outlineLevel="2">
      <c r="B9175" s="4" t="s">
        <v>10</v>
      </c>
      <c r="D9175">
        <f>E9178</f>
        <v>0</v>
      </c>
      <c r="E9175">
        <f>F9178</f>
        <v>0</v>
      </c>
      <c r="F9175">
        <f>G9178</f>
        <v>0</v>
      </c>
      <c r="G9175">
        <f>H9178</f>
        <v>0</v>
      </c>
      <c r="H9175">
        <f>I9178</f>
        <v>0</v>
      </c>
      <c r="I9175">
        <f>J9178</f>
        <v>0</v>
      </c>
      <c r="J9175">
        <f>K9178</f>
        <v>0</v>
      </c>
      <c r="K9175">
        <f>L9178</f>
        <v>0</v>
      </c>
      <c r="L9175">
        <f>M9178</f>
        <v>0</v>
      </c>
      <c r="M9175">
        <f>N9178</f>
        <v>0</v>
      </c>
      <c r="N9175">
        <f>O9178</f>
        <v>0</v>
      </c>
      <c r="O9175">
        <f>P9178</f>
        <v>0</v>
      </c>
      <c r="P9175">
        <f>Q9178</f>
        <v>0</v>
      </c>
    </row>
    <row r="9176" spans="2:16" s="5" customFormat="1" outlineLevel="1">
      <c r="C9176" s="5" t="s">
        <v>15</v>
      </c>
      <c r="D9176" s="1">
        <f>IFERROR(D9177/D9178, D9177)</f>
        <v>0</v>
      </c>
      <c r="E9176" s="1">
        <f>IFERROR(E9177/E9178, E9177)</f>
        <v>0</v>
      </c>
      <c r="F9176" s="1">
        <f>IFERROR(F9177/F9178, F9177)</f>
        <v>0</v>
      </c>
      <c r="G9176" s="1">
        <f>IFERROR(G9177/G9178, G9177)</f>
        <v>0</v>
      </c>
      <c r="H9176" s="1">
        <f>IFERROR(H9177/H9178, H9177)</f>
        <v>0</v>
      </c>
      <c r="I9176" s="1">
        <f>IFERROR(I9177/I9178, I9177)</f>
        <v>0</v>
      </c>
      <c r="J9176" s="1">
        <f>IFERROR(J9177/J9178, J9177)</f>
        <v>0</v>
      </c>
      <c r="K9176" s="1">
        <f>IFERROR(K9177/K9178, K9177)</f>
        <v>0</v>
      </c>
      <c r="L9176" s="1">
        <f>IFERROR(L9177/L9178, L9177)</f>
        <v>0</v>
      </c>
      <c r="M9176" s="1">
        <f>IFERROR(M9177/M9178, M9177)</f>
        <v>0</v>
      </c>
      <c r="N9176" s="1">
        <f>IFERROR(N9177/N9178, N9177)</f>
        <v>0</v>
      </c>
      <c r="O9176" s="1">
        <f>IFERROR(O9177/O9178, O9177)</f>
        <v>0</v>
      </c>
      <c r="P9176" s="1">
        <f>IFERROR(P9177/P9178, P9177)</f>
        <v>0</v>
      </c>
    </row>
    <row r="9177" spans="2:16" outlineLevel="2">
      <c r="C9177" t="s">
        <v>10</v>
      </c>
      <c r="D9177">
        <f>COUNTIF(D9179:D9185, "1")</f>
        <v>0</v>
      </c>
      <c r="E9177">
        <f>COUNTIF(E9179:E9185, "1")</f>
        <v>0</v>
      </c>
      <c r="F9177">
        <f>COUNTIF(F9179:F9185, "1")</f>
        <v>0</v>
      </c>
      <c r="G9177">
        <f>COUNTIF(G9179:G9185, "1")</f>
        <v>0</v>
      </c>
      <c r="H9177">
        <f>COUNTIF(H9179:H9185, "1")</f>
        <v>0</v>
      </c>
      <c r="I9177">
        <f>COUNTIF(I9179:I9185, "1")</f>
        <v>0</v>
      </c>
      <c r="J9177">
        <f>COUNTIF(J9179:J9185, "1")</f>
        <v>0</v>
      </c>
      <c r="K9177">
        <f>COUNTIF(K9179:K9185, "1")</f>
        <v>0</v>
      </c>
      <c r="L9177">
        <f>COUNTIF(L9179:L9185, "1")</f>
        <v>0</v>
      </c>
      <c r="M9177">
        <f>COUNTIF(M9179:M9185, "1")</f>
        <v>0</v>
      </c>
      <c r="N9177">
        <f>COUNTIF(N9179:N9185, "1")</f>
        <v>0</v>
      </c>
      <c r="O9177">
        <f>COUNTIF(O9179:O9185, "1")</f>
        <v>0</v>
      </c>
      <c r="P9177">
        <f>COUNTIF(P9179:P9185, "1")</f>
        <v>0</v>
      </c>
    </row>
    <row r="9178" spans="2:16" outlineLevel="2">
      <c r="C9178" t="s">
        <v>12</v>
      </c>
      <c r="D9178">
        <f>COUNTIF(D9179:D9185, "0")</f>
        <v>0</v>
      </c>
      <c r="E9178">
        <f>COUNTIF(E9179:E9185, "0")</f>
        <v>0</v>
      </c>
      <c r="F9178">
        <f>COUNTIF(F9179:F9185, "0")</f>
        <v>0</v>
      </c>
      <c r="G9178">
        <f>COUNTIF(G9179:G9185, "0")</f>
        <v>0</v>
      </c>
      <c r="H9178">
        <f>COUNTIF(H9179:H9185, "0")</f>
        <v>0</v>
      </c>
      <c r="I9178">
        <f>COUNTIF(I9179:I9185, "0")</f>
        <v>0</v>
      </c>
      <c r="J9178">
        <f>COUNTIF(J9179:J9185, "0")</f>
        <v>0</v>
      </c>
      <c r="K9178">
        <f>COUNTIF(K9179:K9185, "0")</f>
        <v>0</v>
      </c>
      <c r="L9178">
        <f>COUNTIF(L9179:L9185, "0")</f>
        <v>0</v>
      </c>
      <c r="M9178">
        <f>COUNTIF(M9179:M9185, "0")</f>
        <v>0</v>
      </c>
      <c r="N9178">
        <f>COUNTIF(N9179:N9185, "0")</f>
        <v>0</v>
      </c>
      <c r="O9178">
        <f>COUNTIF(O9179:O9185, "0")</f>
        <v>0</v>
      </c>
      <c r="P9178">
        <f>COUNTIF(P9179:P9185, "0")</f>
        <v>0</v>
      </c>
    </row>
    <row r="9179" spans="2:16" outlineLevel="2">
      <c r="B9179" t="s">
        <v>16</v>
      </c>
      <c r="C9179" t="s">
        <v>26</v>
      </c>
      <c r="D9179">
        <v>1</v>
      </c>
      <c r="E9179">
        <v>1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</row>
    <row r="9180" spans="2:16" outlineLevel="2">
      <c r="B9180" t="s">
        <v>16</v>
      </c>
      <c r="C9180" t="s">
        <v>27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</row>
    <row r="9181" spans="2:16" outlineLevel="2">
      <c r="B9181" t="s">
        <v>16</v>
      </c>
      <c r="C9181" t="s">
        <v>25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</row>
    <row r="9182" spans="2:16" outlineLevel="2">
      <c r="B9182" t="s">
        <v>16</v>
      </c>
      <c r="C9182" t="s">
        <v>28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2:16" outlineLevel="2">
      <c r="B9183" t="s">
        <v>16</v>
      </c>
      <c r="C9183" t="s">
        <v>48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2:16" outlineLevel="2">
      <c r="B9184" t="s">
        <v>16</v>
      </c>
      <c r="C9184" t="s">
        <v>29</v>
      </c>
      <c r="D9184">
        <v>1</v>
      </c>
      <c r="E9184">
        <v>0</v>
      </c>
      <c r="F9184">
        <v>1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2:16" outlineLevel="2">
      <c r="B9185" t="s">
        <v>16</v>
      </c>
      <c r="C9185" t="s">
        <v>30</v>
      </c>
      <c r="D9185">
        <v>1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</row>
    <row r="9186" spans="2:16" s="2" customFormat="1">
      <c r="B9186" s="2" t="s">
        <v>490</v>
      </c>
      <c r="D9186" s="2">
        <f>IFERROR(AVERAGE(D9189,D9197,D9206,D9213,D9225,D9295,D9310), 0)</f>
        <v>0</v>
      </c>
      <c r="E9186" s="2">
        <f>IFERROR(AVERAGE(E9189,E9197,E9206,E9213,E9225,E9295,E9310), 0)</f>
        <v>0</v>
      </c>
      <c r="F9186" s="2">
        <f>IFERROR(AVERAGE(F9189,F9197,F9206,F9213,F9225,F9295,F9310), 0)</f>
        <v>0</v>
      </c>
      <c r="G9186" s="2">
        <f>IFERROR(AVERAGE(G9189,G9197,G9206,G9213,G9225,G9295,G9310), 0)</f>
        <v>0</v>
      </c>
      <c r="H9186" s="2">
        <f>IFERROR(AVERAGE(H9189,H9197,H9206,H9213,H9225,H9295,H9310), 0)</f>
        <v>0</v>
      </c>
      <c r="I9186" s="2">
        <f>IFERROR(AVERAGE(I9189,I9197,I9206,I9213,I9225,I9295,I9310), 0)</f>
        <v>0</v>
      </c>
      <c r="J9186" s="2">
        <f>IFERROR(AVERAGE(J9189,J9197,J9206,J9213,J9225,J9295,J9310), 0)</f>
        <v>0</v>
      </c>
      <c r="K9186" s="2">
        <f>IFERROR(AVERAGE(K9189,K9197,K9206,K9213,K9225,K9295,K9310), 0)</f>
        <v>0</v>
      </c>
      <c r="L9186" s="2">
        <f>IFERROR(AVERAGE(L9189,L9197,L9206,L9213,L9225,L9295,L9310), 0)</f>
        <v>0</v>
      </c>
      <c r="M9186" s="2">
        <f>IFERROR(AVERAGE(M9189,M9197,M9206,M9213,M9225,M9295,M9310), 0)</f>
        <v>0</v>
      </c>
      <c r="N9186" s="2">
        <f>IFERROR(AVERAGE(N9189,N9197,N9206,N9213,N9225,N9295,N9310), 0)</f>
        <v>0</v>
      </c>
      <c r="O9186" s="2">
        <f>IFERROR(AVERAGE(O9189,O9197,O9206,O9213,O9225,O9295,O9310), 0)</f>
        <v>0</v>
      </c>
      <c r="P9186" s="2">
        <f>IFERROR(AVERAGE(P9189,P9197,P9206,P9213,P9225,P9295,P9310), 0)</f>
        <v>0</v>
      </c>
    </row>
    <row r="9187" spans="2:16" outlineLevel="2">
      <c r="B9187" t="s">
        <v>3</v>
      </c>
      <c r="D9187">
        <f>D9190+D9198+D9207+D9214+D9226+D9296+D9311</f>
        <v>0</v>
      </c>
      <c r="E9187">
        <f>E9190+E9198+E9207+E9214+E9226+E9296+E9311</f>
        <v>0</v>
      </c>
      <c r="F9187">
        <f>F9190+F9198+F9207+F9214+F9226+F9296+F9311</f>
        <v>0</v>
      </c>
      <c r="G9187">
        <f>G9190+G9198+G9207+G9214+G9226+G9296+G9311</f>
        <v>0</v>
      </c>
      <c r="H9187">
        <f>H9190+H9198+H9207+H9214+H9226+H9296+H9311</f>
        <v>0</v>
      </c>
      <c r="I9187">
        <f>I9190+I9198+I9207+I9214+I9226+I9296+I9311</f>
        <v>0</v>
      </c>
      <c r="J9187">
        <f>J9190+J9198+J9207+J9214+J9226+J9296+J9311</f>
        <v>0</v>
      </c>
      <c r="K9187">
        <f>K9190+K9198+K9207+K9214+K9226+K9296+K9311</f>
        <v>0</v>
      </c>
      <c r="L9187">
        <f>L9190+L9198+L9207+L9214+L9226+L9296+L9311</f>
        <v>0</v>
      </c>
      <c r="M9187">
        <f>M9190+M9198+M9207+M9214+M9226+M9296+M9311</f>
        <v>0</v>
      </c>
      <c r="N9187">
        <f>N9190+N9198+N9207+N9214+N9226+N9296+N9311</f>
        <v>0</v>
      </c>
      <c r="O9187">
        <f>O9190+O9198+O9207+O9214+O9226+O9296+O9311</f>
        <v>0</v>
      </c>
      <c r="P9187">
        <f>P9190+P9198+P9207+P9214+P9226+P9296+P9311</f>
        <v>0</v>
      </c>
    </row>
    <row r="9188" spans="2:16" outlineLevel="2">
      <c r="B9188" t="s">
        <v>4</v>
      </c>
      <c r="D9188">
        <f>D9191+D9199+D9208+D9215+D9227+D9297+D9312</f>
        <v>0</v>
      </c>
      <c r="E9188">
        <f>E9191+E9199+E9208+E9215+E9227+E9297+E9312</f>
        <v>0</v>
      </c>
      <c r="F9188">
        <f>F9191+F9199+F9208+F9215+F9227+F9297+F9312</f>
        <v>0</v>
      </c>
      <c r="G9188">
        <f>G9191+G9199+G9208+G9215+G9227+G9297+G9312</f>
        <v>0</v>
      </c>
      <c r="H9188">
        <f>H9191+H9199+H9208+H9215+H9227+H9297+H9312</f>
        <v>0</v>
      </c>
      <c r="I9188">
        <f>I9191+I9199+I9208+I9215+I9227+I9297+I9312</f>
        <v>0</v>
      </c>
      <c r="J9188">
        <f>J9191+J9199+J9208+J9215+J9227+J9297+J9312</f>
        <v>0</v>
      </c>
      <c r="K9188">
        <f>K9191+K9199+K9208+K9215+K9227+K9297+K9312</f>
        <v>0</v>
      </c>
      <c r="L9188">
        <f>L9191+L9199+L9208+L9215+L9227+L9297+L9312</f>
        <v>0</v>
      </c>
      <c r="M9188">
        <f>M9191+M9199+M9208+M9215+M9227+M9297+M9312</f>
        <v>0</v>
      </c>
      <c r="N9188">
        <f>N9191+N9199+N9208+N9215+N9227+N9297+N9312</f>
        <v>0</v>
      </c>
      <c r="O9188">
        <f>O9191+O9199+O9208+O9215+O9227+O9297+O9312</f>
        <v>0</v>
      </c>
      <c r="P9188">
        <f>P9191+P9199+P9208+P9215+P9227+P9297+P9312</f>
        <v>0</v>
      </c>
    </row>
    <row r="9189" spans="2:16" s="3" customFormat="1">
      <c r="B9189" s="3" t="s">
        <v>491</v>
      </c>
      <c r="C9189" s="3" t="s">
        <v>8</v>
      </c>
      <c r="D9189" s="3">
        <f>IFERROR(AVERAGE(D9192), 0)</f>
        <v>0</v>
      </c>
      <c r="E9189" s="3">
        <f>IFERROR(AVERAGE(E9192), 0)</f>
        <v>0</v>
      </c>
      <c r="F9189" s="3">
        <f>IFERROR(AVERAGE(F9192), 0)</f>
        <v>0</v>
      </c>
      <c r="G9189" s="3">
        <f>IFERROR(AVERAGE(G9192), 0)</f>
        <v>0</v>
      </c>
      <c r="H9189" s="3">
        <f>IFERROR(AVERAGE(H9192), 0)</f>
        <v>0</v>
      </c>
      <c r="I9189" s="3">
        <f>IFERROR(AVERAGE(I9192), 0)</f>
        <v>0</v>
      </c>
      <c r="J9189" s="3">
        <f>IFERROR(AVERAGE(J9192), 0)</f>
        <v>0</v>
      </c>
      <c r="K9189" s="3">
        <f>IFERROR(AVERAGE(K9192), 0)</f>
        <v>0</v>
      </c>
      <c r="L9189" s="3">
        <f>IFERROR(AVERAGE(L9192), 0)</f>
        <v>0</v>
      </c>
      <c r="M9189" s="3">
        <f>IFERROR(AVERAGE(M9192), 0)</f>
        <v>0</v>
      </c>
      <c r="N9189" s="3">
        <f>IFERROR(AVERAGE(N9192), 0)</f>
        <v>0</v>
      </c>
      <c r="O9189" s="3">
        <f>IFERROR(AVERAGE(O9192), 0)</f>
        <v>0</v>
      </c>
      <c r="P9189" s="3">
        <f>IFERROR(AVERAGE(P9192), 0)</f>
        <v>0</v>
      </c>
    </row>
    <row r="9190" spans="2:16" outlineLevel="2">
      <c r="B9190" s="4" t="s">
        <v>9</v>
      </c>
      <c r="D9190">
        <f>E9193</f>
        <v>0</v>
      </c>
      <c r="E9190">
        <f>F9193</f>
        <v>0</v>
      </c>
      <c r="F9190">
        <f>G9193</f>
        <v>0</v>
      </c>
      <c r="G9190">
        <f>H9193</f>
        <v>0</v>
      </c>
      <c r="H9190">
        <f>I9193</f>
        <v>0</v>
      </c>
      <c r="I9190">
        <f>J9193</f>
        <v>0</v>
      </c>
      <c r="J9190">
        <f>K9193</f>
        <v>0</v>
      </c>
      <c r="K9190">
        <f>L9193</f>
        <v>0</v>
      </c>
      <c r="L9190">
        <f>M9193</f>
        <v>0</v>
      </c>
      <c r="M9190">
        <f>N9193</f>
        <v>0</v>
      </c>
      <c r="N9190">
        <f>O9193</f>
        <v>0</v>
      </c>
      <c r="O9190">
        <f>P9193</f>
        <v>0</v>
      </c>
      <c r="P9190">
        <f>Q9193</f>
        <v>0</v>
      </c>
    </row>
    <row r="9191" spans="2:16" outlineLevel="2">
      <c r="B9191" s="4" t="s">
        <v>10</v>
      </c>
      <c r="D9191">
        <f>E9194</f>
        <v>0</v>
      </c>
      <c r="E9191">
        <f>F9194</f>
        <v>0</v>
      </c>
      <c r="F9191">
        <f>G9194</f>
        <v>0</v>
      </c>
      <c r="G9191">
        <f>H9194</f>
        <v>0</v>
      </c>
      <c r="H9191">
        <f>I9194</f>
        <v>0</v>
      </c>
      <c r="I9191">
        <f>J9194</f>
        <v>0</v>
      </c>
      <c r="J9191">
        <f>K9194</f>
        <v>0</v>
      </c>
      <c r="K9191">
        <f>L9194</f>
        <v>0</v>
      </c>
      <c r="L9191">
        <f>M9194</f>
        <v>0</v>
      </c>
      <c r="M9191">
        <f>N9194</f>
        <v>0</v>
      </c>
      <c r="N9191">
        <f>O9194</f>
        <v>0</v>
      </c>
      <c r="O9191">
        <f>P9194</f>
        <v>0</v>
      </c>
      <c r="P9191">
        <f>Q9194</f>
        <v>0</v>
      </c>
    </row>
    <row r="9192" spans="2:16" s="5" customFormat="1" outlineLevel="1">
      <c r="C9192" s="5" t="s">
        <v>15</v>
      </c>
      <c r="D9192" s="1">
        <f>IFERROR(D9193/D9194, D9193)</f>
        <v>0</v>
      </c>
      <c r="E9192" s="1">
        <f>IFERROR(E9193/E9194, E9193)</f>
        <v>0</v>
      </c>
      <c r="F9192" s="1">
        <f>IFERROR(F9193/F9194, F9193)</f>
        <v>0</v>
      </c>
      <c r="G9192" s="1">
        <f>IFERROR(G9193/G9194, G9193)</f>
        <v>0</v>
      </c>
      <c r="H9192" s="1">
        <f>IFERROR(H9193/H9194, H9193)</f>
        <v>0</v>
      </c>
      <c r="I9192" s="1">
        <f>IFERROR(I9193/I9194, I9193)</f>
        <v>0</v>
      </c>
      <c r="J9192" s="1">
        <f>IFERROR(J9193/J9194, J9193)</f>
        <v>0</v>
      </c>
      <c r="K9192" s="1">
        <f>IFERROR(K9193/K9194, K9193)</f>
        <v>0</v>
      </c>
      <c r="L9192" s="1">
        <f>IFERROR(L9193/L9194, L9193)</f>
        <v>0</v>
      </c>
      <c r="M9192" s="1">
        <f>IFERROR(M9193/M9194, M9193)</f>
        <v>0</v>
      </c>
      <c r="N9192" s="1">
        <f>IFERROR(N9193/N9194, N9193)</f>
        <v>0</v>
      </c>
      <c r="O9192" s="1">
        <f>IFERROR(O9193/O9194, O9193)</f>
        <v>0</v>
      </c>
      <c r="P9192" s="1">
        <f>IFERROR(P9193/P9194, P9193)</f>
        <v>0</v>
      </c>
    </row>
    <row r="9193" spans="2:16" outlineLevel="2">
      <c r="C9193" t="s">
        <v>10</v>
      </c>
      <c r="D9193">
        <f>COUNTIF(D9195:D9196, "1")</f>
        <v>0</v>
      </c>
      <c r="E9193">
        <f>COUNTIF(E9195:E9196, "1")</f>
        <v>0</v>
      </c>
      <c r="F9193">
        <f>COUNTIF(F9195:F9196, "1")</f>
        <v>0</v>
      </c>
      <c r="G9193">
        <f>COUNTIF(G9195:G9196, "1")</f>
        <v>0</v>
      </c>
      <c r="H9193">
        <f>COUNTIF(H9195:H9196, "1")</f>
        <v>0</v>
      </c>
      <c r="I9193">
        <f>COUNTIF(I9195:I9196, "1")</f>
        <v>0</v>
      </c>
      <c r="J9193">
        <f>COUNTIF(J9195:J9196, "1")</f>
        <v>0</v>
      </c>
      <c r="K9193">
        <f>COUNTIF(K9195:K9196, "1")</f>
        <v>0</v>
      </c>
      <c r="L9193">
        <f>COUNTIF(L9195:L9196, "1")</f>
        <v>0</v>
      </c>
      <c r="M9193">
        <f>COUNTIF(M9195:M9196, "1")</f>
        <v>0</v>
      </c>
      <c r="N9193">
        <f>COUNTIF(N9195:N9196, "1")</f>
        <v>0</v>
      </c>
      <c r="O9193">
        <f>COUNTIF(O9195:O9196, "1")</f>
        <v>0</v>
      </c>
      <c r="P9193">
        <f>COUNTIF(P9195:P9196, "1")</f>
        <v>0</v>
      </c>
    </row>
    <row r="9194" spans="2:16" outlineLevel="2">
      <c r="C9194" t="s">
        <v>12</v>
      </c>
      <c r="D9194">
        <f>COUNTIF(D9195:D9196, "0")</f>
        <v>0</v>
      </c>
      <c r="E9194">
        <f>COUNTIF(E9195:E9196, "0")</f>
        <v>0</v>
      </c>
      <c r="F9194">
        <f>COUNTIF(F9195:F9196, "0")</f>
        <v>0</v>
      </c>
      <c r="G9194">
        <f>COUNTIF(G9195:G9196, "0")</f>
        <v>0</v>
      </c>
      <c r="H9194">
        <f>COUNTIF(H9195:H9196, "0")</f>
        <v>0</v>
      </c>
      <c r="I9194">
        <f>COUNTIF(I9195:I9196, "0")</f>
        <v>0</v>
      </c>
      <c r="J9194">
        <f>COUNTIF(J9195:J9196, "0")</f>
        <v>0</v>
      </c>
      <c r="K9194">
        <f>COUNTIF(K9195:K9196, "0")</f>
        <v>0</v>
      </c>
      <c r="L9194">
        <f>COUNTIF(L9195:L9196, "0")</f>
        <v>0</v>
      </c>
      <c r="M9194">
        <f>COUNTIF(M9195:M9196, "0")</f>
        <v>0</v>
      </c>
      <c r="N9194">
        <f>COUNTIF(N9195:N9196, "0")</f>
        <v>0</v>
      </c>
      <c r="O9194">
        <f>COUNTIF(O9195:O9196, "0")</f>
        <v>0</v>
      </c>
      <c r="P9194">
        <f>COUNTIF(P9195:P9196, "0")</f>
        <v>0</v>
      </c>
    </row>
    <row r="9195" spans="2:16" outlineLevel="2">
      <c r="B9195" t="s">
        <v>16</v>
      </c>
      <c r="C9195" t="s">
        <v>25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</row>
    <row r="9196" spans="2:16" outlineLevel="2">
      <c r="B9196" t="s">
        <v>16</v>
      </c>
      <c r="C9196" t="s">
        <v>26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</row>
    <row r="9197" spans="2:16" s="3" customFormat="1">
      <c r="B9197" s="3" t="s">
        <v>492</v>
      </c>
      <c r="C9197" s="3" t="s">
        <v>8</v>
      </c>
      <c r="D9197" s="3">
        <f>IFERROR(AVERAGE(D9200), 0)</f>
        <v>0</v>
      </c>
      <c r="E9197" s="3">
        <f>IFERROR(AVERAGE(E9200), 0)</f>
        <v>0</v>
      </c>
      <c r="F9197" s="3">
        <f>IFERROR(AVERAGE(F9200), 0)</f>
        <v>0</v>
      </c>
      <c r="G9197" s="3">
        <f>IFERROR(AVERAGE(G9200), 0)</f>
        <v>0</v>
      </c>
      <c r="H9197" s="3">
        <f>IFERROR(AVERAGE(H9200), 0)</f>
        <v>0</v>
      </c>
      <c r="I9197" s="3">
        <f>IFERROR(AVERAGE(I9200), 0)</f>
        <v>0</v>
      </c>
      <c r="J9197" s="3">
        <f>IFERROR(AVERAGE(J9200), 0)</f>
        <v>0</v>
      </c>
      <c r="K9197" s="3">
        <f>IFERROR(AVERAGE(K9200), 0)</f>
        <v>0</v>
      </c>
      <c r="L9197" s="3">
        <f>IFERROR(AVERAGE(L9200), 0)</f>
        <v>0</v>
      </c>
      <c r="M9197" s="3">
        <f>IFERROR(AVERAGE(M9200), 0)</f>
        <v>0</v>
      </c>
      <c r="N9197" s="3">
        <f>IFERROR(AVERAGE(N9200), 0)</f>
        <v>0</v>
      </c>
      <c r="O9197" s="3">
        <f>IFERROR(AVERAGE(O9200), 0)</f>
        <v>0</v>
      </c>
      <c r="P9197" s="3">
        <f>IFERROR(AVERAGE(P9200), 0)</f>
        <v>0</v>
      </c>
    </row>
    <row r="9198" spans="2:16" outlineLevel="2">
      <c r="B9198" s="4" t="s">
        <v>9</v>
      </c>
      <c r="D9198">
        <f>E9201</f>
        <v>0</v>
      </c>
      <c r="E9198">
        <f>F9201</f>
        <v>0</v>
      </c>
      <c r="F9198">
        <f>G9201</f>
        <v>0</v>
      </c>
      <c r="G9198">
        <f>H9201</f>
        <v>0</v>
      </c>
      <c r="H9198">
        <f>I9201</f>
        <v>0</v>
      </c>
      <c r="I9198">
        <f>J9201</f>
        <v>0</v>
      </c>
      <c r="J9198">
        <f>K9201</f>
        <v>0</v>
      </c>
      <c r="K9198">
        <f>L9201</f>
        <v>0</v>
      </c>
      <c r="L9198">
        <f>M9201</f>
        <v>0</v>
      </c>
      <c r="M9198">
        <f>N9201</f>
        <v>0</v>
      </c>
      <c r="N9198">
        <f>O9201</f>
        <v>0</v>
      </c>
      <c r="O9198">
        <f>P9201</f>
        <v>0</v>
      </c>
      <c r="P9198">
        <f>Q9201</f>
        <v>0</v>
      </c>
    </row>
    <row r="9199" spans="2:16" outlineLevel="2">
      <c r="B9199" s="4" t="s">
        <v>10</v>
      </c>
      <c r="D9199">
        <f>E9202</f>
        <v>0</v>
      </c>
      <c r="E9199">
        <f>F9202</f>
        <v>0</v>
      </c>
      <c r="F9199">
        <f>G9202</f>
        <v>0</v>
      </c>
      <c r="G9199">
        <f>H9202</f>
        <v>0</v>
      </c>
      <c r="H9199">
        <f>I9202</f>
        <v>0</v>
      </c>
      <c r="I9199">
        <f>J9202</f>
        <v>0</v>
      </c>
      <c r="J9199">
        <f>K9202</f>
        <v>0</v>
      </c>
      <c r="K9199">
        <f>L9202</f>
        <v>0</v>
      </c>
      <c r="L9199">
        <f>M9202</f>
        <v>0</v>
      </c>
      <c r="M9199">
        <f>N9202</f>
        <v>0</v>
      </c>
      <c r="N9199">
        <f>O9202</f>
        <v>0</v>
      </c>
      <c r="O9199">
        <f>P9202</f>
        <v>0</v>
      </c>
      <c r="P9199">
        <f>Q9202</f>
        <v>0</v>
      </c>
    </row>
    <row r="9200" spans="2:16" s="5" customFormat="1" outlineLevel="1">
      <c r="C9200" s="5" t="s">
        <v>15</v>
      </c>
      <c r="D9200" s="1">
        <f>IFERROR(D9201/D9202, D9201)</f>
        <v>0</v>
      </c>
      <c r="E9200" s="1">
        <f>IFERROR(E9201/E9202, E9201)</f>
        <v>0</v>
      </c>
      <c r="F9200" s="1">
        <f>IFERROR(F9201/F9202, F9201)</f>
        <v>0</v>
      </c>
      <c r="G9200" s="1">
        <f>IFERROR(G9201/G9202, G9201)</f>
        <v>0</v>
      </c>
      <c r="H9200" s="1">
        <f>IFERROR(H9201/H9202, H9201)</f>
        <v>0</v>
      </c>
      <c r="I9200" s="1">
        <f>IFERROR(I9201/I9202, I9201)</f>
        <v>0</v>
      </c>
      <c r="J9200" s="1">
        <f>IFERROR(J9201/J9202, J9201)</f>
        <v>0</v>
      </c>
      <c r="K9200" s="1">
        <f>IFERROR(K9201/K9202, K9201)</f>
        <v>0</v>
      </c>
      <c r="L9200" s="1">
        <f>IFERROR(L9201/L9202, L9201)</f>
        <v>0</v>
      </c>
      <c r="M9200" s="1">
        <f>IFERROR(M9201/M9202, M9201)</f>
        <v>0</v>
      </c>
      <c r="N9200" s="1">
        <f>IFERROR(N9201/N9202, N9201)</f>
        <v>0</v>
      </c>
      <c r="O9200" s="1">
        <f>IFERROR(O9201/O9202, O9201)</f>
        <v>0</v>
      </c>
      <c r="P9200" s="1">
        <f>IFERROR(P9201/P9202, P9201)</f>
        <v>0</v>
      </c>
    </row>
    <row r="9201" spans="2:16" outlineLevel="2">
      <c r="C9201" t="s">
        <v>10</v>
      </c>
      <c r="D9201">
        <f>COUNTIF(D9203:D9205, "1")</f>
        <v>0</v>
      </c>
      <c r="E9201">
        <f>COUNTIF(E9203:E9205, "1")</f>
        <v>0</v>
      </c>
      <c r="F9201">
        <f>COUNTIF(F9203:F9205, "1")</f>
        <v>0</v>
      </c>
      <c r="G9201">
        <f>COUNTIF(G9203:G9205, "1")</f>
        <v>0</v>
      </c>
      <c r="H9201">
        <f>COUNTIF(H9203:H9205, "1")</f>
        <v>0</v>
      </c>
      <c r="I9201">
        <f>COUNTIF(I9203:I9205, "1")</f>
        <v>0</v>
      </c>
      <c r="J9201">
        <f>COUNTIF(J9203:J9205, "1")</f>
        <v>0</v>
      </c>
      <c r="K9201">
        <f>COUNTIF(K9203:K9205, "1")</f>
        <v>0</v>
      </c>
      <c r="L9201">
        <f>COUNTIF(L9203:L9205, "1")</f>
        <v>0</v>
      </c>
      <c r="M9201">
        <f>COUNTIF(M9203:M9205, "1")</f>
        <v>0</v>
      </c>
      <c r="N9201">
        <f>COUNTIF(N9203:N9205, "1")</f>
        <v>0</v>
      </c>
      <c r="O9201">
        <f>COUNTIF(O9203:O9205, "1")</f>
        <v>0</v>
      </c>
      <c r="P9201">
        <f>COUNTIF(P9203:P9205, "1")</f>
        <v>0</v>
      </c>
    </row>
    <row r="9202" spans="2:16" outlineLevel="2">
      <c r="C9202" t="s">
        <v>12</v>
      </c>
      <c r="D9202">
        <f>COUNTIF(D9203:D9205, "0")</f>
        <v>0</v>
      </c>
      <c r="E9202">
        <f>COUNTIF(E9203:E9205, "0")</f>
        <v>0</v>
      </c>
      <c r="F9202">
        <f>COUNTIF(F9203:F9205, "0")</f>
        <v>0</v>
      </c>
      <c r="G9202">
        <f>COUNTIF(G9203:G9205, "0")</f>
        <v>0</v>
      </c>
      <c r="H9202">
        <f>COUNTIF(H9203:H9205, "0")</f>
        <v>0</v>
      </c>
      <c r="I9202">
        <f>COUNTIF(I9203:I9205, "0")</f>
        <v>0</v>
      </c>
      <c r="J9202">
        <f>COUNTIF(J9203:J9205, "0")</f>
        <v>0</v>
      </c>
      <c r="K9202">
        <f>COUNTIF(K9203:K9205, "0")</f>
        <v>0</v>
      </c>
      <c r="L9202">
        <f>COUNTIF(L9203:L9205, "0")</f>
        <v>0</v>
      </c>
      <c r="M9202">
        <f>COUNTIF(M9203:M9205, "0")</f>
        <v>0</v>
      </c>
      <c r="N9202">
        <f>COUNTIF(N9203:N9205, "0")</f>
        <v>0</v>
      </c>
      <c r="O9202">
        <f>COUNTIF(O9203:O9205, "0")</f>
        <v>0</v>
      </c>
      <c r="P9202">
        <f>COUNTIF(P9203:P9205, "0")</f>
        <v>0</v>
      </c>
    </row>
    <row r="9203" spans="2:16" outlineLevel="2">
      <c r="B9203" t="s">
        <v>16</v>
      </c>
      <c r="C9203" t="s">
        <v>25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2:16" outlineLevel="2">
      <c r="B9204" t="s">
        <v>16</v>
      </c>
      <c r="C9204" t="s">
        <v>26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2:16" outlineLevel="2">
      <c r="B9205" t="s">
        <v>16</v>
      </c>
      <c r="C9205" t="s">
        <v>25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</row>
    <row r="9206" spans="2:16" s="3" customFormat="1">
      <c r="B9206" s="3" t="s">
        <v>493</v>
      </c>
      <c r="C9206" s="3" t="s">
        <v>8</v>
      </c>
      <c r="D9206" s="3">
        <f>IFERROR(AVERAGE(D9209), 0)</f>
        <v>0</v>
      </c>
      <c r="E9206" s="3">
        <f>IFERROR(AVERAGE(E9209), 0)</f>
        <v>0</v>
      </c>
      <c r="F9206" s="3">
        <f>IFERROR(AVERAGE(F9209), 0)</f>
        <v>0</v>
      </c>
      <c r="G9206" s="3">
        <f>IFERROR(AVERAGE(G9209), 0)</f>
        <v>0</v>
      </c>
      <c r="H9206" s="3">
        <f>IFERROR(AVERAGE(H9209), 0)</f>
        <v>0</v>
      </c>
      <c r="I9206" s="3">
        <f>IFERROR(AVERAGE(I9209), 0)</f>
        <v>0</v>
      </c>
      <c r="J9206" s="3">
        <f>IFERROR(AVERAGE(J9209), 0)</f>
        <v>0</v>
      </c>
      <c r="K9206" s="3">
        <f>IFERROR(AVERAGE(K9209), 0)</f>
        <v>0</v>
      </c>
      <c r="L9206" s="3">
        <f>IFERROR(AVERAGE(L9209), 0)</f>
        <v>0</v>
      </c>
      <c r="M9206" s="3">
        <f>IFERROR(AVERAGE(M9209), 0)</f>
        <v>0</v>
      </c>
      <c r="N9206" s="3">
        <f>IFERROR(AVERAGE(N9209), 0)</f>
        <v>0</v>
      </c>
      <c r="O9206" s="3">
        <f>IFERROR(AVERAGE(O9209), 0)</f>
        <v>0</v>
      </c>
      <c r="P9206" s="3">
        <f>IFERROR(AVERAGE(P9209), 0)</f>
        <v>0</v>
      </c>
    </row>
    <row r="9207" spans="2:16" outlineLevel="2">
      <c r="B9207" s="4" t="s">
        <v>9</v>
      </c>
      <c r="D9207">
        <f>E9210</f>
        <v>0</v>
      </c>
      <c r="E9207">
        <f>F9210</f>
        <v>0</v>
      </c>
      <c r="F9207">
        <f>G9210</f>
        <v>0</v>
      </c>
      <c r="G9207">
        <f>H9210</f>
        <v>0</v>
      </c>
      <c r="H9207">
        <f>I9210</f>
        <v>0</v>
      </c>
      <c r="I9207">
        <f>J9210</f>
        <v>0</v>
      </c>
      <c r="J9207">
        <f>K9210</f>
        <v>0</v>
      </c>
      <c r="K9207">
        <f>L9210</f>
        <v>0</v>
      </c>
      <c r="L9207">
        <f>M9210</f>
        <v>0</v>
      </c>
      <c r="M9207">
        <f>N9210</f>
        <v>0</v>
      </c>
      <c r="N9207">
        <f>O9210</f>
        <v>0</v>
      </c>
      <c r="O9207">
        <f>P9210</f>
        <v>0</v>
      </c>
      <c r="P9207">
        <f>Q9210</f>
        <v>0</v>
      </c>
    </row>
    <row r="9208" spans="2:16" outlineLevel="2">
      <c r="B9208" s="4" t="s">
        <v>10</v>
      </c>
      <c r="D9208">
        <f>E9211</f>
        <v>0</v>
      </c>
      <c r="E9208">
        <f>F9211</f>
        <v>0</v>
      </c>
      <c r="F9208">
        <f>G9211</f>
        <v>0</v>
      </c>
      <c r="G9208">
        <f>H9211</f>
        <v>0</v>
      </c>
      <c r="H9208">
        <f>I9211</f>
        <v>0</v>
      </c>
      <c r="I9208">
        <f>J9211</f>
        <v>0</v>
      </c>
      <c r="J9208">
        <f>K9211</f>
        <v>0</v>
      </c>
      <c r="K9208">
        <f>L9211</f>
        <v>0</v>
      </c>
      <c r="L9208">
        <f>M9211</f>
        <v>0</v>
      </c>
      <c r="M9208">
        <f>N9211</f>
        <v>0</v>
      </c>
      <c r="N9208">
        <f>O9211</f>
        <v>0</v>
      </c>
      <c r="O9208">
        <f>P9211</f>
        <v>0</v>
      </c>
      <c r="P9208">
        <f>Q9211</f>
        <v>0</v>
      </c>
    </row>
    <row r="9209" spans="2:16" s="5" customFormat="1" outlineLevel="1">
      <c r="C9209" s="5" t="s">
        <v>15</v>
      </c>
      <c r="D9209" s="1">
        <f>IFERROR(D9210/D9211, D9210)</f>
        <v>0</v>
      </c>
      <c r="E9209" s="1">
        <f>IFERROR(E9210/E9211, E9210)</f>
        <v>0</v>
      </c>
      <c r="F9209" s="1">
        <f>IFERROR(F9210/F9211, F9210)</f>
        <v>0</v>
      </c>
      <c r="G9209" s="1">
        <f>IFERROR(G9210/G9211, G9210)</f>
        <v>0</v>
      </c>
      <c r="H9209" s="1">
        <f>IFERROR(H9210/H9211, H9210)</f>
        <v>0</v>
      </c>
      <c r="I9209" s="1">
        <f>IFERROR(I9210/I9211, I9210)</f>
        <v>0</v>
      </c>
      <c r="J9209" s="1">
        <f>IFERROR(J9210/J9211, J9210)</f>
        <v>0</v>
      </c>
      <c r="K9209" s="1">
        <f>IFERROR(K9210/K9211, K9210)</f>
        <v>0</v>
      </c>
      <c r="L9209" s="1">
        <f>IFERROR(L9210/L9211, L9210)</f>
        <v>0</v>
      </c>
      <c r="M9209" s="1">
        <f>IFERROR(M9210/M9211, M9210)</f>
        <v>0</v>
      </c>
      <c r="N9209" s="1">
        <f>IFERROR(N9210/N9211, N9210)</f>
        <v>0</v>
      </c>
      <c r="O9209" s="1">
        <f>IFERROR(O9210/O9211, O9210)</f>
        <v>0</v>
      </c>
      <c r="P9209" s="1">
        <f>IFERROR(P9210/P9211, P9210)</f>
        <v>0</v>
      </c>
    </row>
    <row r="9210" spans="2:16" outlineLevel="2">
      <c r="C9210" t="s">
        <v>10</v>
      </c>
      <c r="D9210">
        <f>COUNTIF(D9212:D9212, "1")</f>
        <v>0</v>
      </c>
      <c r="E9210">
        <f>COUNTIF(E9212:E9212, "1")</f>
        <v>0</v>
      </c>
      <c r="F9210">
        <f>COUNTIF(F9212:F9212, "1")</f>
        <v>0</v>
      </c>
      <c r="G9210">
        <f>COUNTIF(G9212:G9212, "1")</f>
        <v>0</v>
      </c>
      <c r="H9210">
        <f>COUNTIF(H9212:H9212, "1")</f>
        <v>0</v>
      </c>
      <c r="I9210">
        <f>COUNTIF(I9212:I9212, "1")</f>
        <v>0</v>
      </c>
      <c r="J9210">
        <f>COUNTIF(J9212:J9212, "1")</f>
        <v>0</v>
      </c>
      <c r="K9210">
        <f>COUNTIF(K9212:K9212, "1")</f>
        <v>0</v>
      </c>
      <c r="L9210">
        <f>COUNTIF(L9212:L9212, "1")</f>
        <v>0</v>
      </c>
      <c r="M9210">
        <f>COUNTIF(M9212:M9212, "1")</f>
        <v>0</v>
      </c>
      <c r="N9210">
        <f>COUNTIF(N9212:N9212, "1")</f>
        <v>0</v>
      </c>
      <c r="O9210">
        <f>COUNTIF(O9212:O9212, "1")</f>
        <v>0</v>
      </c>
      <c r="P9210">
        <f>COUNTIF(P9212:P9212, "1")</f>
        <v>0</v>
      </c>
    </row>
    <row r="9211" spans="2:16" outlineLevel="2">
      <c r="C9211" t="s">
        <v>12</v>
      </c>
      <c r="D9211">
        <f>COUNTIF(D9212:D9212, "0")</f>
        <v>0</v>
      </c>
      <c r="E9211">
        <f>COUNTIF(E9212:E9212, "0")</f>
        <v>0</v>
      </c>
      <c r="F9211">
        <f>COUNTIF(F9212:F9212, "0")</f>
        <v>0</v>
      </c>
      <c r="G9211">
        <f>COUNTIF(G9212:G9212, "0")</f>
        <v>0</v>
      </c>
      <c r="H9211">
        <f>COUNTIF(H9212:H9212, "0")</f>
        <v>0</v>
      </c>
      <c r="I9211">
        <f>COUNTIF(I9212:I9212, "0")</f>
        <v>0</v>
      </c>
      <c r="J9211">
        <f>COUNTIF(J9212:J9212, "0")</f>
        <v>0</v>
      </c>
      <c r="K9211">
        <f>COUNTIF(K9212:K9212, "0")</f>
        <v>0</v>
      </c>
      <c r="L9211">
        <f>COUNTIF(L9212:L9212, "0")</f>
        <v>0</v>
      </c>
      <c r="M9211">
        <f>COUNTIF(M9212:M9212, "0")</f>
        <v>0</v>
      </c>
      <c r="N9211">
        <f>COUNTIF(N9212:N9212, "0")</f>
        <v>0</v>
      </c>
      <c r="O9211">
        <f>COUNTIF(O9212:O9212, "0")</f>
        <v>0</v>
      </c>
      <c r="P9211">
        <f>COUNTIF(P9212:P9212, "0")</f>
        <v>0</v>
      </c>
    </row>
    <row r="9212" spans="2:16" outlineLevel="2">
      <c r="B9212" t="s">
        <v>16</v>
      </c>
      <c r="C9212" t="s">
        <v>25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2:16" s="3" customFormat="1">
      <c r="B9213" s="3" t="s">
        <v>494</v>
      </c>
      <c r="C9213" s="3" t="s">
        <v>8</v>
      </c>
      <c r="D9213" s="3">
        <f>IFERROR(AVERAGE(D9216,D9220), 0)</f>
        <v>0</v>
      </c>
      <c r="E9213" s="3">
        <f>IFERROR(AVERAGE(E9216,E9220), 0)</f>
        <v>0</v>
      </c>
      <c r="F9213" s="3">
        <f>IFERROR(AVERAGE(F9216,F9220), 0)</f>
        <v>0</v>
      </c>
      <c r="G9213" s="3">
        <f>IFERROR(AVERAGE(G9216,G9220), 0)</f>
        <v>0</v>
      </c>
      <c r="H9213" s="3">
        <f>IFERROR(AVERAGE(H9216,H9220), 0)</f>
        <v>0</v>
      </c>
      <c r="I9213" s="3">
        <f>IFERROR(AVERAGE(I9216,I9220), 0)</f>
        <v>0</v>
      </c>
      <c r="J9213" s="3">
        <f>IFERROR(AVERAGE(J9216,J9220), 0)</f>
        <v>0</v>
      </c>
      <c r="K9213" s="3">
        <f>IFERROR(AVERAGE(K9216,K9220), 0)</f>
        <v>0</v>
      </c>
      <c r="L9213" s="3">
        <f>IFERROR(AVERAGE(L9216,L9220), 0)</f>
        <v>0</v>
      </c>
      <c r="M9213" s="3">
        <f>IFERROR(AVERAGE(M9216,M9220), 0)</f>
        <v>0</v>
      </c>
      <c r="N9213" s="3">
        <f>IFERROR(AVERAGE(N9216,N9220), 0)</f>
        <v>0</v>
      </c>
      <c r="O9213" s="3">
        <f>IFERROR(AVERAGE(O9216,O9220), 0)</f>
        <v>0</v>
      </c>
      <c r="P9213" s="3">
        <f>IFERROR(AVERAGE(P9216,P9220), 0)</f>
        <v>0</v>
      </c>
    </row>
    <row r="9214" spans="2:16" outlineLevel="2">
      <c r="B9214" s="4" t="s">
        <v>9</v>
      </c>
      <c r="D9214">
        <f>E9217+E9221</f>
        <v>0</v>
      </c>
      <c r="E9214">
        <f>F9217+F9221</f>
        <v>0</v>
      </c>
      <c r="F9214">
        <f>G9217+G9221</f>
        <v>0</v>
      </c>
      <c r="G9214">
        <f>H9217+H9221</f>
        <v>0</v>
      </c>
      <c r="H9214">
        <f>I9217+I9221</f>
        <v>0</v>
      </c>
      <c r="I9214">
        <f>J9217+J9221</f>
        <v>0</v>
      </c>
      <c r="J9214">
        <f>K9217+K9221</f>
        <v>0</v>
      </c>
      <c r="K9214">
        <f>L9217+L9221</f>
        <v>0</v>
      </c>
      <c r="L9214">
        <f>M9217+M9221</f>
        <v>0</v>
      </c>
      <c r="M9214">
        <f>N9217+N9221</f>
        <v>0</v>
      </c>
      <c r="N9214">
        <f>O9217+O9221</f>
        <v>0</v>
      </c>
      <c r="O9214">
        <f>P9217+P9221</f>
        <v>0</v>
      </c>
      <c r="P9214">
        <f>Q9217+Q9221</f>
        <v>0</v>
      </c>
    </row>
    <row r="9215" spans="2:16" outlineLevel="2">
      <c r="B9215" s="4" t="s">
        <v>10</v>
      </c>
      <c r="D9215">
        <f>E9218+E9222</f>
        <v>0</v>
      </c>
      <c r="E9215">
        <f>F9218+F9222</f>
        <v>0</v>
      </c>
      <c r="F9215">
        <f>G9218+G9222</f>
        <v>0</v>
      </c>
      <c r="G9215">
        <f>H9218+H9222</f>
        <v>0</v>
      </c>
      <c r="H9215">
        <f>I9218+I9222</f>
        <v>0</v>
      </c>
      <c r="I9215">
        <f>J9218+J9222</f>
        <v>0</v>
      </c>
      <c r="J9215">
        <f>K9218+K9222</f>
        <v>0</v>
      </c>
      <c r="K9215">
        <f>L9218+L9222</f>
        <v>0</v>
      </c>
      <c r="L9215">
        <f>M9218+M9222</f>
        <v>0</v>
      </c>
      <c r="M9215">
        <f>N9218+N9222</f>
        <v>0</v>
      </c>
      <c r="N9215">
        <f>O9218+O9222</f>
        <v>0</v>
      </c>
      <c r="O9215">
        <f>P9218+P9222</f>
        <v>0</v>
      </c>
      <c r="P9215">
        <f>Q9218+Q9222</f>
        <v>0</v>
      </c>
    </row>
    <row r="9216" spans="2:16" s="5" customFormat="1" outlineLevel="1">
      <c r="C9216" s="5" t="s">
        <v>123</v>
      </c>
      <c r="D9216" s="1">
        <f>IFERROR(D9217/D9218, D9217)</f>
        <v>0</v>
      </c>
      <c r="E9216" s="1">
        <f>IFERROR(E9217/E9218, E9217)</f>
        <v>0</v>
      </c>
      <c r="F9216" s="1">
        <f>IFERROR(F9217/F9218, F9217)</f>
        <v>0</v>
      </c>
      <c r="G9216" s="1">
        <f>IFERROR(G9217/G9218, G9217)</f>
        <v>0</v>
      </c>
      <c r="H9216" s="1">
        <f>IFERROR(H9217/H9218, H9217)</f>
        <v>0</v>
      </c>
      <c r="I9216" s="1">
        <f>IFERROR(I9217/I9218, I9217)</f>
        <v>0</v>
      </c>
      <c r="J9216" s="1">
        <f>IFERROR(J9217/J9218, J9217)</f>
        <v>0</v>
      </c>
      <c r="K9216" s="1">
        <f>IFERROR(K9217/K9218, K9217)</f>
        <v>0</v>
      </c>
      <c r="L9216" s="1">
        <f>IFERROR(L9217/L9218, L9217)</f>
        <v>0</v>
      </c>
      <c r="M9216" s="1">
        <f>IFERROR(M9217/M9218, M9217)</f>
        <v>0</v>
      </c>
      <c r="N9216" s="1">
        <f>IFERROR(N9217/N9218, N9217)</f>
        <v>0</v>
      </c>
      <c r="O9216" s="1">
        <f>IFERROR(O9217/O9218, O9217)</f>
        <v>0</v>
      </c>
      <c r="P9216" s="1">
        <f>IFERROR(P9217/P9218, P9217)</f>
        <v>0</v>
      </c>
    </row>
    <row r="9217" spans="2:16" outlineLevel="2">
      <c r="C9217" t="s">
        <v>10</v>
      </c>
      <c r="D9217">
        <f>COUNTIF(D9219:D9219, "1")</f>
        <v>0</v>
      </c>
      <c r="E9217">
        <f>COUNTIF(E9219:E9219, "1")</f>
        <v>0</v>
      </c>
      <c r="F9217">
        <f>COUNTIF(F9219:F9219, "1")</f>
        <v>0</v>
      </c>
      <c r="G9217">
        <f>COUNTIF(G9219:G9219, "1")</f>
        <v>0</v>
      </c>
      <c r="H9217">
        <f>COUNTIF(H9219:H9219, "1")</f>
        <v>0</v>
      </c>
      <c r="I9217">
        <f>COUNTIF(I9219:I9219, "1")</f>
        <v>0</v>
      </c>
      <c r="J9217">
        <f>COUNTIF(J9219:J9219, "1")</f>
        <v>0</v>
      </c>
      <c r="K9217">
        <f>COUNTIF(K9219:K9219, "1")</f>
        <v>0</v>
      </c>
      <c r="L9217">
        <f>COUNTIF(L9219:L9219, "1")</f>
        <v>0</v>
      </c>
      <c r="M9217">
        <f>COUNTIF(M9219:M9219, "1")</f>
        <v>0</v>
      </c>
      <c r="N9217">
        <f>COUNTIF(N9219:N9219, "1")</f>
        <v>0</v>
      </c>
      <c r="O9217">
        <f>COUNTIF(O9219:O9219, "1")</f>
        <v>0</v>
      </c>
      <c r="P9217">
        <f>COUNTIF(P9219:P9219, "1")</f>
        <v>0</v>
      </c>
    </row>
    <row r="9218" spans="2:16" outlineLevel="2">
      <c r="C9218" t="s">
        <v>12</v>
      </c>
      <c r="D9218">
        <f>COUNTIF(D9219:D9219, "0")</f>
        <v>0</v>
      </c>
      <c r="E9218">
        <f>COUNTIF(E9219:E9219, "0")</f>
        <v>0</v>
      </c>
      <c r="F9218">
        <f>COUNTIF(F9219:F9219, "0")</f>
        <v>0</v>
      </c>
      <c r="G9218">
        <f>COUNTIF(G9219:G9219, "0")</f>
        <v>0</v>
      </c>
      <c r="H9218">
        <f>COUNTIF(H9219:H9219, "0")</f>
        <v>0</v>
      </c>
      <c r="I9218">
        <f>COUNTIF(I9219:I9219, "0")</f>
        <v>0</v>
      </c>
      <c r="J9218">
        <f>COUNTIF(J9219:J9219, "0")</f>
        <v>0</v>
      </c>
      <c r="K9218">
        <f>COUNTIF(K9219:K9219, "0")</f>
        <v>0</v>
      </c>
      <c r="L9218">
        <f>COUNTIF(L9219:L9219, "0")</f>
        <v>0</v>
      </c>
      <c r="M9218">
        <f>COUNTIF(M9219:M9219, "0")</f>
        <v>0</v>
      </c>
      <c r="N9218">
        <f>COUNTIF(N9219:N9219, "0")</f>
        <v>0</v>
      </c>
      <c r="O9218">
        <f>COUNTIF(O9219:O9219, "0")</f>
        <v>0</v>
      </c>
      <c r="P9218">
        <f>COUNTIF(P9219:P9219, "0")</f>
        <v>0</v>
      </c>
    </row>
    <row r="9219" spans="2:16" outlineLevel="2">
      <c r="B9219" t="s">
        <v>124</v>
      </c>
      <c r="C9219" t="s">
        <v>25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2:16" s="5" customFormat="1" outlineLevel="1">
      <c r="C9220" s="5" t="s">
        <v>15</v>
      </c>
      <c r="D9220" s="1">
        <f>IFERROR(D9221/D9222, D9221)</f>
        <v>0</v>
      </c>
      <c r="E9220" s="1">
        <f>IFERROR(E9221/E9222, E9221)</f>
        <v>0</v>
      </c>
      <c r="F9220" s="1">
        <f>IFERROR(F9221/F9222, F9221)</f>
        <v>0</v>
      </c>
      <c r="G9220" s="1">
        <f>IFERROR(G9221/G9222, G9221)</f>
        <v>0</v>
      </c>
      <c r="H9220" s="1">
        <f>IFERROR(H9221/H9222, H9221)</f>
        <v>0</v>
      </c>
      <c r="I9220" s="1">
        <f>IFERROR(I9221/I9222, I9221)</f>
        <v>0</v>
      </c>
      <c r="J9220" s="1">
        <f>IFERROR(J9221/J9222, J9221)</f>
        <v>0</v>
      </c>
      <c r="K9220" s="1">
        <f>IFERROR(K9221/K9222, K9221)</f>
        <v>0</v>
      </c>
      <c r="L9220" s="1">
        <f>IFERROR(L9221/L9222, L9221)</f>
        <v>0</v>
      </c>
      <c r="M9220" s="1">
        <f>IFERROR(M9221/M9222, M9221)</f>
        <v>0</v>
      </c>
      <c r="N9220" s="1">
        <f>IFERROR(N9221/N9222, N9221)</f>
        <v>0</v>
      </c>
      <c r="O9220" s="1">
        <f>IFERROR(O9221/O9222, O9221)</f>
        <v>0</v>
      </c>
      <c r="P9220" s="1">
        <f>IFERROR(P9221/P9222, P9221)</f>
        <v>0</v>
      </c>
    </row>
    <row r="9221" spans="2:16" outlineLevel="2">
      <c r="C9221" t="s">
        <v>10</v>
      </c>
      <c r="D9221">
        <f>COUNTIF(D9223:D9224, "1")</f>
        <v>0</v>
      </c>
      <c r="E9221">
        <f>COUNTIF(E9223:E9224, "1")</f>
        <v>0</v>
      </c>
      <c r="F9221">
        <f>COUNTIF(F9223:F9224, "1")</f>
        <v>0</v>
      </c>
      <c r="G9221">
        <f>COUNTIF(G9223:G9224, "1")</f>
        <v>0</v>
      </c>
      <c r="H9221">
        <f>COUNTIF(H9223:H9224, "1")</f>
        <v>0</v>
      </c>
      <c r="I9221">
        <f>COUNTIF(I9223:I9224, "1")</f>
        <v>0</v>
      </c>
      <c r="J9221">
        <f>COUNTIF(J9223:J9224, "1")</f>
        <v>0</v>
      </c>
      <c r="K9221">
        <f>COUNTIF(K9223:K9224, "1")</f>
        <v>0</v>
      </c>
      <c r="L9221">
        <f>COUNTIF(L9223:L9224, "1")</f>
        <v>0</v>
      </c>
      <c r="M9221">
        <f>COUNTIF(M9223:M9224, "1")</f>
        <v>0</v>
      </c>
      <c r="N9221">
        <f>COUNTIF(N9223:N9224, "1")</f>
        <v>0</v>
      </c>
      <c r="O9221">
        <f>COUNTIF(O9223:O9224, "1")</f>
        <v>0</v>
      </c>
      <c r="P9221">
        <f>COUNTIF(P9223:P9224, "1")</f>
        <v>0</v>
      </c>
    </row>
    <row r="9222" spans="2:16" outlineLevel="2">
      <c r="C9222" t="s">
        <v>12</v>
      </c>
      <c r="D9222">
        <f>COUNTIF(D9223:D9224, "0")</f>
        <v>0</v>
      </c>
      <c r="E9222">
        <f>COUNTIF(E9223:E9224, "0")</f>
        <v>0</v>
      </c>
      <c r="F9222">
        <f>COUNTIF(F9223:F9224, "0")</f>
        <v>0</v>
      </c>
      <c r="G9222">
        <f>COUNTIF(G9223:G9224, "0")</f>
        <v>0</v>
      </c>
      <c r="H9222">
        <f>COUNTIF(H9223:H9224, "0")</f>
        <v>0</v>
      </c>
      <c r="I9222">
        <f>COUNTIF(I9223:I9224, "0")</f>
        <v>0</v>
      </c>
      <c r="J9222">
        <f>COUNTIF(J9223:J9224, "0")</f>
        <v>0</v>
      </c>
      <c r="K9222">
        <f>COUNTIF(K9223:K9224, "0")</f>
        <v>0</v>
      </c>
      <c r="L9222">
        <f>COUNTIF(L9223:L9224, "0")</f>
        <v>0</v>
      </c>
      <c r="M9222">
        <f>COUNTIF(M9223:M9224, "0")</f>
        <v>0</v>
      </c>
      <c r="N9222">
        <f>COUNTIF(N9223:N9224, "0")</f>
        <v>0</v>
      </c>
      <c r="O9222">
        <f>COUNTIF(O9223:O9224, "0")</f>
        <v>0</v>
      </c>
      <c r="P9222">
        <f>COUNTIF(P9223:P9224, "0")</f>
        <v>0</v>
      </c>
    </row>
    <row r="9223" spans="2:16" outlineLevel="2">
      <c r="B9223" t="s">
        <v>16</v>
      </c>
      <c r="C9223" t="s">
        <v>28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1</v>
      </c>
      <c r="P9223">
        <v>0</v>
      </c>
    </row>
    <row r="9224" spans="2:16" outlineLevel="2">
      <c r="B9224" t="s">
        <v>16</v>
      </c>
      <c r="C9224" t="s">
        <v>27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</row>
    <row r="9225" spans="2:16" s="3" customFormat="1">
      <c r="B9225" s="3" t="s">
        <v>495</v>
      </c>
      <c r="C9225" s="3" t="s">
        <v>8</v>
      </c>
      <c r="D9225" s="3">
        <f>IFERROR(AVERAGE(D9228,D9248,D9272), 0)</f>
        <v>0</v>
      </c>
      <c r="E9225" s="3">
        <f>IFERROR(AVERAGE(E9228,E9248,E9272), 0)</f>
        <v>0</v>
      </c>
      <c r="F9225" s="3">
        <f>IFERROR(AVERAGE(F9228,F9248,F9272), 0)</f>
        <v>0</v>
      </c>
      <c r="G9225" s="3">
        <f>IFERROR(AVERAGE(G9228,G9248,G9272), 0)</f>
        <v>0</v>
      </c>
      <c r="H9225" s="3">
        <f>IFERROR(AVERAGE(H9228,H9248,H9272), 0)</f>
        <v>0</v>
      </c>
      <c r="I9225" s="3">
        <f>IFERROR(AVERAGE(I9228,I9248,I9272), 0)</f>
        <v>0</v>
      </c>
      <c r="J9225" s="3">
        <f>IFERROR(AVERAGE(J9228,J9248,J9272), 0)</f>
        <v>0</v>
      </c>
      <c r="K9225" s="3">
        <f>IFERROR(AVERAGE(K9228,K9248,K9272), 0)</f>
        <v>0</v>
      </c>
      <c r="L9225" s="3">
        <f>IFERROR(AVERAGE(L9228,L9248,L9272), 0)</f>
        <v>0</v>
      </c>
      <c r="M9225" s="3">
        <f>IFERROR(AVERAGE(M9228,M9248,M9272), 0)</f>
        <v>0</v>
      </c>
      <c r="N9225" s="3">
        <f>IFERROR(AVERAGE(N9228,N9248,N9272), 0)</f>
        <v>0</v>
      </c>
      <c r="O9225" s="3">
        <f>IFERROR(AVERAGE(O9228,O9248,O9272), 0)</f>
        <v>0</v>
      </c>
      <c r="P9225" s="3">
        <f>IFERROR(AVERAGE(P9228,P9248,P9272), 0)</f>
        <v>0</v>
      </c>
    </row>
    <row r="9226" spans="2:16" outlineLevel="2">
      <c r="B9226" s="4" t="s">
        <v>9</v>
      </c>
      <c r="D9226">
        <f>E9229+E9249+E9273</f>
        <v>0</v>
      </c>
      <c r="E9226">
        <f>F9229+F9249+F9273</f>
        <v>0</v>
      </c>
      <c r="F9226">
        <f>G9229+G9249+G9273</f>
        <v>0</v>
      </c>
      <c r="G9226">
        <f>H9229+H9249+H9273</f>
        <v>0</v>
      </c>
      <c r="H9226">
        <f>I9229+I9249+I9273</f>
        <v>0</v>
      </c>
      <c r="I9226">
        <f>J9229+J9249+J9273</f>
        <v>0</v>
      </c>
      <c r="J9226">
        <f>K9229+K9249+K9273</f>
        <v>0</v>
      </c>
      <c r="K9226">
        <f>L9229+L9249+L9273</f>
        <v>0</v>
      </c>
      <c r="L9226">
        <f>M9229+M9249+M9273</f>
        <v>0</v>
      </c>
      <c r="M9226">
        <f>N9229+N9249+N9273</f>
        <v>0</v>
      </c>
      <c r="N9226">
        <f>O9229+O9249+O9273</f>
        <v>0</v>
      </c>
      <c r="O9226">
        <f>P9229+P9249+P9273</f>
        <v>0</v>
      </c>
      <c r="P9226">
        <f>Q9229+Q9249+Q9273</f>
        <v>0</v>
      </c>
    </row>
    <row r="9227" spans="2:16" outlineLevel="2">
      <c r="B9227" s="4" t="s">
        <v>10</v>
      </c>
      <c r="D9227">
        <f>E9230+E9250+E9274</f>
        <v>0</v>
      </c>
      <c r="E9227">
        <f>F9230+F9250+F9274</f>
        <v>0</v>
      </c>
      <c r="F9227">
        <f>G9230+G9250+G9274</f>
        <v>0</v>
      </c>
      <c r="G9227">
        <f>H9230+H9250+H9274</f>
        <v>0</v>
      </c>
      <c r="H9227">
        <f>I9230+I9250+I9274</f>
        <v>0</v>
      </c>
      <c r="I9227">
        <f>J9230+J9250+J9274</f>
        <v>0</v>
      </c>
      <c r="J9227">
        <f>K9230+K9250+K9274</f>
        <v>0</v>
      </c>
      <c r="K9227">
        <f>L9230+L9250+L9274</f>
        <v>0</v>
      </c>
      <c r="L9227">
        <f>M9230+M9250+M9274</f>
        <v>0</v>
      </c>
      <c r="M9227">
        <f>N9230+N9250+N9274</f>
        <v>0</v>
      </c>
      <c r="N9227">
        <f>O9230+O9250+O9274</f>
        <v>0</v>
      </c>
      <c r="O9227">
        <f>P9230+P9250+P9274</f>
        <v>0</v>
      </c>
      <c r="P9227">
        <f>Q9230+Q9250+Q9274</f>
        <v>0</v>
      </c>
    </row>
    <row r="9228" spans="2:16" s="5" customFormat="1" outlineLevel="1">
      <c r="C9228" s="5" t="s">
        <v>43</v>
      </c>
      <c r="D9228" s="1">
        <f>IFERROR(D9229/D9230, D9229)</f>
        <v>0</v>
      </c>
      <c r="E9228" s="1">
        <f>IFERROR(E9229/E9230, E9229)</f>
        <v>0</v>
      </c>
      <c r="F9228" s="1">
        <f>IFERROR(F9229/F9230, F9229)</f>
        <v>0</v>
      </c>
      <c r="G9228" s="1">
        <f>IFERROR(G9229/G9230, G9229)</f>
        <v>0</v>
      </c>
      <c r="H9228" s="1">
        <f>IFERROR(H9229/H9230, H9229)</f>
        <v>0</v>
      </c>
      <c r="I9228" s="1">
        <f>IFERROR(I9229/I9230, I9229)</f>
        <v>0</v>
      </c>
      <c r="J9228" s="1">
        <f>IFERROR(J9229/J9230, J9229)</f>
        <v>0</v>
      </c>
      <c r="K9228" s="1">
        <f>IFERROR(K9229/K9230, K9229)</f>
        <v>0</v>
      </c>
      <c r="L9228" s="1">
        <f>IFERROR(L9229/L9230, L9229)</f>
        <v>0</v>
      </c>
      <c r="M9228" s="1">
        <f>IFERROR(M9229/M9230, M9229)</f>
        <v>0</v>
      </c>
      <c r="N9228" s="1">
        <f>IFERROR(N9229/N9230, N9229)</f>
        <v>0</v>
      </c>
      <c r="O9228" s="1">
        <f>IFERROR(O9229/O9230, O9229)</f>
        <v>0</v>
      </c>
      <c r="P9228" s="1">
        <f>IFERROR(P9229/P9230, P9229)</f>
        <v>0</v>
      </c>
    </row>
    <row r="9229" spans="2:16" outlineLevel="2">
      <c r="C9229" t="s">
        <v>10</v>
      </c>
      <c r="D9229">
        <f>COUNTIF(D9231:D9247, "1")</f>
        <v>0</v>
      </c>
      <c r="E9229">
        <f>COUNTIF(E9231:E9247, "1")</f>
        <v>0</v>
      </c>
      <c r="F9229">
        <f>COUNTIF(F9231:F9247, "1")</f>
        <v>0</v>
      </c>
      <c r="G9229">
        <f>COUNTIF(G9231:G9247, "1")</f>
        <v>0</v>
      </c>
      <c r="H9229">
        <f>COUNTIF(H9231:H9247, "1")</f>
        <v>0</v>
      </c>
      <c r="I9229">
        <f>COUNTIF(I9231:I9247, "1")</f>
        <v>0</v>
      </c>
      <c r="J9229">
        <f>COUNTIF(J9231:J9247, "1")</f>
        <v>0</v>
      </c>
      <c r="K9229">
        <f>COUNTIF(K9231:K9247, "1")</f>
        <v>0</v>
      </c>
      <c r="L9229">
        <f>COUNTIF(L9231:L9247, "1")</f>
        <v>0</v>
      </c>
      <c r="M9229">
        <f>COUNTIF(M9231:M9247, "1")</f>
        <v>0</v>
      </c>
      <c r="N9229">
        <f>COUNTIF(N9231:N9247, "1")</f>
        <v>0</v>
      </c>
      <c r="O9229">
        <f>COUNTIF(O9231:O9247, "1")</f>
        <v>0</v>
      </c>
      <c r="P9229">
        <f>COUNTIF(P9231:P9247, "1")</f>
        <v>0</v>
      </c>
    </row>
    <row r="9230" spans="2:16" outlineLevel="2">
      <c r="C9230" t="s">
        <v>12</v>
      </c>
      <c r="D9230">
        <f>COUNTIF(D9231:D9247, "0")</f>
        <v>0</v>
      </c>
      <c r="E9230">
        <f>COUNTIF(E9231:E9247, "0")</f>
        <v>0</v>
      </c>
      <c r="F9230">
        <f>COUNTIF(F9231:F9247, "0")</f>
        <v>0</v>
      </c>
      <c r="G9230">
        <f>COUNTIF(G9231:G9247, "0")</f>
        <v>0</v>
      </c>
      <c r="H9230">
        <f>COUNTIF(H9231:H9247, "0")</f>
        <v>0</v>
      </c>
      <c r="I9230">
        <f>COUNTIF(I9231:I9247, "0")</f>
        <v>0</v>
      </c>
      <c r="J9230">
        <f>COUNTIF(J9231:J9247, "0")</f>
        <v>0</v>
      </c>
      <c r="K9230">
        <f>COUNTIF(K9231:K9247, "0")</f>
        <v>0</v>
      </c>
      <c r="L9230">
        <f>COUNTIF(L9231:L9247, "0")</f>
        <v>0</v>
      </c>
      <c r="M9230">
        <f>COUNTIF(M9231:M9247, "0")</f>
        <v>0</v>
      </c>
      <c r="N9230">
        <f>COUNTIF(N9231:N9247, "0")</f>
        <v>0</v>
      </c>
      <c r="O9230">
        <f>COUNTIF(O9231:O9247, "0")</f>
        <v>0</v>
      </c>
      <c r="P9230">
        <f>COUNTIF(P9231:P9247, "0")</f>
        <v>0</v>
      </c>
    </row>
    <row r="9231" spans="2:16" outlineLevel="2">
      <c r="B9231" t="s">
        <v>44</v>
      </c>
      <c r="C9231" t="s">
        <v>26</v>
      </c>
      <c r="D9231">
        <v>1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2:16" outlineLevel="2">
      <c r="B9232" t="s">
        <v>44</v>
      </c>
      <c r="C9232" t="s">
        <v>27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</row>
    <row r="9233" spans="2:16" outlineLevel="2">
      <c r="B9233" t="s">
        <v>44</v>
      </c>
      <c r="C9233" t="s">
        <v>28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2:16" outlineLevel="2">
      <c r="B9234" t="s">
        <v>44</v>
      </c>
      <c r="C9234" t="s">
        <v>48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1</v>
      </c>
      <c r="N9234">
        <v>0</v>
      </c>
      <c r="O9234">
        <v>0</v>
      </c>
      <c r="P9234">
        <v>0</v>
      </c>
    </row>
    <row r="9235" spans="2:16" outlineLevel="2">
      <c r="B9235" t="s">
        <v>44</v>
      </c>
      <c r="C9235" t="s">
        <v>29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2:16" outlineLevel="2">
      <c r="B9236" t="s">
        <v>44</v>
      </c>
      <c r="C9236" t="s">
        <v>31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2:16" outlineLevel="2">
      <c r="B9237" t="s">
        <v>44</v>
      </c>
      <c r="C9237" t="s">
        <v>20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</row>
    <row r="9238" spans="2:16" outlineLevel="2">
      <c r="B9238" t="s">
        <v>44</v>
      </c>
      <c r="C9238" t="s">
        <v>32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</row>
    <row r="9239" spans="2:16" outlineLevel="2">
      <c r="B9239" t="s">
        <v>44</v>
      </c>
      <c r="C9239" t="s">
        <v>34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2:16" outlineLevel="2">
      <c r="B9240" t="s">
        <v>44</v>
      </c>
      <c r="C9240" t="s">
        <v>35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2:16" outlineLevel="2">
      <c r="B9241" t="s">
        <v>44</v>
      </c>
      <c r="C9241" t="s">
        <v>36</v>
      </c>
      <c r="D9241">
        <v>1</v>
      </c>
      <c r="E9241">
        <v>1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2:16" outlineLevel="2">
      <c r="B9242" t="s">
        <v>44</v>
      </c>
      <c r="C9242" t="s">
        <v>37</v>
      </c>
      <c r="D9242">
        <v>0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</row>
    <row r="9243" spans="2:16" outlineLevel="2">
      <c r="B9243" t="s">
        <v>44</v>
      </c>
      <c r="C9243" t="s">
        <v>38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2:16" outlineLevel="2">
      <c r="B9244" t="s">
        <v>44</v>
      </c>
      <c r="C9244" t="s">
        <v>39</v>
      </c>
      <c r="D9244">
        <v>1</v>
      </c>
      <c r="E9244">
        <v>0</v>
      </c>
      <c r="F9244">
        <v>1</v>
      </c>
      <c r="G9244">
        <v>1</v>
      </c>
      <c r="H9244">
        <v>1</v>
      </c>
      <c r="I9244">
        <v>1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2:16" outlineLevel="2">
      <c r="B9245" t="s">
        <v>44</v>
      </c>
      <c r="C9245" t="s">
        <v>40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0</v>
      </c>
    </row>
    <row r="9246" spans="2:16" outlineLevel="2">
      <c r="B9246" t="s">
        <v>44</v>
      </c>
      <c r="C9246" t="s">
        <v>23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2:16" outlineLevel="2">
      <c r="B9247" t="s">
        <v>44</v>
      </c>
      <c r="C9247" t="s">
        <v>42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2:16" s="5" customFormat="1" outlineLevel="1">
      <c r="C9248" s="5" t="s">
        <v>21</v>
      </c>
      <c r="D9248" s="1">
        <f>IFERROR(D9249/D9250, D9249)</f>
        <v>0</v>
      </c>
      <c r="E9248" s="1">
        <f>IFERROR(E9249/E9250, E9249)</f>
        <v>0</v>
      </c>
      <c r="F9248" s="1">
        <f>IFERROR(F9249/F9250, F9249)</f>
        <v>0</v>
      </c>
      <c r="G9248" s="1">
        <f>IFERROR(G9249/G9250, G9249)</f>
        <v>0</v>
      </c>
      <c r="H9248" s="1">
        <f>IFERROR(H9249/H9250, H9249)</f>
        <v>0</v>
      </c>
      <c r="I9248" s="1">
        <f>IFERROR(I9249/I9250, I9249)</f>
        <v>0</v>
      </c>
      <c r="J9248" s="1">
        <f>IFERROR(J9249/J9250, J9249)</f>
        <v>0</v>
      </c>
      <c r="K9248" s="1">
        <f>IFERROR(K9249/K9250, K9249)</f>
        <v>0</v>
      </c>
      <c r="L9248" s="1">
        <f>IFERROR(L9249/L9250, L9249)</f>
        <v>0</v>
      </c>
      <c r="M9248" s="1">
        <f>IFERROR(M9249/M9250, M9249)</f>
        <v>0</v>
      </c>
      <c r="N9248" s="1">
        <f>IFERROR(N9249/N9250, N9249)</f>
        <v>0</v>
      </c>
      <c r="O9248" s="1">
        <f>IFERROR(O9249/O9250, O9249)</f>
        <v>0</v>
      </c>
      <c r="P9248" s="1">
        <f>IFERROR(P9249/P9250, P9249)</f>
        <v>0</v>
      </c>
    </row>
    <row r="9249" spans="2:16" outlineLevel="2">
      <c r="C9249" t="s">
        <v>10</v>
      </c>
      <c r="D9249">
        <f>COUNTIF(D9251:D9271, "1")</f>
        <v>0</v>
      </c>
      <c r="E9249">
        <f>COUNTIF(E9251:E9271, "1")</f>
        <v>0</v>
      </c>
      <c r="F9249">
        <f>COUNTIF(F9251:F9271, "1")</f>
        <v>0</v>
      </c>
      <c r="G9249">
        <f>COUNTIF(G9251:G9271, "1")</f>
        <v>0</v>
      </c>
      <c r="H9249">
        <f>COUNTIF(H9251:H9271, "1")</f>
        <v>0</v>
      </c>
      <c r="I9249">
        <f>COUNTIF(I9251:I9271, "1")</f>
        <v>0</v>
      </c>
      <c r="J9249">
        <f>COUNTIF(J9251:J9271, "1")</f>
        <v>0</v>
      </c>
      <c r="K9249">
        <f>COUNTIF(K9251:K9271, "1")</f>
        <v>0</v>
      </c>
      <c r="L9249">
        <f>COUNTIF(L9251:L9271, "1")</f>
        <v>0</v>
      </c>
      <c r="M9249">
        <f>COUNTIF(M9251:M9271, "1")</f>
        <v>0</v>
      </c>
      <c r="N9249">
        <f>COUNTIF(N9251:N9271, "1")</f>
        <v>0</v>
      </c>
      <c r="O9249">
        <f>COUNTIF(O9251:O9271, "1")</f>
        <v>0</v>
      </c>
      <c r="P9249">
        <f>COUNTIF(P9251:P9271, "1")</f>
        <v>0</v>
      </c>
    </row>
    <row r="9250" spans="2:16" outlineLevel="2">
      <c r="C9250" t="s">
        <v>12</v>
      </c>
      <c r="D9250">
        <f>COUNTIF(D9251:D9271, "0")</f>
        <v>0</v>
      </c>
      <c r="E9250">
        <f>COUNTIF(E9251:E9271, "0")</f>
        <v>0</v>
      </c>
      <c r="F9250">
        <f>COUNTIF(F9251:F9271, "0")</f>
        <v>0</v>
      </c>
      <c r="G9250">
        <f>COUNTIF(G9251:G9271, "0")</f>
        <v>0</v>
      </c>
      <c r="H9250">
        <f>COUNTIF(H9251:H9271, "0")</f>
        <v>0</v>
      </c>
      <c r="I9250">
        <f>COUNTIF(I9251:I9271, "0")</f>
        <v>0</v>
      </c>
      <c r="J9250">
        <f>COUNTIF(J9251:J9271, "0")</f>
        <v>0</v>
      </c>
      <c r="K9250">
        <f>COUNTIF(K9251:K9271, "0")</f>
        <v>0</v>
      </c>
      <c r="L9250">
        <f>COUNTIF(L9251:L9271, "0")</f>
        <v>0</v>
      </c>
      <c r="M9250">
        <f>COUNTIF(M9251:M9271, "0")</f>
        <v>0</v>
      </c>
      <c r="N9250">
        <f>COUNTIF(N9251:N9271, "0")</f>
        <v>0</v>
      </c>
      <c r="O9250">
        <f>COUNTIF(O9251:O9271, "0")</f>
        <v>0</v>
      </c>
      <c r="P9250">
        <f>COUNTIF(P9251:P9271, "0")</f>
        <v>0</v>
      </c>
    </row>
    <row r="9251" spans="2:16" outlineLevel="2">
      <c r="B9251" t="s">
        <v>22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2:16" outlineLevel="2">
      <c r="B9252" t="s">
        <v>22</v>
      </c>
      <c r="C9252" t="s">
        <v>26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2:16" outlineLevel="2">
      <c r="B9253" t="s">
        <v>22</v>
      </c>
      <c r="C9253" t="s">
        <v>26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2:16" outlineLevel="2">
      <c r="B9254" t="s">
        <v>22</v>
      </c>
      <c r="C9254" t="s">
        <v>27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</row>
    <row r="9255" spans="2:16" outlineLevel="2">
      <c r="B9255" t="s">
        <v>22</v>
      </c>
      <c r="C9255" t="s">
        <v>28</v>
      </c>
      <c r="D9255">
        <v>1</v>
      </c>
      <c r="E9255">
        <v>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</row>
    <row r="9256" spans="2:16" outlineLevel="2">
      <c r="B9256" t="s">
        <v>22</v>
      </c>
      <c r="C9256" t="s">
        <v>48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</row>
    <row r="9257" spans="2:16" outlineLevel="2">
      <c r="B9257" t="s">
        <v>22</v>
      </c>
      <c r="C9257" t="s">
        <v>29</v>
      </c>
      <c r="D9257">
        <v>1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2:16" outlineLevel="2">
      <c r="B9258" t="s">
        <v>22</v>
      </c>
      <c r="C9258" t="s">
        <v>30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1</v>
      </c>
      <c r="N9258">
        <v>1</v>
      </c>
      <c r="O9258">
        <v>0</v>
      </c>
      <c r="P9258">
        <v>0</v>
      </c>
    </row>
    <row r="9259" spans="2:16" outlineLevel="2">
      <c r="B9259" t="s">
        <v>22</v>
      </c>
      <c r="C9259" t="s">
        <v>31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</row>
    <row r="9260" spans="2:16" outlineLevel="2">
      <c r="B9260" t="s">
        <v>22</v>
      </c>
      <c r="C9260" t="s">
        <v>20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2:16" outlineLevel="2">
      <c r="B9261" t="s">
        <v>22</v>
      </c>
      <c r="C9261" t="s">
        <v>32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2:16" outlineLevel="2">
      <c r="B9262" t="s">
        <v>22</v>
      </c>
      <c r="C9262" t="s">
        <v>33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</row>
    <row r="9263" spans="2:16" outlineLevel="2">
      <c r="B9263" t="s">
        <v>22</v>
      </c>
      <c r="C9263" t="s">
        <v>33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</row>
    <row r="9264" spans="2:16" outlineLevel="2">
      <c r="B9264" t="s">
        <v>22</v>
      </c>
      <c r="C9264" t="s">
        <v>35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2:16" outlineLevel="2">
      <c r="B9265" t="s">
        <v>22</v>
      </c>
      <c r="C9265" t="s">
        <v>36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2:16" outlineLevel="2">
      <c r="B9266" t="s">
        <v>22</v>
      </c>
      <c r="C9266" t="s">
        <v>37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</row>
    <row r="9267" spans="2:16" outlineLevel="2">
      <c r="B9267" t="s">
        <v>22</v>
      </c>
      <c r="C9267" t="s">
        <v>38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</row>
    <row r="9268" spans="2:16" outlineLevel="2">
      <c r="B9268" t="s">
        <v>22</v>
      </c>
      <c r="C9268" t="s">
        <v>39</v>
      </c>
      <c r="D9268">
        <v>1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2:16" outlineLevel="2">
      <c r="B9269" t="s">
        <v>22</v>
      </c>
      <c r="C9269" t="s">
        <v>40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2:16" outlineLevel="2">
      <c r="B9270" t="s">
        <v>22</v>
      </c>
      <c r="C9270" t="s">
        <v>41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</row>
    <row r="9271" spans="2:16" outlineLevel="2">
      <c r="B9271" t="s">
        <v>22</v>
      </c>
      <c r="C9271" t="s">
        <v>23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2:16" s="5" customFormat="1" outlineLevel="1">
      <c r="C9272" s="5" t="s">
        <v>18</v>
      </c>
      <c r="D9272" s="1">
        <f>IFERROR(D9273/D9274, D9273)</f>
        <v>0</v>
      </c>
      <c r="E9272" s="1">
        <f>IFERROR(E9273/E9274, E9273)</f>
        <v>0</v>
      </c>
      <c r="F9272" s="1">
        <f>IFERROR(F9273/F9274, F9273)</f>
        <v>0</v>
      </c>
      <c r="G9272" s="1">
        <f>IFERROR(G9273/G9274, G9273)</f>
        <v>0</v>
      </c>
      <c r="H9272" s="1">
        <f>IFERROR(H9273/H9274, H9273)</f>
        <v>0</v>
      </c>
      <c r="I9272" s="1">
        <f>IFERROR(I9273/I9274, I9273)</f>
        <v>0</v>
      </c>
      <c r="J9272" s="1">
        <f>IFERROR(J9273/J9274, J9273)</f>
        <v>0</v>
      </c>
      <c r="K9272" s="1">
        <f>IFERROR(K9273/K9274, K9273)</f>
        <v>0</v>
      </c>
      <c r="L9272" s="1">
        <f>IFERROR(L9273/L9274, L9273)</f>
        <v>0</v>
      </c>
      <c r="M9272" s="1">
        <f>IFERROR(M9273/M9274, M9273)</f>
        <v>0</v>
      </c>
      <c r="N9272" s="1">
        <f>IFERROR(N9273/N9274, N9273)</f>
        <v>0</v>
      </c>
      <c r="O9272" s="1">
        <f>IFERROR(O9273/O9274, O9273)</f>
        <v>0</v>
      </c>
      <c r="P9272" s="1">
        <f>IFERROR(P9273/P9274, P9273)</f>
        <v>0</v>
      </c>
    </row>
    <row r="9273" spans="2:16" outlineLevel="2">
      <c r="C9273" t="s">
        <v>10</v>
      </c>
      <c r="D9273">
        <f>COUNTIF(D9275:D9294, "1")</f>
        <v>0</v>
      </c>
      <c r="E9273">
        <f>COUNTIF(E9275:E9294, "1")</f>
        <v>0</v>
      </c>
      <c r="F9273">
        <f>COUNTIF(F9275:F9294, "1")</f>
        <v>0</v>
      </c>
      <c r="G9273">
        <f>COUNTIF(G9275:G9294, "1")</f>
        <v>0</v>
      </c>
      <c r="H9273">
        <f>COUNTIF(H9275:H9294, "1")</f>
        <v>0</v>
      </c>
      <c r="I9273">
        <f>COUNTIF(I9275:I9294, "1")</f>
        <v>0</v>
      </c>
      <c r="J9273">
        <f>COUNTIF(J9275:J9294, "1")</f>
        <v>0</v>
      </c>
      <c r="K9273">
        <f>COUNTIF(K9275:K9294, "1")</f>
        <v>0</v>
      </c>
      <c r="L9273">
        <f>COUNTIF(L9275:L9294, "1")</f>
        <v>0</v>
      </c>
      <c r="M9273">
        <f>COUNTIF(M9275:M9294, "1")</f>
        <v>0</v>
      </c>
      <c r="N9273">
        <f>COUNTIF(N9275:N9294, "1")</f>
        <v>0</v>
      </c>
      <c r="O9273">
        <f>COUNTIF(O9275:O9294, "1")</f>
        <v>0</v>
      </c>
      <c r="P9273">
        <f>COUNTIF(P9275:P9294, "1")</f>
        <v>0</v>
      </c>
    </row>
    <row r="9274" spans="2:16" outlineLevel="2">
      <c r="C9274" t="s">
        <v>12</v>
      </c>
      <c r="D9274">
        <f>COUNTIF(D9275:D9294, "0")</f>
        <v>0</v>
      </c>
      <c r="E9274">
        <f>COUNTIF(E9275:E9294, "0")</f>
        <v>0</v>
      </c>
      <c r="F9274">
        <f>COUNTIF(F9275:F9294, "0")</f>
        <v>0</v>
      </c>
      <c r="G9274">
        <f>COUNTIF(G9275:G9294, "0")</f>
        <v>0</v>
      </c>
      <c r="H9274">
        <f>COUNTIF(H9275:H9294, "0")</f>
        <v>0</v>
      </c>
      <c r="I9274">
        <f>COUNTIF(I9275:I9294, "0")</f>
        <v>0</v>
      </c>
      <c r="J9274">
        <f>COUNTIF(J9275:J9294, "0")</f>
        <v>0</v>
      </c>
      <c r="K9274">
        <f>COUNTIF(K9275:K9294, "0")</f>
        <v>0</v>
      </c>
      <c r="L9274">
        <f>COUNTIF(L9275:L9294, "0")</f>
        <v>0</v>
      </c>
      <c r="M9274">
        <f>COUNTIF(M9275:M9294, "0")</f>
        <v>0</v>
      </c>
      <c r="N9274">
        <f>COUNTIF(N9275:N9294, "0")</f>
        <v>0</v>
      </c>
      <c r="O9274">
        <f>COUNTIF(O9275:O9294, "0")</f>
        <v>0</v>
      </c>
      <c r="P9274">
        <f>COUNTIF(P9275:P9294, "0")</f>
        <v>0</v>
      </c>
    </row>
    <row r="9275" spans="2:16" outlineLevel="2">
      <c r="B9275" t="s">
        <v>19</v>
      </c>
      <c r="C9275" t="s">
        <v>25</v>
      </c>
      <c r="D9275">
        <v>1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2:16" outlineLevel="2">
      <c r="B9276" t="s">
        <v>19</v>
      </c>
      <c r="C9276" t="s">
        <v>26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2:16" outlineLevel="2">
      <c r="B9277" t="s">
        <v>19</v>
      </c>
      <c r="C9277" t="s">
        <v>27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2:16" outlineLevel="2">
      <c r="B9278" t="s">
        <v>19</v>
      </c>
      <c r="C9278" t="s">
        <v>28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2:16" outlineLevel="2">
      <c r="B9279" t="s">
        <v>19</v>
      </c>
      <c r="C9279" t="s">
        <v>28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2:16" outlineLevel="2">
      <c r="B9280" t="s">
        <v>19</v>
      </c>
      <c r="C9280" t="s">
        <v>48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2:16" outlineLevel="2">
      <c r="B9281" t="s">
        <v>19</v>
      </c>
      <c r="C9281" t="s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2:16" outlineLevel="2">
      <c r="B9282" t="s">
        <v>19</v>
      </c>
      <c r="C9282" t="s">
        <v>30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1</v>
      </c>
      <c r="P9282">
        <v>0</v>
      </c>
    </row>
    <row r="9283" spans="2:16" outlineLevel="2">
      <c r="B9283" t="s">
        <v>19</v>
      </c>
      <c r="C9283" t="s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</row>
    <row r="9284" spans="2:16" outlineLevel="2">
      <c r="B9284" t="s">
        <v>19</v>
      </c>
      <c r="C9284" t="s">
        <v>20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</row>
    <row r="9285" spans="2:16" outlineLevel="2">
      <c r="B9285" t="s">
        <v>19</v>
      </c>
      <c r="C9285" t="s">
        <v>32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1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</row>
    <row r="9286" spans="2:16" outlineLevel="2">
      <c r="B9286" t="s">
        <v>19</v>
      </c>
      <c r="C9286" t="s">
        <v>33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2:16" outlineLevel="2">
      <c r="B9287" t="s">
        <v>19</v>
      </c>
      <c r="C9287" t="s">
        <v>34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</row>
    <row r="9288" spans="2:16" outlineLevel="2">
      <c r="B9288" t="s">
        <v>19</v>
      </c>
      <c r="C9288" t="s">
        <v>35</v>
      </c>
      <c r="D9288">
        <v>1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1</v>
      </c>
      <c r="P9288">
        <v>0</v>
      </c>
    </row>
    <row r="9289" spans="2:16" outlineLevel="2">
      <c r="B9289" t="s">
        <v>19</v>
      </c>
      <c r="C9289" t="s">
        <v>36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</row>
    <row r="9290" spans="2:16" outlineLevel="2">
      <c r="B9290" t="s">
        <v>19</v>
      </c>
      <c r="C9290" t="s">
        <v>37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</row>
    <row r="9291" spans="2:16" outlineLevel="2">
      <c r="B9291" t="s">
        <v>19</v>
      </c>
      <c r="C9291" t="s">
        <v>38</v>
      </c>
      <c r="D9291">
        <v>0</v>
      </c>
      <c r="E9291">
        <v>0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2:16" outlineLevel="2">
      <c r="B9292" t="s">
        <v>19</v>
      </c>
      <c r="C9292" t="s">
        <v>39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2:16" outlineLevel="2">
      <c r="B9293" t="s">
        <v>19</v>
      </c>
      <c r="C9293" t="s">
        <v>41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2:16" outlineLevel="2">
      <c r="B9294" t="s">
        <v>19</v>
      </c>
      <c r="C9294" t="s">
        <v>23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0</v>
      </c>
      <c r="O9294">
        <v>0</v>
      </c>
      <c r="P9294">
        <v>0</v>
      </c>
    </row>
    <row r="9295" spans="2:16" s="3" customFormat="1">
      <c r="B9295" s="3" t="s">
        <v>496</v>
      </c>
      <c r="C9295" s="3" t="s">
        <v>8</v>
      </c>
      <c r="D9295" s="3">
        <f>IFERROR(AVERAGE(D9298), 0)</f>
        <v>0</v>
      </c>
      <c r="E9295" s="3">
        <f>IFERROR(AVERAGE(E9298), 0)</f>
        <v>0</v>
      </c>
      <c r="F9295" s="3">
        <f>IFERROR(AVERAGE(F9298), 0)</f>
        <v>0</v>
      </c>
      <c r="G9295" s="3">
        <f>IFERROR(AVERAGE(G9298), 0)</f>
        <v>0</v>
      </c>
      <c r="H9295" s="3">
        <f>IFERROR(AVERAGE(H9298), 0)</f>
        <v>0</v>
      </c>
      <c r="I9295" s="3">
        <f>IFERROR(AVERAGE(I9298), 0)</f>
        <v>0</v>
      </c>
      <c r="J9295" s="3">
        <f>IFERROR(AVERAGE(J9298), 0)</f>
        <v>0</v>
      </c>
      <c r="K9295" s="3">
        <f>IFERROR(AVERAGE(K9298), 0)</f>
        <v>0</v>
      </c>
      <c r="L9295" s="3">
        <f>IFERROR(AVERAGE(L9298), 0)</f>
        <v>0</v>
      </c>
      <c r="M9295" s="3">
        <f>IFERROR(AVERAGE(M9298), 0)</f>
        <v>0</v>
      </c>
      <c r="N9295" s="3">
        <f>IFERROR(AVERAGE(N9298), 0)</f>
        <v>0</v>
      </c>
      <c r="O9295" s="3">
        <f>IFERROR(AVERAGE(O9298), 0)</f>
        <v>0</v>
      </c>
      <c r="P9295" s="3">
        <f>IFERROR(AVERAGE(P9298), 0)</f>
        <v>0</v>
      </c>
    </row>
    <row r="9296" spans="2:16" outlineLevel="2">
      <c r="B9296" s="4" t="s">
        <v>9</v>
      </c>
      <c r="D9296">
        <f>E9299</f>
        <v>0</v>
      </c>
      <c r="E9296">
        <f>F9299</f>
        <v>0</v>
      </c>
      <c r="F9296">
        <f>G9299</f>
        <v>0</v>
      </c>
      <c r="G9296">
        <f>H9299</f>
        <v>0</v>
      </c>
      <c r="H9296">
        <f>I9299</f>
        <v>0</v>
      </c>
      <c r="I9296">
        <f>J9299</f>
        <v>0</v>
      </c>
      <c r="J9296">
        <f>K9299</f>
        <v>0</v>
      </c>
      <c r="K9296">
        <f>L9299</f>
        <v>0</v>
      </c>
      <c r="L9296">
        <f>M9299</f>
        <v>0</v>
      </c>
      <c r="M9296">
        <f>N9299</f>
        <v>0</v>
      </c>
      <c r="N9296">
        <f>O9299</f>
        <v>0</v>
      </c>
      <c r="O9296">
        <f>P9299</f>
        <v>0</v>
      </c>
      <c r="P9296">
        <f>Q9299</f>
        <v>0</v>
      </c>
    </row>
    <row r="9297" spans="2:16" outlineLevel="2">
      <c r="B9297" s="4" t="s">
        <v>10</v>
      </c>
      <c r="D9297">
        <f>E9300</f>
        <v>0</v>
      </c>
      <c r="E9297">
        <f>F9300</f>
        <v>0</v>
      </c>
      <c r="F9297">
        <f>G9300</f>
        <v>0</v>
      </c>
      <c r="G9297">
        <f>H9300</f>
        <v>0</v>
      </c>
      <c r="H9297">
        <f>I9300</f>
        <v>0</v>
      </c>
      <c r="I9297">
        <f>J9300</f>
        <v>0</v>
      </c>
      <c r="J9297">
        <f>K9300</f>
        <v>0</v>
      </c>
      <c r="K9297">
        <f>L9300</f>
        <v>0</v>
      </c>
      <c r="L9297">
        <f>M9300</f>
        <v>0</v>
      </c>
      <c r="M9297">
        <f>N9300</f>
        <v>0</v>
      </c>
      <c r="N9297">
        <f>O9300</f>
        <v>0</v>
      </c>
      <c r="O9297">
        <f>P9300</f>
        <v>0</v>
      </c>
      <c r="P9297">
        <f>Q9300</f>
        <v>0</v>
      </c>
    </row>
    <row r="9298" spans="2:16" s="5" customFormat="1" outlineLevel="1">
      <c r="C9298" s="5" t="s">
        <v>15</v>
      </c>
      <c r="D9298" s="1">
        <f>IFERROR(D9299/D9300, D9299)</f>
        <v>0</v>
      </c>
      <c r="E9298" s="1">
        <f>IFERROR(E9299/E9300, E9299)</f>
        <v>0</v>
      </c>
      <c r="F9298" s="1">
        <f>IFERROR(F9299/F9300, F9299)</f>
        <v>0</v>
      </c>
      <c r="G9298" s="1">
        <f>IFERROR(G9299/G9300, G9299)</f>
        <v>0</v>
      </c>
      <c r="H9298" s="1">
        <f>IFERROR(H9299/H9300, H9299)</f>
        <v>0</v>
      </c>
      <c r="I9298" s="1">
        <f>IFERROR(I9299/I9300, I9299)</f>
        <v>0</v>
      </c>
      <c r="J9298" s="1">
        <f>IFERROR(J9299/J9300, J9299)</f>
        <v>0</v>
      </c>
      <c r="K9298" s="1">
        <f>IFERROR(K9299/K9300, K9299)</f>
        <v>0</v>
      </c>
      <c r="L9298" s="1">
        <f>IFERROR(L9299/L9300, L9299)</f>
        <v>0</v>
      </c>
      <c r="M9298" s="1">
        <f>IFERROR(M9299/M9300, M9299)</f>
        <v>0</v>
      </c>
      <c r="N9298" s="1">
        <f>IFERROR(N9299/N9300, N9299)</f>
        <v>0</v>
      </c>
      <c r="O9298" s="1">
        <f>IFERROR(O9299/O9300, O9299)</f>
        <v>0</v>
      </c>
      <c r="P9298" s="1">
        <f>IFERROR(P9299/P9300, P9299)</f>
        <v>0</v>
      </c>
    </row>
    <row r="9299" spans="2:16" outlineLevel="2">
      <c r="C9299" t="s">
        <v>10</v>
      </c>
      <c r="D9299">
        <f>COUNTIF(D9301:D9309, "1")</f>
        <v>0</v>
      </c>
      <c r="E9299">
        <f>COUNTIF(E9301:E9309, "1")</f>
        <v>0</v>
      </c>
      <c r="F9299">
        <f>COUNTIF(F9301:F9309, "1")</f>
        <v>0</v>
      </c>
      <c r="G9299">
        <f>COUNTIF(G9301:G9309, "1")</f>
        <v>0</v>
      </c>
      <c r="H9299">
        <f>COUNTIF(H9301:H9309, "1")</f>
        <v>0</v>
      </c>
      <c r="I9299">
        <f>COUNTIF(I9301:I9309, "1")</f>
        <v>0</v>
      </c>
      <c r="J9299">
        <f>COUNTIF(J9301:J9309, "1")</f>
        <v>0</v>
      </c>
      <c r="K9299">
        <f>COUNTIF(K9301:K9309, "1")</f>
        <v>0</v>
      </c>
      <c r="L9299">
        <f>COUNTIF(L9301:L9309, "1")</f>
        <v>0</v>
      </c>
      <c r="M9299">
        <f>COUNTIF(M9301:M9309, "1")</f>
        <v>0</v>
      </c>
      <c r="N9299">
        <f>COUNTIF(N9301:N9309, "1")</f>
        <v>0</v>
      </c>
      <c r="O9299">
        <f>COUNTIF(O9301:O9309, "1")</f>
        <v>0</v>
      </c>
      <c r="P9299">
        <f>COUNTIF(P9301:P9309, "1")</f>
        <v>0</v>
      </c>
    </row>
    <row r="9300" spans="2:16" outlineLevel="2">
      <c r="C9300" t="s">
        <v>12</v>
      </c>
      <c r="D9300">
        <f>COUNTIF(D9301:D9309, "0")</f>
        <v>0</v>
      </c>
      <c r="E9300">
        <f>COUNTIF(E9301:E9309, "0")</f>
        <v>0</v>
      </c>
      <c r="F9300">
        <f>COUNTIF(F9301:F9309, "0")</f>
        <v>0</v>
      </c>
      <c r="G9300">
        <f>COUNTIF(G9301:G9309, "0")</f>
        <v>0</v>
      </c>
      <c r="H9300">
        <f>COUNTIF(H9301:H9309, "0")</f>
        <v>0</v>
      </c>
      <c r="I9300">
        <f>COUNTIF(I9301:I9309, "0")</f>
        <v>0</v>
      </c>
      <c r="J9300">
        <f>COUNTIF(J9301:J9309, "0")</f>
        <v>0</v>
      </c>
      <c r="K9300">
        <f>COUNTIF(K9301:K9309, "0")</f>
        <v>0</v>
      </c>
      <c r="L9300">
        <f>COUNTIF(L9301:L9309, "0")</f>
        <v>0</v>
      </c>
      <c r="M9300">
        <f>COUNTIF(M9301:M9309, "0")</f>
        <v>0</v>
      </c>
      <c r="N9300">
        <f>COUNTIF(N9301:N9309, "0")</f>
        <v>0</v>
      </c>
      <c r="O9300">
        <f>COUNTIF(O9301:O9309, "0")</f>
        <v>0</v>
      </c>
      <c r="P9300">
        <f>COUNTIF(P9301:P9309, "0")</f>
        <v>0</v>
      </c>
    </row>
    <row r="9301" spans="2:16" outlineLevel="2">
      <c r="B9301" t="s">
        <v>16</v>
      </c>
      <c r="C9301" t="s">
        <v>20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</row>
    <row r="9302" spans="2:16" outlineLevel="2">
      <c r="B9302" t="s">
        <v>16</v>
      </c>
      <c r="C9302" t="s">
        <v>25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</row>
    <row r="9303" spans="2:16" outlineLevel="2">
      <c r="B9303" t="s">
        <v>16</v>
      </c>
      <c r="C9303" t="s">
        <v>29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</row>
    <row r="9304" spans="2:16" outlineLevel="2">
      <c r="B9304" t="s">
        <v>16</v>
      </c>
      <c r="C9304" t="s">
        <v>31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</row>
    <row r="9305" spans="2:16" outlineLevel="2">
      <c r="B9305" t="s">
        <v>16</v>
      </c>
      <c r="C9305" t="s">
        <v>26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2:16" outlineLevel="2">
      <c r="B9306" t="s">
        <v>16</v>
      </c>
      <c r="C9306" t="s">
        <v>27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2:16" outlineLevel="2">
      <c r="B9307" t="s">
        <v>16</v>
      </c>
      <c r="C9307" t="s">
        <v>28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2:16" outlineLevel="2">
      <c r="B9308" t="s">
        <v>16</v>
      </c>
      <c r="C9308" t="s">
        <v>48</v>
      </c>
      <c r="D9308">
        <v>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2:16" outlineLevel="2">
      <c r="B9309" t="s">
        <v>16</v>
      </c>
      <c r="C9309" t="s">
        <v>30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2:16" s="3" customFormat="1">
      <c r="B9310" s="3" t="s">
        <v>497</v>
      </c>
      <c r="C9310" s="3" t="s">
        <v>8</v>
      </c>
      <c r="D9310" s="3">
        <f>IFERROR(AVERAGE(D9313), 0)</f>
        <v>0</v>
      </c>
      <c r="E9310" s="3">
        <f>IFERROR(AVERAGE(E9313), 0)</f>
        <v>0</v>
      </c>
      <c r="F9310" s="3">
        <f>IFERROR(AVERAGE(F9313), 0)</f>
        <v>0</v>
      </c>
      <c r="G9310" s="3">
        <f>IFERROR(AVERAGE(G9313), 0)</f>
        <v>0</v>
      </c>
      <c r="H9310" s="3">
        <f>IFERROR(AVERAGE(H9313), 0)</f>
        <v>0</v>
      </c>
      <c r="I9310" s="3">
        <f>IFERROR(AVERAGE(I9313), 0)</f>
        <v>0</v>
      </c>
      <c r="J9310" s="3">
        <f>IFERROR(AVERAGE(J9313), 0)</f>
        <v>0</v>
      </c>
      <c r="K9310" s="3">
        <f>IFERROR(AVERAGE(K9313), 0)</f>
        <v>0</v>
      </c>
      <c r="L9310" s="3">
        <f>IFERROR(AVERAGE(L9313), 0)</f>
        <v>0</v>
      </c>
      <c r="M9310" s="3">
        <f>IFERROR(AVERAGE(M9313), 0)</f>
        <v>0</v>
      </c>
      <c r="N9310" s="3">
        <f>IFERROR(AVERAGE(N9313), 0)</f>
        <v>0</v>
      </c>
      <c r="O9310" s="3">
        <f>IFERROR(AVERAGE(O9313), 0)</f>
        <v>0</v>
      </c>
      <c r="P9310" s="3">
        <f>IFERROR(AVERAGE(P9313), 0)</f>
        <v>0</v>
      </c>
    </row>
    <row r="9311" spans="2:16" outlineLevel="2">
      <c r="B9311" s="4" t="s">
        <v>9</v>
      </c>
      <c r="D9311">
        <f>E9314</f>
        <v>0</v>
      </c>
      <c r="E9311">
        <f>F9314</f>
        <v>0</v>
      </c>
      <c r="F9311">
        <f>G9314</f>
        <v>0</v>
      </c>
      <c r="G9311">
        <f>H9314</f>
        <v>0</v>
      </c>
      <c r="H9311">
        <f>I9314</f>
        <v>0</v>
      </c>
      <c r="I9311">
        <f>J9314</f>
        <v>0</v>
      </c>
      <c r="J9311">
        <f>K9314</f>
        <v>0</v>
      </c>
      <c r="K9311">
        <f>L9314</f>
        <v>0</v>
      </c>
      <c r="L9311">
        <f>M9314</f>
        <v>0</v>
      </c>
      <c r="M9311">
        <f>N9314</f>
        <v>0</v>
      </c>
      <c r="N9311">
        <f>O9314</f>
        <v>0</v>
      </c>
      <c r="O9311">
        <f>P9314</f>
        <v>0</v>
      </c>
      <c r="P9311">
        <f>Q9314</f>
        <v>0</v>
      </c>
    </row>
    <row r="9312" spans="2:16" outlineLevel="2">
      <c r="B9312" s="4" t="s">
        <v>10</v>
      </c>
      <c r="D9312">
        <f>E9315</f>
        <v>0</v>
      </c>
      <c r="E9312">
        <f>F9315</f>
        <v>0</v>
      </c>
      <c r="F9312">
        <f>G9315</f>
        <v>0</v>
      </c>
      <c r="G9312">
        <f>H9315</f>
        <v>0</v>
      </c>
      <c r="H9312">
        <f>I9315</f>
        <v>0</v>
      </c>
      <c r="I9312">
        <f>J9315</f>
        <v>0</v>
      </c>
      <c r="J9312">
        <f>K9315</f>
        <v>0</v>
      </c>
      <c r="K9312">
        <f>L9315</f>
        <v>0</v>
      </c>
      <c r="L9312">
        <f>M9315</f>
        <v>0</v>
      </c>
      <c r="M9312">
        <f>N9315</f>
        <v>0</v>
      </c>
      <c r="N9312">
        <f>O9315</f>
        <v>0</v>
      </c>
      <c r="O9312">
        <f>P9315</f>
        <v>0</v>
      </c>
      <c r="P9312">
        <f>Q9315</f>
        <v>0</v>
      </c>
    </row>
    <row r="9313" spans="2:16" s="5" customFormat="1" outlineLevel="1">
      <c r="C9313" s="5" t="s">
        <v>15</v>
      </c>
      <c r="D9313" s="1">
        <f>IFERROR(D9314/D9315, D9314)</f>
        <v>0</v>
      </c>
      <c r="E9313" s="1">
        <f>IFERROR(E9314/E9315, E9314)</f>
        <v>0</v>
      </c>
      <c r="F9313" s="1">
        <f>IFERROR(F9314/F9315, F9314)</f>
        <v>0</v>
      </c>
      <c r="G9313" s="1">
        <f>IFERROR(G9314/G9315, G9314)</f>
        <v>0</v>
      </c>
      <c r="H9313" s="1">
        <f>IFERROR(H9314/H9315, H9314)</f>
        <v>0</v>
      </c>
      <c r="I9313" s="1">
        <f>IFERROR(I9314/I9315, I9314)</f>
        <v>0</v>
      </c>
      <c r="J9313" s="1">
        <f>IFERROR(J9314/J9315, J9314)</f>
        <v>0</v>
      </c>
      <c r="K9313" s="1">
        <f>IFERROR(K9314/K9315, K9314)</f>
        <v>0</v>
      </c>
      <c r="L9313" s="1">
        <f>IFERROR(L9314/L9315, L9314)</f>
        <v>0</v>
      </c>
      <c r="M9313" s="1">
        <f>IFERROR(M9314/M9315, M9314)</f>
        <v>0</v>
      </c>
      <c r="N9313" s="1">
        <f>IFERROR(N9314/N9315, N9314)</f>
        <v>0</v>
      </c>
      <c r="O9313" s="1">
        <f>IFERROR(O9314/O9315, O9314)</f>
        <v>0</v>
      </c>
      <c r="P9313" s="1">
        <f>IFERROR(P9314/P9315, P9314)</f>
        <v>0</v>
      </c>
    </row>
    <row r="9314" spans="2:16" outlineLevel="2">
      <c r="C9314" t="s">
        <v>10</v>
      </c>
      <c r="D9314">
        <f>COUNTIF(D9316:D9321, "1")</f>
        <v>0</v>
      </c>
      <c r="E9314">
        <f>COUNTIF(E9316:E9321, "1")</f>
        <v>0</v>
      </c>
      <c r="F9314">
        <f>COUNTIF(F9316:F9321, "1")</f>
        <v>0</v>
      </c>
      <c r="G9314">
        <f>COUNTIF(G9316:G9321, "1")</f>
        <v>0</v>
      </c>
      <c r="H9314">
        <f>COUNTIF(H9316:H9321, "1")</f>
        <v>0</v>
      </c>
      <c r="I9314">
        <f>COUNTIF(I9316:I9321, "1")</f>
        <v>0</v>
      </c>
      <c r="J9314">
        <f>COUNTIF(J9316:J9321, "1")</f>
        <v>0</v>
      </c>
      <c r="K9314">
        <f>COUNTIF(K9316:K9321, "1")</f>
        <v>0</v>
      </c>
      <c r="L9314">
        <f>COUNTIF(L9316:L9321, "1")</f>
        <v>0</v>
      </c>
      <c r="M9314">
        <f>COUNTIF(M9316:M9321, "1")</f>
        <v>0</v>
      </c>
      <c r="N9314">
        <f>COUNTIF(N9316:N9321, "1")</f>
        <v>0</v>
      </c>
      <c r="O9314">
        <f>COUNTIF(O9316:O9321, "1")</f>
        <v>0</v>
      </c>
      <c r="P9314">
        <f>COUNTIF(P9316:P9321, "1")</f>
        <v>0</v>
      </c>
    </row>
    <row r="9315" spans="2:16" outlineLevel="2">
      <c r="C9315" t="s">
        <v>12</v>
      </c>
      <c r="D9315">
        <f>COUNTIF(D9316:D9321, "0")</f>
        <v>0</v>
      </c>
      <c r="E9315">
        <f>COUNTIF(E9316:E9321, "0")</f>
        <v>0</v>
      </c>
      <c r="F9315">
        <f>COUNTIF(F9316:F9321, "0")</f>
        <v>0</v>
      </c>
      <c r="G9315">
        <f>COUNTIF(G9316:G9321, "0")</f>
        <v>0</v>
      </c>
      <c r="H9315">
        <f>COUNTIF(H9316:H9321, "0")</f>
        <v>0</v>
      </c>
      <c r="I9315">
        <f>COUNTIF(I9316:I9321, "0")</f>
        <v>0</v>
      </c>
      <c r="J9315">
        <f>COUNTIF(J9316:J9321, "0")</f>
        <v>0</v>
      </c>
      <c r="K9315">
        <f>COUNTIF(K9316:K9321, "0")</f>
        <v>0</v>
      </c>
      <c r="L9315">
        <f>COUNTIF(L9316:L9321, "0")</f>
        <v>0</v>
      </c>
      <c r="M9315">
        <f>COUNTIF(M9316:M9321, "0")</f>
        <v>0</v>
      </c>
      <c r="N9315">
        <f>COUNTIF(N9316:N9321, "0")</f>
        <v>0</v>
      </c>
      <c r="O9315">
        <f>COUNTIF(O9316:O9321, "0")</f>
        <v>0</v>
      </c>
      <c r="P9315">
        <f>COUNTIF(P9316:P9321, "0")</f>
        <v>0</v>
      </c>
    </row>
    <row r="9316" spans="2:16" outlineLevel="2">
      <c r="B9316" t="s">
        <v>16</v>
      </c>
      <c r="C9316" t="s">
        <v>25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</row>
    <row r="9317" spans="2:16" outlineLevel="2">
      <c r="B9317" t="s">
        <v>16</v>
      </c>
      <c r="C9317" t="s">
        <v>26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2:16" outlineLevel="2">
      <c r="B9318" t="s">
        <v>16</v>
      </c>
      <c r="C9318" t="s">
        <v>27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</row>
    <row r="9319" spans="2:16" outlineLevel="2">
      <c r="B9319" t="s">
        <v>16</v>
      </c>
      <c r="C9319" t="s">
        <v>28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1</v>
      </c>
      <c r="O9319">
        <v>0</v>
      </c>
      <c r="P9319">
        <v>0</v>
      </c>
    </row>
    <row r="9320" spans="2:16" outlineLevel="2">
      <c r="B9320" t="s">
        <v>16</v>
      </c>
      <c r="C9320" t="s">
        <v>48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2:16" outlineLevel="2">
      <c r="B9321" t="s">
        <v>16</v>
      </c>
      <c r="C9321" t="s">
        <v>29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</row>
    <row r="9322" spans="2:16" s="2" customFormat="1">
      <c r="B9322" s="2" t="s">
        <v>498</v>
      </c>
      <c r="D9322" s="2">
        <f>IFERROR(AVERAGE(D9325,D9344,D9351,D9368,D9380,D9387,D9396,D9405,D9413,D9422,D9446,D9453,D9467), 0)</f>
        <v>0</v>
      </c>
      <c r="E9322" s="2">
        <f>IFERROR(AVERAGE(E9325,E9344,E9351,E9368,E9380,E9387,E9396,E9405,E9413,E9422,E9446,E9453,E9467), 0)</f>
        <v>0</v>
      </c>
      <c r="F9322" s="2">
        <f>IFERROR(AVERAGE(F9325,F9344,F9351,F9368,F9380,F9387,F9396,F9405,F9413,F9422,F9446,F9453,F9467), 0)</f>
        <v>0</v>
      </c>
      <c r="G9322" s="2">
        <f>IFERROR(AVERAGE(G9325,G9344,G9351,G9368,G9380,G9387,G9396,G9405,G9413,G9422,G9446,G9453,G9467), 0)</f>
        <v>0</v>
      </c>
      <c r="H9322" s="2">
        <f>IFERROR(AVERAGE(H9325,H9344,H9351,H9368,H9380,H9387,H9396,H9405,H9413,H9422,H9446,H9453,H9467), 0)</f>
        <v>0</v>
      </c>
      <c r="I9322" s="2">
        <f>IFERROR(AVERAGE(I9325,I9344,I9351,I9368,I9380,I9387,I9396,I9405,I9413,I9422,I9446,I9453,I9467), 0)</f>
        <v>0</v>
      </c>
      <c r="J9322" s="2">
        <f>IFERROR(AVERAGE(J9325,J9344,J9351,J9368,J9380,J9387,J9396,J9405,J9413,J9422,J9446,J9453,J9467), 0)</f>
        <v>0</v>
      </c>
      <c r="K9322" s="2">
        <f>IFERROR(AVERAGE(K9325,K9344,K9351,K9368,K9380,K9387,K9396,K9405,K9413,K9422,K9446,K9453,K9467), 0)</f>
        <v>0</v>
      </c>
      <c r="L9322" s="2">
        <f>IFERROR(AVERAGE(L9325,L9344,L9351,L9368,L9380,L9387,L9396,L9405,L9413,L9422,L9446,L9453,L9467), 0)</f>
        <v>0</v>
      </c>
      <c r="M9322" s="2">
        <f>IFERROR(AVERAGE(M9325,M9344,M9351,M9368,M9380,M9387,M9396,M9405,M9413,M9422,M9446,M9453,M9467), 0)</f>
        <v>0</v>
      </c>
      <c r="N9322" s="2">
        <f>IFERROR(AVERAGE(N9325,N9344,N9351,N9368,N9380,N9387,N9396,N9405,N9413,N9422,N9446,N9453,N9467), 0)</f>
        <v>0</v>
      </c>
      <c r="O9322" s="2">
        <f>IFERROR(AVERAGE(O9325,O9344,O9351,O9368,O9380,O9387,O9396,O9405,O9413,O9422,O9446,O9453,O9467), 0)</f>
        <v>0</v>
      </c>
      <c r="P9322" s="2">
        <f>IFERROR(AVERAGE(P9325,P9344,P9351,P9368,P9380,P9387,P9396,P9405,P9413,P9422,P9446,P9453,P9467), 0)</f>
        <v>0</v>
      </c>
    </row>
    <row r="9323" spans="2:16" outlineLevel="2">
      <c r="B9323" t="s">
        <v>3</v>
      </c>
      <c r="D9323">
        <f>D9326+D9345+D9352+D9369+D9381+D9388+D9397+D9406+D9414+D9423+D9447+D9454+D9468</f>
        <v>0</v>
      </c>
      <c r="E9323">
        <f>E9326+E9345+E9352+E9369+E9381+E9388+E9397+E9406+E9414+E9423+E9447+E9454+E9468</f>
        <v>0</v>
      </c>
      <c r="F9323">
        <f>F9326+F9345+F9352+F9369+F9381+F9388+F9397+F9406+F9414+F9423+F9447+F9454+F9468</f>
        <v>0</v>
      </c>
      <c r="G9323">
        <f>G9326+G9345+G9352+G9369+G9381+G9388+G9397+G9406+G9414+G9423+G9447+G9454+G9468</f>
        <v>0</v>
      </c>
      <c r="H9323">
        <f>H9326+H9345+H9352+H9369+H9381+H9388+H9397+H9406+H9414+H9423+H9447+H9454+H9468</f>
        <v>0</v>
      </c>
      <c r="I9323">
        <f>I9326+I9345+I9352+I9369+I9381+I9388+I9397+I9406+I9414+I9423+I9447+I9454+I9468</f>
        <v>0</v>
      </c>
      <c r="J9323">
        <f>J9326+J9345+J9352+J9369+J9381+J9388+J9397+J9406+J9414+J9423+J9447+J9454+J9468</f>
        <v>0</v>
      </c>
      <c r="K9323">
        <f>K9326+K9345+K9352+K9369+K9381+K9388+K9397+K9406+K9414+K9423+K9447+K9454+K9468</f>
        <v>0</v>
      </c>
      <c r="L9323">
        <f>L9326+L9345+L9352+L9369+L9381+L9388+L9397+L9406+L9414+L9423+L9447+L9454+L9468</f>
        <v>0</v>
      </c>
      <c r="M9323">
        <f>M9326+M9345+M9352+M9369+M9381+M9388+M9397+M9406+M9414+M9423+M9447+M9454+M9468</f>
        <v>0</v>
      </c>
      <c r="N9323">
        <f>N9326+N9345+N9352+N9369+N9381+N9388+N9397+N9406+N9414+N9423+N9447+N9454+N9468</f>
        <v>0</v>
      </c>
      <c r="O9323">
        <f>O9326+O9345+O9352+O9369+O9381+O9388+O9397+O9406+O9414+O9423+O9447+O9454+O9468</f>
        <v>0</v>
      </c>
      <c r="P9323">
        <f>P9326+P9345+P9352+P9369+P9381+P9388+P9397+P9406+P9414+P9423+P9447+P9454+P9468</f>
        <v>0</v>
      </c>
    </row>
    <row r="9324" spans="2:16" outlineLevel="2">
      <c r="B9324" t="s">
        <v>4</v>
      </c>
      <c r="D9324">
        <f>D9327+D9346+D9353+D9370+D9382+D9389+D9398+D9407+D9415+D9424+D9448+D9455+D9469</f>
        <v>0</v>
      </c>
      <c r="E9324">
        <f>E9327+E9346+E9353+E9370+E9382+E9389+E9398+E9407+E9415+E9424+E9448+E9455+E9469</f>
        <v>0</v>
      </c>
      <c r="F9324">
        <f>F9327+F9346+F9353+F9370+F9382+F9389+F9398+F9407+F9415+F9424+F9448+F9455+F9469</f>
        <v>0</v>
      </c>
      <c r="G9324">
        <f>G9327+G9346+G9353+G9370+G9382+G9389+G9398+G9407+G9415+G9424+G9448+G9455+G9469</f>
        <v>0</v>
      </c>
      <c r="H9324">
        <f>H9327+H9346+H9353+H9370+H9382+H9389+H9398+H9407+H9415+H9424+H9448+H9455+H9469</f>
        <v>0</v>
      </c>
      <c r="I9324">
        <f>I9327+I9346+I9353+I9370+I9382+I9389+I9398+I9407+I9415+I9424+I9448+I9455+I9469</f>
        <v>0</v>
      </c>
      <c r="J9324">
        <f>J9327+J9346+J9353+J9370+J9382+J9389+J9398+J9407+J9415+J9424+J9448+J9455+J9469</f>
        <v>0</v>
      </c>
      <c r="K9324">
        <f>K9327+K9346+K9353+K9370+K9382+K9389+K9398+K9407+K9415+K9424+K9448+K9455+K9469</f>
        <v>0</v>
      </c>
      <c r="L9324">
        <f>L9327+L9346+L9353+L9370+L9382+L9389+L9398+L9407+L9415+L9424+L9448+L9455+L9469</f>
        <v>0</v>
      </c>
      <c r="M9324">
        <f>M9327+M9346+M9353+M9370+M9382+M9389+M9398+M9407+M9415+M9424+M9448+M9455+M9469</f>
        <v>0</v>
      </c>
      <c r="N9324">
        <f>N9327+N9346+N9353+N9370+N9382+N9389+N9398+N9407+N9415+N9424+N9448+N9455+N9469</f>
        <v>0</v>
      </c>
      <c r="O9324">
        <f>O9327+O9346+O9353+O9370+O9382+O9389+O9398+O9407+O9415+O9424+O9448+O9455+O9469</f>
        <v>0</v>
      </c>
      <c r="P9324">
        <f>P9327+P9346+P9353+P9370+P9382+P9389+P9398+P9407+P9415+P9424+P9448+P9455+P9469</f>
        <v>0</v>
      </c>
    </row>
    <row r="9325" spans="2:16" s="3" customFormat="1">
      <c r="B9325" s="3" t="s">
        <v>499</v>
      </c>
      <c r="C9325" s="3" t="s">
        <v>8</v>
      </c>
      <c r="D9325" s="3">
        <f>IFERROR(AVERAGE(D9328), 0)</f>
        <v>0</v>
      </c>
      <c r="E9325" s="3">
        <f>IFERROR(AVERAGE(E9328), 0)</f>
        <v>0</v>
      </c>
      <c r="F9325" s="3">
        <f>IFERROR(AVERAGE(F9328), 0)</f>
        <v>0</v>
      </c>
      <c r="G9325" s="3">
        <f>IFERROR(AVERAGE(G9328), 0)</f>
        <v>0</v>
      </c>
      <c r="H9325" s="3">
        <f>IFERROR(AVERAGE(H9328), 0)</f>
        <v>0</v>
      </c>
      <c r="I9325" s="3">
        <f>IFERROR(AVERAGE(I9328), 0)</f>
        <v>0</v>
      </c>
      <c r="J9325" s="3">
        <f>IFERROR(AVERAGE(J9328), 0)</f>
        <v>0</v>
      </c>
      <c r="K9325" s="3">
        <f>IFERROR(AVERAGE(K9328), 0)</f>
        <v>0</v>
      </c>
      <c r="L9325" s="3">
        <f>IFERROR(AVERAGE(L9328), 0)</f>
        <v>0</v>
      </c>
      <c r="M9325" s="3">
        <f>IFERROR(AVERAGE(M9328), 0)</f>
        <v>0</v>
      </c>
      <c r="N9325" s="3">
        <f>IFERROR(AVERAGE(N9328), 0)</f>
        <v>0</v>
      </c>
      <c r="O9325" s="3">
        <f>IFERROR(AVERAGE(O9328), 0)</f>
        <v>0</v>
      </c>
      <c r="P9325" s="3">
        <f>IFERROR(AVERAGE(P9328), 0)</f>
        <v>0</v>
      </c>
    </row>
    <row r="9326" spans="2:16" outlineLevel="2">
      <c r="B9326" s="4" t="s">
        <v>9</v>
      </c>
      <c r="D9326">
        <f>E9329</f>
        <v>0</v>
      </c>
      <c r="E9326">
        <f>F9329</f>
        <v>0</v>
      </c>
      <c r="F9326">
        <f>G9329</f>
        <v>0</v>
      </c>
      <c r="G9326">
        <f>H9329</f>
        <v>0</v>
      </c>
      <c r="H9326">
        <f>I9329</f>
        <v>0</v>
      </c>
      <c r="I9326">
        <f>J9329</f>
        <v>0</v>
      </c>
      <c r="J9326">
        <f>K9329</f>
        <v>0</v>
      </c>
      <c r="K9326">
        <f>L9329</f>
        <v>0</v>
      </c>
      <c r="L9326">
        <f>M9329</f>
        <v>0</v>
      </c>
      <c r="M9326">
        <f>N9329</f>
        <v>0</v>
      </c>
      <c r="N9326">
        <f>O9329</f>
        <v>0</v>
      </c>
      <c r="O9326">
        <f>P9329</f>
        <v>0</v>
      </c>
      <c r="P9326">
        <f>Q9329</f>
        <v>0</v>
      </c>
    </row>
    <row r="9327" spans="2:16" outlineLevel="2">
      <c r="B9327" s="4" t="s">
        <v>10</v>
      </c>
      <c r="D9327">
        <f>E9330</f>
        <v>0</v>
      </c>
      <c r="E9327">
        <f>F9330</f>
        <v>0</v>
      </c>
      <c r="F9327">
        <f>G9330</f>
        <v>0</v>
      </c>
      <c r="G9327">
        <f>H9330</f>
        <v>0</v>
      </c>
      <c r="H9327">
        <f>I9330</f>
        <v>0</v>
      </c>
      <c r="I9327">
        <f>J9330</f>
        <v>0</v>
      </c>
      <c r="J9327">
        <f>K9330</f>
        <v>0</v>
      </c>
      <c r="K9327">
        <f>L9330</f>
        <v>0</v>
      </c>
      <c r="L9327">
        <f>M9330</f>
        <v>0</v>
      </c>
      <c r="M9327">
        <f>N9330</f>
        <v>0</v>
      </c>
      <c r="N9327">
        <f>O9330</f>
        <v>0</v>
      </c>
      <c r="O9327">
        <f>P9330</f>
        <v>0</v>
      </c>
      <c r="P9327">
        <f>Q9330</f>
        <v>0</v>
      </c>
    </row>
    <row r="9328" spans="2:16" s="5" customFormat="1" outlineLevel="1">
      <c r="C9328" s="5" t="s">
        <v>15</v>
      </c>
      <c r="D9328" s="1">
        <f>IFERROR(D9329/D9330, D9329)</f>
        <v>0</v>
      </c>
      <c r="E9328" s="1">
        <f>IFERROR(E9329/E9330, E9329)</f>
        <v>0</v>
      </c>
      <c r="F9328" s="1">
        <f>IFERROR(F9329/F9330, F9329)</f>
        <v>0</v>
      </c>
      <c r="G9328" s="1">
        <f>IFERROR(G9329/G9330, G9329)</f>
        <v>0</v>
      </c>
      <c r="H9328" s="1">
        <f>IFERROR(H9329/H9330, H9329)</f>
        <v>0</v>
      </c>
      <c r="I9328" s="1">
        <f>IFERROR(I9329/I9330, I9329)</f>
        <v>0</v>
      </c>
      <c r="J9328" s="1">
        <f>IFERROR(J9329/J9330, J9329)</f>
        <v>0</v>
      </c>
      <c r="K9328" s="1">
        <f>IFERROR(K9329/K9330, K9329)</f>
        <v>0</v>
      </c>
      <c r="L9328" s="1">
        <f>IFERROR(L9329/L9330, L9329)</f>
        <v>0</v>
      </c>
      <c r="M9328" s="1">
        <f>IFERROR(M9329/M9330, M9329)</f>
        <v>0</v>
      </c>
      <c r="N9328" s="1">
        <f>IFERROR(N9329/N9330, N9329)</f>
        <v>0</v>
      </c>
      <c r="O9328" s="1">
        <f>IFERROR(O9329/O9330, O9329)</f>
        <v>0</v>
      </c>
      <c r="P9328" s="1">
        <f>IFERROR(P9329/P9330, P9329)</f>
        <v>0</v>
      </c>
    </row>
    <row r="9329" spans="2:16" outlineLevel="2">
      <c r="C9329" t="s">
        <v>10</v>
      </c>
      <c r="D9329">
        <f>COUNTIF(D9331:D9343, "1")</f>
        <v>0</v>
      </c>
      <c r="E9329">
        <f>COUNTIF(E9331:E9343, "1")</f>
        <v>0</v>
      </c>
      <c r="F9329">
        <f>COUNTIF(F9331:F9343, "1")</f>
        <v>0</v>
      </c>
      <c r="G9329">
        <f>COUNTIF(G9331:G9343, "1")</f>
        <v>0</v>
      </c>
      <c r="H9329">
        <f>COUNTIF(H9331:H9343, "1")</f>
        <v>0</v>
      </c>
      <c r="I9329">
        <f>COUNTIF(I9331:I9343, "1")</f>
        <v>0</v>
      </c>
      <c r="J9329">
        <f>COUNTIF(J9331:J9343, "1")</f>
        <v>0</v>
      </c>
      <c r="K9329">
        <f>COUNTIF(K9331:K9343, "1")</f>
        <v>0</v>
      </c>
      <c r="L9329">
        <f>COUNTIF(L9331:L9343, "1")</f>
        <v>0</v>
      </c>
      <c r="M9329">
        <f>COUNTIF(M9331:M9343, "1")</f>
        <v>0</v>
      </c>
      <c r="N9329">
        <f>COUNTIF(N9331:N9343, "1")</f>
        <v>0</v>
      </c>
      <c r="O9329">
        <f>COUNTIF(O9331:O9343, "1")</f>
        <v>0</v>
      </c>
      <c r="P9329">
        <f>COUNTIF(P9331:P9343, "1")</f>
        <v>0</v>
      </c>
    </row>
    <row r="9330" spans="2:16" outlineLevel="2">
      <c r="C9330" t="s">
        <v>12</v>
      </c>
      <c r="D9330">
        <f>COUNTIF(D9331:D9343, "0")</f>
        <v>0</v>
      </c>
      <c r="E9330">
        <f>COUNTIF(E9331:E9343, "0")</f>
        <v>0</v>
      </c>
      <c r="F9330">
        <f>COUNTIF(F9331:F9343, "0")</f>
        <v>0</v>
      </c>
      <c r="G9330">
        <f>COUNTIF(G9331:G9343, "0")</f>
        <v>0</v>
      </c>
      <c r="H9330">
        <f>COUNTIF(H9331:H9343, "0")</f>
        <v>0</v>
      </c>
      <c r="I9330">
        <f>COUNTIF(I9331:I9343, "0")</f>
        <v>0</v>
      </c>
      <c r="J9330">
        <f>COUNTIF(J9331:J9343, "0")</f>
        <v>0</v>
      </c>
      <c r="K9330">
        <f>COUNTIF(K9331:K9343, "0")</f>
        <v>0</v>
      </c>
      <c r="L9330">
        <f>COUNTIF(L9331:L9343, "0")</f>
        <v>0</v>
      </c>
      <c r="M9330">
        <f>COUNTIF(M9331:M9343, "0")</f>
        <v>0</v>
      </c>
      <c r="N9330">
        <f>COUNTIF(N9331:N9343, "0")</f>
        <v>0</v>
      </c>
      <c r="O9330">
        <f>COUNTIF(O9331:O9343, "0")</f>
        <v>0</v>
      </c>
      <c r="P9330">
        <f>COUNTIF(P9331:P9343, "0")</f>
        <v>0</v>
      </c>
    </row>
    <row r="9331" spans="2:16" outlineLevel="2">
      <c r="B9331" t="s">
        <v>16</v>
      </c>
      <c r="C9331" t="s">
        <v>32</v>
      </c>
      <c r="D9331">
        <v>1</v>
      </c>
      <c r="E9331">
        <v>0</v>
      </c>
      <c r="F9331">
        <v>1</v>
      </c>
      <c r="G9331">
        <v>0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2:16" outlineLevel="2">
      <c r="B9332" t="s">
        <v>16</v>
      </c>
      <c r="C9332" t="s">
        <v>48</v>
      </c>
      <c r="D9332">
        <v>1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2:16" outlineLevel="2">
      <c r="B9333" t="s">
        <v>16</v>
      </c>
      <c r="C9333" t="s">
        <v>25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2:16" outlineLevel="2">
      <c r="B9334" t="s">
        <v>16</v>
      </c>
      <c r="C9334" t="s">
        <v>31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2:16" outlineLevel="2">
      <c r="B9335" t="s">
        <v>16</v>
      </c>
      <c r="C9335" t="s">
        <v>31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2:16" outlineLevel="2">
      <c r="B9336" t="s">
        <v>16</v>
      </c>
      <c r="C9336" t="s">
        <v>27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2:16" outlineLevel="2">
      <c r="B9337" t="s">
        <v>16</v>
      </c>
      <c r="C9337" t="s">
        <v>34</v>
      </c>
      <c r="D9337">
        <v>1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</row>
    <row r="9338" spans="2:16" outlineLevel="2">
      <c r="B9338" t="s">
        <v>16</v>
      </c>
      <c r="C9338" t="s">
        <v>35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</row>
    <row r="9339" spans="2:16" outlineLevel="2">
      <c r="B9339" t="s">
        <v>16</v>
      </c>
      <c r="C9339" t="s">
        <v>20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</row>
    <row r="9340" spans="2:16" outlineLevel="2">
      <c r="B9340" t="s">
        <v>16</v>
      </c>
      <c r="C9340" t="s">
        <v>37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</row>
    <row r="9341" spans="2:16" outlineLevel="2">
      <c r="B9341" t="s">
        <v>16</v>
      </c>
      <c r="C9341" t="s">
        <v>30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</row>
    <row r="9342" spans="2:16" outlineLevel="2">
      <c r="B9342" t="s">
        <v>16</v>
      </c>
      <c r="C9342" t="s">
        <v>36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2:16" outlineLevel="2">
      <c r="B9343" t="s">
        <v>16</v>
      </c>
      <c r="C9343" t="s">
        <v>33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0</v>
      </c>
    </row>
    <row r="9344" spans="2:16" s="3" customFormat="1">
      <c r="B9344" s="3" t="s">
        <v>500</v>
      </c>
      <c r="C9344" s="3" t="s">
        <v>8</v>
      </c>
      <c r="D9344" s="3">
        <f>IFERROR(AVERAGE(D9347), 0)</f>
        <v>0</v>
      </c>
      <c r="E9344" s="3">
        <f>IFERROR(AVERAGE(E9347), 0)</f>
        <v>0</v>
      </c>
      <c r="F9344" s="3">
        <f>IFERROR(AVERAGE(F9347), 0)</f>
        <v>0</v>
      </c>
      <c r="G9344" s="3">
        <f>IFERROR(AVERAGE(G9347), 0)</f>
        <v>0</v>
      </c>
      <c r="H9344" s="3">
        <f>IFERROR(AVERAGE(H9347), 0)</f>
        <v>0</v>
      </c>
      <c r="I9344" s="3">
        <f>IFERROR(AVERAGE(I9347), 0)</f>
        <v>0</v>
      </c>
      <c r="J9344" s="3">
        <f>IFERROR(AVERAGE(J9347), 0)</f>
        <v>0</v>
      </c>
      <c r="K9344" s="3">
        <f>IFERROR(AVERAGE(K9347), 0)</f>
        <v>0</v>
      </c>
      <c r="L9344" s="3">
        <f>IFERROR(AVERAGE(L9347), 0)</f>
        <v>0</v>
      </c>
      <c r="M9344" s="3">
        <f>IFERROR(AVERAGE(M9347), 0)</f>
        <v>0</v>
      </c>
      <c r="N9344" s="3">
        <f>IFERROR(AVERAGE(N9347), 0)</f>
        <v>0</v>
      </c>
      <c r="O9344" s="3">
        <f>IFERROR(AVERAGE(O9347), 0)</f>
        <v>0</v>
      </c>
      <c r="P9344" s="3">
        <f>IFERROR(AVERAGE(P9347), 0)</f>
        <v>0</v>
      </c>
    </row>
    <row r="9345" spans="2:16" outlineLevel="2">
      <c r="B9345" s="4" t="s">
        <v>9</v>
      </c>
      <c r="D9345">
        <f>E9348</f>
        <v>0</v>
      </c>
      <c r="E9345">
        <f>F9348</f>
        <v>0</v>
      </c>
      <c r="F9345">
        <f>G9348</f>
        <v>0</v>
      </c>
      <c r="G9345">
        <f>H9348</f>
        <v>0</v>
      </c>
      <c r="H9345">
        <f>I9348</f>
        <v>0</v>
      </c>
      <c r="I9345">
        <f>J9348</f>
        <v>0</v>
      </c>
      <c r="J9345">
        <f>K9348</f>
        <v>0</v>
      </c>
      <c r="K9345">
        <f>L9348</f>
        <v>0</v>
      </c>
      <c r="L9345">
        <f>M9348</f>
        <v>0</v>
      </c>
      <c r="M9345">
        <f>N9348</f>
        <v>0</v>
      </c>
      <c r="N9345">
        <f>O9348</f>
        <v>0</v>
      </c>
      <c r="O9345">
        <f>P9348</f>
        <v>0</v>
      </c>
      <c r="P9345">
        <f>Q9348</f>
        <v>0</v>
      </c>
    </row>
    <row r="9346" spans="2:16" outlineLevel="2">
      <c r="B9346" s="4" t="s">
        <v>10</v>
      </c>
      <c r="D9346">
        <f>E9349</f>
        <v>0</v>
      </c>
      <c r="E9346">
        <f>F9349</f>
        <v>0</v>
      </c>
      <c r="F9346">
        <f>G9349</f>
        <v>0</v>
      </c>
      <c r="G9346">
        <f>H9349</f>
        <v>0</v>
      </c>
      <c r="H9346">
        <f>I9349</f>
        <v>0</v>
      </c>
      <c r="I9346">
        <f>J9349</f>
        <v>0</v>
      </c>
      <c r="J9346">
        <f>K9349</f>
        <v>0</v>
      </c>
      <c r="K9346">
        <f>L9349</f>
        <v>0</v>
      </c>
      <c r="L9346">
        <f>M9349</f>
        <v>0</v>
      </c>
      <c r="M9346">
        <f>N9349</f>
        <v>0</v>
      </c>
      <c r="N9346">
        <f>O9349</f>
        <v>0</v>
      </c>
      <c r="O9346">
        <f>P9349</f>
        <v>0</v>
      </c>
      <c r="P9346">
        <f>Q9349</f>
        <v>0</v>
      </c>
    </row>
    <row r="9347" spans="2:16" s="5" customFormat="1" outlineLevel="1">
      <c r="C9347" s="5" t="s">
        <v>46</v>
      </c>
      <c r="D9347" s="1">
        <f>IFERROR(D9348/D9349, D9348)</f>
        <v>0</v>
      </c>
      <c r="E9347" s="1">
        <f>IFERROR(E9348/E9349, E9348)</f>
        <v>0</v>
      </c>
      <c r="F9347" s="1">
        <f>IFERROR(F9348/F9349, F9348)</f>
        <v>0</v>
      </c>
      <c r="G9347" s="1">
        <f>IFERROR(G9348/G9349, G9348)</f>
        <v>0</v>
      </c>
      <c r="H9347" s="1">
        <f>IFERROR(H9348/H9349, H9348)</f>
        <v>0</v>
      </c>
      <c r="I9347" s="1">
        <f>IFERROR(I9348/I9349, I9348)</f>
        <v>0</v>
      </c>
      <c r="J9347" s="1">
        <f>IFERROR(J9348/J9349, J9348)</f>
        <v>0</v>
      </c>
      <c r="K9347" s="1">
        <f>IFERROR(K9348/K9349, K9348)</f>
        <v>0</v>
      </c>
      <c r="L9347" s="1">
        <f>IFERROR(L9348/L9349, L9348)</f>
        <v>0</v>
      </c>
      <c r="M9347" s="1">
        <f>IFERROR(M9348/M9349, M9348)</f>
        <v>0</v>
      </c>
      <c r="N9347" s="1">
        <f>IFERROR(N9348/N9349, N9348)</f>
        <v>0</v>
      </c>
      <c r="O9347" s="1">
        <f>IFERROR(O9348/O9349, O9348)</f>
        <v>0</v>
      </c>
      <c r="P9347" s="1">
        <f>IFERROR(P9348/P9349, P9348)</f>
        <v>0</v>
      </c>
    </row>
    <row r="9348" spans="2:16" outlineLevel="2">
      <c r="C9348" t="s">
        <v>10</v>
      </c>
      <c r="D9348">
        <f>COUNTIF(D9350:D9350, "1")</f>
        <v>0</v>
      </c>
      <c r="E9348">
        <f>COUNTIF(E9350:E9350, "1")</f>
        <v>0</v>
      </c>
      <c r="F9348">
        <f>COUNTIF(F9350:F9350, "1")</f>
        <v>0</v>
      </c>
      <c r="G9348">
        <f>COUNTIF(G9350:G9350, "1")</f>
        <v>0</v>
      </c>
      <c r="H9348">
        <f>COUNTIF(H9350:H9350, "1")</f>
        <v>0</v>
      </c>
      <c r="I9348">
        <f>COUNTIF(I9350:I9350, "1")</f>
        <v>0</v>
      </c>
      <c r="J9348">
        <f>COUNTIF(J9350:J9350, "1")</f>
        <v>0</v>
      </c>
      <c r="K9348">
        <f>COUNTIF(K9350:K9350, "1")</f>
        <v>0</v>
      </c>
      <c r="L9348">
        <f>COUNTIF(L9350:L9350, "1")</f>
        <v>0</v>
      </c>
      <c r="M9348">
        <f>COUNTIF(M9350:M9350, "1")</f>
        <v>0</v>
      </c>
      <c r="N9348">
        <f>COUNTIF(N9350:N9350, "1")</f>
        <v>0</v>
      </c>
      <c r="O9348">
        <f>COUNTIF(O9350:O9350, "1")</f>
        <v>0</v>
      </c>
      <c r="P9348">
        <f>COUNTIF(P9350:P9350, "1")</f>
        <v>0</v>
      </c>
    </row>
    <row r="9349" spans="2:16" outlineLevel="2">
      <c r="C9349" t="s">
        <v>12</v>
      </c>
      <c r="D9349">
        <f>COUNTIF(D9350:D9350, "0")</f>
        <v>0</v>
      </c>
      <c r="E9349">
        <f>COUNTIF(E9350:E9350, "0")</f>
        <v>0</v>
      </c>
      <c r="F9349">
        <f>COUNTIF(F9350:F9350, "0")</f>
        <v>0</v>
      </c>
      <c r="G9349">
        <f>COUNTIF(G9350:G9350, "0")</f>
        <v>0</v>
      </c>
      <c r="H9349">
        <f>COUNTIF(H9350:H9350, "0")</f>
        <v>0</v>
      </c>
      <c r="I9349">
        <f>COUNTIF(I9350:I9350, "0")</f>
        <v>0</v>
      </c>
      <c r="J9349">
        <f>COUNTIF(J9350:J9350, "0")</f>
        <v>0</v>
      </c>
      <c r="K9349">
        <f>COUNTIF(K9350:K9350, "0")</f>
        <v>0</v>
      </c>
      <c r="L9349">
        <f>COUNTIF(L9350:L9350, "0")</f>
        <v>0</v>
      </c>
      <c r="M9349">
        <f>COUNTIF(M9350:M9350, "0")</f>
        <v>0</v>
      </c>
      <c r="N9349">
        <f>COUNTIF(N9350:N9350, "0")</f>
        <v>0</v>
      </c>
      <c r="O9349">
        <f>COUNTIF(O9350:O9350, "0")</f>
        <v>0</v>
      </c>
      <c r="P9349">
        <f>COUNTIF(P9350:P9350, "0")</f>
        <v>0</v>
      </c>
    </row>
    <row r="9350" spans="2:16" outlineLevel="2">
      <c r="B9350" t="s">
        <v>47</v>
      </c>
      <c r="C9350" t="s">
        <v>31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2:16" s="3" customFormat="1">
      <c r="B9351" s="3" t="s">
        <v>501</v>
      </c>
      <c r="C9351" s="3" t="s">
        <v>8</v>
      </c>
      <c r="D9351" s="3">
        <f>IFERROR(AVERAGE(D9354), 0)</f>
        <v>0</v>
      </c>
      <c r="E9351" s="3">
        <f>IFERROR(AVERAGE(E9354), 0)</f>
        <v>0</v>
      </c>
      <c r="F9351" s="3">
        <f>IFERROR(AVERAGE(F9354), 0)</f>
        <v>0</v>
      </c>
      <c r="G9351" s="3">
        <f>IFERROR(AVERAGE(G9354), 0)</f>
        <v>0</v>
      </c>
      <c r="H9351" s="3">
        <f>IFERROR(AVERAGE(H9354), 0)</f>
        <v>0</v>
      </c>
      <c r="I9351" s="3">
        <f>IFERROR(AVERAGE(I9354), 0)</f>
        <v>0</v>
      </c>
      <c r="J9351" s="3">
        <f>IFERROR(AVERAGE(J9354), 0)</f>
        <v>0</v>
      </c>
      <c r="K9351" s="3">
        <f>IFERROR(AVERAGE(K9354), 0)</f>
        <v>0</v>
      </c>
      <c r="L9351" s="3">
        <f>IFERROR(AVERAGE(L9354), 0)</f>
        <v>0</v>
      </c>
      <c r="M9351" s="3">
        <f>IFERROR(AVERAGE(M9354), 0)</f>
        <v>0</v>
      </c>
      <c r="N9351" s="3">
        <f>IFERROR(AVERAGE(N9354), 0)</f>
        <v>0</v>
      </c>
      <c r="O9351" s="3">
        <f>IFERROR(AVERAGE(O9354), 0)</f>
        <v>0</v>
      </c>
      <c r="P9351" s="3">
        <f>IFERROR(AVERAGE(P9354), 0)</f>
        <v>0</v>
      </c>
    </row>
    <row r="9352" spans="2:16" outlineLevel="2">
      <c r="B9352" s="4" t="s">
        <v>9</v>
      </c>
      <c r="D9352">
        <f>E9355</f>
        <v>0</v>
      </c>
      <c r="E9352">
        <f>F9355</f>
        <v>0</v>
      </c>
      <c r="F9352">
        <f>G9355</f>
        <v>0</v>
      </c>
      <c r="G9352">
        <f>H9355</f>
        <v>0</v>
      </c>
      <c r="H9352">
        <f>I9355</f>
        <v>0</v>
      </c>
      <c r="I9352">
        <f>J9355</f>
        <v>0</v>
      </c>
      <c r="J9352">
        <f>K9355</f>
        <v>0</v>
      </c>
      <c r="K9352">
        <f>L9355</f>
        <v>0</v>
      </c>
      <c r="L9352">
        <f>M9355</f>
        <v>0</v>
      </c>
      <c r="M9352">
        <f>N9355</f>
        <v>0</v>
      </c>
      <c r="N9352">
        <f>O9355</f>
        <v>0</v>
      </c>
      <c r="O9352">
        <f>P9355</f>
        <v>0</v>
      </c>
      <c r="P9352">
        <f>Q9355</f>
        <v>0</v>
      </c>
    </row>
    <row r="9353" spans="2:16" outlineLevel="2">
      <c r="B9353" s="4" t="s">
        <v>10</v>
      </c>
      <c r="D9353">
        <f>E9356</f>
        <v>0</v>
      </c>
      <c r="E9353">
        <f>F9356</f>
        <v>0</v>
      </c>
      <c r="F9353">
        <f>G9356</f>
        <v>0</v>
      </c>
      <c r="G9353">
        <f>H9356</f>
        <v>0</v>
      </c>
      <c r="H9353">
        <f>I9356</f>
        <v>0</v>
      </c>
      <c r="I9353">
        <f>J9356</f>
        <v>0</v>
      </c>
      <c r="J9353">
        <f>K9356</f>
        <v>0</v>
      </c>
      <c r="K9353">
        <f>L9356</f>
        <v>0</v>
      </c>
      <c r="L9353">
        <f>M9356</f>
        <v>0</v>
      </c>
      <c r="M9353">
        <f>N9356</f>
        <v>0</v>
      </c>
      <c r="N9353">
        <f>O9356</f>
        <v>0</v>
      </c>
      <c r="O9353">
        <f>P9356</f>
        <v>0</v>
      </c>
      <c r="P9353">
        <f>Q9356</f>
        <v>0</v>
      </c>
    </row>
    <row r="9354" spans="2:16" s="5" customFormat="1" outlineLevel="1">
      <c r="C9354" s="5" t="s">
        <v>15</v>
      </c>
      <c r="D9354" s="1">
        <f>IFERROR(D9355/D9356, D9355)</f>
        <v>0</v>
      </c>
      <c r="E9354" s="1">
        <f>IFERROR(E9355/E9356, E9355)</f>
        <v>0</v>
      </c>
      <c r="F9354" s="1">
        <f>IFERROR(F9355/F9356, F9355)</f>
        <v>0</v>
      </c>
      <c r="G9354" s="1">
        <f>IFERROR(G9355/G9356, G9355)</f>
        <v>0</v>
      </c>
      <c r="H9354" s="1">
        <f>IFERROR(H9355/H9356, H9355)</f>
        <v>0</v>
      </c>
      <c r="I9354" s="1">
        <f>IFERROR(I9355/I9356, I9355)</f>
        <v>0</v>
      </c>
      <c r="J9354" s="1">
        <f>IFERROR(J9355/J9356, J9355)</f>
        <v>0</v>
      </c>
      <c r="K9354" s="1">
        <f>IFERROR(K9355/K9356, K9355)</f>
        <v>0</v>
      </c>
      <c r="L9354" s="1">
        <f>IFERROR(L9355/L9356, L9355)</f>
        <v>0</v>
      </c>
      <c r="M9354" s="1">
        <f>IFERROR(M9355/M9356, M9355)</f>
        <v>0</v>
      </c>
      <c r="N9354" s="1">
        <f>IFERROR(N9355/N9356, N9355)</f>
        <v>0</v>
      </c>
      <c r="O9354" s="1">
        <f>IFERROR(O9355/O9356, O9355)</f>
        <v>0</v>
      </c>
      <c r="P9354" s="1">
        <f>IFERROR(P9355/P9356, P9355)</f>
        <v>0</v>
      </c>
    </row>
    <row r="9355" spans="2:16" outlineLevel="2">
      <c r="C9355" t="s">
        <v>10</v>
      </c>
      <c r="D9355">
        <f>COUNTIF(D9357:D9367, "1")</f>
        <v>0</v>
      </c>
      <c r="E9355">
        <f>COUNTIF(E9357:E9367, "1")</f>
        <v>0</v>
      </c>
      <c r="F9355">
        <f>COUNTIF(F9357:F9367, "1")</f>
        <v>0</v>
      </c>
      <c r="G9355">
        <f>COUNTIF(G9357:G9367, "1")</f>
        <v>0</v>
      </c>
      <c r="H9355">
        <f>COUNTIF(H9357:H9367, "1")</f>
        <v>0</v>
      </c>
      <c r="I9355">
        <f>COUNTIF(I9357:I9367, "1")</f>
        <v>0</v>
      </c>
      <c r="J9355">
        <f>COUNTIF(J9357:J9367, "1")</f>
        <v>0</v>
      </c>
      <c r="K9355">
        <f>COUNTIF(K9357:K9367, "1")</f>
        <v>0</v>
      </c>
      <c r="L9355">
        <f>COUNTIF(L9357:L9367, "1")</f>
        <v>0</v>
      </c>
      <c r="M9355">
        <f>COUNTIF(M9357:M9367, "1")</f>
        <v>0</v>
      </c>
      <c r="N9355">
        <f>COUNTIF(N9357:N9367, "1")</f>
        <v>0</v>
      </c>
      <c r="O9355">
        <f>COUNTIF(O9357:O9367, "1")</f>
        <v>0</v>
      </c>
      <c r="P9355">
        <f>COUNTIF(P9357:P9367, "1")</f>
        <v>0</v>
      </c>
    </row>
    <row r="9356" spans="2:16" outlineLevel="2">
      <c r="C9356" t="s">
        <v>12</v>
      </c>
      <c r="D9356">
        <f>COUNTIF(D9357:D9367, "0")</f>
        <v>0</v>
      </c>
      <c r="E9356">
        <f>COUNTIF(E9357:E9367, "0")</f>
        <v>0</v>
      </c>
      <c r="F9356">
        <f>COUNTIF(F9357:F9367, "0")</f>
        <v>0</v>
      </c>
      <c r="G9356">
        <f>COUNTIF(G9357:G9367, "0")</f>
        <v>0</v>
      </c>
      <c r="H9356">
        <f>COUNTIF(H9357:H9367, "0")</f>
        <v>0</v>
      </c>
      <c r="I9356">
        <f>COUNTIF(I9357:I9367, "0")</f>
        <v>0</v>
      </c>
      <c r="J9356">
        <f>COUNTIF(J9357:J9367, "0")</f>
        <v>0</v>
      </c>
      <c r="K9356">
        <f>COUNTIF(K9357:K9367, "0")</f>
        <v>0</v>
      </c>
      <c r="L9356">
        <f>COUNTIF(L9357:L9367, "0")</f>
        <v>0</v>
      </c>
      <c r="M9356">
        <f>COUNTIF(M9357:M9367, "0")</f>
        <v>0</v>
      </c>
      <c r="N9356">
        <f>COUNTIF(N9357:N9367, "0")</f>
        <v>0</v>
      </c>
      <c r="O9356">
        <f>COUNTIF(O9357:O9367, "0")</f>
        <v>0</v>
      </c>
      <c r="P9356">
        <f>COUNTIF(P9357:P9367, "0")</f>
        <v>0</v>
      </c>
    </row>
    <row r="9357" spans="2:16" outlineLevel="2">
      <c r="B9357" t="s">
        <v>16</v>
      </c>
      <c r="C9357" t="s">
        <v>38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1</v>
      </c>
      <c r="P9357">
        <v>0</v>
      </c>
    </row>
    <row r="9358" spans="2:16" outlineLevel="2">
      <c r="B9358" t="s">
        <v>16</v>
      </c>
      <c r="C9358" t="s">
        <v>41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2:16" outlineLevel="2">
      <c r="B9359" t="s">
        <v>16</v>
      </c>
      <c r="C9359" t="s">
        <v>34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2:16" outlineLevel="2">
      <c r="B9360" t="s">
        <v>16</v>
      </c>
      <c r="C9360" t="s">
        <v>30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</row>
    <row r="9361" spans="2:16" outlineLevel="2">
      <c r="B9361" t="s">
        <v>16</v>
      </c>
      <c r="C9361" t="s">
        <v>50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</row>
    <row r="9362" spans="2:16" outlineLevel="2">
      <c r="B9362" t="s">
        <v>16</v>
      </c>
      <c r="C9362" t="s">
        <v>25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2:16" outlineLevel="2">
      <c r="B9363" t="s">
        <v>16</v>
      </c>
      <c r="C9363" t="s">
        <v>32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2:16" outlineLevel="2">
      <c r="B9364" t="s">
        <v>16</v>
      </c>
      <c r="C9364" t="s">
        <v>50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2:16" outlineLevel="2">
      <c r="B9365" t="s">
        <v>16</v>
      </c>
      <c r="C9365" t="s">
        <v>20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</row>
    <row r="9366" spans="2:16" outlineLevel="2">
      <c r="B9366" t="s">
        <v>16</v>
      </c>
      <c r="C9366" t="s">
        <v>51</v>
      </c>
      <c r="D9366">
        <v>0</v>
      </c>
      <c r="E9366">
        <v>1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2:16" outlineLevel="2">
      <c r="B9367" t="s">
        <v>16</v>
      </c>
      <c r="C9367" t="s">
        <v>31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</row>
    <row r="9368" spans="2:16" s="3" customFormat="1">
      <c r="B9368" s="3" t="s">
        <v>502</v>
      </c>
      <c r="C9368" s="3" t="s">
        <v>8</v>
      </c>
      <c r="D9368" s="3">
        <f>IFERROR(AVERAGE(D9371), 0)</f>
        <v>0</v>
      </c>
      <c r="E9368" s="3">
        <f>IFERROR(AVERAGE(E9371), 0)</f>
        <v>0</v>
      </c>
      <c r="F9368" s="3">
        <f>IFERROR(AVERAGE(F9371), 0)</f>
        <v>0</v>
      </c>
      <c r="G9368" s="3">
        <f>IFERROR(AVERAGE(G9371), 0)</f>
        <v>0</v>
      </c>
      <c r="H9368" s="3">
        <f>IFERROR(AVERAGE(H9371), 0)</f>
        <v>0</v>
      </c>
      <c r="I9368" s="3">
        <f>IFERROR(AVERAGE(I9371), 0)</f>
        <v>0</v>
      </c>
      <c r="J9368" s="3">
        <f>IFERROR(AVERAGE(J9371), 0)</f>
        <v>0</v>
      </c>
      <c r="K9368" s="3">
        <f>IFERROR(AVERAGE(K9371), 0)</f>
        <v>0</v>
      </c>
      <c r="L9368" s="3">
        <f>IFERROR(AVERAGE(L9371), 0)</f>
        <v>0</v>
      </c>
      <c r="M9368" s="3">
        <f>IFERROR(AVERAGE(M9371), 0)</f>
        <v>0</v>
      </c>
      <c r="N9368" s="3">
        <f>IFERROR(AVERAGE(N9371), 0)</f>
        <v>0</v>
      </c>
      <c r="O9368" s="3">
        <f>IFERROR(AVERAGE(O9371), 0)</f>
        <v>0</v>
      </c>
      <c r="P9368" s="3">
        <f>IFERROR(AVERAGE(P9371), 0)</f>
        <v>0</v>
      </c>
    </row>
    <row r="9369" spans="2:16" outlineLevel="2">
      <c r="B9369" s="4" t="s">
        <v>9</v>
      </c>
      <c r="D9369">
        <f>E9372</f>
        <v>0</v>
      </c>
      <c r="E9369">
        <f>F9372</f>
        <v>0</v>
      </c>
      <c r="F9369">
        <f>G9372</f>
        <v>0</v>
      </c>
      <c r="G9369">
        <f>H9372</f>
        <v>0</v>
      </c>
      <c r="H9369">
        <f>I9372</f>
        <v>0</v>
      </c>
      <c r="I9369">
        <f>J9372</f>
        <v>0</v>
      </c>
      <c r="J9369">
        <f>K9372</f>
        <v>0</v>
      </c>
      <c r="K9369">
        <f>L9372</f>
        <v>0</v>
      </c>
      <c r="L9369">
        <f>M9372</f>
        <v>0</v>
      </c>
      <c r="M9369">
        <f>N9372</f>
        <v>0</v>
      </c>
      <c r="N9369">
        <f>O9372</f>
        <v>0</v>
      </c>
      <c r="O9369">
        <f>P9372</f>
        <v>0</v>
      </c>
      <c r="P9369">
        <f>Q9372</f>
        <v>0</v>
      </c>
    </row>
    <row r="9370" spans="2:16" outlineLevel="2">
      <c r="B9370" s="4" t="s">
        <v>10</v>
      </c>
      <c r="D9370">
        <f>E9373</f>
        <v>0</v>
      </c>
      <c r="E9370">
        <f>F9373</f>
        <v>0</v>
      </c>
      <c r="F9370">
        <f>G9373</f>
        <v>0</v>
      </c>
      <c r="G9370">
        <f>H9373</f>
        <v>0</v>
      </c>
      <c r="H9370">
        <f>I9373</f>
        <v>0</v>
      </c>
      <c r="I9370">
        <f>J9373</f>
        <v>0</v>
      </c>
      <c r="J9370">
        <f>K9373</f>
        <v>0</v>
      </c>
      <c r="K9370">
        <f>L9373</f>
        <v>0</v>
      </c>
      <c r="L9370">
        <f>M9373</f>
        <v>0</v>
      </c>
      <c r="M9370">
        <f>N9373</f>
        <v>0</v>
      </c>
      <c r="N9370">
        <f>O9373</f>
        <v>0</v>
      </c>
      <c r="O9370">
        <f>P9373</f>
        <v>0</v>
      </c>
      <c r="P9370">
        <f>Q9373</f>
        <v>0</v>
      </c>
    </row>
    <row r="9371" spans="2:16" s="5" customFormat="1" outlineLevel="1">
      <c r="C9371" s="5" t="s">
        <v>15</v>
      </c>
      <c r="D9371" s="1">
        <f>IFERROR(D9372/D9373, D9372)</f>
        <v>0</v>
      </c>
      <c r="E9371" s="1">
        <f>IFERROR(E9372/E9373, E9372)</f>
        <v>0</v>
      </c>
      <c r="F9371" s="1">
        <f>IFERROR(F9372/F9373, F9372)</f>
        <v>0</v>
      </c>
      <c r="G9371" s="1">
        <f>IFERROR(G9372/G9373, G9372)</f>
        <v>0</v>
      </c>
      <c r="H9371" s="1">
        <f>IFERROR(H9372/H9373, H9372)</f>
        <v>0</v>
      </c>
      <c r="I9371" s="1">
        <f>IFERROR(I9372/I9373, I9372)</f>
        <v>0</v>
      </c>
      <c r="J9371" s="1">
        <f>IFERROR(J9372/J9373, J9372)</f>
        <v>0</v>
      </c>
      <c r="K9371" s="1">
        <f>IFERROR(K9372/K9373, K9372)</f>
        <v>0</v>
      </c>
      <c r="L9371" s="1">
        <f>IFERROR(L9372/L9373, L9372)</f>
        <v>0</v>
      </c>
      <c r="M9371" s="1">
        <f>IFERROR(M9372/M9373, M9372)</f>
        <v>0</v>
      </c>
      <c r="N9371" s="1">
        <f>IFERROR(N9372/N9373, N9372)</f>
        <v>0</v>
      </c>
      <c r="O9371" s="1">
        <f>IFERROR(O9372/O9373, O9372)</f>
        <v>0</v>
      </c>
      <c r="P9371" s="1">
        <f>IFERROR(P9372/P9373, P9372)</f>
        <v>0</v>
      </c>
    </row>
    <row r="9372" spans="2:16" outlineLevel="2">
      <c r="C9372" t="s">
        <v>10</v>
      </c>
      <c r="D9372">
        <f>COUNTIF(D9374:D9379, "1")</f>
        <v>0</v>
      </c>
      <c r="E9372">
        <f>COUNTIF(E9374:E9379, "1")</f>
        <v>0</v>
      </c>
      <c r="F9372">
        <f>COUNTIF(F9374:F9379, "1")</f>
        <v>0</v>
      </c>
      <c r="G9372">
        <f>COUNTIF(G9374:G9379, "1")</f>
        <v>0</v>
      </c>
      <c r="H9372">
        <f>COUNTIF(H9374:H9379, "1")</f>
        <v>0</v>
      </c>
      <c r="I9372">
        <f>COUNTIF(I9374:I9379, "1")</f>
        <v>0</v>
      </c>
      <c r="J9372">
        <f>COUNTIF(J9374:J9379, "1")</f>
        <v>0</v>
      </c>
      <c r="K9372">
        <f>COUNTIF(K9374:K9379, "1")</f>
        <v>0</v>
      </c>
      <c r="L9372">
        <f>COUNTIF(L9374:L9379, "1")</f>
        <v>0</v>
      </c>
      <c r="M9372">
        <f>COUNTIF(M9374:M9379, "1")</f>
        <v>0</v>
      </c>
      <c r="N9372">
        <f>COUNTIF(N9374:N9379, "1")</f>
        <v>0</v>
      </c>
      <c r="O9372">
        <f>COUNTIF(O9374:O9379, "1")</f>
        <v>0</v>
      </c>
      <c r="P9372">
        <f>COUNTIF(P9374:P9379, "1")</f>
        <v>0</v>
      </c>
    </row>
    <row r="9373" spans="2:16" outlineLevel="2">
      <c r="C9373" t="s">
        <v>12</v>
      </c>
      <c r="D9373">
        <f>COUNTIF(D9374:D9379, "0")</f>
        <v>0</v>
      </c>
      <c r="E9373">
        <f>COUNTIF(E9374:E9379, "0")</f>
        <v>0</v>
      </c>
      <c r="F9373">
        <f>COUNTIF(F9374:F9379, "0")</f>
        <v>0</v>
      </c>
      <c r="G9373">
        <f>COUNTIF(G9374:G9379, "0")</f>
        <v>0</v>
      </c>
      <c r="H9373">
        <f>COUNTIF(H9374:H9379, "0")</f>
        <v>0</v>
      </c>
      <c r="I9373">
        <f>COUNTIF(I9374:I9379, "0")</f>
        <v>0</v>
      </c>
      <c r="J9373">
        <f>COUNTIF(J9374:J9379, "0")</f>
        <v>0</v>
      </c>
      <c r="K9373">
        <f>COUNTIF(K9374:K9379, "0")</f>
        <v>0</v>
      </c>
      <c r="L9373">
        <f>COUNTIF(L9374:L9379, "0")</f>
        <v>0</v>
      </c>
      <c r="M9373">
        <f>COUNTIF(M9374:M9379, "0")</f>
        <v>0</v>
      </c>
      <c r="N9373">
        <f>COUNTIF(N9374:N9379, "0")</f>
        <v>0</v>
      </c>
      <c r="O9373">
        <f>COUNTIF(O9374:O9379, "0")</f>
        <v>0</v>
      </c>
      <c r="P9373">
        <f>COUNTIF(P9374:P9379, "0")</f>
        <v>0</v>
      </c>
    </row>
    <row r="9374" spans="2:16" outlineLevel="2">
      <c r="B9374" t="s">
        <v>16</v>
      </c>
      <c r="C9374" t="s">
        <v>25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</row>
    <row r="9375" spans="2:16" outlineLevel="2">
      <c r="B9375" t="s">
        <v>16</v>
      </c>
      <c r="C9375" t="s">
        <v>29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</row>
    <row r="9376" spans="2:16" outlineLevel="2">
      <c r="B9376" t="s">
        <v>16</v>
      </c>
      <c r="C9376" t="s">
        <v>27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1</v>
      </c>
      <c r="L9376">
        <v>0</v>
      </c>
      <c r="M9376">
        <v>1</v>
      </c>
      <c r="N9376">
        <v>0</v>
      </c>
      <c r="O9376">
        <v>0</v>
      </c>
      <c r="P9376">
        <v>0</v>
      </c>
    </row>
    <row r="9377" spans="2:16" outlineLevel="2">
      <c r="B9377" t="s">
        <v>16</v>
      </c>
      <c r="C9377" t="s">
        <v>48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1</v>
      </c>
      <c r="P9377">
        <v>0</v>
      </c>
    </row>
    <row r="9378" spans="2:16" outlineLevel="2">
      <c r="B9378" t="s">
        <v>16</v>
      </c>
      <c r="C9378" t="s">
        <v>26</v>
      </c>
      <c r="D9378">
        <v>0</v>
      </c>
      <c r="E9378">
        <v>0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</row>
    <row r="9379" spans="2:16" outlineLevel="2">
      <c r="B9379" t="s">
        <v>16</v>
      </c>
      <c r="C9379" t="s">
        <v>28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</row>
    <row r="9380" spans="2:16" s="3" customFormat="1">
      <c r="B9380" s="3" t="s">
        <v>503</v>
      </c>
      <c r="C9380" s="3" t="s">
        <v>8</v>
      </c>
      <c r="D9380" s="3">
        <f>IFERROR(AVERAGE(D9383), 0)</f>
        <v>0</v>
      </c>
      <c r="E9380" s="3">
        <f>IFERROR(AVERAGE(E9383), 0)</f>
        <v>0</v>
      </c>
      <c r="F9380" s="3">
        <f>IFERROR(AVERAGE(F9383), 0)</f>
        <v>0</v>
      </c>
      <c r="G9380" s="3">
        <f>IFERROR(AVERAGE(G9383), 0)</f>
        <v>0</v>
      </c>
      <c r="H9380" s="3">
        <f>IFERROR(AVERAGE(H9383), 0)</f>
        <v>0</v>
      </c>
      <c r="I9380" s="3">
        <f>IFERROR(AVERAGE(I9383), 0)</f>
        <v>0</v>
      </c>
      <c r="J9380" s="3">
        <f>IFERROR(AVERAGE(J9383), 0)</f>
        <v>0</v>
      </c>
      <c r="K9380" s="3">
        <f>IFERROR(AVERAGE(K9383), 0)</f>
        <v>0</v>
      </c>
      <c r="L9380" s="3">
        <f>IFERROR(AVERAGE(L9383), 0)</f>
        <v>0</v>
      </c>
      <c r="M9380" s="3">
        <f>IFERROR(AVERAGE(M9383), 0)</f>
        <v>0</v>
      </c>
      <c r="N9380" s="3">
        <f>IFERROR(AVERAGE(N9383), 0)</f>
        <v>0</v>
      </c>
      <c r="O9380" s="3">
        <f>IFERROR(AVERAGE(O9383), 0)</f>
        <v>0</v>
      </c>
      <c r="P9380" s="3">
        <f>IFERROR(AVERAGE(P9383), 0)</f>
        <v>0</v>
      </c>
    </row>
    <row r="9381" spans="2:16" outlineLevel="2">
      <c r="B9381" s="4" t="s">
        <v>9</v>
      </c>
      <c r="D9381">
        <f>E9384</f>
        <v>0</v>
      </c>
      <c r="E9381">
        <f>F9384</f>
        <v>0</v>
      </c>
      <c r="F9381">
        <f>G9384</f>
        <v>0</v>
      </c>
      <c r="G9381">
        <f>H9384</f>
        <v>0</v>
      </c>
      <c r="H9381">
        <f>I9384</f>
        <v>0</v>
      </c>
      <c r="I9381">
        <f>J9384</f>
        <v>0</v>
      </c>
      <c r="J9381">
        <f>K9384</f>
        <v>0</v>
      </c>
      <c r="K9381">
        <f>L9384</f>
        <v>0</v>
      </c>
      <c r="L9381">
        <f>M9384</f>
        <v>0</v>
      </c>
      <c r="M9381">
        <f>N9384</f>
        <v>0</v>
      </c>
      <c r="N9381">
        <f>O9384</f>
        <v>0</v>
      </c>
      <c r="O9381">
        <f>P9384</f>
        <v>0</v>
      </c>
      <c r="P9381">
        <f>Q9384</f>
        <v>0</v>
      </c>
    </row>
    <row r="9382" spans="2:16" outlineLevel="2">
      <c r="B9382" s="4" t="s">
        <v>10</v>
      </c>
      <c r="D9382">
        <f>E9385</f>
        <v>0</v>
      </c>
      <c r="E9382">
        <f>F9385</f>
        <v>0</v>
      </c>
      <c r="F9382">
        <f>G9385</f>
        <v>0</v>
      </c>
      <c r="G9382">
        <f>H9385</f>
        <v>0</v>
      </c>
      <c r="H9382">
        <f>I9385</f>
        <v>0</v>
      </c>
      <c r="I9382">
        <f>J9385</f>
        <v>0</v>
      </c>
      <c r="J9382">
        <f>K9385</f>
        <v>0</v>
      </c>
      <c r="K9382">
        <f>L9385</f>
        <v>0</v>
      </c>
      <c r="L9382">
        <f>M9385</f>
        <v>0</v>
      </c>
      <c r="M9382">
        <f>N9385</f>
        <v>0</v>
      </c>
      <c r="N9382">
        <f>O9385</f>
        <v>0</v>
      </c>
      <c r="O9382">
        <f>P9385</f>
        <v>0</v>
      </c>
      <c r="P9382">
        <f>Q9385</f>
        <v>0</v>
      </c>
    </row>
    <row r="9383" spans="2:16" s="5" customFormat="1" outlineLevel="1">
      <c r="C9383" s="5" t="s">
        <v>15</v>
      </c>
      <c r="D9383" s="1">
        <f>IFERROR(D9384/D9385, D9384)</f>
        <v>0</v>
      </c>
      <c r="E9383" s="1">
        <f>IFERROR(E9384/E9385, E9384)</f>
        <v>0</v>
      </c>
      <c r="F9383" s="1">
        <f>IFERROR(F9384/F9385, F9384)</f>
        <v>0</v>
      </c>
      <c r="G9383" s="1">
        <f>IFERROR(G9384/G9385, G9384)</f>
        <v>0</v>
      </c>
      <c r="H9383" s="1">
        <f>IFERROR(H9384/H9385, H9384)</f>
        <v>0</v>
      </c>
      <c r="I9383" s="1">
        <f>IFERROR(I9384/I9385, I9384)</f>
        <v>0</v>
      </c>
      <c r="J9383" s="1">
        <f>IFERROR(J9384/J9385, J9384)</f>
        <v>0</v>
      </c>
      <c r="K9383" s="1">
        <f>IFERROR(K9384/K9385, K9384)</f>
        <v>0</v>
      </c>
      <c r="L9383" s="1">
        <f>IFERROR(L9384/L9385, L9384)</f>
        <v>0</v>
      </c>
      <c r="M9383" s="1">
        <f>IFERROR(M9384/M9385, M9384)</f>
        <v>0</v>
      </c>
      <c r="N9383" s="1">
        <f>IFERROR(N9384/N9385, N9384)</f>
        <v>0</v>
      </c>
      <c r="O9383" s="1">
        <f>IFERROR(O9384/O9385, O9384)</f>
        <v>0</v>
      </c>
      <c r="P9383" s="1">
        <f>IFERROR(P9384/P9385, P9384)</f>
        <v>0</v>
      </c>
    </row>
    <row r="9384" spans="2:16" outlineLevel="2">
      <c r="C9384" t="s">
        <v>10</v>
      </c>
      <c r="D9384">
        <f>COUNTIF(D9386:D9386, "1")</f>
        <v>0</v>
      </c>
      <c r="E9384">
        <f>COUNTIF(E9386:E9386, "1")</f>
        <v>0</v>
      </c>
      <c r="F9384">
        <f>COUNTIF(F9386:F9386, "1")</f>
        <v>0</v>
      </c>
      <c r="G9384">
        <f>COUNTIF(G9386:G9386, "1")</f>
        <v>0</v>
      </c>
      <c r="H9384">
        <f>COUNTIF(H9386:H9386, "1")</f>
        <v>0</v>
      </c>
      <c r="I9384">
        <f>COUNTIF(I9386:I9386, "1")</f>
        <v>0</v>
      </c>
      <c r="J9384">
        <f>COUNTIF(J9386:J9386, "1")</f>
        <v>0</v>
      </c>
      <c r="K9384">
        <f>COUNTIF(K9386:K9386, "1")</f>
        <v>0</v>
      </c>
      <c r="L9384">
        <f>COUNTIF(L9386:L9386, "1")</f>
        <v>0</v>
      </c>
      <c r="M9384">
        <f>COUNTIF(M9386:M9386, "1")</f>
        <v>0</v>
      </c>
      <c r="N9384">
        <f>COUNTIF(N9386:N9386, "1")</f>
        <v>0</v>
      </c>
      <c r="O9384">
        <f>COUNTIF(O9386:O9386, "1")</f>
        <v>0</v>
      </c>
      <c r="P9384">
        <f>COUNTIF(P9386:P9386, "1")</f>
        <v>0</v>
      </c>
    </row>
    <row r="9385" spans="2:16" outlineLevel="2">
      <c r="C9385" t="s">
        <v>12</v>
      </c>
      <c r="D9385">
        <f>COUNTIF(D9386:D9386, "0")</f>
        <v>0</v>
      </c>
      <c r="E9385">
        <f>COUNTIF(E9386:E9386, "0")</f>
        <v>0</v>
      </c>
      <c r="F9385">
        <f>COUNTIF(F9386:F9386, "0")</f>
        <v>0</v>
      </c>
      <c r="G9385">
        <f>COUNTIF(G9386:G9386, "0")</f>
        <v>0</v>
      </c>
      <c r="H9385">
        <f>COUNTIF(H9386:H9386, "0")</f>
        <v>0</v>
      </c>
      <c r="I9385">
        <f>COUNTIF(I9386:I9386, "0")</f>
        <v>0</v>
      </c>
      <c r="J9385">
        <f>COUNTIF(J9386:J9386, "0")</f>
        <v>0</v>
      </c>
      <c r="K9385">
        <f>COUNTIF(K9386:K9386, "0")</f>
        <v>0</v>
      </c>
      <c r="L9385">
        <f>COUNTIF(L9386:L9386, "0")</f>
        <v>0</v>
      </c>
      <c r="M9385">
        <f>COUNTIF(M9386:M9386, "0")</f>
        <v>0</v>
      </c>
      <c r="N9385">
        <f>COUNTIF(N9386:N9386, "0")</f>
        <v>0</v>
      </c>
      <c r="O9385">
        <f>COUNTIF(O9386:O9386, "0")</f>
        <v>0</v>
      </c>
      <c r="P9385">
        <f>COUNTIF(P9386:P9386, "0")</f>
        <v>0</v>
      </c>
    </row>
    <row r="9386" spans="2:16" outlineLevel="2">
      <c r="B9386" t="s">
        <v>16</v>
      </c>
      <c r="C9386" t="s">
        <v>26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2:16" s="3" customFormat="1">
      <c r="B9387" s="3" t="s">
        <v>504</v>
      </c>
      <c r="C9387" s="3" t="s">
        <v>8</v>
      </c>
      <c r="D9387" s="3">
        <f>IFERROR(AVERAGE(D9390), 0)</f>
        <v>0</v>
      </c>
      <c r="E9387" s="3">
        <f>IFERROR(AVERAGE(E9390), 0)</f>
        <v>0</v>
      </c>
      <c r="F9387" s="3">
        <f>IFERROR(AVERAGE(F9390), 0)</f>
        <v>0</v>
      </c>
      <c r="G9387" s="3">
        <f>IFERROR(AVERAGE(G9390), 0)</f>
        <v>0</v>
      </c>
      <c r="H9387" s="3">
        <f>IFERROR(AVERAGE(H9390), 0)</f>
        <v>0</v>
      </c>
      <c r="I9387" s="3">
        <f>IFERROR(AVERAGE(I9390), 0)</f>
        <v>0</v>
      </c>
      <c r="J9387" s="3">
        <f>IFERROR(AVERAGE(J9390), 0)</f>
        <v>0</v>
      </c>
      <c r="K9387" s="3">
        <f>IFERROR(AVERAGE(K9390), 0)</f>
        <v>0</v>
      </c>
      <c r="L9387" s="3">
        <f>IFERROR(AVERAGE(L9390), 0)</f>
        <v>0</v>
      </c>
      <c r="M9387" s="3">
        <f>IFERROR(AVERAGE(M9390), 0)</f>
        <v>0</v>
      </c>
      <c r="N9387" s="3">
        <f>IFERROR(AVERAGE(N9390), 0)</f>
        <v>0</v>
      </c>
      <c r="O9387" s="3">
        <f>IFERROR(AVERAGE(O9390), 0)</f>
        <v>0</v>
      </c>
      <c r="P9387" s="3">
        <f>IFERROR(AVERAGE(P9390), 0)</f>
        <v>0</v>
      </c>
    </row>
    <row r="9388" spans="2:16" outlineLevel="2">
      <c r="B9388" s="4" t="s">
        <v>9</v>
      </c>
      <c r="D9388">
        <f>E9391</f>
        <v>0</v>
      </c>
      <c r="E9388">
        <f>F9391</f>
        <v>0</v>
      </c>
      <c r="F9388">
        <f>G9391</f>
        <v>0</v>
      </c>
      <c r="G9388">
        <f>H9391</f>
        <v>0</v>
      </c>
      <c r="H9388">
        <f>I9391</f>
        <v>0</v>
      </c>
      <c r="I9388">
        <f>J9391</f>
        <v>0</v>
      </c>
      <c r="J9388">
        <f>K9391</f>
        <v>0</v>
      </c>
      <c r="K9388">
        <f>L9391</f>
        <v>0</v>
      </c>
      <c r="L9388">
        <f>M9391</f>
        <v>0</v>
      </c>
      <c r="M9388">
        <f>N9391</f>
        <v>0</v>
      </c>
      <c r="N9388">
        <f>O9391</f>
        <v>0</v>
      </c>
      <c r="O9388">
        <f>P9391</f>
        <v>0</v>
      </c>
      <c r="P9388">
        <f>Q9391</f>
        <v>0</v>
      </c>
    </row>
    <row r="9389" spans="2:16" outlineLevel="2">
      <c r="B9389" s="4" t="s">
        <v>10</v>
      </c>
      <c r="D9389">
        <f>E9392</f>
        <v>0</v>
      </c>
      <c r="E9389">
        <f>F9392</f>
        <v>0</v>
      </c>
      <c r="F9389">
        <f>G9392</f>
        <v>0</v>
      </c>
      <c r="G9389">
        <f>H9392</f>
        <v>0</v>
      </c>
      <c r="H9389">
        <f>I9392</f>
        <v>0</v>
      </c>
      <c r="I9389">
        <f>J9392</f>
        <v>0</v>
      </c>
      <c r="J9389">
        <f>K9392</f>
        <v>0</v>
      </c>
      <c r="K9389">
        <f>L9392</f>
        <v>0</v>
      </c>
      <c r="L9389">
        <f>M9392</f>
        <v>0</v>
      </c>
      <c r="M9389">
        <f>N9392</f>
        <v>0</v>
      </c>
      <c r="N9389">
        <f>O9392</f>
        <v>0</v>
      </c>
      <c r="O9389">
        <f>P9392</f>
        <v>0</v>
      </c>
      <c r="P9389">
        <f>Q9392</f>
        <v>0</v>
      </c>
    </row>
    <row r="9390" spans="2:16" s="5" customFormat="1" outlineLevel="1">
      <c r="C9390" s="5" t="s">
        <v>15</v>
      </c>
      <c r="D9390" s="1">
        <f>IFERROR(D9391/D9392, D9391)</f>
        <v>0</v>
      </c>
      <c r="E9390" s="1">
        <f>IFERROR(E9391/E9392, E9391)</f>
        <v>0</v>
      </c>
      <c r="F9390" s="1">
        <f>IFERROR(F9391/F9392, F9391)</f>
        <v>0</v>
      </c>
      <c r="G9390" s="1">
        <f>IFERROR(G9391/G9392, G9391)</f>
        <v>0</v>
      </c>
      <c r="H9390" s="1">
        <f>IFERROR(H9391/H9392, H9391)</f>
        <v>0</v>
      </c>
      <c r="I9390" s="1">
        <f>IFERROR(I9391/I9392, I9391)</f>
        <v>0</v>
      </c>
      <c r="J9390" s="1">
        <f>IFERROR(J9391/J9392, J9391)</f>
        <v>0</v>
      </c>
      <c r="K9390" s="1">
        <f>IFERROR(K9391/K9392, K9391)</f>
        <v>0</v>
      </c>
      <c r="L9390" s="1">
        <f>IFERROR(L9391/L9392, L9391)</f>
        <v>0</v>
      </c>
      <c r="M9390" s="1">
        <f>IFERROR(M9391/M9392, M9391)</f>
        <v>0</v>
      </c>
      <c r="N9390" s="1">
        <f>IFERROR(N9391/N9392, N9391)</f>
        <v>0</v>
      </c>
      <c r="O9390" s="1">
        <f>IFERROR(O9391/O9392, O9391)</f>
        <v>0</v>
      </c>
      <c r="P9390" s="1">
        <f>IFERROR(P9391/P9392, P9391)</f>
        <v>0</v>
      </c>
    </row>
    <row r="9391" spans="2:16" outlineLevel="2">
      <c r="C9391" t="s">
        <v>10</v>
      </c>
      <c r="D9391">
        <f>COUNTIF(D9393:D9395, "1")</f>
        <v>0</v>
      </c>
      <c r="E9391">
        <f>COUNTIF(E9393:E9395, "1")</f>
        <v>0</v>
      </c>
      <c r="F9391">
        <f>COUNTIF(F9393:F9395, "1")</f>
        <v>0</v>
      </c>
      <c r="G9391">
        <f>COUNTIF(G9393:G9395, "1")</f>
        <v>0</v>
      </c>
      <c r="H9391">
        <f>COUNTIF(H9393:H9395, "1")</f>
        <v>0</v>
      </c>
      <c r="I9391">
        <f>COUNTIF(I9393:I9395, "1")</f>
        <v>0</v>
      </c>
      <c r="J9391">
        <f>COUNTIF(J9393:J9395, "1")</f>
        <v>0</v>
      </c>
      <c r="K9391">
        <f>COUNTIF(K9393:K9395, "1")</f>
        <v>0</v>
      </c>
      <c r="L9391">
        <f>COUNTIF(L9393:L9395, "1")</f>
        <v>0</v>
      </c>
      <c r="M9391">
        <f>COUNTIF(M9393:M9395, "1")</f>
        <v>0</v>
      </c>
      <c r="N9391">
        <f>COUNTIF(N9393:N9395, "1")</f>
        <v>0</v>
      </c>
      <c r="O9391">
        <f>COUNTIF(O9393:O9395, "1")</f>
        <v>0</v>
      </c>
      <c r="P9391">
        <f>COUNTIF(P9393:P9395, "1")</f>
        <v>0</v>
      </c>
    </row>
    <row r="9392" spans="2:16" outlineLevel="2">
      <c r="C9392" t="s">
        <v>12</v>
      </c>
      <c r="D9392">
        <f>COUNTIF(D9393:D9395, "0")</f>
        <v>0</v>
      </c>
      <c r="E9392">
        <f>COUNTIF(E9393:E9395, "0")</f>
        <v>0</v>
      </c>
      <c r="F9392">
        <f>COUNTIF(F9393:F9395, "0")</f>
        <v>0</v>
      </c>
      <c r="G9392">
        <f>COUNTIF(G9393:G9395, "0")</f>
        <v>0</v>
      </c>
      <c r="H9392">
        <f>COUNTIF(H9393:H9395, "0")</f>
        <v>0</v>
      </c>
      <c r="I9392">
        <f>COUNTIF(I9393:I9395, "0")</f>
        <v>0</v>
      </c>
      <c r="J9392">
        <f>COUNTIF(J9393:J9395, "0")</f>
        <v>0</v>
      </c>
      <c r="K9392">
        <f>COUNTIF(K9393:K9395, "0")</f>
        <v>0</v>
      </c>
      <c r="L9392">
        <f>COUNTIF(L9393:L9395, "0")</f>
        <v>0</v>
      </c>
      <c r="M9392">
        <f>COUNTIF(M9393:M9395, "0")</f>
        <v>0</v>
      </c>
      <c r="N9392">
        <f>COUNTIF(N9393:N9395, "0")</f>
        <v>0</v>
      </c>
      <c r="O9392">
        <f>COUNTIF(O9393:O9395, "0")</f>
        <v>0</v>
      </c>
      <c r="P9392">
        <f>COUNTIF(P9393:P9395, "0")</f>
        <v>0</v>
      </c>
    </row>
    <row r="9393" spans="2:16" outlineLevel="2">
      <c r="B9393" t="s">
        <v>16</v>
      </c>
      <c r="C9393" t="s">
        <v>28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2:16" outlineLevel="2">
      <c r="B9394" t="s">
        <v>16</v>
      </c>
      <c r="C9394" t="s">
        <v>31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2:16" outlineLevel="2">
      <c r="B9395" t="s">
        <v>16</v>
      </c>
      <c r="C9395" t="s">
        <v>20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2:16" s="3" customFormat="1">
      <c r="B9396" s="3" t="s">
        <v>505</v>
      </c>
      <c r="C9396" s="3" t="s">
        <v>8</v>
      </c>
      <c r="D9396" s="3">
        <f>IFERROR(AVERAGE(D9399), 0)</f>
        <v>0</v>
      </c>
      <c r="E9396" s="3">
        <f>IFERROR(AVERAGE(E9399), 0)</f>
        <v>0</v>
      </c>
      <c r="F9396" s="3">
        <f>IFERROR(AVERAGE(F9399), 0)</f>
        <v>0</v>
      </c>
      <c r="G9396" s="3">
        <f>IFERROR(AVERAGE(G9399), 0)</f>
        <v>0</v>
      </c>
      <c r="H9396" s="3">
        <f>IFERROR(AVERAGE(H9399), 0)</f>
        <v>0</v>
      </c>
      <c r="I9396" s="3">
        <f>IFERROR(AVERAGE(I9399), 0)</f>
        <v>0</v>
      </c>
      <c r="J9396" s="3">
        <f>IFERROR(AVERAGE(J9399), 0)</f>
        <v>0</v>
      </c>
      <c r="K9396" s="3">
        <f>IFERROR(AVERAGE(K9399), 0)</f>
        <v>0</v>
      </c>
      <c r="L9396" s="3">
        <f>IFERROR(AVERAGE(L9399), 0)</f>
        <v>0</v>
      </c>
      <c r="M9396" s="3">
        <f>IFERROR(AVERAGE(M9399), 0)</f>
        <v>0</v>
      </c>
      <c r="N9396" s="3">
        <f>IFERROR(AVERAGE(N9399), 0)</f>
        <v>0</v>
      </c>
      <c r="O9396" s="3">
        <f>IFERROR(AVERAGE(O9399), 0)</f>
        <v>0</v>
      </c>
      <c r="P9396" s="3">
        <f>IFERROR(AVERAGE(P9399), 0)</f>
        <v>0</v>
      </c>
    </row>
    <row r="9397" spans="2:16" outlineLevel="2">
      <c r="B9397" s="4" t="s">
        <v>9</v>
      </c>
      <c r="D9397">
        <f>E9400</f>
        <v>0</v>
      </c>
      <c r="E9397">
        <f>F9400</f>
        <v>0</v>
      </c>
      <c r="F9397">
        <f>G9400</f>
        <v>0</v>
      </c>
      <c r="G9397">
        <f>H9400</f>
        <v>0</v>
      </c>
      <c r="H9397">
        <f>I9400</f>
        <v>0</v>
      </c>
      <c r="I9397">
        <f>J9400</f>
        <v>0</v>
      </c>
      <c r="J9397">
        <f>K9400</f>
        <v>0</v>
      </c>
      <c r="K9397">
        <f>L9400</f>
        <v>0</v>
      </c>
      <c r="L9397">
        <f>M9400</f>
        <v>0</v>
      </c>
      <c r="M9397">
        <f>N9400</f>
        <v>0</v>
      </c>
      <c r="N9397">
        <f>O9400</f>
        <v>0</v>
      </c>
      <c r="O9397">
        <f>P9400</f>
        <v>0</v>
      </c>
      <c r="P9397">
        <f>Q9400</f>
        <v>0</v>
      </c>
    </row>
    <row r="9398" spans="2:16" outlineLevel="2">
      <c r="B9398" s="4" t="s">
        <v>10</v>
      </c>
      <c r="D9398">
        <f>E9401</f>
        <v>0</v>
      </c>
      <c r="E9398">
        <f>F9401</f>
        <v>0</v>
      </c>
      <c r="F9398">
        <f>G9401</f>
        <v>0</v>
      </c>
      <c r="G9398">
        <f>H9401</f>
        <v>0</v>
      </c>
      <c r="H9398">
        <f>I9401</f>
        <v>0</v>
      </c>
      <c r="I9398">
        <f>J9401</f>
        <v>0</v>
      </c>
      <c r="J9398">
        <f>K9401</f>
        <v>0</v>
      </c>
      <c r="K9398">
        <f>L9401</f>
        <v>0</v>
      </c>
      <c r="L9398">
        <f>M9401</f>
        <v>0</v>
      </c>
      <c r="M9398">
        <f>N9401</f>
        <v>0</v>
      </c>
      <c r="N9398">
        <f>O9401</f>
        <v>0</v>
      </c>
      <c r="O9398">
        <f>P9401</f>
        <v>0</v>
      </c>
      <c r="P9398">
        <f>Q9401</f>
        <v>0</v>
      </c>
    </row>
    <row r="9399" spans="2:16" s="5" customFormat="1" outlineLevel="1">
      <c r="C9399" s="5" t="s">
        <v>15</v>
      </c>
      <c r="D9399" s="1">
        <f>IFERROR(D9400/D9401, D9400)</f>
        <v>0</v>
      </c>
      <c r="E9399" s="1">
        <f>IFERROR(E9400/E9401, E9400)</f>
        <v>0</v>
      </c>
      <c r="F9399" s="1">
        <f>IFERROR(F9400/F9401, F9400)</f>
        <v>0</v>
      </c>
      <c r="G9399" s="1">
        <f>IFERROR(G9400/G9401, G9400)</f>
        <v>0</v>
      </c>
      <c r="H9399" s="1">
        <f>IFERROR(H9400/H9401, H9400)</f>
        <v>0</v>
      </c>
      <c r="I9399" s="1">
        <f>IFERROR(I9400/I9401, I9400)</f>
        <v>0</v>
      </c>
      <c r="J9399" s="1">
        <f>IFERROR(J9400/J9401, J9400)</f>
        <v>0</v>
      </c>
      <c r="K9399" s="1">
        <f>IFERROR(K9400/K9401, K9400)</f>
        <v>0</v>
      </c>
      <c r="L9399" s="1">
        <f>IFERROR(L9400/L9401, L9400)</f>
        <v>0</v>
      </c>
      <c r="M9399" s="1">
        <f>IFERROR(M9400/M9401, M9400)</f>
        <v>0</v>
      </c>
      <c r="N9399" s="1">
        <f>IFERROR(N9400/N9401, N9400)</f>
        <v>0</v>
      </c>
      <c r="O9399" s="1">
        <f>IFERROR(O9400/O9401, O9400)</f>
        <v>0</v>
      </c>
      <c r="P9399" s="1">
        <f>IFERROR(P9400/P9401, P9400)</f>
        <v>0</v>
      </c>
    </row>
    <row r="9400" spans="2:16" outlineLevel="2">
      <c r="C9400" t="s">
        <v>10</v>
      </c>
      <c r="D9400">
        <f>COUNTIF(D9402:D9404, "1")</f>
        <v>0</v>
      </c>
      <c r="E9400">
        <f>COUNTIF(E9402:E9404, "1")</f>
        <v>0</v>
      </c>
      <c r="F9400">
        <f>COUNTIF(F9402:F9404, "1")</f>
        <v>0</v>
      </c>
      <c r="G9400">
        <f>COUNTIF(G9402:G9404, "1")</f>
        <v>0</v>
      </c>
      <c r="H9400">
        <f>COUNTIF(H9402:H9404, "1")</f>
        <v>0</v>
      </c>
      <c r="I9400">
        <f>COUNTIF(I9402:I9404, "1")</f>
        <v>0</v>
      </c>
      <c r="J9400">
        <f>COUNTIF(J9402:J9404, "1")</f>
        <v>0</v>
      </c>
      <c r="K9400">
        <f>COUNTIF(K9402:K9404, "1")</f>
        <v>0</v>
      </c>
      <c r="L9400">
        <f>COUNTIF(L9402:L9404, "1")</f>
        <v>0</v>
      </c>
      <c r="M9400">
        <f>COUNTIF(M9402:M9404, "1")</f>
        <v>0</v>
      </c>
      <c r="N9400">
        <f>COUNTIF(N9402:N9404, "1")</f>
        <v>0</v>
      </c>
      <c r="O9400">
        <f>COUNTIF(O9402:O9404, "1")</f>
        <v>0</v>
      </c>
      <c r="P9400">
        <f>COUNTIF(P9402:P9404, "1")</f>
        <v>0</v>
      </c>
    </row>
    <row r="9401" spans="2:16" outlineLevel="2">
      <c r="C9401" t="s">
        <v>12</v>
      </c>
      <c r="D9401">
        <f>COUNTIF(D9402:D9404, "0")</f>
        <v>0</v>
      </c>
      <c r="E9401">
        <f>COUNTIF(E9402:E9404, "0")</f>
        <v>0</v>
      </c>
      <c r="F9401">
        <f>COUNTIF(F9402:F9404, "0")</f>
        <v>0</v>
      </c>
      <c r="G9401">
        <f>COUNTIF(G9402:G9404, "0")</f>
        <v>0</v>
      </c>
      <c r="H9401">
        <f>COUNTIF(H9402:H9404, "0")</f>
        <v>0</v>
      </c>
      <c r="I9401">
        <f>COUNTIF(I9402:I9404, "0")</f>
        <v>0</v>
      </c>
      <c r="J9401">
        <f>COUNTIF(J9402:J9404, "0")</f>
        <v>0</v>
      </c>
      <c r="K9401">
        <f>COUNTIF(K9402:K9404, "0")</f>
        <v>0</v>
      </c>
      <c r="L9401">
        <f>COUNTIF(L9402:L9404, "0")</f>
        <v>0</v>
      </c>
      <c r="M9401">
        <f>COUNTIF(M9402:M9404, "0")</f>
        <v>0</v>
      </c>
      <c r="N9401">
        <f>COUNTIF(N9402:N9404, "0")</f>
        <v>0</v>
      </c>
      <c r="O9401">
        <f>COUNTIF(O9402:O9404, "0")</f>
        <v>0</v>
      </c>
      <c r="P9401">
        <f>COUNTIF(P9402:P9404, "0")</f>
        <v>0</v>
      </c>
    </row>
    <row r="9402" spans="2:16" outlineLevel="2">
      <c r="B9402" t="s">
        <v>16</v>
      </c>
      <c r="C9402" t="s">
        <v>25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1</v>
      </c>
      <c r="P9402">
        <v>0</v>
      </c>
    </row>
    <row r="9403" spans="2:16" outlineLevel="2">
      <c r="B9403" t="s">
        <v>16</v>
      </c>
      <c r="C9403" t="s">
        <v>29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2:16" outlineLevel="2">
      <c r="B9404" t="s">
        <v>16</v>
      </c>
      <c r="C9404" t="s">
        <v>27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</row>
    <row r="9405" spans="2:16" s="3" customFormat="1">
      <c r="B9405" s="3" t="s">
        <v>505</v>
      </c>
      <c r="C9405" s="3" t="s">
        <v>8</v>
      </c>
      <c r="D9405" s="3">
        <f>IFERROR(AVERAGE(D9408), 0)</f>
        <v>0</v>
      </c>
      <c r="E9405" s="3">
        <f>IFERROR(AVERAGE(E9408), 0)</f>
        <v>0</v>
      </c>
      <c r="F9405" s="3">
        <f>IFERROR(AVERAGE(F9408), 0)</f>
        <v>0</v>
      </c>
      <c r="G9405" s="3">
        <f>IFERROR(AVERAGE(G9408), 0)</f>
        <v>0</v>
      </c>
      <c r="H9405" s="3">
        <f>IFERROR(AVERAGE(H9408), 0)</f>
        <v>0</v>
      </c>
      <c r="I9405" s="3">
        <f>IFERROR(AVERAGE(I9408), 0)</f>
        <v>0</v>
      </c>
      <c r="J9405" s="3">
        <f>IFERROR(AVERAGE(J9408), 0)</f>
        <v>0</v>
      </c>
      <c r="K9405" s="3">
        <f>IFERROR(AVERAGE(K9408), 0)</f>
        <v>0</v>
      </c>
      <c r="L9405" s="3">
        <f>IFERROR(AVERAGE(L9408), 0)</f>
        <v>0</v>
      </c>
      <c r="M9405" s="3">
        <f>IFERROR(AVERAGE(M9408), 0)</f>
        <v>0</v>
      </c>
      <c r="N9405" s="3">
        <f>IFERROR(AVERAGE(N9408), 0)</f>
        <v>0</v>
      </c>
      <c r="O9405" s="3">
        <f>IFERROR(AVERAGE(O9408), 0)</f>
        <v>0</v>
      </c>
      <c r="P9405" s="3">
        <f>IFERROR(AVERAGE(P9408), 0)</f>
        <v>0</v>
      </c>
    </row>
    <row r="9406" spans="2:16" outlineLevel="2">
      <c r="B9406" s="4" t="s">
        <v>9</v>
      </c>
      <c r="D9406">
        <f>E9409</f>
        <v>0</v>
      </c>
      <c r="E9406">
        <f>F9409</f>
        <v>0</v>
      </c>
      <c r="F9406">
        <f>G9409</f>
        <v>0</v>
      </c>
      <c r="G9406">
        <f>H9409</f>
        <v>0</v>
      </c>
      <c r="H9406">
        <f>I9409</f>
        <v>0</v>
      </c>
      <c r="I9406">
        <f>J9409</f>
        <v>0</v>
      </c>
      <c r="J9406">
        <f>K9409</f>
        <v>0</v>
      </c>
      <c r="K9406">
        <f>L9409</f>
        <v>0</v>
      </c>
      <c r="L9406">
        <f>M9409</f>
        <v>0</v>
      </c>
      <c r="M9406">
        <f>N9409</f>
        <v>0</v>
      </c>
      <c r="N9406">
        <f>O9409</f>
        <v>0</v>
      </c>
      <c r="O9406">
        <f>P9409</f>
        <v>0</v>
      </c>
      <c r="P9406">
        <f>Q9409</f>
        <v>0</v>
      </c>
    </row>
    <row r="9407" spans="2:16" outlineLevel="2">
      <c r="B9407" s="4" t="s">
        <v>10</v>
      </c>
      <c r="D9407">
        <f>E9410</f>
        <v>0</v>
      </c>
      <c r="E9407">
        <f>F9410</f>
        <v>0</v>
      </c>
      <c r="F9407">
        <f>G9410</f>
        <v>0</v>
      </c>
      <c r="G9407">
        <f>H9410</f>
        <v>0</v>
      </c>
      <c r="H9407">
        <f>I9410</f>
        <v>0</v>
      </c>
      <c r="I9407">
        <f>J9410</f>
        <v>0</v>
      </c>
      <c r="J9407">
        <f>K9410</f>
        <v>0</v>
      </c>
      <c r="K9407">
        <f>L9410</f>
        <v>0</v>
      </c>
      <c r="L9407">
        <f>M9410</f>
        <v>0</v>
      </c>
      <c r="M9407">
        <f>N9410</f>
        <v>0</v>
      </c>
      <c r="N9407">
        <f>O9410</f>
        <v>0</v>
      </c>
      <c r="O9407">
        <f>P9410</f>
        <v>0</v>
      </c>
      <c r="P9407">
        <f>Q9410</f>
        <v>0</v>
      </c>
    </row>
    <row r="9408" spans="2:16" s="5" customFormat="1" outlineLevel="1">
      <c r="C9408" s="5" t="s">
        <v>15</v>
      </c>
      <c r="D9408" s="1">
        <f>IFERROR(D9409/D9410, D9409)</f>
        <v>0</v>
      </c>
      <c r="E9408" s="1">
        <f>IFERROR(E9409/E9410, E9409)</f>
        <v>0</v>
      </c>
      <c r="F9408" s="1">
        <f>IFERROR(F9409/F9410, F9409)</f>
        <v>0</v>
      </c>
      <c r="G9408" s="1">
        <f>IFERROR(G9409/G9410, G9409)</f>
        <v>0</v>
      </c>
      <c r="H9408" s="1">
        <f>IFERROR(H9409/H9410, H9409)</f>
        <v>0</v>
      </c>
      <c r="I9408" s="1">
        <f>IFERROR(I9409/I9410, I9409)</f>
        <v>0</v>
      </c>
      <c r="J9408" s="1">
        <f>IFERROR(J9409/J9410, J9409)</f>
        <v>0</v>
      </c>
      <c r="K9408" s="1">
        <f>IFERROR(K9409/K9410, K9409)</f>
        <v>0</v>
      </c>
      <c r="L9408" s="1">
        <f>IFERROR(L9409/L9410, L9409)</f>
        <v>0</v>
      </c>
      <c r="M9408" s="1">
        <f>IFERROR(M9409/M9410, M9409)</f>
        <v>0</v>
      </c>
      <c r="N9408" s="1">
        <f>IFERROR(N9409/N9410, N9409)</f>
        <v>0</v>
      </c>
      <c r="O9408" s="1">
        <f>IFERROR(O9409/O9410, O9409)</f>
        <v>0</v>
      </c>
      <c r="P9408" s="1">
        <f>IFERROR(P9409/P9410, P9409)</f>
        <v>0</v>
      </c>
    </row>
    <row r="9409" spans="2:16" outlineLevel="2">
      <c r="C9409" t="s">
        <v>10</v>
      </c>
      <c r="D9409">
        <f>COUNTIF(D9411:D9412, "1")</f>
        <v>0</v>
      </c>
      <c r="E9409">
        <f>COUNTIF(E9411:E9412, "1")</f>
        <v>0</v>
      </c>
      <c r="F9409">
        <f>COUNTIF(F9411:F9412, "1")</f>
        <v>0</v>
      </c>
      <c r="G9409">
        <f>COUNTIF(G9411:G9412, "1")</f>
        <v>0</v>
      </c>
      <c r="H9409">
        <f>COUNTIF(H9411:H9412, "1")</f>
        <v>0</v>
      </c>
      <c r="I9409">
        <f>COUNTIF(I9411:I9412, "1")</f>
        <v>0</v>
      </c>
      <c r="J9409">
        <f>COUNTIF(J9411:J9412, "1")</f>
        <v>0</v>
      </c>
      <c r="K9409">
        <f>COUNTIF(K9411:K9412, "1")</f>
        <v>0</v>
      </c>
      <c r="L9409">
        <f>COUNTIF(L9411:L9412, "1")</f>
        <v>0</v>
      </c>
      <c r="M9409">
        <f>COUNTIF(M9411:M9412, "1")</f>
        <v>0</v>
      </c>
      <c r="N9409">
        <f>COUNTIF(N9411:N9412, "1")</f>
        <v>0</v>
      </c>
      <c r="O9409">
        <f>COUNTIF(O9411:O9412, "1")</f>
        <v>0</v>
      </c>
      <c r="P9409">
        <f>COUNTIF(P9411:P9412, "1")</f>
        <v>0</v>
      </c>
    </row>
    <row r="9410" spans="2:16" outlineLevel="2">
      <c r="C9410" t="s">
        <v>12</v>
      </c>
      <c r="D9410">
        <f>COUNTIF(D9411:D9412, "0")</f>
        <v>0</v>
      </c>
      <c r="E9410">
        <f>COUNTIF(E9411:E9412, "0")</f>
        <v>0</v>
      </c>
      <c r="F9410">
        <f>COUNTIF(F9411:F9412, "0")</f>
        <v>0</v>
      </c>
      <c r="G9410">
        <f>COUNTIF(G9411:G9412, "0")</f>
        <v>0</v>
      </c>
      <c r="H9410">
        <f>COUNTIF(H9411:H9412, "0")</f>
        <v>0</v>
      </c>
      <c r="I9410">
        <f>COUNTIF(I9411:I9412, "0")</f>
        <v>0</v>
      </c>
      <c r="J9410">
        <f>COUNTIF(J9411:J9412, "0")</f>
        <v>0</v>
      </c>
      <c r="K9410">
        <f>COUNTIF(K9411:K9412, "0")</f>
        <v>0</v>
      </c>
      <c r="L9410">
        <f>COUNTIF(L9411:L9412, "0")</f>
        <v>0</v>
      </c>
      <c r="M9410">
        <f>COUNTIF(M9411:M9412, "0")</f>
        <v>0</v>
      </c>
      <c r="N9410">
        <f>COUNTIF(N9411:N9412, "0")</f>
        <v>0</v>
      </c>
      <c r="O9410">
        <f>COUNTIF(O9411:O9412, "0")</f>
        <v>0</v>
      </c>
      <c r="P9410">
        <f>COUNTIF(P9411:P9412, "0")</f>
        <v>0</v>
      </c>
    </row>
    <row r="9411" spans="2:16" outlineLevel="2">
      <c r="B9411" t="s">
        <v>16</v>
      </c>
      <c r="C9411" t="s">
        <v>26</v>
      </c>
      <c r="D9411">
        <v>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</row>
    <row r="9412" spans="2:16" outlineLevel="2">
      <c r="B9412" t="s">
        <v>16</v>
      </c>
      <c r="C9412" t="s">
        <v>28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2:16" s="3" customFormat="1">
      <c r="B9413" s="3" t="s">
        <v>506</v>
      </c>
      <c r="C9413" s="3" t="s">
        <v>8</v>
      </c>
      <c r="D9413" s="3">
        <f>IFERROR(AVERAGE(D9416), 0)</f>
        <v>0</v>
      </c>
      <c r="E9413" s="3">
        <f>IFERROR(AVERAGE(E9416), 0)</f>
        <v>0</v>
      </c>
      <c r="F9413" s="3">
        <f>IFERROR(AVERAGE(F9416), 0)</f>
        <v>0</v>
      </c>
      <c r="G9413" s="3">
        <f>IFERROR(AVERAGE(G9416), 0)</f>
        <v>0</v>
      </c>
      <c r="H9413" s="3">
        <f>IFERROR(AVERAGE(H9416), 0)</f>
        <v>0</v>
      </c>
      <c r="I9413" s="3">
        <f>IFERROR(AVERAGE(I9416), 0)</f>
        <v>0</v>
      </c>
      <c r="J9413" s="3">
        <f>IFERROR(AVERAGE(J9416), 0)</f>
        <v>0</v>
      </c>
      <c r="K9413" s="3">
        <f>IFERROR(AVERAGE(K9416), 0)</f>
        <v>0</v>
      </c>
      <c r="L9413" s="3">
        <f>IFERROR(AVERAGE(L9416), 0)</f>
        <v>0</v>
      </c>
      <c r="M9413" s="3">
        <f>IFERROR(AVERAGE(M9416), 0)</f>
        <v>0</v>
      </c>
      <c r="N9413" s="3">
        <f>IFERROR(AVERAGE(N9416), 0)</f>
        <v>0</v>
      </c>
      <c r="O9413" s="3">
        <f>IFERROR(AVERAGE(O9416), 0)</f>
        <v>0</v>
      </c>
      <c r="P9413" s="3">
        <f>IFERROR(AVERAGE(P9416), 0)</f>
        <v>0</v>
      </c>
    </row>
    <row r="9414" spans="2:16" outlineLevel="2">
      <c r="B9414" s="4" t="s">
        <v>9</v>
      </c>
      <c r="D9414">
        <f>E9417</f>
        <v>0</v>
      </c>
      <c r="E9414">
        <f>F9417</f>
        <v>0</v>
      </c>
      <c r="F9414">
        <f>G9417</f>
        <v>0</v>
      </c>
      <c r="G9414">
        <f>H9417</f>
        <v>0</v>
      </c>
      <c r="H9414">
        <f>I9417</f>
        <v>0</v>
      </c>
      <c r="I9414">
        <f>J9417</f>
        <v>0</v>
      </c>
      <c r="J9414">
        <f>K9417</f>
        <v>0</v>
      </c>
      <c r="K9414">
        <f>L9417</f>
        <v>0</v>
      </c>
      <c r="L9414">
        <f>M9417</f>
        <v>0</v>
      </c>
      <c r="M9414">
        <f>N9417</f>
        <v>0</v>
      </c>
      <c r="N9414">
        <f>O9417</f>
        <v>0</v>
      </c>
      <c r="O9414">
        <f>P9417</f>
        <v>0</v>
      </c>
      <c r="P9414">
        <f>Q9417</f>
        <v>0</v>
      </c>
    </row>
    <row r="9415" spans="2:16" outlineLevel="2">
      <c r="B9415" s="4" t="s">
        <v>10</v>
      </c>
      <c r="D9415">
        <f>E9418</f>
        <v>0</v>
      </c>
      <c r="E9415">
        <f>F9418</f>
        <v>0</v>
      </c>
      <c r="F9415">
        <f>G9418</f>
        <v>0</v>
      </c>
      <c r="G9415">
        <f>H9418</f>
        <v>0</v>
      </c>
      <c r="H9415">
        <f>I9418</f>
        <v>0</v>
      </c>
      <c r="I9415">
        <f>J9418</f>
        <v>0</v>
      </c>
      <c r="J9415">
        <f>K9418</f>
        <v>0</v>
      </c>
      <c r="K9415">
        <f>L9418</f>
        <v>0</v>
      </c>
      <c r="L9415">
        <f>M9418</f>
        <v>0</v>
      </c>
      <c r="M9415">
        <f>N9418</f>
        <v>0</v>
      </c>
      <c r="N9415">
        <f>O9418</f>
        <v>0</v>
      </c>
      <c r="O9415">
        <f>P9418</f>
        <v>0</v>
      </c>
      <c r="P9415">
        <f>Q9418</f>
        <v>0</v>
      </c>
    </row>
    <row r="9416" spans="2:16" s="5" customFormat="1" outlineLevel="1">
      <c r="C9416" s="5" t="s">
        <v>15</v>
      </c>
      <c r="D9416" s="1">
        <f>IFERROR(D9417/D9418, D9417)</f>
        <v>0</v>
      </c>
      <c r="E9416" s="1">
        <f>IFERROR(E9417/E9418, E9417)</f>
        <v>0</v>
      </c>
      <c r="F9416" s="1">
        <f>IFERROR(F9417/F9418, F9417)</f>
        <v>0</v>
      </c>
      <c r="G9416" s="1">
        <f>IFERROR(G9417/G9418, G9417)</f>
        <v>0</v>
      </c>
      <c r="H9416" s="1">
        <f>IFERROR(H9417/H9418, H9417)</f>
        <v>0</v>
      </c>
      <c r="I9416" s="1">
        <f>IFERROR(I9417/I9418, I9417)</f>
        <v>0</v>
      </c>
      <c r="J9416" s="1">
        <f>IFERROR(J9417/J9418, J9417)</f>
        <v>0</v>
      </c>
      <c r="K9416" s="1">
        <f>IFERROR(K9417/K9418, K9417)</f>
        <v>0</v>
      </c>
      <c r="L9416" s="1">
        <f>IFERROR(L9417/L9418, L9417)</f>
        <v>0</v>
      </c>
      <c r="M9416" s="1">
        <f>IFERROR(M9417/M9418, M9417)</f>
        <v>0</v>
      </c>
      <c r="N9416" s="1">
        <f>IFERROR(N9417/N9418, N9417)</f>
        <v>0</v>
      </c>
      <c r="O9416" s="1">
        <f>IFERROR(O9417/O9418, O9417)</f>
        <v>0</v>
      </c>
      <c r="P9416" s="1">
        <f>IFERROR(P9417/P9418, P9417)</f>
        <v>0</v>
      </c>
    </row>
    <row r="9417" spans="2:16" outlineLevel="2">
      <c r="C9417" t="s">
        <v>10</v>
      </c>
      <c r="D9417">
        <f>COUNTIF(D9419:D9421, "1")</f>
        <v>0</v>
      </c>
      <c r="E9417">
        <f>COUNTIF(E9419:E9421, "1")</f>
        <v>0</v>
      </c>
      <c r="F9417">
        <f>COUNTIF(F9419:F9421, "1")</f>
        <v>0</v>
      </c>
      <c r="G9417">
        <f>COUNTIF(G9419:G9421, "1")</f>
        <v>0</v>
      </c>
      <c r="H9417">
        <f>COUNTIF(H9419:H9421, "1")</f>
        <v>0</v>
      </c>
      <c r="I9417">
        <f>COUNTIF(I9419:I9421, "1")</f>
        <v>0</v>
      </c>
      <c r="J9417">
        <f>COUNTIF(J9419:J9421, "1")</f>
        <v>0</v>
      </c>
      <c r="K9417">
        <f>COUNTIF(K9419:K9421, "1")</f>
        <v>0</v>
      </c>
      <c r="L9417">
        <f>COUNTIF(L9419:L9421, "1")</f>
        <v>0</v>
      </c>
      <c r="M9417">
        <f>COUNTIF(M9419:M9421, "1")</f>
        <v>0</v>
      </c>
      <c r="N9417">
        <f>COUNTIF(N9419:N9421, "1")</f>
        <v>0</v>
      </c>
      <c r="O9417">
        <f>COUNTIF(O9419:O9421, "1")</f>
        <v>0</v>
      </c>
      <c r="P9417">
        <f>COUNTIF(P9419:P9421, "1")</f>
        <v>0</v>
      </c>
    </row>
    <row r="9418" spans="2:16" outlineLevel="2">
      <c r="C9418" t="s">
        <v>12</v>
      </c>
      <c r="D9418">
        <f>COUNTIF(D9419:D9421, "0")</f>
        <v>0</v>
      </c>
      <c r="E9418">
        <f>COUNTIF(E9419:E9421, "0")</f>
        <v>0</v>
      </c>
      <c r="F9418">
        <f>COUNTIF(F9419:F9421, "0")</f>
        <v>0</v>
      </c>
      <c r="G9418">
        <f>COUNTIF(G9419:G9421, "0")</f>
        <v>0</v>
      </c>
      <c r="H9418">
        <f>COUNTIF(H9419:H9421, "0")</f>
        <v>0</v>
      </c>
      <c r="I9418">
        <f>COUNTIF(I9419:I9421, "0")</f>
        <v>0</v>
      </c>
      <c r="J9418">
        <f>COUNTIF(J9419:J9421, "0")</f>
        <v>0</v>
      </c>
      <c r="K9418">
        <f>COUNTIF(K9419:K9421, "0")</f>
        <v>0</v>
      </c>
      <c r="L9418">
        <f>COUNTIF(L9419:L9421, "0")</f>
        <v>0</v>
      </c>
      <c r="M9418">
        <f>COUNTIF(M9419:M9421, "0")</f>
        <v>0</v>
      </c>
      <c r="N9418">
        <f>COUNTIF(N9419:N9421, "0")</f>
        <v>0</v>
      </c>
      <c r="O9418">
        <f>COUNTIF(O9419:O9421, "0")</f>
        <v>0</v>
      </c>
      <c r="P9418">
        <f>COUNTIF(P9419:P9421, "0")</f>
        <v>0</v>
      </c>
    </row>
    <row r="9419" spans="2:16" outlineLevel="2">
      <c r="B9419" t="s">
        <v>16</v>
      </c>
      <c r="C9419" t="s">
        <v>27</v>
      </c>
      <c r="D9419">
        <v>0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</row>
    <row r="9420" spans="2:16" outlineLevel="2">
      <c r="B9420" t="s">
        <v>16</v>
      </c>
      <c r="C9420" t="s">
        <v>25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</row>
    <row r="9421" spans="2:16" outlineLevel="2">
      <c r="B9421" t="s">
        <v>16</v>
      </c>
      <c r="C9421" t="s">
        <v>26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2:16" s="3" customFormat="1">
      <c r="B9422" s="3" t="s">
        <v>507</v>
      </c>
      <c r="C9422" s="3" t="s">
        <v>8</v>
      </c>
      <c r="D9422" s="3">
        <f>IFERROR(AVERAGE(D9425,D9436), 0)</f>
        <v>0</v>
      </c>
      <c r="E9422" s="3">
        <f>IFERROR(AVERAGE(E9425,E9436), 0)</f>
        <v>0</v>
      </c>
      <c r="F9422" s="3">
        <f>IFERROR(AVERAGE(F9425,F9436), 0)</f>
        <v>0</v>
      </c>
      <c r="G9422" s="3">
        <f>IFERROR(AVERAGE(G9425,G9436), 0)</f>
        <v>0</v>
      </c>
      <c r="H9422" s="3">
        <f>IFERROR(AVERAGE(H9425,H9436), 0)</f>
        <v>0</v>
      </c>
      <c r="I9422" s="3">
        <f>IFERROR(AVERAGE(I9425,I9436), 0)</f>
        <v>0</v>
      </c>
      <c r="J9422" s="3">
        <f>IFERROR(AVERAGE(J9425,J9436), 0)</f>
        <v>0</v>
      </c>
      <c r="K9422" s="3">
        <f>IFERROR(AVERAGE(K9425,K9436), 0)</f>
        <v>0</v>
      </c>
      <c r="L9422" s="3">
        <f>IFERROR(AVERAGE(L9425,L9436), 0)</f>
        <v>0</v>
      </c>
      <c r="M9422" s="3">
        <f>IFERROR(AVERAGE(M9425,M9436), 0)</f>
        <v>0</v>
      </c>
      <c r="N9422" s="3">
        <f>IFERROR(AVERAGE(N9425,N9436), 0)</f>
        <v>0</v>
      </c>
      <c r="O9422" s="3">
        <f>IFERROR(AVERAGE(O9425,O9436), 0)</f>
        <v>0</v>
      </c>
      <c r="P9422" s="3">
        <f>IFERROR(AVERAGE(P9425,P9436), 0)</f>
        <v>0</v>
      </c>
    </row>
    <row r="9423" spans="2:16" outlineLevel="2">
      <c r="B9423" s="4" t="s">
        <v>9</v>
      </c>
      <c r="D9423">
        <f>E9426+E9437</f>
        <v>0</v>
      </c>
      <c r="E9423">
        <f>F9426+F9437</f>
        <v>0</v>
      </c>
      <c r="F9423">
        <f>G9426+G9437</f>
        <v>0</v>
      </c>
      <c r="G9423">
        <f>H9426+H9437</f>
        <v>0</v>
      </c>
      <c r="H9423">
        <f>I9426+I9437</f>
        <v>0</v>
      </c>
      <c r="I9423">
        <f>J9426+J9437</f>
        <v>0</v>
      </c>
      <c r="J9423">
        <f>K9426+K9437</f>
        <v>0</v>
      </c>
      <c r="K9423">
        <f>L9426+L9437</f>
        <v>0</v>
      </c>
      <c r="L9423">
        <f>M9426+M9437</f>
        <v>0</v>
      </c>
      <c r="M9423">
        <f>N9426+N9437</f>
        <v>0</v>
      </c>
      <c r="N9423">
        <f>O9426+O9437</f>
        <v>0</v>
      </c>
      <c r="O9423">
        <f>P9426+P9437</f>
        <v>0</v>
      </c>
      <c r="P9423">
        <f>Q9426+Q9437</f>
        <v>0</v>
      </c>
    </row>
    <row r="9424" spans="2:16" outlineLevel="2">
      <c r="B9424" s="4" t="s">
        <v>10</v>
      </c>
      <c r="D9424">
        <f>E9427+E9438</f>
        <v>0</v>
      </c>
      <c r="E9424">
        <f>F9427+F9438</f>
        <v>0</v>
      </c>
      <c r="F9424">
        <f>G9427+G9438</f>
        <v>0</v>
      </c>
      <c r="G9424">
        <f>H9427+H9438</f>
        <v>0</v>
      </c>
      <c r="H9424">
        <f>I9427+I9438</f>
        <v>0</v>
      </c>
      <c r="I9424">
        <f>J9427+J9438</f>
        <v>0</v>
      </c>
      <c r="J9424">
        <f>K9427+K9438</f>
        <v>0</v>
      </c>
      <c r="K9424">
        <f>L9427+L9438</f>
        <v>0</v>
      </c>
      <c r="L9424">
        <f>M9427+M9438</f>
        <v>0</v>
      </c>
      <c r="M9424">
        <f>N9427+N9438</f>
        <v>0</v>
      </c>
      <c r="N9424">
        <f>O9427+O9438</f>
        <v>0</v>
      </c>
      <c r="O9424">
        <f>P9427+P9438</f>
        <v>0</v>
      </c>
      <c r="P9424">
        <f>Q9427+Q9438</f>
        <v>0</v>
      </c>
    </row>
    <row r="9425" spans="2:16" s="5" customFormat="1" outlineLevel="1">
      <c r="C9425" s="5" t="s">
        <v>43</v>
      </c>
      <c r="D9425" s="1">
        <f>IFERROR(D9426/D9427, D9426)</f>
        <v>0</v>
      </c>
      <c r="E9425" s="1">
        <f>IFERROR(E9426/E9427, E9426)</f>
        <v>0</v>
      </c>
      <c r="F9425" s="1">
        <f>IFERROR(F9426/F9427, F9426)</f>
        <v>0</v>
      </c>
      <c r="G9425" s="1">
        <f>IFERROR(G9426/G9427, G9426)</f>
        <v>0</v>
      </c>
      <c r="H9425" s="1">
        <f>IFERROR(H9426/H9427, H9426)</f>
        <v>0</v>
      </c>
      <c r="I9425" s="1">
        <f>IFERROR(I9426/I9427, I9426)</f>
        <v>0</v>
      </c>
      <c r="J9425" s="1">
        <f>IFERROR(J9426/J9427, J9426)</f>
        <v>0</v>
      </c>
      <c r="K9425" s="1">
        <f>IFERROR(K9426/K9427, K9426)</f>
        <v>0</v>
      </c>
      <c r="L9425" s="1">
        <f>IFERROR(L9426/L9427, L9426)</f>
        <v>0</v>
      </c>
      <c r="M9425" s="1">
        <f>IFERROR(M9426/M9427, M9426)</f>
        <v>0</v>
      </c>
      <c r="N9425" s="1">
        <f>IFERROR(N9426/N9427, N9426)</f>
        <v>0</v>
      </c>
      <c r="O9425" s="1">
        <f>IFERROR(O9426/O9427, O9426)</f>
        <v>0</v>
      </c>
      <c r="P9425" s="1">
        <f>IFERROR(P9426/P9427, P9426)</f>
        <v>0</v>
      </c>
    </row>
    <row r="9426" spans="2:16" outlineLevel="2">
      <c r="C9426" t="s">
        <v>10</v>
      </c>
      <c r="D9426">
        <f>COUNTIF(D9428:D9435, "1")</f>
        <v>0</v>
      </c>
      <c r="E9426">
        <f>COUNTIF(E9428:E9435, "1")</f>
        <v>0</v>
      </c>
      <c r="F9426">
        <f>COUNTIF(F9428:F9435, "1")</f>
        <v>0</v>
      </c>
      <c r="G9426">
        <f>COUNTIF(G9428:G9435, "1")</f>
        <v>0</v>
      </c>
      <c r="H9426">
        <f>COUNTIF(H9428:H9435, "1")</f>
        <v>0</v>
      </c>
      <c r="I9426">
        <f>COUNTIF(I9428:I9435, "1")</f>
        <v>0</v>
      </c>
      <c r="J9426">
        <f>COUNTIF(J9428:J9435, "1")</f>
        <v>0</v>
      </c>
      <c r="K9426">
        <f>COUNTIF(K9428:K9435, "1")</f>
        <v>0</v>
      </c>
      <c r="L9426">
        <f>COUNTIF(L9428:L9435, "1")</f>
        <v>0</v>
      </c>
      <c r="M9426">
        <f>COUNTIF(M9428:M9435, "1")</f>
        <v>0</v>
      </c>
      <c r="N9426">
        <f>COUNTIF(N9428:N9435, "1")</f>
        <v>0</v>
      </c>
      <c r="O9426">
        <f>COUNTIF(O9428:O9435, "1")</f>
        <v>0</v>
      </c>
      <c r="P9426">
        <f>COUNTIF(P9428:P9435, "1")</f>
        <v>0</v>
      </c>
    </row>
    <row r="9427" spans="2:16" outlineLevel="2">
      <c r="C9427" t="s">
        <v>12</v>
      </c>
      <c r="D9427">
        <f>COUNTIF(D9428:D9435, "0")</f>
        <v>0</v>
      </c>
      <c r="E9427">
        <f>COUNTIF(E9428:E9435, "0")</f>
        <v>0</v>
      </c>
      <c r="F9427">
        <f>COUNTIF(F9428:F9435, "0")</f>
        <v>0</v>
      </c>
      <c r="G9427">
        <f>COUNTIF(G9428:G9435, "0")</f>
        <v>0</v>
      </c>
      <c r="H9427">
        <f>COUNTIF(H9428:H9435, "0")</f>
        <v>0</v>
      </c>
      <c r="I9427">
        <f>COUNTIF(I9428:I9435, "0")</f>
        <v>0</v>
      </c>
      <c r="J9427">
        <f>COUNTIF(J9428:J9435, "0")</f>
        <v>0</v>
      </c>
      <c r="K9427">
        <f>COUNTIF(K9428:K9435, "0")</f>
        <v>0</v>
      </c>
      <c r="L9427">
        <f>COUNTIF(L9428:L9435, "0")</f>
        <v>0</v>
      </c>
      <c r="M9427">
        <f>COUNTIF(M9428:M9435, "0")</f>
        <v>0</v>
      </c>
      <c r="N9427">
        <f>COUNTIF(N9428:N9435, "0")</f>
        <v>0</v>
      </c>
      <c r="O9427">
        <f>COUNTIF(O9428:O9435, "0")</f>
        <v>0</v>
      </c>
      <c r="P9427">
        <f>COUNTIF(P9428:P9435, "0")</f>
        <v>0</v>
      </c>
    </row>
    <row r="9428" spans="2:16" outlineLevel="2">
      <c r="B9428" t="s">
        <v>44</v>
      </c>
      <c r="C9428" t="s">
        <v>28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1</v>
      </c>
      <c r="N9428">
        <v>0</v>
      </c>
      <c r="O9428">
        <v>0</v>
      </c>
      <c r="P9428">
        <v>0</v>
      </c>
    </row>
    <row r="9429" spans="2:16" outlineLevel="2">
      <c r="B9429" t="s">
        <v>44</v>
      </c>
      <c r="C9429" t="s">
        <v>26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2:16" outlineLevel="2">
      <c r="B9430" t="s">
        <v>44</v>
      </c>
      <c r="C9430" t="s">
        <v>30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2:16" outlineLevel="2">
      <c r="B9431" t="s">
        <v>44</v>
      </c>
      <c r="C9431" t="s">
        <v>35</v>
      </c>
      <c r="D9431">
        <v>1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</row>
    <row r="9432" spans="2:16" outlineLevel="2">
      <c r="B9432" t="s">
        <v>44</v>
      </c>
      <c r="C9432" t="s">
        <v>34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</row>
    <row r="9433" spans="2:16" outlineLevel="2">
      <c r="B9433" t="s">
        <v>44</v>
      </c>
      <c r="C9433" t="s">
        <v>39</v>
      </c>
      <c r="D9433">
        <v>1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</row>
    <row r="9434" spans="2:16" outlineLevel="2">
      <c r="B9434" t="s">
        <v>44</v>
      </c>
      <c r="C9434" t="s">
        <v>29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2:16" outlineLevel="2">
      <c r="B9435" t="s">
        <v>44</v>
      </c>
      <c r="C9435" t="s">
        <v>31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2:16" s="5" customFormat="1" outlineLevel="1">
      <c r="C9436" s="5" t="s">
        <v>15</v>
      </c>
      <c r="D9436" s="1">
        <f>IFERROR(D9437/D9438, D9437)</f>
        <v>0</v>
      </c>
      <c r="E9436" s="1">
        <f>IFERROR(E9437/E9438, E9437)</f>
        <v>0</v>
      </c>
      <c r="F9436" s="1">
        <f>IFERROR(F9437/F9438, F9437)</f>
        <v>0</v>
      </c>
      <c r="G9436" s="1">
        <f>IFERROR(G9437/G9438, G9437)</f>
        <v>0</v>
      </c>
      <c r="H9436" s="1">
        <f>IFERROR(H9437/H9438, H9437)</f>
        <v>0</v>
      </c>
      <c r="I9436" s="1">
        <f>IFERROR(I9437/I9438, I9437)</f>
        <v>0</v>
      </c>
      <c r="J9436" s="1">
        <f>IFERROR(J9437/J9438, J9437)</f>
        <v>0</v>
      </c>
      <c r="K9436" s="1">
        <f>IFERROR(K9437/K9438, K9437)</f>
        <v>0</v>
      </c>
      <c r="L9436" s="1">
        <f>IFERROR(L9437/L9438, L9437)</f>
        <v>0</v>
      </c>
      <c r="M9436" s="1">
        <f>IFERROR(M9437/M9438, M9437)</f>
        <v>0</v>
      </c>
      <c r="N9436" s="1">
        <f>IFERROR(N9437/N9438, N9437)</f>
        <v>0</v>
      </c>
      <c r="O9436" s="1">
        <f>IFERROR(O9437/O9438, O9437)</f>
        <v>0</v>
      </c>
      <c r="P9436" s="1">
        <f>IFERROR(P9437/P9438, P9437)</f>
        <v>0</v>
      </c>
    </row>
    <row r="9437" spans="2:16" outlineLevel="2">
      <c r="C9437" t="s">
        <v>10</v>
      </c>
      <c r="D9437">
        <f>COUNTIF(D9439:D9445, "1")</f>
        <v>0</v>
      </c>
      <c r="E9437">
        <f>COUNTIF(E9439:E9445, "1")</f>
        <v>0</v>
      </c>
      <c r="F9437">
        <f>COUNTIF(F9439:F9445, "1")</f>
        <v>0</v>
      </c>
      <c r="G9437">
        <f>COUNTIF(G9439:G9445, "1")</f>
        <v>0</v>
      </c>
      <c r="H9437">
        <f>COUNTIF(H9439:H9445, "1")</f>
        <v>0</v>
      </c>
      <c r="I9437">
        <f>COUNTIF(I9439:I9445, "1")</f>
        <v>0</v>
      </c>
      <c r="J9437">
        <f>COUNTIF(J9439:J9445, "1")</f>
        <v>0</v>
      </c>
      <c r="K9437">
        <f>COUNTIF(K9439:K9445, "1")</f>
        <v>0</v>
      </c>
      <c r="L9437">
        <f>COUNTIF(L9439:L9445, "1")</f>
        <v>0</v>
      </c>
      <c r="M9437">
        <f>COUNTIF(M9439:M9445, "1")</f>
        <v>0</v>
      </c>
      <c r="N9437">
        <f>COUNTIF(N9439:N9445, "1")</f>
        <v>0</v>
      </c>
      <c r="O9437">
        <f>COUNTIF(O9439:O9445, "1")</f>
        <v>0</v>
      </c>
      <c r="P9437">
        <f>COUNTIF(P9439:P9445, "1")</f>
        <v>0</v>
      </c>
    </row>
    <row r="9438" spans="2:16" outlineLevel="2">
      <c r="C9438" t="s">
        <v>12</v>
      </c>
      <c r="D9438">
        <f>COUNTIF(D9439:D9445, "0")</f>
        <v>0</v>
      </c>
      <c r="E9438">
        <f>COUNTIF(E9439:E9445, "0")</f>
        <v>0</v>
      </c>
      <c r="F9438">
        <f>COUNTIF(F9439:F9445, "0")</f>
        <v>0</v>
      </c>
      <c r="G9438">
        <f>COUNTIF(G9439:G9445, "0")</f>
        <v>0</v>
      </c>
      <c r="H9438">
        <f>COUNTIF(H9439:H9445, "0")</f>
        <v>0</v>
      </c>
      <c r="I9438">
        <f>COUNTIF(I9439:I9445, "0")</f>
        <v>0</v>
      </c>
      <c r="J9438">
        <f>COUNTIF(J9439:J9445, "0")</f>
        <v>0</v>
      </c>
      <c r="K9438">
        <f>COUNTIF(K9439:K9445, "0")</f>
        <v>0</v>
      </c>
      <c r="L9438">
        <f>COUNTIF(L9439:L9445, "0")</f>
        <v>0</v>
      </c>
      <c r="M9438">
        <f>COUNTIF(M9439:M9445, "0")</f>
        <v>0</v>
      </c>
      <c r="N9438">
        <f>COUNTIF(N9439:N9445, "0")</f>
        <v>0</v>
      </c>
      <c r="O9438">
        <f>COUNTIF(O9439:O9445, "0")</f>
        <v>0</v>
      </c>
      <c r="P9438">
        <f>COUNTIF(P9439:P9445, "0")</f>
        <v>0</v>
      </c>
    </row>
    <row r="9439" spans="2:16" outlineLevel="2">
      <c r="B9439" t="s">
        <v>16</v>
      </c>
      <c r="C9439" t="s">
        <v>20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2:16" outlineLevel="2">
      <c r="B9440" t="s">
        <v>16</v>
      </c>
      <c r="C9440" t="s">
        <v>28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2:16" outlineLevel="2">
      <c r="B9441" t="s">
        <v>16</v>
      </c>
      <c r="C9441" t="s">
        <v>29</v>
      </c>
      <c r="D9441">
        <v>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2:16" outlineLevel="2">
      <c r="B9442" t="s">
        <v>16</v>
      </c>
      <c r="C9442" t="s">
        <v>34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</row>
    <row r="9443" spans="2:16" outlineLevel="2">
      <c r="B9443" t="s">
        <v>16</v>
      </c>
      <c r="C9443" t="s">
        <v>48</v>
      </c>
      <c r="D9443">
        <v>0</v>
      </c>
      <c r="E9443">
        <v>0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2:16" outlineLevel="2">
      <c r="B9444" t="s">
        <v>16</v>
      </c>
      <c r="C9444" t="s">
        <v>26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2:16" outlineLevel="2">
      <c r="B9445" t="s">
        <v>16</v>
      </c>
      <c r="C9445" t="s">
        <v>30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</row>
    <row r="9446" spans="2:16" s="3" customFormat="1">
      <c r="B9446" s="3" t="s">
        <v>508</v>
      </c>
      <c r="C9446" s="3" t="s">
        <v>8</v>
      </c>
      <c r="D9446" s="3">
        <f>IFERROR(AVERAGE(D9449), 0)</f>
        <v>0</v>
      </c>
      <c r="E9446" s="3">
        <f>IFERROR(AVERAGE(E9449), 0)</f>
        <v>0</v>
      </c>
      <c r="F9446" s="3">
        <f>IFERROR(AVERAGE(F9449), 0)</f>
        <v>0</v>
      </c>
      <c r="G9446" s="3">
        <f>IFERROR(AVERAGE(G9449), 0)</f>
        <v>0</v>
      </c>
      <c r="H9446" s="3">
        <f>IFERROR(AVERAGE(H9449), 0)</f>
        <v>0</v>
      </c>
      <c r="I9446" s="3">
        <f>IFERROR(AVERAGE(I9449), 0)</f>
        <v>0</v>
      </c>
      <c r="J9446" s="3">
        <f>IFERROR(AVERAGE(J9449), 0)</f>
        <v>0</v>
      </c>
      <c r="K9446" s="3">
        <f>IFERROR(AVERAGE(K9449), 0)</f>
        <v>0</v>
      </c>
      <c r="L9446" s="3">
        <f>IFERROR(AVERAGE(L9449), 0)</f>
        <v>0</v>
      </c>
      <c r="M9446" s="3">
        <f>IFERROR(AVERAGE(M9449), 0)</f>
        <v>0</v>
      </c>
      <c r="N9446" s="3">
        <f>IFERROR(AVERAGE(N9449), 0)</f>
        <v>0</v>
      </c>
      <c r="O9446" s="3">
        <f>IFERROR(AVERAGE(O9449), 0)</f>
        <v>0</v>
      </c>
      <c r="P9446" s="3">
        <f>IFERROR(AVERAGE(P9449), 0)</f>
        <v>0</v>
      </c>
    </row>
    <row r="9447" spans="2:16" outlineLevel="2">
      <c r="B9447" s="4" t="s">
        <v>9</v>
      </c>
      <c r="D9447">
        <f>E9450</f>
        <v>0</v>
      </c>
      <c r="E9447">
        <f>F9450</f>
        <v>0</v>
      </c>
      <c r="F9447">
        <f>G9450</f>
        <v>0</v>
      </c>
      <c r="G9447">
        <f>H9450</f>
        <v>0</v>
      </c>
      <c r="H9447">
        <f>I9450</f>
        <v>0</v>
      </c>
      <c r="I9447">
        <f>J9450</f>
        <v>0</v>
      </c>
      <c r="J9447">
        <f>K9450</f>
        <v>0</v>
      </c>
      <c r="K9447">
        <f>L9450</f>
        <v>0</v>
      </c>
      <c r="L9447">
        <f>M9450</f>
        <v>0</v>
      </c>
      <c r="M9447">
        <f>N9450</f>
        <v>0</v>
      </c>
      <c r="N9447">
        <f>O9450</f>
        <v>0</v>
      </c>
      <c r="O9447">
        <f>P9450</f>
        <v>0</v>
      </c>
      <c r="P9447">
        <f>Q9450</f>
        <v>0</v>
      </c>
    </row>
    <row r="9448" spans="2:16" outlineLevel="2">
      <c r="B9448" s="4" t="s">
        <v>10</v>
      </c>
      <c r="D9448">
        <f>E9451</f>
        <v>0</v>
      </c>
      <c r="E9448">
        <f>F9451</f>
        <v>0</v>
      </c>
      <c r="F9448">
        <f>G9451</f>
        <v>0</v>
      </c>
      <c r="G9448">
        <f>H9451</f>
        <v>0</v>
      </c>
      <c r="H9448">
        <f>I9451</f>
        <v>0</v>
      </c>
      <c r="I9448">
        <f>J9451</f>
        <v>0</v>
      </c>
      <c r="J9448">
        <f>K9451</f>
        <v>0</v>
      </c>
      <c r="K9448">
        <f>L9451</f>
        <v>0</v>
      </c>
      <c r="L9448">
        <f>M9451</f>
        <v>0</v>
      </c>
      <c r="M9448">
        <f>N9451</f>
        <v>0</v>
      </c>
      <c r="N9448">
        <f>O9451</f>
        <v>0</v>
      </c>
      <c r="O9448">
        <f>P9451</f>
        <v>0</v>
      </c>
      <c r="P9448">
        <f>Q9451</f>
        <v>0</v>
      </c>
    </row>
    <row r="9449" spans="2:16" s="5" customFormat="1" outlineLevel="1">
      <c r="C9449" s="5" t="s">
        <v>509</v>
      </c>
      <c r="D9449" s="1">
        <f>IFERROR(D9450/D9451, D9450)</f>
        <v>0</v>
      </c>
      <c r="E9449" s="1">
        <f>IFERROR(E9450/E9451, E9450)</f>
        <v>0</v>
      </c>
      <c r="F9449" s="1">
        <f>IFERROR(F9450/F9451, F9450)</f>
        <v>0</v>
      </c>
      <c r="G9449" s="1">
        <f>IFERROR(G9450/G9451, G9450)</f>
        <v>0</v>
      </c>
      <c r="H9449" s="1">
        <f>IFERROR(H9450/H9451, H9450)</f>
        <v>0</v>
      </c>
      <c r="I9449" s="1">
        <f>IFERROR(I9450/I9451, I9450)</f>
        <v>0</v>
      </c>
      <c r="J9449" s="1">
        <f>IFERROR(J9450/J9451, J9450)</f>
        <v>0</v>
      </c>
      <c r="K9449" s="1">
        <f>IFERROR(K9450/K9451, K9450)</f>
        <v>0</v>
      </c>
      <c r="L9449" s="1">
        <f>IFERROR(L9450/L9451, L9450)</f>
        <v>0</v>
      </c>
      <c r="M9449" s="1">
        <f>IFERROR(M9450/M9451, M9450)</f>
        <v>0</v>
      </c>
      <c r="N9449" s="1">
        <f>IFERROR(N9450/N9451, N9450)</f>
        <v>0</v>
      </c>
      <c r="O9449" s="1">
        <f>IFERROR(O9450/O9451, O9450)</f>
        <v>0</v>
      </c>
      <c r="P9449" s="1">
        <f>IFERROR(P9450/P9451, P9450)</f>
        <v>0</v>
      </c>
    </row>
    <row r="9450" spans="2:16" outlineLevel="2">
      <c r="C9450" t="s">
        <v>10</v>
      </c>
      <c r="D9450">
        <f>COUNTIF(D9452:D9452, "1")</f>
        <v>0</v>
      </c>
      <c r="E9450">
        <f>COUNTIF(E9452:E9452, "1")</f>
        <v>0</v>
      </c>
      <c r="F9450">
        <f>COUNTIF(F9452:F9452, "1")</f>
        <v>0</v>
      </c>
      <c r="G9450">
        <f>COUNTIF(G9452:G9452, "1")</f>
        <v>0</v>
      </c>
      <c r="H9450">
        <f>COUNTIF(H9452:H9452, "1")</f>
        <v>0</v>
      </c>
      <c r="I9450">
        <f>COUNTIF(I9452:I9452, "1")</f>
        <v>0</v>
      </c>
      <c r="J9450">
        <f>COUNTIF(J9452:J9452, "1")</f>
        <v>0</v>
      </c>
      <c r="K9450">
        <f>COUNTIF(K9452:K9452, "1")</f>
        <v>0</v>
      </c>
      <c r="L9450">
        <f>COUNTIF(L9452:L9452, "1")</f>
        <v>0</v>
      </c>
      <c r="M9450">
        <f>COUNTIF(M9452:M9452, "1")</f>
        <v>0</v>
      </c>
      <c r="N9450">
        <f>COUNTIF(N9452:N9452, "1")</f>
        <v>0</v>
      </c>
      <c r="O9450">
        <f>COUNTIF(O9452:O9452, "1")</f>
        <v>0</v>
      </c>
      <c r="P9450">
        <f>COUNTIF(P9452:P9452, "1")</f>
        <v>0</v>
      </c>
    </row>
    <row r="9451" spans="2:16" outlineLevel="2">
      <c r="C9451" t="s">
        <v>12</v>
      </c>
      <c r="D9451">
        <f>COUNTIF(D9452:D9452, "0")</f>
        <v>0</v>
      </c>
      <c r="E9451">
        <f>COUNTIF(E9452:E9452, "0")</f>
        <v>0</v>
      </c>
      <c r="F9451">
        <f>COUNTIF(F9452:F9452, "0")</f>
        <v>0</v>
      </c>
      <c r="G9451">
        <f>COUNTIF(G9452:G9452, "0")</f>
        <v>0</v>
      </c>
      <c r="H9451">
        <f>COUNTIF(H9452:H9452, "0")</f>
        <v>0</v>
      </c>
      <c r="I9451">
        <f>COUNTIF(I9452:I9452, "0")</f>
        <v>0</v>
      </c>
      <c r="J9451">
        <f>COUNTIF(J9452:J9452, "0")</f>
        <v>0</v>
      </c>
      <c r="K9451">
        <f>COUNTIF(K9452:K9452, "0")</f>
        <v>0</v>
      </c>
      <c r="L9451">
        <f>COUNTIF(L9452:L9452, "0")</f>
        <v>0</v>
      </c>
      <c r="M9451">
        <f>COUNTIF(M9452:M9452, "0")</f>
        <v>0</v>
      </c>
      <c r="N9451">
        <f>COUNTIF(N9452:N9452, "0")</f>
        <v>0</v>
      </c>
      <c r="O9451">
        <f>COUNTIF(O9452:O9452, "0")</f>
        <v>0</v>
      </c>
      <c r="P9451">
        <f>COUNTIF(P9452:P9452, "0")</f>
        <v>0</v>
      </c>
    </row>
    <row r="9452" spans="2:16" outlineLevel="2">
      <c r="B9452" t="s">
        <v>510</v>
      </c>
      <c r="C9452" t="s">
        <v>29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2:16" s="3" customFormat="1">
      <c r="B9453" s="3" t="s">
        <v>511</v>
      </c>
      <c r="C9453" s="3" t="s">
        <v>8</v>
      </c>
      <c r="D9453" s="3">
        <f>IFERROR(AVERAGE(D9456), 0)</f>
        <v>0</v>
      </c>
      <c r="E9453" s="3">
        <f>IFERROR(AVERAGE(E9456), 0)</f>
        <v>0</v>
      </c>
      <c r="F9453" s="3">
        <f>IFERROR(AVERAGE(F9456), 0)</f>
        <v>0</v>
      </c>
      <c r="G9453" s="3">
        <f>IFERROR(AVERAGE(G9456), 0)</f>
        <v>0</v>
      </c>
      <c r="H9453" s="3">
        <f>IFERROR(AVERAGE(H9456), 0)</f>
        <v>0</v>
      </c>
      <c r="I9453" s="3">
        <f>IFERROR(AVERAGE(I9456), 0)</f>
        <v>0</v>
      </c>
      <c r="J9453" s="3">
        <f>IFERROR(AVERAGE(J9456), 0)</f>
        <v>0</v>
      </c>
      <c r="K9453" s="3">
        <f>IFERROR(AVERAGE(K9456), 0)</f>
        <v>0</v>
      </c>
      <c r="L9453" s="3">
        <f>IFERROR(AVERAGE(L9456), 0)</f>
        <v>0</v>
      </c>
      <c r="M9453" s="3">
        <f>IFERROR(AVERAGE(M9456), 0)</f>
        <v>0</v>
      </c>
      <c r="N9453" s="3">
        <f>IFERROR(AVERAGE(N9456), 0)</f>
        <v>0</v>
      </c>
      <c r="O9453" s="3">
        <f>IFERROR(AVERAGE(O9456), 0)</f>
        <v>0</v>
      </c>
      <c r="P9453" s="3">
        <f>IFERROR(AVERAGE(P9456), 0)</f>
        <v>0</v>
      </c>
    </row>
    <row r="9454" spans="2:16" outlineLevel="2">
      <c r="B9454" s="4" t="s">
        <v>9</v>
      </c>
      <c r="D9454">
        <f>E9457</f>
        <v>0</v>
      </c>
      <c r="E9454">
        <f>F9457</f>
        <v>0</v>
      </c>
      <c r="F9454">
        <f>G9457</f>
        <v>0</v>
      </c>
      <c r="G9454">
        <f>H9457</f>
        <v>0</v>
      </c>
      <c r="H9454">
        <f>I9457</f>
        <v>0</v>
      </c>
      <c r="I9454">
        <f>J9457</f>
        <v>0</v>
      </c>
      <c r="J9454">
        <f>K9457</f>
        <v>0</v>
      </c>
      <c r="K9454">
        <f>L9457</f>
        <v>0</v>
      </c>
      <c r="L9454">
        <f>M9457</f>
        <v>0</v>
      </c>
      <c r="M9454">
        <f>N9457</f>
        <v>0</v>
      </c>
      <c r="N9454">
        <f>O9457</f>
        <v>0</v>
      </c>
      <c r="O9454">
        <f>P9457</f>
        <v>0</v>
      </c>
      <c r="P9454">
        <f>Q9457</f>
        <v>0</v>
      </c>
    </row>
    <row r="9455" spans="2:16" outlineLevel="2">
      <c r="B9455" s="4" t="s">
        <v>10</v>
      </c>
      <c r="D9455">
        <f>E9458</f>
        <v>0</v>
      </c>
      <c r="E9455">
        <f>F9458</f>
        <v>0</v>
      </c>
      <c r="F9455">
        <f>G9458</f>
        <v>0</v>
      </c>
      <c r="G9455">
        <f>H9458</f>
        <v>0</v>
      </c>
      <c r="H9455">
        <f>I9458</f>
        <v>0</v>
      </c>
      <c r="I9455">
        <f>J9458</f>
        <v>0</v>
      </c>
      <c r="J9455">
        <f>K9458</f>
        <v>0</v>
      </c>
      <c r="K9455">
        <f>L9458</f>
        <v>0</v>
      </c>
      <c r="L9455">
        <f>M9458</f>
        <v>0</v>
      </c>
      <c r="M9455">
        <f>N9458</f>
        <v>0</v>
      </c>
      <c r="N9455">
        <f>O9458</f>
        <v>0</v>
      </c>
      <c r="O9455">
        <f>P9458</f>
        <v>0</v>
      </c>
      <c r="P9455">
        <f>Q9458</f>
        <v>0</v>
      </c>
    </row>
    <row r="9456" spans="2:16" s="5" customFormat="1" outlineLevel="1">
      <c r="C9456" s="5" t="s">
        <v>15</v>
      </c>
      <c r="D9456" s="1">
        <f>IFERROR(D9457/D9458, D9457)</f>
        <v>0</v>
      </c>
      <c r="E9456" s="1">
        <f>IFERROR(E9457/E9458, E9457)</f>
        <v>0</v>
      </c>
      <c r="F9456" s="1">
        <f>IFERROR(F9457/F9458, F9457)</f>
        <v>0</v>
      </c>
      <c r="G9456" s="1">
        <f>IFERROR(G9457/G9458, G9457)</f>
        <v>0</v>
      </c>
      <c r="H9456" s="1">
        <f>IFERROR(H9457/H9458, H9457)</f>
        <v>0</v>
      </c>
      <c r="I9456" s="1">
        <f>IFERROR(I9457/I9458, I9457)</f>
        <v>0</v>
      </c>
      <c r="J9456" s="1">
        <f>IFERROR(J9457/J9458, J9457)</f>
        <v>0</v>
      </c>
      <c r="K9456" s="1">
        <f>IFERROR(K9457/K9458, K9457)</f>
        <v>0</v>
      </c>
      <c r="L9456" s="1">
        <f>IFERROR(L9457/L9458, L9457)</f>
        <v>0</v>
      </c>
      <c r="M9456" s="1">
        <f>IFERROR(M9457/M9458, M9457)</f>
        <v>0</v>
      </c>
      <c r="N9456" s="1">
        <f>IFERROR(N9457/N9458, N9457)</f>
        <v>0</v>
      </c>
      <c r="O9456" s="1">
        <f>IFERROR(O9457/O9458, O9457)</f>
        <v>0</v>
      </c>
      <c r="P9456" s="1">
        <f>IFERROR(P9457/P9458, P9457)</f>
        <v>0</v>
      </c>
    </row>
    <row r="9457" spans="2:16" outlineLevel="2">
      <c r="C9457" t="s">
        <v>10</v>
      </c>
      <c r="D9457">
        <f>COUNTIF(D9459:D9466, "1")</f>
        <v>0</v>
      </c>
      <c r="E9457">
        <f>COUNTIF(E9459:E9466, "1")</f>
        <v>0</v>
      </c>
      <c r="F9457">
        <f>COUNTIF(F9459:F9466, "1")</f>
        <v>0</v>
      </c>
      <c r="G9457">
        <f>COUNTIF(G9459:G9466, "1")</f>
        <v>0</v>
      </c>
      <c r="H9457">
        <f>COUNTIF(H9459:H9466, "1")</f>
        <v>0</v>
      </c>
      <c r="I9457">
        <f>COUNTIF(I9459:I9466, "1")</f>
        <v>0</v>
      </c>
      <c r="J9457">
        <f>COUNTIF(J9459:J9466, "1")</f>
        <v>0</v>
      </c>
      <c r="K9457">
        <f>COUNTIF(K9459:K9466, "1")</f>
        <v>0</v>
      </c>
      <c r="L9457">
        <f>COUNTIF(L9459:L9466, "1")</f>
        <v>0</v>
      </c>
      <c r="M9457">
        <f>COUNTIF(M9459:M9466, "1")</f>
        <v>0</v>
      </c>
      <c r="N9457">
        <f>COUNTIF(N9459:N9466, "1")</f>
        <v>0</v>
      </c>
      <c r="O9457">
        <f>COUNTIF(O9459:O9466, "1")</f>
        <v>0</v>
      </c>
      <c r="P9457">
        <f>COUNTIF(P9459:P9466, "1")</f>
        <v>0</v>
      </c>
    </row>
    <row r="9458" spans="2:16" outlineLevel="2">
      <c r="C9458" t="s">
        <v>12</v>
      </c>
      <c r="D9458">
        <f>COUNTIF(D9459:D9466, "0")</f>
        <v>0</v>
      </c>
      <c r="E9458">
        <f>COUNTIF(E9459:E9466, "0")</f>
        <v>0</v>
      </c>
      <c r="F9458">
        <f>COUNTIF(F9459:F9466, "0")</f>
        <v>0</v>
      </c>
      <c r="G9458">
        <f>COUNTIF(G9459:G9466, "0")</f>
        <v>0</v>
      </c>
      <c r="H9458">
        <f>COUNTIF(H9459:H9466, "0")</f>
        <v>0</v>
      </c>
      <c r="I9458">
        <f>COUNTIF(I9459:I9466, "0")</f>
        <v>0</v>
      </c>
      <c r="J9458">
        <f>COUNTIF(J9459:J9466, "0")</f>
        <v>0</v>
      </c>
      <c r="K9458">
        <f>COUNTIF(K9459:K9466, "0")</f>
        <v>0</v>
      </c>
      <c r="L9458">
        <f>COUNTIF(L9459:L9466, "0")</f>
        <v>0</v>
      </c>
      <c r="M9458">
        <f>COUNTIF(M9459:M9466, "0")</f>
        <v>0</v>
      </c>
      <c r="N9458">
        <f>COUNTIF(N9459:N9466, "0")</f>
        <v>0</v>
      </c>
      <c r="O9458">
        <f>COUNTIF(O9459:O9466, "0")</f>
        <v>0</v>
      </c>
      <c r="P9458">
        <f>COUNTIF(P9459:P9466, "0")</f>
        <v>0</v>
      </c>
    </row>
    <row r="9459" spans="2:16" outlineLevel="2">
      <c r="B9459" t="s">
        <v>16</v>
      </c>
      <c r="C9459" t="s">
        <v>20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2:16" outlineLevel="2">
      <c r="B9460" t="s">
        <v>16</v>
      </c>
      <c r="C9460" t="s">
        <v>25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2:16" outlineLevel="2">
      <c r="B9461" t="s">
        <v>16</v>
      </c>
      <c r="C9461" t="s">
        <v>31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2:16" outlineLevel="2">
      <c r="B9462" t="s">
        <v>16</v>
      </c>
      <c r="C9462" t="s">
        <v>30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2:16" outlineLevel="2">
      <c r="B9463" t="s">
        <v>16</v>
      </c>
      <c r="C9463" t="s">
        <v>48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2:16" outlineLevel="2">
      <c r="B9464" t="s">
        <v>16</v>
      </c>
      <c r="C9464" t="s">
        <v>29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</row>
    <row r="9465" spans="2:16" outlineLevel="2">
      <c r="B9465" t="s">
        <v>16</v>
      </c>
      <c r="C9465" t="s">
        <v>33</v>
      </c>
      <c r="D9465">
        <v>0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2:16" outlineLevel="2">
      <c r="B9466" t="s">
        <v>16</v>
      </c>
      <c r="C9466" t="s">
        <v>32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2:16" s="3" customFormat="1">
      <c r="B9467" s="3" t="s">
        <v>512</v>
      </c>
      <c r="C9467" s="3" t="s">
        <v>8</v>
      </c>
      <c r="D9467" s="3">
        <f>IFERROR(AVERAGE(D9470), 0)</f>
        <v>0</v>
      </c>
      <c r="E9467" s="3">
        <f>IFERROR(AVERAGE(E9470), 0)</f>
        <v>0</v>
      </c>
      <c r="F9467" s="3">
        <f>IFERROR(AVERAGE(F9470), 0)</f>
        <v>0</v>
      </c>
      <c r="G9467" s="3">
        <f>IFERROR(AVERAGE(G9470), 0)</f>
        <v>0</v>
      </c>
      <c r="H9467" s="3">
        <f>IFERROR(AVERAGE(H9470), 0)</f>
        <v>0</v>
      </c>
      <c r="I9467" s="3">
        <f>IFERROR(AVERAGE(I9470), 0)</f>
        <v>0</v>
      </c>
      <c r="J9467" s="3">
        <f>IFERROR(AVERAGE(J9470), 0)</f>
        <v>0</v>
      </c>
      <c r="K9467" s="3">
        <f>IFERROR(AVERAGE(K9470), 0)</f>
        <v>0</v>
      </c>
      <c r="L9467" s="3">
        <f>IFERROR(AVERAGE(L9470), 0)</f>
        <v>0</v>
      </c>
      <c r="M9467" s="3">
        <f>IFERROR(AVERAGE(M9470), 0)</f>
        <v>0</v>
      </c>
      <c r="N9467" s="3">
        <f>IFERROR(AVERAGE(N9470), 0)</f>
        <v>0</v>
      </c>
      <c r="O9467" s="3">
        <f>IFERROR(AVERAGE(O9470), 0)</f>
        <v>0</v>
      </c>
      <c r="P9467" s="3">
        <f>IFERROR(AVERAGE(P9470), 0)</f>
        <v>0</v>
      </c>
    </row>
    <row r="9468" spans="2:16" outlineLevel="2">
      <c r="B9468" s="4" t="s">
        <v>9</v>
      </c>
      <c r="D9468">
        <f>E9471</f>
        <v>0</v>
      </c>
      <c r="E9468">
        <f>F9471</f>
        <v>0</v>
      </c>
      <c r="F9468">
        <f>G9471</f>
        <v>0</v>
      </c>
      <c r="G9468">
        <f>H9471</f>
        <v>0</v>
      </c>
      <c r="H9468">
        <f>I9471</f>
        <v>0</v>
      </c>
      <c r="I9468">
        <f>J9471</f>
        <v>0</v>
      </c>
      <c r="J9468">
        <f>K9471</f>
        <v>0</v>
      </c>
      <c r="K9468">
        <f>L9471</f>
        <v>0</v>
      </c>
      <c r="L9468">
        <f>M9471</f>
        <v>0</v>
      </c>
      <c r="M9468">
        <f>N9471</f>
        <v>0</v>
      </c>
      <c r="N9468">
        <f>O9471</f>
        <v>0</v>
      </c>
      <c r="O9468">
        <f>P9471</f>
        <v>0</v>
      </c>
      <c r="P9468">
        <f>Q9471</f>
        <v>0</v>
      </c>
    </row>
    <row r="9469" spans="2:16" outlineLevel="2">
      <c r="B9469" s="4" t="s">
        <v>10</v>
      </c>
      <c r="D9469">
        <f>E9472</f>
        <v>0</v>
      </c>
      <c r="E9469">
        <f>F9472</f>
        <v>0</v>
      </c>
      <c r="F9469">
        <f>G9472</f>
        <v>0</v>
      </c>
      <c r="G9469">
        <f>H9472</f>
        <v>0</v>
      </c>
      <c r="H9469">
        <f>I9472</f>
        <v>0</v>
      </c>
      <c r="I9469">
        <f>J9472</f>
        <v>0</v>
      </c>
      <c r="J9469">
        <f>K9472</f>
        <v>0</v>
      </c>
      <c r="K9469">
        <f>L9472</f>
        <v>0</v>
      </c>
      <c r="L9469">
        <f>M9472</f>
        <v>0</v>
      </c>
      <c r="M9469">
        <f>N9472</f>
        <v>0</v>
      </c>
      <c r="N9469">
        <f>O9472</f>
        <v>0</v>
      </c>
      <c r="O9469">
        <f>P9472</f>
        <v>0</v>
      </c>
      <c r="P9469">
        <f>Q9472</f>
        <v>0</v>
      </c>
    </row>
    <row r="9470" spans="2:16" s="5" customFormat="1" outlineLevel="1">
      <c r="C9470" s="5" t="s">
        <v>15</v>
      </c>
      <c r="D9470" s="1">
        <f>IFERROR(D9471/D9472, D9471)</f>
        <v>0</v>
      </c>
      <c r="E9470" s="1">
        <f>IFERROR(E9471/E9472, E9471)</f>
        <v>0</v>
      </c>
      <c r="F9470" s="1">
        <f>IFERROR(F9471/F9472, F9471)</f>
        <v>0</v>
      </c>
      <c r="G9470" s="1">
        <f>IFERROR(G9471/G9472, G9471)</f>
        <v>0</v>
      </c>
      <c r="H9470" s="1">
        <f>IFERROR(H9471/H9472, H9471)</f>
        <v>0</v>
      </c>
      <c r="I9470" s="1">
        <f>IFERROR(I9471/I9472, I9471)</f>
        <v>0</v>
      </c>
      <c r="J9470" s="1">
        <f>IFERROR(J9471/J9472, J9471)</f>
        <v>0</v>
      </c>
      <c r="K9470" s="1">
        <f>IFERROR(K9471/K9472, K9471)</f>
        <v>0</v>
      </c>
      <c r="L9470" s="1">
        <f>IFERROR(L9471/L9472, L9471)</f>
        <v>0</v>
      </c>
      <c r="M9470" s="1">
        <f>IFERROR(M9471/M9472, M9471)</f>
        <v>0</v>
      </c>
      <c r="N9470" s="1">
        <f>IFERROR(N9471/N9472, N9471)</f>
        <v>0</v>
      </c>
      <c r="O9470" s="1">
        <f>IFERROR(O9471/O9472, O9471)</f>
        <v>0</v>
      </c>
      <c r="P9470" s="1">
        <f>IFERROR(P9471/P9472, P9471)</f>
        <v>0</v>
      </c>
    </row>
    <row r="9471" spans="2:16" outlineLevel="2">
      <c r="C9471" t="s">
        <v>10</v>
      </c>
      <c r="D9471">
        <f>COUNTIF(D9473:D9477, "1")</f>
        <v>0</v>
      </c>
      <c r="E9471">
        <f>COUNTIF(E9473:E9477, "1")</f>
        <v>0</v>
      </c>
      <c r="F9471">
        <f>COUNTIF(F9473:F9477, "1")</f>
        <v>0</v>
      </c>
      <c r="G9471">
        <f>COUNTIF(G9473:G9477, "1")</f>
        <v>0</v>
      </c>
      <c r="H9471">
        <f>COUNTIF(H9473:H9477, "1")</f>
        <v>0</v>
      </c>
      <c r="I9471">
        <f>COUNTIF(I9473:I9477, "1")</f>
        <v>0</v>
      </c>
      <c r="J9471">
        <f>COUNTIF(J9473:J9477, "1")</f>
        <v>0</v>
      </c>
      <c r="K9471">
        <f>COUNTIF(K9473:K9477, "1")</f>
        <v>0</v>
      </c>
      <c r="L9471">
        <f>COUNTIF(L9473:L9477, "1")</f>
        <v>0</v>
      </c>
      <c r="M9471">
        <f>COUNTIF(M9473:M9477, "1")</f>
        <v>0</v>
      </c>
      <c r="N9471">
        <f>COUNTIF(N9473:N9477, "1")</f>
        <v>0</v>
      </c>
      <c r="O9471">
        <f>COUNTIF(O9473:O9477, "1")</f>
        <v>0</v>
      </c>
      <c r="P9471">
        <f>COUNTIF(P9473:P9477, "1")</f>
        <v>0</v>
      </c>
    </row>
    <row r="9472" spans="2:16" outlineLevel="2">
      <c r="C9472" t="s">
        <v>12</v>
      </c>
      <c r="D9472">
        <f>COUNTIF(D9473:D9477, "0")</f>
        <v>0</v>
      </c>
      <c r="E9472">
        <f>COUNTIF(E9473:E9477, "0")</f>
        <v>0</v>
      </c>
      <c r="F9472">
        <f>COUNTIF(F9473:F9477, "0")</f>
        <v>0</v>
      </c>
      <c r="G9472">
        <f>COUNTIF(G9473:G9477, "0")</f>
        <v>0</v>
      </c>
      <c r="H9472">
        <f>COUNTIF(H9473:H9477, "0")</f>
        <v>0</v>
      </c>
      <c r="I9472">
        <f>COUNTIF(I9473:I9477, "0")</f>
        <v>0</v>
      </c>
      <c r="J9472">
        <f>COUNTIF(J9473:J9477, "0")</f>
        <v>0</v>
      </c>
      <c r="K9472">
        <f>COUNTIF(K9473:K9477, "0")</f>
        <v>0</v>
      </c>
      <c r="L9472">
        <f>COUNTIF(L9473:L9477, "0")</f>
        <v>0</v>
      </c>
      <c r="M9472">
        <f>COUNTIF(M9473:M9477, "0")</f>
        <v>0</v>
      </c>
      <c r="N9472">
        <f>COUNTIF(N9473:N9477, "0")</f>
        <v>0</v>
      </c>
      <c r="O9472">
        <f>COUNTIF(O9473:O9477, "0")</f>
        <v>0</v>
      </c>
      <c r="P9472">
        <f>COUNTIF(P9473:P9477, "0")</f>
        <v>0</v>
      </c>
    </row>
    <row r="9473" spans="2:16" outlineLevel="2">
      <c r="B9473" t="s">
        <v>16</v>
      </c>
      <c r="C9473" t="s">
        <v>48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2:16" outlineLevel="2">
      <c r="B9474" t="s">
        <v>16</v>
      </c>
      <c r="C9474" t="s">
        <v>25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2:16" outlineLevel="2">
      <c r="B9475" t="s">
        <v>16</v>
      </c>
      <c r="C9475" t="s">
        <v>27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2:16" outlineLevel="2">
      <c r="B9476" t="s">
        <v>16</v>
      </c>
      <c r="C9476" t="s">
        <v>28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2:16" outlineLevel="2">
      <c r="B9477" t="s">
        <v>16</v>
      </c>
      <c r="C9477" t="s">
        <v>26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2:16" s="2" customFormat="1">
      <c r="B9478" s="2" t="s">
        <v>513</v>
      </c>
      <c r="D9478" s="2">
        <f>IFERROR(AVERAGE(D9481,D9521,D9533,D9546,D9558,D9566,D9579,D9601,D9674,D9684,D9712,D9725,D9745,D9754,D9765,D9790,D9805,D9819,D9833,D9841,D9848,D9858,D9869,D9880), 0)</f>
        <v>0</v>
      </c>
      <c r="E9478" s="2">
        <f>IFERROR(AVERAGE(E9481,E9521,E9533,E9546,E9558,E9566,E9579,E9601,E9674,E9684,E9712,E9725,E9745,E9754,E9765,E9790,E9805,E9819,E9833,E9841,E9848,E9858,E9869,E9880), 0)</f>
        <v>0</v>
      </c>
      <c r="F9478" s="2">
        <f>IFERROR(AVERAGE(F9481,F9521,F9533,F9546,F9558,F9566,F9579,F9601,F9674,F9684,F9712,F9725,F9745,F9754,F9765,F9790,F9805,F9819,F9833,F9841,F9848,F9858,F9869,F9880), 0)</f>
        <v>0</v>
      </c>
      <c r="G9478" s="2">
        <f>IFERROR(AVERAGE(G9481,G9521,G9533,G9546,G9558,G9566,G9579,G9601,G9674,G9684,G9712,G9725,G9745,G9754,G9765,G9790,G9805,G9819,G9833,G9841,G9848,G9858,G9869,G9880), 0)</f>
        <v>0</v>
      </c>
      <c r="H9478" s="2">
        <f>IFERROR(AVERAGE(H9481,H9521,H9533,H9546,H9558,H9566,H9579,H9601,H9674,H9684,H9712,H9725,H9745,H9754,H9765,H9790,H9805,H9819,H9833,H9841,H9848,H9858,H9869,H9880), 0)</f>
        <v>0</v>
      </c>
      <c r="I9478" s="2">
        <f>IFERROR(AVERAGE(I9481,I9521,I9533,I9546,I9558,I9566,I9579,I9601,I9674,I9684,I9712,I9725,I9745,I9754,I9765,I9790,I9805,I9819,I9833,I9841,I9848,I9858,I9869,I9880), 0)</f>
        <v>0</v>
      </c>
      <c r="J9478" s="2">
        <f>IFERROR(AVERAGE(J9481,J9521,J9533,J9546,J9558,J9566,J9579,J9601,J9674,J9684,J9712,J9725,J9745,J9754,J9765,J9790,J9805,J9819,J9833,J9841,J9848,J9858,J9869,J9880), 0)</f>
        <v>0</v>
      </c>
      <c r="K9478" s="2">
        <f>IFERROR(AVERAGE(K9481,K9521,K9533,K9546,K9558,K9566,K9579,K9601,K9674,K9684,K9712,K9725,K9745,K9754,K9765,K9790,K9805,K9819,K9833,K9841,K9848,K9858,K9869,K9880), 0)</f>
        <v>0</v>
      </c>
      <c r="L9478" s="2">
        <f>IFERROR(AVERAGE(L9481,L9521,L9533,L9546,L9558,L9566,L9579,L9601,L9674,L9684,L9712,L9725,L9745,L9754,L9765,L9790,L9805,L9819,L9833,L9841,L9848,L9858,L9869,L9880), 0)</f>
        <v>0</v>
      </c>
      <c r="M9478" s="2">
        <f>IFERROR(AVERAGE(M9481,M9521,M9533,M9546,M9558,M9566,M9579,M9601,M9674,M9684,M9712,M9725,M9745,M9754,M9765,M9790,M9805,M9819,M9833,M9841,M9848,M9858,M9869,M9880), 0)</f>
        <v>0</v>
      </c>
      <c r="N9478" s="2">
        <f>IFERROR(AVERAGE(N9481,N9521,N9533,N9546,N9558,N9566,N9579,N9601,N9674,N9684,N9712,N9725,N9745,N9754,N9765,N9790,N9805,N9819,N9833,N9841,N9848,N9858,N9869,N9880), 0)</f>
        <v>0</v>
      </c>
      <c r="O9478" s="2">
        <f>IFERROR(AVERAGE(O9481,O9521,O9533,O9546,O9558,O9566,O9579,O9601,O9674,O9684,O9712,O9725,O9745,O9754,O9765,O9790,O9805,O9819,O9833,O9841,O9848,O9858,O9869,O9880), 0)</f>
        <v>0</v>
      </c>
      <c r="P9478" s="2">
        <f>IFERROR(AVERAGE(P9481,P9521,P9533,P9546,P9558,P9566,P9579,P9601,P9674,P9684,P9712,P9725,P9745,P9754,P9765,P9790,P9805,P9819,P9833,P9841,P9848,P9858,P9869,P9880), 0)</f>
        <v>0</v>
      </c>
    </row>
    <row r="9479" spans="2:16" outlineLevel="2">
      <c r="B9479" t="s">
        <v>3</v>
      </c>
      <c r="D9479">
        <f>D9482+D9522+D9534+D9547+D9559+D9567+D9580+D9602+D9675+D9685+D9713+D9726+D9746+D9755+D9766+D9791+D9806+D9820+D9834+D9842+D9849+D9859+D9870+D9881</f>
        <v>0</v>
      </c>
      <c r="E9479">
        <f>E9482+E9522+E9534+E9547+E9559+E9567+E9580+E9602+E9675+E9685+E9713+E9726+E9746+E9755+E9766+E9791+E9806+E9820+E9834+E9842+E9849+E9859+E9870+E9881</f>
        <v>0</v>
      </c>
      <c r="F9479">
        <f>F9482+F9522+F9534+F9547+F9559+F9567+F9580+F9602+F9675+F9685+F9713+F9726+F9746+F9755+F9766+F9791+F9806+F9820+F9834+F9842+F9849+F9859+F9870+F9881</f>
        <v>0</v>
      </c>
      <c r="G9479">
        <f>G9482+G9522+G9534+G9547+G9559+G9567+G9580+G9602+G9675+G9685+G9713+G9726+G9746+G9755+G9766+G9791+G9806+G9820+G9834+G9842+G9849+G9859+G9870+G9881</f>
        <v>0</v>
      </c>
      <c r="H9479">
        <f>H9482+H9522+H9534+H9547+H9559+H9567+H9580+H9602+H9675+H9685+H9713+H9726+H9746+H9755+H9766+H9791+H9806+H9820+H9834+H9842+H9849+H9859+H9870+H9881</f>
        <v>0</v>
      </c>
      <c r="I9479">
        <f>I9482+I9522+I9534+I9547+I9559+I9567+I9580+I9602+I9675+I9685+I9713+I9726+I9746+I9755+I9766+I9791+I9806+I9820+I9834+I9842+I9849+I9859+I9870+I9881</f>
        <v>0</v>
      </c>
      <c r="J9479">
        <f>J9482+J9522+J9534+J9547+J9559+J9567+J9580+J9602+J9675+J9685+J9713+J9726+J9746+J9755+J9766+J9791+J9806+J9820+J9834+J9842+J9849+J9859+J9870+J9881</f>
        <v>0</v>
      </c>
      <c r="K9479">
        <f>K9482+K9522+K9534+K9547+K9559+K9567+K9580+K9602+K9675+K9685+K9713+K9726+K9746+K9755+K9766+K9791+K9806+K9820+K9834+K9842+K9849+K9859+K9870+K9881</f>
        <v>0</v>
      </c>
      <c r="L9479">
        <f>L9482+L9522+L9534+L9547+L9559+L9567+L9580+L9602+L9675+L9685+L9713+L9726+L9746+L9755+L9766+L9791+L9806+L9820+L9834+L9842+L9849+L9859+L9870+L9881</f>
        <v>0</v>
      </c>
      <c r="M9479">
        <f>M9482+M9522+M9534+M9547+M9559+M9567+M9580+M9602+M9675+M9685+M9713+M9726+M9746+M9755+M9766+M9791+M9806+M9820+M9834+M9842+M9849+M9859+M9870+M9881</f>
        <v>0</v>
      </c>
      <c r="N9479">
        <f>N9482+N9522+N9534+N9547+N9559+N9567+N9580+N9602+N9675+N9685+N9713+N9726+N9746+N9755+N9766+N9791+N9806+N9820+N9834+N9842+N9849+N9859+N9870+N9881</f>
        <v>0</v>
      </c>
      <c r="O9479">
        <f>O9482+O9522+O9534+O9547+O9559+O9567+O9580+O9602+O9675+O9685+O9713+O9726+O9746+O9755+O9766+O9791+O9806+O9820+O9834+O9842+O9849+O9859+O9870+O9881</f>
        <v>0</v>
      </c>
      <c r="P9479">
        <f>P9482+P9522+P9534+P9547+P9559+P9567+P9580+P9602+P9675+P9685+P9713+P9726+P9746+P9755+P9766+P9791+P9806+P9820+P9834+P9842+P9849+P9859+P9870+P9881</f>
        <v>0</v>
      </c>
    </row>
    <row r="9480" spans="2:16" outlineLevel="2">
      <c r="B9480" t="s">
        <v>4</v>
      </c>
      <c r="D9480">
        <f>D9483+D9523+D9535+D9548+D9560+D9568+D9581+D9603+D9676+D9686+D9714+D9727+D9747+D9756+D9767+D9792+D9807+D9821+D9835+D9843+D9850+D9860+D9871+D9882</f>
        <v>0</v>
      </c>
      <c r="E9480">
        <f>E9483+E9523+E9535+E9548+E9560+E9568+E9581+E9603+E9676+E9686+E9714+E9727+E9747+E9756+E9767+E9792+E9807+E9821+E9835+E9843+E9850+E9860+E9871+E9882</f>
        <v>0</v>
      </c>
      <c r="F9480">
        <f>F9483+F9523+F9535+F9548+F9560+F9568+F9581+F9603+F9676+F9686+F9714+F9727+F9747+F9756+F9767+F9792+F9807+F9821+F9835+F9843+F9850+F9860+F9871+F9882</f>
        <v>0</v>
      </c>
      <c r="G9480">
        <f>G9483+G9523+G9535+G9548+G9560+G9568+G9581+G9603+G9676+G9686+G9714+G9727+G9747+G9756+G9767+G9792+G9807+G9821+G9835+G9843+G9850+G9860+G9871+G9882</f>
        <v>0</v>
      </c>
      <c r="H9480">
        <f>H9483+H9523+H9535+H9548+H9560+H9568+H9581+H9603+H9676+H9686+H9714+H9727+H9747+H9756+H9767+H9792+H9807+H9821+H9835+H9843+H9850+H9860+H9871+H9882</f>
        <v>0</v>
      </c>
      <c r="I9480">
        <f>I9483+I9523+I9535+I9548+I9560+I9568+I9581+I9603+I9676+I9686+I9714+I9727+I9747+I9756+I9767+I9792+I9807+I9821+I9835+I9843+I9850+I9860+I9871+I9882</f>
        <v>0</v>
      </c>
      <c r="J9480">
        <f>J9483+J9523+J9535+J9548+J9560+J9568+J9581+J9603+J9676+J9686+J9714+J9727+J9747+J9756+J9767+J9792+J9807+J9821+J9835+J9843+J9850+J9860+J9871+J9882</f>
        <v>0</v>
      </c>
      <c r="K9480">
        <f>K9483+K9523+K9535+K9548+K9560+K9568+K9581+K9603+K9676+K9686+K9714+K9727+K9747+K9756+K9767+K9792+K9807+K9821+K9835+K9843+K9850+K9860+K9871+K9882</f>
        <v>0</v>
      </c>
      <c r="L9480">
        <f>L9483+L9523+L9535+L9548+L9560+L9568+L9581+L9603+L9676+L9686+L9714+L9727+L9747+L9756+L9767+L9792+L9807+L9821+L9835+L9843+L9850+L9860+L9871+L9882</f>
        <v>0</v>
      </c>
      <c r="M9480">
        <f>M9483+M9523+M9535+M9548+M9560+M9568+M9581+M9603+M9676+M9686+M9714+M9727+M9747+M9756+M9767+M9792+M9807+M9821+M9835+M9843+M9850+M9860+M9871+M9882</f>
        <v>0</v>
      </c>
      <c r="N9480">
        <f>N9483+N9523+N9535+N9548+N9560+N9568+N9581+N9603+N9676+N9686+N9714+N9727+N9747+N9756+N9767+N9792+N9807+N9821+N9835+N9843+N9850+N9860+N9871+N9882</f>
        <v>0</v>
      </c>
      <c r="O9480">
        <f>O9483+O9523+O9535+O9548+O9560+O9568+O9581+O9603+O9676+O9686+O9714+O9727+O9747+O9756+O9767+O9792+O9807+O9821+O9835+O9843+O9850+O9860+O9871+O9882</f>
        <v>0</v>
      </c>
      <c r="P9480">
        <f>P9483+P9523+P9535+P9548+P9560+P9568+P9581+P9603+P9676+P9686+P9714+P9727+P9747+P9756+P9767+P9792+P9807+P9821+P9835+P9843+P9850+P9860+P9871+P9882</f>
        <v>0</v>
      </c>
    </row>
    <row r="9481" spans="2:16" s="3" customFormat="1">
      <c r="B9481" s="3" t="s">
        <v>514</v>
      </c>
      <c r="C9481" s="3" t="s">
        <v>8</v>
      </c>
      <c r="D9481" s="3">
        <f>IFERROR(AVERAGE(D9484,D9502), 0)</f>
        <v>0</v>
      </c>
      <c r="E9481" s="3">
        <f>IFERROR(AVERAGE(E9484,E9502), 0)</f>
        <v>0</v>
      </c>
      <c r="F9481" s="3">
        <f>IFERROR(AVERAGE(F9484,F9502), 0)</f>
        <v>0</v>
      </c>
      <c r="G9481" s="3">
        <f>IFERROR(AVERAGE(G9484,G9502), 0)</f>
        <v>0</v>
      </c>
      <c r="H9481" s="3">
        <f>IFERROR(AVERAGE(H9484,H9502), 0)</f>
        <v>0</v>
      </c>
      <c r="I9481" s="3">
        <f>IFERROR(AVERAGE(I9484,I9502), 0)</f>
        <v>0</v>
      </c>
      <c r="J9481" s="3">
        <f>IFERROR(AVERAGE(J9484,J9502), 0)</f>
        <v>0</v>
      </c>
      <c r="K9481" s="3">
        <f>IFERROR(AVERAGE(K9484,K9502), 0)</f>
        <v>0</v>
      </c>
      <c r="L9481" s="3">
        <f>IFERROR(AVERAGE(L9484,L9502), 0)</f>
        <v>0</v>
      </c>
      <c r="M9481" s="3">
        <f>IFERROR(AVERAGE(M9484,M9502), 0)</f>
        <v>0</v>
      </c>
      <c r="N9481" s="3">
        <f>IFERROR(AVERAGE(N9484,N9502), 0)</f>
        <v>0</v>
      </c>
      <c r="O9481" s="3">
        <f>IFERROR(AVERAGE(O9484,O9502), 0)</f>
        <v>0</v>
      </c>
      <c r="P9481" s="3">
        <f>IFERROR(AVERAGE(P9484,P9502), 0)</f>
        <v>0</v>
      </c>
    </row>
    <row r="9482" spans="2:16" outlineLevel="2">
      <c r="B9482" s="4" t="s">
        <v>9</v>
      </c>
      <c r="D9482">
        <f>E9485+E9503</f>
        <v>0</v>
      </c>
      <c r="E9482">
        <f>F9485+F9503</f>
        <v>0</v>
      </c>
      <c r="F9482">
        <f>G9485+G9503</f>
        <v>0</v>
      </c>
      <c r="G9482">
        <f>H9485+H9503</f>
        <v>0</v>
      </c>
      <c r="H9482">
        <f>I9485+I9503</f>
        <v>0</v>
      </c>
      <c r="I9482">
        <f>J9485+J9503</f>
        <v>0</v>
      </c>
      <c r="J9482">
        <f>K9485+K9503</f>
        <v>0</v>
      </c>
      <c r="K9482">
        <f>L9485+L9503</f>
        <v>0</v>
      </c>
      <c r="L9482">
        <f>M9485+M9503</f>
        <v>0</v>
      </c>
      <c r="M9482">
        <f>N9485+N9503</f>
        <v>0</v>
      </c>
      <c r="N9482">
        <f>O9485+O9503</f>
        <v>0</v>
      </c>
      <c r="O9482">
        <f>P9485+P9503</f>
        <v>0</v>
      </c>
      <c r="P9482">
        <f>Q9485+Q9503</f>
        <v>0</v>
      </c>
    </row>
    <row r="9483" spans="2:16" outlineLevel="2">
      <c r="B9483" s="4" t="s">
        <v>10</v>
      </c>
      <c r="D9483">
        <f>E9486+E9504</f>
        <v>0</v>
      </c>
      <c r="E9483">
        <f>F9486+F9504</f>
        <v>0</v>
      </c>
      <c r="F9483">
        <f>G9486+G9504</f>
        <v>0</v>
      </c>
      <c r="G9483">
        <f>H9486+H9504</f>
        <v>0</v>
      </c>
      <c r="H9483">
        <f>I9486+I9504</f>
        <v>0</v>
      </c>
      <c r="I9483">
        <f>J9486+J9504</f>
        <v>0</v>
      </c>
      <c r="J9483">
        <f>K9486+K9504</f>
        <v>0</v>
      </c>
      <c r="K9483">
        <f>L9486+L9504</f>
        <v>0</v>
      </c>
      <c r="L9483">
        <f>M9486+M9504</f>
        <v>0</v>
      </c>
      <c r="M9483">
        <f>N9486+N9504</f>
        <v>0</v>
      </c>
      <c r="N9483">
        <f>O9486+O9504</f>
        <v>0</v>
      </c>
      <c r="O9483">
        <f>P9486+P9504</f>
        <v>0</v>
      </c>
      <c r="P9483">
        <f>Q9486+Q9504</f>
        <v>0</v>
      </c>
    </row>
    <row r="9484" spans="2:16" s="5" customFormat="1" outlineLevel="1">
      <c r="C9484" s="5" t="s">
        <v>43</v>
      </c>
      <c r="D9484" s="1">
        <f>IFERROR(D9485/D9486, D9485)</f>
        <v>0</v>
      </c>
      <c r="E9484" s="1">
        <f>IFERROR(E9485/E9486, E9485)</f>
        <v>0</v>
      </c>
      <c r="F9484" s="1">
        <f>IFERROR(F9485/F9486, F9485)</f>
        <v>0</v>
      </c>
      <c r="G9484" s="1">
        <f>IFERROR(G9485/G9486, G9485)</f>
        <v>0</v>
      </c>
      <c r="H9484" s="1">
        <f>IFERROR(H9485/H9486, H9485)</f>
        <v>0</v>
      </c>
      <c r="I9484" s="1">
        <f>IFERROR(I9485/I9486, I9485)</f>
        <v>0</v>
      </c>
      <c r="J9484" s="1">
        <f>IFERROR(J9485/J9486, J9485)</f>
        <v>0</v>
      </c>
      <c r="K9484" s="1">
        <f>IFERROR(K9485/K9486, K9485)</f>
        <v>0</v>
      </c>
      <c r="L9484" s="1">
        <f>IFERROR(L9485/L9486, L9485)</f>
        <v>0</v>
      </c>
      <c r="M9484" s="1">
        <f>IFERROR(M9485/M9486, M9485)</f>
        <v>0</v>
      </c>
      <c r="N9484" s="1">
        <f>IFERROR(N9485/N9486, N9485)</f>
        <v>0</v>
      </c>
      <c r="O9484" s="1">
        <f>IFERROR(O9485/O9486, O9485)</f>
        <v>0</v>
      </c>
      <c r="P9484" s="1">
        <f>IFERROR(P9485/P9486, P9485)</f>
        <v>0</v>
      </c>
    </row>
    <row r="9485" spans="2:16" outlineLevel="2">
      <c r="C9485" t="s">
        <v>10</v>
      </c>
      <c r="D9485">
        <f>COUNTIF(D9487:D9501, "1")</f>
        <v>0</v>
      </c>
      <c r="E9485">
        <f>COUNTIF(E9487:E9501, "1")</f>
        <v>0</v>
      </c>
      <c r="F9485">
        <f>COUNTIF(F9487:F9501, "1")</f>
        <v>0</v>
      </c>
      <c r="G9485">
        <f>COUNTIF(G9487:G9501, "1")</f>
        <v>0</v>
      </c>
      <c r="H9485">
        <f>COUNTIF(H9487:H9501, "1")</f>
        <v>0</v>
      </c>
      <c r="I9485">
        <f>COUNTIF(I9487:I9501, "1")</f>
        <v>0</v>
      </c>
      <c r="J9485">
        <f>COUNTIF(J9487:J9501, "1")</f>
        <v>0</v>
      </c>
      <c r="K9485">
        <f>COUNTIF(K9487:K9501, "1")</f>
        <v>0</v>
      </c>
      <c r="L9485">
        <f>COUNTIF(L9487:L9501, "1")</f>
        <v>0</v>
      </c>
      <c r="M9485">
        <f>COUNTIF(M9487:M9501, "1")</f>
        <v>0</v>
      </c>
      <c r="N9485">
        <f>COUNTIF(N9487:N9501, "1")</f>
        <v>0</v>
      </c>
      <c r="O9485">
        <f>COUNTIF(O9487:O9501, "1")</f>
        <v>0</v>
      </c>
      <c r="P9485">
        <f>COUNTIF(P9487:P9501, "1")</f>
        <v>0</v>
      </c>
    </row>
    <row r="9486" spans="2:16" outlineLevel="2">
      <c r="C9486" t="s">
        <v>12</v>
      </c>
      <c r="D9486">
        <f>COUNTIF(D9487:D9501, "0")</f>
        <v>0</v>
      </c>
      <c r="E9486">
        <f>COUNTIF(E9487:E9501, "0")</f>
        <v>0</v>
      </c>
      <c r="F9486">
        <f>COUNTIF(F9487:F9501, "0")</f>
        <v>0</v>
      </c>
      <c r="G9486">
        <f>COUNTIF(G9487:G9501, "0")</f>
        <v>0</v>
      </c>
      <c r="H9486">
        <f>COUNTIF(H9487:H9501, "0")</f>
        <v>0</v>
      </c>
      <c r="I9486">
        <f>COUNTIF(I9487:I9501, "0")</f>
        <v>0</v>
      </c>
      <c r="J9486">
        <f>COUNTIF(J9487:J9501, "0")</f>
        <v>0</v>
      </c>
      <c r="K9486">
        <f>COUNTIF(K9487:K9501, "0")</f>
        <v>0</v>
      </c>
      <c r="L9486">
        <f>COUNTIF(L9487:L9501, "0")</f>
        <v>0</v>
      </c>
      <c r="M9486">
        <f>COUNTIF(M9487:M9501, "0")</f>
        <v>0</v>
      </c>
      <c r="N9486">
        <f>COUNTIF(N9487:N9501, "0")</f>
        <v>0</v>
      </c>
      <c r="O9486">
        <f>COUNTIF(O9487:O9501, "0")</f>
        <v>0</v>
      </c>
      <c r="P9486">
        <f>COUNTIF(P9487:P9501, "0")</f>
        <v>0</v>
      </c>
    </row>
    <row r="9487" spans="2:16" outlineLevel="2">
      <c r="B9487" t="s">
        <v>44</v>
      </c>
      <c r="C9487" t="s">
        <v>27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</row>
    <row r="9488" spans="2:16" outlineLevel="2">
      <c r="B9488" t="s">
        <v>44</v>
      </c>
      <c r="C9488" t="s">
        <v>48</v>
      </c>
      <c r="D9488">
        <v>1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</row>
    <row r="9489" spans="2:16" outlineLevel="2">
      <c r="B9489" t="s">
        <v>44</v>
      </c>
      <c r="C9489" t="s">
        <v>29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2:16" outlineLevel="2">
      <c r="B9490" t="s">
        <v>44</v>
      </c>
      <c r="C9490" t="s">
        <v>31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2:16" outlineLevel="2">
      <c r="B9491" t="s">
        <v>44</v>
      </c>
      <c r="C9491" t="s">
        <v>20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2:16" outlineLevel="2">
      <c r="B9492" t="s">
        <v>44</v>
      </c>
      <c r="C9492" t="s">
        <v>32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2:16" outlineLevel="2">
      <c r="B9493" t="s">
        <v>44</v>
      </c>
      <c r="C9493" t="s">
        <v>33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2:16" outlineLevel="2">
      <c r="B9494" t="s">
        <v>44</v>
      </c>
      <c r="C9494" t="s">
        <v>35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2:16" outlineLevel="2">
      <c r="B9495" t="s">
        <v>44</v>
      </c>
      <c r="C9495" t="s">
        <v>36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2:16" outlineLevel="2">
      <c r="B9496" t="s">
        <v>44</v>
      </c>
      <c r="C9496" t="s">
        <v>37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</row>
    <row r="9497" spans="2:16" outlineLevel="2">
      <c r="B9497" t="s">
        <v>44</v>
      </c>
      <c r="C9497" t="s">
        <v>40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2:16" outlineLevel="2">
      <c r="B9498" t="s">
        <v>44</v>
      </c>
      <c r="C9498" t="s">
        <v>41</v>
      </c>
      <c r="D9498">
        <v>1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1</v>
      </c>
      <c r="P9498">
        <v>0</v>
      </c>
    </row>
    <row r="9499" spans="2:16" outlineLevel="2">
      <c r="B9499" t="s">
        <v>44</v>
      </c>
      <c r="C9499" t="s">
        <v>23</v>
      </c>
      <c r="D9499">
        <v>0</v>
      </c>
      <c r="E9499">
        <v>1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</row>
    <row r="9500" spans="2:16" outlineLevel="2">
      <c r="B9500" t="s">
        <v>44</v>
      </c>
      <c r="C9500" t="s">
        <v>42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2:16" outlineLevel="2">
      <c r="B9501" t="s">
        <v>44</v>
      </c>
      <c r="C9501" t="s">
        <v>52</v>
      </c>
      <c r="D9501">
        <v>0</v>
      </c>
      <c r="E9501">
        <v>1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</row>
    <row r="9502" spans="2:16" s="5" customFormat="1" outlineLevel="1">
      <c r="C9502" s="5" t="s">
        <v>15</v>
      </c>
      <c r="D9502" s="1">
        <f>IFERROR(D9503/D9504, D9503)</f>
        <v>0</v>
      </c>
      <c r="E9502" s="1">
        <f>IFERROR(E9503/E9504, E9503)</f>
        <v>0</v>
      </c>
      <c r="F9502" s="1">
        <f>IFERROR(F9503/F9504, F9503)</f>
        <v>0</v>
      </c>
      <c r="G9502" s="1">
        <f>IFERROR(G9503/G9504, G9503)</f>
        <v>0</v>
      </c>
      <c r="H9502" s="1">
        <f>IFERROR(H9503/H9504, H9503)</f>
        <v>0</v>
      </c>
      <c r="I9502" s="1">
        <f>IFERROR(I9503/I9504, I9503)</f>
        <v>0</v>
      </c>
      <c r="J9502" s="1">
        <f>IFERROR(J9503/J9504, J9503)</f>
        <v>0</v>
      </c>
      <c r="K9502" s="1">
        <f>IFERROR(K9503/K9504, K9503)</f>
        <v>0</v>
      </c>
      <c r="L9502" s="1">
        <f>IFERROR(L9503/L9504, L9503)</f>
        <v>0</v>
      </c>
      <c r="M9502" s="1">
        <f>IFERROR(M9503/M9504, M9503)</f>
        <v>0</v>
      </c>
      <c r="N9502" s="1">
        <f>IFERROR(N9503/N9504, N9503)</f>
        <v>0</v>
      </c>
      <c r="O9502" s="1">
        <f>IFERROR(O9503/O9504, O9503)</f>
        <v>0</v>
      </c>
      <c r="P9502" s="1">
        <f>IFERROR(P9503/P9504, P9503)</f>
        <v>0</v>
      </c>
    </row>
    <row r="9503" spans="2:16" outlineLevel="2">
      <c r="C9503" t="s">
        <v>10</v>
      </c>
      <c r="D9503">
        <f>COUNTIF(D9505:D9520, "1")</f>
        <v>0</v>
      </c>
      <c r="E9503">
        <f>COUNTIF(E9505:E9520, "1")</f>
        <v>0</v>
      </c>
      <c r="F9503">
        <f>COUNTIF(F9505:F9520, "1")</f>
        <v>0</v>
      </c>
      <c r="G9503">
        <f>COUNTIF(G9505:G9520, "1")</f>
        <v>0</v>
      </c>
      <c r="H9503">
        <f>COUNTIF(H9505:H9520, "1")</f>
        <v>0</v>
      </c>
      <c r="I9503">
        <f>COUNTIF(I9505:I9520, "1")</f>
        <v>0</v>
      </c>
      <c r="J9503">
        <f>COUNTIF(J9505:J9520, "1")</f>
        <v>0</v>
      </c>
      <c r="K9503">
        <f>COUNTIF(K9505:K9520, "1")</f>
        <v>0</v>
      </c>
      <c r="L9503">
        <f>COUNTIF(L9505:L9520, "1")</f>
        <v>0</v>
      </c>
      <c r="M9503">
        <f>COUNTIF(M9505:M9520, "1")</f>
        <v>0</v>
      </c>
      <c r="N9503">
        <f>COUNTIF(N9505:N9520, "1")</f>
        <v>0</v>
      </c>
      <c r="O9503">
        <f>COUNTIF(O9505:O9520, "1")</f>
        <v>0</v>
      </c>
      <c r="P9503">
        <f>COUNTIF(P9505:P9520, "1")</f>
        <v>0</v>
      </c>
    </row>
    <row r="9504" spans="2:16" outlineLevel="2">
      <c r="C9504" t="s">
        <v>12</v>
      </c>
      <c r="D9504">
        <f>COUNTIF(D9505:D9520, "0")</f>
        <v>0</v>
      </c>
      <c r="E9504">
        <f>COUNTIF(E9505:E9520, "0")</f>
        <v>0</v>
      </c>
      <c r="F9504">
        <f>COUNTIF(F9505:F9520, "0")</f>
        <v>0</v>
      </c>
      <c r="G9504">
        <f>COUNTIF(G9505:G9520, "0")</f>
        <v>0</v>
      </c>
      <c r="H9504">
        <f>COUNTIF(H9505:H9520, "0")</f>
        <v>0</v>
      </c>
      <c r="I9504">
        <f>COUNTIF(I9505:I9520, "0")</f>
        <v>0</v>
      </c>
      <c r="J9504">
        <f>COUNTIF(J9505:J9520, "0")</f>
        <v>0</v>
      </c>
      <c r="K9504">
        <f>COUNTIF(K9505:K9520, "0")</f>
        <v>0</v>
      </c>
      <c r="L9504">
        <f>COUNTIF(L9505:L9520, "0")</f>
        <v>0</v>
      </c>
      <c r="M9504">
        <f>COUNTIF(M9505:M9520, "0")</f>
        <v>0</v>
      </c>
      <c r="N9504">
        <f>COUNTIF(N9505:N9520, "0")</f>
        <v>0</v>
      </c>
      <c r="O9504">
        <f>COUNTIF(O9505:O9520, "0")</f>
        <v>0</v>
      </c>
      <c r="P9504">
        <f>COUNTIF(P9505:P9520, "0")</f>
        <v>0</v>
      </c>
    </row>
    <row r="9505" spans="2:16" outlineLevel="2">
      <c r="B9505" t="s">
        <v>16</v>
      </c>
      <c r="C9505" t="s">
        <v>26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1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</row>
    <row r="9506" spans="2:16" outlineLevel="2">
      <c r="B9506" t="s">
        <v>16</v>
      </c>
      <c r="C9506" t="s">
        <v>27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2:16" outlineLevel="2">
      <c r="B9507" t="s">
        <v>16</v>
      </c>
      <c r="C9507" t="s">
        <v>28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2:16" outlineLevel="2">
      <c r="B9508" t="s">
        <v>16</v>
      </c>
      <c r="C9508" t="s">
        <v>48</v>
      </c>
      <c r="D9508">
        <v>0</v>
      </c>
      <c r="E9508">
        <v>0</v>
      </c>
      <c r="F9508">
        <v>1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</row>
    <row r="9509" spans="2:16" outlineLevel="2">
      <c r="B9509" t="s">
        <v>16</v>
      </c>
      <c r="C9509" t="s">
        <v>29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2:16" outlineLevel="2">
      <c r="B9510" t="s">
        <v>16</v>
      </c>
      <c r="C9510" t="s">
        <v>30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2:16" outlineLevel="2">
      <c r="B9511" t="s">
        <v>16</v>
      </c>
      <c r="C9511" t="s">
        <v>31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2:16" outlineLevel="2">
      <c r="B9512" t="s">
        <v>16</v>
      </c>
      <c r="C9512" t="s">
        <v>32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1</v>
      </c>
      <c r="M9512">
        <v>1</v>
      </c>
      <c r="N9512">
        <v>0</v>
      </c>
      <c r="O9512">
        <v>0</v>
      </c>
      <c r="P9512">
        <v>0</v>
      </c>
    </row>
    <row r="9513" spans="2:16" outlineLevel="2">
      <c r="B9513" t="s">
        <v>16</v>
      </c>
      <c r="C9513" t="s">
        <v>33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</row>
    <row r="9514" spans="2:16" outlineLevel="2">
      <c r="B9514" t="s">
        <v>16</v>
      </c>
      <c r="C9514" t="s">
        <v>35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2:16" outlineLevel="2">
      <c r="B9515" t="s">
        <v>16</v>
      </c>
      <c r="C9515" t="s">
        <v>36</v>
      </c>
      <c r="D9515">
        <v>1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2:16" outlineLevel="2">
      <c r="B9516" t="s">
        <v>16</v>
      </c>
      <c r="C9516" t="s">
        <v>36</v>
      </c>
      <c r="D9516">
        <v>1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2:16" outlineLevel="2">
      <c r="B9517" t="s">
        <v>16</v>
      </c>
      <c r="C9517" t="s">
        <v>37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2:16" outlineLevel="2">
      <c r="B9518" t="s">
        <v>16</v>
      </c>
      <c r="C9518" t="s">
        <v>40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2:16" outlineLevel="2">
      <c r="B9519" t="s">
        <v>16</v>
      </c>
      <c r="C9519" t="s">
        <v>41</v>
      </c>
      <c r="D9519">
        <v>1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1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</row>
    <row r="9520" spans="2:16" outlineLevel="2">
      <c r="B9520" t="s">
        <v>16</v>
      </c>
      <c r="C9520" t="s">
        <v>23</v>
      </c>
      <c r="D9520">
        <v>1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</v>
      </c>
      <c r="L9520">
        <v>1</v>
      </c>
      <c r="M9520">
        <v>0</v>
      </c>
      <c r="N9520">
        <v>0</v>
      </c>
      <c r="O9520">
        <v>0</v>
      </c>
      <c r="P9520">
        <v>0</v>
      </c>
    </row>
    <row r="9521" spans="2:16" s="3" customFormat="1">
      <c r="B9521" s="3" t="s">
        <v>515</v>
      </c>
      <c r="C9521" s="3" t="s">
        <v>8</v>
      </c>
      <c r="D9521" s="3">
        <f>IFERROR(AVERAGE(D9524), 0)</f>
        <v>0</v>
      </c>
      <c r="E9521" s="3">
        <f>IFERROR(AVERAGE(E9524), 0)</f>
        <v>0</v>
      </c>
      <c r="F9521" s="3">
        <f>IFERROR(AVERAGE(F9524), 0)</f>
        <v>0</v>
      </c>
      <c r="G9521" s="3">
        <f>IFERROR(AVERAGE(G9524), 0)</f>
        <v>0</v>
      </c>
      <c r="H9521" s="3">
        <f>IFERROR(AVERAGE(H9524), 0)</f>
        <v>0</v>
      </c>
      <c r="I9521" s="3">
        <f>IFERROR(AVERAGE(I9524), 0)</f>
        <v>0</v>
      </c>
      <c r="J9521" s="3">
        <f>IFERROR(AVERAGE(J9524), 0)</f>
        <v>0</v>
      </c>
      <c r="K9521" s="3">
        <f>IFERROR(AVERAGE(K9524), 0)</f>
        <v>0</v>
      </c>
      <c r="L9521" s="3">
        <f>IFERROR(AVERAGE(L9524), 0)</f>
        <v>0</v>
      </c>
      <c r="M9521" s="3">
        <f>IFERROR(AVERAGE(M9524), 0)</f>
        <v>0</v>
      </c>
      <c r="N9521" s="3">
        <f>IFERROR(AVERAGE(N9524), 0)</f>
        <v>0</v>
      </c>
      <c r="O9521" s="3">
        <f>IFERROR(AVERAGE(O9524), 0)</f>
        <v>0</v>
      </c>
      <c r="P9521" s="3">
        <f>IFERROR(AVERAGE(P9524), 0)</f>
        <v>0</v>
      </c>
    </row>
    <row r="9522" spans="2:16" outlineLevel="2">
      <c r="B9522" s="4" t="s">
        <v>9</v>
      </c>
      <c r="D9522">
        <f>E9525</f>
        <v>0</v>
      </c>
      <c r="E9522">
        <f>F9525</f>
        <v>0</v>
      </c>
      <c r="F9522">
        <f>G9525</f>
        <v>0</v>
      </c>
      <c r="G9522">
        <f>H9525</f>
        <v>0</v>
      </c>
      <c r="H9522">
        <f>I9525</f>
        <v>0</v>
      </c>
      <c r="I9522">
        <f>J9525</f>
        <v>0</v>
      </c>
      <c r="J9522">
        <f>K9525</f>
        <v>0</v>
      </c>
      <c r="K9522">
        <f>L9525</f>
        <v>0</v>
      </c>
      <c r="L9522">
        <f>M9525</f>
        <v>0</v>
      </c>
      <c r="M9522">
        <f>N9525</f>
        <v>0</v>
      </c>
      <c r="N9522">
        <f>O9525</f>
        <v>0</v>
      </c>
      <c r="O9522">
        <f>P9525</f>
        <v>0</v>
      </c>
      <c r="P9522">
        <f>Q9525</f>
        <v>0</v>
      </c>
    </row>
    <row r="9523" spans="2:16" outlineLevel="2">
      <c r="B9523" s="4" t="s">
        <v>10</v>
      </c>
      <c r="D9523">
        <f>E9526</f>
        <v>0</v>
      </c>
      <c r="E9523">
        <f>F9526</f>
        <v>0</v>
      </c>
      <c r="F9523">
        <f>G9526</f>
        <v>0</v>
      </c>
      <c r="G9523">
        <f>H9526</f>
        <v>0</v>
      </c>
      <c r="H9523">
        <f>I9526</f>
        <v>0</v>
      </c>
      <c r="I9523">
        <f>J9526</f>
        <v>0</v>
      </c>
      <c r="J9523">
        <f>K9526</f>
        <v>0</v>
      </c>
      <c r="K9523">
        <f>L9526</f>
        <v>0</v>
      </c>
      <c r="L9523">
        <f>M9526</f>
        <v>0</v>
      </c>
      <c r="M9523">
        <f>N9526</f>
        <v>0</v>
      </c>
      <c r="N9523">
        <f>O9526</f>
        <v>0</v>
      </c>
      <c r="O9523">
        <f>P9526</f>
        <v>0</v>
      </c>
      <c r="P9523">
        <f>Q9526</f>
        <v>0</v>
      </c>
    </row>
    <row r="9524" spans="2:16" s="5" customFormat="1" outlineLevel="1">
      <c r="C9524" s="5" t="s">
        <v>15</v>
      </c>
      <c r="D9524" s="1">
        <f>IFERROR(D9525/D9526, D9525)</f>
        <v>0</v>
      </c>
      <c r="E9524" s="1">
        <f>IFERROR(E9525/E9526, E9525)</f>
        <v>0</v>
      </c>
      <c r="F9524" s="1">
        <f>IFERROR(F9525/F9526, F9525)</f>
        <v>0</v>
      </c>
      <c r="G9524" s="1">
        <f>IFERROR(G9525/G9526, G9525)</f>
        <v>0</v>
      </c>
      <c r="H9524" s="1">
        <f>IFERROR(H9525/H9526, H9525)</f>
        <v>0</v>
      </c>
      <c r="I9524" s="1">
        <f>IFERROR(I9525/I9526, I9525)</f>
        <v>0</v>
      </c>
      <c r="J9524" s="1">
        <f>IFERROR(J9525/J9526, J9525)</f>
        <v>0</v>
      </c>
      <c r="K9524" s="1">
        <f>IFERROR(K9525/K9526, K9525)</f>
        <v>0</v>
      </c>
      <c r="L9524" s="1">
        <f>IFERROR(L9525/L9526, L9525)</f>
        <v>0</v>
      </c>
      <c r="M9524" s="1">
        <f>IFERROR(M9525/M9526, M9525)</f>
        <v>0</v>
      </c>
      <c r="N9524" s="1">
        <f>IFERROR(N9525/N9526, N9525)</f>
        <v>0</v>
      </c>
      <c r="O9524" s="1">
        <f>IFERROR(O9525/O9526, O9525)</f>
        <v>0</v>
      </c>
      <c r="P9524" s="1">
        <f>IFERROR(P9525/P9526, P9525)</f>
        <v>0</v>
      </c>
    </row>
    <row r="9525" spans="2:16" outlineLevel="2">
      <c r="C9525" t="s">
        <v>10</v>
      </c>
      <c r="D9525">
        <f>COUNTIF(D9527:D9532, "1")</f>
        <v>0</v>
      </c>
      <c r="E9525">
        <f>COUNTIF(E9527:E9532, "1")</f>
        <v>0</v>
      </c>
      <c r="F9525">
        <f>COUNTIF(F9527:F9532, "1")</f>
        <v>0</v>
      </c>
      <c r="G9525">
        <f>COUNTIF(G9527:G9532, "1")</f>
        <v>0</v>
      </c>
      <c r="H9525">
        <f>COUNTIF(H9527:H9532, "1")</f>
        <v>0</v>
      </c>
      <c r="I9525">
        <f>COUNTIF(I9527:I9532, "1")</f>
        <v>0</v>
      </c>
      <c r="J9525">
        <f>COUNTIF(J9527:J9532, "1")</f>
        <v>0</v>
      </c>
      <c r="K9525">
        <f>COUNTIF(K9527:K9532, "1")</f>
        <v>0</v>
      </c>
      <c r="L9525">
        <f>COUNTIF(L9527:L9532, "1")</f>
        <v>0</v>
      </c>
      <c r="M9525">
        <f>COUNTIF(M9527:M9532, "1")</f>
        <v>0</v>
      </c>
      <c r="N9525">
        <f>COUNTIF(N9527:N9532, "1")</f>
        <v>0</v>
      </c>
      <c r="O9525">
        <f>COUNTIF(O9527:O9532, "1")</f>
        <v>0</v>
      </c>
      <c r="P9525">
        <f>COUNTIF(P9527:P9532, "1")</f>
        <v>0</v>
      </c>
    </row>
    <row r="9526" spans="2:16" outlineLevel="2">
      <c r="C9526" t="s">
        <v>12</v>
      </c>
      <c r="D9526">
        <f>COUNTIF(D9527:D9532, "0")</f>
        <v>0</v>
      </c>
      <c r="E9526">
        <f>COUNTIF(E9527:E9532, "0")</f>
        <v>0</v>
      </c>
      <c r="F9526">
        <f>COUNTIF(F9527:F9532, "0")</f>
        <v>0</v>
      </c>
      <c r="G9526">
        <f>COUNTIF(G9527:G9532, "0")</f>
        <v>0</v>
      </c>
      <c r="H9526">
        <f>COUNTIF(H9527:H9532, "0")</f>
        <v>0</v>
      </c>
      <c r="I9526">
        <f>COUNTIF(I9527:I9532, "0")</f>
        <v>0</v>
      </c>
      <c r="J9526">
        <f>COUNTIF(J9527:J9532, "0")</f>
        <v>0</v>
      </c>
      <c r="K9526">
        <f>COUNTIF(K9527:K9532, "0")</f>
        <v>0</v>
      </c>
      <c r="L9526">
        <f>COUNTIF(L9527:L9532, "0")</f>
        <v>0</v>
      </c>
      <c r="M9526">
        <f>COUNTIF(M9527:M9532, "0")</f>
        <v>0</v>
      </c>
      <c r="N9526">
        <f>COUNTIF(N9527:N9532, "0")</f>
        <v>0</v>
      </c>
      <c r="O9526">
        <f>COUNTIF(O9527:O9532, "0")</f>
        <v>0</v>
      </c>
      <c r="P9526">
        <f>COUNTIF(P9527:P9532, "0")</f>
        <v>0</v>
      </c>
    </row>
    <row r="9527" spans="2:16" outlineLevel="2">
      <c r="B9527" t="s">
        <v>16</v>
      </c>
      <c r="C9527" t="s">
        <v>28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1</v>
      </c>
      <c r="P9527">
        <v>0</v>
      </c>
    </row>
    <row r="9528" spans="2:16" outlineLevel="2">
      <c r="B9528" t="s">
        <v>16</v>
      </c>
      <c r="C9528" t="s">
        <v>48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0</v>
      </c>
      <c r="O9528">
        <v>0</v>
      </c>
      <c r="P9528">
        <v>0</v>
      </c>
    </row>
    <row r="9529" spans="2:16" outlineLevel="2">
      <c r="B9529" t="s">
        <v>16</v>
      </c>
      <c r="C9529" t="s">
        <v>25</v>
      </c>
      <c r="D9529">
        <v>1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</row>
    <row r="9530" spans="2:16" outlineLevel="2">
      <c r="B9530" t="s">
        <v>16</v>
      </c>
      <c r="C9530" t="s">
        <v>26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2:16" outlineLevel="2">
      <c r="B9531" t="s">
        <v>16</v>
      </c>
      <c r="C9531" t="s">
        <v>27</v>
      </c>
      <c r="D9531">
        <v>1</v>
      </c>
      <c r="E9531">
        <v>0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2:16" outlineLevel="2">
      <c r="B9532" t="s">
        <v>16</v>
      </c>
      <c r="C9532" t="s">
        <v>29</v>
      </c>
      <c r="D9532">
        <v>0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1</v>
      </c>
      <c r="N9532">
        <v>1</v>
      </c>
      <c r="O9532">
        <v>0</v>
      </c>
      <c r="P9532">
        <v>0</v>
      </c>
    </row>
    <row r="9533" spans="2:16" s="3" customFormat="1">
      <c r="B9533" s="3" t="s">
        <v>516</v>
      </c>
      <c r="C9533" s="3" t="s">
        <v>8</v>
      </c>
      <c r="D9533" s="3">
        <f>IFERROR(AVERAGE(D9536), 0)</f>
        <v>0</v>
      </c>
      <c r="E9533" s="3">
        <f>IFERROR(AVERAGE(E9536), 0)</f>
        <v>0</v>
      </c>
      <c r="F9533" s="3">
        <f>IFERROR(AVERAGE(F9536), 0)</f>
        <v>0</v>
      </c>
      <c r="G9533" s="3">
        <f>IFERROR(AVERAGE(G9536), 0)</f>
        <v>0</v>
      </c>
      <c r="H9533" s="3">
        <f>IFERROR(AVERAGE(H9536), 0)</f>
        <v>0</v>
      </c>
      <c r="I9533" s="3">
        <f>IFERROR(AVERAGE(I9536), 0)</f>
        <v>0</v>
      </c>
      <c r="J9533" s="3">
        <f>IFERROR(AVERAGE(J9536), 0)</f>
        <v>0</v>
      </c>
      <c r="K9533" s="3">
        <f>IFERROR(AVERAGE(K9536), 0)</f>
        <v>0</v>
      </c>
      <c r="L9533" s="3">
        <f>IFERROR(AVERAGE(L9536), 0)</f>
        <v>0</v>
      </c>
      <c r="M9533" s="3">
        <f>IFERROR(AVERAGE(M9536), 0)</f>
        <v>0</v>
      </c>
      <c r="N9533" s="3">
        <f>IFERROR(AVERAGE(N9536), 0)</f>
        <v>0</v>
      </c>
      <c r="O9533" s="3">
        <f>IFERROR(AVERAGE(O9536), 0)</f>
        <v>0</v>
      </c>
      <c r="P9533" s="3">
        <f>IFERROR(AVERAGE(P9536), 0)</f>
        <v>0</v>
      </c>
    </row>
    <row r="9534" spans="2:16" outlineLevel="2">
      <c r="B9534" s="4" t="s">
        <v>9</v>
      </c>
      <c r="D9534">
        <f>E9537</f>
        <v>0</v>
      </c>
      <c r="E9534">
        <f>F9537</f>
        <v>0</v>
      </c>
      <c r="F9534">
        <f>G9537</f>
        <v>0</v>
      </c>
      <c r="G9534">
        <f>H9537</f>
        <v>0</v>
      </c>
      <c r="H9534">
        <f>I9537</f>
        <v>0</v>
      </c>
      <c r="I9534">
        <f>J9537</f>
        <v>0</v>
      </c>
      <c r="J9534">
        <f>K9537</f>
        <v>0</v>
      </c>
      <c r="K9534">
        <f>L9537</f>
        <v>0</v>
      </c>
      <c r="L9534">
        <f>M9537</f>
        <v>0</v>
      </c>
      <c r="M9534">
        <f>N9537</f>
        <v>0</v>
      </c>
      <c r="N9534">
        <f>O9537</f>
        <v>0</v>
      </c>
      <c r="O9534">
        <f>P9537</f>
        <v>0</v>
      </c>
      <c r="P9534">
        <f>Q9537</f>
        <v>0</v>
      </c>
    </row>
    <row r="9535" spans="2:16" outlineLevel="2">
      <c r="B9535" s="4" t="s">
        <v>10</v>
      </c>
      <c r="D9535">
        <f>E9538</f>
        <v>0</v>
      </c>
      <c r="E9535">
        <f>F9538</f>
        <v>0</v>
      </c>
      <c r="F9535">
        <f>G9538</f>
        <v>0</v>
      </c>
      <c r="G9535">
        <f>H9538</f>
        <v>0</v>
      </c>
      <c r="H9535">
        <f>I9538</f>
        <v>0</v>
      </c>
      <c r="I9535">
        <f>J9538</f>
        <v>0</v>
      </c>
      <c r="J9535">
        <f>K9538</f>
        <v>0</v>
      </c>
      <c r="K9535">
        <f>L9538</f>
        <v>0</v>
      </c>
      <c r="L9535">
        <f>M9538</f>
        <v>0</v>
      </c>
      <c r="M9535">
        <f>N9538</f>
        <v>0</v>
      </c>
      <c r="N9535">
        <f>O9538</f>
        <v>0</v>
      </c>
      <c r="O9535">
        <f>P9538</f>
        <v>0</v>
      </c>
      <c r="P9535">
        <f>Q9538</f>
        <v>0</v>
      </c>
    </row>
    <row r="9536" spans="2:16" s="5" customFormat="1" outlineLevel="1">
      <c r="C9536" s="5" t="s">
        <v>15</v>
      </c>
      <c r="D9536" s="1">
        <f>IFERROR(D9537/D9538, D9537)</f>
        <v>0</v>
      </c>
      <c r="E9536" s="1">
        <f>IFERROR(E9537/E9538, E9537)</f>
        <v>0</v>
      </c>
      <c r="F9536" s="1">
        <f>IFERROR(F9537/F9538, F9537)</f>
        <v>0</v>
      </c>
      <c r="G9536" s="1">
        <f>IFERROR(G9537/G9538, G9537)</f>
        <v>0</v>
      </c>
      <c r="H9536" s="1">
        <f>IFERROR(H9537/H9538, H9537)</f>
        <v>0</v>
      </c>
      <c r="I9536" s="1">
        <f>IFERROR(I9537/I9538, I9537)</f>
        <v>0</v>
      </c>
      <c r="J9536" s="1">
        <f>IFERROR(J9537/J9538, J9537)</f>
        <v>0</v>
      </c>
      <c r="K9536" s="1">
        <f>IFERROR(K9537/K9538, K9537)</f>
        <v>0</v>
      </c>
      <c r="L9536" s="1">
        <f>IFERROR(L9537/L9538, L9537)</f>
        <v>0</v>
      </c>
      <c r="M9536" s="1">
        <f>IFERROR(M9537/M9538, M9537)</f>
        <v>0</v>
      </c>
      <c r="N9536" s="1">
        <f>IFERROR(N9537/N9538, N9537)</f>
        <v>0</v>
      </c>
      <c r="O9536" s="1">
        <f>IFERROR(O9537/O9538, O9537)</f>
        <v>0</v>
      </c>
      <c r="P9536" s="1">
        <f>IFERROR(P9537/P9538, P9537)</f>
        <v>0</v>
      </c>
    </row>
    <row r="9537" spans="2:16" outlineLevel="2">
      <c r="C9537" t="s">
        <v>10</v>
      </c>
      <c r="D9537">
        <f>COUNTIF(D9539:D9545, "1")</f>
        <v>0</v>
      </c>
      <c r="E9537">
        <f>COUNTIF(E9539:E9545, "1")</f>
        <v>0</v>
      </c>
      <c r="F9537">
        <f>COUNTIF(F9539:F9545, "1")</f>
        <v>0</v>
      </c>
      <c r="G9537">
        <f>COUNTIF(G9539:G9545, "1")</f>
        <v>0</v>
      </c>
      <c r="H9537">
        <f>COUNTIF(H9539:H9545, "1")</f>
        <v>0</v>
      </c>
      <c r="I9537">
        <f>COUNTIF(I9539:I9545, "1")</f>
        <v>0</v>
      </c>
      <c r="J9537">
        <f>COUNTIF(J9539:J9545, "1")</f>
        <v>0</v>
      </c>
      <c r="K9537">
        <f>COUNTIF(K9539:K9545, "1")</f>
        <v>0</v>
      </c>
      <c r="L9537">
        <f>COUNTIF(L9539:L9545, "1")</f>
        <v>0</v>
      </c>
      <c r="M9537">
        <f>COUNTIF(M9539:M9545, "1")</f>
        <v>0</v>
      </c>
      <c r="N9537">
        <f>COUNTIF(N9539:N9545, "1")</f>
        <v>0</v>
      </c>
      <c r="O9537">
        <f>COUNTIF(O9539:O9545, "1")</f>
        <v>0</v>
      </c>
      <c r="P9537">
        <f>COUNTIF(P9539:P9545, "1")</f>
        <v>0</v>
      </c>
    </row>
    <row r="9538" spans="2:16" outlineLevel="2">
      <c r="C9538" t="s">
        <v>12</v>
      </c>
      <c r="D9538">
        <f>COUNTIF(D9539:D9545, "0")</f>
        <v>0</v>
      </c>
      <c r="E9538">
        <f>COUNTIF(E9539:E9545, "0")</f>
        <v>0</v>
      </c>
      <c r="F9538">
        <f>COUNTIF(F9539:F9545, "0")</f>
        <v>0</v>
      </c>
      <c r="G9538">
        <f>COUNTIF(G9539:G9545, "0")</f>
        <v>0</v>
      </c>
      <c r="H9538">
        <f>COUNTIF(H9539:H9545, "0")</f>
        <v>0</v>
      </c>
      <c r="I9538">
        <f>COUNTIF(I9539:I9545, "0")</f>
        <v>0</v>
      </c>
      <c r="J9538">
        <f>COUNTIF(J9539:J9545, "0")</f>
        <v>0</v>
      </c>
      <c r="K9538">
        <f>COUNTIF(K9539:K9545, "0")</f>
        <v>0</v>
      </c>
      <c r="L9538">
        <f>COUNTIF(L9539:L9545, "0")</f>
        <v>0</v>
      </c>
      <c r="M9538">
        <f>COUNTIF(M9539:M9545, "0")</f>
        <v>0</v>
      </c>
      <c r="N9538">
        <f>COUNTIF(N9539:N9545, "0")</f>
        <v>0</v>
      </c>
      <c r="O9538">
        <f>COUNTIF(O9539:O9545, "0")</f>
        <v>0</v>
      </c>
      <c r="P9538">
        <f>COUNTIF(P9539:P9545, "0")</f>
        <v>0</v>
      </c>
    </row>
    <row r="9539" spans="2:16" outlineLevel="2">
      <c r="B9539" t="s">
        <v>16</v>
      </c>
      <c r="C9539" t="s">
        <v>48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2:16" outlineLevel="2">
      <c r="B9540" t="s">
        <v>16</v>
      </c>
      <c r="C9540" t="s">
        <v>27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2:16" outlineLevel="2">
      <c r="B9541" t="s">
        <v>16</v>
      </c>
      <c r="C9541" t="s">
        <v>27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2:16" outlineLevel="2">
      <c r="B9542" t="s">
        <v>16</v>
      </c>
      <c r="C9542" t="s">
        <v>25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2:16" outlineLevel="2">
      <c r="B9543" t="s">
        <v>16</v>
      </c>
      <c r="C9543" t="s">
        <v>26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2:16" outlineLevel="2">
      <c r="B9544" t="s">
        <v>16</v>
      </c>
      <c r="C9544" t="s">
        <v>29</v>
      </c>
      <c r="D9544">
        <v>1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2:16" outlineLevel="2">
      <c r="B9545" t="s">
        <v>16</v>
      </c>
      <c r="C9545" t="s">
        <v>29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2:16" s="3" customFormat="1">
      <c r="B9546" s="3" t="s">
        <v>517</v>
      </c>
      <c r="C9546" s="3" t="s">
        <v>8</v>
      </c>
      <c r="D9546" s="3">
        <f>IFERROR(AVERAGE(D9549), 0)</f>
        <v>0</v>
      </c>
      <c r="E9546" s="3">
        <f>IFERROR(AVERAGE(E9549), 0)</f>
        <v>0</v>
      </c>
      <c r="F9546" s="3">
        <f>IFERROR(AVERAGE(F9549), 0)</f>
        <v>0</v>
      </c>
      <c r="G9546" s="3">
        <f>IFERROR(AVERAGE(G9549), 0)</f>
        <v>0</v>
      </c>
      <c r="H9546" s="3">
        <f>IFERROR(AVERAGE(H9549), 0)</f>
        <v>0</v>
      </c>
      <c r="I9546" s="3">
        <f>IFERROR(AVERAGE(I9549), 0)</f>
        <v>0</v>
      </c>
      <c r="J9546" s="3">
        <f>IFERROR(AVERAGE(J9549), 0)</f>
        <v>0</v>
      </c>
      <c r="K9546" s="3">
        <f>IFERROR(AVERAGE(K9549), 0)</f>
        <v>0</v>
      </c>
      <c r="L9546" s="3">
        <f>IFERROR(AVERAGE(L9549), 0)</f>
        <v>0</v>
      </c>
      <c r="M9546" s="3">
        <f>IFERROR(AVERAGE(M9549), 0)</f>
        <v>0</v>
      </c>
      <c r="N9546" s="3">
        <f>IFERROR(AVERAGE(N9549), 0)</f>
        <v>0</v>
      </c>
      <c r="O9546" s="3">
        <f>IFERROR(AVERAGE(O9549), 0)</f>
        <v>0</v>
      </c>
      <c r="P9546" s="3">
        <f>IFERROR(AVERAGE(P9549), 0)</f>
        <v>0</v>
      </c>
    </row>
    <row r="9547" spans="2:16" outlineLevel="2">
      <c r="B9547" s="4" t="s">
        <v>9</v>
      </c>
      <c r="D9547">
        <f>E9550</f>
        <v>0</v>
      </c>
      <c r="E9547">
        <f>F9550</f>
        <v>0</v>
      </c>
      <c r="F9547">
        <f>G9550</f>
        <v>0</v>
      </c>
      <c r="G9547">
        <f>H9550</f>
        <v>0</v>
      </c>
      <c r="H9547">
        <f>I9550</f>
        <v>0</v>
      </c>
      <c r="I9547">
        <f>J9550</f>
        <v>0</v>
      </c>
      <c r="J9547">
        <f>K9550</f>
        <v>0</v>
      </c>
      <c r="K9547">
        <f>L9550</f>
        <v>0</v>
      </c>
      <c r="L9547">
        <f>M9550</f>
        <v>0</v>
      </c>
      <c r="M9547">
        <f>N9550</f>
        <v>0</v>
      </c>
      <c r="N9547">
        <f>O9550</f>
        <v>0</v>
      </c>
      <c r="O9547">
        <f>P9550</f>
        <v>0</v>
      </c>
      <c r="P9547">
        <f>Q9550</f>
        <v>0</v>
      </c>
    </row>
    <row r="9548" spans="2:16" outlineLevel="2">
      <c r="B9548" s="4" t="s">
        <v>10</v>
      </c>
      <c r="D9548">
        <f>E9551</f>
        <v>0</v>
      </c>
      <c r="E9548">
        <f>F9551</f>
        <v>0</v>
      </c>
      <c r="F9548">
        <f>G9551</f>
        <v>0</v>
      </c>
      <c r="G9548">
        <f>H9551</f>
        <v>0</v>
      </c>
      <c r="H9548">
        <f>I9551</f>
        <v>0</v>
      </c>
      <c r="I9548">
        <f>J9551</f>
        <v>0</v>
      </c>
      <c r="J9548">
        <f>K9551</f>
        <v>0</v>
      </c>
      <c r="K9548">
        <f>L9551</f>
        <v>0</v>
      </c>
      <c r="L9548">
        <f>M9551</f>
        <v>0</v>
      </c>
      <c r="M9548">
        <f>N9551</f>
        <v>0</v>
      </c>
      <c r="N9548">
        <f>O9551</f>
        <v>0</v>
      </c>
      <c r="O9548">
        <f>P9551</f>
        <v>0</v>
      </c>
      <c r="P9548">
        <f>Q9551</f>
        <v>0</v>
      </c>
    </row>
    <row r="9549" spans="2:16" s="5" customFormat="1" outlineLevel="1">
      <c r="C9549" s="5" t="s">
        <v>15</v>
      </c>
      <c r="D9549" s="1">
        <f>IFERROR(D9550/D9551, D9550)</f>
        <v>0</v>
      </c>
      <c r="E9549" s="1">
        <f>IFERROR(E9550/E9551, E9550)</f>
        <v>0</v>
      </c>
      <c r="F9549" s="1">
        <f>IFERROR(F9550/F9551, F9550)</f>
        <v>0</v>
      </c>
      <c r="G9549" s="1">
        <f>IFERROR(G9550/G9551, G9550)</f>
        <v>0</v>
      </c>
      <c r="H9549" s="1">
        <f>IFERROR(H9550/H9551, H9550)</f>
        <v>0</v>
      </c>
      <c r="I9549" s="1">
        <f>IFERROR(I9550/I9551, I9550)</f>
        <v>0</v>
      </c>
      <c r="J9549" s="1">
        <f>IFERROR(J9550/J9551, J9550)</f>
        <v>0</v>
      </c>
      <c r="K9549" s="1">
        <f>IFERROR(K9550/K9551, K9550)</f>
        <v>0</v>
      </c>
      <c r="L9549" s="1">
        <f>IFERROR(L9550/L9551, L9550)</f>
        <v>0</v>
      </c>
      <c r="M9549" s="1">
        <f>IFERROR(M9550/M9551, M9550)</f>
        <v>0</v>
      </c>
      <c r="N9549" s="1">
        <f>IFERROR(N9550/N9551, N9550)</f>
        <v>0</v>
      </c>
      <c r="O9549" s="1">
        <f>IFERROR(O9550/O9551, O9550)</f>
        <v>0</v>
      </c>
      <c r="P9549" s="1">
        <f>IFERROR(P9550/P9551, P9550)</f>
        <v>0</v>
      </c>
    </row>
    <row r="9550" spans="2:16" outlineLevel="2">
      <c r="C9550" t="s">
        <v>10</v>
      </c>
      <c r="D9550">
        <f>COUNTIF(D9552:D9557, "1")</f>
        <v>0</v>
      </c>
      <c r="E9550">
        <f>COUNTIF(E9552:E9557, "1")</f>
        <v>0</v>
      </c>
      <c r="F9550">
        <f>COUNTIF(F9552:F9557, "1")</f>
        <v>0</v>
      </c>
      <c r="G9550">
        <f>COUNTIF(G9552:G9557, "1")</f>
        <v>0</v>
      </c>
      <c r="H9550">
        <f>COUNTIF(H9552:H9557, "1")</f>
        <v>0</v>
      </c>
      <c r="I9550">
        <f>COUNTIF(I9552:I9557, "1")</f>
        <v>0</v>
      </c>
      <c r="J9550">
        <f>COUNTIF(J9552:J9557, "1")</f>
        <v>0</v>
      </c>
      <c r="K9550">
        <f>COUNTIF(K9552:K9557, "1")</f>
        <v>0</v>
      </c>
      <c r="L9550">
        <f>COUNTIF(L9552:L9557, "1")</f>
        <v>0</v>
      </c>
      <c r="M9550">
        <f>COUNTIF(M9552:M9557, "1")</f>
        <v>0</v>
      </c>
      <c r="N9550">
        <f>COUNTIF(N9552:N9557, "1")</f>
        <v>0</v>
      </c>
      <c r="O9550">
        <f>COUNTIF(O9552:O9557, "1")</f>
        <v>0</v>
      </c>
      <c r="P9550">
        <f>COUNTIF(P9552:P9557, "1")</f>
        <v>0</v>
      </c>
    </row>
    <row r="9551" spans="2:16" outlineLevel="2">
      <c r="C9551" t="s">
        <v>12</v>
      </c>
      <c r="D9551">
        <f>COUNTIF(D9552:D9557, "0")</f>
        <v>0</v>
      </c>
      <c r="E9551">
        <f>COUNTIF(E9552:E9557, "0")</f>
        <v>0</v>
      </c>
      <c r="F9551">
        <f>COUNTIF(F9552:F9557, "0")</f>
        <v>0</v>
      </c>
      <c r="G9551">
        <f>COUNTIF(G9552:G9557, "0")</f>
        <v>0</v>
      </c>
      <c r="H9551">
        <f>COUNTIF(H9552:H9557, "0")</f>
        <v>0</v>
      </c>
      <c r="I9551">
        <f>COUNTIF(I9552:I9557, "0")</f>
        <v>0</v>
      </c>
      <c r="J9551">
        <f>COUNTIF(J9552:J9557, "0")</f>
        <v>0</v>
      </c>
      <c r="K9551">
        <f>COUNTIF(K9552:K9557, "0")</f>
        <v>0</v>
      </c>
      <c r="L9551">
        <f>COUNTIF(L9552:L9557, "0")</f>
        <v>0</v>
      </c>
      <c r="M9551">
        <f>COUNTIF(M9552:M9557, "0")</f>
        <v>0</v>
      </c>
      <c r="N9551">
        <f>COUNTIF(N9552:N9557, "0")</f>
        <v>0</v>
      </c>
      <c r="O9551">
        <f>COUNTIF(O9552:O9557, "0")</f>
        <v>0</v>
      </c>
      <c r="P9551">
        <f>COUNTIF(P9552:P9557, "0")</f>
        <v>0</v>
      </c>
    </row>
    <row r="9552" spans="2:16" outlineLevel="2">
      <c r="B9552" t="s">
        <v>16</v>
      </c>
      <c r="C9552" t="s">
        <v>26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2:16" outlineLevel="2">
      <c r="B9553" t="s">
        <v>16</v>
      </c>
      <c r="C9553" t="s">
        <v>25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</row>
    <row r="9554" spans="2:16" outlineLevel="2">
      <c r="B9554" t="s">
        <v>16</v>
      </c>
      <c r="C9554" t="s">
        <v>28</v>
      </c>
      <c r="D9554">
        <v>0</v>
      </c>
      <c r="E9554">
        <v>1</v>
      </c>
      <c r="F9554">
        <v>0</v>
      </c>
      <c r="G9554">
        <v>0</v>
      </c>
      <c r="H9554">
        <v>1</v>
      </c>
      <c r="I9554">
        <v>0</v>
      </c>
      <c r="J9554">
        <v>0</v>
      </c>
      <c r="K9554">
        <v>1</v>
      </c>
      <c r="L9554">
        <v>0</v>
      </c>
      <c r="M9554">
        <v>1</v>
      </c>
      <c r="N9554">
        <v>0</v>
      </c>
      <c r="O9554">
        <v>0</v>
      </c>
      <c r="P9554">
        <v>0</v>
      </c>
    </row>
    <row r="9555" spans="2:16" outlineLevel="2">
      <c r="B9555" t="s">
        <v>16</v>
      </c>
      <c r="C9555" t="s">
        <v>27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2:16" outlineLevel="2">
      <c r="B9556" t="s">
        <v>16</v>
      </c>
      <c r="C9556" t="s">
        <v>48</v>
      </c>
      <c r="D9556">
        <v>0</v>
      </c>
      <c r="E9556">
        <v>0</v>
      </c>
      <c r="F9556">
        <v>1</v>
      </c>
      <c r="G9556">
        <v>1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2:16" outlineLevel="2">
      <c r="B9557" t="s">
        <v>16</v>
      </c>
      <c r="C9557" t="s">
        <v>29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</row>
    <row r="9558" spans="2:16" s="3" customFormat="1">
      <c r="B9558" s="3" t="s">
        <v>518</v>
      </c>
      <c r="C9558" s="3" t="s">
        <v>8</v>
      </c>
      <c r="D9558" s="3">
        <f>IFERROR(AVERAGE(D9561), 0)</f>
        <v>0</v>
      </c>
      <c r="E9558" s="3">
        <f>IFERROR(AVERAGE(E9561), 0)</f>
        <v>0</v>
      </c>
      <c r="F9558" s="3">
        <f>IFERROR(AVERAGE(F9561), 0)</f>
        <v>0</v>
      </c>
      <c r="G9558" s="3">
        <f>IFERROR(AVERAGE(G9561), 0)</f>
        <v>0</v>
      </c>
      <c r="H9558" s="3">
        <f>IFERROR(AVERAGE(H9561), 0)</f>
        <v>0</v>
      </c>
      <c r="I9558" s="3">
        <f>IFERROR(AVERAGE(I9561), 0)</f>
        <v>0</v>
      </c>
      <c r="J9558" s="3">
        <f>IFERROR(AVERAGE(J9561), 0)</f>
        <v>0</v>
      </c>
      <c r="K9558" s="3">
        <f>IFERROR(AVERAGE(K9561), 0)</f>
        <v>0</v>
      </c>
      <c r="L9558" s="3">
        <f>IFERROR(AVERAGE(L9561), 0)</f>
        <v>0</v>
      </c>
      <c r="M9558" s="3">
        <f>IFERROR(AVERAGE(M9561), 0)</f>
        <v>0</v>
      </c>
      <c r="N9558" s="3">
        <f>IFERROR(AVERAGE(N9561), 0)</f>
        <v>0</v>
      </c>
      <c r="O9558" s="3">
        <f>IFERROR(AVERAGE(O9561), 0)</f>
        <v>0</v>
      </c>
      <c r="P9558" s="3">
        <f>IFERROR(AVERAGE(P9561), 0)</f>
        <v>0</v>
      </c>
    </row>
    <row r="9559" spans="2:16" outlineLevel="2">
      <c r="B9559" s="4" t="s">
        <v>9</v>
      </c>
      <c r="D9559">
        <f>E9562</f>
        <v>0</v>
      </c>
      <c r="E9559">
        <f>F9562</f>
        <v>0</v>
      </c>
      <c r="F9559">
        <f>G9562</f>
        <v>0</v>
      </c>
      <c r="G9559">
        <f>H9562</f>
        <v>0</v>
      </c>
      <c r="H9559">
        <f>I9562</f>
        <v>0</v>
      </c>
      <c r="I9559">
        <f>J9562</f>
        <v>0</v>
      </c>
      <c r="J9559">
        <f>K9562</f>
        <v>0</v>
      </c>
      <c r="K9559">
        <f>L9562</f>
        <v>0</v>
      </c>
      <c r="L9559">
        <f>M9562</f>
        <v>0</v>
      </c>
      <c r="M9559">
        <f>N9562</f>
        <v>0</v>
      </c>
      <c r="N9559">
        <f>O9562</f>
        <v>0</v>
      </c>
      <c r="O9559">
        <f>P9562</f>
        <v>0</v>
      </c>
      <c r="P9559">
        <f>Q9562</f>
        <v>0</v>
      </c>
    </row>
    <row r="9560" spans="2:16" outlineLevel="2">
      <c r="B9560" s="4" t="s">
        <v>10</v>
      </c>
      <c r="D9560">
        <f>E9563</f>
        <v>0</v>
      </c>
      <c r="E9560">
        <f>F9563</f>
        <v>0</v>
      </c>
      <c r="F9560">
        <f>G9563</f>
        <v>0</v>
      </c>
      <c r="G9560">
        <f>H9563</f>
        <v>0</v>
      </c>
      <c r="H9560">
        <f>I9563</f>
        <v>0</v>
      </c>
      <c r="I9560">
        <f>J9563</f>
        <v>0</v>
      </c>
      <c r="J9560">
        <f>K9563</f>
        <v>0</v>
      </c>
      <c r="K9560">
        <f>L9563</f>
        <v>0</v>
      </c>
      <c r="L9560">
        <f>M9563</f>
        <v>0</v>
      </c>
      <c r="M9560">
        <f>N9563</f>
        <v>0</v>
      </c>
      <c r="N9560">
        <f>O9563</f>
        <v>0</v>
      </c>
      <c r="O9560">
        <f>P9563</f>
        <v>0</v>
      </c>
      <c r="P9560">
        <f>Q9563</f>
        <v>0</v>
      </c>
    </row>
    <row r="9561" spans="2:16" s="5" customFormat="1" outlineLevel="1">
      <c r="C9561" s="5" t="s">
        <v>15</v>
      </c>
      <c r="D9561" s="1">
        <f>IFERROR(D9562/D9563, D9562)</f>
        <v>0</v>
      </c>
      <c r="E9561" s="1">
        <f>IFERROR(E9562/E9563, E9562)</f>
        <v>0</v>
      </c>
      <c r="F9561" s="1">
        <f>IFERROR(F9562/F9563, F9562)</f>
        <v>0</v>
      </c>
      <c r="G9561" s="1">
        <f>IFERROR(G9562/G9563, G9562)</f>
        <v>0</v>
      </c>
      <c r="H9561" s="1">
        <f>IFERROR(H9562/H9563, H9562)</f>
        <v>0</v>
      </c>
      <c r="I9561" s="1">
        <f>IFERROR(I9562/I9563, I9562)</f>
        <v>0</v>
      </c>
      <c r="J9561" s="1">
        <f>IFERROR(J9562/J9563, J9562)</f>
        <v>0</v>
      </c>
      <c r="K9561" s="1">
        <f>IFERROR(K9562/K9563, K9562)</f>
        <v>0</v>
      </c>
      <c r="L9561" s="1">
        <f>IFERROR(L9562/L9563, L9562)</f>
        <v>0</v>
      </c>
      <c r="M9561" s="1">
        <f>IFERROR(M9562/M9563, M9562)</f>
        <v>0</v>
      </c>
      <c r="N9561" s="1">
        <f>IFERROR(N9562/N9563, N9562)</f>
        <v>0</v>
      </c>
      <c r="O9561" s="1">
        <f>IFERROR(O9562/O9563, O9562)</f>
        <v>0</v>
      </c>
      <c r="P9561" s="1">
        <f>IFERROR(P9562/P9563, P9562)</f>
        <v>0</v>
      </c>
    </row>
    <row r="9562" spans="2:16" outlineLevel="2">
      <c r="C9562" t="s">
        <v>10</v>
      </c>
      <c r="D9562">
        <f>COUNTIF(D9564:D9565, "1")</f>
        <v>0</v>
      </c>
      <c r="E9562">
        <f>COUNTIF(E9564:E9565, "1")</f>
        <v>0</v>
      </c>
      <c r="F9562">
        <f>COUNTIF(F9564:F9565, "1")</f>
        <v>0</v>
      </c>
      <c r="G9562">
        <f>COUNTIF(G9564:G9565, "1")</f>
        <v>0</v>
      </c>
      <c r="H9562">
        <f>COUNTIF(H9564:H9565, "1")</f>
        <v>0</v>
      </c>
      <c r="I9562">
        <f>COUNTIF(I9564:I9565, "1")</f>
        <v>0</v>
      </c>
      <c r="J9562">
        <f>COUNTIF(J9564:J9565, "1")</f>
        <v>0</v>
      </c>
      <c r="K9562">
        <f>COUNTIF(K9564:K9565, "1")</f>
        <v>0</v>
      </c>
      <c r="L9562">
        <f>COUNTIF(L9564:L9565, "1")</f>
        <v>0</v>
      </c>
      <c r="M9562">
        <f>COUNTIF(M9564:M9565, "1")</f>
        <v>0</v>
      </c>
      <c r="N9562">
        <f>COUNTIF(N9564:N9565, "1")</f>
        <v>0</v>
      </c>
      <c r="O9562">
        <f>COUNTIF(O9564:O9565, "1")</f>
        <v>0</v>
      </c>
      <c r="P9562">
        <f>COUNTIF(P9564:P9565, "1")</f>
        <v>0</v>
      </c>
    </row>
    <row r="9563" spans="2:16" outlineLevel="2">
      <c r="C9563" t="s">
        <v>12</v>
      </c>
      <c r="D9563">
        <f>COUNTIF(D9564:D9565, "0")</f>
        <v>0</v>
      </c>
      <c r="E9563">
        <f>COUNTIF(E9564:E9565, "0")</f>
        <v>0</v>
      </c>
      <c r="F9563">
        <f>COUNTIF(F9564:F9565, "0")</f>
        <v>0</v>
      </c>
      <c r="G9563">
        <f>COUNTIF(G9564:G9565, "0")</f>
        <v>0</v>
      </c>
      <c r="H9563">
        <f>COUNTIF(H9564:H9565, "0")</f>
        <v>0</v>
      </c>
      <c r="I9563">
        <f>COUNTIF(I9564:I9565, "0")</f>
        <v>0</v>
      </c>
      <c r="J9563">
        <f>COUNTIF(J9564:J9565, "0")</f>
        <v>0</v>
      </c>
      <c r="K9563">
        <f>COUNTIF(K9564:K9565, "0")</f>
        <v>0</v>
      </c>
      <c r="L9563">
        <f>COUNTIF(L9564:L9565, "0")</f>
        <v>0</v>
      </c>
      <c r="M9563">
        <f>COUNTIF(M9564:M9565, "0")</f>
        <v>0</v>
      </c>
      <c r="N9563">
        <f>COUNTIF(N9564:N9565, "0")</f>
        <v>0</v>
      </c>
      <c r="O9563">
        <f>COUNTIF(O9564:O9565, "0")</f>
        <v>0</v>
      </c>
      <c r="P9563">
        <f>COUNTIF(P9564:P9565, "0")</f>
        <v>0</v>
      </c>
    </row>
    <row r="9564" spans="2:16" outlineLevel="2">
      <c r="B9564" t="s">
        <v>16</v>
      </c>
      <c r="C9564" t="s">
        <v>26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1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2:16" outlineLevel="2">
      <c r="B9565" t="s">
        <v>16</v>
      </c>
      <c r="C9565" t="s">
        <v>25</v>
      </c>
      <c r="D9565">
        <v>1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2:16" s="3" customFormat="1">
      <c r="B9566" s="3" t="s">
        <v>519</v>
      </c>
      <c r="C9566" s="3" t="s">
        <v>8</v>
      </c>
      <c r="D9566" s="3">
        <f>IFERROR(AVERAGE(D9569), 0)</f>
        <v>0</v>
      </c>
      <c r="E9566" s="3">
        <f>IFERROR(AVERAGE(E9569), 0)</f>
        <v>0</v>
      </c>
      <c r="F9566" s="3">
        <f>IFERROR(AVERAGE(F9569), 0)</f>
        <v>0</v>
      </c>
      <c r="G9566" s="3">
        <f>IFERROR(AVERAGE(G9569), 0)</f>
        <v>0</v>
      </c>
      <c r="H9566" s="3">
        <f>IFERROR(AVERAGE(H9569), 0)</f>
        <v>0</v>
      </c>
      <c r="I9566" s="3">
        <f>IFERROR(AVERAGE(I9569), 0)</f>
        <v>0</v>
      </c>
      <c r="J9566" s="3">
        <f>IFERROR(AVERAGE(J9569), 0)</f>
        <v>0</v>
      </c>
      <c r="K9566" s="3">
        <f>IFERROR(AVERAGE(K9569), 0)</f>
        <v>0</v>
      </c>
      <c r="L9566" s="3">
        <f>IFERROR(AVERAGE(L9569), 0)</f>
        <v>0</v>
      </c>
      <c r="M9566" s="3">
        <f>IFERROR(AVERAGE(M9569), 0)</f>
        <v>0</v>
      </c>
      <c r="N9566" s="3">
        <f>IFERROR(AVERAGE(N9569), 0)</f>
        <v>0</v>
      </c>
      <c r="O9566" s="3">
        <f>IFERROR(AVERAGE(O9569), 0)</f>
        <v>0</v>
      </c>
      <c r="P9566" s="3">
        <f>IFERROR(AVERAGE(P9569), 0)</f>
        <v>0</v>
      </c>
    </row>
    <row r="9567" spans="2:16" outlineLevel="2">
      <c r="B9567" s="4" t="s">
        <v>9</v>
      </c>
      <c r="D9567">
        <f>E9570</f>
        <v>0</v>
      </c>
      <c r="E9567">
        <f>F9570</f>
        <v>0</v>
      </c>
      <c r="F9567">
        <f>G9570</f>
        <v>0</v>
      </c>
      <c r="G9567">
        <f>H9570</f>
        <v>0</v>
      </c>
      <c r="H9567">
        <f>I9570</f>
        <v>0</v>
      </c>
      <c r="I9567">
        <f>J9570</f>
        <v>0</v>
      </c>
      <c r="J9567">
        <f>K9570</f>
        <v>0</v>
      </c>
      <c r="K9567">
        <f>L9570</f>
        <v>0</v>
      </c>
      <c r="L9567">
        <f>M9570</f>
        <v>0</v>
      </c>
      <c r="M9567">
        <f>N9570</f>
        <v>0</v>
      </c>
      <c r="N9567">
        <f>O9570</f>
        <v>0</v>
      </c>
      <c r="O9567">
        <f>P9570</f>
        <v>0</v>
      </c>
      <c r="P9567">
        <f>Q9570</f>
        <v>0</v>
      </c>
    </row>
    <row r="9568" spans="2:16" outlineLevel="2">
      <c r="B9568" s="4" t="s">
        <v>10</v>
      </c>
      <c r="D9568">
        <f>E9571</f>
        <v>0</v>
      </c>
      <c r="E9568">
        <f>F9571</f>
        <v>0</v>
      </c>
      <c r="F9568">
        <f>G9571</f>
        <v>0</v>
      </c>
      <c r="G9568">
        <f>H9571</f>
        <v>0</v>
      </c>
      <c r="H9568">
        <f>I9571</f>
        <v>0</v>
      </c>
      <c r="I9568">
        <f>J9571</f>
        <v>0</v>
      </c>
      <c r="J9568">
        <f>K9571</f>
        <v>0</v>
      </c>
      <c r="K9568">
        <f>L9571</f>
        <v>0</v>
      </c>
      <c r="L9568">
        <f>M9571</f>
        <v>0</v>
      </c>
      <c r="M9568">
        <f>N9571</f>
        <v>0</v>
      </c>
      <c r="N9568">
        <f>O9571</f>
        <v>0</v>
      </c>
      <c r="O9568">
        <f>P9571</f>
        <v>0</v>
      </c>
      <c r="P9568">
        <f>Q9571</f>
        <v>0</v>
      </c>
    </row>
    <row r="9569" spans="2:16" s="5" customFormat="1" outlineLevel="1">
      <c r="C9569" s="5" t="s">
        <v>15</v>
      </c>
      <c r="D9569" s="1">
        <f>IFERROR(D9570/D9571, D9570)</f>
        <v>0</v>
      </c>
      <c r="E9569" s="1">
        <f>IFERROR(E9570/E9571, E9570)</f>
        <v>0</v>
      </c>
      <c r="F9569" s="1">
        <f>IFERROR(F9570/F9571, F9570)</f>
        <v>0</v>
      </c>
      <c r="G9569" s="1">
        <f>IFERROR(G9570/G9571, G9570)</f>
        <v>0</v>
      </c>
      <c r="H9569" s="1">
        <f>IFERROR(H9570/H9571, H9570)</f>
        <v>0</v>
      </c>
      <c r="I9569" s="1">
        <f>IFERROR(I9570/I9571, I9570)</f>
        <v>0</v>
      </c>
      <c r="J9569" s="1">
        <f>IFERROR(J9570/J9571, J9570)</f>
        <v>0</v>
      </c>
      <c r="K9569" s="1">
        <f>IFERROR(K9570/K9571, K9570)</f>
        <v>0</v>
      </c>
      <c r="L9569" s="1">
        <f>IFERROR(L9570/L9571, L9570)</f>
        <v>0</v>
      </c>
      <c r="M9569" s="1">
        <f>IFERROR(M9570/M9571, M9570)</f>
        <v>0</v>
      </c>
      <c r="N9569" s="1">
        <f>IFERROR(N9570/N9571, N9570)</f>
        <v>0</v>
      </c>
      <c r="O9569" s="1">
        <f>IFERROR(O9570/O9571, O9570)</f>
        <v>0</v>
      </c>
      <c r="P9569" s="1">
        <f>IFERROR(P9570/P9571, P9570)</f>
        <v>0</v>
      </c>
    </row>
    <row r="9570" spans="2:16" outlineLevel="2">
      <c r="C9570" t="s">
        <v>10</v>
      </c>
      <c r="D9570">
        <f>COUNTIF(D9572:D9578, "1")</f>
        <v>0</v>
      </c>
      <c r="E9570">
        <f>COUNTIF(E9572:E9578, "1")</f>
        <v>0</v>
      </c>
      <c r="F9570">
        <f>COUNTIF(F9572:F9578, "1")</f>
        <v>0</v>
      </c>
      <c r="G9570">
        <f>COUNTIF(G9572:G9578, "1")</f>
        <v>0</v>
      </c>
      <c r="H9570">
        <f>COUNTIF(H9572:H9578, "1")</f>
        <v>0</v>
      </c>
      <c r="I9570">
        <f>COUNTIF(I9572:I9578, "1")</f>
        <v>0</v>
      </c>
      <c r="J9570">
        <f>COUNTIF(J9572:J9578, "1")</f>
        <v>0</v>
      </c>
      <c r="K9570">
        <f>COUNTIF(K9572:K9578, "1")</f>
        <v>0</v>
      </c>
      <c r="L9570">
        <f>COUNTIF(L9572:L9578, "1")</f>
        <v>0</v>
      </c>
      <c r="M9570">
        <f>COUNTIF(M9572:M9578, "1")</f>
        <v>0</v>
      </c>
      <c r="N9570">
        <f>COUNTIF(N9572:N9578, "1")</f>
        <v>0</v>
      </c>
      <c r="O9570">
        <f>COUNTIF(O9572:O9578, "1")</f>
        <v>0</v>
      </c>
      <c r="P9570">
        <f>COUNTIF(P9572:P9578, "1")</f>
        <v>0</v>
      </c>
    </row>
    <row r="9571" spans="2:16" outlineLevel="2">
      <c r="C9571" t="s">
        <v>12</v>
      </c>
      <c r="D9571">
        <f>COUNTIF(D9572:D9578, "0")</f>
        <v>0</v>
      </c>
      <c r="E9571">
        <f>COUNTIF(E9572:E9578, "0")</f>
        <v>0</v>
      </c>
      <c r="F9571">
        <f>COUNTIF(F9572:F9578, "0")</f>
        <v>0</v>
      </c>
      <c r="G9571">
        <f>COUNTIF(G9572:G9578, "0")</f>
        <v>0</v>
      </c>
      <c r="H9571">
        <f>COUNTIF(H9572:H9578, "0")</f>
        <v>0</v>
      </c>
      <c r="I9571">
        <f>COUNTIF(I9572:I9578, "0")</f>
        <v>0</v>
      </c>
      <c r="J9571">
        <f>COUNTIF(J9572:J9578, "0")</f>
        <v>0</v>
      </c>
      <c r="K9571">
        <f>COUNTIF(K9572:K9578, "0")</f>
        <v>0</v>
      </c>
      <c r="L9571">
        <f>COUNTIF(L9572:L9578, "0")</f>
        <v>0</v>
      </c>
      <c r="M9571">
        <f>COUNTIF(M9572:M9578, "0")</f>
        <v>0</v>
      </c>
      <c r="N9571">
        <f>COUNTIF(N9572:N9578, "0")</f>
        <v>0</v>
      </c>
      <c r="O9571">
        <f>COUNTIF(O9572:O9578, "0")</f>
        <v>0</v>
      </c>
      <c r="P9571">
        <f>COUNTIF(P9572:P9578, "0")</f>
        <v>0</v>
      </c>
    </row>
    <row r="9572" spans="2:16" outlineLevel="2">
      <c r="B9572" t="s">
        <v>16</v>
      </c>
      <c r="C9572" t="s">
        <v>25</v>
      </c>
      <c r="D9572">
        <v>0</v>
      </c>
      <c r="E9572">
        <v>0</v>
      </c>
      <c r="F9572">
        <v>0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</row>
    <row r="9573" spans="2:16" outlineLevel="2">
      <c r="B9573" t="s">
        <v>16</v>
      </c>
      <c r="C9573" t="s">
        <v>26</v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1</v>
      </c>
      <c r="O9573">
        <v>0</v>
      </c>
      <c r="P9573">
        <v>0</v>
      </c>
    </row>
    <row r="9574" spans="2:16" outlineLevel="2">
      <c r="B9574" t="s">
        <v>16</v>
      </c>
      <c r="C9574" t="s">
        <v>27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2:16" outlineLevel="2">
      <c r="B9575" t="s">
        <v>16</v>
      </c>
      <c r="C9575" t="s">
        <v>28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2:16" outlineLevel="2">
      <c r="B9576" t="s">
        <v>16</v>
      </c>
      <c r="C9576" t="s">
        <v>48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1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</row>
    <row r="9577" spans="2:16" outlineLevel="2">
      <c r="B9577" t="s">
        <v>16</v>
      </c>
      <c r="C9577" t="s">
        <v>30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2:16" outlineLevel="2">
      <c r="B9578" t="s">
        <v>16</v>
      </c>
      <c r="C9578" t="s">
        <v>29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2:16" s="3" customFormat="1">
      <c r="B9579" s="3" t="s">
        <v>520</v>
      </c>
      <c r="C9579" s="3" t="s">
        <v>8</v>
      </c>
      <c r="D9579" s="3">
        <f>IFERROR(AVERAGE(D9582), 0)</f>
        <v>0</v>
      </c>
      <c r="E9579" s="3">
        <f>IFERROR(AVERAGE(E9582), 0)</f>
        <v>0</v>
      </c>
      <c r="F9579" s="3">
        <f>IFERROR(AVERAGE(F9582), 0)</f>
        <v>0</v>
      </c>
      <c r="G9579" s="3">
        <f>IFERROR(AVERAGE(G9582), 0)</f>
        <v>0</v>
      </c>
      <c r="H9579" s="3">
        <f>IFERROR(AVERAGE(H9582), 0)</f>
        <v>0</v>
      </c>
      <c r="I9579" s="3">
        <f>IFERROR(AVERAGE(I9582), 0)</f>
        <v>0</v>
      </c>
      <c r="J9579" s="3">
        <f>IFERROR(AVERAGE(J9582), 0)</f>
        <v>0</v>
      </c>
      <c r="K9579" s="3">
        <f>IFERROR(AVERAGE(K9582), 0)</f>
        <v>0</v>
      </c>
      <c r="L9579" s="3">
        <f>IFERROR(AVERAGE(L9582), 0)</f>
        <v>0</v>
      </c>
      <c r="M9579" s="3">
        <f>IFERROR(AVERAGE(M9582), 0)</f>
        <v>0</v>
      </c>
      <c r="N9579" s="3">
        <f>IFERROR(AVERAGE(N9582), 0)</f>
        <v>0</v>
      </c>
      <c r="O9579" s="3">
        <f>IFERROR(AVERAGE(O9582), 0)</f>
        <v>0</v>
      </c>
      <c r="P9579" s="3">
        <f>IFERROR(AVERAGE(P9582), 0)</f>
        <v>0</v>
      </c>
    </row>
    <row r="9580" spans="2:16" outlineLevel="2">
      <c r="B9580" s="4" t="s">
        <v>9</v>
      </c>
      <c r="D9580">
        <f>E9583</f>
        <v>0</v>
      </c>
      <c r="E9580">
        <f>F9583</f>
        <v>0</v>
      </c>
      <c r="F9580">
        <f>G9583</f>
        <v>0</v>
      </c>
      <c r="G9580">
        <f>H9583</f>
        <v>0</v>
      </c>
      <c r="H9580">
        <f>I9583</f>
        <v>0</v>
      </c>
      <c r="I9580">
        <f>J9583</f>
        <v>0</v>
      </c>
      <c r="J9580">
        <f>K9583</f>
        <v>0</v>
      </c>
      <c r="K9580">
        <f>L9583</f>
        <v>0</v>
      </c>
      <c r="L9580">
        <f>M9583</f>
        <v>0</v>
      </c>
      <c r="M9580">
        <f>N9583</f>
        <v>0</v>
      </c>
      <c r="N9580">
        <f>O9583</f>
        <v>0</v>
      </c>
      <c r="O9580">
        <f>P9583</f>
        <v>0</v>
      </c>
      <c r="P9580">
        <f>Q9583</f>
        <v>0</v>
      </c>
    </row>
    <row r="9581" spans="2:16" outlineLevel="2">
      <c r="B9581" s="4" t="s">
        <v>10</v>
      </c>
      <c r="D9581">
        <f>E9584</f>
        <v>0</v>
      </c>
      <c r="E9581">
        <f>F9584</f>
        <v>0</v>
      </c>
      <c r="F9581">
        <f>G9584</f>
        <v>0</v>
      </c>
      <c r="G9581">
        <f>H9584</f>
        <v>0</v>
      </c>
      <c r="H9581">
        <f>I9584</f>
        <v>0</v>
      </c>
      <c r="I9581">
        <f>J9584</f>
        <v>0</v>
      </c>
      <c r="J9581">
        <f>K9584</f>
        <v>0</v>
      </c>
      <c r="K9581">
        <f>L9584</f>
        <v>0</v>
      </c>
      <c r="L9581">
        <f>M9584</f>
        <v>0</v>
      </c>
      <c r="M9581">
        <f>N9584</f>
        <v>0</v>
      </c>
      <c r="N9581">
        <f>O9584</f>
        <v>0</v>
      </c>
      <c r="O9581">
        <f>P9584</f>
        <v>0</v>
      </c>
      <c r="P9581">
        <f>Q9584</f>
        <v>0</v>
      </c>
    </row>
    <row r="9582" spans="2:16" s="5" customFormat="1" outlineLevel="1">
      <c r="C9582" s="5" t="s">
        <v>15</v>
      </c>
      <c r="D9582" s="1">
        <f>IFERROR(D9583/D9584, D9583)</f>
        <v>0</v>
      </c>
      <c r="E9582" s="1">
        <f>IFERROR(E9583/E9584, E9583)</f>
        <v>0</v>
      </c>
      <c r="F9582" s="1">
        <f>IFERROR(F9583/F9584, F9583)</f>
        <v>0</v>
      </c>
      <c r="G9582" s="1">
        <f>IFERROR(G9583/G9584, G9583)</f>
        <v>0</v>
      </c>
      <c r="H9582" s="1">
        <f>IFERROR(H9583/H9584, H9583)</f>
        <v>0</v>
      </c>
      <c r="I9582" s="1">
        <f>IFERROR(I9583/I9584, I9583)</f>
        <v>0</v>
      </c>
      <c r="J9582" s="1">
        <f>IFERROR(J9583/J9584, J9583)</f>
        <v>0</v>
      </c>
      <c r="K9582" s="1">
        <f>IFERROR(K9583/K9584, K9583)</f>
        <v>0</v>
      </c>
      <c r="L9582" s="1">
        <f>IFERROR(L9583/L9584, L9583)</f>
        <v>0</v>
      </c>
      <c r="M9582" s="1">
        <f>IFERROR(M9583/M9584, M9583)</f>
        <v>0</v>
      </c>
      <c r="N9582" s="1">
        <f>IFERROR(N9583/N9584, N9583)</f>
        <v>0</v>
      </c>
      <c r="O9582" s="1">
        <f>IFERROR(O9583/O9584, O9583)</f>
        <v>0</v>
      </c>
      <c r="P9582" s="1">
        <f>IFERROR(P9583/P9584, P9583)</f>
        <v>0</v>
      </c>
    </row>
    <row r="9583" spans="2:16" outlineLevel="2">
      <c r="C9583" t="s">
        <v>10</v>
      </c>
      <c r="D9583">
        <f>COUNTIF(D9585:D9600, "1")</f>
        <v>0</v>
      </c>
      <c r="E9583">
        <f>COUNTIF(E9585:E9600, "1")</f>
        <v>0</v>
      </c>
      <c r="F9583">
        <f>COUNTIF(F9585:F9600, "1")</f>
        <v>0</v>
      </c>
      <c r="G9583">
        <f>COUNTIF(G9585:G9600, "1")</f>
        <v>0</v>
      </c>
      <c r="H9583">
        <f>COUNTIF(H9585:H9600, "1")</f>
        <v>0</v>
      </c>
      <c r="I9583">
        <f>COUNTIF(I9585:I9600, "1")</f>
        <v>0</v>
      </c>
      <c r="J9583">
        <f>COUNTIF(J9585:J9600, "1")</f>
        <v>0</v>
      </c>
      <c r="K9583">
        <f>COUNTIF(K9585:K9600, "1")</f>
        <v>0</v>
      </c>
      <c r="L9583">
        <f>COUNTIF(L9585:L9600, "1")</f>
        <v>0</v>
      </c>
      <c r="M9583">
        <f>COUNTIF(M9585:M9600, "1")</f>
        <v>0</v>
      </c>
      <c r="N9583">
        <f>COUNTIF(N9585:N9600, "1")</f>
        <v>0</v>
      </c>
      <c r="O9583">
        <f>COUNTIF(O9585:O9600, "1")</f>
        <v>0</v>
      </c>
      <c r="P9583">
        <f>COUNTIF(P9585:P9600, "1")</f>
        <v>0</v>
      </c>
    </row>
    <row r="9584" spans="2:16" outlineLevel="2">
      <c r="C9584" t="s">
        <v>12</v>
      </c>
      <c r="D9584">
        <f>COUNTIF(D9585:D9600, "0")</f>
        <v>0</v>
      </c>
      <c r="E9584">
        <f>COUNTIF(E9585:E9600, "0")</f>
        <v>0</v>
      </c>
      <c r="F9584">
        <f>COUNTIF(F9585:F9600, "0")</f>
        <v>0</v>
      </c>
      <c r="G9584">
        <f>COUNTIF(G9585:G9600, "0")</f>
        <v>0</v>
      </c>
      <c r="H9584">
        <f>COUNTIF(H9585:H9600, "0")</f>
        <v>0</v>
      </c>
      <c r="I9584">
        <f>COUNTIF(I9585:I9600, "0")</f>
        <v>0</v>
      </c>
      <c r="J9584">
        <f>COUNTIF(J9585:J9600, "0")</f>
        <v>0</v>
      </c>
      <c r="K9584">
        <f>COUNTIF(K9585:K9600, "0")</f>
        <v>0</v>
      </c>
      <c r="L9584">
        <f>COUNTIF(L9585:L9600, "0")</f>
        <v>0</v>
      </c>
      <c r="M9584">
        <f>COUNTIF(M9585:M9600, "0")</f>
        <v>0</v>
      </c>
      <c r="N9584">
        <f>COUNTIF(N9585:N9600, "0")</f>
        <v>0</v>
      </c>
      <c r="O9584">
        <f>COUNTIF(O9585:O9600, "0")</f>
        <v>0</v>
      </c>
      <c r="P9584">
        <f>COUNTIF(P9585:P9600, "0")</f>
        <v>0</v>
      </c>
    </row>
    <row r="9585" spans="2:16" outlineLevel="2">
      <c r="B9585" t="s">
        <v>16</v>
      </c>
      <c r="C9585" t="s">
        <v>29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2:16" outlineLevel="2">
      <c r="B9586" t="s">
        <v>16</v>
      </c>
      <c r="C9586" t="s">
        <v>29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2:16" outlineLevel="2">
      <c r="B9587" t="s">
        <v>16</v>
      </c>
      <c r="C9587" t="s">
        <v>27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2:16" outlineLevel="2">
      <c r="B9588" t="s">
        <v>16</v>
      </c>
      <c r="C9588" t="s">
        <v>27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2:16" outlineLevel="2">
      <c r="B9589" t="s">
        <v>16</v>
      </c>
      <c r="C9589" t="s">
        <v>28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2:16" outlineLevel="2">
      <c r="B9590" t="s">
        <v>16</v>
      </c>
      <c r="C9590" t="s">
        <v>28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2:16" outlineLevel="2">
      <c r="B9591" t="s">
        <v>16</v>
      </c>
      <c r="C9591" t="s">
        <v>48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2:16" outlineLevel="2">
      <c r="B9592" t="s">
        <v>16</v>
      </c>
      <c r="C9592" t="s">
        <v>48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2:16" outlineLevel="2">
      <c r="B9593" t="s">
        <v>16</v>
      </c>
      <c r="C9593" t="s">
        <v>26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2:16" outlineLevel="2">
      <c r="B9594" t="s">
        <v>16</v>
      </c>
      <c r="C9594" t="s">
        <v>26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2:16" outlineLevel="2">
      <c r="B9595" t="s">
        <v>16</v>
      </c>
      <c r="C9595" t="s">
        <v>25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2:16" outlineLevel="2">
      <c r="B9596" t="s">
        <v>16</v>
      </c>
      <c r="C9596" t="s">
        <v>29</v>
      </c>
      <c r="D9596">
        <v>0</v>
      </c>
      <c r="E9596">
        <v>0</v>
      </c>
      <c r="F9596">
        <v>1</v>
      </c>
      <c r="G9596">
        <v>1</v>
      </c>
      <c r="H9596">
        <v>1</v>
      </c>
      <c r="I9596">
        <v>1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1</v>
      </c>
      <c r="P9596">
        <v>0</v>
      </c>
    </row>
    <row r="9597" spans="2:16" outlineLevel="2">
      <c r="B9597" t="s">
        <v>16</v>
      </c>
      <c r="C9597" t="s">
        <v>25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</row>
    <row r="9598" spans="2:16" outlineLevel="2">
      <c r="B9598" t="s">
        <v>16</v>
      </c>
      <c r="C9598" t="s">
        <v>28</v>
      </c>
      <c r="D9598">
        <v>0</v>
      </c>
      <c r="E9598">
        <v>0</v>
      </c>
      <c r="F9598">
        <v>0</v>
      </c>
      <c r="G9598">
        <v>1</v>
      </c>
      <c r="H9598">
        <v>0</v>
      </c>
      <c r="I9598">
        <v>1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</row>
    <row r="9599" spans="2:16" outlineLevel="2">
      <c r="B9599" t="s">
        <v>16</v>
      </c>
      <c r="C9599" t="s">
        <v>26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2:16" outlineLevel="2">
      <c r="B9600" t="s">
        <v>16</v>
      </c>
      <c r="C9600" t="s">
        <v>28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2:16" s="3" customFormat="1">
      <c r="B9601" s="3" t="s">
        <v>521</v>
      </c>
      <c r="C9601" s="3" t="s">
        <v>8</v>
      </c>
      <c r="D9601" s="3">
        <f>IFERROR(AVERAGE(D9604,D9632,D9657), 0)</f>
        <v>0</v>
      </c>
      <c r="E9601" s="3">
        <f>IFERROR(AVERAGE(E9604,E9632,E9657), 0)</f>
        <v>0</v>
      </c>
      <c r="F9601" s="3">
        <f>IFERROR(AVERAGE(F9604,F9632,F9657), 0)</f>
        <v>0</v>
      </c>
      <c r="G9601" s="3">
        <f>IFERROR(AVERAGE(G9604,G9632,G9657), 0)</f>
        <v>0</v>
      </c>
      <c r="H9601" s="3">
        <f>IFERROR(AVERAGE(H9604,H9632,H9657), 0)</f>
        <v>0</v>
      </c>
      <c r="I9601" s="3">
        <f>IFERROR(AVERAGE(I9604,I9632,I9657), 0)</f>
        <v>0</v>
      </c>
      <c r="J9601" s="3">
        <f>IFERROR(AVERAGE(J9604,J9632,J9657), 0)</f>
        <v>0</v>
      </c>
      <c r="K9601" s="3">
        <f>IFERROR(AVERAGE(K9604,K9632,K9657), 0)</f>
        <v>0</v>
      </c>
      <c r="L9601" s="3">
        <f>IFERROR(AVERAGE(L9604,L9632,L9657), 0)</f>
        <v>0</v>
      </c>
      <c r="M9601" s="3">
        <f>IFERROR(AVERAGE(M9604,M9632,M9657), 0)</f>
        <v>0</v>
      </c>
      <c r="N9601" s="3">
        <f>IFERROR(AVERAGE(N9604,N9632,N9657), 0)</f>
        <v>0</v>
      </c>
      <c r="O9601" s="3">
        <f>IFERROR(AVERAGE(O9604,O9632,O9657), 0)</f>
        <v>0</v>
      </c>
      <c r="P9601" s="3">
        <f>IFERROR(AVERAGE(P9604,P9632,P9657), 0)</f>
        <v>0</v>
      </c>
    </row>
    <row r="9602" spans="2:16" outlineLevel="2">
      <c r="B9602" s="4" t="s">
        <v>9</v>
      </c>
      <c r="D9602">
        <f>E9605+E9633+E9658</f>
        <v>0</v>
      </c>
      <c r="E9602">
        <f>F9605+F9633+F9658</f>
        <v>0</v>
      </c>
      <c r="F9602">
        <f>G9605+G9633+G9658</f>
        <v>0</v>
      </c>
      <c r="G9602">
        <f>H9605+H9633+H9658</f>
        <v>0</v>
      </c>
      <c r="H9602">
        <f>I9605+I9633+I9658</f>
        <v>0</v>
      </c>
      <c r="I9602">
        <f>J9605+J9633+J9658</f>
        <v>0</v>
      </c>
      <c r="J9602">
        <f>K9605+K9633+K9658</f>
        <v>0</v>
      </c>
      <c r="K9602">
        <f>L9605+L9633+L9658</f>
        <v>0</v>
      </c>
      <c r="L9602">
        <f>M9605+M9633+M9658</f>
        <v>0</v>
      </c>
      <c r="M9602">
        <f>N9605+N9633+N9658</f>
        <v>0</v>
      </c>
      <c r="N9602">
        <f>O9605+O9633+O9658</f>
        <v>0</v>
      </c>
      <c r="O9602">
        <f>P9605+P9633+P9658</f>
        <v>0</v>
      </c>
      <c r="P9602">
        <f>Q9605+Q9633+Q9658</f>
        <v>0</v>
      </c>
    </row>
    <row r="9603" spans="2:16" outlineLevel="2">
      <c r="B9603" s="4" t="s">
        <v>10</v>
      </c>
      <c r="D9603">
        <f>E9606+E9634+E9659</f>
        <v>0</v>
      </c>
      <c r="E9603">
        <f>F9606+F9634+F9659</f>
        <v>0</v>
      </c>
      <c r="F9603">
        <f>G9606+G9634+G9659</f>
        <v>0</v>
      </c>
      <c r="G9603">
        <f>H9606+H9634+H9659</f>
        <v>0</v>
      </c>
      <c r="H9603">
        <f>I9606+I9634+I9659</f>
        <v>0</v>
      </c>
      <c r="I9603">
        <f>J9606+J9634+J9659</f>
        <v>0</v>
      </c>
      <c r="J9603">
        <f>K9606+K9634+K9659</f>
        <v>0</v>
      </c>
      <c r="K9603">
        <f>L9606+L9634+L9659</f>
        <v>0</v>
      </c>
      <c r="L9603">
        <f>M9606+M9634+M9659</f>
        <v>0</v>
      </c>
      <c r="M9603">
        <f>N9606+N9634+N9659</f>
        <v>0</v>
      </c>
      <c r="N9603">
        <f>O9606+O9634+O9659</f>
        <v>0</v>
      </c>
      <c r="O9603">
        <f>P9606+P9634+P9659</f>
        <v>0</v>
      </c>
      <c r="P9603">
        <f>Q9606+Q9634+Q9659</f>
        <v>0</v>
      </c>
    </row>
    <row r="9604" spans="2:16" s="5" customFormat="1" outlineLevel="1">
      <c r="C9604" s="5" t="s">
        <v>15</v>
      </c>
      <c r="D9604" s="1">
        <f>IFERROR(D9605/D9606, D9605)</f>
        <v>0</v>
      </c>
      <c r="E9604" s="1">
        <f>IFERROR(E9605/E9606, E9605)</f>
        <v>0</v>
      </c>
      <c r="F9604" s="1">
        <f>IFERROR(F9605/F9606, F9605)</f>
        <v>0</v>
      </c>
      <c r="G9604" s="1">
        <f>IFERROR(G9605/G9606, G9605)</f>
        <v>0</v>
      </c>
      <c r="H9604" s="1">
        <f>IFERROR(H9605/H9606, H9605)</f>
        <v>0</v>
      </c>
      <c r="I9604" s="1">
        <f>IFERROR(I9605/I9606, I9605)</f>
        <v>0</v>
      </c>
      <c r="J9604" s="1">
        <f>IFERROR(J9605/J9606, J9605)</f>
        <v>0</v>
      </c>
      <c r="K9604" s="1">
        <f>IFERROR(K9605/K9606, K9605)</f>
        <v>0</v>
      </c>
      <c r="L9604" s="1">
        <f>IFERROR(L9605/L9606, L9605)</f>
        <v>0</v>
      </c>
      <c r="M9604" s="1">
        <f>IFERROR(M9605/M9606, M9605)</f>
        <v>0</v>
      </c>
      <c r="N9604" s="1">
        <f>IFERROR(N9605/N9606, N9605)</f>
        <v>0</v>
      </c>
      <c r="O9604" s="1">
        <f>IFERROR(O9605/O9606, O9605)</f>
        <v>0</v>
      </c>
      <c r="P9604" s="1">
        <f>IFERROR(P9605/P9606, P9605)</f>
        <v>0</v>
      </c>
    </row>
    <row r="9605" spans="2:16" outlineLevel="2">
      <c r="C9605" t="s">
        <v>10</v>
      </c>
      <c r="D9605">
        <f>COUNTIF(D9607:D9631, "1")</f>
        <v>0</v>
      </c>
      <c r="E9605">
        <f>COUNTIF(E9607:E9631, "1")</f>
        <v>0</v>
      </c>
      <c r="F9605">
        <f>COUNTIF(F9607:F9631, "1")</f>
        <v>0</v>
      </c>
      <c r="G9605">
        <f>COUNTIF(G9607:G9631, "1")</f>
        <v>0</v>
      </c>
      <c r="H9605">
        <f>COUNTIF(H9607:H9631, "1")</f>
        <v>0</v>
      </c>
      <c r="I9605">
        <f>COUNTIF(I9607:I9631, "1")</f>
        <v>0</v>
      </c>
      <c r="J9605">
        <f>COUNTIF(J9607:J9631, "1")</f>
        <v>0</v>
      </c>
      <c r="K9605">
        <f>COUNTIF(K9607:K9631, "1")</f>
        <v>0</v>
      </c>
      <c r="L9605">
        <f>COUNTIF(L9607:L9631, "1")</f>
        <v>0</v>
      </c>
      <c r="M9605">
        <f>COUNTIF(M9607:M9631, "1")</f>
        <v>0</v>
      </c>
      <c r="N9605">
        <f>COUNTIF(N9607:N9631, "1")</f>
        <v>0</v>
      </c>
      <c r="O9605">
        <f>COUNTIF(O9607:O9631, "1")</f>
        <v>0</v>
      </c>
      <c r="P9605">
        <f>COUNTIF(P9607:P9631, "1")</f>
        <v>0</v>
      </c>
    </row>
    <row r="9606" spans="2:16" outlineLevel="2">
      <c r="C9606" t="s">
        <v>12</v>
      </c>
      <c r="D9606">
        <f>COUNTIF(D9607:D9631, "0")</f>
        <v>0</v>
      </c>
      <c r="E9606">
        <f>COUNTIF(E9607:E9631, "0")</f>
        <v>0</v>
      </c>
      <c r="F9606">
        <f>COUNTIF(F9607:F9631, "0")</f>
        <v>0</v>
      </c>
      <c r="G9606">
        <f>COUNTIF(G9607:G9631, "0")</f>
        <v>0</v>
      </c>
      <c r="H9606">
        <f>COUNTIF(H9607:H9631, "0")</f>
        <v>0</v>
      </c>
      <c r="I9606">
        <f>COUNTIF(I9607:I9631, "0")</f>
        <v>0</v>
      </c>
      <c r="J9606">
        <f>COUNTIF(J9607:J9631, "0")</f>
        <v>0</v>
      </c>
      <c r="K9606">
        <f>COUNTIF(K9607:K9631, "0")</f>
        <v>0</v>
      </c>
      <c r="L9606">
        <f>COUNTIF(L9607:L9631, "0")</f>
        <v>0</v>
      </c>
      <c r="M9606">
        <f>COUNTIF(M9607:M9631, "0")</f>
        <v>0</v>
      </c>
      <c r="N9606">
        <f>COUNTIF(N9607:N9631, "0")</f>
        <v>0</v>
      </c>
      <c r="O9606">
        <f>COUNTIF(O9607:O9631, "0")</f>
        <v>0</v>
      </c>
      <c r="P9606">
        <f>COUNTIF(P9607:P9631, "0")</f>
        <v>0</v>
      </c>
    </row>
    <row r="9607" spans="2:16" outlineLevel="2">
      <c r="B9607" t="s">
        <v>16</v>
      </c>
      <c r="C9607" t="s">
        <v>25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2:16" outlineLevel="2">
      <c r="B9608" t="s">
        <v>16</v>
      </c>
      <c r="C9608" t="s">
        <v>25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</row>
    <row r="9609" spans="2:16" outlineLevel="2">
      <c r="B9609" t="s">
        <v>16</v>
      </c>
      <c r="C9609" t="s">
        <v>26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2:16" outlineLevel="2">
      <c r="B9610" t="s">
        <v>16</v>
      </c>
      <c r="C9610" t="s">
        <v>27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2:16" outlineLevel="2">
      <c r="B9611" t="s">
        <v>16</v>
      </c>
      <c r="C9611" t="s">
        <v>27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2:16" outlineLevel="2">
      <c r="B9612" t="s">
        <v>16</v>
      </c>
      <c r="C9612" t="s">
        <v>28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2:16" outlineLevel="2">
      <c r="B9613" t="s">
        <v>16</v>
      </c>
      <c r="C9613" t="s">
        <v>48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</row>
    <row r="9614" spans="2:16" outlineLevel="2">
      <c r="B9614" t="s">
        <v>16</v>
      </c>
      <c r="C9614" t="s">
        <v>48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</row>
    <row r="9615" spans="2:16" outlineLevel="2">
      <c r="B9615" t="s">
        <v>16</v>
      </c>
      <c r="C9615" t="s">
        <v>29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2:16" outlineLevel="2">
      <c r="B9616" t="s">
        <v>16</v>
      </c>
      <c r="C9616" t="s">
        <v>32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2:16" outlineLevel="2">
      <c r="B9617" t="s">
        <v>16</v>
      </c>
      <c r="C9617" t="s">
        <v>32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2:16" outlineLevel="2">
      <c r="B9618" t="s">
        <v>16</v>
      </c>
      <c r="C9618" t="s">
        <v>33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2:16" outlineLevel="2">
      <c r="B9619" t="s">
        <v>16</v>
      </c>
      <c r="C9619" t="s">
        <v>34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2:16" outlineLevel="2">
      <c r="B9620" t="s">
        <v>16</v>
      </c>
      <c r="C9620" t="s">
        <v>34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2:16" outlineLevel="2">
      <c r="B9621" t="s">
        <v>16</v>
      </c>
      <c r="C9621" t="s">
        <v>35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2:16" outlineLevel="2">
      <c r="B9622" t="s">
        <v>16</v>
      </c>
      <c r="C9622" t="s">
        <v>36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2:16" outlineLevel="2">
      <c r="B9623" t="s">
        <v>16</v>
      </c>
      <c r="C9623" t="s">
        <v>37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2:16" outlineLevel="2">
      <c r="B9624" t="s">
        <v>16</v>
      </c>
      <c r="C9624" t="s">
        <v>38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</row>
    <row r="9625" spans="2:16" outlineLevel="2">
      <c r="B9625" t="s">
        <v>16</v>
      </c>
      <c r="C9625" t="s">
        <v>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2:16" outlineLevel="2">
      <c r="B9626" t="s">
        <v>16</v>
      </c>
      <c r="C9626" t="s">
        <v>38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2:16" outlineLevel="2">
      <c r="B9627" t="s">
        <v>16</v>
      </c>
      <c r="C9627" t="s">
        <v>39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</row>
    <row r="9628" spans="2:16" outlineLevel="2">
      <c r="B9628" t="s">
        <v>16</v>
      </c>
      <c r="C9628" t="s">
        <v>40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2:16" outlineLevel="2">
      <c r="B9629" t="s">
        <v>16</v>
      </c>
      <c r="C9629" t="s">
        <v>23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2:16" outlineLevel="2">
      <c r="B9630" t="s">
        <v>16</v>
      </c>
      <c r="C9630" t="s">
        <v>23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2:16" outlineLevel="2">
      <c r="B9631" t="s">
        <v>16</v>
      </c>
      <c r="C9631" t="s">
        <v>52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2:16" s="5" customFormat="1" outlineLevel="1">
      <c r="C9632" s="5" t="s">
        <v>43</v>
      </c>
      <c r="D9632" s="1">
        <f>IFERROR(D9633/D9634, D9633)</f>
        <v>0</v>
      </c>
      <c r="E9632" s="1">
        <f>IFERROR(E9633/E9634, E9633)</f>
        <v>0</v>
      </c>
      <c r="F9632" s="1">
        <f>IFERROR(F9633/F9634, F9633)</f>
        <v>0</v>
      </c>
      <c r="G9632" s="1">
        <f>IFERROR(G9633/G9634, G9633)</f>
        <v>0</v>
      </c>
      <c r="H9632" s="1">
        <f>IFERROR(H9633/H9634, H9633)</f>
        <v>0</v>
      </c>
      <c r="I9632" s="1">
        <f>IFERROR(I9633/I9634, I9633)</f>
        <v>0</v>
      </c>
      <c r="J9632" s="1">
        <f>IFERROR(J9633/J9634, J9633)</f>
        <v>0</v>
      </c>
      <c r="K9632" s="1">
        <f>IFERROR(K9633/K9634, K9633)</f>
        <v>0</v>
      </c>
      <c r="L9632" s="1">
        <f>IFERROR(L9633/L9634, L9633)</f>
        <v>0</v>
      </c>
      <c r="M9632" s="1">
        <f>IFERROR(M9633/M9634, M9633)</f>
        <v>0</v>
      </c>
      <c r="N9632" s="1">
        <f>IFERROR(N9633/N9634, N9633)</f>
        <v>0</v>
      </c>
      <c r="O9632" s="1">
        <f>IFERROR(O9633/O9634, O9633)</f>
        <v>0</v>
      </c>
      <c r="P9632" s="1">
        <f>IFERROR(P9633/P9634, P9633)</f>
        <v>0</v>
      </c>
    </row>
    <row r="9633" spans="2:16" outlineLevel="2">
      <c r="C9633" t="s">
        <v>10</v>
      </c>
      <c r="D9633">
        <f>COUNTIF(D9635:D9656, "1")</f>
        <v>0</v>
      </c>
      <c r="E9633">
        <f>COUNTIF(E9635:E9656, "1")</f>
        <v>0</v>
      </c>
      <c r="F9633">
        <f>COUNTIF(F9635:F9656, "1")</f>
        <v>0</v>
      </c>
      <c r="G9633">
        <f>COUNTIF(G9635:G9656, "1")</f>
        <v>0</v>
      </c>
      <c r="H9633">
        <f>COUNTIF(H9635:H9656, "1")</f>
        <v>0</v>
      </c>
      <c r="I9633">
        <f>COUNTIF(I9635:I9656, "1")</f>
        <v>0</v>
      </c>
      <c r="J9633">
        <f>COUNTIF(J9635:J9656, "1")</f>
        <v>0</v>
      </c>
      <c r="K9633">
        <f>COUNTIF(K9635:K9656, "1")</f>
        <v>0</v>
      </c>
      <c r="L9633">
        <f>COUNTIF(L9635:L9656, "1")</f>
        <v>0</v>
      </c>
      <c r="M9633">
        <f>COUNTIF(M9635:M9656, "1")</f>
        <v>0</v>
      </c>
      <c r="N9633">
        <f>COUNTIF(N9635:N9656, "1")</f>
        <v>0</v>
      </c>
      <c r="O9633">
        <f>COUNTIF(O9635:O9656, "1")</f>
        <v>0</v>
      </c>
      <c r="P9633">
        <f>COUNTIF(P9635:P9656, "1")</f>
        <v>0</v>
      </c>
    </row>
    <row r="9634" spans="2:16" outlineLevel="2">
      <c r="C9634" t="s">
        <v>12</v>
      </c>
      <c r="D9634">
        <f>COUNTIF(D9635:D9656, "0")</f>
        <v>0</v>
      </c>
      <c r="E9634">
        <f>COUNTIF(E9635:E9656, "0")</f>
        <v>0</v>
      </c>
      <c r="F9634">
        <f>COUNTIF(F9635:F9656, "0")</f>
        <v>0</v>
      </c>
      <c r="G9634">
        <f>COUNTIF(G9635:G9656, "0")</f>
        <v>0</v>
      </c>
      <c r="H9634">
        <f>COUNTIF(H9635:H9656, "0")</f>
        <v>0</v>
      </c>
      <c r="I9634">
        <f>COUNTIF(I9635:I9656, "0")</f>
        <v>0</v>
      </c>
      <c r="J9634">
        <f>COUNTIF(J9635:J9656, "0")</f>
        <v>0</v>
      </c>
      <c r="K9634">
        <f>COUNTIF(K9635:K9656, "0")</f>
        <v>0</v>
      </c>
      <c r="L9634">
        <f>COUNTIF(L9635:L9656, "0")</f>
        <v>0</v>
      </c>
      <c r="M9634">
        <f>COUNTIF(M9635:M9656, "0")</f>
        <v>0</v>
      </c>
      <c r="N9634">
        <f>COUNTIF(N9635:N9656, "0")</f>
        <v>0</v>
      </c>
      <c r="O9634">
        <f>COUNTIF(O9635:O9656, "0")</f>
        <v>0</v>
      </c>
      <c r="P9634">
        <f>COUNTIF(P9635:P9656, "0")</f>
        <v>0</v>
      </c>
    </row>
    <row r="9635" spans="2:16" outlineLevel="2">
      <c r="B9635" t="s">
        <v>44</v>
      </c>
      <c r="C9635" t="s">
        <v>25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2:16" outlineLevel="2">
      <c r="B9636" t="s">
        <v>44</v>
      </c>
      <c r="C9636" t="s">
        <v>25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2:16" outlineLevel="2">
      <c r="B9637" t="s">
        <v>44</v>
      </c>
      <c r="C9637" t="s">
        <v>26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</row>
    <row r="9638" spans="2:16" outlineLevel="2">
      <c r="B9638" t="s">
        <v>44</v>
      </c>
      <c r="C9638" t="s">
        <v>27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2:16" outlineLevel="2">
      <c r="B9639" t="s">
        <v>44</v>
      </c>
      <c r="C9639" t="s">
        <v>27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2:16" outlineLevel="2">
      <c r="B9640" t="s">
        <v>44</v>
      </c>
      <c r="C9640" t="s">
        <v>28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2:16" outlineLevel="2">
      <c r="B9641" t="s">
        <v>44</v>
      </c>
      <c r="C9641" t="s">
        <v>48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2:16" outlineLevel="2">
      <c r="B9642" t="s">
        <v>44</v>
      </c>
      <c r="C9642" t="s">
        <v>31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</row>
    <row r="9643" spans="2:16" outlineLevel="2">
      <c r="B9643" t="s">
        <v>44</v>
      </c>
      <c r="C9643" t="s">
        <v>32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2:16" outlineLevel="2">
      <c r="B9644" t="s">
        <v>44</v>
      </c>
      <c r="C9644" t="s">
        <v>33</v>
      </c>
      <c r="D9644">
        <v>0</v>
      </c>
      <c r="E9644">
        <v>0</v>
      </c>
      <c r="F9644">
        <v>1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2:16" outlineLevel="2">
      <c r="B9645" t="s">
        <v>44</v>
      </c>
      <c r="C9645" t="s">
        <v>33</v>
      </c>
      <c r="D9645">
        <v>0</v>
      </c>
      <c r="E9645">
        <v>0</v>
      </c>
      <c r="F9645">
        <v>1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2:16" outlineLevel="2">
      <c r="B9646" t="s">
        <v>44</v>
      </c>
      <c r="C9646" t="s">
        <v>34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</row>
    <row r="9647" spans="2:16" outlineLevel="2">
      <c r="B9647" t="s">
        <v>44</v>
      </c>
      <c r="C9647" t="s">
        <v>34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</row>
    <row r="9648" spans="2:16" outlineLevel="2">
      <c r="B9648" t="s">
        <v>44</v>
      </c>
      <c r="C9648" t="s">
        <v>35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2:16" outlineLevel="2">
      <c r="B9649" t="s">
        <v>44</v>
      </c>
      <c r="C9649" t="s">
        <v>36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2:16" outlineLevel="2">
      <c r="B9650" t="s">
        <v>44</v>
      </c>
      <c r="C9650" t="s">
        <v>37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1</v>
      </c>
      <c r="O9650">
        <v>0</v>
      </c>
      <c r="P9650">
        <v>0</v>
      </c>
    </row>
    <row r="9651" spans="2:16" outlineLevel="2">
      <c r="B9651" t="s">
        <v>44</v>
      </c>
      <c r="C9651" t="s">
        <v>37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2:16" outlineLevel="2">
      <c r="B9652" t="s">
        <v>44</v>
      </c>
      <c r="C9652" t="s">
        <v>38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1</v>
      </c>
      <c r="N9652">
        <v>0</v>
      </c>
      <c r="O9652">
        <v>0</v>
      </c>
      <c r="P9652">
        <v>0</v>
      </c>
    </row>
    <row r="9653" spans="2:16" outlineLevel="2">
      <c r="B9653" t="s">
        <v>44</v>
      </c>
      <c r="C9653" t="s">
        <v>39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0</v>
      </c>
    </row>
    <row r="9654" spans="2:16" outlineLevel="2">
      <c r="B9654" t="s">
        <v>44</v>
      </c>
      <c r="C9654" t="s">
        <v>23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</row>
    <row r="9655" spans="2:16" outlineLevel="2">
      <c r="B9655" t="s">
        <v>44</v>
      </c>
      <c r="C9655" t="s">
        <v>42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</row>
    <row r="9656" spans="2:16" outlineLevel="2">
      <c r="B9656" t="s">
        <v>44</v>
      </c>
      <c r="C9656" t="s">
        <v>42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2:16" s="5" customFormat="1" outlineLevel="1">
      <c r="C9657" s="5" t="s">
        <v>21</v>
      </c>
      <c r="D9657" s="1">
        <f>IFERROR(D9658/D9659, D9658)</f>
        <v>0</v>
      </c>
      <c r="E9657" s="1">
        <f>IFERROR(E9658/E9659, E9658)</f>
        <v>0</v>
      </c>
      <c r="F9657" s="1">
        <f>IFERROR(F9658/F9659, F9658)</f>
        <v>0</v>
      </c>
      <c r="G9657" s="1">
        <f>IFERROR(G9658/G9659, G9658)</f>
        <v>0</v>
      </c>
      <c r="H9657" s="1">
        <f>IFERROR(H9658/H9659, H9658)</f>
        <v>0</v>
      </c>
      <c r="I9657" s="1">
        <f>IFERROR(I9658/I9659, I9658)</f>
        <v>0</v>
      </c>
      <c r="J9657" s="1">
        <f>IFERROR(J9658/J9659, J9658)</f>
        <v>0</v>
      </c>
      <c r="K9657" s="1">
        <f>IFERROR(K9658/K9659, K9658)</f>
        <v>0</v>
      </c>
      <c r="L9657" s="1">
        <f>IFERROR(L9658/L9659, L9658)</f>
        <v>0</v>
      </c>
      <c r="M9657" s="1">
        <f>IFERROR(M9658/M9659, M9658)</f>
        <v>0</v>
      </c>
      <c r="N9657" s="1">
        <f>IFERROR(N9658/N9659, N9658)</f>
        <v>0</v>
      </c>
      <c r="O9657" s="1">
        <f>IFERROR(O9658/O9659, O9658)</f>
        <v>0</v>
      </c>
      <c r="P9657" s="1">
        <f>IFERROR(P9658/P9659, P9658)</f>
        <v>0</v>
      </c>
    </row>
    <row r="9658" spans="2:16" outlineLevel="2">
      <c r="C9658" t="s">
        <v>10</v>
      </c>
      <c r="D9658">
        <f>COUNTIF(D9660:D9673, "1")</f>
        <v>0</v>
      </c>
      <c r="E9658">
        <f>COUNTIF(E9660:E9673, "1")</f>
        <v>0</v>
      </c>
      <c r="F9658">
        <f>COUNTIF(F9660:F9673, "1")</f>
        <v>0</v>
      </c>
      <c r="G9658">
        <f>COUNTIF(G9660:G9673, "1")</f>
        <v>0</v>
      </c>
      <c r="H9658">
        <f>COUNTIF(H9660:H9673, "1")</f>
        <v>0</v>
      </c>
      <c r="I9658">
        <f>COUNTIF(I9660:I9673, "1")</f>
        <v>0</v>
      </c>
      <c r="J9658">
        <f>COUNTIF(J9660:J9673, "1")</f>
        <v>0</v>
      </c>
      <c r="K9658">
        <f>COUNTIF(K9660:K9673, "1")</f>
        <v>0</v>
      </c>
      <c r="L9658">
        <f>COUNTIF(L9660:L9673, "1")</f>
        <v>0</v>
      </c>
      <c r="M9658">
        <f>COUNTIF(M9660:M9673, "1")</f>
        <v>0</v>
      </c>
      <c r="N9658">
        <f>COUNTIF(N9660:N9673, "1")</f>
        <v>0</v>
      </c>
      <c r="O9658">
        <f>COUNTIF(O9660:O9673, "1")</f>
        <v>0</v>
      </c>
      <c r="P9658">
        <f>COUNTIF(P9660:P9673, "1")</f>
        <v>0</v>
      </c>
    </row>
    <row r="9659" spans="2:16" outlineLevel="2">
      <c r="C9659" t="s">
        <v>12</v>
      </c>
      <c r="D9659">
        <f>COUNTIF(D9660:D9673, "0")</f>
        <v>0</v>
      </c>
      <c r="E9659">
        <f>COUNTIF(E9660:E9673, "0")</f>
        <v>0</v>
      </c>
      <c r="F9659">
        <f>COUNTIF(F9660:F9673, "0")</f>
        <v>0</v>
      </c>
      <c r="G9659">
        <f>COUNTIF(G9660:G9673, "0")</f>
        <v>0</v>
      </c>
      <c r="H9659">
        <f>COUNTIF(H9660:H9673, "0")</f>
        <v>0</v>
      </c>
      <c r="I9659">
        <f>COUNTIF(I9660:I9673, "0")</f>
        <v>0</v>
      </c>
      <c r="J9659">
        <f>COUNTIF(J9660:J9673, "0")</f>
        <v>0</v>
      </c>
      <c r="K9659">
        <f>COUNTIF(K9660:K9673, "0")</f>
        <v>0</v>
      </c>
      <c r="L9659">
        <f>COUNTIF(L9660:L9673, "0")</f>
        <v>0</v>
      </c>
      <c r="M9659">
        <f>COUNTIF(M9660:M9673, "0")</f>
        <v>0</v>
      </c>
      <c r="N9659">
        <f>COUNTIF(N9660:N9673, "0")</f>
        <v>0</v>
      </c>
      <c r="O9659">
        <f>COUNTIF(O9660:O9673, "0")</f>
        <v>0</v>
      </c>
      <c r="P9659">
        <f>COUNTIF(P9660:P9673, "0")</f>
        <v>0</v>
      </c>
    </row>
    <row r="9660" spans="2:16" outlineLevel="2">
      <c r="B9660" t="s">
        <v>22</v>
      </c>
      <c r="C9660" t="s">
        <v>25</v>
      </c>
      <c r="D9660">
        <v>1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2:16" outlineLevel="2">
      <c r="B9661" t="s">
        <v>22</v>
      </c>
      <c r="C9661" t="s">
        <v>26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</row>
    <row r="9662" spans="2:16" outlineLevel="2">
      <c r="B9662" t="s">
        <v>22</v>
      </c>
      <c r="C9662" t="s">
        <v>27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2:16" outlineLevel="2">
      <c r="B9663" t="s">
        <v>22</v>
      </c>
      <c r="C9663" t="s">
        <v>28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2:16" outlineLevel="2">
      <c r="B9664" t="s">
        <v>22</v>
      </c>
      <c r="C9664" t="s">
        <v>48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2:16" outlineLevel="2">
      <c r="B9665" t="s">
        <v>22</v>
      </c>
      <c r="C9665" t="s">
        <v>31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2:16" outlineLevel="2">
      <c r="B9666" t="s">
        <v>22</v>
      </c>
      <c r="C9666" t="s">
        <v>33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2:16" outlineLevel="2">
      <c r="B9667" t="s">
        <v>22</v>
      </c>
      <c r="C9667" t="s">
        <v>34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2:16" outlineLevel="2">
      <c r="B9668" t="s">
        <v>22</v>
      </c>
      <c r="C9668" t="s">
        <v>35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2:16" outlineLevel="2">
      <c r="B9669" t="s">
        <v>22</v>
      </c>
      <c r="C9669" t="s">
        <v>36</v>
      </c>
      <c r="D9669">
        <v>0</v>
      </c>
      <c r="E9669">
        <v>1</v>
      </c>
      <c r="F9669">
        <v>0</v>
      </c>
      <c r="G9669">
        <v>1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2:16" outlineLevel="2">
      <c r="B9670" t="s">
        <v>22</v>
      </c>
      <c r="C9670" t="s">
        <v>37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</row>
    <row r="9671" spans="2:16" outlineLevel="2">
      <c r="B9671" t="s">
        <v>22</v>
      </c>
      <c r="C9671" t="s">
        <v>38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2:16" outlineLevel="2">
      <c r="B9672" t="s">
        <v>22</v>
      </c>
      <c r="C9672" t="s">
        <v>39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2:16" outlineLevel="2">
      <c r="B9673" t="s">
        <v>22</v>
      </c>
      <c r="C9673" t="s">
        <v>42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2:16" s="3" customFormat="1">
      <c r="B9674" s="3" t="s">
        <v>522</v>
      </c>
      <c r="C9674" s="3" t="s">
        <v>8</v>
      </c>
      <c r="D9674" s="3">
        <f>IFERROR(AVERAGE(D9677), 0)</f>
        <v>0</v>
      </c>
      <c r="E9674" s="3">
        <f>IFERROR(AVERAGE(E9677), 0)</f>
        <v>0</v>
      </c>
      <c r="F9674" s="3">
        <f>IFERROR(AVERAGE(F9677), 0)</f>
        <v>0</v>
      </c>
      <c r="G9674" s="3">
        <f>IFERROR(AVERAGE(G9677), 0)</f>
        <v>0</v>
      </c>
      <c r="H9674" s="3">
        <f>IFERROR(AVERAGE(H9677), 0)</f>
        <v>0</v>
      </c>
      <c r="I9674" s="3">
        <f>IFERROR(AVERAGE(I9677), 0)</f>
        <v>0</v>
      </c>
      <c r="J9674" s="3">
        <f>IFERROR(AVERAGE(J9677), 0)</f>
        <v>0</v>
      </c>
      <c r="K9674" s="3">
        <f>IFERROR(AVERAGE(K9677), 0)</f>
        <v>0</v>
      </c>
      <c r="L9674" s="3">
        <f>IFERROR(AVERAGE(L9677), 0)</f>
        <v>0</v>
      </c>
      <c r="M9674" s="3">
        <f>IFERROR(AVERAGE(M9677), 0)</f>
        <v>0</v>
      </c>
      <c r="N9674" s="3">
        <f>IFERROR(AVERAGE(N9677), 0)</f>
        <v>0</v>
      </c>
      <c r="O9674" s="3">
        <f>IFERROR(AVERAGE(O9677), 0)</f>
        <v>0</v>
      </c>
      <c r="P9674" s="3">
        <f>IFERROR(AVERAGE(P9677), 0)</f>
        <v>0</v>
      </c>
    </row>
    <row r="9675" spans="2:16" outlineLevel="2">
      <c r="B9675" s="4" t="s">
        <v>9</v>
      </c>
      <c r="D9675">
        <f>E9678</f>
        <v>0</v>
      </c>
      <c r="E9675">
        <f>F9678</f>
        <v>0</v>
      </c>
      <c r="F9675">
        <f>G9678</f>
        <v>0</v>
      </c>
      <c r="G9675">
        <f>H9678</f>
        <v>0</v>
      </c>
      <c r="H9675">
        <f>I9678</f>
        <v>0</v>
      </c>
      <c r="I9675">
        <f>J9678</f>
        <v>0</v>
      </c>
      <c r="J9675">
        <f>K9678</f>
        <v>0</v>
      </c>
      <c r="K9675">
        <f>L9678</f>
        <v>0</v>
      </c>
      <c r="L9675">
        <f>M9678</f>
        <v>0</v>
      </c>
      <c r="M9675">
        <f>N9678</f>
        <v>0</v>
      </c>
      <c r="N9675">
        <f>O9678</f>
        <v>0</v>
      </c>
      <c r="O9675">
        <f>P9678</f>
        <v>0</v>
      </c>
      <c r="P9675">
        <f>Q9678</f>
        <v>0</v>
      </c>
    </row>
    <row r="9676" spans="2:16" outlineLevel="2">
      <c r="B9676" s="4" t="s">
        <v>10</v>
      </c>
      <c r="D9676">
        <f>E9679</f>
        <v>0</v>
      </c>
      <c r="E9676">
        <f>F9679</f>
        <v>0</v>
      </c>
      <c r="F9676">
        <f>G9679</f>
        <v>0</v>
      </c>
      <c r="G9676">
        <f>H9679</f>
        <v>0</v>
      </c>
      <c r="H9676">
        <f>I9679</f>
        <v>0</v>
      </c>
      <c r="I9676">
        <f>J9679</f>
        <v>0</v>
      </c>
      <c r="J9676">
        <f>K9679</f>
        <v>0</v>
      </c>
      <c r="K9676">
        <f>L9679</f>
        <v>0</v>
      </c>
      <c r="L9676">
        <f>M9679</f>
        <v>0</v>
      </c>
      <c r="M9676">
        <f>N9679</f>
        <v>0</v>
      </c>
      <c r="N9676">
        <f>O9679</f>
        <v>0</v>
      </c>
      <c r="O9676">
        <f>P9679</f>
        <v>0</v>
      </c>
      <c r="P9676">
        <f>Q9679</f>
        <v>0</v>
      </c>
    </row>
    <row r="9677" spans="2:16" s="5" customFormat="1" outlineLevel="1">
      <c r="C9677" s="5" t="s">
        <v>15</v>
      </c>
      <c r="D9677" s="1">
        <f>IFERROR(D9678/D9679, D9678)</f>
        <v>0</v>
      </c>
      <c r="E9677" s="1">
        <f>IFERROR(E9678/E9679, E9678)</f>
        <v>0</v>
      </c>
      <c r="F9677" s="1">
        <f>IFERROR(F9678/F9679, F9678)</f>
        <v>0</v>
      </c>
      <c r="G9677" s="1">
        <f>IFERROR(G9678/G9679, G9678)</f>
        <v>0</v>
      </c>
      <c r="H9677" s="1">
        <f>IFERROR(H9678/H9679, H9678)</f>
        <v>0</v>
      </c>
      <c r="I9677" s="1">
        <f>IFERROR(I9678/I9679, I9678)</f>
        <v>0</v>
      </c>
      <c r="J9677" s="1">
        <f>IFERROR(J9678/J9679, J9678)</f>
        <v>0</v>
      </c>
      <c r="K9677" s="1">
        <f>IFERROR(K9678/K9679, K9678)</f>
        <v>0</v>
      </c>
      <c r="L9677" s="1">
        <f>IFERROR(L9678/L9679, L9678)</f>
        <v>0</v>
      </c>
      <c r="M9677" s="1">
        <f>IFERROR(M9678/M9679, M9678)</f>
        <v>0</v>
      </c>
      <c r="N9677" s="1">
        <f>IFERROR(N9678/N9679, N9678)</f>
        <v>0</v>
      </c>
      <c r="O9677" s="1">
        <f>IFERROR(O9678/O9679, O9678)</f>
        <v>0</v>
      </c>
      <c r="P9677" s="1">
        <f>IFERROR(P9678/P9679, P9678)</f>
        <v>0</v>
      </c>
    </row>
    <row r="9678" spans="2:16" outlineLevel="2">
      <c r="C9678" t="s">
        <v>10</v>
      </c>
      <c r="D9678">
        <f>COUNTIF(D9680:D9683, "1")</f>
        <v>0</v>
      </c>
      <c r="E9678">
        <f>COUNTIF(E9680:E9683, "1")</f>
        <v>0</v>
      </c>
      <c r="F9678">
        <f>COUNTIF(F9680:F9683, "1")</f>
        <v>0</v>
      </c>
      <c r="G9678">
        <f>COUNTIF(G9680:G9683, "1")</f>
        <v>0</v>
      </c>
      <c r="H9678">
        <f>COUNTIF(H9680:H9683, "1")</f>
        <v>0</v>
      </c>
      <c r="I9678">
        <f>COUNTIF(I9680:I9683, "1")</f>
        <v>0</v>
      </c>
      <c r="J9678">
        <f>COUNTIF(J9680:J9683, "1")</f>
        <v>0</v>
      </c>
      <c r="K9678">
        <f>COUNTIF(K9680:K9683, "1")</f>
        <v>0</v>
      </c>
      <c r="L9678">
        <f>COUNTIF(L9680:L9683, "1")</f>
        <v>0</v>
      </c>
      <c r="M9678">
        <f>COUNTIF(M9680:M9683, "1")</f>
        <v>0</v>
      </c>
      <c r="N9678">
        <f>COUNTIF(N9680:N9683, "1")</f>
        <v>0</v>
      </c>
      <c r="O9678">
        <f>COUNTIF(O9680:O9683, "1")</f>
        <v>0</v>
      </c>
      <c r="P9678">
        <f>COUNTIF(P9680:P9683, "1")</f>
        <v>0</v>
      </c>
    </row>
    <row r="9679" spans="2:16" outlineLevel="2">
      <c r="C9679" t="s">
        <v>12</v>
      </c>
      <c r="D9679">
        <f>COUNTIF(D9680:D9683, "0")</f>
        <v>0</v>
      </c>
      <c r="E9679">
        <f>COUNTIF(E9680:E9683, "0")</f>
        <v>0</v>
      </c>
      <c r="F9679">
        <f>COUNTIF(F9680:F9683, "0")</f>
        <v>0</v>
      </c>
      <c r="G9679">
        <f>COUNTIF(G9680:G9683, "0")</f>
        <v>0</v>
      </c>
      <c r="H9679">
        <f>COUNTIF(H9680:H9683, "0")</f>
        <v>0</v>
      </c>
      <c r="I9679">
        <f>COUNTIF(I9680:I9683, "0")</f>
        <v>0</v>
      </c>
      <c r="J9679">
        <f>COUNTIF(J9680:J9683, "0")</f>
        <v>0</v>
      </c>
      <c r="K9679">
        <f>COUNTIF(K9680:K9683, "0")</f>
        <v>0</v>
      </c>
      <c r="L9679">
        <f>COUNTIF(L9680:L9683, "0")</f>
        <v>0</v>
      </c>
      <c r="M9679">
        <f>COUNTIF(M9680:M9683, "0")</f>
        <v>0</v>
      </c>
      <c r="N9679">
        <f>COUNTIF(N9680:N9683, "0")</f>
        <v>0</v>
      </c>
      <c r="O9679">
        <f>COUNTIF(O9680:O9683, "0")</f>
        <v>0</v>
      </c>
      <c r="P9679">
        <f>COUNTIF(P9680:P9683, "0")</f>
        <v>0</v>
      </c>
    </row>
    <row r="9680" spans="2:16" outlineLevel="2">
      <c r="B9680" t="s">
        <v>16</v>
      </c>
      <c r="C9680" t="s">
        <v>25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</row>
    <row r="9681" spans="2:16" outlineLevel="2">
      <c r="B9681" t="s">
        <v>16</v>
      </c>
      <c r="C9681" t="s">
        <v>26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1</v>
      </c>
      <c r="P9681">
        <v>0</v>
      </c>
    </row>
    <row r="9682" spans="2:16" outlineLevel="2">
      <c r="B9682" t="s">
        <v>16</v>
      </c>
      <c r="C9682" t="s">
        <v>27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</row>
    <row r="9683" spans="2:16" outlineLevel="2">
      <c r="B9683" t="s">
        <v>16</v>
      </c>
      <c r="C9683" t="s">
        <v>28</v>
      </c>
      <c r="D9683">
        <v>0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2:16" s="3" customFormat="1">
      <c r="B9684" s="3" t="s">
        <v>523</v>
      </c>
      <c r="C9684" s="3" t="s">
        <v>8</v>
      </c>
      <c r="D9684" s="3">
        <f>IFERROR(AVERAGE(D9687), 0)</f>
        <v>0</v>
      </c>
      <c r="E9684" s="3">
        <f>IFERROR(AVERAGE(E9687), 0)</f>
        <v>0</v>
      </c>
      <c r="F9684" s="3">
        <f>IFERROR(AVERAGE(F9687), 0)</f>
        <v>0</v>
      </c>
      <c r="G9684" s="3">
        <f>IFERROR(AVERAGE(G9687), 0)</f>
        <v>0</v>
      </c>
      <c r="H9684" s="3">
        <f>IFERROR(AVERAGE(H9687), 0)</f>
        <v>0</v>
      </c>
      <c r="I9684" s="3">
        <f>IFERROR(AVERAGE(I9687), 0)</f>
        <v>0</v>
      </c>
      <c r="J9684" s="3">
        <f>IFERROR(AVERAGE(J9687), 0)</f>
        <v>0</v>
      </c>
      <c r="K9684" s="3">
        <f>IFERROR(AVERAGE(K9687), 0)</f>
        <v>0</v>
      </c>
      <c r="L9684" s="3">
        <f>IFERROR(AVERAGE(L9687), 0)</f>
        <v>0</v>
      </c>
      <c r="M9684" s="3">
        <f>IFERROR(AVERAGE(M9687), 0)</f>
        <v>0</v>
      </c>
      <c r="N9684" s="3">
        <f>IFERROR(AVERAGE(N9687), 0)</f>
        <v>0</v>
      </c>
      <c r="O9684" s="3">
        <f>IFERROR(AVERAGE(O9687), 0)</f>
        <v>0</v>
      </c>
      <c r="P9684" s="3">
        <f>IFERROR(AVERAGE(P9687), 0)</f>
        <v>0</v>
      </c>
    </row>
    <row r="9685" spans="2:16" outlineLevel="2">
      <c r="B9685" s="4" t="s">
        <v>9</v>
      </c>
      <c r="D9685">
        <f>E9688</f>
        <v>0</v>
      </c>
      <c r="E9685">
        <f>F9688</f>
        <v>0</v>
      </c>
      <c r="F9685">
        <f>G9688</f>
        <v>0</v>
      </c>
      <c r="G9685">
        <f>H9688</f>
        <v>0</v>
      </c>
      <c r="H9685">
        <f>I9688</f>
        <v>0</v>
      </c>
      <c r="I9685">
        <f>J9688</f>
        <v>0</v>
      </c>
      <c r="J9685">
        <f>K9688</f>
        <v>0</v>
      </c>
      <c r="K9685">
        <f>L9688</f>
        <v>0</v>
      </c>
      <c r="L9685">
        <f>M9688</f>
        <v>0</v>
      </c>
      <c r="M9685">
        <f>N9688</f>
        <v>0</v>
      </c>
      <c r="N9685">
        <f>O9688</f>
        <v>0</v>
      </c>
      <c r="O9685">
        <f>P9688</f>
        <v>0</v>
      </c>
      <c r="P9685">
        <f>Q9688</f>
        <v>0</v>
      </c>
    </row>
    <row r="9686" spans="2:16" outlineLevel="2">
      <c r="B9686" s="4" t="s">
        <v>10</v>
      </c>
      <c r="D9686">
        <f>E9689</f>
        <v>0</v>
      </c>
      <c r="E9686">
        <f>F9689</f>
        <v>0</v>
      </c>
      <c r="F9686">
        <f>G9689</f>
        <v>0</v>
      </c>
      <c r="G9686">
        <f>H9689</f>
        <v>0</v>
      </c>
      <c r="H9686">
        <f>I9689</f>
        <v>0</v>
      </c>
      <c r="I9686">
        <f>J9689</f>
        <v>0</v>
      </c>
      <c r="J9686">
        <f>K9689</f>
        <v>0</v>
      </c>
      <c r="K9686">
        <f>L9689</f>
        <v>0</v>
      </c>
      <c r="L9686">
        <f>M9689</f>
        <v>0</v>
      </c>
      <c r="M9686">
        <f>N9689</f>
        <v>0</v>
      </c>
      <c r="N9686">
        <f>O9689</f>
        <v>0</v>
      </c>
      <c r="O9686">
        <f>P9689</f>
        <v>0</v>
      </c>
      <c r="P9686">
        <f>Q9689</f>
        <v>0</v>
      </c>
    </row>
    <row r="9687" spans="2:16" s="5" customFormat="1" outlineLevel="1">
      <c r="C9687" s="5" t="s">
        <v>15</v>
      </c>
      <c r="D9687" s="1">
        <f>IFERROR(D9688/D9689, D9688)</f>
        <v>0</v>
      </c>
      <c r="E9687" s="1">
        <f>IFERROR(E9688/E9689, E9688)</f>
        <v>0</v>
      </c>
      <c r="F9687" s="1">
        <f>IFERROR(F9688/F9689, F9688)</f>
        <v>0</v>
      </c>
      <c r="G9687" s="1">
        <f>IFERROR(G9688/G9689, G9688)</f>
        <v>0</v>
      </c>
      <c r="H9687" s="1">
        <f>IFERROR(H9688/H9689, H9688)</f>
        <v>0</v>
      </c>
      <c r="I9687" s="1">
        <f>IFERROR(I9688/I9689, I9688)</f>
        <v>0</v>
      </c>
      <c r="J9687" s="1">
        <f>IFERROR(J9688/J9689, J9688)</f>
        <v>0</v>
      </c>
      <c r="K9687" s="1">
        <f>IFERROR(K9688/K9689, K9688)</f>
        <v>0</v>
      </c>
      <c r="L9687" s="1">
        <f>IFERROR(L9688/L9689, L9688)</f>
        <v>0</v>
      </c>
      <c r="M9687" s="1">
        <f>IFERROR(M9688/M9689, M9688)</f>
        <v>0</v>
      </c>
      <c r="N9687" s="1">
        <f>IFERROR(N9688/N9689, N9688)</f>
        <v>0</v>
      </c>
      <c r="O9687" s="1">
        <f>IFERROR(O9688/O9689, O9688)</f>
        <v>0</v>
      </c>
      <c r="P9687" s="1">
        <f>IFERROR(P9688/P9689, P9688)</f>
        <v>0</v>
      </c>
    </row>
    <row r="9688" spans="2:16" outlineLevel="2">
      <c r="C9688" t="s">
        <v>10</v>
      </c>
      <c r="D9688">
        <f>COUNTIF(D9690:D9711, "1")</f>
        <v>0</v>
      </c>
      <c r="E9688">
        <f>COUNTIF(E9690:E9711, "1")</f>
        <v>0</v>
      </c>
      <c r="F9688">
        <f>COUNTIF(F9690:F9711, "1")</f>
        <v>0</v>
      </c>
      <c r="G9688">
        <f>COUNTIF(G9690:G9711, "1")</f>
        <v>0</v>
      </c>
      <c r="H9688">
        <f>COUNTIF(H9690:H9711, "1")</f>
        <v>0</v>
      </c>
      <c r="I9688">
        <f>COUNTIF(I9690:I9711, "1")</f>
        <v>0</v>
      </c>
      <c r="J9688">
        <f>COUNTIF(J9690:J9711, "1")</f>
        <v>0</v>
      </c>
      <c r="K9688">
        <f>COUNTIF(K9690:K9711, "1")</f>
        <v>0</v>
      </c>
      <c r="L9688">
        <f>COUNTIF(L9690:L9711, "1")</f>
        <v>0</v>
      </c>
      <c r="M9688">
        <f>COUNTIF(M9690:M9711, "1")</f>
        <v>0</v>
      </c>
      <c r="N9688">
        <f>COUNTIF(N9690:N9711, "1")</f>
        <v>0</v>
      </c>
      <c r="O9688">
        <f>COUNTIF(O9690:O9711, "1")</f>
        <v>0</v>
      </c>
      <c r="P9688">
        <f>COUNTIF(P9690:P9711, "1")</f>
        <v>0</v>
      </c>
    </row>
    <row r="9689" spans="2:16" outlineLevel="2">
      <c r="C9689" t="s">
        <v>12</v>
      </c>
      <c r="D9689">
        <f>COUNTIF(D9690:D9711, "0")</f>
        <v>0</v>
      </c>
      <c r="E9689">
        <f>COUNTIF(E9690:E9711, "0")</f>
        <v>0</v>
      </c>
      <c r="F9689">
        <f>COUNTIF(F9690:F9711, "0")</f>
        <v>0</v>
      </c>
      <c r="G9689">
        <f>COUNTIF(G9690:G9711, "0")</f>
        <v>0</v>
      </c>
      <c r="H9689">
        <f>COUNTIF(H9690:H9711, "0")</f>
        <v>0</v>
      </c>
      <c r="I9689">
        <f>COUNTIF(I9690:I9711, "0")</f>
        <v>0</v>
      </c>
      <c r="J9689">
        <f>COUNTIF(J9690:J9711, "0")</f>
        <v>0</v>
      </c>
      <c r="K9689">
        <f>COUNTIF(K9690:K9711, "0")</f>
        <v>0</v>
      </c>
      <c r="L9689">
        <f>COUNTIF(L9690:L9711, "0")</f>
        <v>0</v>
      </c>
      <c r="M9689">
        <f>COUNTIF(M9690:M9711, "0")</f>
        <v>0</v>
      </c>
      <c r="N9689">
        <f>COUNTIF(N9690:N9711, "0")</f>
        <v>0</v>
      </c>
      <c r="O9689">
        <f>COUNTIF(O9690:O9711, "0")</f>
        <v>0</v>
      </c>
      <c r="P9689">
        <f>COUNTIF(P9690:P9711, "0")</f>
        <v>0</v>
      </c>
    </row>
    <row r="9690" spans="2:16" outlineLevel="2">
      <c r="B9690" t="s">
        <v>16</v>
      </c>
      <c r="C9690" t="s">
        <v>26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2:16" outlineLevel="2">
      <c r="B9691" t="s">
        <v>16</v>
      </c>
      <c r="C9691" t="s">
        <v>25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2:16" outlineLevel="2">
      <c r="B9692" t="s">
        <v>16</v>
      </c>
      <c r="C9692" t="s">
        <v>28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</row>
    <row r="9693" spans="2:16" outlineLevel="2">
      <c r="B9693" t="s">
        <v>16</v>
      </c>
      <c r="C9693" t="s">
        <v>31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2:16" outlineLevel="2">
      <c r="B9694" t="s">
        <v>16</v>
      </c>
      <c r="C9694" t="s">
        <v>33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2:16" outlineLevel="2">
      <c r="B9695" t="s">
        <v>16</v>
      </c>
      <c r="C9695" t="s">
        <v>29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2:16" outlineLevel="2">
      <c r="B9696" t="s">
        <v>16</v>
      </c>
      <c r="C9696" t="s">
        <v>20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2:16" outlineLevel="2">
      <c r="B9697" t="s">
        <v>16</v>
      </c>
      <c r="C9697" t="s">
        <v>32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2:16" outlineLevel="2">
      <c r="B9698" t="s">
        <v>16</v>
      </c>
      <c r="C9698" t="s">
        <v>35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1</v>
      </c>
      <c r="O9698">
        <v>0</v>
      </c>
      <c r="P9698">
        <v>0</v>
      </c>
    </row>
    <row r="9699" spans="2:16" outlineLevel="2">
      <c r="B9699" t="s">
        <v>16</v>
      </c>
      <c r="C9699" t="s">
        <v>48</v>
      </c>
      <c r="D9699">
        <v>1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2:16" outlineLevel="2">
      <c r="B9700" t="s">
        <v>16</v>
      </c>
      <c r="C9700" t="s">
        <v>48</v>
      </c>
      <c r="D9700">
        <v>1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2:16" outlineLevel="2">
      <c r="B9701" t="s">
        <v>16</v>
      </c>
      <c r="C9701" t="s">
        <v>34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1</v>
      </c>
      <c r="O9701">
        <v>0</v>
      </c>
      <c r="P9701">
        <v>0</v>
      </c>
    </row>
    <row r="9702" spans="2:16" outlineLevel="2">
      <c r="B9702" t="s">
        <v>16</v>
      </c>
      <c r="C9702" t="s">
        <v>34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1</v>
      </c>
      <c r="O9702">
        <v>0</v>
      </c>
      <c r="P9702">
        <v>0</v>
      </c>
    </row>
    <row r="9703" spans="2:16" outlineLevel="2">
      <c r="B9703" t="s">
        <v>16</v>
      </c>
      <c r="C9703" t="s">
        <v>30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</row>
    <row r="9704" spans="2:16" outlineLevel="2">
      <c r="B9704" t="s">
        <v>16</v>
      </c>
      <c r="C9704" t="s">
        <v>30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</row>
    <row r="9705" spans="2:16" outlineLevel="2">
      <c r="B9705" t="s">
        <v>16</v>
      </c>
      <c r="C9705" t="s">
        <v>30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</row>
    <row r="9706" spans="2:16" outlineLevel="2">
      <c r="B9706" t="s">
        <v>16</v>
      </c>
      <c r="C9706" t="s">
        <v>30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</row>
    <row r="9707" spans="2:16" outlineLevel="2">
      <c r="B9707" t="s">
        <v>16</v>
      </c>
      <c r="C9707" t="s">
        <v>30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</row>
    <row r="9708" spans="2:16" outlineLevel="2">
      <c r="B9708" t="s">
        <v>16</v>
      </c>
      <c r="C9708" t="s">
        <v>30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</row>
    <row r="9709" spans="2:16" outlineLevel="2">
      <c r="B9709" t="s">
        <v>16</v>
      </c>
      <c r="C9709" t="s">
        <v>30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</row>
    <row r="9710" spans="2:16" outlineLevel="2">
      <c r="B9710" t="s">
        <v>16</v>
      </c>
      <c r="C9710" t="s">
        <v>37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2:16" outlineLevel="2">
      <c r="B9711" t="s">
        <v>16</v>
      </c>
      <c r="C9711" t="s">
        <v>36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2:16" s="3" customFormat="1">
      <c r="B9712" s="3" t="s">
        <v>524</v>
      </c>
      <c r="C9712" s="3" t="s">
        <v>8</v>
      </c>
      <c r="D9712" s="3">
        <f>IFERROR(AVERAGE(D9715), 0)</f>
        <v>0</v>
      </c>
      <c r="E9712" s="3">
        <f>IFERROR(AVERAGE(E9715), 0)</f>
        <v>0</v>
      </c>
      <c r="F9712" s="3">
        <f>IFERROR(AVERAGE(F9715), 0)</f>
        <v>0</v>
      </c>
      <c r="G9712" s="3">
        <f>IFERROR(AVERAGE(G9715), 0)</f>
        <v>0</v>
      </c>
      <c r="H9712" s="3">
        <f>IFERROR(AVERAGE(H9715), 0)</f>
        <v>0</v>
      </c>
      <c r="I9712" s="3">
        <f>IFERROR(AVERAGE(I9715), 0)</f>
        <v>0</v>
      </c>
      <c r="J9712" s="3">
        <f>IFERROR(AVERAGE(J9715), 0)</f>
        <v>0</v>
      </c>
      <c r="K9712" s="3">
        <f>IFERROR(AVERAGE(K9715), 0)</f>
        <v>0</v>
      </c>
      <c r="L9712" s="3">
        <f>IFERROR(AVERAGE(L9715), 0)</f>
        <v>0</v>
      </c>
      <c r="M9712" s="3">
        <f>IFERROR(AVERAGE(M9715), 0)</f>
        <v>0</v>
      </c>
      <c r="N9712" s="3">
        <f>IFERROR(AVERAGE(N9715), 0)</f>
        <v>0</v>
      </c>
      <c r="O9712" s="3">
        <f>IFERROR(AVERAGE(O9715), 0)</f>
        <v>0</v>
      </c>
      <c r="P9712" s="3">
        <f>IFERROR(AVERAGE(P9715), 0)</f>
        <v>0</v>
      </c>
    </row>
    <row r="9713" spans="2:16" outlineLevel="2">
      <c r="B9713" s="4" t="s">
        <v>9</v>
      </c>
      <c r="D9713">
        <f>E9716</f>
        <v>0</v>
      </c>
      <c r="E9713">
        <f>F9716</f>
        <v>0</v>
      </c>
      <c r="F9713">
        <f>G9716</f>
        <v>0</v>
      </c>
      <c r="G9713">
        <f>H9716</f>
        <v>0</v>
      </c>
      <c r="H9713">
        <f>I9716</f>
        <v>0</v>
      </c>
      <c r="I9713">
        <f>J9716</f>
        <v>0</v>
      </c>
      <c r="J9713">
        <f>K9716</f>
        <v>0</v>
      </c>
      <c r="K9713">
        <f>L9716</f>
        <v>0</v>
      </c>
      <c r="L9713">
        <f>M9716</f>
        <v>0</v>
      </c>
      <c r="M9713">
        <f>N9716</f>
        <v>0</v>
      </c>
      <c r="N9713">
        <f>O9716</f>
        <v>0</v>
      </c>
      <c r="O9713">
        <f>P9716</f>
        <v>0</v>
      </c>
      <c r="P9713">
        <f>Q9716</f>
        <v>0</v>
      </c>
    </row>
    <row r="9714" spans="2:16" outlineLevel="2">
      <c r="B9714" s="4" t="s">
        <v>10</v>
      </c>
      <c r="D9714">
        <f>E9717</f>
        <v>0</v>
      </c>
      <c r="E9714">
        <f>F9717</f>
        <v>0</v>
      </c>
      <c r="F9714">
        <f>G9717</f>
        <v>0</v>
      </c>
      <c r="G9714">
        <f>H9717</f>
        <v>0</v>
      </c>
      <c r="H9714">
        <f>I9717</f>
        <v>0</v>
      </c>
      <c r="I9714">
        <f>J9717</f>
        <v>0</v>
      </c>
      <c r="J9714">
        <f>K9717</f>
        <v>0</v>
      </c>
      <c r="K9714">
        <f>L9717</f>
        <v>0</v>
      </c>
      <c r="L9714">
        <f>M9717</f>
        <v>0</v>
      </c>
      <c r="M9714">
        <f>N9717</f>
        <v>0</v>
      </c>
      <c r="N9714">
        <f>O9717</f>
        <v>0</v>
      </c>
      <c r="O9714">
        <f>P9717</f>
        <v>0</v>
      </c>
      <c r="P9714">
        <f>Q9717</f>
        <v>0</v>
      </c>
    </row>
    <row r="9715" spans="2:16" s="5" customFormat="1" outlineLevel="1">
      <c r="C9715" s="5" t="s">
        <v>15</v>
      </c>
      <c r="D9715" s="1">
        <f>IFERROR(D9716/D9717, D9716)</f>
        <v>0</v>
      </c>
      <c r="E9715" s="1">
        <f>IFERROR(E9716/E9717, E9716)</f>
        <v>0</v>
      </c>
      <c r="F9715" s="1">
        <f>IFERROR(F9716/F9717, F9716)</f>
        <v>0</v>
      </c>
      <c r="G9715" s="1">
        <f>IFERROR(G9716/G9717, G9716)</f>
        <v>0</v>
      </c>
      <c r="H9715" s="1">
        <f>IFERROR(H9716/H9717, H9716)</f>
        <v>0</v>
      </c>
      <c r="I9715" s="1">
        <f>IFERROR(I9716/I9717, I9716)</f>
        <v>0</v>
      </c>
      <c r="J9715" s="1">
        <f>IFERROR(J9716/J9717, J9716)</f>
        <v>0</v>
      </c>
      <c r="K9715" s="1">
        <f>IFERROR(K9716/K9717, K9716)</f>
        <v>0</v>
      </c>
      <c r="L9715" s="1">
        <f>IFERROR(L9716/L9717, L9716)</f>
        <v>0</v>
      </c>
      <c r="M9715" s="1">
        <f>IFERROR(M9716/M9717, M9716)</f>
        <v>0</v>
      </c>
      <c r="N9715" s="1">
        <f>IFERROR(N9716/N9717, N9716)</f>
        <v>0</v>
      </c>
      <c r="O9715" s="1">
        <f>IFERROR(O9716/O9717, O9716)</f>
        <v>0</v>
      </c>
      <c r="P9715" s="1">
        <f>IFERROR(P9716/P9717, P9716)</f>
        <v>0</v>
      </c>
    </row>
    <row r="9716" spans="2:16" outlineLevel="2">
      <c r="C9716" t="s">
        <v>10</v>
      </c>
      <c r="D9716">
        <f>COUNTIF(D9718:D9724, "1")</f>
        <v>0</v>
      </c>
      <c r="E9716">
        <f>COUNTIF(E9718:E9724, "1")</f>
        <v>0</v>
      </c>
      <c r="F9716">
        <f>COUNTIF(F9718:F9724, "1")</f>
        <v>0</v>
      </c>
      <c r="G9716">
        <f>COUNTIF(G9718:G9724, "1")</f>
        <v>0</v>
      </c>
      <c r="H9716">
        <f>COUNTIF(H9718:H9724, "1")</f>
        <v>0</v>
      </c>
      <c r="I9716">
        <f>COUNTIF(I9718:I9724, "1")</f>
        <v>0</v>
      </c>
      <c r="J9716">
        <f>COUNTIF(J9718:J9724, "1")</f>
        <v>0</v>
      </c>
      <c r="K9716">
        <f>COUNTIF(K9718:K9724, "1")</f>
        <v>0</v>
      </c>
      <c r="L9716">
        <f>COUNTIF(L9718:L9724, "1")</f>
        <v>0</v>
      </c>
      <c r="M9716">
        <f>COUNTIF(M9718:M9724, "1")</f>
        <v>0</v>
      </c>
      <c r="N9716">
        <f>COUNTIF(N9718:N9724, "1")</f>
        <v>0</v>
      </c>
      <c r="O9716">
        <f>COUNTIF(O9718:O9724, "1")</f>
        <v>0</v>
      </c>
      <c r="P9716">
        <f>COUNTIF(P9718:P9724, "1")</f>
        <v>0</v>
      </c>
    </row>
    <row r="9717" spans="2:16" outlineLevel="2">
      <c r="C9717" t="s">
        <v>12</v>
      </c>
      <c r="D9717">
        <f>COUNTIF(D9718:D9724, "0")</f>
        <v>0</v>
      </c>
      <c r="E9717">
        <f>COUNTIF(E9718:E9724, "0")</f>
        <v>0</v>
      </c>
      <c r="F9717">
        <f>COUNTIF(F9718:F9724, "0")</f>
        <v>0</v>
      </c>
      <c r="G9717">
        <f>COUNTIF(G9718:G9724, "0")</f>
        <v>0</v>
      </c>
      <c r="H9717">
        <f>COUNTIF(H9718:H9724, "0")</f>
        <v>0</v>
      </c>
      <c r="I9717">
        <f>COUNTIF(I9718:I9724, "0")</f>
        <v>0</v>
      </c>
      <c r="J9717">
        <f>COUNTIF(J9718:J9724, "0")</f>
        <v>0</v>
      </c>
      <c r="K9717">
        <f>COUNTIF(K9718:K9724, "0")</f>
        <v>0</v>
      </c>
      <c r="L9717">
        <f>COUNTIF(L9718:L9724, "0")</f>
        <v>0</v>
      </c>
      <c r="M9717">
        <f>COUNTIF(M9718:M9724, "0")</f>
        <v>0</v>
      </c>
      <c r="N9717">
        <f>COUNTIF(N9718:N9724, "0")</f>
        <v>0</v>
      </c>
      <c r="O9717">
        <f>COUNTIF(O9718:O9724, "0")</f>
        <v>0</v>
      </c>
      <c r="P9717">
        <f>COUNTIF(P9718:P9724, "0")</f>
        <v>0</v>
      </c>
    </row>
    <row r="9718" spans="2:16" outlineLevel="2">
      <c r="B9718" t="s">
        <v>16</v>
      </c>
      <c r="C9718" t="s">
        <v>25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2:16" outlineLevel="2">
      <c r="B9719" t="s">
        <v>16</v>
      </c>
      <c r="C9719" t="s">
        <v>27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1</v>
      </c>
      <c r="N9719">
        <v>0</v>
      </c>
      <c r="O9719">
        <v>0</v>
      </c>
      <c r="P9719">
        <v>0</v>
      </c>
    </row>
    <row r="9720" spans="2:16" outlineLevel="2">
      <c r="B9720" t="s">
        <v>16</v>
      </c>
      <c r="C9720" t="s">
        <v>48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2:16" outlineLevel="2">
      <c r="B9721" t="s">
        <v>16</v>
      </c>
      <c r="C9721" t="s">
        <v>29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2:16" outlineLevel="2">
      <c r="B9722" t="s">
        <v>16</v>
      </c>
      <c r="C9722" t="s">
        <v>26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</row>
    <row r="9723" spans="2:16" outlineLevel="2">
      <c r="B9723" t="s">
        <v>16</v>
      </c>
      <c r="C9723" t="s">
        <v>30</v>
      </c>
      <c r="D9723">
        <v>1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2:16" outlineLevel="2">
      <c r="B9724" t="s">
        <v>16</v>
      </c>
      <c r="C9724" t="s">
        <v>28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1</v>
      </c>
      <c r="O9724">
        <v>0</v>
      </c>
      <c r="P9724">
        <v>0</v>
      </c>
    </row>
    <row r="9725" spans="2:16" s="3" customFormat="1">
      <c r="B9725" s="3" t="s">
        <v>525</v>
      </c>
      <c r="C9725" s="3" t="s">
        <v>8</v>
      </c>
      <c r="D9725" s="3">
        <f>IFERROR(AVERAGE(D9728), 0)</f>
        <v>0</v>
      </c>
      <c r="E9725" s="3">
        <f>IFERROR(AVERAGE(E9728), 0)</f>
        <v>0</v>
      </c>
      <c r="F9725" s="3">
        <f>IFERROR(AVERAGE(F9728), 0)</f>
        <v>0</v>
      </c>
      <c r="G9725" s="3">
        <f>IFERROR(AVERAGE(G9728), 0)</f>
        <v>0</v>
      </c>
      <c r="H9725" s="3">
        <f>IFERROR(AVERAGE(H9728), 0)</f>
        <v>0</v>
      </c>
      <c r="I9725" s="3">
        <f>IFERROR(AVERAGE(I9728), 0)</f>
        <v>0</v>
      </c>
      <c r="J9725" s="3">
        <f>IFERROR(AVERAGE(J9728), 0)</f>
        <v>0</v>
      </c>
      <c r="K9725" s="3">
        <f>IFERROR(AVERAGE(K9728), 0)</f>
        <v>0</v>
      </c>
      <c r="L9725" s="3">
        <f>IFERROR(AVERAGE(L9728), 0)</f>
        <v>0</v>
      </c>
      <c r="M9725" s="3">
        <f>IFERROR(AVERAGE(M9728), 0)</f>
        <v>0</v>
      </c>
      <c r="N9725" s="3">
        <f>IFERROR(AVERAGE(N9728), 0)</f>
        <v>0</v>
      </c>
      <c r="O9725" s="3">
        <f>IFERROR(AVERAGE(O9728), 0)</f>
        <v>0</v>
      </c>
      <c r="P9725" s="3">
        <f>IFERROR(AVERAGE(P9728), 0)</f>
        <v>0</v>
      </c>
    </row>
    <row r="9726" spans="2:16" outlineLevel="2">
      <c r="B9726" s="4" t="s">
        <v>9</v>
      </c>
      <c r="D9726">
        <f>E9729</f>
        <v>0</v>
      </c>
      <c r="E9726">
        <f>F9729</f>
        <v>0</v>
      </c>
      <c r="F9726">
        <f>G9729</f>
        <v>0</v>
      </c>
      <c r="G9726">
        <f>H9729</f>
        <v>0</v>
      </c>
      <c r="H9726">
        <f>I9729</f>
        <v>0</v>
      </c>
      <c r="I9726">
        <f>J9729</f>
        <v>0</v>
      </c>
      <c r="J9726">
        <f>K9729</f>
        <v>0</v>
      </c>
      <c r="K9726">
        <f>L9729</f>
        <v>0</v>
      </c>
      <c r="L9726">
        <f>M9729</f>
        <v>0</v>
      </c>
      <c r="M9726">
        <f>N9729</f>
        <v>0</v>
      </c>
      <c r="N9726">
        <f>O9729</f>
        <v>0</v>
      </c>
      <c r="O9726">
        <f>P9729</f>
        <v>0</v>
      </c>
      <c r="P9726">
        <f>Q9729</f>
        <v>0</v>
      </c>
    </row>
    <row r="9727" spans="2:16" outlineLevel="2">
      <c r="B9727" s="4" t="s">
        <v>10</v>
      </c>
      <c r="D9727">
        <f>E9730</f>
        <v>0</v>
      </c>
      <c r="E9727">
        <f>F9730</f>
        <v>0</v>
      </c>
      <c r="F9727">
        <f>G9730</f>
        <v>0</v>
      </c>
      <c r="G9727">
        <f>H9730</f>
        <v>0</v>
      </c>
      <c r="H9727">
        <f>I9730</f>
        <v>0</v>
      </c>
      <c r="I9727">
        <f>J9730</f>
        <v>0</v>
      </c>
      <c r="J9727">
        <f>K9730</f>
        <v>0</v>
      </c>
      <c r="K9727">
        <f>L9730</f>
        <v>0</v>
      </c>
      <c r="L9727">
        <f>M9730</f>
        <v>0</v>
      </c>
      <c r="M9727">
        <f>N9730</f>
        <v>0</v>
      </c>
      <c r="N9727">
        <f>O9730</f>
        <v>0</v>
      </c>
      <c r="O9727">
        <f>P9730</f>
        <v>0</v>
      </c>
      <c r="P9727">
        <f>Q9730</f>
        <v>0</v>
      </c>
    </row>
    <row r="9728" spans="2:16" s="5" customFormat="1" outlineLevel="1">
      <c r="C9728" s="5" t="s">
        <v>15</v>
      </c>
      <c r="D9728" s="1">
        <f>IFERROR(D9729/D9730, D9729)</f>
        <v>0</v>
      </c>
      <c r="E9728" s="1">
        <f>IFERROR(E9729/E9730, E9729)</f>
        <v>0</v>
      </c>
      <c r="F9728" s="1">
        <f>IFERROR(F9729/F9730, F9729)</f>
        <v>0</v>
      </c>
      <c r="G9728" s="1">
        <f>IFERROR(G9729/G9730, G9729)</f>
        <v>0</v>
      </c>
      <c r="H9728" s="1">
        <f>IFERROR(H9729/H9730, H9729)</f>
        <v>0</v>
      </c>
      <c r="I9728" s="1">
        <f>IFERROR(I9729/I9730, I9729)</f>
        <v>0</v>
      </c>
      <c r="J9728" s="1">
        <f>IFERROR(J9729/J9730, J9729)</f>
        <v>0</v>
      </c>
      <c r="K9728" s="1">
        <f>IFERROR(K9729/K9730, K9729)</f>
        <v>0</v>
      </c>
      <c r="L9728" s="1">
        <f>IFERROR(L9729/L9730, L9729)</f>
        <v>0</v>
      </c>
      <c r="M9728" s="1">
        <f>IFERROR(M9729/M9730, M9729)</f>
        <v>0</v>
      </c>
      <c r="N9728" s="1">
        <f>IFERROR(N9729/N9730, N9729)</f>
        <v>0</v>
      </c>
      <c r="O9728" s="1">
        <f>IFERROR(O9729/O9730, O9729)</f>
        <v>0</v>
      </c>
      <c r="P9728" s="1">
        <f>IFERROR(P9729/P9730, P9729)</f>
        <v>0</v>
      </c>
    </row>
    <row r="9729" spans="2:16" outlineLevel="2">
      <c r="C9729" t="s">
        <v>10</v>
      </c>
      <c r="D9729">
        <f>COUNTIF(D9731:D9744, "1")</f>
        <v>0</v>
      </c>
      <c r="E9729">
        <f>COUNTIF(E9731:E9744, "1")</f>
        <v>0</v>
      </c>
      <c r="F9729">
        <f>COUNTIF(F9731:F9744, "1")</f>
        <v>0</v>
      </c>
      <c r="G9729">
        <f>COUNTIF(G9731:G9744, "1")</f>
        <v>0</v>
      </c>
      <c r="H9729">
        <f>COUNTIF(H9731:H9744, "1")</f>
        <v>0</v>
      </c>
      <c r="I9729">
        <f>COUNTIF(I9731:I9744, "1")</f>
        <v>0</v>
      </c>
      <c r="J9729">
        <f>COUNTIF(J9731:J9744, "1")</f>
        <v>0</v>
      </c>
      <c r="K9729">
        <f>COUNTIF(K9731:K9744, "1")</f>
        <v>0</v>
      </c>
      <c r="L9729">
        <f>COUNTIF(L9731:L9744, "1")</f>
        <v>0</v>
      </c>
      <c r="M9729">
        <f>COUNTIF(M9731:M9744, "1")</f>
        <v>0</v>
      </c>
      <c r="N9729">
        <f>COUNTIF(N9731:N9744, "1")</f>
        <v>0</v>
      </c>
      <c r="O9729">
        <f>COUNTIF(O9731:O9744, "1")</f>
        <v>0</v>
      </c>
      <c r="P9729">
        <f>COUNTIF(P9731:P9744, "1")</f>
        <v>0</v>
      </c>
    </row>
    <row r="9730" spans="2:16" outlineLevel="2">
      <c r="C9730" t="s">
        <v>12</v>
      </c>
      <c r="D9730">
        <f>COUNTIF(D9731:D9744, "0")</f>
        <v>0</v>
      </c>
      <c r="E9730">
        <f>COUNTIF(E9731:E9744, "0")</f>
        <v>0</v>
      </c>
      <c r="F9730">
        <f>COUNTIF(F9731:F9744, "0")</f>
        <v>0</v>
      </c>
      <c r="G9730">
        <f>COUNTIF(G9731:G9744, "0")</f>
        <v>0</v>
      </c>
      <c r="H9730">
        <f>COUNTIF(H9731:H9744, "0")</f>
        <v>0</v>
      </c>
      <c r="I9730">
        <f>COUNTIF(I9731:I9744, "0")</f>
        <v>0</v>
      </c>
      <c r="J9730">
        <f>COUNTIF(J9731:J9744, "0")</f>
        <v>0</v>
      </c>
      <c r="K9730">
        <f>COUNTIF(K9731:K9744, "0")</f>
        <v>0</v>
      </c>
      <c r="L9730">
        <f>COUNTIF(L9731:L9744, "0")</f>
        <v>0</v>
      </c>
      <c r="M9730">
        <f>COUNTIF(M9731:M9744, "0")</f>
        <v>0</v>
      </c>
      <c r="N9730">
        <f>COUNTIF(N9731:N9744, "0")</f>
        <v>0</v>
      </c>
      <c r="O9730">
        <f>COUNTIF(O9731:O9744, "0")</f>
        <v>0</v>
      </c>
      <c r="P9730">
        <f>COUNTIF(P9731:P9744, "0")</f>
        <v>0</v>
      </c>
    </row>
    <row r="9731" spans="2:16" outlineLevel="2">
      <c r="B9731" t="s">
        <v>16</v>
      </c>
      <c r="C9731" t="s">
        <v>26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2:16" outlineLevel="2">
      <c r="B9732" t="s">
        <v>16</v>
      </c>
      <c r="C9732" t="s">
        <v>27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0</v>
      </c>
      <c r="P9732">
        <v>0</v>
      </c>
    </row>
    <row r="9733" spans="2:16" outlineLevel="2">
      <c r="B9733" t="s">
        <v>16</v>
      </c>
      <c r="C9733" t="s">
        <v>33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2:16" outlineLevel="2">
      <c r="B9734" t="s">
        <v>16</v>
      </c>
      <c r="C9734" t="s">
        <v>34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2:16" outlineLevel="2">
      <c r="B9735" t="s">
        <v>16</v>
      </c>
      <c r="C9735" t="s">
        <v>32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</row>
    <row r="9736" spans="2:16" outlineLevel="2">
      <c r="B9736" t="s">
        <v>16</v>
      </c>
      <c r="C9736" t="s">
        <v>37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</row>
    <row r="9737" spans="2:16" outlineLevel="2">
      <c r="B9737" t="s">
        <v>16</v>
      </c>
      <c r="C9737" t="s">
        <v>40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2:16" outlineLevel="2">
      <c r="B9738" t="s">
        <v>16</v>
      </c>
      <c r="C9738" t="s">
        <v>25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2:16" outlineLevel="2">
      <c r="B9739" t="s">
        <v>16</v>
      </c>
      <c r="C9739" t="s">
        <v>48</v>
      </c>
      <c r="D9739">
        <v>0</v>
      </c>
      <c r="E9739">
        <v>0</v>
      </c>
      <c r="F9739">
        <v>1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</row>
    <row r="9740" spans="2:16" outlineLevel="2">
      <c r="B9740" t="s">
        <v>16</v>
      </c>
      <c r="C9740" t="s">
        <v>31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2:16" outlineLevel="2">
      <c r="B9741" t="s">
        <v>16</v>
      </c>
      <c r="C9741" t="s">
        <v>39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2:16" outlineLevel="2">
      <c r="B9742" t="s">
        <v>16</v>
      </c>
      <c r="C9742" t="s">
        <v>29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2:16" outlineLevel="2">
      <c r="B9743" t="s">
        <v>16</v>
      </c>
      <c r="C9743" t="s">
        <v>29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2:16" outlineLevel="2">
      <c r="B9744" t="s">
        <v>16</v>
      </c>
      <c r="C9744" t="s">
        <v>38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2:16" s="3" customFormat="1">
      <c r="B9745" s="3" t="s">
        <v>526</v>
      </c>
      <c r="C9745" s="3" t="s">
        <v>8</v>
      </c>
      <c r="D9745" s="3">
        <f>IFERROR(AVERAGE(D9748), 0)</f>
        <v>0</v>
      </c>
      <c r="E9745" s="3">
        <f>IFERROR(AVERAGE(E9748), 0)</f>
        <v>0</v>
      </c>
      <c r="F9745" s="3">
        <f>IFERROR(AVERAGE(F9748), 0)</f>
        <v>0</v>
      </c>
      <c r="G9745" s="3">
        <f>IFERROR(AVERAGE(G9748), 0)</f>
        <v>0</v>
      </c>
      <c r="H9745" s="3">
        <f>IFERROR(AVERAGE(H9748), 0)</f>
        <v>0</v>
      </c>
      <c r="I9745" s="3">
        <f>IFERROR(AVERAGE(I9748), 0)</f>
        <v>0</v>
      </c>
      <c r="J9745" s="3">
        <f>IFERROR(AVERAGE(J9748), 0)</f>
        <v>0</v>
      </c>
      <c r="K9745" s="3">
        <f>IFERROR(AVERAGE(K9748), 0)</f>
        <v>0</v>
      </c>
      <c r="L9745" s="3">
        <f>IFERROR(AVERAGE(L9748), 0)</f>
        <v>0</v>
      </c>
      <c r="M9745" s="3">
        <f>IFERROR(AVERAGE(M9748), 0)</f>
        <v>0</v>
      </c>
      <c r="N9745" s="3">
        <f>IFERROR(AVERAGE(N9748), 0)</f>
        <v>0</v>
      </c>
      <c r="O9745" s="3">
        <f>IFERROR(AVERAGE(O9748), 0)</f>
        <v>0</v>
      </c>
      <c r="P9745" s="3">
        <f>IFERROR(AVERAGE(P9748), 0)</f>
        <v>0</v>
      </c>
    </row>
    <row r="9746" spans="2:16" outlineLevel="2">
      <c r="B9746" s="4" t="s">
        <v>9</v>
      </c>
      <c r="D9746">
        <f>E9749</f>
        <v>0</v>
      </c>
      <c r="E9746">
        <f>F9749</f>
        <v>0</v>
      </c>
      <c r="F9746">
        <f>G9749</f>
        <v>0</v>
      </c>
      <c r="G9746">
        <f>H9749</f>
        <v>0</v>
      </c>
      <c r="H9746">
        <f>I9749</f>
        <v>0</v>
      </c>
      <c r="I9746">
        <f>J9749</f>
        <v>0</v>
      </c>
      <c r="J9746">
        <f>K9749</f>
        <v>0</v>
      </c>
      <c r="K9746">
        <f>L9749</f>
        <v>0</v>
      </c>
      <c r="L9746">
        <f>M9749</f>
        <v>0</v>
      </c>
      <c r="M9746">
        <f>N9749</f>
        <v>0</v>
      </c>
      <c r="N9746">
        <f>O9749</f>
        <v>0</v>
      </c>
      <c r="O9746">
        <f>P9749</f>
        <v>0</v>
      </c>
      <c r="P9746">
        <f>Q9749</f>
        <v>0</v>
      </c>
    </row>
    <row r="9747" spans="2:16" outlineLevel="2">
      <c r="B9747" s="4" t="s">
        <v>10</v>
      </c>
      <c r="D9747">
        <f>E9750</f>
        <v>0</v>
      </c>
      <c r="E9747">
        <f>F9750</f>
        <v>0</v>
      </c>
      <c r="F9747">
        <f>G9750</f>
        <v>0</v>
      </c>
      <c r="G9747">
        <f>H9750</f>
        <v>0</v>
      </c>
      <c r="H9747">
        <f>I9750</f>
        <v>0</v>
      </c>
      <c r="I9747">
        <f>J9750</f>
        <v>0</v>
      </c>
      <c r="J9747">
        <f>K9750</f>
        <v>0</v>
      </c>
      <c r="K9747">
        <f>L9750</f>
        <v>0</v>
      </c>
      <c r="L9747">
        <f>M9750</f>
        <v>0</v>
      </c>
      <c r="M9747">
        <f>N9750</f>
        <v>0</v>
      </c>
      <c r="N9747">
        <f>O9750</f>
        <v>0</v>
      </c>
      <c r="O9747">
        <f>P9750</f>
        <v>0</v>
      </c>
      <c r="P9747">
        <f>Q9750</f>
        <v>0</v>
      </c>
    </row>
    <row r="9748" spans="2:16" s="5" customFormat="1" outlineLevel="1">
      <c r="C9748" s="5" t="s">
        <v>15</v>
      </c>
      <c r="D9748" s="1">
        <f>IFERROR(D9749/D9750, D9749)</f>
        <v>0</v>
      </c>
      <c r="E9748" s="1">
        <f>IFERROR(E9749/E9750, E9749)</f>
        <v>0</v>
      </c>
      <c r="F9748" s="1">
        <f>IFERROR(F9749/F9750, F9749)</f>
        <v>0</v>
      </c>
      <c r="G9748" s="1">
        <f>IFERROR(G9749/G9750, G9749)</f>
        <v>0</v>
      </c>
      <c r="H9748" s="1">
        <f>IFERROR(H9749/H9750, H9749)</f>
        <v>0</v>
      </c>
      <c r="I9748" s="1">
        <f>IFERROR(I9749/I9750, I9749)</f>
        <v>0</v>
      </c>
      <c r="J9748" s="1">
        <f>IFERROR(J9749/J9750, J9749)</f>
        <v>0</v>
      </c>
      <c r="K9748" s="1">
        <f>IFERROR(K9749/K9750, K9749)</f>
        <v>0</v>
      </c>
      <c r="L9748" s="1">
        <f>IFERROR(L9749/L9750, L9749)</f>
        <v>0</v>
      </c>
      <c r="M9748" s="1">
        <f>IFERROR(M9749/M9750, M9749)</f>
        <v>0</v>
      </c>
      <c r="N9748" s="1">
        <f>IFERROR(N9749/N9750, N9749)</f>
        <v>0</v>
      </c>
      <c r="O9748" s="1">
        <f>IFERROR(O9749/O9750, O9749)</f>
        <v>0</v>
      </c>
      <c r="P9748" s="1">
        <f>IFERROR(P9749/P9750, P9749)</f>
        <v>0</v>
      </c>
    </row>
    <row r="9749" spans="2:16" outlineLevel="2">
      <c r="C9749" t="s">
        <v>10</v>
      </c>
      <c r="D9749">
        <f>COUNTIF(D9751:D9753, "1")</f>
        <v>0</v>
      </c>
      <c r="E9749">
        <f>COUNTIF(E9751:E9753, "1")</f>
        <v>0</v>
      </c>
      <c r="F9749">
        <f>COUNTIF(F9751:F9753, "1")</f>
        <v>0</v>
      </c>
      <c r="G9749">
        <f>COUNTIF(G9751:G9753, "1")</f>
        <v>0</v>
      </c>
      <c r="H9749">
        <f>COUNTIF(H9751:H9753, "1")</f>
        <v>0</v>
      </c>
      <c r="I9749">
        <f>COUNTIF(I9751:I9753, "1")</f>
        <v>0</v>
      </c>
      <c r="J9749">
        <f>COUNTIF(J9751:J9753, "1")</f>
        <v>0</v>
      </c>
      <c r="K9749">
        <f>COUNTIF(K9751:K9753, "1")</f>
        <v>0</v>
      </c>
      <c r="L9749">
        <f>COUNTIF(L9751:L9753, "1")</f>
        <v>0</v>
      </c>
      <c r="M9749">
        <f>COUNTIF(M9751:M9753, "1")</f>
        <v>0</v>
      </c>
      <c r="N9749">
        <f>COUNTIF(N9751:N9753, "1")</f>
        <v>0</v>
      </c>
      <c r="O9749">
        <f>COUNTIF(O9751:O9753, "1")</f>
        <v>0</v>
      </c>
      <c r="P9749">
        <f>COUNTIF(P9751:P9753, "1")</f>
        <v>0</v>
      </c>
    </row>
    <row r="9750" spans="2:16" outlineLevel="2">
      <c r="C9750" t="s">
        <v>12</v>
      </c>
      <c r="D9750">
        <f>COUNTIF(D9751:D9753, "0")</f>
        <v>0</v>
      </c>
      <c r="E9750">
        <f>COUNTIF(E9751:E9753, "0")</f>
        <v>0</v>
      </c>
      <c r="F9750">
        <f>COUNTIF(F9751:F9753, "0")</f>
        <v>0</v>
      </c>
      <c r="G9750">
        <f>COUNTIF(G9751:G9753, "0")</f>
        <v>0</v>
      </c>
      <c r="H9750">
        <f>COUNTIF(H9751:H9753, "0")</f>
        <v>0</v>
      </c>
      <c r="I9750">
        <f>COUNTIF(I9751:I9753, "0")</f>
        <v>0</v>
      </c>
      <c r="J9750">
        <f>COUNTIF(J9751:J9753, "0")</f>
        <v>0</v>
      </c>
      <c r="K9750">
        <f>COUNTIF(K9751:K9753, "0")</f>
        <v>0</v>
      </c>
      <c r="L9750">
        <f>COUNTIF(L9751:L9753, "0")</f>
        <v>0</v>
      </c>
      <c r="M9750">
        <f>COUNTIF(M9751:M9753, "0")</f>
        <v>0</v>
      </c>
      <c r="N9750">
        <f>COUNTIF(N9751:N9753, "0")</f>
        <v>0</v>
      </c>
      <c r="O9750">
        <f>COUNTIF(O9751:O9753, "0")</f>
        <v>0</v>
      </c>
      <c r="P9750">
        <f>COUNTIF(P9751:P9753, "0")</f>
        <v>0</v>
      </c>
    </row>
    <row r="9751" spans="2:16" outlineLevel="2">
      <c r="B9751" t="s">
        <v>16</v>
      </c>
      <c r="C9751" t="s">
        <v>27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2:16" outlineLevel="2">
      <c r="B9752" t="s">
        <v>16</v>
      </c>
      <c r="C9752" t="s">
        <v>48</v>
      </c>
      <c r="D9752">
        <v>1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</row>
    <row r="9753" spans="2:16" outlineLevel="2">
      <c r="B9753" t="s">
        <v>16</v>
      </c>
      <c r="C9753" t="s">
        <v>28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2:16" s="3" customFormat="1">
      <c r="B9754" s="3" t="s">
        <v>527</v>
      </c>
      <c r="C9754" s="3" t="s">
        <v>8</v>
      </c>
      <c r="D9754" s="3">
        <f>IFERROR(AVERAGE(D9757), 0)</f>
        <v>0</v>
      </c>
      <c r="E9754" s="3">
        <f>IFERROR(AVERAGE(E9757), 0)</f>
        <v>0</v>
      </c>
      <c r="F9754" s="3">
        <f>IFERROR(AVERAGE(F9757), 0)</f>
        <v>0</v>
      </c>
      <c r="G9754" s="3">
        <f>IFERROR(AVERAGE(G9757), 0)</f>
        <v>0</v>
      </c>
      <c r="H9754" s="3">
        <f>IFERROR(AVERAGE(H9757), 0)</f>
        <v>0</v>
      </c>
      <c r="I9754" s="3">
        <f>IFERROR(AVERAGE(I9757), 0)</f>
        <v>0</v>
      </c>
      <c r="J9754" s="3">
        <f>IFERROR(AVERAGE(J9757), 0)</f>
        <v>0</v>
      </c>
      <c r="K9754" s="3">
        <f>IFERROR(AVERAGE(K9757), 0)</f>
        <v>0</v>
      </c>
      <c r="L9754" s="3">
        <f>IFERROR(AVERAGE(L9757), 0)</f>
        <v>0</v>
      </c>
      <c r="M9754" s="3">
        <f>IFERROR(AVERAGE(M9757), 0)</f>
        <v>0</v>
      </c>
      <c r="N9754" s="3">
        <f>IFERROR(AVERAGE(N9757), 0)</f>
        <v>0</v>
      </c>
      <c r="O9754" s="3">
        <f>IFERROR(AVERAGE(O9757), 0)</f>
        <v>0</v>
      </c>
      <c r="P9754" s="3">
        <f>IFERROR(AVERAGE(P9757), 0)</f>
        <v>0</v>
      </c>
    </row>
    <row r="9755" spans="2:16" outlineLevel="2">
      <c r="B9755" s="4" t="s">
        <v>9</v>
      </c>
      <c r="D9755">
        <f>E9758</f>
        <v>0</v>
      </c>
      <c r="E9755">
        <f>F9758</f>
        <v>0</v>
      </c>
      <c r="F9755">
        <f>G9758</f>
        <v>0</v>
      </c>
      <c r="G9755">
        <f>H9758</f>
        <v>0</v>
      </c>
      <c r="H9755">
        <f>I9758</f>
        <v>0</v>
      </c>
      <c r="I9755">
        <f>J9758</f>
        <v>0</v>
      </c>
      <c r="J9755">
        <f>K9758</f>
        <v>0</v>
      </c>
      <c r="K9755">
        <f>L9758</f>
        <v>0</v>
      </c>
      <c r="L9755">
        <f>M9758</f>
        <v>0</v>
      </c>
      <c r="M9755">
        <f>N9758</f>
        <v>0</v>
      </c>
      <c r="N9755">
        <f>O9758</f>
        <v>0</v>
      </c>
      <c r="O9755">
        <f>P9758</f>
        <v>0</v>
      </c>
      <c r="P9755">
        <f>Q9758</f>
        <v>0</v>
      </c>
    </row>
    <row r="9756" spans="2:16" outlineLevel="2">
      <c r="B9756" s="4" t="s">
        <v>10</v>
      </c>
      <c r="D9756">
        <f>E9759</f>
        <v>0</v>
      </c>
      <c r="E9756">
        <f>F9759</f>
        <v>0</v>
      </c>
      <c r="F9756">
        <f>G9759</f>
        <v>0</v>
      </c>
      <c r="G9756">
        <f>H9759</f>
        <v>0</v>
      </c>
      <c r="H9756">
        <f>I9759</f>
        <v>0</v>
      </c>
      <c r="I9756">
        <f>J9759</f>
        <v>0</v>
      </c>
      <c r="J9756">
        <f>K9759</f>
        <v>0</v>
      </c>
      <c r="K9756">
        <f>L9759</f>
        <v>0</v>
      </c>
      <c r="L9756">
        <f>M9759</f>
        <v>0</v>
      </c>
      <c r="M9756">
        <f>N9759</f>
        <v>0</v>
      </c>
      <c r="N9756">
        <f>O9759</f>
        <v>0</v>
      </c>
      <c r="O9756">
        <f>P9759</f>
        <v>0</v>
      </c>
      <c r="P9756">
        <f>Q9759</f>
        <v>0</v>
      </c>
    </row>
    <row r="9757" spans="2:16" s="5" customFormat="1" outlineLevel="1">
      <c r="C9757" s="5" t="s">
        <v>15</v>
      </c>
      <c r="D9757" s="1">
        <f>IFERROR(D9758/D9759, D9758)</f>
        <v>0</v>
      </c>
      <c r="E9757" s="1">
        <f>IFERROR(E9758/E9759, E9758)</f>
        <v>0</v>
      </c>
      <c r="F9757" s="1">
        <f>IFERROR(F9758/F9759, F9758)</f>
        <v>0</v>
      </c>
      <c r="G9757" s="1">
        <f>IFERROR(G9758/G9759, G9758)</f>
        <v>0</v>
      </c>
      <c r="H9757" s="1">
        <f>IFERROR(H9758/H9759, H9758)</f>
        <v>0</v>
      </c>
      <c r="I9757" s="1">
        <f>IFERROR(I9758/I9759, I9758)</f>
        <v>0</v>
      </c>
      <c r="J9757" s="1">
        <f>IFERROR(J9758/J9759, J9758)</f>
        <v>0</v>
      </c>
      <c r="K9757" s="1">
        <f>IFERROR(K9758/K9759, K9758)</f>
        <v>0</v>
      </c>
      <c r="L9757" s="1">
        <f>IFERROR(L9758/L9759, L9758)</f>
        <v>0</v>
      </c>
      <c r="M9757" s="1">
        <f>IFERROR(M9758/M9759, M9758)</f>
        <v>0</v>
      </c>
      <c r="N9757" s="1">
        <f>IFERROR(N9758/N9759, N9758)</f>
        <v>0</v>
      </c>
      <c r="O9757" s="1">
        <f>IFERROR(O9758/O9759, O9758)</f>
        <v>0</v>
      </c>
      <c r="P9757" s="1">
        <f>IFERROR(P9758/P9759, P9758)</f>
        <v>0</v>
      </c>
    </row>
    <row r="9758" spans="2:16" outlineLevel="2">
      <c r="C9758" t="s">
        <v>10</v>
      </c>
      <c r="D9758">
        <f>COUNTIF(D9760:D9764, "1")</f>
        <v>0</v>
      </c>
      <c r="E9758">
        <f>COUNTIF(E9760:E9764, "1")</f>
        <v>0</v>
      </c>
      <c r="F9758">
        <f>COUNTIF(F9760:F9764, "1")</f>
        <v>0</v>
      </c>
      <c r="G9758">
        <f>COUNTIF(G9760:G9764, "1")</f>
        <v>0</v>
      </c>
      <c r="H9758">
        <f>COUNTIF(H9760:H9764, "1")</f>
        <v>0</v>
      </c>
      <c r="I9758">
        <f>COUNTIF(I9760:I9764, "1")</f>
        <v>0</v>
      </c>
      <c r="J9758">
        <f>COUNTIF(J9760:J9764, "1")</f>
        <v>0</v>
      </c>
      <c r="K9758">
        <f>COUNTIF(K9760:K9764, "1")</f>
        <v>0</v>
      </c>
      <c r="L9758">
        <f>COUNTIF(L9760:L9764, "1")</f>
        <v>0</v>
      </c>
      <c r="M9758">
        <f>COUNTIF(M9760:M9764, "1")</f>
        <v>0</v>
      </c>
      <c r="N9758">
        <f>COUNTIF(N9760:N9764, "1")</f>
        <v>0</v>
      </c>
      <c r="O9758">
        <f>COUNTIF(O9760:O9764, "1")</f>
        <v>0</v>
      </c>
      <c r="P9758">
        <f>COUNTIF(P9760:P9764, "1")</f>
        <v>0</v>
      </c>
    </row>
    <row r="9759" spans="2:16" outlineLevel="2">
      <c r="C9759" t="s">
        <v>12</v>
      </c>
      <c r="D9759">
        <f>COUNTIF(D9760:D9764, "0")</f>
        <v>0</v>
      </c>
      <c r="E9759">
        <f>COUNTIF(E9760:E9764, "0")</f>
        <v>0</v>
      </c>
      <c r="F9759">
        <f>COUNTIF(F9760:F9764, "0")</f>
        <v>0</v>
      </c>
      <c r="G9759">
        <f>COUNTIF(G9760:G9764, "0")</f>
        <v>0</v>
      </c>
      <c r="H9759">
        <f>COUNTIF(H9760:H9764, "0")</f>
        <v>0</v>
      </c>
      <c r="I9759">
        <f>COUNTIF(I9760:I9764, "0")</f>
        <v>0</v>
      </c>
      <c r="J9759">
        <f>COUNTIF(J9760:J9764, "0")</f>
        <v>0</v>
      </c>
      <c r="K9759">
        <f>COUNTIF(K9760:K9764, "0")</f>
        <v>0</v>
      </c>
      <c r="L9759">
        <f>COUNTIF(L9760:L9764, "0")</f>
        <v>0</v>
      </c>
      <c r="M9759">
        <f>COUNTIF(M9760:M9764, "0")</f>
        <v>0</v>
      </c>
      <c r="N9759">
        <f>COUNTIF(N9760:N9764, "0")</f>
        <v>0</v>
      </c>
      <c r="O9759">
        <f>COUNTIF(O9760:O9764, "0")</f>
        <v>0</v>
      </c>
      <c r="P9759">
        <f>COUNTIF(P9760:P9764, "0")</f>
        <v>0</v>
      </c>
    </row>
    <row r="9760" spans="2:16" outlineLevel="2">
      <c r="B9760" t="s">
        <v>16</v>
      </c>
      <c r="C9760" t="s">
        <v>26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2:16" outlineLevel="2">
      <c r="B9761" t="s">
        <v>16</v>
      </c>
      <c r="C9761" t="s">
        <v>27</v>
      </c>
      <c r="D9761">
        <v>0</v>
      </c>
      <c r="E9761">
        <v>0</v>
      </c>
      <c r="F9761">
        <v>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</row>
    <row r="9762" spans="2:16" outlineLevel="2">
      <c r="B9762" t="s">
        <v>16</v>
      </c>
      <c r="C9762" t="s">
        <v>27</v>
      </c>
      <c r="D9762">
        <v>0</v>
      </c>
      <c r="E9762">
        <v>0</v>
      </c>
      <c r="F9762">
        <v>1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</row>
    <row r="9763" spans="2:16" outlineLevel="2">
      <c r="B9763" t="s">
        <v>16</v>
      </c>
      <c r="C9763" t="s">
        <v>48</v>
      </c>
      <c r="D9763">
        <v>1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2:16" outlineLevel="2">
      <c r="B9764" t="s">
        <v>16</v>
      </c>
      <c r="C9764" t="s">
        <v>28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</row>
    <row r="9765" spans="2:16" s="3" customFormat="1">
      <c r="B9765" s="3" t="s">
        <v>528</v>
      </c>
      <c r="C9765" s="3" t="s">
        <v>8</v>
      </c>
      <c r="D9765" s="3">
        <f>IFERROR(AVERAGE(D9768,D9786), 0)</f>
        <v>0</v>
      </c>
      <c r="E9765" s="3">
        <f>IFERROR(AVERAGE(E9768,E9786), 0)</f>
        <v>0</v>
      </c>
      <c r="F9765" s="3">
        <f>IFERROR(AVERAGE(F9768,F9786), 0)</f>
        <v>0</v>
      </c>
      <c r="G9765" s="3">
        <f>IFERROR(AVERAGE(G9768,G9786), 0)</f>
        <v>0</v>
      </c>
      <c r="H9765" s="3">
        <f>IFERROR(AVERAGE(H9768,H9786), 0)</f>
        <v>0</v>
      </c>
      <c r="I9765" s="3">
        <f>IFERROR(AVERAGE(I9768,I9786), 0)</f>
        <v>0</v>
      </c>
      <c r="J9765" s="3">
        <f>IFERROR(AVERAGE(J9768,J9786), 0)</f>
        <v>0</v>
      </c>
      <c r="K9765" s="3">
        <f>IFERROR(AVERAGE(K9768,K9786), 0)</f>
        <v>0</v>
      </c>
      <c r="L9765" s="3">
        <f>IFERROR(AVERAGE(L9768,L9786), 0)</f>
        <v>0</v>
      </c>
      <c r="M9765" s="3">
        <f>IFERROR(AVERAGE(M9768,M9786), 0)</f>
        <v>0</v>
      </c>
      <c r="N9765" s="3">
        <f>IFERROR(AVERAGE(N9768,N9786), 0)</f>
        <v>0</v>
      </c>
      <c r="O9765" s="3">
        <f>IFERROR(AVERAGE(O9768,O9786), 0)</f>
        <v>0</v>
      </c>
      <c r="P9765" s="3">
        <f>IFERROR(AVERAGE(P9768,P9786), 0)</f>
        <v>0</v>
      </c>
    </row>
    <row r="9766" spans="2:16" outlineLevel="2">
      <c r="B9766" s="4" t="s">
        <v>9</v>
      </c>
      <c r="D9766">
        <f>E9769+E9787</f>
        <v>0</v>
      </c>
      <c r="E9766">
        <f>F9769+F9787</f>
        <v>0</v>
      </c>
      <c r="F9766">
        <f>G9769+G9787</f>
        <v>0</v>
      </c>
      <c r="G9766">
        <f>H9769+H9787</f>
        <v>0</v>
      </c>
      <c r="H9766">
        <f>I9769+I9787</f>
        <v>0</v>
      </c>
      <c r="I9766">
        <f>J9769+J9787</f>
        <v>0</v>
      </c>
      <c r="J9766">
        <f>K9769+K9787</f>
        <v>0</v>
      </c>
      <c r="K9766">
        <f>L9769+L9787</f>
        <v>0</v>
      </c>
      <c r="L9766">
        <f>M9769+M9787</f>
        <v>0</v>
      </c>
      <c r="M9766">
        <f>N9769+N9787</f>
        <v>0</v>
      </c>
      <c r="N9766">
        <f>O9769+O9787</f>
        <v>0</v>
      </c>
      <c r="O9766">
        <f>P9769+P9787</f>
        <v>0</v>
      </c>
      <c r="P9766">
        <f>Q9769+Q9787</f>
        <v>0</v>
      </c>
    </row>
    <row r="9767" spans="2:16" outlineLevel="2">
      <c r="B9767" s="4" t="s">
        <v>10</v>
      </c>
      <c r="D9767">
        <f>E9770+E9788</f>
        <v>0</v>
      </c>
      <c r="E9767">
        <f>F9770+F9788</f>
        <v>0</v>
      </c>
      <c r="F9767">
        <f>G9770+G9788</f>
        <v>0</v>
      </c>
      <c r="G9767">
        <f>H9770+H9788</f>
        <v>0</v>
      </c>
      <c r="H9767">
        <f>I9770+I9788</f>
        <v>0</v>
      </c>
      <c r="I9767">
        <f>J9770+J9788</f>
        <v>0</v>
      </c>
      <c r="J9767">
        <f>K9770+K9788</f>
        <v>0</v>
      </c>
      <c r="K9767">
        <f>L9770+L9788</f>
        <v>0</v>
      </c>
      <c r="L9767">
        <f>M9770+M9788</f>
        <v>0</v>
      </c>
      <c r="M9767">
        <f>N9770+N9788</f>
        <v>0</v>
      </c>
      <c r="N9767">
        <f>O9770+O9788</f>
        <v>0</v>
      </c>
      <c r="O9767">
        <f>P9770+P9788</f>
        <v>0</v>
      </c>
      <c r="P9767">
        <f>Q9770+Q9788</f>
        <v>0</v>
      </c>
    </row>
    <row r="9768" spans="2:16" s="5" customFormat="1" outlineLevel="1">
      <c r="C9768" s="5" t="s">
        <v>15</v>
      </c>
      <c r="D9768" s="1">
        <f>IFERROR(D9769/D9770, D9769)</f>
        <v>0</v>
      </c>
      <c r="E9768" s="1">
        <f>IFERROR(E9769/E9770, E9769)</f>
        <v>0</v>
      </c>
      <c r="F9768" s="1">
        <f>IFERROR(F9769/F9770, F9769)</f>
        <v>0</v>
      </c>
      <c r="G9768" s="1">
        <f>IFERROR(G9769/G9770, G9769)</f>
        <v>0</v>
      </c>
      <c r="H9768" s="1">
        <f>IFERROR(H9769/H9770, H9769)</f>
        <v>0</v>
      </c>
      <c r="I9768" s="1">
        <f>IFERROR(I9769/I9770, I9769)</f>
        <v>0</v>
      </c>
      <c r="J9768" s="1">
        <f>IFERROR(J9769/J9770, J9769)</f>
        <v>0</v>
      </c>
      <c r="K9768" s="1">
        <f>IFERROR(K9769/K9770, K9769)</f>
        <v>0</v>
      </c>
      <c r="L9768" s="1">
        <f>IFERROR(L9769/L9770, L9769)</f>
        <v>0</v>
      </c>
      <c r="M9768" s="1">
        <f>IFERROR(M9769/M9770, M9769)</f>
        <v>0</v>
      </c>
      <c r="N9768" s="1">
        <f>IFERROR(N9769/N9770, N9769)</f>
        <v>0</v>
      </c>
      <c r="O9768" s="1">
        <f>IFERROR(O9769/O9770, O9769)</f>
        <v>0</v>
      </c>
      <c r="P9768" s="1">
        <f>IFERROR(P9769/P9770, P9769)</f>
        <v>0</v>
      </c>
    </row>
    <row r="9769" spans="2:16" outlineLevel="2">
      <c r="C9769" t="s">
        <v>10</v>
      </c>
      <c r="D9769">
        <f>COUNTIF(D9771:D9785, "1")</f>
        <v>0</v>
      </c>
      <c r="E9769">
        <f>COUNTIF(E9771:E9785, "1")</f>
        <v>0</v>
      </c>
      <c r="F9769">
        <f>COUNTIF(F9771:F9785, "1")</f>
        <v>0</v>
      </c>
      <c r="G9769">
        <f>COUNTIF(G9771:G9785, "1")</f>
        <v>0</v>
      </c>
      <c r="H9769">
        <f>COUNTIF(H9771:H9785, "1")</f>
        <v>0</v>
      </c>
      <c r="I9769">
        <f>COUNTIF(I9771:I9785, "1")</f>
        <v>0</v>
      </c>
      <c r="J9769">
        <f>COUNTIF(J9771:J9785, "1")</f>
        <v>0</v>
      </c>
      <c r="K9769">
        <f>COUNTIF(K9771:K9785, "1")</f>
        <v>0</v>
      </c>
      <c r="L9769">
        <f>COUNTIF(L9771:L9785, "1")</f>
        <v>0</v>
      </c>
      <c r="M9769">
        <f>COUNTIF(M9771:M9785, "1")</f>
        <v>0</v>
      </c>
      <c r="N9769">
        <f>COUNTIF(N9771:N9785, "1")</f>
        <v>0</v>
      </c>
      <c r="O9769">
        <f>COUNTIF(O9771:O9785, "1")</f>
        <v>0</v>
      </c>
      <c r="P9769">
        <f>COUNTIF(P9771:P9785, "1")</f>
        <v>0</v>
      </c>
    </row>
    <row r="9770" spans="2:16" outlineLevel="2">
      <c r="C9770" t="s">
        <v>12</v>
      </c>
      <c r="D9770">
        <f>COUNTIF(D9771:D9785, "0")</f>
        <v>0</v>
      </c>
      <c r="E9770">
        <f>COUNTIF(E9771:E9785, "0")</f>
        <v>0</v>
      </c>
      <c r="F9770">
        <f>COUNTIF(F9771:F9785, "0")</f>
        <v>0</v>
      </c>
      <c r="G9770">
        <f>COUNTIF(G9771:G9785, "0")</f>
        <v>0</v>
      </c>
      <c r="H9770">
        <f>COUNTIF(H9771:H9785, "0")</f>
        <v>0</v>
      </c>
      <c r="I9770">
        <f>COUNTIF(I9771:I9785, "0")</f>
        <v>0</v>
      </c>
      <c r="J9770">
        <f>COUNTIF(J9771:J9785, "0")</f>
        <v>0</v>
      </c>
      <c r="K9770">
        <f>COUNTIF(K9771:K9785, "0")</f>
        <v>0</v>
      </c>
      <c r="L9770">
        <f>COUNTIF(L9771:L9785, "0")</f>
        <v>0</v>
      </c>
      <c r="M9770">
        <f>COUNTIF(M9771:M9785, "0")</f>
        <v>0</v>
      </c>
      <c r="N9770">
        <f>COUNTIF(N9771:N9785, "0")</f>
        <v>0</v>
      </c>
      <c r="O9770">
        <f>COUNTIF(O9771:O9785, "0")</f>
        <v>0</v>
      </c>
      <c r="P9770">
        <f>COUNTIF(P9771:P9785, "0")</f>
        <v>0</v>
      </c>
    </row>
    <row r="9771" spans="2:16" outlineLevel="2">
      <c r="B9771" t="s">
        <v>16</v>
      </c>
      <c r="C9771" t="s">
        <v>28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2:16" outlineLevel="2">
      <c r="B9772" t="s">
        <v>16</v>
      </c>
      <c r="C9772" t="s">
        <v>36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2:16" outlineLevel="2">
      <c r="B9773" t="s">
        <v>16</v>
      </c>
      <c r="C9773" t="s">
        <v>20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</row>
    <row r="9774" spans="2:16" outlineLevel="2">
      <c r="B9774" t="s">
        <v>16</v>
      </c>
      <c r="C9774" t="s">
        <v>31</v>
      </c>
      <c r="D9774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</row>
    <row r="9775" spans="2:16" outlineLevel="2">
      <c r="B9775" t="s">
        <v>16</v>
      </c>
      <c r="C9775" t="s">
        <v>38</v>
      </c>
      <c r="D9775">
        <v>1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2:16" outlineLevel="2">
      <c r="B9776" t="s">
        <v>16</v>
      </c>
      <c r="C9776" t="s">
        <v>29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</row>
    <row r="9777" spans="2:16" outlineLevel="2">
      <c r="B9777" t="s">
        <v>16</v>
      </c>
      <c r="C9777" t="s">
        <v>37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2:16" outlineLevel="2">
      <c r="B9778" t="s">
        <v>16</v>
      </c>
      <c r="C9778" t="s">
        <v>27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1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</row>
    <row r="9779" spans="2:16" outlineLevel="2">
      <c r="B9779" t="s">
        <v>16</v>
      </c>
      <c r="C9779" t="s">
        <v>48</v>
      </c>
      <c r="D9779">
        <v>1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2:16" outlineLevel="2">
      <c r="B9780" t="s">
        <v>16</v>
      </c>
      <c r="C9780" t="s">
        <v>33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</row>
    <row r="9781" spans="2:16" outlineLevel="2">
      <c r="B9781" t="s">
        <v>16</v>
      </c>
      <c r="C9781" t="s">
        <v>30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</row>
    <row r="9782" spans="2:16" outlineLevel="2">
      <c r="B9782" t="s">
        <v>16</v>
      </c>
      <c r="C9782" t="s">
        <v>26</v>
      </c>
      <c r="D9782">
        <v>0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2:16" outlineLevel="2">
      <c r="B9783" t="s">
        <v>16</v>
      </c>
      <c r="C9783" t="s">
        <v>35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</row>
    <row r="9784" spans="2:16" outlineLevel="2">
      <c r="B9784" t="s">
        <v>16</v>
      </c>
      <c r="C9784" t="s">
        <v>42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2:16" outlineLevel="2">
      <c r="B9785" t="s">
        <v>16</v>
      </c>
      <c r="C9785" t="s">
        <v>32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2:16" s="5" customFormat="1" outlineLevel="1">
      <c r="C9786" s="5" t="s">
        <v>529</v>
      </c>
      <c r="D9786" s="1">
        <f>IFERROR(D9787/D9788, D9787)</f>
        <v>0</v>
      </c>
      <c r="E9786" s="1">
        <f>IFERROR(E9787/E9788, E9787)</f>
        <v>0</v>
      </c>
      <c r="F9786" s="1">
        <f>IFERROR(F9787/F9788, F9787)</f>
        <v>0</v>
      </c>
      <c r="G9786" s="1">
        <f>IFERROR(G9787/G9788, G9787)</f>
        <v>0</v>
      </c>
      <c r="H9786" s="1">
        <f>IFERROR(H9787/H9788, H9787)</f>
        <v>0</v>
      </c>
      <c r="I9786" s="1">
        <f>IFERROR(I9787/I9788, I9787)</f>
        <v>0</v>
      </c>
      <c r="J9786" s="1">
        <f>IFERROR(J9787/J9788, J9787)</f>
        <v>0</v>
      </c>
      <c r="K9786" s="1">
        <f>IFERROR(K9787/K9788, K9787)</f>
        <v>0</v>
      </c>
      <c r="L9786" s="1">
        <f>IFERROR(L9787/L9788, L9787)</f>
        <v>0</v>
      </c>
      <c r="M9786" s="1">
        <f>IFERROR(M9787/M9788, M9787)</f>
        <v>0</v>
      </c>
      <c r="N9786" s="1">
        <f>IFERROR(N9787/N9788, N9787)</f>
        <v>0</v>
      </c>
      <c r="O9786" s="1">
        <f>IFERROR(O9787/O9788, O9787)</f>
        <v>0</v>
      </c>
      <c r="P9786" s="1">
        <f>IFERROR(P9787/P9788, P9787)</f>
        <v>0</v>
      </c>
    </row>
    <row r="9787" spans="2:16" outlineLevel="2">
      <c r="C9787" t="s">
        <v>10</v>
      </c>
      <c r="D9787">
        <f>COUNTIF(D9789:D9789, "1")</f>
        <v>0</v>
      </c>
      <c r="E9787">
        <f>COUNTIF(E9789:E9789, "1")</f>
        <v>0</v>
      </c>
      <c r="F9787">
        <f>COUNTIF(F9789:F9789, "1")</f>
        <v>0</v>
      </c>
      <c r="G9787">
        <f>COUNTIF(G9789:G9789, "1")</f>
        <v>0</v>
      </c>
      <c r="H9787">
        <f>COUNTIF(H9789:H9789, "1")</f>
        <v>0</v>
      </c>
      <c r="I9787">
        <f>COUNTIF(I9789:I9789, "1")</f>
        <v>0</v>
      </c>
      <c r="J9787">
        <f>COUNTIF(J9789:J9789, "1")</f>
        <v>0</v>
      </c>
      <c r="K9787">
        <f>COUNTIF(K9789:K9789, "1")</f>
        <v>0</v>
      </c>
      <c r="L9787">
        <f>COUNTIF(L9789:L9789, "1")</f>
        <v>0</v>
      </c>
      <c r="M9787">
        <f>COUNTIF(M9789:M9789, "1")</f>
        <v>0</v>
      </c>
      <c r="N9787">
        <f>COUNTIF(N9789:N9789, "1")</f>
        <v>0</v>
      </c>
      <c r="O9787">
        <f>COUNTIF(O9789:O9789, "1")</f>
        <v>0</v>
      </c>
      <c r="P9787">
        <f>COUNTIF(P9789:P9789, "1")</f>
        <v>0</v>
      </c>
    </row>
    <row r="9788" spans="2:16" outlineLevel="2">
      <c r="C9788" t="s">
        <v>12</v>
      </c>
      <c r="D9788">
        <f>COUNTIF(D9789:D9789, "0")</f>
        <v>0</v>
      </c>
      <c r="E9788">
        <f>COUNTIF(E9789:E9789, "0")</f>
        <v>0</v>
      </c>
      <c r="F9788">
        <f>COUNTIF(F9789:F9789, "0")</f>
        <v>0</v>
      </c>
      <c r="G9788">
        <f>COUNTIF(G9789:G9789, "0")</f>
        <v>0</v>
      </c>
      <c r="H9788">
        <f>COUNTIF(H9789:H9789, "0")</f>
        <v>0</v>
      </c>
      <c r="I9788">
        <f>COUNTIF(I9789:I9789, "0")</f>
        <v>0</v>
      </c>
      <c r="J9788">
        <f>COUNTIF(J9789:J9789, "0")</f>
        <v>0</v>
      </c>
      <c r="K9788">
        <f>COUNTIF(K9789:K9789, "0")</f>
        <v>0</v>
      </c>
      <c r="L9788">
        <f>COUNTIF(L9789:L9789, "0")</f>
        <v>0</v>
      </c>
      <c r="M9788">
        <f>COUNTIF(M9789:M9789, "0")</f>
        <v>0</v>
      </c>
      <c r="N9788">
        <f>COUNTIF(N9789:N9789, "0")</f>
        <v>0</v>
      </c>
      <c r="O9788">
        <f>COUNTIF(O9789:O9789, "0")</f>
        <v>0</v>
      </c>
      <c r="P9788">
        <f>COUNTIF(P9789:P9789, "0")</f>
        <v>0</v>
      </c>
    </row>
    <row r="9789" spans="2:16" outlineLevel="2">
      <c r="B9789" t="s">
        <v>530</v>
      </c>
      <c r="C9789" t="s">
        <v>28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0</v>
      </c>
      <c r="O9789">
        <v>0</v>
      </c>
      <c r="P9789">
        <v>0</v>
      </c>
    </row>
    <row r="9790" spans="2:16" s="3" customFormat="1">
      <c r="B9790" s="3" t="s">
        <v>531</v>
      </c>
      <c r="C9790" s="3" t="s">
        <v>8</v>
      </c>
      <c r="D9790" s="3">
        <f>IFERROR(AVERAGE(D9793), 0)</f>
        <v>0</v>
      </c>
      <c r="E9790" s="3">
        <f>IFERROR(AVERAGE(E9793), 0)</f>
        <v>0</v>
      </c>
      <c r="F9790" s="3">
        <f>IFERROR(AVERAGE(F9793), 0)</f>
        <v>0</v>
      </c>
      <c r="G9790" s="3">
        <f>IFERROR(AVERAGE(G9793), 0)</f>
        <v>0</v>
      </c>
      <c r="H9790" s="3">
        <f>IFERROR(AVERAGE(H9793), 0)</f>
        <v>0</v>
      </c>
      <c r="I9790" s="3">
        <f>IFERROR(AVERAGE(I9793), 0)</f>
        <v>0</v>
      </c>
      <c r="J9790" s="3">
        <f>IFERROR(AVERAGE(J9793), 0)</f>
        <v>0</v>
      </c>
      <c r="K9790" s="3">
        <f>IFERROR(AVERAGE(K9793), 0)</f>
        <v>0</v>
      </c>
      <c r="L9790" s="3">
        <f>IFERROR(AVERAGE(L9793), 0)</f>
        <v>0</v>
      </c>
      <c r="M9790" s="3">
        <f>IFERROR(AVERAGE(M9793), 0)</f>
        <v>0</v>
      </c>
      <c r="N9790" s="3">
        <f>IFERROR(AVERAGE(N9793), 0)</f>
        <v>0</v>
      </c>
      <c r="O9790" s="3">
        <f>IFERROR(AVERAGE(O9793), 0)</f>
        <v>0</v>
      </c>
      <c r="P9790" s="3">
        <f>IFERROR(AVERAGE(P9793), 0)</f>
        <v>0</v>
      </c>
    </row>
    <row r="9791" spans="2:16" outlineLevel="2">
      <c r="B9791" s="4" t="s">
        <v>9</v>
      </c>
      <c r="D9791">
        <f>E9794</f>
        <v>0</v>
      </c>
      <c r="E9791">
        <f>F9794</f>
        <v>0</v>
      </c>
      <c r="F9791">
        <f>G9794</f>
        <v>0</v>
      </c>
      <c r="G9791">
        <f>H9794</f>
        <v>0</v>
      </c>
      <c r="H9791">
        <f>I9794</f>
        <v>0</v>
      </c>
      <c r="I9791">
        <f>J9794</f>
        <v>0</v>
      </c>
      <c r="J9791">
        <f>K9794</f>
        <v>0</v>
      </c>
      <c r="K9791">
        <f>L9794</f>
        <v>0</v>
      </c>
      <c r="L9791">
        <f>M9794</f>
        <v>0</v>
      </c>
      <c r="M9791">
        <f>N9794</f>
        <v>0</v>
      </c>
      <c r="N9791">
        <f>O9794</f>
        <v>0</v>
      </c>
      <c r="O9791">
        <f>P9794</f>
        <v>0</v>
      </c>
      <c r="P9791">
        <f>Q9794</f>
        <v>0</v>
      </c>
    </row>
    <row r="9792" spans="2:16" outlineLevel="2">
      <c r="B9792" s="4" t="s">
        <v>10</v>
      </c>
      <c r="D9792">
        <f>E9795</f>
        <v>0</v>
      </c>
      <c r="E9792">
        <f>F9795</f>
        <v>0</v>
      </c>
      <c r="F9792">
        <f>G9795</f>
        <v>0</v>
      </c>
      <c r="G9792">
        <f>H9795</f>
        <v>0</v>
      </c>
      <c r="H9792">
        <f>I9795</f>
        <v>0</v>
      </c>
      <c r="I9792">
        <f>J9795</f>
        <v>0</v>
      </c>
      <c r="J9792">
        <f>K9795</f>
        <v>0</v>
      </c>
      <c r="K9792">
        <f>L9795</f>
        <v>0</v>
      </c>
      <c r="L9792">
        <f>M9795</f>
        <v>0</v>
      </c>
      <c r="M9792">
        <f>N9795</f>
        <v>0</v>
      </c>
      <c r="N9792">
        <f>O9795</f>
        <v>0</v>
      </c>
      <c r="O9792">
        <f>P9795</f>
        <v>0</v>
      </c>
      <c r="P9792">
        <f>Q9795</f>
        <v>0</v>
      </c>
    </row>
    <row r="9793" spans="2:16" s="5" customFormat="1" outlineLevel="1">
      <c r="C9793" s="5" t="s">
        <v>15</v>
      </c>
      <c r="D9793" s="1">
        <f>IFERROR(D9794/D9795, D9794)</f>
        <v>0</v>
      </c>
      <c r="E9793" s="1">
        <f>IFERROR(E9794/E9795, E9794)</f>
        <v>0</v>
      </c>
      <c r="F9793" s="1">
        <f>IFERROR(F9794/F9795, F9794)</f>
        <v>0</v>
      </c>
      <c r="G9793" s="1">
        <f>IFERROR(G9794/G9795, G9794)</f>
        <v>0</v>
      </c>
      <c r="H9793" s="1">
        <f>IFERROR(H9794/H9795, H9794)</f>
        <v>0</v>
      </c>
      <c r="I9793" s="1">
        <f>IFERROR(I9794/I9795, I9794)</f>
        <v>0</v>
      </c>
      <c r="J9793" s="1">
        <f>IFERROR(J9794/J9795, J9794)</f>
        <v>0</v>
      </c>
      <c r="K9793" s="1">
        <f>IFERROR(K9794/K9795, K9794)</f>
        <v>0</v>
      </c>
      <c r="L9793" s="1">
        <f>IFERROR(L9794/L9795, L9794)</f>
        <v>0</v>
      </c>
      <c r="M9793" s="1">
        <f>IFERROR(M9794/M9795, M9794)</f>
        <v>0</v>
      </c>
      <c r="N9793" s="1">
        <f>IFERROR(N9794/N9795, N9794)</f>
        <v>0</v>
      </c>
      <c r="O9793" s="1">
        <f>IFERROR(O9794/O9795, O9794)</f>
        <v>0</v>
      </c>
      <c r="P9793" s="1">
        <f>IFERROR(P9794/P9795, P9794)</f>
        <v>0</v>
      </c>
    </row>
    <row r="9794" spans="2:16" outlineLevel="2">
      <c r="C9794" t="s">
        <v>10</v>
      </c>
      <c r="D9794">
        <f>COUNTIF(D9796:D9804, "1")</f>
        <v>0</v>
      </c>
      <c r="E9794">
        <f>COUNTIF(E9796:E9804, "1")</f>
        <v>0</v>
      </c>
      <c r="F9794">
        <f>COUNTIF(F9796:F9804, "1")</f>
        <v>0</v>
      </c>
      <c r="G9794">
        <f>COUNTIF(G9796:G9804, "1")</f>
        <v>0</v>
      </c>
      <c r="H9794">
        <f>COUNTIF(H9796:H9804, "1")</f>
        <v>0</v>
      </c>
      <c r="I9794">
        <f>COUNTIF(I9796:I9804, "1")</f>
        <v>0</v>
      </c>
      <c r="J9794">
        <f>COUNTIF(J9796:J9804, "1")</f>
        <v>0</v>
      </c>
      <c r="K9794">
        <f>COUNTIF(K9796:K9804, "1")</f>
        <v>0</v>
      </c>
      <c r="L9794">
        <f>COUNTIF(L9796:L9804, "1")</f>
        <v>0</v>
      </c>
      <c r="M9794">
        <f>COUNTIF(M9796:M9804, "1")</f>
        <v>0</v>
      </c>
      <c r="N9794">
        <f>COUNTIF(N9796:N9804, "1")</f>
        <v>0</v>
      </c>
      <c r="O9794">
        <f>COUNTIF(O9796:O9804, "1")</f>
        <v>0</v>
      </c>
      <c r="P9794">
        <f>COUNTIF(P9796:P9804, "1")</f>
        <v>0</v>
      </c>
    </row>
    <row r="9795" spans="2:16" outlineLevel="2">
      <c r="C9795" t="s">
        <v>12</v>
      </c>
      <c r="D9795">
        <f>COUNTIF(D9796:D9804, "0")</f>
        <v>0</v>
      </c>
      <c r="E9795">
        <f>COUNTIF(E9796:E9804, "0")</f>
        <v>0</v>
      </c>
      <c r="F9795">
        <f>COUNTIF(F9796:F9804, "0")</f>
        <v>0</v>
      </c>
      <c r="G9795">
        <f>COUNTIF(G9796:G9804, "0")</f>
        <v>0</v>
      </c>
      <c r="H9795">
        <f>COUNTIF(H9796:H9804, "0")</f>
        <v>0</v>
      </c>
      <c r="I9795">
        <f>COUNTIF(I9796:I9804, "0")</f>
        <v>0</v>
      </c>
      <c r="J9795">
        <f>COUNTIF(J9796:J9804, "0")</f>
        <v>0</v>
      </c>
      <c r="K9795">
        <f>COUNTIF(K9796:K9804, "0")</f>
        <v>0</v>
      </c>
      <c r="L9795">
        <f>COUNTIF(L9796:L9804, "0")</f>
        <v>0</v>
      </c>
      <c r="M9795">
        <f>COUNTIF(M9796:M9804, "0")</f>
        <v>0</v>
      </c>
      <c r="N9795">
        <f>COUNTIF(N9796:N9804, "0")</f>
        <v>0</v>
      </c>
      <c r="O9795">
        <f>COUNTIF(O9796:O9804, "0")</f>
        <v>0</v>
      </c>
      <c r="P9795">
        <f>COUNTIF(P9796:P9804, "0")</f>
        <v>0</v>
      </c>
    </row>
    <row r="9796" spans="2:16" outlineLevel="2">
      <c r="B9796" t="s">
        <v>16</v>
      </c>
      <c r="C9796" t="s">
        <v>20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2:16" outlineLevel="2">
      <c r="B9797" t="s">
        <v>16</v>
      </c>
      <c r="C9797" t="s">
        <v>30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</row>
    <row r="9798" spans="2:16" outlineLevel="2">
      <c r="B9798" t="s">
        <v>16</v>
      </c>
      <c r="C9798" t="s">
        <v>26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</row>
    <row r="9799" spans="2:16" outlineLevel="2">
      <c r="B9799" t="s">
        <v>16</v>
      </c>
      <c r="C9799" t="s">
        <v>31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</row>
    <row r="9800" spans="2:16" outlineLevel="2">
      <c r="B9800" t="s">
        <v>16</v>
      </c>
      <c r="C9800" t="s">
        <v>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</row>
    <row r="9801" spans="2:16" outlineLevel="2">
      <c r="B9801" t="s">
        <v>16</v>
      </c>
      <c r="C9801" t="s">
        <v>28</v>
      </c>
      <c r="D9801">
        <v>1</v>
      </c>
      <c r="E9801">
        <v>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2:16" outlineLevel="2">
      <c r="B9802" t="s">
        <v>16</v>
      </c>
      <c r="C9802" t="s">
        <v>28</v>
      </c>
      <c r="D9802">
        <v>1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2:16" outlineLevel="2">
      <c r="B9803" t="s">
        <v>16</v>
      </c>
      <c r="C9803" t="s">
        <v>48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</row>
    <row r="9804" spans="2:16" outlineLevel="2">
      <c r="B9804" t="s">
        <v>16</v>
      </c>
      <c r="C9804" t="s">
        <v>25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2:16" s="3" customFormat="1">
      <c r="B9805" s="3" t="s">
        <v>532</v>
      </c>
      <c r="C9805" s="3" t="s">
        <v>8</v>
      </c>
      <c r="D9805" s="3">
        <f>IFERROR(AVERAGE(D9808), 0)</f>
        <v>0</v>
      </c>
      <c r="E9805" s="3">
        <f>IFERROR(AVERAGE(E9808), 0)</f>
        <v>0</v>
      </c>
      <c r="F9805" s="3">
        <f>IFERROR(AVERAGE(F9808), 0)</f>
        <v>0</v>
      </c>
      <c r="G9805" s="3">
        <f>IFERROR(AVERAGE(G9808), 0)</f>
        <v>0</v>
      </c>
      <c r="H9805" s="3">
        <f>IFERROR(AVERAGE(H9808), 0)</f>
        <v>0</v>
      </c>
      <c r="I9805" s="3">
        <f>IFERROR(AVERAGE(I9808), 0)</f>
        <v>0</v>
      </c>
      <c r="J9805" s="3">
        <f>IFERROR(AVERAGE(J9808), 0)</f>
        <v>0</v>
      </c>
      <c r="K9805" s="3">
        <f>IFERROR(AVERAGE(K9808), 0)</f>
        <v>0</v>
      </c>
      <c r="L9805" s="3">
        <f>IFERROR(AVERAGE(L9808), 0)</f>
        <v>0</v>
      </c>
      <c r="M9805" s="3">
        <f>IFERROR(AVERAGE(M9808), 0)</f>
        <v>0</v>
      </c>
      <c r="N9805" s="3">
        <f>IFERROR(AVERAGE(N9808), 0)</f>
        <v>0</v>
      </c>
      <c r="O9805" s="3">
        <f>IFERROR(AVERAGE(O9808), 0)</f>
        <v>0</v>
      </c>
      <c r="P9805" s="3">
        <f>IFERROR(AVERAGE(P9808), 0)</f>
        <v>0</v>
      </c>
    </row>
    <row r="9806" spans="2:16" outlineLevel="2">
      <c r="B9806" s="4" t="s">
        <v>9</v>
      </c>
      <c r="D9806">
        <f>E9809</f>
        <v>0</v>
      </c>
      <c r="E9806">
        <f>F9809</f>
        <v>0</v>
      </c>
      <c r="F9806">
        <f>G9809</f>
        <v>0</v>
      </c>
      <c r="G9806">
        <f>H9809</f>
        <v>0</v>
      </c>
      <c r="H9806">
        <f>I9809</f>
        <v>0</v>
      </c>
      <c r="I9806">
        <f>J9809</f>
        <v>0</v>
      </c>
      <c r="J9806">
        <f>K9809</f>
        <v>0</v>
      </c>
      <c r="K9806">
        <f>L9809</f>
        <v>0</v>
      </c>
      <c r="L9806">
        <f>M9809</f>
        <v>0</v>
      </c>
      <c r="M9806">
        <f>N9809</f>
        <v>0</v>
      </c>
      <c r="N9806">
        <f>O9809</f>
        <v>0</v>
      </c>
      <c r="O9806">
        <f>P9809</f>
        <v>0</v>
      </c>
      <c r="P9806">
        <f>Q9809</f>
        <v>0</v>
      </c>
    </row>
    <row r="9807" spans="2:16" outlineLevel="2">
      <c r="B9807" s="4" t="s">
        <v>10</v>
      </c>
      <c r="D9807">
        <f>E9810</f>
        <v>0</v>
      </c>
      <c r="E9807">
        <f>F9810</f>
        <v>0</v>
      </c>
      <c r="F9807">
        <f>G9810</f>
        <v>0</v>
      </c>
      <c r="G9807">
        <f>H9810</f>
        <v>0</v>
      </c>
      <c r="H9807">
        <f>I9810</f>
        <v>0</v>
      </c>
      <c r="I9807">
        <f>J9810</f>
        <v>0</v>
      </c>
      <c r="J9807">
        <f>K9810</f>
        <v>0</v>
      </c>
      <c r="K9807">
        <f>L9810</f>
        <v>0</v>
      </c>
      <c r="L9807">
        <f>M9810</f>
        <v>0</v>
      </c>
      <c r="M9807">
        <f>N9810</f>
        <v>0</v>
      </c>
      <c r="N9807">
        <f>O9810</f>
        <v>0</v>
      </c>
      <c r="O9807">
        <f>P9810</f>
        <v>0</v>
      </c>
      <c r="P9807">
        <f>Q9810</f>
        <v>0</v>
      </c>
    </row>
    <row r="9808" spans="2:16" s="5" customFormat="1" outlineLevel="1">
      <c r="C9808" s="5" t="s">
        <v>15</v>
      </c>
      <c r="D9808" s="1">
        <f>IFERROR(D9809/D9810, D9809)</f>
        <v>0</v>
      </c>
      <c r="E9808" s="1">
        <f>IFERROR(E9809/E9810, E9809)</f>
        <v>0</v>
      </c>
      <c r="F9808" s="1">
        <f>IFERROR(F9809/F9810, F9809)</f>
        <v>0</v>
      </c>
      <c r="G9808" s="1">
        <f>IFERROR(G9809/G9810, G9809)</f>
        <v>0</v>
      </c>
      <c r="H9808" s="1">
        <f>IFERROR(H9809/H9810, H9809)</f>
        <v>0</v>
      </c>
      <c r="I9808" s="1">
        <f>IFERROR(I9809/I9810, I9809)</f>
        <v>0</v>
      </c>
      <c r="J9808" s="1">
        <f>IFERROR(J9809/J9810, J9809)</f>
        <v>0</v>
      </c>
      <c r="K9808" s="1">
        <f>IFERROR(K9809/K9810, K9809)</f>
        <v>0</v>
      </c>
      <c r="L9808" s="1">
        <f>IFERROR(L9809/L9810, L9809)</f>
        <v>0</v>
      </c>
      <c r="M9808" s="1">
        <f>IFERROR(M9809/M9810, M9809)</f>
        <v>0</v>
      </c>
      <c r="N9808" s="1">
        <f>IFERROR(N9809/N9810, N9809)</f>
        <v>0</v>
      </c>
      <c r="O9808" s="1">
        <f>IFERROR(O9809/O9810, O9809)</f>
        <v>0</v>
      </c>
      <c r="P9808" s="1">
        <f>IFERROR(P9809/P9810, P9809)</f>
        <v>0</v>
      </c>
    </row>
    <row r="9809" spans="2:16" outlineLevel="2">
      <c r="C9809" t="s">
        <v>10</v>
      </c>
      <c r="D9809">
        <f>COUNTIF(D9811:D9818, "1")</f>
        <v>0</v>
      </c>
      <c r="E9809">
        <f>COUNTIF(E9811:E9818, "1")</f>
        <v>0</v>
      </c>
      <c r="F9809">
        <f>COUNTIF(F9811:F9818, "1")</f>
        <v>0</v>
      </c>
      <c r="G9809">
        <f>COUNTIF(G9811:G9818, "1")</f>
        <v>0</v>
      </c>
      <c r="H9809">
        <f>COUNTIF(H9811:H9818, "1")</f>
        <v>0</v>
      </c>
      <c r="I9809">
        <f>COUNTIF(I9811:I9818, "1")</f>
        <v>0</v>
      </c>
      <c r="J9809">
        <f>COUNTIF(J9811:J9818, "1")</f>
        <v>0</v>
      </c>
      <c r="K9809">
        <f>COUNTIF(K9811:K9818, "1")</f>
        <v>0</v>
      </c>
      <c r="L9809">
        <f>COUNTIF(L9811:L9818, "1")</f>
        <v>0</v>
      </c>
      <c r="M9809">
        <f>COUNTIF(M9811:M9818, "1")</f>
        <v>0</v>
      </c>
      <c r="N9809">
        <f>COUNTIF(N9811:N9818, "1")</f>
        <v>0</v>
      </c>
      <c r="O9809">
        <f>COUNTIF(O9811:O9818, "1")</f>
        <v>0</v>
      </c>
      <c r="P9809">
        <f>COUNTIF(P9811:P9818, "1")</f>
        <v>0</v>
      </c>
    </row>
    <row r="9810" spans="2:16" outlineLevel="2">
      <c r="C9810" t="s">
        <v>12</v>
      </c>
      <c r="D9810">
        <f>COUNTIF(D9811:D9818, "0")</f>
        <v>0</v>
      </c>
      <c r="E9810">
        <f>COUNTIF(E9811:E9818, "0")</f>
        <v>0</v>
      </c>
      <c r="F9810">
        <f>COUNTIF(F9811:F9818, "0")</f>
        <v>0</v>
      </c>
      <c r="G9810">
        <f>COUNTIF(G9811:G9818, "0")</f>
        <v>0</v>
      </c>
      <c r="H9810">
        <f>COUNTIF(H9811:H9818, "0")</f>
        <v>0</v>
      </c>
      <c r="I9810">
        <f>COUNTIF(I9811:I9818, "0")</f>
        <v>0</v>
      </c>
      <c r="J9810">
        <f>COUNTIF(J9811:J9818, "0")</f>
        <v>0</v>
      </c>
      <c r="K9810">
        <f>COUNTIF(K9811:K9818, "0")</f>
        <v>0</v>
      </c>
      <c r="L9810">
        <f>COUNTIF(L9811:L9818, "0")</f>
        <v>0</v>
      </c>
      <c r="M9810">
        <f>COUNTIF(M9811:M9818, "0")</f>
        <v>0</v>
      </c>
      <c r="N9810">
        <f>COUNTIF(N9811:N9818, "0")</f>
        <v>0</v>
      </c>
      <c r="O9810">
        <f>COUNTIF(O9811:O9818, "0")</f>
        <v>0</v>
      </c>
      <c r="P9810">
        <f>COUNTIF(P9811:P9818, "0")</f>
        <v>0</v>
      </c>
    </row>
    <row r="9811" spans="2:16" outlineLevel="2">
      <c r="B9811" t="s">
        <v>16</v>
      </c>
      <c r="C9811" t="s">
        <v>25</v>
      </c>
      <c r="D9811">
        <v>1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2:16" outlineLevel="2">
      <c r="B9812" t="s">
        <v>16</v>
      </c>
      <c r="C9812" t="s">
        <v>32</v>
      </c>
      <c r="D9812">
        <v>0</v>
      </c>
      <c r="E9812">
        <v>0</v>
      </c>
      <c r="F9812">
        <v>0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2:16" outlineLevel="2">
      <c r="B9813" t="s">
        <v>16</v>
      </c>
      <c r="C9813" t="s">
        <v>20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2:16" outlineLevel="2">
      <c r="B9814" t="s">
        <v>16</v>
      </c>
      <c r="C9814" t="s">
        <v>29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</row>
    <row r="9815" spans="2:16" outlineLevel="2">
      <c r="B9815" t="s">
        <v>16</v>
      </c>
      <c r="C9815" t="s">
        <v>30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</row>
    <row r="9816" spans="2:16" outlineLevel="2">
      <c r="B9816" t="s">
        <v>16</v>
      </c>
      <c r="C9816" t="s">
        <v>28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</row>
    <row r="9817" spans="2:16" outlineLevel="2">
      <c r="B9817" t="s">
        <v>16</v>
      </c>
      <c r="C9817" t="s">
        <v>33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1</v>
      </c>
      <c r="M9817">
        <v>1</v>
      </c>
      <c r="N9817">
        <v>0</v>
      </c>
      <c r="O9817">
        <v>0</v>
      </c>
      <c r="P9817">
        <v>0</v>
      </c>
    </row>
    <row r="9818" spans="2:16" outlineLevel="2">
      <c r="B9818" t="s">
        <v>16</v>
      </c>
      <c r="C9818" t="s">
        <v>48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2:16" s="3" customFormat="1">
      <c r="B9819" s="3" t="s">
        <v>533</v>
      </c>
      <c r="C9819" s="3" t="s">
        <v>8</v>
      </c>
      <c r="D9819" s="3">
        <f>IFERROR(AVERAGE(D9822), 0)</f>
        <v>0</v>
      </c>
      <c r="E9819" s="3">
        <f>IFERROR(AVERAGE(E9822), 0)</f>
        <v>0</v>
      </c>
      <c r="F9819" s="3">
        <f>IFERROR(AVERAGE(F9822), 0)</f>
        <v>0</v>
      </c>
      <c r="G9819" s="3">
        <f>IFERROR(AVERAGE(G9822), 0)</f>
        <v>0</v>
      </c>
      <c r="H9819" s="3">
        <f>IFERROR(AVERAGE(H9822), 0)</f>
        <v>0</v>
      </c>
      <c r="I9819" s="3">
        <f>IFERROR(AVERAGE(I9822), 0)</f>
        <v>0</v>
      </c>
      <c r="J9819" s="3">
        <f>IFERROR(AVERAGE(J9822), 0)</f>
        <v>0</v>
      </c>
      <c r="K9819" s="3">
        <f>IFERROR(AVERAGE(K9822), 0)</f>
        <v>0</v>
      </c>
      <c r="L9819" s="3">
        <f>IFERROR(AVERAGE(L9822), 0)</f>
        <v>0</v>
      </c>
      <c r="M9819" s="3">
        <f>IFERROR(AVERAGE(M9822), 0)</f>
        <v>0</v>
      </c>
      <c r="N9819" s="3">
        <f>IFERROR(AVERAGE(N9822), 0)</f>
        <v>0</v>
      </c>
      <c r="O9819" s="3">
        <f>IFERROR(AVERAGE(O9822), 0)</f>
        <v>0</v>
      </c>
      <c r="P9819" s="3">
        <f>IFERROR(AVERAGE(P9822), 0)</f>
        <v>0</v>
      </c>
    </row>
    <row r="9820" spans="2:16" outlineLevel="2">
      <c r="B9820" s="4" t="s">
        <v>9</v>
      </c>
      <c r="D9820">
        <f>E9823</f>
        <v>0</v>
      </c>
      <c r="E9820">
        <f>F9823</f>
        <v>0</v>
      </c>
      <c r="F9820">
        <f>G9823</f>
        <v>0</v>
      </c>
      <c r="G9820">
        <f>H9823</f>
        <v>0</v>
      </c>
      <c r="H9820">
        <f>I9823</f>
        <v>0</v>
      </c>
      <c r="I9820">
        <f>J9823</f>
        <v>0</v>
      </c>
      <c r="J9820">
        <f>K9823</f>
        <v>0</v>
      </c>
      <c r="K9820">
        <f>L9823</f>
        <v>0</v>
      </c>
      <c r="L9820">
        <f>M9823</f>
        <v>0</v>
      </c>
      <c r="M9820">
        <f>N9823</f>
        <v>0</v>
      </c>
      <c r="N9820">
        <f>O9823</f>
        <v>0</v>
      </c>
      <c r="O9820">
        <f>P9823</f>
        <v>0</v>
      </c>
      <c r="P9820">
        <f>Q9823</f>
        <v>0</v>
      </c>
    </row>
    <row r="9821" spans="2:16" outlineLevel="2">
      <c r="B9821" s="4" t="s">
        <v>10</v>
      </c>
      <c r="D9821">
        <f>E9824</f>
        <v>0</v>
      </c>
      <c r="E9821">
        <f>F9824</f>
        <v>0</v>
      </c>
      <c r="F9821">
        <f>G9824</f>
        <v>0</v>
      </c>
      <c r="G9821">
        <f>H9824</f>
        <v>0</v>
      </c>
      <c r="H9821">
        <f>I9824</f>
        <v>0</v>
      </c>
      <c r="I9821">
        <f>J9824</f>
        <v>0</v>
      </c>
      <c r="J9821">
        <f>K9824</f>
        <v>0</v>
      </c>
      <c r="K9821">
        <f>L9824</f>
        <v>0</v>
      </c>
      <c r="L9821">
        <f>M9824</f>
        <v>0</v>
      </c>
      <c r="M9821">
        <f>N9824</f>
        <v>0</v>
      </c>
      <c r="N9821">
        <f>O9824</f>
        <v>0</v>
      </c>
      <c r="O9821">
        <f>P9824</f>
        <v>0</v>
      </c>
      <c r="P9821">
        <f>Q9824</f>
        <v>0</v>
      </c>
    </row>
    <row r="9822" spans="2:16" s="5" customFormat="1" outlineLevel="1">
      <c r="C9822" s="5" t="s">
        <v>15</v>
      </c>
      <c r="D9822" s="1">
        <f>IFERROR(D9823/D9824, D9823)</f>
        <v>0</v>
      </c>
      <c r="E9822" s="1">
        <f>IFERROR(E9823/E9824, E9823)</f>
        <v>0</v>
      </c>
      <c r="F9822" s="1">
        <f>IFERROR(F9823/F9824, F9823)</f>
        <v>0</v>
      </c>
      <c r="G9822" s="1">
        <f>IFERROR(G9823/G9824, G9823)</f>
        <v>0</v>
      </c>
      <c r="H9822" s="1">
        <f>IFERROR(H9823/H9824, H9823)</f>
        <v>0</v>
      </c>
      <c r="I9822" s="1">
        <f>IFERROR(I9823/I9824, I9823)</f>
        <v>0</v>
      </c>
      <c r="J9822" s="1">
        <f>IFERROR(J9823/J9824, J9823)</f>
        <v>0</v>
      </c>
      <c r="K9822" s="1">
        <f>IFERROR(K9823/K9824, K9823)</f>
        <v>0</v>
      </c>
      <c r="L9822" s="1">
        <f>IFERROR(L9823/L9824, L9823)</f>
        <v>0</v>
      </c>
      <c r="M9822" s="1">
        <f>IFERROR(M9823/M9824, M9823)</f>
        <v>0</v>
      </c>
      <c r="N9822" s="1">
        <f>IFERROR(N9823/N9824, N9823)</f>
        <v>0</v>
      </c>
      <c r="O9822" s="1">
        <f>IFERROR(O9823/O9824, O9823)</f>
        <v>0</v>
      </c>
      <c r="P9822" s="1">
        <f>IFERROR(P9823/P9824, P9823)</f>
        <v>0</v>
      </c>
    </row>
    <row r="9823" spans="2:16" outlineLevel="2">
      <c r="C9823" t="s">
        <v>10</v>
      </c>
      <c r="D9823">
        <f>COUNTIF(D9825:D9832, "1")</f>
        <v>0</v>
      </c>
      <c r="E9823">
        <f>COUNTIF(E9825:E9832, "1")</f>
        <v>0</v>
      </c>
      <c r="F9823">
        <f>COUNTIF(F9825:F9832, "1")</f>
        <v>0</v>
      </c>
      <c r="G9823">
        <f>COUNTIF(G9825:G9832, "1")</f>
        <v>0</v>
      </c>
      <c r="H9823">
        <f>COUNTIF(H9825:H9832, "1")</f>
        <v>0</v>
      </c>
      <c r="I9823">
        <f>COUNTIF(I9825:I9832, "1")</f>
        <v>0</v>
      </c>
      <c r="J9823">
        <f>COUNTIF(J9825:J9832, "1")</f>
        <v>0</v>
      </c>
      <c r="K9823">
        <f>COUNTIF(K9825:K9832, "1")</f>
        <v>0</v>
      </c>
      <c r="L9823">
        <f>COUNTIF(L9825:L9832, "1")</f>
        <v>0</v>
      </c>
      <c r="M9823">
        <f>COUNTIF(M9825:M9832, "1")</f>
        <v>0</v>
      </c>
      <c r="N9823">
        <f>COUNTIF(N9825:N9832, "1")</f>
        <v>0</v>
      </c>
      <c r="O9823">
        <f>COUNTIF(O9825:O9832, "1")</f>
        <v>0</v>
      </c>
      <c r="P9823">
        <f>COUNTIF(P9825:P9832, "1")</f>
        <v>0</v>
      </c>
    </row>
    <row r="9824" spans="2:16" outlineLevel="2">
      <c r="C9824" t="s">
        <v>12</v>
      </c>
      <c r="D9824">
        <f>COUNTIF(D9825:D9832, "0")</f>
        <v>0</v>
      </c>
      <c r="E9824">
        <f>COUNTIF(E9825:E9832, "0")</f>
        <v>0</v>
      </c>
      <c r="F9824">
        <f>COUNTIF(F9825:F9832, "0")</f>
        <v>0</v>
      </c>
      <c r="G9824">
        <f>COUNTIF(G9825:G9832, "0")</f>
        <v>0</v>
      </c>
      <c r="H9824">
        <f>COUNTIF(H9825:H9832, "0")</f>
        <v>0</v>
      </c>
      <c r="I9824">
        <f>COUNTIF(I9825:I9832, "0")</f>
        <v>0</v>
      </c>
      <c r="J9824">
        <f>COUNTIF(J9825:J9832, "0")</f>
        <v>0</v>
      </c>
      <c r="K9824">
        <f>COUNTIF(K9825:K9832, "0")</f>
        <v>0</v>
      </c>
      <c r="L9824">
        <f>COUNTIF(L9825:L9832, "0")</f>
        <v>0</v>
      </c>
      <c r="M9824">
        <f>COUNTIF(M9825:M9832, "0")</f>
        <v>0</v>
      </c>
      <c r="N9824">
        <f>COUNTIF(N9825:N9832, "0")</f>
        <v>0</v>
      </c>
      <c r="O9824">
        <f>COUNTIF(O9825:O9832, "0")</f>
        <v>0</v>
      </c>
      <c r="P9824">
        <f>COUNTIF(P9825:P9832, "0")</f>
        <v>0</v>
      </c>
    </row>
    <row r="9825" spans="2:16" outlineLevel="2">
      <c r="B9825" t="s">
        <v>16</v>
      </c>
      <c r="C9825" t="s">
        <v>28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</row>
    <row r="9826" spans="2:16" outlineLevel="2">
      <c r="B9826" t="s">
        <v>16</v>
      </c>
      <c r="C9826" t="s">
        <v>26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0</v>
      </c>
    </row>
    <row r="9827" spans="2:16" outlineLevel="2">
      <c r="B9827" t="s">
        <v>16</v>
      </c>
      <c r="C9827" t="s">
        <v>48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</row>
    <row r="9828" spans="2:16" outlineLevel="2">
      <c r="B9828" t="s">
        <v>16</v>
      </c>
      <c r="C9828" t="s">
        <v>31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2:16" outlineLevel="2">
      <c r="B9829" t="s">
        <v>16</v>
      </c>
      <c r="C9829" t="s">
        <v>29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2:16" outlineLevel="2">
      <c r="B9830" t="s">
        <v>16</v>
      </c>
      <c r="C9830" t="s">
        <v>25</v>
      </c>
      <c r="D9830">
        <v>1</v>
      </c>
      <c r="E9830">
        <v>0</v>
      </c>
      <c r="F9830">
        <v>0</v>
      </c>
      <c r="G9830">
        <v>1</v>
      </c>
      <c r="H9830">
        <v>0</v>
      </c>
      <c r="I9830">
        <v>1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1</v>
      </c>
      <c r="P9830">
        <v>0</v>
      </c>
    </row>
    <row r="9831" spans="2:16" outlineLevel="2">
      <c r="B9831" t="s">
        <v>16</v>
      </c>
      <c r="C9831" t="s">
        <v>30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1</v>
      </c>
      <c r="K9831">
        <v>0</v>
      </c>
      <c r="L9831">
        <v>1</v>
      </c>
      <c r="M9831">
        <v>1</v>
      </c>
      <c r="N9831">
        <v>0</v>
      </c>
      <c r="O9831">
        <v>0</v>
      </c>
      <c r="P9831">
        <v>0</v>
      </c>
    </row>
    <row r="9832" spans="2:16" outlineLevel="2">
      <c r="B9832" t="s">
        <v>16</v>
      </c>
      <c r="C9832" t="s">
        <v>30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1</v>
      </c>
      <c r="K9832">
        <v>0</v>
      </c>
      <c r="L9832">
        <v>1</v>
      </c>
      <c r="M9832">
        <v>1</v>
      </c>
      <c r="N9832">
        <v>0</v>
      </c>
      <c r="O9832">
        <v>0</v>
      </c>
      <c r="P9832">
        <v>0</v>
      </c>
    </row>
    <row r="9833" spans="2:16" s="3" customFormat="1">
      <c r="B9833" s="3" t="s">
        <v>534</v>
      </c>
      <c r="C9833" s="3" t="s">
        <v>8</v>
      </c>
      <c r="D9833" s="3">
        <f>IFERROR(AVERAGE(D9836), 0)</f>
        <v>0</v>
      </c>
      <c r="E9833" s="3">
        <f>IFERROR(AVERAGE(E9836), 0)</f>
        <v>0</v>
      </c>
      <c r="F9833" s="3">
        <f>IFERROR(AVERAGE(F9836), 0)</f>
        <v>0</v>
      </c>
      <c r="G9833" s="3">
        <f>IFERROR(AVERAGE(G9836), 0)</f>
        <v>0</v>
      </c>
      <c r="H9833" s="3">
        <f>IFERROR(AVERAGE(H9836), 0)</f>
        <v>0</v>
      </c>
      <c r="I9833" s="3">
        <f>IFERROR(AVERAGE(I9836), 0)</f>
        <v>0</v>
      </c>
      <c r="J9833" s="3">
        <f>IFERROR(AVERAGE(J9836), 0)</f>
        <v>0</v>
      </c>
      <c r="K9833" s="3">
        <f>IFERROR(AVERAGE(K9836), 0)</f>
        <v>0</v>
      </c>
      <c r="L9833" s="3">
        <f>IFERROR(AVERAGE(L9836), 0)</f>
        <v>0</v>
      </c>
      <c r="M9833" s="3">
        <f>IFERROR(AVERAGE(M9836), 0)</f>
        <v>0</v>
      </c>
      <c r="N9833" s="3">
        <f>IFERROR(AVERAGE(N9836), 0)</f>
        <v>0</v>
      </c>
      <c r="O9833" s="3">
        <f>IFERROR(AVERAGE(O9836), 0)</f>
        <v>0</v>
      </c>
      <c r="P9833" s="3">
        <f>IFERROR(AVERAGE(P9836), 0)</f>
        <v>0</v>
      </c>
    </row>
    <row r="9834" spans="2:16" outlineLevel="2">
      <c r="B9834" s="4" t="s">
        <v>9</v>
      </c>
      <c r="D9834">
        <f>E9837</f>
        <v>0</v>
      </c>
      <c r="E9834">
        <f>F9837</f>
        <v>0</v>
      </c>
      <c r="F9834">
        <f>G9837</f>
        <v>0</v>
      </c>
      <c r="G9834">
        <f>H9837</f>
        <v>0</v>
      </c>
      <c r="H9834">
        <f>I9837</f>
        <v>0</v>
      </c>
      <c r="I9834">
        <f>J9837</f>
        <v>0</v>
      </c>
      <c r="J9834">
        <f>K9837</f>
        <v>0</v>
      </c>
      <c r="K9834">
        <f>L9837</f>
        <v>0</v>
      </c>
      <c r="L9834">
        <f>M9837</f>
        <v>0</v>
      </c>
      <c r="M9834">
        <f>N9837</f>
        <v>0</v>
      </c>
      <c r="N9834">
        <f>O9837</f>
        <v>0</v>
      </c>
      <c r="O9834">
        <f>P9837</f>
        <v>0</v>
      </c>
      <c r="P9834">
        <f>Q9837</f>
        <v>0</v>
      </c>
    </row>
    <row r="9835" spans="2:16" outlineLevel="2">
      <c r="B9835" s="4" t="s">
        <v>10</v>
      </c>
      <c r="D9835">
        <f>E9838</f>
        <v>0</v>
      </c>
      <c r="E9835">
        <f>F9838</f>
        <v>0</v>
      </c>
      <c r="F9835">
        <f>G9838</f>
        <v>0</v>
      </c>
      <c r="G9835">
        <f>H9838</f>
        <v>0</v>
      </c>
      <c r="H9835">
        <f>I9838</f>
        <v>0</v>
      </c>
      <c r="I9835">
        <f>J9838</f>
        <v>0</v>
      </c>
      <c r="J9835">
        <f>K9838</f>
        <v>0</v>
      </c>
      <c r="K9835">
        <f>L9838</f>
        <v>0</v>
      </c>
      <c r="L9835">
        <f>M9838</f>
        <v>0</v>
      </c>
      <c r="M9835">
        <f>N9838</f>
        <v>0</v>
      </c>
      <c r="N9835">
        <f>O9838</f>
        <v>0</v>
      </c>
      <c r="O9835">
        <f>P9838</f>
        <v>0</v>
      </c>
      <c r="P9835">
        <f>Q9838</f>
        <v>0</v>
      </c>
    </row>
    <row r="9836" spans="2:16" s="5" customFormat="1" outlineLevel="1">
      <c r="C9836" s="5" t="s">
        <v>15</v>
      </c>
      <c r="D9836" s="1">
        <f>IFERROR(D9837/D9838, D9837)</f>
        <v>0</v>
      </c>
      <c r="E9836" s="1">
        <f>IFERROR(E9837/E9838, E9837)</f>
        <v>0</v>
      </c>
      <c r="F9836" s="1">
        <f>IFERROR(F9837/F9838, F9837)</f>
        <v>0</v>
      </c>
      <c r="G9836" s="1">
        <f>IFERROR(G9837/G9838, G9837)</f>
        <v>0</v>
      </c>
      <c r="H9836" s="1">
        <f>IFERROR(H9837/H9838, H9837)</f>
        <v>0</v>
      </c>
      <c r="I9836" s="1">
        <f>IFERROR(I9837/I9838, I9837)</f>
        <v>0</v>
      </c>
      <c r="J9836" s="1">
        <f>IFERROR(J9837/J9838, J9837)</f>
        <v>0</v>
      </c>
      <c r="K9836" s="1">
        <f>IFERROR(K9837/K9838, K9837)</f>
        <v>0</v>
      </c>
      <c r="L9836" s="1">
        <f>IFERROR(L9837/L9838, L9837)</f>
        <v>0</v>
      </c>
      <c r="M9836" s="1">
        <f>IFERROR(M9837/M9838, M9837)</f>
        <v>0</v>
      </c>
      <c r="N9836" s="1">
        <f>IFERROR(N9837/N9838, N9837)</f>
        <v>0</v>
      </c>
      <c r="O9836" s="1">
        <f>IFERROR(O9837/O9838, O9837)</f>
        <v>0</v>
      </c>
      <c r="P9836" s="1">
        <f>IFERROR(P9837/P9838, P9837)</f>
        <v>0</v>
      </c>
    </row>
    <row r="9837" spans="2:16" outlineLevel="2">
      <c r="C9837" t="s">
        <v>10</v>
      </c>
      <c r="D9837">
        <f>COUNTIF(D9839:D9840, "1")</f>
        <v>0</v>
      </c>
      <c r="E9837">
        <f>COUNTIF(E9839:E9840, "1")</f>
        <v>0</v>
      </c>
      <c r="F9837">
        <f>COUNTIF(F9839:F9840, "1")</f>
        <v>0</v>
      </c>
      <c r="G9837">
        <f>COUNTIF(G9839:G9840, "1")</f>
        <v>0</v>
      </c>
      <c r="H9837">
        <f>COUNTIF(H9839:H9840, "1")</f>
        <v>0</v>
      </c>
      <c r="I9837">
        <f>COUNTIF(I9839:I9840, "1")</f>
        <v>0</v>
      </c>
      <c r="J9837">
        <f>COUNTIF(J9839:J9840, "1")</f>
        <v>0</v>
      </c>
      <c r="K9837">
        <f>COUNTIF(K9839:K9840, "1")</f>
        <v>0</v>
      </c>
      <c r="L9837">
        <f>COUNTIF(L9839:L9840, "1")</f>
        <v>0</v>
      </c>
      <c r="M9837">
        <f>COUNTIF(M9839:M9840, "1")</f>
        <v>0</v>
      </c>
      <c r="N9837">
        <f>COUNTIF(N9839:N9840, "1")</f>
        <v>0</v>
      </c>
      <c r="O9837">
        <f>COUNTIF(O9839:O9840, "1")</f>
        <v>0</v>
      </c>
      <c r="P9837">
        <f>COUNTIF(P9839:P9840, "1")</f>
        <v>0</v>
      </c>
    </row>
    <row r="9838" spans="2:16" outlineLevel="2">
      <c r="C9838" t="s">
        <v>12</v>
      </c>
      <c r="D9838">
        <f>COUNTIF(D9839:D9840, "0")</f>
        <v>0</v>
      </c>
      <c r="E9838">
        <f>COUNTIF(E9839:E9840, "0")</f>
        <v>0</v>
      </c>
      <c r="F9838">
        <f>COUNTIF(F9839:F9840, "0")</f>
        <v>0</v>
      </c>
      <c r="G9838">
        <f>COUNTIF(G9839:G9840, "0")</f>
        <v>0</v>
      </c>
      <c r="H9838">
        <f>COUNTIF(H9839:H9840, "0")</f>
        <v>0</v>
      </c>
      <c r="I9838">
        <f>COUNTIF(I9839:I9840, "0")</f>
        <v>0</v>
      </c>
      <c r="J9838">
        <f>COUNTIF(J9839:J9840, "0")</f>
        <v>0</v>
      </c>
      <c r="K9838">
        <f>COUNTIF(K9839:K9840, "0")</f>
        <v>0</v>
      </c>
      <c r="L9838">
        <f>COUNTIF(L9839:L9840, "0")</f>
        <v>0</v>
      </c>
      <c r="M9838">
        <f>COUNTIF(M9839:M9840, "0")</f>
        <v>0</v>
      </c>
      <c r="N9838">
        <f>COUNTIF(N9839:N9840, "0")</f>
        <v>0</v>
      </c>
      <c r="O9838">
        <f>COUNTIF(O9839:O9840, "0")</f>
        <v>0</v>
      </c>
      <c r="P9838">
        <f>COUNTIF(P9839:P9840, "0")</f>
        <v>0</v>
      </c>
    </row>
    <row r="9839" spans="2:16" outlineLevel="2">
      <c r="B9839" t="s">
        <v>16</v>
      </c>
      <c r="C9839" t="s">
        <v>26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2:16" outlineLevel="2">
      <c r="B9840" t="s">
        <v>16</v>
      </c>
      <c r="C9840" t="s">
        <v>27</v>
      </c>
      <c r="D9840">
        <v>1</v>
      </c>
      <c r="E9840">
        <v>0</v>
      </c>
      <c r="F9840">
        <v>0</v>
      </c>
      <c r="G9840">
        <v>0</v>
      </c>
      <c r="H9840">
        <v>1</v>
      </c>
      <c r="I9840">
        <v>1</v>
      </c>
      <c r="J9840">
        <v>1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</row>
    <row r="9841" spans="2:16" s="3" customFormat="1">
      <c r="B9841" s="3" t="s">
        <v>535</v>
      </c>
      <c r="C9841" s="3" t="s">
        <v>8</v>
      </c>
      <c r="D9841" s="3">
        <f>IFERROR(AVERAGE(D9844), 0)</f>
        <v>0</v>
      </c>
      <c r="E9841" s="3">
        <f>IFERROR(AVERAGE(E9844), 0)</f>
        <v>0</v>
      </c>
      <c r="F9841" s="3">
        <f>IFERROR(AVERAGE(F9844), 0)</f>
        <v>0</v>
      </c>
      <c r="G9841" s="3">
        <f>IFERROR(AVERAGE(G9844), 0)</f>
        <v>0</v>
      </c>
      <c r="H9841" s="3">
        <f>IFERROR(AVERAGE(H9844), 0)</f>
        <v>0</v>
      </c>
      <c r="I9841" s="3">
        <f>IFERROR(AVERAGE(I9844), 0)</f>
        <v>0</v>
      </c>
      <c r="J9841" s="3">
        <f>IFERROR(AVERAGE(J9844), 0)</f>
        <v>0</v>
      </c>
      <c r="K9841" s="3">
        <f>IFERROR(AVERAGE(K9844), 0)</f>
        <v>0</v>
      </c>
      <c r="L9841" s="3">
        <f>IFERROR(AVERAGE(L9844), 0)</f>
        <v>0</v>
      </c>
      <c r="M9841" s="3">
        <f>IFERROR(AVERAGE(M9844), 0)</f>
        <v>0</v>
      </c>
      <c r="N9841" s="3">
        <f>IFERROR(AVERAGE(N9844), 0)</f>
        <v>0</v>
      </c>
      <c r="O9841" s="3">
        <f>IFERROR(AVERAGE(O9844), 0)</f>
        <v>0</v>
      </c>
      <c r="P9841" s="3">
        <f>IFERROR(AVERAGE(P9844), 0)</f>
        <v>0</v>
      </c>
    </row>
    <row r="9842" spans="2:16" outlineLevel="2">
      <c r="B9842" s="4" t="s">
        <v>9</v>
      </c>
      <c r="D9842">
        <f>E9845</f>
        <v>0</v>
      </c>
      <c r="E9842">
        <f>F9845</f>
        <v>0</v>
      </c>
      <c r="F9842">
        <f>G9845</f>
        <v>0</v>
      </c>
      <c r="G9842">
        <f>H9845</f>
        <v>0</v>
      </c>
      <c r="H9842">
        <f>I9845</f>
        <v>0</v>
      </c>
      <c r="I9842">
        <f>J9845</f>
        <v>0</v>
      </c>
      <c r="J9842">
        <f>K9845</f>
        <v>0</v>
      </c>
      <c r="K9842">
        <f>L9845</f>
        <v>0</v>
      </c>
      <c r="L9842">
        <f>M9845</f>
        <v>0</v>
      </c>
      <c r="M9842">
        <f>N9845</f>
        <v>0</v>
      </c>
      <c r="N9842">
        <f>O9845</f>
        <v>0</v>
      </c>
      <c r="O9842">
        <f>P9845</f>
        <v>0</v>
      </c>
      <c r="P9842">
        <f>Q9845</f>
        <v>0</v>
      </c>
    </row>
    <row r="9843" spans="2:16" outlineLevel="2">
      <c r="B9843" s="4" t="s">
        <v>10</v>
      </c>
      <c r="D9843">
        <f>E9846</f>
        <v>0</v>
      </c>
      <c r="E9843">
        <f>F9846</f>
        <v>0</v>
      </c>
      <c r="F9843">
        <f>G9846</f>
        <v>0</v>
      </c>
      <c r="G9843">
        <f>H9846</f>
        <v>0</v>
      </c>
      <c r="H9843">
        <f>I9846</f>
        <v>0</v>
      </c>
      <c r="I9843">
        <f>J9846</f>
        <v>0</v>
      </c>
      <c r="J9843">
        <f>K9846</f>
        <v>0</v>
      </c>
      <c r="K9843">
        <f>L9846</f>
        <v>0</v>
      </c>
      <c r="L9843">
        <f>M9846</f>
        <v>0</v>
      </c>
      <c r="M9843">
        <f>N9846</f>
        <v>0</v>
      </c>
      <c r="N9843">
        <f>O9846</f>
        <v>0</v>
      </c>
      <c r="O9843">
        <f>P9846</f>
        <v>0</v>
      </c>
      <c r="P9843">
        <f>Q9846</f>
        <v>0</v>
      </c>
    </row>
    <row r="9844" spans="2:16" s="5" customFormat="1" outlineLevel="1">
      <c r="C9844" s="5" t="s">
        <v>15</v>
      </c>
      <c r="D9844" s="1">
        <f>IFERROR(D9845/D9846, D9845)</f>
        <v>0</v>
      </c>
      <c r="E9844" s="1">
        <f>IFERROR(E9845/E9846, E9845)</f>
        <v>0</v>
      </c>
      <c r="F9844" s="1">
        <f>IFERROR(F9845/F9846, F9845)</f>
        <v>0</v>
      </c>
      <c r="G9844" s="1">
        <f>IFERROR(G9845/G9846, G9845)</f>
        <v>0</v>
      </c>
      <c r="H9844" s="1">
        <f>IFERROR(H9845/H9846, H9845)</f>
        <v>0</v>
      </c>
      <c r="I9844" s="1">
        <f>IFERROR(I9845/I9846, I9845)</f>
        <v>0</v>
      </c>
      <c r="J9844" s="1">
        <f>IFERROR(J9845/J9846, J9845)</f>
        <v>0</v>
      </c>
      <c r="K9844" s="1">
        <f>IFERROR(K9845/K9846, K9845)</f>
        <v>0</v>
      </c>
      <c r="L9844" s="1">
        <f>IFERROR(L9845/L9846, L9845)</f>
        <v>0</v>
      </c>
      <c r="M9844" s="1">
        <f>IFERROR(M9845/M9846, M9845)</f>
        <v>0</v>
      </c>
      <c r="N9844" s="1">
        <f>IFERROR(N9845/N9846, N9845)</f>
        <v>0</v>
      </c>
      <c r="O9844" s="1">
        <f>IFERROR(O9845/O9846, O9845)</f>
        <v>0</v>
      </c>
      <c r="P9844" s="1">
        <f>IFERROR(P9845/P9846, P9845)</f>
        <v>0</v>
      </c>
    </row>
    <row r="9845" spans="2:16" outlineLevel="2">
      <c r="C9845" t="s">
        <v>10</v>
      </c>
      <c r="D9845">
        <f>COUNTIF(D9847:D9847, "1")</f>
        <v>0</v>
      </c>
      <c r="E9845">
        <f>COUNTIF(E9847:E9847, "1")</f>
        <v>0</v>
      </c>
      <c r="F9845">
        <f>COUNTIF(F9847:F9847, "1")</f>
        <v>0</v>
      </c>
      <c r="G9845">
        <f>COUNTIF(G9847:G9847, "1")</f>
        <v>0</v>
      </c>
      <c r="H9845">
        <f>COUNTIF(H9847:H9847, "1")</f>
        <v>0</v>
      </c>
      <c r="I9845">
        <f>COUNTIF(I9847:I9847, "1")</f>
        <v>0</v>
      </c>
      <c r="J9845">
        <f>COUNTIF(J9847:J9847, "1")</f>
        <v>0</v>
      </c>
      <c r="K9845">
        <f>COUNTIF(K9847:K9847, "1")</f>
        <v>0</v>
      </c>
      <c r="L9845">
        <f>COUNTIF(L9847:L9847, "1")</f>
        <v>0</v>
      </c>
      <c r="M9845">
        <f>COUNTIF(M9847:M9847, "1")</f>
        <v>0</v>
      </c>
      <c r="N9845">
        <f>COUNTIF(N9847:N9847, "1")</f>
        <v>0</v>
      </c>
      <c r="O9845">
        <f>COUNTIF(O9847:O9847, "1")</f>
        <v>0</v>
      </c>
      <c r="P9845">
        <f>COUNTIF(P9847:P9847, "1")</f>
        <v>0</v>
      </c>
    </row>
    <row r="9846" spans="2:16" outlineLevel="2">
      <c r="C9846" t="s">
        <v>12</v>
      </c>
      <c r="D9846">
        <f>COUNTIF(D9847:D9847, "0")</f>
        <v>0</v>
      </c>
      <c r="E9846">
        <f>COUNTIF(E9847:E9847, "0")</f>
        <v>0</v>
      </c>
      <c r="F9846">
        <f>COUNTIF(F9847:F9847, "0")</f>
        <v>0</v>
      </c>
      <c r="G9846">
        <f>COUNTIF(G9847:G9847, "0")</f>
        <v>0</v>
      </c>
      <c r="H9846">
        <f>COUNTIF(H9847:H9847, "0")</f>
        <v>0</v>
      </c>
      <c r="I9846">
        <f>COUNTIF(I9847:I9847, "0")</f>
        <v>0</v>
      </c>
      <c r="J9846">
        <f>COUNTIF(J9847:J9847, "0")</f>
        <v>0</v>
      </c>
      <c r="K9846">
        <f>COUNTIF(K9847:K9847, "0")</f>
        <v>0</v>
      </c>
      <c r="L9846">
        <f>COUNTIF(L9847:L9847, "0")</f>
        <v>0</v>
      </c>
      <c r="M9846">
        <f>COUNTIF(M9847:M9847, "0")</f>
        <v>0</v>
      </c>
      <c r="N9846">
        <f>COUNTIF(N9847:N9847, "0")</f>
        <v>0</v>
      </c>
      <c r="O9846">
        <f>COUNTIF(O9847:O9847, "0")</f>
        <v>0</v>
      </c>
      <c r="P9846">
        <f>COUNTIF(P9847:P9847, "0")</f>
        <v>0</v>
      </c>
    </row>
    <row r="9847" spans="2:16" outlineLevel="2">
      <c r="B9847" t="s">
        <v>16</v>
      </c>
      <c r="C9847" t="s">
        <v>25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0</v>
      </c>
    </row>
    <row r="9848" spans="2:16" s="3" customFormat="1">
      <c r="B9848" s="3" t="s">
        <v>536</v>
      </c>
      <c r="C9848" s="3" t="s">
        <v>8</v>
      </c>
      <c r="D9848" s="3">
        <f>IFERROR(AVERAGE(D9851), 0)</f>
        <v>0</v>
      </c>
      <c r="E9848" s="3">
        <f>IFERROR(AVERAGE(E9851), 0)</f>
        <v>0</v>
      </c>
      <c r="F9848" s="3">
        <f>IFERROR(AVERAGE(F9851), 0)</f>
        <v>0</v>
      </c>
      <c r="G9848" s="3">
        <f>IFERROR(AVERAGE(G9851), 0)</f>
        <v>0</v>
      </c>
      <c r="H9848" s="3">
        <f>IFERROR(AVERAGE(H9851), 0)</f>
        <v>0</v>
      </c>
      <c r="I9848" s="3">
        <f>IFERROR(AVERAGE(I9851), 0)</f>
        <v>0</v>
      </c>
      <c r="J9848" s="3">
        <f>IFERROR(AVERAGE(J9851), 0)</f>
        <v>0</v>
      </c>
      <c r="K9848" s="3">
        <f>IFERROR(AVERAGE(K9851), 0)</f>
        <v>0</v>
      </c>
      <c r="L9848" s="3">
        <f>IFERROR(AVERAGE(L9851), 0)</f>
        <v>0</v>
      </c>
      <c r="M9848" s="3">
        <f>IFERROR(AVERAGE(M9851), 0)</f>
        <v>0</v>
      </c>
      <c r="N9848" s="3">
        <f>IFERROR(AVERAGE(N9851), 0)</f>
        <v>0</v>
      </c>
      <c r="O9848" s="3">
        <f>IFERROR(AVERAGE(O9851), 0)</f>
        <v>0</v>
      </c>
      <c r="P9848" s="3">
        <f>IFERROR(AVERAGE(P9851), 0)</f>
        <v>0</v>
      </c>
    </row>
    <row r="9849" spans="2:16" outlineLevel="2">
      <c r="B9849" s="4" t="s">
        <v>9</v>
      </c>
      <c r="D9849">
        <f>E9852</f>
        <v>0</v>
      </c>
      <c r="E9849">
        <f>F9852</f>
        <v>0</v>
      </c>
      <c r="F9849">
        <f>G9852</f>
        <v>0</v>
      </c>
      <c r="G9849">
        <f>H9852</f>
        <v>0</v>
      </c>
      <c r="H9849">
        <f>I9852</f>
        <v>0</v>
      </c>
      <c r="I9849">
        <f>J9852</f>
        <v>0</v>
      </c>
      <c r="J9849">
        <f>K9852</f>
        <v>0</v>
      </c>
      <c r="K9849">
        <f>L9852</f>
        <v>0</v>
      </c>
      <c r="L9849">
        <f>M9852</f>
        <v>0</v>
      </c>
      <c r="M9849">
        <f>N9852</f>
        <v>0</v>
      </c>
      <c r="N9849">
        <f>O9852</f>
        <v>0</v>
      </c>
      <c r="O9849">
        <f>P9852</f>
        <v>0</v>
      </c>
      <c r="P9849">
        <f>Q9852</f>
        <v>0</v>
      </c>
    </row>
    <row r="9850" spans="2:16" outlineLevel="2">
      <c r="B9850" s="4" t="s">
        <v>10</v>
      </c>
      <c r="D9850">
        <f>E9853</f>
        <v>0</v>
      </c>
      <c r="E9850">
        <f>F9853</f>
        <v>0</v>
      </c>
      <c r="F9850">
        <f>G9853</f>
        <v>0</v>
      </c>
      <c r="G9850">
        <f>H9853</f>
        <v>0</v>
      </c>
      <c r="H9850">
        <f>I9853</f>
        <v>0</v>
      </c>
      <c r="I9850">
        <f>J9853</f>
        <v>0</v>
      </c>
      <c r="J9850">
        <f>K9853</f>
        <v>0</v>
      </c>
      <c r="K9850">
        <f>L9853</f>
        <v>0</v>
      </c>
      <c r="L9850">
        <f>M9853</f>
        <v>0</v>
      </c>
      <c r="M9850">
        <f>N9853</f>
        <v>0</v>
      </c>
      <c r="N9850">
        <f>O9853</f>
        <v>0</v>
      </c>
      <c r="O9850">
        <f>P9853</f>
        <v>0</v>
      </c>
      <c r="P9850">
        <f>Q9853</f>
        <v>0</v>
      </c>
    </row>
    <row r="9851" spans="2:16" s="5" customFormat="1" outlineLevel="1">
      <c r="C9851" s="5" t="s">
        <v>15</v>
      </c>
      <c r="D9851" s="1">
        <f>IFERROR(D9852/D9853, D9852)</f>
        <v>0</v>
      </c>
      <c r="E9851" s="1">
        <f>IFERROR(E9852/E9853, E9852)</f>
        <v>0</v>
      </c>
      <c r="F9851" s="1">
        <f>IFERROR(F9852/F9853, F9852)</f>
        <v>0</v>
      </c>
      <c r="G9851" s="1">
        <f>IFERROR(G9852/G9853, G9852)</f>
        <v>0</v>
      </c>
      <c r="H9851" s="1">
        <f>IFERROR(H9852/H9853, H9852)</f>
        <v>0</v>
      </c>
      <c r="I9851" s="1">
        <f>IFERROR(I9852/I9853, I9852)</f>
        <v>0</v>
      </c>
      <c r="J9851" s="1">
        <f>IFERROR(J9852/J9853, J9852)</f>
        <v>0</v>
      </c>
      <c r="K9851" s="1">
        <f>IFERROR(K9852/K9853, K9852)</f>
        <v>0</v>
      </c>
      <c r="L9851" s="1">
        <f>IFERROR(L9852/L9853, L9852)</f>
        <v>0</v>
      </c>
      <c r="M9851" s="1">
        <f>IFERROR(M9852/M9853, M9852)</f>
        <v>0</v>
      </c>
      <c r="N9851" s="1">
        <f>IFERROR(N9852/N9853, N9852)</f>
        <v>0</v>
      </c>
      <c r="O9851" s="1">
        <f>IFERROR(O9852/O9853, O9852)</f>
        <v>0</v>
      </c>
      <c r="P9851" s="1">
        <f>IFERROR(P9852/P9853, P9852)</f>
        <v>0</v>
      </c>
    </row>
    <row r="9852" spans="2:16" outlineLevel="2">
      <c r="C9852" t="s">
        <v>10</v>
      </c>
      <c r="D9852">
        <f>COUNTIF(D9854:D9857, "1")</f>
        <v>0</v>
      </c>
      <c r="E9852">
        <f>COUNTIF(E9854:E9857, "1")</f>
        <v>0</v>
      </c>
      <c r="F9852">
        <f>COUNTIF(F9854:F9857, "1")</f>
        <v>0</v>
      </c>
      <c r="G9852">
        <f>COUNTIF(G9854:G9857, "1")</f>
        <v>0</v>
      </c>
      <c r="H9852">
        <f>COUNTIF(H9854:H9857, "1")</f>
        <v>0</v>
      </c>
      <c r="I9852">
        <f>COUNTIF(I9854:I9857, "1")</f>
        <v>0</v>
      </c>
      <c r="J9852">
        <f>COUNTIF(J9854:J9857, "1")</f>
        <v>0</v>
      </c>
      <c r="K9852">
        <f>COUNTIF(K9854:K9857, "1")</f>
        <v>0</v>
      </c>
      <c r="L9852">
        <f>COUNTIF(L9854:L9857, "1")</f>
        <v>0</v>
      </c>
      <c r="M9852">
        <f>COUNTIF(M9854:M9857, "1")</f>
        <v>0</v>
      </c>
      <c r="N9852">
        <f>COUNTIF(N9854:N9857, "1")</f>
        <v>0</v>
      </c>
      <c r="O9852">
        <f>COUNTIF(O9854:O9857, "1")</f>
        <v>0</v>
      </c>
      <c r="P9852">
        <f>COUNTIF(P9854:P9857, "1")</f>
        <v>0</v>
      </c>
    </row>
    <row r="9853" spans="2:16" outlineLevel="2">
      <c r="C9853" t="s">
        <v>12</v>
      </c>
      <c r="D9853">
        <f>COUNTIF(D9854:D9857, "0")</f>
        <v>0</v>
      </c>
      <c r="E9853">
        <f>COUNTIF(E9854:E9857, "0")</f>
        <v>0</v>
      </c>
      <c r="F9853">
        <f>COUNTIF(F9854:F9857, "0")</f>
        <v>0</v>
      </c>
      <c r="G9853">
        <f>COUNTIF(G9854:G9857, "0")</f>
        <v>0</v>
      </c>
      <c r="H9853">
        <f>COUNTIF(H9854:H9857, "0")</f>
        <v>0</v>
      </c>
      <c r="I9853">
        <f>COUNTIF(I9854:I9857, "0")</f>
        <v>0</v>
      </c>
      <c r="J9853">
        <f>COUNTIF(J9854:J9857, "0")</f>
        <v>0</v>
      </c>
      <c r="K9853">
        <f>COUNTIF(K9854:K9857, "0")</f>
        <v>0</v>
      </c>
      <c r="L9853">
        <f>COUNTIF(L9854:L9857, "0")</f>
        <v>0</v>
      </c>
      <c r="M9853">
        <f>COUNTIF(M9854:M9857, "0")</f>
        <v>0</v>
      </c>
      <c r="N9853">
        <f>COUNTIF(N9854:N9857, "0")</f>
        <v>0</v>
      </c>
      <c r="O9853">
        <f>COUNTIF(O9854:O9857, "0")</f>
        <v>0</v>
      </c>
      <c r="P9853">
        <f>COUNTIF(P9854:P9857, "0")</f>
        <v>0</v>
      </c>
    </row>
    <row r="9854" spans="2:16" outlineLevel="2">
      <c r="B9854" t="s">
        <v>16</v>
      </c>
      <c r="C9854" t="s">
        <v>27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2:16" outlineLevel="2">
      <c r="B9855" t="s">
        <v>16</v>
      </c>
      <c r="C9855" t="s">
        <v>28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</row>
    <row r="9856" spans="2:16" outlineLevel="2">
      <c r="B9856" t="s">
        <v>16</v>
      </c>
      <c r="C9856" t="s">
        <v>48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2:16" outlineLevel="2">
      <c r="B9857" t="s">
        <v>16</v>
      </c>
      <c r="C9857" t="s">
        <v>29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2:16" s="3" customFormat="1">
      <c r="B9858" s="3" t="s">
        <v>537</v>
      </c>
      <c r="C9858" s="3" t="s">
        <v>8</v>
      </c>
      <c r="D9858" s="3">
        <f>IFERROR(AVERAGE(D9861), 0)</f>
        <v>0</v>
      </c>
      <c r="E9858" s="3">
        <f>IFERROR(AVERAGE(E9861), 0)</f>
        <v>0</v>
      </c>
      <c r="F9858" s="3">
        <f>IFERROR(AVERAGE(F9861), 0)</f>
        <v>0</v>
      </c>
      <c r="G9858" s="3">
        <f>IFERROR(AVERAGE(G9861), 0)</f>
        <v>0</v>
      </c>
      <c r="H9858" s="3">
        <f>IFERROR(AVERAGE(H9861), 0)</f>
        <v>0</v>
      </c>
      <c r="I9858" s="3">
        <f>IFERROR(AVERAGE(I9861), 0)</f>
        <v>0</v>
      </c>
      <c r="J9858" s="3">
        <f>IFERROR(AVERAGE(J9861), 0)</f>
        <v>0</v>
      </c>
      <c r="K9858" s="3">
        <f>IFERROR(AVERAGE(K9861), 0)</f>
        <v>0</v>
      </c>
      <c r="L9858" s="3">
        <f>IFERROR(AVERAGE(L9861), 0)</f>
        <v>0</v>
      </c>
      <c r="M9858" s="3">
        <f>IFERROR(AVERAGE(M9861), 0)</f>
        <v>0</v>
      </c>
      <c r="N9858" s="3">
        <f>IFERROR(AVERAGE(N9861), 0)</f>
        <v>0</v>
      </c>
      <c r="O9858" s="3">
        <f>IFERROR(AVERAGE(O9861), 0)</f>
        <v>0</v>
      </c>
      <c r="P9858" s="3">
        <f>IFERROR(AVERAGE(P9861), 0)</f>
        <v>0</v>
      </c>
    </row>
    <row r="9859" spans="2:16" outlineLevel="2">
      <c r="B9859" s="4" t="s">
        <v>9</v>
      </c>
      <c r="D9859">
        <f>E9862</f>
        <v>0</v>
      </c>
      <c r="E9859">
        <f>F9862</f>
        <v>0</v>
      </c>
      <c r="F9859">
        <f>G9862</f>
        <v>0</v>
      </c>
      <c r="G9859">
        <f>H9862</f>
        <v>0</v>
      </c>
      <c r="H9859">
        <f>I9862</f>
        <v>0</v>
      </c>
      <c r="I9859">
        <f>J9862</f>
        <v>0</v>
      </c>
      <c r="J9859">
        <f>K9862</f>
        <v>0</v>
      </c>
      <c r="K9859">
        <f>L9862</f>
        <v>0</v>
      </c>
      <c r="L9859">
        <f>M9862</f>
        <v>0</v>
      </c>
      <c r="M9859">
        <f>N9862</f>
        <v>0</v>
      </c>
      <c r="N9859">
        <f>O9862</f>
        <v>0</v>
      </c>
      <c r="O9859">
        <f>P9862</f>
        <v>0</v>
      </c>
      <c r="P9859">
        <f>Q9862</f>
        <v>0</v>
      </c>
    </row>
    <row r="9860" spans="2:16" outlineLevel="2">
      <c r="B9860" s="4" t="s">
        <v>10</v>
      </c>
      <c r="D9860">
        <f>E9863</f>
        <v>0</v>
      </c>
      <c r="E9860">
        <f>F9863</f>
        <v>0</v>
      </c>
      <c r="F9860">
        <f>G9863</f>
        <v>0</v>
      </c>
      <c r="G9860">
        <f>H9863</f>
        <v>0</v>
      </c>
      <c r="H9860">
        <f>I9863</f>
        <v>0</v>
      </c>
      <c r="I9860">
        <f>J9863</f>
        <v>0</v>
      </c>
      <c r="J9860">
        <f>K9863</f>
        <v>0</v>
      </c>
      <c r="K9860">
        <f>L9863</f>
        <v>0</v>
      </c>
      <c r="L9860">
        <f>M9863</f>
        <v>0</v>
      </c>
      <c r="M9860">
        <f>N9863</f>
        <v>0</v>
      </c>
      <c r="N9860">
        <f>O9863</f>
        <v>0</v>
      </c>
      <c r="O9860">
        <f>P9863</f>
        <v>0</v>
      </c>
      <c r="P9860">
        <f>Q9863</f>
        <v>0</v>
      </c>
    </row>
    <row r="9861" spans="2:16" s="5" customFormat="1" outlineLevel="1">
      <c r="C9861" s="5" t="s">
        <v>15</v>
      </c>
      <c r="D9861" s="1">
        <f>IFERROR(D9862/D9863, D9862)</f>
        <v>0</v>
      </c>
      <c r="E9861" s="1">
        <f>IFERROR(E9862/E9863, E9862)</f>
        <v>0</v>
      </c>
      <c r="F9861" s="1">
        <f>IFERROR(F9862/F9863, F9862)</f>
        <v>0</v>
      </c>
      <c r="G9861" s="1">
        <f>IFERROR(G9862/G9863, G9862)</f>
        <v>0</v>
      </c>
      <c r="H9861" s="1">
        <f>IFERROR(H9862/H9863, H9862)</f>
        <v>0</v>
      </c>
      <c r="I9861" s="1">
        <f>IFERROR(I9862/I9863, I9862)</f>
        <v>0</v>
      </c>
      <c r="J9861" s="1">
        <f>IFERROR(J9862/J9863, J9862)</f>
        <v>0</v>
      </c>
      <c r="K9861" s="1">
        <f>IFERROR(K9862/K9863, K9862)</f>
        <v>0</v>
      </c>
      <c r="L9861" s="1">
        <f>IFERROR(L9862/L9863, L9862)</f>
        <v>0</v>
      </c>
      <c r="M9861" s="1">
        <f>IFERROR(M9862/M9863, M9862)</f>
        <v>0</v>
      </c>
      <c r="N9861" s="1">
        <f>IFERROR(N9862/N9863, N9862)</f>
        <v>0</v>
      </c>
      <c r="O9861" s="1">
        <f>IFERROR(O9862/O9863, O9862)</f>
        <v>0</v>
      </c>
      <c r="P9861" s="1">
        <f>IFERROR(P9862/P9863, P9862)</f>
        <v>0</v>
      </c>
    </row>
    <row r="9862" spans="2:16" outlineLevel="2">
      <c r="C9862" t="s">
        <v>10</v>
      </c>
      <c r="D9862">
        <f>COUNTIF(D9864:D9868, "1")</f>
        <v>0</v>
      </c>
      <c r="E9862">
        <f>COUNTIF(E9864:E9868, "1")</f>
        <v>0</v>
      </c>
      <c r="F9862">
        <f>COUNTIF(F9864:F9868, "1")</f>
        <v>0</v>
      </c>
      <c r="G9862">
        <f>COUNTIF(G9864:G9868, "1")</f>
        <v>0</v>
      </c>
      <c r="H9862">
        <f>COUNTIF(H9864:H9868, "1")</f>
        <v>0</v>
      </c>
      <c r="I9862">
        <f>COUNTIF(I9864:I9868, "1")</f>
        <v>0</v>
      </c>
      <c r="J9862">
        <f>COUNTIF(J9864:J9868, "1")</f>
        <v>0</v>
      </c>
      <c r="K9862">
        <f>COUNTIF(K9864:K9868, "1")</f>
        <v>0</v>
      </c>
      <c r="L9862">
        <f>COUNTIF(L9864:L9868, "1")</f>
        <v>0</v>
      </c>
      <c r="M9862">
        <f>COUNTIF(M9864:M9868, "1")</f>
        <v>0</v>
      </c>
      <c r="N9862">
        <f>COUNTIF(N9864:N9868, "1")</f>
        <v>0</v>
      </c>
      <c r="O9862">
        <f>COUNTIF(O9864:O9868, "1")</f>
        <v>0</v>
      </c>
      <c r="P9862">
        <f>COUNTIF(P9864:P9868, "1")</f>
        <v>0</v>
      </c>
    </row>
    <row r="9863" spans="2:16" outlineLevel="2">
      <c r="C9863" t="s">
        <v>12</v>
      </c>
      <c r="D9863">
        <f>COUNTIF(D9864:D9868, "0")</f>
        <v>0</v>
      </c>
      <c r="E9863">
        <f>COUNTIF(E9864:E9868, "0")</f>
        <v>0</v>
      </c>
      <c r="F9863">
        <f>COUNTIF(F9864:F9868, "0")</f>
        <v>0</v>
      </c>
      <c r="G9863">
        <f>COUNTIF(G9864:G9868, "0")</f>
        <v>0</v>
      </c>
      <c r="H9863">
        <f>COUNTIF(H9864:H9868, "0")</f>
        <v>0</v>
      </c>
      <c r="I9863">
        <f>COUNTIF(I9864:I9868, "0")</f>
        <v>0</v>
      </c>
      <c r="J9863">
        <f>COUNTIF(J9864:J9868, "0")</f>
        <v>0</v>
      </c>
      <c r="K9863">
        <f>COUNTIF(K9864:K9868, "0")</f>
        <v>0</v>
      </c>
      <c r="L9863">
        <f>COUNTIF(L9864:L9868, "0")</f>
        <v>0</v>
      </c>
      <c r="M9863">
        <f>COUNTIF(M9864:M9868, "0")</f>
        <v>0</v>
      </c>
      <c r="N9863">
        <f>COUNTIF(N9864:N9868, "0")</f>
        <v>0</v>
      </c>
      <c r="O9863">
        <f>COUNTIF(O9864:O9868, "0")</f>
        <v>0</v>
      </c>
      <c r="P9863">
        <f>COUNTIF(P9864:P9868, "0")</f>
        <v>0</v>
      </c>
    </row>
    <row r="9864" spans="2:16" outlineLevel="2">
      <c r="B9864" t="s">
        <v>16</v>
      </c>
      <c r="C9864" t="s">
        <v>25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</row>
    <row r="9865" spans="2:16" outlineLevel="2">
      <c r="B9865" t="s">
        <v>16</v>
      </c>
      <c r="C9865" t="s">
        <v>28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2:16" outlineLevel="2">
      <c r="B9866" t="s">
        <v>16</v>
      </c>
      <c r="C9866" t="s">
        <v>26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</row>
    <row r="9867" spans="2:16" outlineLevel="2">
      <c r="B9867" t="s">
        <v>16</v>
      </c>
      <c r="C9867" t="s">
        <v>48</v>
      </c>
      <c r="D9867">
        <v>0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</row>
    <row r="9868" spans="2:16" outlineLevel="2">
      <c r="B9868" t="s">
        <v>16</v>
      </c>
      <c r="C9868" t="s">
        <v>27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2:16" s="3" customFormat="1">
      <c r="B9869" s="3" t="s">
        <v>538</v>
      </c>
      <c r="C9869" s="3" t="s">
        <v>8</v>
      </c>
      <c r="D9869" s="3">
        <f>IFERROR(AVERAGE(D9872), 0)</f>
        <v>0</v>
      </c>
      <c r="E9869" s="3">
        <f>IFERROR(AVERAGE(E9872), 0)</f>
        <v>0</v>
      </c>
      <c r="F9869" s="3">
        <f>IFERROR(AVERAGE(F9872), 0)</f>
        <v>0</v>
      </c>
      <c r="G9869" s="3">
        <f>IFERROR(AVERAGE(G9872), 0)</f>
        <v>0</v>
      </c>
      <c r="H9869" s="3">
        <f>IFERROR(AVERAGE(H9872), 0)</f>
        <v>0</v>
      </c>
      <c r="I9869" s="3">
        <f>IFERROR(AVERAGE(I9872), 0)</f>
        <v>0</v>
      </c>
      <c r="J9869" s="3">
        <f>IFERROR(AVERAGE(J9872), 0)</f>
        <v>0</v>
      </c>
      <c r="K9869" s="3">
        <f>IFERROR(AVERAGE(K9872), 0)</f>
        <v>0</v>
      </c>
      <c r="L9869" s="3">
        <f>IFERROR(AVERAGE(L9872), 0)</f>
        <v>0</v>
      </c>
      <c r="M9869" s="3">
        <f>IFERROR(AVERAGE(M9872), 0)</f>
        <v>0</v>
      </c>
      <c r="N9869" s="3">
        <f>IFERROR(AVERAGE(N9872), 0)</f>
        <v>0</v>
      </c>
      <c r="O9869" s="3">
        <f>IFERROR(AVERAGE(O9872), 0)</f>
        <v>0</v>
      </c>
      <c r="P9869" s="3">
        <f>IFERROR(AVERAGE(P9872), 0)</f>
        <v>0</v>
      </c>
    </row>
    <row r="9870" spans="2:16" outlineLevel="2">
      <c r="B9870" s="4" t="s">
        <v>9</v>
      </c>
      <c r="D9870">
        <f>E9873</f>
        <v>0</v>
      </c>
      <c r="E9870">
        <f>F9873</f>
        <v>0</v>
      </c>
      <c r="F9870">
        <f>G9873</f>
        <v>0</v>
      </c>
      <c r="G9870">
        <f>H9873</f>
        <v>0</v>
      </c>
      <c r="H9870">
        <f>I9873</f>
        <v>0</v>
      </c>
      <c r="I9870">
        <f>J9873</f>
        <v>0</v>
      </c>
      <c r="J9870">
        <f>K9873</f>
        <v>0</v>
      </c>
      <c r="K9870">
        <f>L9873</f>
        <v>0</v>
      </c>
      <c r="L9870">
        <f>M9873</f>
        <v>0</v>
      </c>
      <c r="M9870">
        <f>N9873</f>
        <v>0</v>
      </c>
      <c r="N9870">
        <f>O9873</f>
        <v>0</v>
      </c>
      <c r="O9870">
        <f>P9873</f>
        <v>0</v>
      </c>
      <c r="P9870">
        <f>Q9873</f>
        <v>0</v>
      </c>
    </row>
    <row r="9871" spans="2:16" outlineLevel="2">
      <c r="B9871" s="4" t="s">
        <v>10</v>
      </c>
      <c r="D9871">
        <f>E9874</f>
        <v>0</v>
      </c>
      <c r="E9871">
        <f>F9874</f>
        <v>0</v>
      </c>
      <c r="F9871">
        <f>G9874</f>
        <v>0</v>
      </c>
      <c r="G9871">
        <f>H9874</f>
        <v>0</v>
      </c>
      <c r="H9871">
        <f>I9874</f>
        <v>0</v>
      </c>
      <c r="I9871">
        <f>J9874</f>
        <v>0</v>
      </c>
      <c r="J9871">
        <f>K9874</f>
        <v>0</v>
      </c>
      <c r="K9871">
        <f>L9874</f>
        <v>0</v>
      </c>
      <c r="L9871">
        <f>M9874</f>
        <v>0</v>
      </c>
      <c r="M9871">
        <f>N9874</f>
        <v>0</v>
      </c>
      <c r="N9871">
        <f>O9874</f>
        <v>0</v>
      </c>
      <c r="O9871">
        <f>P9874</f>
        <v>0</v>
      </c>
      <c r="P9871">
        <f>Q9874</f>
        <v>0</v>
      </c>
    </row>
    <row r="9872" spans="2:16" s="5" customFormat="1" outlineLevel="1">
      <c r="C9872" s="5" t="s">
        <v>15</v>
      </c>
      <c r="D9872" s="1">
        <f>IFERROR(D9873/D9874, D9873)</f>
        <v>0</v>
      </c>
      <c r="E9872" s="1">
        <f>IFERROR(E9873/E9874, E9873)</f>
        <v>0</v>
      </c>
      <c r="F9872" s="1">
        <f>IFERROR(F9873/F9874, F9873)</f>
        <v>0</v>
      </c>
      <c r="G9872" s="1">
        <f>IFERROR(G9873/G9874, G9873)</f>
        <v>0</v>
      </c>
      <c r="H9872" s="1">
        <f>IFERROR(H9873/H9874, H9873)</f>
        <v>0</v>
      </c>
      <c r="I9872" s="1">
        <f>IFERROR(I9873/I9874, I9873)</f>
        <v>0</v>
      </c>
      <c r="J9872" s="1">
        <f>IFERROR(J9873/J9874, J9873)</f>
        <v>0</v>
      </c>
      <c r="K9872" s="1">
        <f>IFERROR(K9873/K9874, K9873)</f>
        <v>0</v>
      </c>
      <c r="L9872" s="1">
        <f>IFERROR(L9873/L9874, L9873)</f>
        <v>0</v>
      </c>
      <c r="M9872" s="1">
        <f>IFERROR(M9873/M9874, M9873)</f>
        <v>0</v>
      </c>
      <c r="N9872" s="1">
        <f>IFERROR(N9873/N9874, N9873)</f>
        <v>0</v>
      </c>
      <c r="O9872" s="1">
        <f>IFERROR(O9873/O9874, O9873)</f>
        <v>0</v>
      </c>
      <c r="P9872" s="1">
        <f>IFERROR(P9873/P9874, P9873)</f>
        <v>0</v>
      </c>
    </row>
    <row r="9873" spans="2:16" outlineLevel="2">
      <c r="C9873" t="s">
        <v>10</v>
      </c>
      <c r="D9873">
        <f>COUNTIF(D9875:D9879, "1")</f>
        <v>0</v>
      </c>
      <c r="E9873">
        <f>COUNTIF(E9875:E9879, "1")</f>
        <v>0</v>
      </c>
      <c r="F9873">
        <f>COUNTIF(F9875:F9879, "1")</f>
        <v>0</v>
      </c>
      <c r="G9873">
        <f>COUNTIF(G9875:G9879, "1")</f>
        <v>0</v>
      </c>
      <c r="H9873">
        <f>COUNTIF(H9875:H9879, "1")</f>
        <v>0</v>
      </c>
      <c r="I9873">
        <f>COUNTIF(I9875:I9879, "1")</f>
        <v>0</v>
      </c>
      <c r="J9873">
        <f>COUNTIF(J9875:J9879, "1")</f>
        <v>0</v>
      </c>
      <c r="K9873">
        <f>COUNTIF(K9875:K9879, "1")</f>
        <v>0</v>
      </c>
      <c r="L9873">
        <f>COUNTIF(L9875:L9879, "1")</f>
        <v>0</v>
      </c>
      <c r="M9873">
        <f>COUNTIF(M9875:M9879, "1")</f>
        <v>0</v>
      </c>
      <c r="N9873">
        <f>COUNTIF(N9875:N9879, "1")</f>
        <v>0</v>
      </c>
      <c r="O9873">
        <f>COUNTIF(O9875:O9879, "1")</f>
        <v>0</v>
      </c>
      <c r="P9873">
        <f>COUNTIF(P9875:P9879, "1")</f>
        <v>0</v>
      </c>
    </row>
    <row r="9874" spans="2:16" outlineLevel="2">
      <c r="C9874" t="s">
        <v>12</v>
      </c>
      <c r="D9874">
        <f>COUNTIF(D9875:D9879, "0")</f>
        <v>0</v>
      </c>
      <c r="E9874">
        <f>COUNTIF(E9875:E9879, "0")</f>
        <v>0</v>
      </c>
      <c r="F9874">
        <f>COUNTIF(F9875:F9879, "0")</f>
        <v>0</v>
      </c>
      <c r="G9874">
        <f>COUNTIF(G9875:G9879, "0")</f>
        <v>0</v>
      </c>
      <c r="H9874">
        <f>COUNTIF(H9875:H9879, "0")</f>
        <v>0</v>
      </c>
      <c r="I9874">
        <f>COUNTIF(I9875:I9879, "0")</f>
        <v>0</v>
      </c>
      <c r="J9874">
        <f>COUNTIF(J9875:J9879, "0")</f>
        <v>0</v>
      </c>
      <c r="K9874">
        <f>COUNTIF(K9875:K9879, "0")</f>
        <v>0</v>
      </c>
      <c r="L9874">
        <f>COUNTIF(L9875:L9879, "0")</f>
        <v>0</v>
      </c>
      <c r="M9874">
        <f>COUNTIF(M9875:M9879, "0")</f>
        <v>0</v>
      </c>
      <c r="N9874">
        <f>COUNTIF(N9875:N9879, "0")</f>
        <v>0</v>
      </c>
      <c r="O9874">
        <f>COUNTIF(O9875:O9879, "0")</f>
        <v>0</v>
      </c>
      <c r="P9874">
        <f>COUNTIF(P9875:P9879, "0")</f>
        <v>0</v>
      </c>
    </row>
    <row r="9875" spans="2:16" outlineLevel="2">
      <c r="B9875" t="s">
        <v>16</v>
      </c>
      <c r="C9875" t="s">
        <v>27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2:16" outlineLevel="2">
      <c r="B9876" t="s">
        <v>16</v>
      </c>
      <c r="C9876" t="s">
        <v>27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2:16" outlineLevel="2">
      <c r="B9877" t="s">
        <v>16</v>
      </c>
      <c r="C9877" t="s">
        <v>25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2:16" outlineLevel="2">
      <c r="B9878" t="s">
        <v>16</v>
      </c>
      <c r="C9878" t="s">
        <v>28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</row>
    <row r="9879" spans="2:16" outlineLevel="2">
      <c r="B9879" t="s">
        <v>16</v>
      </c>
      <c r="C9879" t="s">
        <v>26</v>
      </c>
      <c r="D9879">
        <v>0</v>
      </c>
      <c r="E9879">
        <v>0</v>
      </c>
      <c r="F9879">
        <v>1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2:16" s="3" customFormat="1">
      <c r="B9880" s="3" t="s">
        <v>539</v>
      </c>
      <c r="C9880" s="3" t="s">
        <v>8</v>
      </c>
      <c r="D9880" s="3">
        <f>IFERROR(AVERAGE(D9883), 0)</f>
        <v>0</v>
      </c>
      <c r="E9880" s="3">
        <f>IFERROR(AVERAGE(E9883), 0)</f>
        <v>0</v>
      </c>
      <c r="F9880" s="3">
        <f>IFERROR(AVERAGE(F9883), 0)</f>
        <v>0</v>
      </c>
      <c r="G9880" s="3">
        <f>IFERROR(AVERAGE(G9883), 0)</f>
        <v>0</v>
      </c>
      <c r="H9880" s="3">
        <f>IFERROR(AVERAGE(H9883), 0)</f>
        <v>0</v>
      </c>
      <c r="I9880" s="3">
        <f>IFERROR(AVERAGE(I9883), 0)</f>
        <v>0</v>
      </c>
      <c r="J9880" s="3">
        <f>IFERROR(AVERAGE(J9883), 0)</f>
        <v>0</v>
      </c>
      <c r="K9880" s="3">
        <f>IFERROR(AVERAGE(K9883), 0)</f>
        <v>0</v>
      </c>
      <c r="L9880" s="3">
        <f>IFERROR(AVERAGE(L9883), 0)</f>
        <v>0</v>
      </c>
      <c r="M9880" s="3">
        <f>IFERROR(AVERAGE(M9883), 0)</f>
        <v>0</v>
      </c>
      <c r="N9880" s="3">
        <f>IFERROR(AVERAGE(N9883), 0)</f>
        <v>0</v>
      </c>
      <c r="O9880" s="3">
        <f>IFERROR(AVERAGE(O9883), 0)</f>
        <v>0</v>
      </c>
      <c r="P9880" s="3">
        <f>IFERROR(AVERAGE(P9883), 0)</f>
        <v>0</v>
      </c>
    </row>
    <row r="9881" spans="2:16" outlineLevel="2">
      <c r="B9881" s="4" t="s">
        <v>9</v>
      </c>
      <c r="D9881">
        <f>E9884</f>
        <v>0</v>
      </c>
      <c r="E9881">
        <f>F9884</f>
        <v>0</v>
      </c>
      <c r="F9881">
        <f>G9884</f>
        <v>0</v>
      </c>
      <c r="G9881">
        <f>H9884</f>
        <v>0</v>
      </c>
      <c r="H9881">
        <f>I9884</f>
        <v>0</v>
      </c>
      <c r="I9881">
        <f>J9884</f>
        <v>0</v>
      </c>
      <c r="J9881">
        <f>K9884</f>
        <v>0</v>
      </c>
      <c r="K9881">
        <f>L9884</f>
        <v>0</v>
      </c>
      <c r="L9881">
        <f>M9884</f>
        <v>0</v>
      </c>
      <c r="M9881">
        <f>N9884</f>
        <v>0</v>
      </c>
      <c r="N9881">
        <f>O9884</f>
        <v>0</v>
      </c>
      <c r="O9881">
        <f>P9884</f>
        <v>0</v>
      </c>
      <c r="P9881">
        <f>Q9884</f>
        <v>0</v>
      </c>
    </row>
    <row r="9882" spans="2:16" outlineLevel="2">
      <c r="B9882" s="4" t="s">
        <v>10</v>
      </c>
      <c r="D9882">
        <f>E9885</f>
        <v>0</v>
      </c>
      <c r="E9882">
        <f>F9885</f>
        <v>0</v>
      </c>
      <c r="F9882">
        <f>G9885</f>
        <v>0</v>
      </c>
      <c r="G9882">
        <f>H9885</f>
        <v>0</v>
      </c>
      <c r="H9882">
        <f>I9885</f>
        <v>0</v>
      </c>
      <c r="I9882">
        <f>J9885</f>
        <v>0</v>
      </c>
      <c r="J9882">
        <f>K9885</f>
        <v>0</v>
      </c>
      <c r="K9882">
        <f>L9885</f>
        <v>0</v>
      </c>
      <c r="L9882">
        <f>M9885</f>
        <v>0</v>
      </c>
      <c r="M9882">
        <f>N9885</f>
        <v>0</v>
      </c>
      <c r="N9882">
        <f>O9885</f>
        <v>0</v>
      </c>
      <c r="O9882">
        <f>P9885</f>
        <v>0</v>
      </c>
      <c r="P9882">
        <f>Q9885</f>
        <v>0</v>
      </c>
    </row>
    <row r="9883" spans="2:16" s="5" customFormat="1" outlineLevel="1">
      <c r="C9883" s="5" t="s">
        <v>15</v>
      </c>
      <c r="D9883" s="1">
        <f>IFERROR(D9884/D9885, D9884)</f>
        <v>0</v>
      </c>
      <c r="E9883" s="1">
        <f>IFERROR(E9884/E9885, E9884)</f>
        <v>0</v>
      </c>
      <c r="F9883" s="1">
        <f>IFERROR(F9884/F9885, F9884)</f>
        <v>0</v>
      </c>
      <c r="G9883" s="1">
        <f>IFERROR(G9884/G9885, G9884)</f>
        <v>0</v>
      </c>
      <c r="H9883" s="1">
        <f>IFERROR(H9884/H9885, H9884)</f>
        <v>0</v>
      </c>
      <c r="I9883" s="1">
        <f>IFERROR(I9884/I9885, I9884)</f>
        <v>0</v>
      </c>
      <c r="J9883" s="1">
        <f>IFERROR(J9884/J9885, J9884)</f>
        <v>0</v>
      </c>
      <c r="K9883" s="1">
        <f>IFERROR(K9884/K9885, K9884)</f>
        <v>0</v>
      </c>
      <c r="L9883" s="1">
        <f>IFERROR(L9884/L9885, L9884)</f>
        <v>0</v>
      </c>
      <c r="M9883" s="1">
        <f>IFERROR(M9884/M9885, M9884)</f>
        <v>0</v>
      </c>
      <c r="N9883" s="1">
        <f>IFERROR(N9884/N9885, N9884)</f>
        <v>0</v>
      </c>
      <c r="O9883" s="1">
        <f>IFERROR(O9884/O9885, O9884)</f>
        <v>0</v>
      </c>
      <c r="P9883" s="1">
        <f>IFERROR(P9884/P9885, P9884)</f>
        <v>0</v>
      </c>
    </row>
    <row r="9884" spans="2:16" outlineLevel="2">
      <c r="C9884" t="s">
        <v>10</v>
      </c>
      <c r="D9884">
        <f>COUNTIF(D9886:D9887, "1")</f>
        <v>0</v>
      </c>
      <c r="E9884">
        <f>COUNTIF(E9886:E9887, "1")</f>
        <v>0</v>
      </c>
      <c r="F9884">
        <f>COUNTIF(F9886:F9887, "1")</f>
        <v>0</v>
      </c>
      <c r="G9884">
        <f>COUNTIF(G9886:G9887, "1")</f>
        <v>0</v>
      </c>
      <c r="H9884">
        <f>COUNTIF(H9886:H9887, "1")</f>
        <v>0</v>
      </c>
      <c r="I9884">
        <f>COUNTIF(I9886:I9887, "1")</f>
        <v>0</v>
      </c>
      <c r="J9884">
        <f>COUNTIF(J9886:J9887, "1")</f>
        <v>0</v>
      </c>
      <c r="K9884">
        <f>COUNTIF(K9886:K9887, "1")</f>
        <v>0</v>
      </c>
      <c r="L9884">
        <f>COUNTIF(L9886:L9887, "1")</f>
        <v>0</v>
      </c>
      <c r="M9884">
        <f>COUNTIF(M9886:M9887, "1")</f>
        <v>0</v>
      </c>
      <c r="N9884">
        <f>COUNTIF(N9886:N9887, "1")</f>
        <v>0</v>
      </c>
      <c r="O9884">
        <f>COUNTIF(O9886:O9887, "1")</f>
        <v>0</v>
      </c>
      <c r="P9884">
        <f>COUNTIF(P9886:P9887, "1")</f>
        <v>0</v>
      </c>
    </row>
    <row r="9885" spans="2:16" outlineLevel="2">
      <c r="C9885" t="s">
        <v>12</v>
      </c>
      <c r="D9885">
        <f>COUNTIF(D9886:D9887, "0")</f>
        <v>0</v>
      </c>
      <c r="E9885">
        <f>COUNTIF(E9886:E9887, "0")</f>
        <v>0</v>
      </c>
      <c r="F9885">
        <f>COUNTIF(F9886:F9887, "0")</f>
        <v>0</v>
      </c>
      <c r="G9885">
        <f>COUNTIF(G9886:G9887, "0")</f>
        <v>0</v>
      </c>
      <c r="H9885">
        <f>COUNTIF(H9886:H9887, "0")</f>
        <v>0</v>
      </c>
      <c r="I9885">
        <f>COUNTIF(I9886:I9887, "0")</f>
        <v>0</v>
      </c>
      <c r="J9885">
        <f>COUNTIF(J9886:J9887, "0")</f>
        <v>0</v>
      </c>
      <c r="K9885">
        <f>COUNTIF(K9886:K9887, "0")</f>
        <v>0</v>
      </c>
      <c r="L9885">
        <f>COUNTIF(L9886:L9887, "0")</f>
        <v>0</v>
      </c>
      <c r="M9885">
        <f>COUNTIF(M9886:M9887, "0")</f>
        <v>0</v>
      </c>
      <c r="N9885">
        <f>COUNTIF(N9886:N9887, "0")</f>
        <v>0</v>
      </c>
      <c r="O9885">
        <f>COUNTIF(O9886:O9887, "0")</f>
        <v>0</v>
      </c>
      <c r="P9885">
        <f>COUNTIF(P9886:P9887, "0")</f>
        <v>0</v>
      </c>
    </row>
    <row r="9886" spans="2:16" outlineLevel="2">
      <c r="B9886" t="s">
        <v>16</v>
      </c>
      <c r="C9886" t="s">
        <v>26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2:16" outlineLevel="2">
      <c r="B9887" t="s">
        <v>16</v>
      </c>
      <c r="C9887" t="s">
        <v>25</v>
      </c>
      <c r="D9887">
        <v>0</v>
      </c>
      <c r="E9887">
        <v>1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2:16" s="2" customFormat="1">
      <c r="B9888" s="2" t="s">
        <v>540</v>
      </c>
      <c r="D9888" s="2">
        <f>IFERROR(AVERAGE(D9891,D9900,D9916,D9928,D9997,D10012,D10028,D10035,D10048,D10061,D10071,D10079,D10087,D10099,D10113,D10122), 0)</f>
        <v>0</v>
      </c>
      <c r="E9888" s="2">
        <f>IFERROR(AVERAGE(E9891,E9900,E9916,E9928,E9997,E10012,E10028,E10035,E10048,E10061,E10071,E10079,E10087,E10099,E10113,E10122), 0)</f>
        <v>0</v>
      </c>
      <c r="F9888" s="2">
        <f>IFERROR(AVERAGE(F9891,F9900,F9916,F9928,F9997,F10012,F10028,F10035,F10048,F10061,F10071,F10079,F10087,F10099,F10113,F10122), 0)</f>
        <v>0</v>
      </c>
      <c r="G9888" s="2">
        <f>IFERROR(AVERAGE(G9891,G9900,G9916,G9928,G9997,G10012,G10028,G10035,G10048,G10061,G10071,G10079,G10087,G10099,G10113,G10122), 0)</f>
        <v>0</v>
      </c>
      <c r="H9888" s="2">
        <f>IFERROR(AVERAGE(H9891,H9900,H9916,H9928,H9997,H10012,H10028,H10035,H10048,H10061,H10071,H10079,H10087,H10099,H10113,H10122), 0)</f>
        <v>0</v>
      </c>
      <c r="I9888" s="2">
        <f>IFERROR(AVERAGE(I9891,I9900,I9916,I9928,I9997,I10012,I10028,I10035,I10048,I10061,I10071,I10079,I10087,I10099,I10113,I10122), 0)</f>
        <v>0</v>
      </c>
      <c r="J9888" s="2">
        <f>IFERROR(AVERAGE(J9891,J9900,J9916,J9928,J9997,J10012,J10028,J10035,J10048,J10061,J10071,J10079,J10087,J10099,J10113,J10122), 0)</f>
        <v>0</v>
      </c>
      <c r="K9888" s="2">
        <f>IFERROR(AVERAGE(K9891,K9900,K9916,K9928,K9997,K10012,K10028,K10035,K10048,K10061,K10071,K10079,K10087,K10099,K10113,K10122), 0)</f>
        <v>0</v>
      </c>
      <c r="L9888" s="2">
        <f>IFERROR(AVERAGE(L9891,L9900,L9916,L9928,L9997,L10012,L10028,L10035,L10048,L10061,L10071,L10079,L10087,L10099,L10113,L10122), 0)</f>
        <v>0</v>
      </c>
      <c r="M9888" s="2">
        <f>IFERROR(AVERAGE(M9891,M9900,M9916,M9928,M9997,M10012,M10028,M10035,M10048,M10061,M10071,M10079,M10087,M10099,M10113,M10122), 0)</f>
        <v>0</v>
      </c>
      <c r="N9888" s="2">
        <f>IFERROR(AVERAGE(N9891,N9900,N9916,N9928,N9997,N10012,N10028,N10035,N10048,N10061,N10071,N10079,N10087,N10099,N10113,N10122), 0)</f>
        <v>0</v>
      </c>
      <c r="O9888" s="2">
        <f>IFERROR(AVERAGE(O9891,O9900,O9916,O9928,O9997,O10012,O10028,O10035,O10048,O10061,O10071,O10079,O10087,O10099,O10113,O10122), 0)</f>
        <v>0</v>
      </c>
      <c r="P9888" s="2">
        <f>IFERROR(AVERAGE(P9891,P9900,P9916,P9928,P9997,P10012,P10028,P10035,P10048,P10061,P10071,P10079,P10087,P10099,P10113,P10122), 0)</f>
        <v>0</v>
      </c>
    </row>
    <row r="9889" spans="2:16" outlineLevel="2">
      <c r="B9889" t="s">
        <v>3</v>
      </c>
      <c r="D9889">
        <f>D9892+D9901+D9917+D9929+D9998+D10013+D10029+D10036+D10049+D10062+D10072+D10080+D10088+D10100+D10114+D10123</f>
        <v>0</v>
      </c>
      <c r="E9889">
        <f>E9892+E9901+E9917+E9929+E9998+E10013+E10029+E10036+E10049+E10062+E10072+E10080+E10088+E10100+E10114+E10123</f>
        <v>0</v>
      </c>
      <c r="F9889">
        <f>F9892+F9901+F9917+F9929+F9998+F10013+F10029+F10036+F10049+F10062+F10072+F10080+F10088+F10100+F10114+F10123</f>
        <v>0</v>
      </c>
      <c r="G9889">
        <f>G9892+G9901+G9917+G9929+G9998+G10013+G10029+G10036+G10049+G10062+G10072+G10080+G10088+G10100+G10114+G10123</f>
        <v>0</v>
      </c>
      <c r="H9889">
        <f>H9892+H9901+H9917+H9929+H9998+H10013+H10029+H10036+H10049+H10062+H10072+H10080+H10088+H10100+H10114+H10123</f>
        <v>0</v>
      </c>
      <c r="I9889">
        <f>I9892+I9901+I9917+I9929+I9998+I10013+I10029+I10036+I10049+I10062+I10072+I10080+I10088+I10100+I10114+I10123</f>
        <v>0</v>
      </c>
      <c r="J9889">
        <f>J9892+J9901+J9917+J9929+J9998+J10013+J10029+J10036+J10049+J10062+J10072+J10080+J10088+J10100+J10114+J10123</f>
        <v>0</v>
      </c>
      <c r="K9889">
        <f>K9892+K9901+K9917+K9929+K9998+K10013+K10029+K10036+K10049+K10062+K10072+K10080+K10088+K10100+K10114+K10123</f>
        <v>0</v>
      </c>
      <c r="L9889">
        <f>L9892+L9901+L9917+L9929+L9998+L10013+L10029+L10036+L10049+L10062+L10072+L10080+L10088+L10100+L10114+L10123</f>
        <v>0</v>
      </c>
      <c r="M9889">
        <f>M9892+M9901+M9917+M9929+M9998+M10013+M10029+M10036+M10049+M10062+M10072+M10080+M10088+M10100+M10114+M10123</f>
        <v>0</v>
      </c>
      <c r="N9889">
        <f>N9892+N9901+N9917+N9929+N9998+N10013+N10029+N10036+N10049+N10062+N10072+N10080+N10088+N10100+N10114+N10123</f>
        <v>0</v>
      </c>
      <c r="O9889">
        <f>O9892+O9901+O9917+O9929+O9998+O10013+O10029+O10036+O10049+O10062+O10072+O10080+O10088+O10100+O10114+O10123</f>
        <v>0</v>
      </c>
      <c r="P9889">
        <f>P9892+P9901+P9917+P9929+P9998+P10013+P10029+P10036+P10049+P10062+P10072+P10080+P10088+P10100+P10114+P10123</f>
        <v>0</v>
      </c>
    </row>
    <row r="9890" spans="2:16" outlineLevel="2">
      <c r="B9890" t="s">
        <v>4</v>
      </c>
      <c r="D9890">
        <f>D9893+D9902+D9918+D9930+D9999+D10014+D10030+D10037+D10050+D10063+D10073+D10081+D10089+D10101+D10115+D10124</f>
        <v>0</v>
      </c>
      <c r="E9890">
        <f>E9893+E9902+E9918+E9930+E9999+E10014+E10030+E10037+E10050+E10063+E10073+E10081+E10089+E10101+E10115+E10124</f>
        <v>0</v>
      </c>
      <c r="F9890">
        <f>F9893+F9902+F9918+F9930+F9999+F10014+F10030+F10037+F10050+F10063+F10073+F10081+F10089+F10101+F10115+F10124</f>
        <v>0</v>
      </c>
      <c r="G9890">
        <f>G9893+G9902+G9918+G9930+G9999+G10014+G10030+G10037+G10050+G10063+G10073+G10081+G10089+G10101+G10115+G10124</f>
        <v>0</v>
      </c>
      <c r="H9890">
        <f>H9893+H9902+H9918+H9930+H9999+H10014+H10030+H10037+H10050+H10063+H10073+H10081+H10089+H10101+H10115+H10124</f>
        <v>0</v>
      </c>
      <c r="I9890">
        <f>I9893+I9902+I9918+I9930+I9999+I10014+I10030+I10037+I10050+I10063+I10073+I10081+I10089+I10101+I10115+I10124</f>
        <v>0</v>
      </c>
      <c r="J9890">
        <f>J9893+J9902+J9918+J9930+J9999+J10014+J10030+J10037+J10050+J10063+J10073+J10081+J10089+J10101+J10115+J10124</f>
        <v>0</v>
      </c>
      <c r="K9890">
        <f>K9893+K9902+K9918+K9930+K9999+K10014+K10030+K10037+K10050+K10063+K10073+K10081+K10089+K10101+K10115+K10124</f>
        <v>0</v>
      </c>
      <c r="L9890">
        <f>L9893+L9902+L9918+L9930+L9999+L10014+L10030+L10037+L10050+L10063+L10073+L10081+L10089+L10101+L10115+L10124</f>
        <v>0</v>
      </c>
      <c r="M9890">
        <f>M9893+M9902+M9918+M9930+M9999+M10014+M10030+M10037+M10050+M10063+M10073+M10081+M10089+M10101+M10115+M10124</f>
        <v>0</v>
      </c>
      <c r="N9890">
        <f>N9893+N9902+N9918+N9930+N9999+N10014+N10030+N10037+N10050+N10063+N10073+N10081+N10089+N10101+N10115+N10124</f>
        <v>0</v>
      </c>
      <c r="O9890">
        <f>O9893+O9902+O9918+O9930+O9999+O10014+O10030+O10037+O10050+O10063+O10073+O10081+O10089+O10101+O10115+O10124</f>
        <v>0</v>
      </c>
      <c r="P9890">
        <f>P9893+P9902+P9918+P9930+P9999+P10014+P10030+P10037+P10050+P10063+P10073+P10081+P10089+P10101+P10115+P10124</f>
        <v>0</v>
      </c>
    </row>
    <row r="9891" spans="2:16" s="3" customFormat="1">
      <c r="B9891" s="3" t="s">
        <v>541</v>
      </c>
      <c r="C9891" s="3" t="s">
        <v>8</v>
      </c>
      <c r="D9891" s="3">
        <f>IFERROR(AVERAGE(D9894), 0)</f>
        <v>0</v>
      </c>
      <c r="E9891" s="3">
        <f>IFERROR(AVERAGE(E9894), 0)</f>
        <v>0</v>
      </c>
      <c r="F9891" s="3">
        <f>IFERROR(AVERAGE(F9894), 0)</f>
        <v>0</v>
      </c>
      <c r="G9891" s="3">
        <f>IFERROR(AVERAGE(G9894), 0)</f>
        <v>0</v>
      </c>
      <c r="H9891" s="3">
        <f>IFERROR(AVERAGE(H9894), 0)</f>
        <v>0</v>
      </c>
      <c r="I9891" s="3">
        <f>IFERROR(AVERAGE(I9894), 0)</f>
        <v>0</v>
      </c>
      <c r="J9891" s="3">
        <f>IFERROR(AVERAGE(J9894), 0)</f>
        <v>0</v>
      </c>
      <c r="K9891" s="3">
        <f>IFERROR(AVERAGE(K9894), 0)</f>
        <v>0</v>
      </c>
      <c r="L9891" s="3">
        <f>IFERROR(AVERAGE(L9894), 0)</f>
        <v>0</v>
      </c>
      <c r="M9891" s="3">
        <f>IFERROR(AVERAGE(M9894), 0)</f>
        <v>0</v>
      </c>
      <c r="N9891" s="3">
        <f>IFERROR(AVERAGE(N9894), 0)</f>
        <v>0</v>
      </c>
      <c r="O9891" s="3">
        <f>IFERROR(AVERAGE(O9894), 0)</f>
        <v>0</v>
      </c>
      <c r="P9891" s="3">
        <f>IFERROR(AVERAGE(P9894), 0)</f>
        <v>0</v>
      </c>
    </row>
    <row r="9892" spans="2:16" outlineLevel="2">
      <c r="B9892" s="4" t="s">
        <v>9</v>
      </c>
      <c r="D9892">
        <f>E9895</f>
        <v>0</v>
      </c>
      <c r="E9892">
        <f>F9895</f>
        <v>0</v>
      </c>
      <c r="F9892">
        <f>G9895</f>
        <v>0</v>
      </c>
      <c r="G9892">
        <f>H9895</f>
        <v>0</v>
      </c>
      <c r="H9892">
        <f>I9895</f>
        <v>0</v>
      </c>
      <c r="I9892">
        <f>J9895</f>
        <v>0</v>
      </c>
      <c r="J9892">
        <f>K9895</f>
        <v>0</v>
      </c>
      <c r="K9892">
        <f>L9895</f>
        <v>0</v>
      </c>
      <c r="L9892">
        <f>M9895</f>
        <v>0</v>
      </c>
      <c r="M9892">
        <f>N9895</f>
        <v>0</v>
      </c>
      <c r="N9892">
        <f>O9895</f>
        <v>0</v>
      </c>
      <c r="O9892">
        <f>P9895</f>
        <v>0</v>
      </c>
      <c r="P9892">
        <f>Q9895</f>
        <v>0</v>
      </c>
    </row>
    <row r="9893" spans="2:16" outlineLevel="2">
      <c r="B9893" s="4" t="s">
        <v>10</v>
      </c>
      <c r="D9893">
        <f>E9896</f>
        <v>0</v>
      </c>
      <c r="E9893">
        <f>F9896</f>
        <v>0</v>
      </c>
      <c r="F9893">
        <f>G9896</f>
        <v>0</v>
      </c>
      <c r="G9893">
        <f>H9896</f>
        <v>0</v>
      </c>
      <c r="H9893">
        <f>I9896</f>
        <v>0</v>
      </c>
      <c r="I9893">
        <f>J9896</f>
        <v>0</v>
      </c>
      <c r="J9893">
        <f>K9896</f>
        <v>0</v>
      </c>
      <c r="K9893">
        <f>L9896</f>
        <v>0</v>
      </c>
      <c r="L9893">
        <f>M9896</f>
        <v>0</v>
      </c>
      <c r="M9893">
        <f>N9896</f>
        <v>0</v>
      </c>
      <c r="N9893">
        <f>O9896</f>
        <v>0</v>
      </c>
      <c r="O9893">
        <f>P9896</f>
        <v>0</v>
      </c>
      <c r="P9893">
        <f>Q9896</f>
        <v>0</v>
      </c>
    </row>
    <row r="9894" spans="2:16" s="5" customFormat="1" outlineLevel="1">
      <c r="C9894" s="5" t="s">
        <v>15</v>
      </c>
      <c r="D9894" s="1">
        <f>IFERROR(D9895/D9896, D9895)</f>
        <v>0</v>
      </c>
      <c r="E9894" s="1">
        <f>IFERROR(E9895/E9896, E9895)</f>
        <v>0</v>
      </c>
      <c r="F9894" s="1">
        <f>IFERROR(F9895/F9896, F9895)</f>
        <v>0</v>
      </c>
      <c r="G9894" s="1">
        <f>IFERROR(G9895/G9896, G9895)</f>
        <v>0</v>
      </c>
      <c r="H9894" s="1">
        <f>IFERROR(H9895/H9896, H9895)</f>
        <v>0</v>
      </c>
      <c r="I9894" s="1">
        <f>IFERROR(I9895/I9896, I9895)</f>
        <v>0</v>
      </c>
      <c r="J9894" s="1">
        <f>IFERROR(J9895/J9896, J9895)</f>
        <v>0</v>
      </c>
      <c r="K9894" s="1">
        <f>IFERROR(K9895/K9896, K9895)</f>
        <v>0</v>
      </c>
      <c r="L9894" s="1">
        <f>IFERROR(L9895/L9896, L9895)</f>
        <v>0</v>
      </c>
      <c r="M9894" s="1">
        <f>IFERROR(M9895/M9896, M9895)</f>
        <v>0</v>
      </c>
      <c r="N9894" s="1">
        <f>IFERROR(N9895/N9896, N9895)</f>
        <v>0</v>
      </c>
      <c r="O9894" s="1">
        <f>IFERROR(O9895/O9896, O9895)</f>
        <v>0</v>
      </c>
      <c r="P9894" s="1">
        <f>IFERROR(P9895/P9896, P9895)</f>
        <v>0</v>
      </c>
    </row>
    <row r="9895" spans="2:16" outlineLevel="2">
      <c r="C9895" t="s">
        <v>10</v>
      </c>
      <c r="D9895">
        <f>COUNTIF(D9897:D9899, "1")</f>
        <v>0</v>
      </c>
      <c r="E9895">
        <f>COUNTIF(E9897:E9899, "1")</f>
        <v>0</v>
      </c>
      <c r="F9895">
        <f>COUNTIF(F9897:F9899, "1")</f>
        <v>0</v>
      </c>
      <c r="G9895">
        <f>COUNTIF(G9897:G9899, "1")</f>
        <v>0</v>
      </c>
      <c r="H9895">
        <f>COUNTIF(H9897:H9899, "1")</f>
        <v>0</v>
      </c>
      <c r="I9895">
        <f>COUNTIF(I9897:I9899, "1")</f>
        <v>0</v>
      </c>
      <c r="J9895">
        <f>COUNTIF(J9897:J9899, "1")</f>
        <v>0</v>
      </c>
      <c r="K9895">
        <f>COUNTIF(K9897:K9899, "1")</f>
        <v>0</v>
      </c>
      <c r="L9895">
        <f>COUNTIF(L9897:L9899, "1")</f>
        <v>0</v>
      </c>
      <c r="M9895">
        <f>COUNTIF(M9897:M9899, "1")</f>
        <v>0</v>
      </c>
      <c r="N9895">
        <f>COUNTIF(N9897:N9899, "1")</f>
        <v>0</v>
      </c>
      <c r="O9895">
        <f>COUNTIF(O9897:O9899, "1")</f>
        <v>0</v>
      </c>
      <c r="P9895">
        <f>COUNTIF(P9897:P9899, "1")</f>
        <v>0</v>
      </c>
    </row>
    <row r="9896" spans="2:16" outlineLevel="2">
      <c r="C9896" t="s">
        <v>12</v>
      </c>
      <c r="D9896">
        <f>COUNTIF(D9897:D9899, "0")</f>
        <v>0</v>
      </c>
      <c r="E9896">
        <f>COUNTIF(E9897:E9899, "0")</f>
        <v>0</v>
      </c>
      <c r="F9896">
        <f>COUNTIF(F9897:F9899, "0")</f>
        <v>0</v>
      </c>
      <c r="G9896">
        <f>COUNTIF(G9897:G9899, "0")</f>
        <v>0</v>
      </c>
      <c r="H9896">
        <f>COUNTIF(H9897:H9899, "0")</f>
        <v>0</v>
      </c>
      <c r="I9896">
        <f>COUNTIF(I9897:I9899, "0")</f>
        <v>0</v>
      </c>
      <c r="J9896">
        <f>COUNTIF(J9897:J9899, "0")</f>
        <v>0</v>
      </c>
      <c r="K9896">
        <f>COUNTIF(K9897:K9899, "0")</f>
        <v>0</v>
      </c>
      <c r="L9896">
        <f>COUNTIF(L9897:L9899, "0")</f>
        <v>0</v>
      </c>
      <c r="M9896">
        <f>COUNTIF(M9897:M9899, "0")</f>
        <v>0</v>
      </c>
      <c r="N9896">
        <f>COUNTIF(N9897:N9899, "0")</f>
        <v>0</v>
      </c>
      <c r="O9896">
        <f>COUNTIF(O9897:O9899, "0")</f>
        <v>0</v>
      </c>
      <c r="P9896">
        <f>COUNTIF(P9897:P9899, "0")</f>
        <v>0</v>
      </c>
    </row>
    <row r="9897" spans="2:16" outlineLevel="2">
      <c r="B9897" t="s">
        <v>16</v>
      </c>
      <c r="C9897" t="s">
        <v>27</v>
      </c>
      <c r="D9897">
        <v>0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</row>
    <row r="9898" spans="2:16" outlineLevel="2">
      <c r="B9898" t="s">
        <v>16</v>
      </c>
      <c r="C9898" t="s">
        <v>48</v>
      </c>
      <c r="D9898">
        <v>1</v>
      </c>
      <c r="E9898">
        <v>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2:16" outlineLevel="2">
      <c r="B9899" t="s">
        <v>16</v>
      </c>
      <c r="C9899" t="s">
        <v>26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2:16" s="3" customFormat="1">
      <c r="B9900" s="3" t="s">
        <v>542</v>
      </c>
      <c r="C9900" s="3" t="s">
        <v>8</v>
      </c>
      <c r="D9900" s="3">
        <f>IFERROR(AVERAGE(D9903), 0)</f>
        <v>0</v>
      </c>
      <c r="E9900" s="3">
        <f>IFERROR(AVERAGE(E9903), 0)</f>
        <v>0</v>
      </c>
      <c r="F9900" s="3">
        <f>IFERROR(AVERAGE(F9903), 0)</f>
        <v>0</v>
      </c>
      <c r="G9900" s="3">
        <f>IFERROR(AVERAGE(G9903), 0)</f>
        <v>0</v>
      </c>
      <c r="H9900" s="3">
        <f>IFERROR(AVERAGE(H9903), 0)</f>
        <v>0</v>
      </c>
      <c r="I9900" s="3">
        <f>IFERROR(AVERAGE(I9903), 0)</f>
        <v>0</v>
      </c>
      <c r="J9900" s="3">
        <f>IFERROR(AVERAGE(J9903), 0)</f>
        <v>0</v>
      </c>
      <c r="K9900" s="3">
        <f>IFERROR(AVERAGE(K9903), 0)</f>
        <v>0</v>
      </c>
      <c r="L9900" s="3">
        <f>IFERROR(AVERAGE(L9903), 0)</f>
        <v>0</v>
      </c>
      <c r="M9900" s="3">
        <f>IFERROR(AVERAGE(M9903), 0)</f>
        <v>0</v>
      </c>
      <c r="N9900" s="3">
        <f>IFERROR(AVERAGE(N9903), 0)</f>
        <v>0</v>
      </c>
      <c r="O9900" s="3">
        <f>IFERROR(AVERAGE(O9903), 0)</f>
        <v>0</v>
      </c>
      <c r="P9900" s="3">
        <f>IFERROR(AVERAGE(P9903), 0)</f>
        <v>0</v>
      </c>
    </row>
    <row r="9901" spans="2:16" outlineLevel="2">
      <c r="B9901" s="4" t="s">
        <v>9</v>
      </c>
      <c r="D9901">
        <f>E9904</f>
        <v>0</v>
      </c>
      <c r="E9901">
        <f>F9904</f>
        <v>0</v>
      </c>
      <c r="F9901">
        <f>G9904</f>
        <v>0</v>
      </c>
      <c r="G9901">
        <f>H9904</f>
        <v>0</v>
      </c>
      <c r="H9901">
        <f>I9904</f>
        <v>0</v>
      </c>
      <c r="I9901">
        <f>J9904</f>
        <v>0</v>
      </c>
      <c r="J9901">
        <f>K9904</f>
        <v>0</v>
      </c>
      <c r="K9901">
        <f>L9904</f>
        <v>0</v>
      </c>
      <c r="L9901">
        <f>M9904</f>
        <v>0</v>
      </c>
      <c r="M9901">
        <f>N9904</f>
        <v>0</v>
      </c>
      <c r="N9901">
        <f>O9904</f>
        <v>0</v>
      </c>
      <c r="O9901">
        <f>P9904</f>
        <v>0</v>
      </c>
      <c r="P9901">
        <f>Q9904</f>
        <v>0</v>
      </c>
    </row>
    <row r="9902" spans="2:16" outlineLevel="2">
      <c r="B9902" s="4" t="s">
        <v>10</v>
      </c>
      <c r="D9902">
        <f>E9905</f>
        <v>0</v>
      </c>
      <c r="E9902">
        <f>F9905</f>
        <v>0</v>
      </c>
      <c r="F9902">
        <f>G9905</f>
        <v>0</v>
      </c>
      <c r="G9902">
        <f>H9905</f>
        <v>0</v>
      </c>
      <c r="H9902">
        <f>I9905</f>
        <v>0</v>
      </c>
      <c r="I9902">
        <f>J9905</f>
        <v>0</v>
      </c>
      <c r="J9902">
        <f>K9905</f>
        <v>0</v>
      </c>
      <c r="K9902">
        <f>L9905</f>
        <v>0</v>
      </c>
      <c r="L9902">
        <f>M9905</f>
        <v>0</v>
      </c>
      <c r="M9902">
        <f>N9905</f>
        <v>0</v>
      </c>
      <c r="N9902">
        <f>O9905</f>
        <v>0</v>
      </c>
      <c r="O9902">
        <f>P9905</f>
        <v>0</v>
      </c>
      <c r="P9902">
        <f>Q9905</f>
        <v>0</v>
      </c>
    </row>
    <row r="9903" spans="2:16" s="5" customFormat="1" outlineLevel="1">
      <c r="C9903" s="5" t="s">
        <v>15</v>
      </c>
      <c r="D9903" s="1">
        <f>IFERROR(D9904/D9905, D9904)</f>
        <v>0</v>
      </c>
      <c r="E9903" s="1">
        <f>IFERROR(E9904/E9905, E9904)</f>
        <v>0</v>
      </c>
      <c r="F9903" s="1">
        <f>IFERROR(F9904/F9905, F9904)</f>
        <v>0</v>
      </c>
      <c r="G9903" s="1">
        <f>IFERROR(G9904/G9905, G9904)</f>
        <v>0</v>
      </c>
      <c r="H9903" s="1">
        <f>IFERROR(H9904/H9905, H9904)</f>
        <v>0</v>
      </c>
      <c r="I9903" s="1">
        <f>IFERROR(I9904/I9905, I9904)</f>
        <v>0</v>
      </c>
      <c r="J9903" s="1">
        <f>IFERROR(J9904/J9905, J9904)</f>
        <v>0</v>
      </c>
      <c r="K9903" s="1">
        <f>IFERROR(K9904/K9905, K9904)</f>
        <v>0</v>
      </c>
      <c r="L9903" s="1">
        <f>IFERROR(L9904/L9905, L9904)</f>
        <v>0</v>
      </c>
      <c r="M9903" s="1">
        <f>IFERROR(M9904/M9905, M9904)</f>
        <v>0</v>
      </c>
      <c r="N9903" s="1">
        <f>IFERROR(N9904/N9905, N9904)</f>
        <v>0</v>
      </c>
      <c r="O9903" s="1">
        <f>IFERROR(O9904/O9905, O9904)</f>
        <v>0</v>
      </c>
      <c r="P9903" s="1">
        <f>IFERROR(P9904/P9905, P9904)</f>
        <v>0</v>
      </c>
    </row>
    <row r="9904" spans="2:16" outlineLevel="2">
      <c r="C9904" t="s">
        <v>10</v>
      </c>
      <c r="D9904">
        <f>COUNTIF(D9906:D9915, "1")</f>
        <v>0</v>
      </c>
      <c r="E9904">
        <f>COUNTIF(E9906:E9915, "1")</f>
        <v>0</v>
      </c>
      <c r="F9904">
        <f>COUNTIF(F9906:F9915, "1")</f>
        <v>0</v>
      </c>
      <c r="G9904">
        <f>COUNTIF(G9906:G9915, "1")</f>
        <v>0</v>
      </c>
      <c r="H9904">
        <f>COUNTIF(H9906:H9915, "1")</f>
        <v>0</v>
      </c>
      <c r="I9904">
        <f>COUNTIF(I9906:I9915, "1")</f>
        <v>0</v>
      </c>
      <c r="J9904">
        <f>COUNTIF(J9906:J9915, "1")</f>
        <v>0</v>
      </c>
      <c r="K9904">
        <f>COUNTIF(K9906:K9915, "1")</f>
        <v>0</v>
      </c>
      <c r="L9904">
        <f>COUNTIF(L9906:L9915, "1")</f>
        <v>0</v>
      </c>
      <c r="M9904">
        <f>COUNTIF(M9906:M9915, "1")</f>
        <v>0</v>
      </c>
      <c r="N9904">
        <f>COUNTIF(N9906:N9915, "1")</f>
        <v>0</v>
      </c>
      <c r="O9904">
        <f>COUNTIF(O9906:O9915, "1")</f>
        <v>0</v>
      </c>
      <c r="P9904">
        <f>COUNTIF(P9906:P9915, "1")</f>
        <v>0</v>
      </c>
    </row>
    <row r="9905" spans="2:16" outlineLevel="2">
      <c r="C9905" t="s">
        <v>12</v>
      </c>
      <c r="D9905">
        <f>COUNTIF(D9906:D9915, "0")</f>
        <v>0</v>
      </c>
      <c r="E9905">
        <f>COUNTIF(E9906:E9915, "0")</f>
        <v>0</v>
      </c>
      <c r="F9905">
        <f>COUNTIF(F9906:F9915, "0")</f>
        <v>0</v>
      </c>
      <c r="G9905">
        <f>COUNTIF(G9906:G9915, "0")</f>
        <v>0</v>
      </c>
      <c r="H9905">
        <f>COUNTIF(H9906:H9915, "0")</f>
        <v>0</v>
      </c>
      <c r="I9905">
        <f>COUNTIF(I9906:I9915, "0")</f>
        <v>0</v>
      </c>
      <c r="J9905">
        <f>COUNTIF(J9906:J9915, "0")</f>
        <v>0</v>
      </c>
      <c r="K9905">
        <f>COUNTIF(K9906:K9915, "0")</f>
        <v>0</v>
      </c>
      <c r="L9905">
        <f>COUNTIF(L9906:L9915, "0")</f>
        <v>0</v>
      </c>
      <c r="M9905">
        <f>COUNTIF(M9906:M9915, "0")</f>
        <v>0</v>
      </c>
      <c r="N9905">
        <f>COUNTIF(N9906:N9915, "0")</f>
        <v>0</v>
      </c>
      <c r="O9905">
        <f>COUNTIF(O9906:O9915, "0")</f>
        <v>0</v>
      </c>
      <c r="P9905">
        <f>COUNTIF(P9906:P9915, "0")</f>
        <v>0</v>
      </c>
    </row>
    <row r="9906" spans="2:16" outlineLevel="2">
      <c r="B9906" t="s">
        <v>16</v>
      </c>
      <c r="C9906" t="s">
        <v>20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</row>
    <row r="9907" spans="2:16" outlineLevel="2">
      <c r="B9907" t="s">
        <v>16</v>
      </c>
      <c r="C9907" t="s">
        <v>37</v>
      </c>
      <c r="D9907">
        <v>1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2:16" outlineLevel="2">
      <c r="B9908" t="s">
        <v>16</v>
      </c>
      <c r="C9908" t="s">
        <v>29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</row>
    <row r="9909" spans="2:16" outlineLevel="2">
      <c r="B9909" t="s">
        <v>16</v>
      </c>
      <c r="C9909" t="s">
        <v>28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2:16" outlineLevel="2">
      <c r="B9910" t="s">
        <v>16</v>
      </c>
      <c r="C9910" t="s">
        <v>48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2:16" outlineLevel="2">
      <c r="B9911" t="s">
        <v>16</v>
      </c>
      <c r="C9911" t="s">
        <v>33</v>
      </c>
      <c r="D9911">
        <v>1</v>
      </c>
      <c r="E9911">
        <v>0</v>
      </c>
      <c r="F9911">
        <v>1</v>
      </c>
      <c r="G9911">
        <v>1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2:16" outlineLevel="2">
      <c r="B9912" t="s">
        <v>16</v>
      </c>
      <c r="C9912" t="s">
        <v>33</v>
      </c>
      <c r="D9912">
        <v>1</v>
      </c>
      <c r="E9912">
        <v>0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2:16" outlineLevel="2">
      <c r="B9913" t="s">
        <v>16</v>
      </c>
      <c r="C9913" t="s">
        <v>32</v>
      </c>
      <c r="D9913">
        <v>1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0</v>
      </c>
    </row>
    <row r="9914" spans="2:16" outlineLevel="2">
      <c r="B9914" t="s">
        <v>16</v>
      </c>
      <c r="C9914" t="s">
        <v>30</v>
      </c>
      <c r="D9914">
        <v>0</v>
      </c>
      <c r="E9914">
        <v>1</v>
      </c>
      <c r="F9914">
        <v>1</v>
      </c>
      <c r="G9914">
        <v>1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</row>
    <row r="9915" spans="2:16" outlineLevel="2">
      <c r="B9915" t="s">
        <v>16</v>
      </c>
      <c r="C9915" t="s">
        <v>27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1</v>
      </c>
      <c r="M9915">
        <v>1</v>
      </c>
      <c r="N9915">
        <v>0</v>
      </c>
      <c r="O9915">
        <v>0</v>
      </c>
      <c r="P9915">
        <v>0</v>
      </c>
    </row>
    <row r="9916" spans="2:16" s="3" customFormat="1">
      <c r="B9916" s="3" t="s">
        <v>543</v>
      </c>
      <c r="C9916" s="3" t="s">
        <v>8</v>
      </c>
      <c r="D9916" s="3">
        <f>IFERROR(AVERAGE(D9919), 0)</f>
        <v>0</v>
      </c>
      <c r="E9916" s="3">
        <f>IFERROR(AVERAGE(E9919), 0)</f>
        <v>0</v>
      </c>
      <c r="F9916" s="3">
        <f>IFERROR(AVERAGE(F9919), 0)</f>
        <v>0</v>
      </c>
      <c r="G9916" s="3">
        <f>IFERROR(AVERAGE(G9919), 0)</f>
        <v>0</v>
      </c>
      <c r="H9916" s="3">
        <f>IFERROR(AVERAGE(H9919), 0)</f>
        <v>0</v>
      </c>
      <c r="I9916" s="3">
        <f>IFERROR(AVERAGE(I9919), 0)</f>
        <v>0</v>
      </c>
      <c r="J9916" s="3">
        <f>IFERROR(AVERAGE(J9919), 0)</f>
        <v>0</v>
      </c>
      <c r="K9916" s="3">
        <f>IFERROR(AVERAGE(K9919), 0)</f>
        <v>0</v>
      </c>
      <c r="L9916" s="3">
        <f>IFERROR(AVERAGE(L9919), 0)</f>
        <v>0</v>
      </c>
      <c r="M9916" s="3">
        <f>IFERROR(AVERAGE(M9919), 0)</f>
        <v>0</v>
      </c>
      <c r="N9916" s="3">
        <f>IFERROR(AVERAGE(N9919), 0)</f>
        <v>0</v>
      </c>
      <c r="O9916" s="3">
        <f>IFERROR(AVERAGE(O9919), 0)</f>
        <v>0</v>
      </c>
      <c r="P9916" s="3">
        <f>IFERROR(AVERAGE(P9919), 0)</f>
        <v>0</v>
      </c>
    </row>
    <row r="9917" spans="2:16" outlineLevel="2">
      <c r="B9917" s="4" t="s">
        <v>9</v>
      </c>
      <c r="D9917">
        <f>E9920</f>
        <v>0</v>
      </c>
      <c r="E9917">
        <f>F9920</f>
        <v>0</v>
      </c>
      <c r="F9917">
        <f>G9920</f>
        <v>0</v>
      </c>
      <c r="G9917">
        <f>H9920</f>
        <v>0</v>
      </c>
      <c r="H9917">
        <f>I9920</f>
        <v>0</v>
      </c>
      <c r="I9917">
        <f>J9920</f>
        <v>0</v>
      </c>
      <c r="J9917">
        <f>K9920</f>
        <v>0</v>
      </c>
      <c r="K9917">
        <f>L9920</f>
        <v>0</v>
      </c>
      <c r="L9917">
        <f>M9920</f>
        <v>0</v>
      </c>
      <c r="M9917">
        <f>N9920</f>
        <v>0</v>
      </c>
      <c r="N9917">
        <f>O9920</f>
        <v>0</v>
      </c>
      <c r="O9917">
        <f>P9920</f>
        <v>0</v>
      </c>
      <c r="P9917">
        <f>Q9920</f>
        <v>0</v>
      </c>
    </row>
    <row r="9918" spans="2:16" outlineLevel="2">
      <c r="B9918" s="4" t="s">
        <v>10</v>
      </c>
      <c r="D9918">
        <f>E9921</f>
        <v>0</v>
      </c>
      <c r="E9918">
        <f>F9921</f>
        <v>0</v>
      </c>
      <c r="F9918">
        <f>G9921</f>
        <v>0</v>
      </c>
      <c r="G9918">
        <f>H9921</f>
        <v>0</v>
      </c>
      <c r="H9918">
        <f>I9921</f>
        <v>0</v>
      </c>
      <c r="I9918">
        <f>J9921</f>
        <v>0</v>
      </c>
      <c r="J9918">
        <f>K9921</f>
        <v>0</v>
      </c>
      <c r="K9918">
        <f>L9921</f>
        <v>0</v>
      </c>
      <c r="L9918">
        <f>M9921</f>
        <v>0</v>
      </c>
      <c r="M9918">
        <f>N9921</f>
        <v>0</v>
      </c>
      <c r="N9918">
        <f>O9921</f>
        <v>0</v>
      </c>
      <c r="O9918">
        <f>P9921</f>
        <v>0</v>
      </c>
      <c r="P9918">
        <f>Q9921</f>
        <v>0</v>
      </c>
    </row>
    <row r="9919" spans="2:16" s="5" customFormat="1" outlineLevel="1">
      <c r="C9919" s="5" t="s">
        <v>15</v>
      </c>
      <c r="D9919" s="1">
        <f>IFERROR(D9920/D9921, D9920)</f>
        <v>0</v>
      </c>
      <c r="E9919" s="1">
        <f>IFERROR(E9920/E9921, E9920)</f>
        <v>0</v>
      </c>
      <c r="F9919" s="1">
        <f>IFERROR(F9920/F9921, F9920)</f>
        <v>0</v>
      </c>
      <c r="G9919" s="1">
        <f>IFERROR(G9920/G9921, G9920)</f>
        <v>0</v>
      </c>
      <c r="H9919" s="1">
        <f>IFERROR(H9920/H9921, H9920)</f>
        <v>0</v>
      </c>
      <c r="I9919" s="1">
        <f>IFERROR(I9920/I9921, I9920)</f>
        <v>0</v>
      </c>
      <c r="J9919" s="1">
        <f>IFERROR(J9920/J9921, J9920)</f>
        <v>0</v>
      </c>
      <c r="K9919" s="1">
        <f>IFERROR(K9920/K9921, K9920)</f>
        <v>0</v>
      </c>
      <c r="L9919" s="1">
        <f>IFERROR(L9920/L9921, L9920)</f>
        <v>0</v>
      </c>
      <c r="M9919" s="1">
        <f>IFERROR(M9920/M9921, M9920)</f>
        <v>0</v>
      </c>
      <c r="N9919" s="1">
        <f>IFERROR(N9920/N9921, N9920)</f>
        <v>0</v>
      </c>
      <c r="O9919" s="1">
        <f>IFERROR(O9920/O9921, O9920)</f>
        <v>0</v>
      </c>
      <c r="P9919" s="1">
        <f>IFERROR(P9920/P9921, P9920)</f>
        <v>0</v>
      </c>
    </row>
    <row r="9920" spans="2:16" outlineLevel="2">
      <c r="C9920" t="s">
        <v>10</v>
      </c>
      <c r="D9920">
        <f>COUNTIF(D9922:D9927, "1")</f>
        <v>0</v>
      </c>
      <c r="E9920">
        <f>COUNTIF(E9922:E9927, "1")</f>
        <v>0</v>
      </c>
      <c r="F9920">
        <f>COUNTIF(F9922:F9927, "1")</f>
        <v>0</v>
      </c>
      <c r="G9920">
        <f>COUNTIF(G9922:G9927, "1")</f>
        <v>0</v>
      </c>
      <c r="H9920">
        <f>COUNTIF(H9922:H9927, "1")</f>
        <v>0</v>
      </c>
      <c r="I9920">
        <f>COUNTIF(I9922:I9927, "1")</f>
        <v>0</v>
      </c>
      <c r="J9920">
        <f>COUNTIF(J9922:J9927, "1")</f>
        <v>0</v>
      </c>
      <c r="K9920">
        <f>COUNTIF(K9922:K9927, "1")</f>
        <v>0</v>
      </c>
      <c r="L9920">
        <f>COUNTIF(L9922:L9927, "1")</f>
        <v>0</v>
      </c>
      <c r="M9920">
        <f>COUNTIF(M9922:M9927, "1")</f>
        <v>0</v>
      </c>
      <c r="N9920">
        <f>COUNTIF(N9922:N9927, "1")</f>
        <v>0</v>
      </c>
      <c r="O9920">
        <f>COUNTIF(O9922:O9927, "1")</f>
        <v>0</v>
      </c>
      <c r="P9920">
        <f>COUNTIF(P9922:P9927, "1")</f>
        <v>0</v>
      </c>
    </row>
    <row r="9921" spans="2:16" outlineLevel="2">
      <c r="C9921" t="s">
        <v>12</v>
      </c>
      <c r="D9921">
        <f>COUNTIF(D9922:D9927, "0")</f>
        <v>0</v>
      </c>
      <c r="E9921">
        <f>COUNTIF(E9922:E9927, "0")</f>
        <v>0</v>
      </c>
      <c r="F9921">
        <f>COUNTIF(F9922:F9927, "0")</f>
        <v>0</v>
      </c>
      <c r="G9921">
        <f>COUNTIF(G9922:G9927, "0")</f>
        <v>0</v>
      </c>
      <c r="H9921">
        <f>COUNTIF(H9922:H9927, "0")</f>
        <v>0</v>
      </c>
      <c r="I9921">
        <f>COUNTIF(I9922:I9927, "0")</f>
        <v>0</v>
      </c>
      <c r="J9921">
        <f>COUNTIF(J9922:J9927, "0")</f>
        <v>0</v>
      </c>
      <c r="K9921">
        <f>COUNTIF(K9922:K9927, "0")</f>
        <v>0</v>
      </c>
      <c r="L9921">
        <f>COUNTIF(L9922:L9927, "0")</f>
        <v>0</v>
      </c>
      <c r="M9921">
        <f>COUNTIF(M9922:M9927, "0")</f>
        <v>0</v>
      </c>
      <c r="N9921">
        <f>COUNTIF(N9922:N9927, "0")</f>
        <v>0</v>
      </c>
      <c r="O9921">
        <f>COUNTIF(O9922:O9927, "0")</f>
        <v>0</v>
      </c>
      <c r="P9921">
        <f>COUNTIF(P9922:P9927, "0")</f>
        <v>0</v>
      </c>
    </row>
    <row r="9922" spans="2:16" outlineLevel="2">
      <c r="B9922" t="s">
        <v>16</v>
      </c>
      <c r="C9922" t="s">
        <v>25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2:16" outlineLevel="2">
      <c r="B9923" t="s">
        <v>16</v>
      </c>
      <c r="C9923" t="s">
        <v>25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2:16" outlineLevel="2">
      <c r="B9924" t="s">
        <v>16</v>
      </c>
      <c r="C9924" t="s">
        <v>28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</row>
    <row r="9925" spans="2:16" outlineLevel="2">
      <c r="B9925" t="s">
        <v>16</v>
      </c>
      <c r="C9925" t="s">
        <v>28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</row>
    <row r="9926" spans="2:16" outlineLevel="2">
      <c r="B9926" t="s">
        <v>16</v>
      </c>
      <c r="C9926" t="s">
        <v>48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2:16" outlineLevel="2">
      <c r="B9927" t="s">
        <v>16</v>
      </c>
      <c r="C9927" t="s">
        <v>48</v>
      </c>
      <c r="D9927">
        <v>1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2:16" s="3" customFormat="1">
      <c r="B9928" s="3" t="s">
        <v>544</v>
      </c>
      <c r="C9928" s="3" t="s">
        <v>8</v>
      </c>
      <c r="D9928" s="3">
        <f>IFERROR(AVERAGE(D9931,D9953,D9977,D9982,D9988,D9993), 0)</f>
        <v>0</v>
      </c>
      <c r="E9928" s="3">
        <f>IFERROR(AVERAGE(E9931,E9953,E9977,E9982,E9988,E9993), 0)</f>
        <v>0</v>
      </c>
      <c r="F9928" s="3">
        <f>IFERROR(AVERAGE(F9931,F9953,F9977,F9982,F9988,F9993), 0)</f>
        <v>0</v>
      </c>
      <c r="G9928" s="3">
        <f>IFERROR(AVERAGE(G9931,G9953,G9977,G9982,G9988,G9993), 0)</f>
        <v>0</v>
      </c>
      <c r="H9928" s="3">
        <f>IFERROR(AVERAGE(H9931,H9953,H9977,H9982,H9988,H9993), 0)</f>
        <v>0</v>
      </c>
      <c r="I9928" s="3">
        <f>IFERROR(AVERAGE(I9931,I9953,I9977,I9982,I9988,I9993), 0)</f>
        <v>0</v>
      </c>
      <c r="J9928" s="3">
        <f>IFERROR(AVERAGE(J9931,J9953,J9977,J9982,J9988,J9993), 0)</f>
        <v>0</v>
      </c>
      <c r="K9928" s="3">
        <f>IFERROR(AVERAGE(K9931,K9953,K9977,K9982,K9988,K9993), 0)</f>
        <v>0</v>
      </c>
      <c r="L9928" s="3">
        <f>IFERROR(AVERAGE(L9931,L9953,L9977,L9982,L9988,L9993), 0)</f>
        <v>0</v>
      </c>
      <c r="M9928" s="3">
        <f>IFERROR(AVERAGE(M9931,M9953,M9977,M9982,M9988,M9993), 0)</f>
        <v>0</v>
      </c>
      <c r="N9928" s="3">
        <f>IFERROR(AVERAGE(N9931,N9953,N9977,N9982,N9988,N9993), 0)</f>
        <v>0</v>
      </c>
      <c r="O9928" s="3">
        <f>IFERROR(AVERAGE(O9931,O9953,O9977,O9982,O9988,O9993), 0)</f>
        <v>0</v>
      </c>
      <c r="P9928" s="3">
        <f>IFERROR(AVERAGE(P9931,P9953,P9977,P9982,P9988,P9993), 0)</f>
        <v>0</v>
      </c>
    </row>
    <row r="9929" spans="2:16" outlineLevel="2">
      <c r="B9929" s="4" t="s">
        <v>9</v>
      </c>
      <c r="D9929">
        <f>E9932+E9954+E9978+E9983+E9989+E9994</f>
        <v>0</v>
      </c>
      <c r="E9929">
        <f>F9932+F9954+F9978+F9983+F9989+F9994</f>
        <v>0</v>
      </c>
      <c r="F9929">
        <f>G9932+G9954+G9978+G9983+G9989+G9994</f>
        <v>0</v>
      </c>
      <c r="G9929">
        <f>H9932+H9954+H9978+H9983+H9989+H9994</f>
        <v>0</v>
      </c>
      <c r="H9929">
        <f>I9932+I9954+I9978+I9983+I9989+I9994</f>
        <v>0</v>
      </c>
      <c r="I9929">
        <f>J9932+J9954+J9978+J9983+J9989+J9994</f>
        <v>0</v>
      </c>
      <c r="J9929">
        <f>K9932+K9954+K9978+K9983+K9989+K9994</f>
        <v>0</v>
      </c>
      <c r="K9929">
        <f>L9932+L9954+L9978+L9983+L9989+L9994</f>
        <v>0</v>
      </c>
      <c r="L9929">
        <f>M9932+M9954+M9978+M9983+M9989+M9994</f>
        <v>0</v>
      </c>
      <c r="M9929">
        <f>N9932+N9954+N9978+N9983+N9989+N9994</f>
        <v>0</v>
      </c>
      <c r="N9929">
        <f>O9932+O9954+O9978+O9983+O9989+O9994</f>
        <v>0</v>
      </c>
      <c r="O9929">
        <f>P9932+P9954+P9978+P9983+P9989+P9994</f>
        <v>0</v>
      </c>
      <c r="P9929">
        <f>Q9932+Q9954+Q9978+Q9983+Q9989+Q9994</f>
        <v>0</v>
      </c>
    </row>
    <row r="9930" spans="2:16" outlineLevel="2">
      <c r="B9930" s="4" t="s">
        <v>10</v>
      </c>
      <c r="D9930">
        <f>E9933+E9955+E9979+E9984+E9990+E9995</f>
        <v>0</v>
      </c>
      <c r="E9930">
        <f>F9933+F9955+F9979+F9984+F9990+F9995</f>
        <v>0</v>
      </c>
      <c r="F9930">
        <f>G9933+G9955+G9979+G9984+G9990+G9995</f>
        <v>0</v>
      </c>
      <c r="G9930">
        <f>H9933+H9955+H9979+H9984+H9990+H9995</f>
        <v>0</v>
      </c>
      <c r="H9930">
        <f>I9933+I9955+I9979+I9984+I9990+I9995</f>
        <v>0</v>
      </c>
      <c r="I9930">
        <f>J9933+J9955+J9979+J9984+J9990+J9995</f>
        <v>0</v>
      </c>
      <c r="J9930">
        <f>K9933+K9955+K9979+K9984+K9990+K9995</f>
        <v>0</v>
      </c>
      <c r="K9930">
        <f>L9933+L9955+L9979+L9984+L9990+L9995</f>
        <v>0</v>
      </c>
      <c r="L9930">
        <f>M9933+M9955+M9979+M9984+M9990+M9995</f>
        <v>0</v>
      </c>
      <c r="M9930">
        <f>N9933+N9955+N9979+N9984+N9990+N9995</f>
        <v>0</v>
      </c>
      <c r="N9930">
        <f>O9933+O9955+O9979+O9984+O9990+O9995</f>
        <v>0</v>
      </c>
      <c r="O9930">
        <f>P9933+P9955+P9979+P9984+P9990+P9995</f>
        <v>0</v>
      </c>
      <c r="P9930">
        <f>Q9933+Q9955+Q9979+Q9984+Q9990+Q9995</f>
        <v>0</v>
      </c>
    </row>
    <row r="9931" spans="2:16" s="5" customFormat="1" outlineLevel="1">
      <c r="C9931" s="5" t="s">
        <v>15</v>
      </c>
      <c r="D9931" s="1">
        <f>IFERROR(D9932/D9933, D9932)</f>
        <v>0</v>
      </c>
      <c r="E9931" s="1">
        <f>IFERROR(E9932/E9933, E9932)</f>
        <v>0</v>
      </c>
      <c r="F9931" s="1">
        <f>IFERROR(F9932/F9933, F9932)</f>
        <v>0</v>
      </c>
      <c r="G9931" s="1">
        <f>IFERROR(G9932/G9933, G9932)</f>
        <v>0</v>
      </c>
      <c r="H9931" s="1">
        <f>IFERROR(H9932/H9933, H9932)</f>
        <v>0</v>
      </c>
      <c r="I9931" s="1">
        <f>IFERROR(I9932/I9933, I9932)</f>
        <v>0</v>
      </c>
      <c r="J9931" s="1">
        <f>IFERROR(J9932/J9933, J9932)</f>
        <v>0</v>
      </c>
      <c r="K9931" s="1">
        <f>IFERROR(K9932/K9933, K9932)</f>
        <v>0</v>
      </c>
      <c r="L9931" s="1">
        <f>IFERROR(L9932/L9933, L9932)</f>
        <v>0</v>
      </c>
      <c r="M9931" s="1">
        <f>IFERROR(M9932/M9933, M9932)</f>
        <v>0</v>
      </c>
      <c r="N9931" s="1">
        <f>IFERROR(N9932/N9933, N9932)</f>
        <v>0</v>
      </c>
      <c r="O9931" s="1">
        <f>IFERROR(O9932/O9933, O9932)</f>
        <v>0</v>
      </c>
      <c r="P9931" s="1">
        <f>IFERROR(P9932/P9933, P9932)</f>
        <v>0</v>
      </c>
    </row>
    <row r="9932" spans="2:16" outlineLevel="2">
      <c r="C9932" t="s">
        <v>10</v>
      </c>
      <c r="D9932">
        <f>COUNTIF(D9934:D9952, "1")</f>
        <v>0</v>
      </c>
      <c r="E9932">
        <f>COUNTIF(E9934:E9952, "1")</f>
        <v>0</v>
      </c>
      <c r="F9932">
        <f>COUNTIF(F9934:F9952, "1")</f>
        <v>0</v>
      </c>
      <c r="G9932">
        <f>COUNTIF(G9934:G9952, "1")</f>
        <v>0</v>
      </c>
      <c r="H9932">
        <f>COUNTIF(H9934:H9952, "1")</f>
        <v>0</v>
      </c>
      <c r="I9932">
        <f>COUNTIF(I9934:I9952, "1")</f>
        <v>0</v>
      </c>
      <c r="J9932">
        <f>COUNTIF(J9934:J9952, "1")</f>
        <v>0</v>
      </c>
      <c r="K9932">
        <f>COUNTIF(K9934:K9952, "1")</f>
        <v>0</v>
      </c>
      <c r="L9932">
        <f>COUNTIF(L9934:L9952, "1")</f>
        <v>0</v>
      </c>
      <c r="M9932">
        <f>COUNTIF(M9934:M9952, "1")</f>
        <v>0</v>
      </c>
      <c r="N9932">
        <f>COUNTIF(N9934:N9952, "1")</f>
        <v>0</v>
      </c>
      <c r="O9932">
        <f>COUNTIF(O9934:O9952, "1")</f>
        <v>0</v>
      </c>
      <c r="P9932">
        <f>COUNTIF(P9934:P9952, "1")</f>
        <v>0</v>
      </c>
    </row>
    <row r="9933" spans="2:16" outlineLevel="2">
      <c r="C9933" t="s">
        <v>12</v>
      </c>
      <c r="D9933">
        <f>COUNTIF(D9934:D9952, "0")</f>
        <v>0</v>
      </c>
      <c r="E9933">
        <f>COUNTIF(E9934:E9952, "0")</f>
        <v>0</v>
      </c>
      <c r="F9933">
        <f>COUNTIF(F9934:F9952, "0")</f>
        <v>0</v>
      </c>
      <c r="G9933">
        <f>COUNTIF(G9934:G9952, "0")</f>
        <v>0</v>
      </c>
      <c r="H9933">
        <f>COUNTIF(H9934:H9952, "0")</f>
        <v>0</v>
      </c>
      <c r="I9933">
        <f>COUNTIF(I9934:I9952, "0")</f>
        <v>0</v>
      </c>
      <c r="J9933">
        <f>COUNTIF(J9934:J9952, "0")</f>
        <v>0</v>
      </c>
      <c r="K9933">
        <f>COUNTIF(K9934:K9952, "0")</f>
        <v>0</v>
      </c>
      <c r="L9933">
        <f>COUNTIF(L9934:L9952, "0")</f>
        <v>0</v>
      </c>
      <c r="M9933">
        <f>COUNTIF(M9934:M9952, "0")</f>
        <v>0</v>
      </c>
      <c r="N9933">
        <f>COUNTIF(N9934:N9952, "0")</f>
        <v>0</v>
      </c>
      <c r="O9933">
        <f>COUNTIF(O9934:O9952, "0")</f>
        <v>0</v>
      </c>
      <c r="P9933">
        <f>COUNTIF(P9934:P9952, "0")</f>
        <v>0</v>
      </c>
    </row>
    <row r="9934" spans="2:16" outlineLevel="2">
      <c r="B9934" t="s">
        <v>16</v>
      </c>
      <c r="C9934" t="s">
        <v>25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2:16" outlineLevel="2">
      <c r="B9935" t="s">
        <v>16</v>
      </c>
      <c r="C9935" t="s">
        <v>26</v>
      </c>
      <c r="D9935">
        <v>0</v>
      </c>
      <c r="E9935">
        <v>1</v>
      </c>
      <c r="F9935">
        <v>1</v>
      </c>
      <c r="G9935">
        <v>1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</row>
    <row r="9936" spans="2:16" outlineLevel="2">
      <c r="B9936" t="s">
        <v>16</v>
      </c>
      <c r="C9936" t="s">
        <v>48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2:16" outlineLevel="2">
      <c r="B9937" t="s">
        <v>16</v>
      </c>
      <c r="C9937" t="s">
        <v>30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2:16" outlineLevel="2">
      <c r="B9938" t="s">
        <v>16</v>
      </c>
      <c r="C9938" t="s">
        <v>20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2:16" outlineLevel="2">
      <c r="B9939" t="s">
        <v>16</v>
      </c>
      <c r="C9939" t="s">
        <v>34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2:16" outlineLevel="2">
      <c r="B9940" t="s">
        <v>16</v>
      </c>
      <c r="C9940" t="s">
        <v>35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2:16" outlineLevel="2">
      <c r="B9941" t="s">
        <v>16</v>
      </c>
      <c r="C9941" t="s">
        <v>36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0</v>
      </c>
      <c r="M9941">
        <v>1</v>
      </c>
      <c r="N9941">
        <v>0</v>
      </c>
      <c r="O9941">
        <v>0</v>
      </c>
      <c r="P9941">
        <v>0</v>
      </c>
    </row>
    <row r="9942" spans="2:16" outlineLevel="2">
      <c r="B9942" t="s">
        <v>16</v>
      </c>
      <c r="C9942" t="s">
        <v>37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2:16" outlineLevel="2">
      <c r="B9943" t="s">
        <v>16</v>
      </c>
      <c r="C9943" t="s">
        <v>38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2:16" outlineLevel="2">
      <c r="B9944" t="s">
        <v>16</v>
      </c>
      <c r="C9944" t="s">
        <v>41</v>
      </c>
      <c r="D9944">
        <v>1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2:16" outlineLevel="2">
      <c r="B9945" t="s">
        <v>16</v>
      </c>
      <c r="C9945" t="s">
        <v>42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</row>
    <row r="9946" spans="2:16" outlineLevel="2">
      <c r="B9946" t="s">
        <v>16</v>
      </c>
      <c r="C9946" t="s">
        <v>42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</row>
    <row r="9947" spans="2:16" outlineLevel="2">
      <c r="B9947" t="s">
        <v>16</v>
      </c>
      <c r="C9947" t="s">
        <v>42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2:16" outlineLevel="2">
      <c r="B9948" t="s">
        <v>16</v>
      </c>
      <c r="C9948" t="s">
        <v>42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2:16" outlineLevel="2">
      <c r="B9949" t="s">
        <v>16</v>
      </c>
      <c r="C9949" t="s">
        <v>42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2:16" outlineLevel="2">
      <c r="B9950" t="s">
        <v>16</v>
      </c>
      <c r="C9950" t="s">
        <v>42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2:16" outlineLevel="2">
      <c r="B9951" t="s">
        <v>16</v>
      </c>
      <c r="C9951" t="s">
        <v>54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1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</row>
    <row r="9952" spans="2:16" outlineLevel="2">
      <c r="B9952" t="s">
        <v>16</v>
      </c>
      <c r="C9952" t="s">
        <v>64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2:16" s="5" customFormat="1" outlineLevel="1">
      <c r="C9953" s="5" t="s">
        <v>43</v>
      </c>
      <c r="D9953" s="1">
        <f>IFERROR(D9954/D9955, D9954)</f>
        <v>0</v>
      </c>
      <c r="E9953" s="1">
        <f>IFERROR(E9954/E9955, E9954)</f>
        <v>0</v>
      </c>
      <c r="F9953" s="1">
        <f>IFERROR(F9954/F9955, F9954)</f>
        <v>0</v>
      </c>
      <c r="G9953" s="1">
        <f>IFERROR(G9954/G9955, G9954)</f>
        <v>0</v>
      </c>
      <c r="H9953" s="1">
        <f>IFERROR(H9954/H9955, H9954)</f>
        <v>0</v>
      </c>
      <c r="I9953" s="1">
        <f>IFERROR(I9954/I9955, I9954)</f>
        <v>0</v>
      </c>
      <c r="J9953" s="1">
        <f>IFERROR(J9954/J9955, J9954)</f>
        <v>0</v>
      </c>
      <c r="K9953" s="1">
        <f>IFERROR(K9954/K9955, K9954)</f>
        <v>0</v>
      </c>
      <c r="L9953" s="1">
        <f>IFERROR(L9954/L9955, L9954)</f>
        <v>0</v>
      </c>
      <c r="M9953" s="1">
        <f>IFERROR(M9954/M9955, M9954)</f>
        <v>0</v>
      </c>
      <c r="N9953" s="1">
        <f>IFERROR(N9954/N9955, N9954)</f>
        <v>0</v>
      </c>
      <c r="O9953" s="1">
        <f>IFERROR(O9954/O9955, O9954)</f>
        <v>0</v>
      </c>
      <c r="P9953" s="1">
        <f>IFERROR(P9954/P9955, P9954)</f>
        <v>0</v>
      </c>
    </row>
    <row r="9954" spans="2:16" outlineLevel="2">
      <c r="C9954" t="s">
        <v>10</v>
      </c>
      <c r="D9954">
        <f>COUNTIF(D9956:D9976, "1")</f>
        <v>0</v>
      </c>
      <c r="E9954">
        <f>COUNTIF(E9956:E9976, "1")</f>
        <v>0</v>
      </c>
      <c r="F9954">
        <f>COUNTIF(F9956:F9976, "1")</f>
        <v>0</v>
      </c>
      <c r="G9954">
        <f>COUNTIF(G9956:G9976, "1")</f>
        <v>0</v>
      </c>
      <c r="H9954">
        <f>COUNTIF(H9956:H9976, "1")</f>
        <v>0</v>
      </c>
      <c r="I9954">
        <f>COUNTIF(I9956:I9976, "1")</f>
        <v>0</v>
      </c>
      <c r="J9954">
        <f>COUNTIF(J9956:J9976, "1")</f>
        <v>0</v>
      </c>
      <c r="K9954">
        <f>COUNTIF(K9956:K9976, "1")</f>
        <v>0</v>
      </c>
      <c r="L9954">
        <f>COUNTIF(L9956:L9976, "1")</f>
        <v>0</v>
      </c>
      <c r="M9954">
        <f>COUNTIF(M9956:M9976, "1")</f>
        <v>0</v>
      </c>
      <c r="N9954">
        <f>COUNTIF(N9956:N9976, "1")</f>
        <v>0</v>
      </c>
      <c r="O9954">
        <f>COUNTIF(O9956:O9976, "1")</f>
        <v>0</v>
      </c>
      <c r="P9954">
        <f>COUNTIF(P9956:P9976, "1")</f>
        <v>0</v>
      </c>
    </row>
    <row r="9955" spans="2:16" outlineLevel="2">
      <c r="C9955" t="s">
        <v>12</v>
      </c>
      <c r="D9955">
        <f>COUNTIF(D9956:D9976, "0")</f>
        <v>0</v>
      </c>
      <c r="E9955">
        <f>COUNTIF(E9956:E9976, "0")</f>
        <v>0</v>
      </c>
      <c r="F9955">
        <f>COUNTIF(F9956:F9976, "0")</f>
        <v>0</v>
      </c>
      <c r="G9955">
        <f>COUNTIF(G9956:G9976, "0")</f>
        <v>0</v>
      </c>
      <c r="H9955">
        <f>COUNTIF(H9956:H9976, "0")</f>
        <v>0</v>
      </c>
      <c r="I9955">
        <f>COUNTIF(I9956:I9976, "0")</f>
        <v>0</v>
      </c>
      <c r="J9955">
        <f>COUNTIF(J9956:J9976, "0")</f>
        <v>0</v>
      </c>
      <c r="K9955">
        <f>COUNTIF(K9956:K9976, "0")</f>
        <v>0</v>
      </c>
      <c r="L9955">
        <f>COUNTIF(L9956:L9976, "0")</f>
        <v>0</v>
      </c>
      <c r="M9955">
        <f>COUNTIF(M9956:M9976, "0")</f>
        <v>0</v>
      </c>
      <c r="N9955">
        <f>COUNTIF(N9956:N9976, "0")</f>
        <v>0</v>
      </c>
      <c r="O9955">
        <f>COUNTIF(O9956:O9976, "0")</f>
        <v>0</v>
      </c>
      <c r="P9955">
        <f>COUNTIF(P9956:P9976, "0")</f>
        <v>0</v>
      </c>
    </row>
    <row r="9956" spans="2:16" outlineLevel="2">
      <c r="B9956" t="s">
        <v>44</v>
      </c>
      <c r="C9956" t="s">
        <v>25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1</v>
      </c>
      <c r="N9956">
        <v>0</v>
      </c>
      <c r="O9956">
        <v>0</v>
      </c>
      <c r="P9956">
        <v>0</v>
      </c>
    </row>
    <row r="9957" spans="2:16" outlineLevel="2">
      <c r="B9957" t="s">
        <v>44</v>
      </c>
      <c r="C9957" t="s">
        <v>26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1</v>
      </c>
      <c r="M9957">
        <v>0</v>
      </c>
      <c r="N9957">
        <v>0</v>
      </c>
      <c r="O9957">
        <v>0</v>
      </c>
      <c r="P9957">
        <v>0</v>
      </c>
    </row>
    <row r="9958" spans="2:16" outlineLevel="2">
      <c r="B9958" t="s">
        <v>44</v>
      </c>
      <c r="C9958" t="s">
        <v>27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2:16" outlineLevel="2">
      <c r="B9959" t="s">
        <v>44</v>
      </c>
      <c r="C9959" t="s">
        <v>30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2:16" outlineLevel="2">
      <c r="B9960" t="s">
        <v>44</v>
      </c>
      <c r="C9960" t="s">
        <v>31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2:16" outlineLevel="2">
      <c r="B9961" t="s">
        <v>44</v>
      </c>
      <c r="C9961" t="s">
        <v>31</v>
      </c>
      <c r="D9961">
        <v>0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2:16" outlineLevel="2">
      <c r="B9962" t="s">
        <v>44</v>
      </c>
      <c r="C9962" t="s">
        <v>20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2:16" outlineLevel="2">
      <c r="B9963" t="s">
        <v>44</v>
      </c>
      <c r="C9963" t="s">
        <v>33</v>
      </c>
      <c r="D9963">
        <v>0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2:16" outlineLevel="2">
      <c r="B9964" t="s">
        <v>44</v>
      </c>
      <c r="C9964" t="s">
        <v>33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2:16" outlineLevel="2">
      <c r="B9965" t="s">
        <v>44</v>
      </c>
      <c r="C9965" t="s">
        <v>34</v>
      </c>
      <c r="D9965">
        <v>0</v>
      </c>
      <c r="E9965">
        <v>0</v>
      </c>
      <c r="F9965">
        <v>1</v>
      </c>
      <c r="G9965">
        <v>1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2:16" outlineLevel="2">
      <c r="B9966" t="s">
        <v>44</v>
      </c>
      <c r="C9966" t="s">
        <v>35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</row>
    <row r="9967" spans="2:16" outlineLevel="2">
      <c r="B9967" t="s">
        <v>44</v>
      </c>
      <c r="C9967" t="s">
        <v>36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</row>
    <row r="9968" spans="2:16" outlineLevel="2">
      <c r="B9968" t="s">
        <v>44</v>
      </c>
      <c r="C9968" t="s">
        <v>37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</row>
    <row r="9969" spans="2:16" outlineLevel="2">
      <c r="B9969" t="s">
        <v>44</v>
      </c>
      <c r="C9969" t="s">
        <v>38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</row>
    <row r="9970" spans="2:16" outlineLevel="2">
      <c r="B9970" t="s">
        <v>44</v>
      </c>
      <c r="C9970" t="s">
        <v>38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</row>
    <row r="9971" spans="2:16" outlineLevel="2">
      <c r="B9971" t="s">
        <v>44</v>
      </c>
      <c r="C9971" t="s">
        <v>39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</row>
    <row r="9972" spans="2:16" outlineLevel="2">
      <c r="B9972" t="s">
        <v>44</v>
      </c>
      <c r="C9972" t="s">
        <v>41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</row>
    <row r="9973" spans="2:16" outlineLevel="2">
      <c r="B9973" t="s">
        <v>44</v>
      </c>
      <c r="C9973" t="s">
        <v>23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</row>
    <row r="9974" spans="2:16" outlineLevel="2">
      <c r="B9974" t="s">
        <v>44</v>
      </c>
      <c r="C9974" t="s">
        <v>42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</row>
    <row r="9975" spans="2:16" outlineLevel="2">
      <c r="B9975" t="s">
        <v>44</v>
      </c>
      <c r="C9975" t="s">
        <v>51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2:16" outlineLevel="2">
      <c r="B9976" t="s">
        <v>44</v>
      </c>
      <c r="C9976" t="s">
        <v>53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2:16" s="5" customFormat="1" outlineLevel="1">
      <c r="C9977" s="5" t="s">
        <v>545</v>
      </c>
      <c r="D9977" s="1">
        <f>IFERROR(D9978/D9979, D9978)</f>
        <v>0</v>
      </c>
      <c r="E9977" s="1">
        <f>IFERROR(E9978/E9979, E9978)</f>
        <v>0</v>
      </c>
      <c r="F9977" s="1">
        <f>IFERROR(F9978/F9979, F9978)</f>
        <v>0</v>
      </c>
      <c r="G9977" s="1">
        <f>IFERROR(G9978/G9979, G9978)</f>
        <v>0</v>
      </c>
      <c r="H9977" s="1">
        <f>IFERROR(H9978/H9979, H9978)</f>
        <v>0</v>
      </c>
      <c r="I9977" s="1">
        <f>IFERROR(I9978/I9979, I9978)</f>
        <v>0</v>
      </c>
      <c r="J9977" s="1">
        <f>IFERROR(J9978/J9979, J9978)</f>
        <v>0</v>
      </c>
      <c r="K9977" s="1">
        <f>IFERROR(K9978/K9979, K9978)</f>
        <v>0</v>
      </c>
      <c r="L9977" s="1">
        <f>IFERROR(L9978/L9979, L9978)</f>
        <v>0</v>
      </c>
      <c r="M9977" s="1">
        <f>IFERROR(M9978/M9979, M9978)</f>
        <v>0</v>
      </c>
      <c r="N9977" s="1">
        <f>IFERROR(N9978/N9979, N9978)</f>
        <v>0</v>
      </c>
      <c r="O9977" s="1">
        <f>IFERROR(O9978/O9979, O9978)</f>
        <v>0</v>
      </c>
      <c r="P9977" s="1">
        <f>IFERROR(P9978/P9979, P9978)</f>
        <v>0</v>
      </c>
    </row>
    <row r="9978" spans="2:16" outlineLevel="2">
      <c r="C9978" t="s">
        <v>10</v>
      </c>
      <c r="D9978">
        <f>COUNTIF(D9980:D9981, "1")</f>
        <v>0</v>
      </c>
      <c r="E9978">
        <f>COUNTIF(E9980:E9981, "1")</f>
        <v>0</v>
      </c>
      <c r="F9978">
        <f>COUNTIF(F9980:F9981, "1")</f>
        <v>0</v>
      </c>
      <c r="G9978">
        <f>COUNTIF(G9980:G9981, "1")</f>
        <v>0</v>
      </c>
      <c r="H9978">
        <f>COUNTIF(H9980:H9981, "1")</f>
        <v>0</v>
      </c>
      <c r="I9978">
        <f>COUNTIF(I9980:I9981, "1")</f>
        <v>0</v>
      </c>
      <c r="J9978">
        <f>COUNTIF(J9980:J9981, "1")</f>
        <v>0</v>
      </c>
      <c r="K9978">
        <f>COUNTIF(K9980:K9981, "1")</f>
        <v>0</v>
      </c>
      <c r="L9978">
        <f>COUNTIF(L9980:L9981, "1")</f>
        <v>0</v>
      </c>
      <c r="M9978">
        <f>COUNTIF(M9980:M9981, "1")</f>
        <v>0</v>
      </c>
      <c r="N9978">
        <f>COUNTIF(N9980:N9981, "1")</f>
        <v>0</v>
      </c>
      <c r="O9978">
        <f>COUNTIF(O9980:O9981, "1")</f>
        <v>0</v>
      </c>
      <c r="P9978">
        <f>COUNTIF(P9980:P9981, "1")</f>
        <v>0</v>
      </c>
    </row>
    <row r="9979" spans="2:16" outlineLevel="2">
      <c r="C9979" t="s">
        <v>12</v>
      </c>
      <c r="D9979">
        <f>COUNTIF(D9980:D9981, "0")</f>
        <v>0</v>
      </c>
      <c r="E9979">
        <f>COUNTIF(E9980:E9981, "0")</f>
        <v>0</v>
      </c>
      <c r="F9979">
        <f>COUNTIF(F9980:F9981, "0")</f>
        <v>0</v>
      </c>
      <c r="G9979">
        <f>COUNTIF(G9980:G9981, "0")</f>
        <v>0</v>
      </c>
      <c r="H9979">
        <f>COUNTIF(H9980:H9981, "0")</f>
        <v>0</v>
      </c>
      <c r="I9979">
        <f>COUNTIF(I9980:I9981, "0")</f>
        <v>0</v>
      </c>
      <c r="J9979">
        <f>COUNTIF(J9980:J9981, "0")</f>
        <v>0</v>
      </c>
      <c r="K9979">
        <f>COUNTIF(K9980:K9981, "0")</f>
        <v>0</v>
      </c>
      <c r="L9979">
        <f>COUNTIF(L9980:L9981, "0")</f>
        <v>0</v>
      </c>
      <c r="M9979">
        <f>COUNTIF(M9980:M9981, "0")</f>
        <v>0</v>
      </c>
      <c r="N9979">
        <f>COUNTIF(N9980:N9981, "0")</f>
        <v>0</v>
      </c>
      <c r="O9979">
        <f>COUNTIF(O9980:O9981, "0")</f>
        <v>0</v>
      </c>
      <c r="P9979">
        <f>COUNTIF(P9980:P9981, "0")</f>
        <v>0</v>
      </c>
    </row>
    <row r="9980" spans="2:16" outlineLevel="2">
      <c r="B9980" t="s">
        <v>546</v>
      </c>
      <c r="C9980" t="s">
        <v>52</v>
      </c>
      <c r="D9980">
        <v>0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2:16" outlineLevel="2">
      <c r="B9981" t="s">
        <v>546</v>
      </c>
      <c r="C9981" t="s">
        <v>52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2:16" s="5" customFormat="1" outlineLevel="1">
      <c r="C9982" s="5" t="s">
        <v>186</v>
      </c>
      <c r="D9982" s="1">
        <f>IFERROR(D9983/D9984, D9983)</f>
        <v>0</v>
      </c>
      <c r="E9982" s="1">
        <f>IFERROR(E9983/E9984, E9983)</f>
        <v>0</v>
      </c>
      <c r="F9982" s="1">
        <f>IFERROR(F9983/F9984, F9983)</f>
        <v>0</v>
      </c>
      <c r="G9982" s="1">
        <f>IFERROR(G9983/G9984, G9983)</f>
        <v>0</v>
      </c>
      <c r="H9982" s="1">
        <f>IFERROR(H9983/H9984, H9983)</f>
        <v>0</v>
      </c>
      <c r="I9982" s="1">
        <f>IFERROR(I9983/I9984, I9983)</f>
        <v>0</v>
      </c>
      <c r="J9982" s="1">
        <f>IFERROR(J9983/J9984, J9983)</f>
        <v>0</v>
      </c>
      <c r="K9982" s="1">
        <f>IFERROR(K9983/K9984, K9983)</f>
        <v>0</v>
      </c>
      <c r="L9982" s="1">
        <f>IFERROR(L9983/L9984, L9983)</f>
        <v>0</v>
      </c>
      <c r="M9982" s="1">
        <f>IFERROR(M9983/M9984, M9983)</f>
        <v>0</v>
      </c>
      <c r="N9982" s="1">
        <f>IFERROR(N9983/N9984, N9983)</f>
        <v>0</v>
      </c>
      <c r="O9982" s="1">
        <f>IFERROR(O9983/O9984, O9983)</f>
        <v>0</v>
      </c>
      <c r="P9982" s="1">
        <f>IFERROR(P9983/P9984, P9983)</f>
        <v>0</v>
      </c>
    </row>
    <row r="9983" spans="2:16" outlineLevel="2">
      <c r="C9983" t="s">
        <v>10</v>
      </c>
      <c r="D9983">
        <f>COUNTIF(D9985:D9987, "1")</f>
        <v>0</v>
      </c>
      <c r="E9983">
        <f>COUNTIF(E9985:E9987, "1")</f>
        <v>0</v>
      </c>
      <c r="F9983">
        <f>COUNTIF(F9985:F9987, "1")</f>
        <v>0</v>
      </c>
      <c r="G9983">
        <f>COUNTIF(G9985:G9987, "1")</f>
        <v>0</v>
      </c>
      <c r="H9983">
        <f>COUNTIF(H9985:H9987, "1")</f>
        <v>0</v>
      </c>
      <c r="I9983">
        <f>COUNTIF(I9985:I9987, "1")</f>
        <v>0</v>
      </c>
      <c r="J9983">
        <f>COUNTIF(J9985:J9987, "1")</f>
        <v>0</v>
      </c>
      <c r="K9983">
        <f>COUNTIF(K9985:K9987, "1")</f>
        <v>0</v>
      </c>
      <c r="L9983">
        <f>COUNTIF(L9985:L9987, "1")</f>
        <v>0</v>
      </c>
      <c r="M9983">
        <f>COUNTIF(M9985:M9987, "1")</f>
        <v>0</v>
      </c>
      <c r="N9983">
        <f>COUNTIF(N9985:N9987, "1")</f>
        <v>0</v>
      </c>
      <c r="O9983">
        <f>COUNTIF(O9985:O9987, "1")</f>
        <v>0</v>
      </c>
      <c r="P9983">
        <f>COUNTIF(P9985:P9987, "1")</f>
        <v>0</v>
      </c>
    </row>
    <row r="9984" spans="2:16" outlineLevel="2">
      <c r="C9984" t="s">
        <v>12</v>
      </c>
      <c r="D9984">
        <f>COUNTIF(D9985:D9987, "0")</f>
        <v>0</v>
      </c>
      <c r="E9984">
        <f>COUNTIF(E9985:E9987, "0")</f>
        <v>0</v>
      </c>
      <c r="F9984">
        <f>COUNTIF(F9985:F9987, "0")</f>
        <v>0</v>
      </c>
      <c r="G9984">
        <f>COUNTIF(G9985:G9987, "0")</f>
        <v>0</v>
      </c>
      <c r="H9984">
        <f>COUNTIF(H9985:H9987, "0")</f>
        <v>0</v>
      </c>
      <c r="I9984">
        <f>COUNTIF(I9985:I9987, "0")</f>
        <v>0</v>
      </c>
      <c r="J9984">
        <f>COUNTIF(J9985:J9987, "0")</f>
        <v>0</v>
      </c>
      <c r="K9984">
        <f>COUNTIF(K9985:K9987, "0")</f>
        <v>0</v>
      </c>
      <c r="L9984">
        <f>COUNTIF(L9985:L9987, "0")</f>
        <v>0</v>
      </c>
      <c r="M9984">
        <f>COUNTIF(M9985:M9987, "0")</f>
        <v>0</v>
      </c>
      <c r="N9984">
        <f>COUNTIF(N9985:N9987, "0")</f>
        <v>0</v>
      </c>
      <c r="O9984">
        <f>COUNTIF(O9985:O9987, "0")</f>
        <v>0</v>
      </c>
      <c r="P9984">
        <f>COUNTIF(P9985:P9987, "0")</f>
        <v>0</v>
      </c>
    </row>
    <row r="9985" spans="2:16" outlineLevel="2">
      <c r="B9985" t="s">
        <v>187</v>
      </c>
      <c r="C9985" t="s">
        <v>54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2:16" outlineLevel="2">
      <c r="B9986" t="s">
        <v>187</v>
      </c>
      <c r="C9986" t="s">
        <v>54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2:16" outlineLevel="2">
      <c r="B9987" t="s">
        <v>187</v>
      </c>
      <c r="C9987" t="s">
        <v>54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2:16" s="5" customFormat="1" outlineLevel="1">
      <c r="C9988" s="5" t="s">
        <v>547</v>
      </c>
      <c r="D9988" s="1">
        <f>IFERROR(D9989/D9990, D9989)</f>
        <v>0</v>
      </c>
      <c r="E9988" s="1">
        <f>IFERROR(E9989/E9990, E9989)</f>
        <v>0</v>
      </c>
      <c r="F9988" s="1">
        <f>IFERROR(F9989/F9990, F9989)</f>
        <v>0</v>
      </c>
      <c r="G9988" s="1">
        <f>IFERROR(G9989/G9990, G9989)</f>
        <v>0</v>
      </c>
      <c r="H9988" s="1">
        <f>IFERROR(H9989/H9990, H9989)</f>
        <v>0</v>
      </c>
      <c r="I9988" s="1">
        <f>IFERROR(I9989/I9990, I9989)</f>
        <v>0</v>
      </c>
      <c r="J9988" s="1">
        <f>IFERROR(J9989/J9990, J9989)</f>
        <v>0</v>
      </c>
      <c r="K9988" s="1">
        <f>IFERROR(K9989/K9990, K9989)</f>
        <v>0</v>
      </c>
      <c r="L9988" s="1">
        <f>IFERROR(L9989/L9990, L9989)</f>
        <v>0</v>
      </c>
      <c r="M9988" s="1">
        <f>IFERROR(M9989/M9990, M9989)</f>
        <v>0</v>
      </c>
      <c r="N9988" s="1">
        <f>IFERROR(N9989/N9990, N9989)</f>
        <v>0</v>
      </c>
      <c r="O9988" s="1">
        <f>IFERROR(O9989/O9990, O9989)</f>
        <v>0</v>
      </c>
      <c r="P9988" s="1">
        <f>IFERROR(P9989/P9990, P9989)</f>
        <v>0</v>
      </c>
    </row>
    <row r="9989" spans="2:16" outlineLevel="2">
      <c r="C9989" t="s">
        <v>10</v>
      </c>
      <c r="D9989">
        <f>COUNTIF(D9991:D9992, "1")</f>
        <v>0</v>
      </c>
      <c r="E9989">
        <f>COUNTIF(E9991:E9992, "1")</f>
        <v>0</v>
      </c>
      <c r="F9989">
        <f>COUNTIF(F9991:F9992, "1")</f>
        <v>0</v>
      </c>
      <c r="G9989">
        <f>COUNTIF(G9991:G9992, "1")</f>
        <v>0</v>
      </c>
      <c r="H9989">
        <f>COUNTIF(H9991:H9992, "1")</f>
        <v>0</v>
      </c>
      <c r="I9989">
        <f>COUNTIF(I9991:I9992, "1")</f>
        <v>0</v>
      </c>
      <c r="J9989">
        <f>COUNTIF(J9991:J9992, "1")</f>
        <v>0</v>
      </c>
      <c r="K9989">
        <f>COUNTIF(K9991:K9992, "1")</f>
        <v>0</v>
      </c>
      <c r="L9989">
        <f>COUNTIF(L9991:L9992, "1")</f>
        <v>0</v>
      </c>
      <c r="M9989">
        <f>COUNTIF(M9991:M9992, "1")</f>
        <v>0</v>
      </c>
      <c r="N9989">
        <f>COUNTIF(N9991:N9992, "1")</f>
        <v>0</v>
      </c>
      <c r="O9989">
        <f>COUNTIF(O9991:O9992, "1")</f>
        <v>0</v>
      </c>
      <c r="P9989">
        <f>COUNTIF(P9991:P9992, "1")</f>
        <v>0</v>
      </c>
    </row>
    <row r="9990" spans="2:16" outlineLevel="2">
      <c r="C9990" t="s">
        <v>12</v>
      </c>
      <c r="D9990">
        <f>COUNTIF(D9991:D9992, "0")</f>
        <v>0</v>
      </c>
      <c r="E9990">
        <f>COUNTIF(E9991:E9992, "0")</f>
        <v>0</v>
      </c>
      <c r="F9990">
        <f>COUNTIF(F9991:F9992, "0")</f>
        <v>0</v>
      </c>
      <c r="G9990">
        <f>COUNTIF(G9991:G9992, "0")</f>
        <v>0</v>
      </c>
      <c r="H9990">
        <f>COUNTIF(H9991:H9992, "0")</f>
        <v>0</v>
      </c>
      <c r="I9990">
        <f>COUNTIF(I9991:I9992, "0")</f>
        <v>0</v>
      </c>
      <c r="J9990">
        <f>COUNTIF(J9991:J9992, "0")</f>
        <v>0</v>
      </c>
      <c r="K9990">
        <f>COUNTIF(K9991:K9992, "0")</f>
        <v>0</v>
      </c>
      <c r="L9990">
        <f>COUNTIF(L9991:L9992, "0")</f>
        <v>0</v>
      </c>
      <c r="M9990">
        <f>COUNTIF(M9991:M9992, "0")</f>
        <v>0</v>
      </c>
      <c r="N9990">
        <f>COUNTIF(N9991:N9992, "0")</f>
        <v>0</v>
      </c>
      <c r="O9990">
        <f>COUNTIF(O9991:O9992, "0")</f>
        <v>0</v>
      </c>
      <c r="P9990">
        <f>COUNTIF(P9991:P9992, "0")</f>
        <v>0</v>
      </c>
    </row>
    <row r="9991" spans="2:16" outlineLevel="2">
      <c r="B9991" t="s">
        <v>548</v>
      </c>
      <c r="C9991" t="s">
        <v>23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2:16" outlineLevel="2">
      <c r="B9992" t="s">
        <v>548</v>
      </c>
      <c r="C9992" t="s">
        <v>23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2:16" s="5" customFormat="1" outlineLevel="1">
      <c r="C9993" s="5" t="s">
        <v>549</v>
      </c>
      <c r="D9993" s="1">
        <f>IFERROR(D9994/D9995, D9994)</f>
        <v>0</v>
      </c>
      <c r="E9993" s="1">
        <f>IFERROR(E9994/E9995, E9994)</f>
        <v>0</v>
      </c>
      <c r="F9993" s="1">
        <f>IFERROR(F9994/F9995, F9994)</f>
        <v>0</v>
      </c>
      <c r="G9993" s="1">
        <f>IFERROR(G9994/G9995, G9994)</f>
        <v>0</v>
      </c>
      <c r="H9993" s="1">
        <f>IFERROR(H9994/H9995, H9994)</f>
        <v>0</v>
      </c>
      <c r="I9993" s="1">
        <f>IFERROR(I9994/I9995, I9994)</f>
        <v>0</v>
      </c>
      <c r="J9993" s="1">
        <f>IFERROR(J9994/J9995, J9994)</f>
        <v>0</v>
      </c>
      <c r="K9993" s="1">
        <f>IFERROR(K9994/K9995, K9994)</f>
        <v>0</v>
      </c>
      <c r="L9993" s="1">
        <f>IFERROR(L9994/L9995, L9994)</f>
        <v>0</v>
      </c>
      <c r="M9993" s="1">
        <f>IFERROR(M9994/M9995, M9994)</f>
        <v>0</v>
      </c>
      <c r="N9993" s="1">
        <f>IFERROR(N9994/N9995, N9994)</f>
        <v>0</v>
      </c>
      <c r="O9993" s="1">
        <f>IFERROR(O9994/O9995, O9994)</f>
        <v>0</v>
      </c>
      <c r="P9993" s="1">
        <f>IFERROR(P9994/P9995, P9994)</f>
        <v>0</v>
      </c>
    </row>
    <row r="9994" spans="2:16" outlineLevel="2">
      <c r="C9994" t="s">
        <v>10</v>
      </c>
      <c r="D9994">
        <f>COUNTIF(D9996:D9996, "1")</f>
        <v>0</v>
      </c>
      <c r="E9994">
        <f>COUNTIF(E9996:E9996, "1")</f>
        <v>0</v>
      </c>
      <c r="F9994">
        <f>COUNTIF(F9996:F9996, "1")</f>
        <v>0</v>
      </c>
      <c r="G9994">
        <f>COUNTIF(G9996:G9996, "1")</f>
        <v>0</v>
      </c>
      <c r="H9994">
        <f>COUNTIF(H9996:H9996, "1")</f>
        <v>0</v>
      </c>
      <c r="I9994">
        <f>COUNTIF(I9996:I9996, "1")</f>
        <v>0</v>
      </c>
      <c r="J9994">
        <f>COUNTIF(J9996:J9996, "1")</f>
        <v>0</v>
      </c>
      <c r="K9994">
        <f>COUNTIF(K9996:K9996, "1")</f>
        <v>0</v>
      </c>
      <c r="L9994">
        <f>COUNTIF(L9996:L9996, "1")</f>
        <v>0</v>
      </c>
      <c r="M9994">
        <f>COUNTIF(M9996:M9996, "1")</f>
        <v>0</v>
      </c>
      <c r="N9994">
        <f>COUNTIF(N9996:N9996, "1")</f>
        <v>0</v>
      </c>
      <c r="O9994">
        <f>COUNTIF(O9996:O9996, "1")</f>
        <v>0</v>
      </c>
      <c r="P9994">
        <f>COUNTIF(P9996:P9996, "1")</f>
        <v>0</v>
      </c>
    </row>
    <row r="9995" spans="2:16" outlineLevel="2">
      <c r="C9995" t="s">
        <v>12</v>
      </c>
      <c r="D9995">
        <f>COUNTIF(D9996:D9996, "0")</f>
        <v>0</v>
      </c>
      <c r="E9995">
        <f>COUNTIF(E9996:E9996, "0")</f>
        <v>0</v>
      </c>
      <c r="F9995">
        <f>COUNTIF(F9996:F9996, "0")</f>
        <v>0</v>
      </c>
      <c r="G9995">
        <f>COUNTIF(G9996:G9996, "0")</f>
        <v>0</v>
      </c>
      <c r="H9995">
        <f>COUNTIF(H9996:H9996, "0")</f>
        <v>0</v>
      </c>
      <c r="I9995">
        <f>COUNTIF(I9996:I9996, "0")</f>
        <v>0</v>
      </c>
      <c r="J9995">
        <f>COUNTIF(J9996:J9996, "0")</f>
        <v>0</v>
      </c>
      <c r="K9995">
        <f>COUNTIF(K9996:K9996, "0")</f>
        <v>0</v>
      </c>
      <c r="L9995">
        <f>COUNTIF(L9996:L9996, "0")</f>
        <v>0</v>
      </c>
      <c r="M9995">
        <f>COUNTIF(M9996:M9996, "0")</f>
        <v>0</v>
      </c>
      <c r="N9995">
        <f>COUNTIF(N9996:N9996, "0")</f>
        <v>0</v>
      </c>
      <c r="O9995">
        <f>COUNTIF(O9996:O9996, "0")</f>
        <v>0</v>
      </c>
      <c r="P9995">
        <f>COUNTIF(P9996:P9996, "0")</f>
        <v>0</v>
      </c>
    </row>
    <row r="9996" spans="2:16" outlineLevel="2">
      <c r="B9996" t="s">
        <v>550</v>
      </c>
      <c r="C9996" t="s">
        <v>51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2:16" s="3" customFormat="1">
      <c r="B9997" s="3" t="s">
        <v>551</v>
      </c>
      <c r="C9997" s="3" t="s">
        <v>8</v>
      </c>
      <c r="D9997" s="3">
        <f>IFERROR(AVERAGE(D10000), 0)</f>
        <v>0</v>
      </c>
      <c r="E9997" s="3">
        <f>IFERROR(AVERAGE(E10000), 0)</f>
        <v>0</v>
      </c>
      <c r="F9997" s="3">
        <f>IFERROR(AVERAGE(F10000), 0)</f>
        <v>0</v>
      </c>
      <c r="G9997" s="3">
        <f>IFERROR(AVERAGE(G10000), 0)</f>
        <v>0</v>
      </c>
      <c r="H9997" s="3">
        <f>IFERROR(AVERAGE(H10000), 0)</f>
        <v>0</v>
      </c>
      <c r="I9997" s="3">
        <f>IFERROR(AVERAGE(I10000), 0)</f>
        <v>0</v>
      </c>
      <c r="J9997" s="3">
        <f>IFERROR(AVERAGE(J10000), 0)</f>
        <v>0</v>
      </c>
      <c r="K9997" s="3">
        <f>IFERROR(AVERAGE(K10000), 0)</f>
        <v>0</v>
      </c>
      <c r="L9997" s="3">
        <f>IFERROR(AVERAGE(L10000), 0)</f>
        <v>0</v>
      </c>
      <c r="M9997" s="3">
        <f>IFERROR(AVERAGE(M10000), 0)</f>
        <v>0</v>
      </c>
      <c r="N9997" s="3">
        <f>IFERROR(AVERAGE(N10000), 0)</f>
        <v>0</v>
      </c>
      <c r="O9997" s="3">
        <f>IFERROR(AVERAGE(O10000), 0)</f>
        <v>0</v>
      </c>
      <c r="P9997" s="3">
        <f>IFERROR(AVERAGE(P10000), 0)</f>
        <v>0</v>
      </c>
    </row>
    <row r="9998" spans="2:16" outlineLevel="2">
      <c r="B9998" s="4" t="s">
        <v>9</v>
      </c>
      <c r="D9998">
        <f>E10001</f>
        <v>0</v>
      </c>
      <c r="E9998">
        <f>F10001</f>
        <v>0</v>
      </c>
      <c r="F9998">
        <f>G10001</f>
        <v>0</v>
      </c>
      <c r="G9998">
        <f>H10001</f>
        <v>0</v>
      </c>
      <c r="H9998">
        <f>I10001</f>
        <v>0</v>
      </c>
      <c r="I9998">
        <f>J10001</f>
        <v>0</v>
      </c>
      <c r="J9998">
        <f>K10001</f>
        <v>0</v>
      </c>
      <c r="K9998">
        <f>L10001</f>
        <v>0</v>
      </c>
      <c r="L9998">
        <f>M10001</f>
        <v>0</v>
      </c>
      <c r="M9998">
        <f>N10001</f>
        <v>0</v>
      </c>
      <c r="N9998">
        <f>O10001</f>
        <v>0</v>
      </c>
      <c r="O9998">
        <f>P10001</f>
        <v>0</v>
      </c>
      <c r="P9998">
        <f>Q10001</f>
        <v>0</v>
      </c>
    </row>
    <row r="9999" spans="2:16" outlineLevel="2">
      <c r="B9999" s="4" t="s">
        <v>10</v>
      </c>
      <c r="D9999">
        <f>E10002</f>
        <v>0</v>
      </c>
      <c r="E9999">
        <f>F10002</f>
        <v>0</v>
      </c>
      <c r="F9999">
        <f>G10002</f>
        <v>0</v>
      </c>
      <c r="G9999">
        <f>H10002</f>
        <v>0</v>
      </c>
      <c r="H9999">
        <f>I10002</f>
        <v>0</v>
      </c>
      <c r="I9999">
        <f>J10002</f>
        <v>0</v>
      </c>
      <c r="J9999">
        <f>K10002</f>
        <v>0</v>
      </c>
      <c r="K9999">
        <f>L10002</f>
        <v>0</v>
      </c>
      <c r="L9999">
        <f>M10002</f>
        <v>0</v>
      </c>
      <c r="M9999">
        <f>N10002</f>
        <v>0</v>
      </c>
      <c r="N9999">
        <f>O10002</f>
        <v>0</v>
      </c>
      <c r="O9999">
        <f>P10002</f>
        <v>0</v>
      </c>
      <c r="P9999">
        <f>Q10002</f>
        <v>0</v>
      </c>
    </row>
    <row r="10000" spans="2:16" s="5" customFormat="1" outlineLevel="1">
      <c r="C10000" s="5" t="s">
        <v>15</v>
      </c>
      <c r="D10000" s="1">
        <f>IFERROR(D10001/D10002, D10001)</f>
        <v>0</v>
      </c>
      <c r="E10000" s="1">
        <f>IFERROR(E10001/E10002, E10001)</f>
        <v>0</v>
      </c>
      <c r="F10000" s="1">
        <f>IFERROR(F10001/F10002, F10001)</f>
        <v>0</v>
      </c>
      <c r="G10000" s="1">
        <f>IFERROR(G10001/G10002, G10001)</f>
        <v>0</v>
      </c>
      <c r="H10000" s="1">
        <f>IFERROR(H10001/H10002, H10001)</f>
        <v>0</v>
      </c>
      <c r="I10000" s="1">
        <f>IFERROR(I10001/I10002, I10001)</f>
        <v>0</v>
      </c>
      <c r="J10000" s="1">
        <f>IFERROR(J10001/J10002, J10001)</f>
        <v>0</v>
      </c>
      <c r="K10000" s="1">
        <f>IFERROR(K10001/K10002, K10001)</f>
        <v>0</v>
      </c>
      <c r="L10000" s="1">
        <f>IFERROR(L10001/L10002, L10001)</f>
        <v>0</v>
      </c>
      <c r="M10000" s="1">
        <f>IFERROR(M10001/M10002, M10001)</f>
        <v>0</v>
      </c>
      <c r="N10000" s="1">
        <f>IFERROR(N10001/N10002, N10001)</f>
        <v>0</v>
      </c>
      <c r="O10000" s="1">
        <f>IFERROR(O10001/O10002, O10001)</f>
        <v>0</v>
      </c>
      <c r="P10000" s="1">
        <f>IFERROR(P10001/P10002, P10001)</f>
        <v>0</v>
      </c>
    </row>
    <row r="10001" spans="2:16" outlineLevel="2">
      <c r="C10001" t="s">
        <v>10</v>
      </c>
      <c r="D10001">
        <f>COUNTIF(D10003:D10011, "1")</f>
        <v>0</v>
      </c>
      <c r="E10001">
        <f>COUNTIF(E10003:E10011, "1")</f>
        <v>0</v>
      </c>
      <c r="F10001">
        <f>COUNTIF(F10003:F10011, "1")</f>
        <v>0</v>
      </c>
      <c r="G10001">
        <f>COUNTIF(G10003:G10011, "1")</f>
        <v>0</v>
      </c>
      <c r="H10001">
        <f>COUNTIF(H10003:H10011, "1")</f>
        <v>0</v>
      </c>
      <c r="I10001">
        <f>COUNTIF(I10003:I10011, "1")</f>
        <v>0</v>
      </c>
      <c r="J10001">
        <f>COUNTIF(J10003:J10011, "1")</f>
        <v>0</v>
      </c>
      <c r="K10001">
        <f>COUNTIF(K10003:K10011, "1")</f>
        <v>0</v>
      </c>
      <c r="L10001">
        <f>COUNTIF(L10003:L10011, "1")</f>
        <v>0</v>
      </c>
      <c r="M10001">
        <f>COUNTIF(M10003:M10011, "1")</f>
        <v>0</v>
      </c>
      <c r="N10001">
        <f>COUNTIF(N10003:N10011, "1")</f>
        <v>0</v>
      </c>
      <c r="O10001">
        <f>COUNTIF(O10003:O10011, "1")</f>
        <v>0</v>
      </c>
      <c r="P10001">
        <f>COUNTIF(P10003:P10011, "1")</f>
        <v>0</v>
      </c>
    </row>
    <row r="10002" spans="2:16" outlineLevel="2">
      <c r="C10002" t="s">
        <v>12</v>
      </c>
      <c r="D10002">
        <f>COUNTIF(D10003:D10011, "0")</f>
        <v>0</v>
      </c>
      <c r="E10002">
        <f>COUNTIF(E10003:E10011, "0")</f>
        <v>0</v>
      </c>
      <c r="F10002">
        <f>COUNTIF(F10003:F10011, "0")</f>
        <v>0</v>
      </c>
      <c r="G10002">
        <f>COUNTIF(G10003:G10011, "0")</f>
        <v>0</v>
      </c>
      <c r="H10002">
        <f>COUNTIF(H10003:H10011, "0")</f>
        <v>0</v>
      </c>
      <c r="I10002">
        <f>COUNTIF(I10003:I10011, "0")</f>
        <v>0</v>
      </c>
      <c r="J10002">
        <f>COUNTIF(J10003:J10011, "0")</f>
        <v>0</v>
      </c>
      <c r="K10002">
        <f>COUNTIF(K10003:K10011, "0")</f>
        <v>0</v>
      </c>
      <c r="L10002">
        <f>COUNTIF(L10003:L10011, "0")</f>
        <v>0</v>
      </c>
      <c r="M10002">
        <f>COUNTIF(M10003:M10011, "0")</f>
        <v>0</v>
      </c>
      <c r="N10002">
        <f>COUNTIF(N10003:N10011, "0")</f>
        <v>0</v>
      </c>
      <c r="O10002">
        <f>COUNTIF(O10003:O10011, "0")</f>
        <v>0</v>
      </c>
      <c r="P10002">
        <f>COUNTIF(P10003:P10011, "0")</f>
        <v>0</v>
      </c>
    </row>
    <row r="10003" spans="2:16" outlineLevel="2">
      <c r="B10003" t="s">
        <v>16</v>
      </c>
      <c r="C10003" t="s">
        <v>36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1</v>
      </c>
      <c r="M10003">
        <v>1</v>
      </c>
      <c r="N10003">
        <v>0</v>
      </c>
      <c r="O10003">
        <v>0</v>
      </c>
      <c r="P10003">
        <v>0</v>
      </c>
    </row>
    <row r="10004" spans="2:16" outlineLevel="2">
      <c r="B10004" t="s">
        <v>16</v>
      </c>
      <c r="C10004" t="s">
        <v>30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</row>
    <row r="10005" spans="2:16" outlineLevel="2">
      <c r="B10005" t="s">
        <v>16</v>
      </c>
      <c r="C10005" t="s">
        <v>30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1</v>
      </c>
      <c r="N10005">
        <v>0</v>
      </c>
      <c r="O10005">
        <v>0</v>
      </c>
      <c r="P10005">
        <v>0</v>
      </c>
    </row>
    <row r="10006" spans="2:16" outlineLevel="2">
      <c r="B10006" t="s">
        <v>16</v>
      </c>
      <c r="C10006" t="s">
        <v>30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1</v>
      </c>
      <c r="N10006">
        <v>0</v>
      </c>
      <c r="O10006">
        <v>0</v>
      </c>
      <c r="P10006">
        <v>0</v>
      </c>
    </row>
    <row r="10007" spans="2:16" outlineLevel="2">
      <c r="B10007" t="s">
        <v>16</v>
      </c>
      <c r="C10007" t="s">
        <v>27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</row>
    <row r="10008" spans="2:16" outlineLevel="2">
      <c r="B10008" t="s">
        <v>16</v>
      </c>
      <c r="C10008" t="s">
        <v>28</v>
      </c>
      <c r="D10008">
        <v>0</v>
      </c>
      <c r="E10008">
        <v>0</v>
      </c>
      <c r="F10008">
        <v>1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</row>
    <row r="10009" spans="2:16" outlineLevel="2">
      <c r="B10009" t="s">
        <v>16</v>
      </c>
      <c r="C10009" t="s">
        <v>48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2:16" outlineLevel="2">
      <c r="B10010" t="s">
        <v>16</v>
      </c>
      <c r="C10010" t="s">
        <v>32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2:16" outlineLevel="2">
      <c r="B10011" t="s">
        <v>16</v>
      </c>
      <c r="C10011" t="s">
        <v>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</row>
    <row r="10012" spans="2:16" s="3" customFormat="1">
      <c r="B10012" s="3" t="s">
        <v>552</v>
      </c>
      <c r="C10012" s="3" t="s">
        <v>8</v>
      </c>
      <c r="D10012" s="3">
        <f>IFERROR(AVERAGE(D10015), 0)</f>
        <v>0</v>
      </c>
      <c r="E10012" s="3">
        <f>IFERROR(AVERAGE(E10015), 0)</f>
        <v>0</v>
      </c>
      <c r="F10012" s="3">
        <f>IFERROR(AVERAGE(F10015), 0)</f>
        <v>0</v>
      </c>
      <c r="G10012" s="3">
        <f>IFERROR(AVERAGE(G10015), 0)</f>
        <v>0</v>
      </c>
      <c r="H10012" s="3">
        <f>IFERROR(AVERAGE(H10015), 0)</f>
        <v>0</v>
      </c>
      <c r="I10012" s="3">
        <f>IFERROR(AVERAGE(I10015), 0)</f>
        <v>0</v>
      </c>
      <c r="J10012" s="3">
        <f>IFERROR(AVERAGE(J10015), 0)</f>
        <v>0</v>
      </c>
      <c r="K10012" s="3">
        <f>IFERROR(AVERAGE(K10015), 0)</f>
        <v>0</v>
      </c>
      <c r="L10012" s="3">
        <f>IFERROR(AVERAGE(L10015), 0)</f>
        <v>0</v>
      </c>
      <c r="M10012" s="3">
        <f>IFERROR(AVERAGE(M10015), 0)</f>
        <v>0</v>
      </c>
      <c r="N10012" s="3">
        <f>IFERROR(AVERAGE(N10015), 0)</f>
        <v>0</v>
      </c>
      <c r="O10012" s="3">
        <f>IFERROR(AVERAGE(O10015), 0)</f>
        <v>0</v>
      </c>
      <c r="P10012" s="3">
        <f>IFERROR(AVERAGE(P10015), 0)</f>
        <v>0</v>
      </c>
    </row>
    <row r="10013" spans="2:16" outlineLevel="2">
      <c r="B10013" s="4" t="s">
        <v>9</v>
      </c>
      <c r="D10013">
        <f>E10016</f>
        <v>0</v>
      </c>
      <c r="E10013">
        <f>F10016</f>
        <v>0</v>
      </c>
      <c r="F10013">
        <f>G10016</f>
        <v>0</v>
      </c>
      <c r="G10013">
        <f>H10016</f>
        <v>0</v>
      </c>
      <c r="H10013">
        <f>I10016</f>
        <v>0</v>
      </c>
      <c r="I10013">
        <f>J10016</f>
        <v>0</v>
      </c>
      <c r="J10013">
        <f>K10016</f>
        <v>0</v>
      </c>
      <c r="K10013">
        <f>L10016</f>
        <v>0</v>
      </c>
      <c r="L10013">
        <f>M10016</f>
        <v>0</v>
      </c>
      <c r="M10013">
        <f>N10016</f>
        <v>0</v>
      </c>
      <c r="N10013">
        <f>O10016</f>
        <v>0</v>
      </c>
      <c r="O10013">
        <f>P10016</f>
        <v>0</v>
      </c>
      <c r="P10013">
        <f>Q10016</f>
        <v>0</v>
      </c>
    </row>
    <row r="10014" spans="2:16" outlineLevel="2">
      <c r="B10014" s="4" t="s">
        <v>10</v>
      </c>
      <c r="D10014">
        <f>E10017</f>
        <v>0</v>
      </c>
      <c r="E10014">
        <f>F10017</f>
        <v>0</v>
      </c>
      <c r="F10014">
        <f>G10017</f>
        <v>0</v>
      </c>
      <c r="G10014">
        <f>H10017</f>
        <v>0</v>
      </c>
      <c r="H10014">
        <f>I10017</f>
        <v>0</v>
      </c>
      <c r="I10014">
        <f>J10017</f>
        <v>0</v>
      </c>
      <c r="J10014">
        <f>K10017</f>
        <v>0</v>
      </c>
      <c r="K10014">
        <f>L10017</f>
        <v>0</v>
      </c>
      <c r="L10014">
        <f>M10017</f>
        <v>0</v>
      </c>
      <c r="M10014">
        <f>N10017</f>
        <v>0</v>
      </c>
      <c r="N10014">
        <f>O10017</f>
        <v>0</v>
      </c>
      <c r="O10014">
        <f>P10017</f>
        <v>0</v>
      </c>
      <c r="P10014">
        <f>Q10017</f>
        <v>0</v>
      </c>
    </row>
    <row r="10015" spans="2:16" s="5" customFormat="1" outlineLevel="1">
      <c r="C10015" s="5" t="s">
        <v>15</v>
      </c>
      <c r="D10015" s="1">
        <f>IFERROR(D10016/D10017, D10016)</f>
        <v>0</v>
      </c>
      <c r="E10015" s="1">
        <f>IFERROR(E10016/E10017, E10016)</f>
        <v>0</v>
      </c>
      <c r="F10015" s="1">
        <f>IFERROR(F10016/F10017, F10016)</f>
        <v>0</v>
      </c>
      <c r="G10015" s="1">
        <f>IFERROR(G10016/G10017, G10016)</f>
        <v>0</v>
      </c>
      <c r="H10015" s="1">
        <f>IFERROR(H10016/H10017, H10016)</f>
        <v>0</v>
      </c>
      <c r="I10015" s="1">
        <f>IFERROR(I10016/I10017, I10016)</f>
        <v>0</v>
      </c>
      <c r="J10015" s="1">
        <f>IFERROR(J10016/J10017, J10016)</f>
        <v>0</v>
      </c>
      <c r="K10015" s="1">
        <f>IFERROR(K10016/K10017, K10016)</f>
        <v>0</v>
      </c>
      <c r="L10015" s="1">
        <f>IFERROR(L10016/L10017, L10016)</f>
        <v>0</v>
      </c>
      <c r="M10015" s="1">
        <f>IFERROR(M10016/M10017, M10016)</f>
        <v>0</v>
      </c>
      <c r="N10015" s="1">
        <f>IFERROR(N10016/N10017, N10016)</f>
        <v>0</v>
      </c>
      <c r="O10015" s="1">
        <f>IFERROR(O10016/O10017, O10016)</f>
        <v>0</v>
      </c>
      <c r="P10015" s="1">
        <f>IFERROR(P10016/P10017, P10016)</f>
        <v>0</v>
      </c>
    </row>
    <row r="10016" spans="2:16" outlineLevel="2">
      <c r="C10016" t="s">
        <v>10</v>
      </c>
      <c r="D10016">
        <f>COUNTIF(D10018:D10027, "1")</f>
        <v>0</v>
      </c>
      <c r="E10016">
        <f>COUNTIF(E10018:E10027, "1")</f>
        <v>0</v>
      </c>
      <c r="F10016">
        <f>COUNTIF(F10018:F10027, "1")</f>
        <v>0</v>
      </c>
      <c r="G10016">
        <f>COUNTIF(G10018:G10027, "1")</f>
        <v>0</v>
      </c>
      <c r="H10016">
        <f>COUNTIF(H10018:H10027, "1")</f>
        <v>0</v>
      </c>
      <c r="I10016">
        <f>COUNTIF(I10018:I10027, "1")</f>
        <v>0</v>
      </c>
      <c r="J10016">
        <f>COUNTIF(J10018:J10027, "1")</f>
        <v>0</v>
      </c>
      <c r="K10016">
        <f>COUNTIF(K10018:K10027, "1")</f>
        <v>0</v>
      </c>
      <c r="L10016">
        <f>COUNTIF(L10018:L10027, "1")</f>
        <v>0</v>
      </c>
      <c r="M10016">
        <f>COUNTIF(M10018:M10027, "1")</f>
        <v>0</v>
      </c>
      <c r="N10016">
        <f>COUNTIF(N10018:N10027, "1")</f>
        <v>0</v>
      </c>
      <c r="O10016">
        <f>COUNTIF(O10018:O10027, "1")</f>
        <v>0</v>
      </c>
      <c r="P10016">
        <f>COUNTIF(P10018:P10027, "1")</f>
        <v>0</v>
      </c>
    </row>
    <row r="10017" spans="2:16" outlineLevel="2">
      <c r="C10017" t="s">
        <v>12</v>
      </c>
      <c r="D10017">
        <f>COUNTIF(D10018:D10027, "0")</f>
        <v>0</v>
      </c>
      <c r="E10017">
        <f>COUNTIF(E10018:E10027, "0")</f>
        <v>0</v>
      </c>
      <c r="F10017">
        <f>COUNTIF(F10018:F10027, "0")</f>
        <v>0</v>
      </c>
      <c r="G10017">
        <f>COUNTIF(G10018:G10027, "0")</f>
        <v>0</v>
      </c>
      <c r="H10017">
        <f>COUNTIF(H10018:H10027, "0")</f>
        <v>0</v>
      </c>
      <c r="I10017">
        <f>COUNTIF(I10018:I10027, "0")</f>
        <v>0</v>
      </c>
      <c r="J10017">
        <f>COUNTIF(J10018:J10027, "0")</f>
        <v>0</v>
      </c>
      <c r="K10017">
        <f>COUNTIF(K10018:K10027, "0")</f>
        <v>0</v>
      </c>
      <c r="L10017">
        <f>COUNTIF(L10018:L10027, "0")</f>
        <v>0</v>
      </c>
      <c r="M10017">
        <f>COUNTIF(M10018:M10027, "0")</f>
        <v>0</v>
      </c>
      <c r="N10017">
        <f>COUNTIF(N10018:N10027, "0")</f>
        <v>0</v>
      </c>
      <c r="O10017">
        <f>COUNTIF(O10018:O10027, "0")</f>
        <v>0</v>
      </c>
      <c r="P10017">
        <f>COUNTIF(P10018:P10027, "0")</f>
        <v>0</v>
      </c>
    </row>
    <row r="10018" spans="2:16" outlineLevel="2">
      <c r="B10018" t="s">
        <v>16</v>
      </c>
      <c r="C10018" t="s">
        <v>25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</row>
    <row r="10019" spans="2:16" outlineLevel="2">
      <c r="B10019" t="s">
        <v>16</v>
      </c>
      <c r="C10019" t="s">
        <v>26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2:16" outlineLevel="2">
      <c r="B10020" t="s">
        <v>16</v>
      </c>
      <c r="C10020" t="s">
        <v>27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2:16" outlineLevel="2">
      <c r="B10021" t="s">
        <v>16</v>
      </c>
      <c r="C10021" t="s">
        <v>48</v>
      </c>
      <c r="D10021">
        <v>1</v>
      </c>
      <c r="E10021">
        <v>0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2:16" outlineLevel="2">
      <c r="B10022" t="s">
        <v>16</v>
      </c>
      <c r="C10022" t="s">
        <v>29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2:16" outlineLevel="2">
      <c r="B10023" t="s">
        <v>16</v>
      </c>
      <c r="C10023" t="s">
        <v>30</v>
      </c>
      <c r="D10023">
        <v>1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</row>
    <row r="10024" spans="2:16" outlineLevel="2">
      <c r="B10024" t="s">
        <v>16</v>
      </c>
      <c r="C10024" t="s">
        <v>31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2:16" outlineLevel="2">
      <c r="B10025" t="s">
        <v>16</v>
      </c>
      <c r="C10025" t="s">
        <v>20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>
        <v>0</v>
      </c>
    </row>
    <row r="10026" spans="2:16" outlineLevel="2">
      <c r="B10026" t="s">
        <v>16</v>
      </c>
      <c r="C10026" t="s">
        <v>33</v>
      </c>
      <c r="D10026">
        <v>1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2:16" outlineLevel="2">
      <c r="B10027" t="s">
        <v>16</v>
      </c>
      <c r="C10027" t="s">
        <v>34</v>
      </c>
      <c r="D10027">
        <v>1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2:16" s="3" customFormat="1">
      <c r="B10028" s="3" t="s">
        <v>553</v>
      </c>
      <c r="C10028" s="3" t="s">
        <v>8</v>
      </c>
      <c r="D10028" s="3">
        <f>IFERROR(AVERAGE(D10031), 0)</f>
        <v>0</v>
      </c>
      <c r="E10028" s="3">
        <f>IFERROR(AVERAGE(E10031), 0)</f>
        <v>0</v>
      </c>
      <c r="F10028" s="3">
        <f>IFERROR(AVERAGE(F10031), 0)</f>
        <v>0</v>
      </c>
      <c r="G10028" s="3">
        <f>IFERROR(AVERAGE(G10031), 0)</f>
        <v>0</v>
      </c>
      <c r="H10028" s="3">
        <f>IFERROR(AVERAGE(H10031), 0)</f>
        <v>0</v>
      </c>
      <c r="I10028" s="3">
        <f>IFERROR(AVERAGE(I10031), 0)</f>
        <v>0</v>
      </c>
      <c r="J10028" s="3">
        <f>IFERROR(AVERAGE(J10031), 0)</f>
        <v>0</v>
      </c>
      <c r="K10028" s="3">
        <f>IFERROR(AVERAGE(K10031), 0)</f>
        <v>0</v>
      </c>
      <c r="L10028" s="3">
        <f>IFERROR(AVERAGE(L10031), 0)</f>
        <v>0</v>
      </c>
      <c r="M10028" s="3">
        <f>IFERROR(AVERAGE(M10031), 0)</f>
        <v>0</v>
      </c>
      <c r="N10028" s="3">
        <f>IFERROR(AVERAGE(N10031), 0)</f>
        <v>0</v>
      </c>
      <c r="O10028" s="3">
        <f>IFERROR(AVERAGE(O10031), 0)</f>
        <v>0</v>
      </c>
      <c r="P10028" s="3">
        <f>IFERROR(AVERAGE(P10031), 0)</f>
        <v>0</v>
      </c>
    </row>
    <row r="10029" spans="2:16" outlineLevel="2">
      <c r="B10029" s="4" t="s">
        <v>9</v>
      </c>
      <c r="D10029">
        <f>E10032</f>
        <v>0</v>
      </c>
      <c r="E10029">
        <f>F10032</f>
        <v>0</v>
      </c>
      <c r="F10029">
        <f>G10032</f>
        <v>0</v>
      </c>
      <c r="G10029">
        <f>H10032</f>
        <v>0</v>
      </c>
      <c r="H10029">
        <f>I10032</f>
        <v>0</v>
      </c>
      <c r="I10029">
        <f>J10032</f>
        <v>0</v>
      </c>
      <c r="J10029">
        <f>K10032</f>
        <v>0</v>
      </c>
      <c r="K10029">
        <f>L10032</f>
        <v>0</v>
      </c>
      <c r="L10029">
        <f>M10032</f>
        <v>0</v>
      </c>
      <c r="M10029">
        <f>N10032</f>
        <v>0</v>
      </c>
      <c r="N10029">
        <f>O10032</f>
        <v>0</v>
      </c>
      <c r="O10029">
        <f>P10032</f>
        <v>0</v>
      </c>
      <c r="P10029">
        <f>Q10032</f>
        <v>0</v>
      </c>
    </row>
    <row r="10030" spans="2:16" outlineLevel="2">
      <c r="B10030" s="4" t="s">
        <v>10</v>
      </c>
      <c r="D10030">
        <f>E10033</f>
        <v>0</v>
      </c>
      <c r="E10030">
        <f>F10033</f>
        <v>0</v>
      </c>
      <c r="F10030">
        <f>G10033</f>
        <v>0</v>
      </c>
      <c r="G10030">
        <f>H10033</f>
        <v>0</v>
      </c>
      <c r="H10030">
        <f>I10033</f>
        <v>0</v>
      </c>
      <c r="I10030">
        <f>J10033</f>
        <v>0</v>
      </c>
      <c r="J10030">
        <f>K10033</f>
        <v>0</v>
      </c>
      <c r="K10030">
        <f>L10033</f>
        <v>0</v>
      </c>
      <c r="L10030">
        <f>M10033</f>
        <v>0</v>
      </c>
      <c r="M10030">
        <f>N10033</f>
        <v>0</v>
      </c>
      <c r="N10030">
        <f>O10033</f>
        <v>0</v>
      </c>
      <c r="O10030">
        <f>P10033</f>
        <v>0</v>
      </c>
      <c r="P10030">
        <f>Q10033</f>
        <v>0</v>
      </c>
    </row>
    <row r="10031" spans="2:16" s="5" customFormat="1" outlineLevel="1">
      <c r="C10031" s="5" t="s">
        <v>15</v>
      </c>
      <c r="D10031" s="1">
        <f>IFERROR(D10032/D10033, D10032)</f>
        <v>0</v>
      </c>
      <c r="E10031" s="1">
        <f>IFERROR(E10032/E10033, E10032)</f>
        <v>0</v>
      </c>
      <c r="F10031" s="1">
        <f>IFERROR(F10032/F10033, F10032)</f>
        <v>0</v>
      </c>
      <c r="G10031" s="1">
        <f>IFERROR(G10032/G10033, G10032)</f>
        <v>0</v>
      </c>
      <c r="H10031" s="1">
        <f>IFERROR(H10032/H10033, H10032)</f>
        <v>0</v>
      </c>
      <c r="I10031" s="1">
        <f>IFERROR(I10032/I10033, I10032)</f>
        <v>0</v>
      </c>
      <c r="J10031" s="1">
        <f>IFERROR(J10032/J10033, J10032)</f>
        <v>0</v>
      </c>
      <c r="K10031" s="1">
        <f>IFERROR(K10032/K10033, K10032)</f>
        <v>0</v>
      </c>
      <c r="L10031" s="1">
        <f>IFERROR(L10032/L10033, L10032)</f>
        <v>0</v>
      </c>
      <c r="M10031" s="1">
        <f>IFERROR(M10032/M10033, M10032)</f>
        <v>0</v>
      </c>
      <c r="N10031" s="1">
        <f>IFERROR(N10032/N10033, N10032)</f>
        <v>0</v>
      </c>
      <c r="O10031" s="1">
        <f>IFERROR(O10032/O10033, O10032)</f>
        <v>0</v>
      </c>
      <c r="P10031" s="1">
        <f>IFERROR(P10032/P10033, P10032)</f>
        <v>0</v>
      </c>
    </row>
    <row r="10032" spans="2:16" outlineLevel="2">
      <c r="C10032" t="s">
        <v>10</v>
      </c>
      <c r="D10032">
        <f>COUNTIF(D10034:D10034, "1")</f>
        <v>0</v>
      </c>
      <c r="E10032">
        <f>COUNTIF(E10034:E10034, "1")</f>
        <v>0</v>
      </c>
      <c r="F10032">
        <f>COUNTIF(F10034:F10034, "1")</f>
        <v>0</v>
      </c>
      <c r="G10032">
        <f>COUNTIF(G10034:G10034, "1")</f>
        <v>0</v>
      </c>
      <c r="H10032">
        <f>COUNTIF(H10034:H10034, "1")</f>
        <v>0</v>
      </c>
      <c r="I10032">
        <f>COUNTIF(I10034:I10034, "1")</f>
        <v>0</v>
      </c>
      <c r="J10032">
        <f>COUNTIF(J10034:J10034, "1")</f>
        <v>0</v>
      </c>
      <c r="K10032">
        <f>COUNTIF(K10034:K10034, "1")</f>
        <v>0</v>
      </c>
      <c r="L10032">
        <f>COUNTIF(L10034:L10034, "1")</f>
        <v>0</v>
      </c>
      <c r="M10032">
        <f>COUNTIF(M10034:M10034, "1")</f>
        <v>0</v>
      </c>
      <c r="N10032">
        <f>COUNTIF(N10034:N10034, "1")</f>
        <v>0</v>
      </c>
      <c r="O10032">
        <f>COUNTIF(O10034:O10034, "1")</f>
        <v>0</v>
      </c>
      <c r="P10032">
        <f>COUNTIF(P10034:P10034, "1")</f>
        <v>0</v>
      </c>
    </row>
    <row r="10033" spans="2:16" outlineLevel="2">
      <c r="C10033" t="s">
        <v>12</v>
      </c>
      <c r="D10033">
        <f>COUNTIF(D10034:D10034, "0")</f>
        <v>0</v>
      </c>
      <c r="E10033">
        <f>COUNTIF(E10034:E10034, "0")</f>
        <v>0</v>
      </c>
      <c r="F10033">
        <f>COUNTIF(F10034:F10034, "0")</f>
        <v>0</v>
      </c>
      <c r="G10033">
        <f>COUNTIF(G10034:G10034, "0")</f>
        <v>0</v>
      </c>
      <c r="H10033">
        <f>COUNTIF(H10034:H10034, "0")</f>
        <v>0</v>
      </c>
      <c r="I10033">
        <f>COUNTIF(I10034:I10034, "0")</f>
        <v>0</v>
      </c>
      <c r="J10033">
        <f>COUNTIF(J10034:J10034, "0")</f>
        <v>0</v>
      </c>
      <c r="K10033">
        <f>COUNTIF(K10034:K10034, "0")</f>
        <v>0</v>
      </c>
      <c r="L10033">
        <f>COUNTIF(L10034:L10034, "0")</f>
        <v>0</v>
      </c>
      <c r="M10033">
        <f>COUNTIF(M10034:M10034, "0")</f>
        <v>0</v>
      </c>
      <c r="N10033">
        <f>COUNTIF(N10034:N10034, "0")</f>
        <v>0</v>
      </c>
      <c r="O10033">
        <f>COUNTIF(O10034:O10034, "0")</f>
        <v>0</v>
      </c>
      <c r="P10033">
        <f>COUNTIF(P10034:P10034, "0")</f>
        <v>0</v>
      </c>
    </row>
    <row r="10034" spans="2:16" outlineLevel="2">
      <c r="B10034" t="s">
        <v>16</v>
      </c>
      <c r="C10034" t="s">
        <v>30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2:16" s="3" customFormat="1">
      <c r="B10035" s="3" t="s">
        <v>554</v>
      </c>
      <c r="C10035" s="3" t="s">
        <v>8</v>
      </c>
      <c r="D10035" s="3">
        <f>IFERROR(AVERAGE(D10038), 0)</f>
        <v>0</v>
      </c>
      <c r="E10035" s="3">
        <f>IFERROR(AVERAGE(E10038), 0)</f>
        <v>0</v>
      </c>
      <c r="F10035" s="3">
        <f>IFERROR(AVERAGE(F10038), 0)</f>
        <v>0</v>
      </c>
      <c r="G10035" s="3">
        <f>IFERROR(AVERAGE(G10038), 0)</f>
        <v>0</v>
      </c>
      <c r="H10035" s="3">
        <f>IFERROR(AVERAGE(H10038), 0)</f>
        <v>0</v>
      </c>
      <c r="I10035" s="3">
        <f>IFERROR(AVERAGE(I10038), 0)</f>
        <v>0</v>
      </c>
      <c r="J10035" s="3">
        <f>IFERROR(AVERAGE(J10038), 0)</f>
        <v>0</v>
      </c>
      <c r="K10035" s="3">
        <f>IFERROR(AVERAGE(K10038), 0)</f>
        <v>0</v>
      </c>
      <c r="L10035" s="3">
        <f>IFERROR(AVERAGE(L10038), 0)</f>
        <v>0</v>
      </c>
      <c r="M10035" s="3">
        <f>IFERROR(AVERAGE(M10038), 0)</f>
        <v>0</v>
      </c>
      <c r="N10035" s="3">
        <f>IFERROR(AVERAGE(N10038), 0)</f>
        <v>0</v>
      </c>
      <c r="O10035" s="3">
        <f>IFERROR(AVERAGE(O10038), 0)</f>
        <v>0</v>
      </c>
      <c r="P10035" s="3">
        <f>IFERROR(AVERAGE(P10038), 0)</f>
        <v>0</v>
      </c>
    </row>
    <row r="10036" spans="2:16" outlineLevel="2">
      <c r="B10036" s="4" t="s">
        <v>9</v>
      </c>
      <c r="D10036">
        <f>E10039</f>
        <v>0</v>
      </c>
      <c r="E10036">
        <f>F10039</f>
        <v>0</v>
      </c>
      <c r="F10036">
        <f>G10039</f>
        <v>0</v>
      </c>
      <c r="G10036">
        <f>H10039</f>
        <v>0</v>
      </c>
      <c r="H10036">
        <f>I10039</f>
        <v>0</v>
      </c>
      <c r="I10036">
        <f>J10039</f>
        <v>0</v>
      </c>
      <c r="J10036">
        <f>K10039</f>
        <v>0</v>
      </c>
      <c r="K10036">
        <f>L10039</f>
        <v>0</v>
      </c>
      <c r="L10036">
        <f>M10039</f>
        <v>0</v>
      </c>
      <c r="M10036">
        <f>N10039</f>
        <v>0</v>
      </c>
      <c r="N10036">
        <f>O10039</f>
        <v>0</v>
      </c>
      <c r="O10036">
        <f>P10039</f>
        <v>0</v>
      </c>
      <c r="P10036">
        <f>Q10039</f>
        <v>0</v>
      </c>
    </row>
    <row r="10037" spans="2:16" outlineLevel="2">
      <c r="B10037" s="4" t="s">
        <v>10</v>
      </c>
      <c r="D10037">
        <f>E10040</f>
        <v>0</v>
      </c>
      <c r="E10037">
        <f>F10040</f>
        <v>0</v>
      </c>
      <c r="F10037">
        <f>G10040</f>
        <v>0</v>
      </c>
      <c r="G10037">
        <f>H10040</f>
        <v>0</v>
      </c>
      <c r="H10037">
        <f>I10040</f>
        <v>0</v>
      </c>
      <c r="I10037">
        <f>J10040</f>
        <v>0</v>
      </c>
      <c r="J10037">
        <f>K10040</f>
        <v>0</v>
      </c>
      <c r="K10037">
        <f>L10040</f>
        <v>0</v>
      </c>
      <c r="L10037">
        <f>M10040</f>
        <v>0</v>
      </c>
      <c r="M10037">
        <f>N10040</f>
        <v>0</v>
      </c>
      <c r="N10037">
        <f>O10040</f>
        <v>0</v>
      </c>
      <c r="O10037">
        <f>P10040</f>
        <v>0</v>
      </c>
      <c r="P10037">
        <f>Q10040</f>
        <v>0</v>
      </c>
    </row>
    <row r="10038" spans="2:16" s="5" customFormat="1" outlineLevel="1">
      <c r="C10038" s="5" t="s">
        <v>15</v>
      </c>
      <c r="D10038" s="1">
        <f>IFERROR(D10039/D10040, D10039)</f>
        <v>0</v>
      </c>
      <c r="E10038" s="1">
        <f>IFERROR(E10039/E10040, E10039)</f>
        <v>0</v>
      </c>
      <c r="F10038" s="1">
        <f>IFERROR(F10039/F10040, F10039)</f>
        <v>0</v>
      </c>
      <c r="G10038" s="1">
        <f>IFERROR(G10039/G10040, G10039)</f>
        <v>0</v>
      </c>
      <c r="H10038" s="1">
        <f>IFERROR(H10039/H10040, H10039)</f>
        <v>0</v>
      </c>
      <c r="I10038" s="1">
        <f>IFERROR(I10039/I10040, I10039)</f>
        <v>0</v>
      </c>
      <c r="J10038" s="1">
        <f>IFERROR(J10039/J10040, J10039)</f>
        <v>0</v>
      </c>
      <c r="K10038" s="1">
        <f>IFERROR(K10039/K10040, K10039)</f>
        <v>0</v>
      </c>
      <c r="L10038" s="1">
        <f>IFERROR(L10039/L10040, L10039)</f>
        <v>0</v>
      </c>
      <c r="M10038" s="1">
        <f>IFERROR(M10039/M10040, M10039)</f>
        <v>0</v>
      </c>
      <c r="N10038" s="1">
        <f>IFERROR(N10039/N10040, N10039)</f>
        <v>0</v>
      </c>
      <c r="O10038" s="1">
        <f>IFERROR(O10039/O10040, O10039)</f>
        <v>0</v>
      </c>
      <c r="P10038" s="1">
        <f>IFERROR(P10039/P10040, P10039)</f>
        <v>0</v>
      </c>
    </row>
    <row r="10039" spans="2:16" outlineLevel="2">
      <c r="C10039" t="s">
        <v>10</v>
      </c>
      <c r="D10039">
        <f>COUNTIF(D10041:D10047, "1")</f>
        <v>0</v>
      </c>
      <c r="E10039">
        <f>COUNTIF(E10041:E10047, "1")</f>
        <v>0</v>
      </c>
      <c r="F10039">
        <f>COUNTIF(F10041:F10047, "1")</f>
        <v>0</v>
      </c>
      <c r="G10039">
        <f>COUNTIF(G10041:G10047, "1")</f>
        <v>0</v>
      </c>
      <c r="H10039">
        <f>COUNTIF(H10041:H10047, "1")</f>
        <v>0</v>
      </c>
      <c r="I10039">
        <f>COUNTIF(I10041:I10047, "1")</f>
        <v>0</v>
      </c>
      <c r="J10039">
        <f>COUNTIF(J10041:J10047, "1")</f>
        <v>0</v>
      </c>
      <c r="K10039">
        <f>COUNTIF(K10041:K10047, "1")</f>
        <v>0</v>
      </c>
      <c r="L10039">
        <f>COUNTIF(L10041:L10047, "1")</f>
        <v>0</v>
      </c>
      <c r="M10039">
        <f>COUNTIF(M10041:M10047, "1")</f>
        <v>0</v>
      </c>
      <c r="N10039">
        <f>COUNTIF(N10041:N10047, "1")</f>
        <v>0</v>
      </c>
      <c r="O10039">
        <f>COUNTIF(O10041:O10047, "1")</f>
        <v>0</v>
      </c>
      <c r="P10039">
        <f>COUNTIF(P10041:P10047, "1")</f>
        <v>0</v>
      </c>
    </row>
    <row r="10040" spans="2:16" outlineLevel="2">
      <c r="C10040" t="s">
        <v>12</v>
      </c>
      <c r="D10040">
        <f>COUNTIF(D10041:D10047, "0")</f>
        <v>0</v>
      </c>
      <c r="E10040">
        <f>COUNTIF(E10041:E10047, "0")</f>
        <v>0</v>
      </c>
      <c r="F10040">
        <f>COUNTIF(F10041:F10047, "0")</f>
        <v>0</v>
      </c>
      <c r="G10040">
        <f>COUNTIF(G10041:G10047, "0")</f>
        <v>0</v>
      </c>
      <c r="H10040">
        <f>COUNTIF(H10041:H10047, "0")</f>
        <v>0</v>
      </c>
      <c r="I10040">
        <f>COUNTIF(I10041:I10047, "0")</f>
        <v>0</v>
      </c>
      <c r="J10040">
        <f>COUNTIF(J10041:J10047, "0")</f>
        <v>0</v>
      </c>
      <c r="K10040">
        <f>COUNTIF(K10041:K10047, "0")</f>
        <v>0</v>
      </c>
      <c r="L10040">
        <f>COUNTIF(L10041:L10047, "0")</f>
        <v>0</v>
      </c>
      <c r="M10040">
        <f>COUNTIF(M10041:M10047, "0")</f>
        <v>0</v>
      </c>
      <c r="N10040">
        <f>COUNTIF(N10041:N10047, "0")</f>
        <v>0</v>
      </c>
      <c r="O10040">
        <f>COUNTIF(O10041:O10047, "0")</f>
        <v>0</v>
      </c>
      <c r="P10040">
        <f>COUNTIF(P10041:P10047, "0")</f>
        <v>0</v>
      </c>
    </row>
    <row r="10041" spans="2:16" outlineLevel="2">
      <c r="B10041" t="s">
        <v>16</v>
      </c>
      <c r="C10041" t="s">
        <v>28</v>
      </c>
      <c r="D10041">
        <v>0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</row>
    <row r="10042" spans="2:16" outlineLevel="2">
      <c r="B10042" t="s">
        <v>16</v>
      </c>
      <c r="C10042" t="s">
        <v>48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1</v>
      </c>
      <c r="L10042">
        <v>1</v>
      </c>
      <c r="M10042">
        <v>0</v>
      </c>
      <c r="N10042">
        <v>1</v>
      </c>
      <c r="O10042">
        <v>0</v>
      </c>
      <c r="P10042">
        <v>0</v>
      </c>
    </row>
    <row r="10043" spans="2:16" outlineLevel="2">
      <c r="B10043" t="s">
        <v>16</v>
      </c>
      <c r="C10043" t="s">
        <v>27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2:16" outlineLevel="2">
      <c r="B10044" t="s">
        <v>16</v>
      </c>
      <c r="C10044" t="s">
        <v>29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</row>
    <row r="10045" spans="2:16" outlineLevel="2">
      <c r="B10045" t="s">
        <v>16</v>
      </c>
      <c r="C10045" t="s">
        <v>25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</row>
    <row r="10046" spans="2:16" outlineLevel="2">
      <c r="B10046" t="s">
        <v>16</v>
      </c>
      <c r="C10046" t="s">
        <v>26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2:16" outlineLevel="2">
      <c r="B10047" t="s">
        <v>16</v>
      </c>
      <c r="C10047" t="s">
        <v>27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2:16" s="3" customFormat="1">
      <c r="B10048" s="3" t="s">
        <v>555</v>
      </c>
      <c r="C10048" s="3" t="s">
        <v>8</v>
      </c>
      <c r="D10048" s="3">
        <f>IFERROR(AVERAGE(D10051), 0)</f>
        <v>0</v>
      </c>
      <c r="E10048" s="3">
        <f>IFERROR(AVERAGE(E10051), 0)</f>
        <v>0</v>
      </c>
      <c r="F10048" s="3">
        <f>IFERROR(AVERAGE(F10051), 0)</f>
        <v>0</v>
      </c>
      <c r="G10048" s="3">
        <f>IFERROR(AVERAGE(G10051), 0)</f>
        <v>0</v>
      </c>
      <c r="H10048" s="3">
        <f>IFERROR(AVERAGE(H10051), 0)</f>
        <v>0</v>
      </c>
      <c r="I10048" s="3">
        <f>IFERROR(AVERAGE(I10051), 0)</f>
        <v>0</v>
      </c>
      <c r="J10048" s="3">
        <f>IFERROR(AVERAGE(J10051), 0)</f>
        <v>0</v>
      </c>
      <c r="K10048" s="3">
        <f>IFERROR(AVERAGE(K10051), 0)</f>
        <v>0</v>
      </c>
      <c r="L10048" s="3">
        <f>IFERROR(AVERAGE(L10051), 0)</f>
        <v>0</v>
      </c>
      <c r="M10048" s="3">
        <f>IFERROR(AVERAGE(M10051), 0)</f>
        <v>0</v>
      </c>
      <c r="N10048" s="3">
        <f>IFERROR(AVERAGE(N10051), 0)</f>
        <v>0</v>
      </c>
      <c r="O10048" s="3">
        <f>IFERROR(AVERAGE(O10051), 0)</f>
        <v>0</v>
      </c>
      <c r="P10048" s="3">
        <f>IFERROR(AVERAGE(P10051), 0)</f>
        <v>0</v>
      </c>
    </row>
    <row r="10049" spans="2:16" outlineLevel="2">
      <c r="B10049" s="4" t="s">
        <v>9</v>
      </c>
      <c r="D10049">
        <f>E10052</f>
        <v>0</v>
      </c>
      <c r="E10049">
        <f>F10052</f>
        <v>0</v>
      </c>
      <c r="F10049">
        <f>G10052</f>
        <v>0</v>
      </c>
      <c r="G10049">
        <f>H10052</f>
        <v>0</v>
      </c>
      <c r="H10049">
        <f>I10052</f>
        <v>0</v>
      </c>
      <c r="I10049">
        <f>J10052</f>
        <v>0</v>
      </c>
      <c r="J10049">
        <f>K10052</f>
        <v>0</v>
      </c>
      <c r="K10049">
        <f>L10052</f>
        <v>0</v>
      </c>
      <c r="L10049">
        <f>M10052</f>
        <v>0</v>
      </c>
      <c r="M10049">
        <f>N10052</f>
        <v>0</v>
      </c>
      <c r="N10049">
        <f>O10052</f>
        <v>0</v>
      </c>
      <c r="O10049">
        <f>P10052</f>
        <v>0</v>
      </c>
      <c r="P10049">
        <f>Q10052</f>
        <v>0</v>
      </c>
    </row>
    <row r="10050" spans="2:16" outlineLevel="2">
      <c r="B10050" s="4" t="s">
        <v>10</v>
      </c>
      <c r="D10050">
        <f>E10053</f>
        <v>0</v>
      </c>
      <c r="E10050">
        <f>F10053</f>
        <v>0</v>
      </c>
      <c r="F10050">
        <f>G10053</f>
        <v>0</v>
      </c>
      <c r="G10050">
        <f>H10053</f>
        <v>0</v>
      </c>
      <c r="H10050">
        <f>I10053</f>
        <v>0</v>
      </c>
      <c r="I10050">
        <f>J10053</f>
        <v>0</v>
      </c>
      <c r="J10050">
        <f>K10053</f>
        <v>0</v>
      </c>
      <c r="K10050">
        <f>L10053</f>
        <v>0</v>
      </c>
      <c r="L10050">
        <f>M10053</f>
        <v>0</v>
      </c>
      <c r="M10050">
        <f>N10053</f>
        <v>0</v>
      </c>
      <c r="N10050">
        <f>O10053</f>
        <v>0</v>
      </c>
      <c r="O10050">
        <f>P10053</f>
        <v>0</v>
      </c>
      <c r="P10050">
        <f>Q10053</f>
        <v>0</v>
      </c>
    </row>
    <row r="10051" spans="2:16" s="5" customFormat="1" outlineLevel="1">
      <c r="C10051" s="5" t="s">
        <v>15</v>
      </c>
      <c r="D10051" s="1">
        <f>IFERROR(D10052/D10053, D10052)</f>
        <v>0</v>
      </c>
      <c r="E10051" s="1">
        <f>IFERROR(E10052/E10053, E10052)</f>
        <v>0</v>
      </c>
      <c r="F10051" s="1">
        <f>IFERROR(F10052/F10053, F10052)</f>
        <v>0</v>
      </c>
      <c r="G10051" s="1">
        <f>IFERROR(G10052/G10053, G10052)</f>
        <v>0</v>
      </c>
      <c r="H10051" s="1">
        <f>IFERROR(H10052/H10053, H10052)</f>
        <v>0</v>
      </c>
      <c r="I10051" s="1">
        <f>IFERROR(I10052/I10053, I10052)</f>
        <v>0</v>
      </c>
      <c r="J10051" s="1">
        <f>IFERROR(J10052/J10053, J10052)</f>
        <v>0</v>
      </c>
      <c r="K10051" s="1">
        <f>IFERROR(K10052/K10053, K10052)</f>
        <v>0</v>
      </c>
      <c r="L10051" s="1">
        <f>IFERROR(L10052/L10053, L10052)</f>
        <v>0</v>
      </c>
      <c r="M10051" s="1">
        <f>IFERROR(M10052/M10053, M10052)</f>
        <v>0</v>
      </c>
      <c r="N10051" s="1">
        <f>IFERROR(N10052/N10053, N10052)</f>
        <v>0</v>
      </c>
      <c r="O10051" s="1">
        <f>IFERROR(O10052/O10053, O10052)</f>
        <v>0</v>
      </c>
      <c r="P10051" s="1">
        <f>IFERROR(P10052/P10053, P10052)</f>
        <v>0</v>
      </c>
    </row>
    <row r="10052" spans="2:16" outlineLevel="2">
      <c r="C10052" t="s">
        <v>10</v>
      </c>
      <c r="D10052">
        <f>COUNTIF(D10054:D10060, "1")</f>
        <v>0</v>
      </c>
      <c r="E10052">
        <f>COUNTIF(E10054:E10060, "1")</f>
        <v>0</v>
      </c>
      <c r="F10052">
        <f>COUNTIF(F10054:F10060, "1")</f>
        <v>0</v>
      </c>
      <c r="G10052">
        <f>COUNTIF(G10054:G10060, "1")</f>
        <v>0</v>
      </c>
      <c r="H10052">
        <f>COUNTIF(H10054:H10060, "1")</f>
        <v>0</v>
      </c>
      <c r="I10052">
        <f>COUNTIF(I10054:I10060, "1")</f>
        <v>0</v>
      </c>
      <c r="J10052">
        <f>COUNTIF(J10054:J10060, "1")</f>
        <v>0</v>
      </c>
      <c r="K10052">
        <f>COUNTIF(K10054:K10060, "1")</f>
        <v>0</v>
      </c>
      <c r="L10052">
        <f>COUNTIF(L10054:L10060, "1")</f>
        <v>0</v>
      </c>
      <c r="M10052">
        <f>COUNTIF(M10054:M10060, "1")</f>
        <v>0</v>
      </c>
      <c r="N10052">
        <f>COUNTIF(N10054:N10060, "1")</f>
        <v>0</v>
      </c>
      <c r="O10052">
        <f>COUNTIF(O10054:O10060, "1")</f>
        <v>0</v>
      </c>
      <c r="P10052">
        <f>COUNTIF(P10054:P10060, "1")</f>
        <v>0</v>
      </c>
    </row>
    <row r="10053" spans="2:16" outlineLevel="2">
      <c r="C10053" t="s">
        <v>12</v>
      </c>
      <c r="D10053">
        <f>COUNTIF(D10054:D10060, "0")</f>
        <v>0</v>
      </c>
      <c r="E10053">
        <f>COUNTIF(E10054:E10060, "0")</f>
        <v>0</v>
      </c>
      <c r="F10053">
        <f>COUNTIF(F10054:F10060, "0")</f>
        <v>0</v>
      </c>
      <c r="G10053">
        <f>COUNTIF(G10054:G10060, "0")</f>
        <v>0</v>
      </c>
      <c r="H10053">
        <f>COUNTIF(H10054:H10060, "0")</f>
        <v>0</v>
      </c>
      <c r="I10053">
        <f>COUNTIF(I10054:I10060, "0")</f>
        <v>0</v>
      </c>
      <c r="J10053">
        <f>COUNTIF(J10054:J10060, "0")</f>
        <v>0</v>
      </c>
      <c r="K10053">
        <f>COUNTIF(K10054:K10060, "0")</f>
        <v>0</v>
      </c>
      <c r="L10053">
        <f>COUNTIF(L10054:L10060, "0")</f>
        <v>0</v>
      </c>
      <c r="M10053">
        <f>COUNTIF(M10054:M10060, "0")</f>
        <v>0</v>
      </c>
      <c r="N10053">
        <f>COUNTIF(N10054:N10060, "0")</f>
        <v>0</v>
      </c>
      <c r="O10053">
        <f>COUNTIF(O10054:O10060, "0")</f>
        <v>0</v>
      </c>
      <c r="P10053">
        <f>COUNTIF(P10054:P10060, "0")</f>
        <v>0</v>
      </c>
    </row>
    <row r="10054" spans="2:16" outlineLevel="2">
      <c r="B10054" t="s">
        <v>16</v>
      </c>
      <c r="C10054" t="s">
        <v>33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</row>
    <row r="10055" spans="2:16" outlineLevel="2">
      <c r="B10055" t="s">
        <v>16</v>
      </c>
      <c r="C10055" t="s">
        <v>31</v>
      </c>
      <c r="D10055">
        <v>1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</row>
    <row r="10056" spans="2:16" outlineLevel="2">
      <c r="B10056" t="s">
        <v>16</v>
      </c>
      <c r="C10056" t="s">
        <v>25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2:16" outlineLevel="2">
      <c r="B10057" t="s">
        <v>16</v>
      </c>
      <c r="C10057" t="s">
        <v>30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2:16" outlineLevel="2">
      <c r="B10058" t="s">
        <v>16</v>
      </c>
      <c r="C10058" t="s">
        <v>20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</row>
    <row r="10059" spans="2:16" outlineLevel="2">
      <c r="B10059" t="s">
        <v>16</v>
      </c>
      <c r="C10059" t="s">
        <v>34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2:16" outlineLevel="2">
      <c r="B10060" t="s">
        <v>16</v>
      </c>
      <c r="C10060" t="s">
        <v>32</v>
      </c>
      <c r="D10060">
        <v>1</v>
      </c>
      <c r="E10060">
        <v>1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</row>
    <row r="10061" spans="2:16" s="3" customFormat="1">
      <c r="B10061" s="3" t="s">
        <v>556</v>
      </c>
      <c r="C10061" s="3" t="s">
        <v>8</v>
      </c>
      <c r="D10061" s="3">
        <f>IFERROR(AVERAGE(D10064), 0)</f>
        <v>0</v>
      </c>
      <c r="E10061" s="3">
        <f>IFERROR(AVERAGE(E10064), 0)</f>
        <v>0</v>
      </c>
      <c r="F10061" s="3">
        <f>IFERROR(AVERAGE(F10064), 0)</f>
        <v>0</v>
      </c>
      <c r="G10061" s="3">
        <f>IFERROR(AVERAGE(G10064), 0)</f>
        <v>0</v>
      </c>
      <c r="H10061" s="3">
        <f>IFERROR(AVERAGE(H10064), 0)</f>
        <v>0</v>
      </c>
      <c r="I10061" s="3">
        <f>IFERROR(AVERAGE(I10064), 0)</f>
        <v>0</v>
      </c>
      <c r="J10061" s="3">
        <f>IFERROR(AVERAGE(J10064), 0)</f>
        <v>0</v>
      </c>
      <c r="K10061" s="3">
        <f>IFERROR(AVERAGE(K10064), 0)</f>
        <v>0</v>
      </c>
      <c r="L10061" s="3">
        <f>IFERROR(AVERAGE(L10064), 0)</f>
        <v>0</v>
      </c>
      <c r="M10061" s="3">
        <f>IFERROR(AVERAGE(M10064), 0)</f>
        <v>0</v>
      </c>
      <c r="N10061" s="3">
        <f>IFERROR(AVERAGE(N10064), 0)</f>
        <v>0</v>
      </c>
      <c r="O10061" s="3">
        <f>IFERROR(AVERAGE(O10064), 0)</f>
        <v>0</v>
      </c>
      <c r="P10061" s="3">
        <f>IFERROR(AVERAGE(P10064), 0)</f>
        <v>0</v>
      </c>
    </row>
    <row r="10062" spans="2:16" outlineLevel="2">
      <c r="B10062" s="4" t="s">
        <v>9</v>
      </c>
      <c r="D10062">
        <f>E10065</f>
        <v>0</v>
      </c>
      <c r="E10062">
        <f>F10065</f>
        <v>0</v>
      </c>
      <c r="F10062">
        <f>G10065</f>
        <v>0</v>
      </c>
      <c r="G10062">
        <f>H10065</f>
        <v>0</v>
      </c>
      <c r="H10062">
        <f>I10065</f>
        <v>0</v>
      </c>
      <c r="I10062">
        <f>J10065</f>
        <v>0</v>
      </c>
      <c r="J10062">
        <f>K10065</f>
        <v>0</v>
      </c>
      <c r="K10062">
        <f>L10065</f>
        <v>0</v>
      </c>
      <c r="L10062">
        <f>M10065</f>
        <v>0</v>
      </c>
      <c r="M10062">
        <f>N10065</f>
        <v>0</v>
      </c>
      <c r="N10062">
        <f>O10065</f>
        <v>0</v>
      </c>
      <c r="O10062">
        <f>P10065</f>
        <v>0</v>
      </c>
      <c r="P10062">
        <f>Q10065</f>
        <v>0</v>
      </c>
    </row>
    <row r="10063" spans="2:16" outlineLevel="2">
      <c r="B10063" s="4" t="s">
        <v>10</v>
      </c>
      <c r="D10063">
        <f>E10066</f>
        <v>0</v>
      </c>
      <c r="E10063">
        <f>F10066</f>
        <v>0</v>
      </c>
      <c r="F10063">
        <f>G10066</f>
        <v>0</v>
      </c>
      <c r="G10063">
        <f>H10066</f>
        <v>0</v>
      </c>
      <c r="H10063">
        <f>I10066</f>
        <v>0</v>
      </c>
      <c r="I10063">
        <f>J10066</f>
        <v>0</v>
      </c>
      <c r="J10063">
        <f>K10066</f>
        <v>0</v>
      </c>
      <c r="K10063">
        <f>L10066</f>
        <v>0</v>
      </c>
      <c r="L10063">
        <f>M10066</f>
        <v>0</v>
      </c>
      <c r="M10063">
        <f>N10066</f>
        <v>0</v>
      </c>
      <c r="N10063">
        <f>O10066</f>
        <v>0</v>
      </c>
      <c r="O10063">
        <f>P10066</f>
        <v>0</v>
      </c>
      <c r="P10063">
        <f>Q10066</f>
        <v>0</v>
      </c>
    </row>
    <row r="10064" spans="2:16" s="5" customFormat="1" outlineLevel="1">
      <c r="C10064" s="5" t="s">
        <v>15</v>
      </c>
      <c r="D10064" s="1">
        <f>IFERROR(D10065/D10066, D10065)</f>
        <v>0</v>
      </c>
      <c r="E10064" s="1">
        <f>IFERROR(E10065/E10066, E10065)</f>
        <v>0</v>
      </c>
      <c r="F10064" s="1">
        <f>IFERROR(F10065/F10066, F10065)</f>
        <v>0</v>
      </c>
      <c r="G10064" s="1">
        <f>IFERROR(G10065/G10066, G10065)</f>
        <v>0</v>
      </c>
      <c r="H10064" s="1">
        <f>IFERROR(H10065/H10066, H10065)</f>
        <v>0</v>
      </c>
      <c r="I10064" s="1">
        <f>IFERROR(I10065/I10066, I10065)</f>
        <v>0</v>
      </c>
      <c r="J10064" s="1">
        <f>IFERROR(J10065/J10066, J10065)</f>
        <v>0</v>
      </c>
      <c r="K10064" s="1">
        <f>IFERROR(K10065/K10066, K10065)</f>
        <v>0</v>
      </c>
      <c r="L10064" s="1">
        <f>IFERROR(L10065/L10066, L10065)</f>
        <v>0</v>
      </c>
      <c r="M10064" s="1">
        <f>IFERROR(M10065/M10066, M10065)</f>
        <v>0</v>
      </c>
      <c r="N10064" s="1">
        <f>IFERROR(N10065/N10066, N10065)</f>
        <v>0</v>
      </c>
      <c r="O10064" s="1">
        <f>IFERROR(O10065/O10066, O10065)</f>
        <v>0</v>
      </c>
      <c r="P10064" s="1">
        <f>IFERROR(P10065/P10066, P10065)</f>
        <v>0</v>
      </c>
    </row>
    <row r="10065" spans="2:16" outlineLevel="2">
      <c r="C10065" t="s">
        <v>10</v>
      </c>
      <c r="D10065">
        <f>COUNTIF(D10067:D10070, "1")</f>
        <v>0</v>
      </c>
      <c r="E10065">
        <f>COUNTIF(E10067:E10070, "1")</f>
        <v>0</v>
      </c>
      <c r="F10065">
        <f>COUNTIF(F10067:F10070, "1")</f>
        <v>0</v>
      </c>
      <c r="G10065">
        <f>COUNTIF(G10067:G10070, "1")</f>
        <v>0</v>
      </c>
      <c r="H10065">
        <f>COUNTIF(H10067:H10070, "1")</f>
        <v>0</v>
      </c>
      <c r="I10065">
        <f>COUNTIF(I10067:I10070, "1")</f>
        <v>0</v>
      </c>
      <c r="J10065">
        <f>COUNTIF(J10067:J10070, "1")</f>
        <v>0</v>
      </c>
      <c r="K10065">
        <f>COUNTIF(K10067:K10070, "1")</f>
        <v>0</v>
      </c>
      <c r="L10065">
        <f>COUNTIF(L10067:L10070, "1")</f>
        <v>0</v>
      </c>
      <c r="M10065">
        <f>COUNTIF(M10067:M10070, "1")</f>
        <v>0</v>
      </c>
      <c r="N10065">
        <f>COUNTIF(N10067:N10070, "1")</f>
        <v>0</v>
      </c>
      <c r="O10065">
        <f>COUNTIF(O10067:O10070, "1")</f>
        <v>0</v>
      </c>
      <c r="P10065">
        <f>COUNTIF(P10067:P10070, "1")</f>
        <v>0</v>
      </c>
    </row>
    <row r="10066" spans="2:16" outlineLevel="2">
      <c r="C10066" t="s">
        <v>12</v>
      </c>
      <c r="D10066">
        <f>COUNTIF(D10067:D10070, "0")</f>
        <v>0</v>
      </c>
      <c r="E10066">
        <f>COUNTIF(E10067:E10070, "0")</f>
        <v>0</v>
      </c>
      <c r="F10066">
        <f>COUNTIF(F10067:F10070, "0")</f>
        <v>0</v>
      </c>
      <c r="G10066">
        <f>COUNTIF(G10067:G10070, "0")</f>
        <v>0</v>
      </c>
      <c r="H10066">
        <f>COUNTIF(H10067:H10070, "0")</f>
        <v>0</v>
      </c>
      <c r="I10066">
        <f>COUNTIF(I10067:I10070, "0")</f>
        <v>0</v>
      </c>
      <c r="J10066">
        <f>COUNTIF(J10067:J10070, "0")</f>
        <v>0</v>
      </c>
      <c r="K10066">
        <f>COUNTIF(K10067:K10070, "0")</f>
        <v>0</v>
      </c>
      <c r="L10066">
        <f>COUNTIF(L10067:L10070, "0")</f>
        <v>0</v>
      </c>
      <c r="M10066">
        <f>COUNTIF(M10067:M10070, "0")</f>
        <v>0</v>
      </c>
      <c r="N10066">
        <f>COUNTIF(N10067:N10070, "0")</f>
        <v>0</v>
      </c>
      <c r="O10066">
        <f>COUNTIF(O10067:O10070, "0")</f>
        <v>0</v>
      </c>
      <c r="P10066">
        <f>COUNTIF(P10067:P10070, "0")</f>
        <v>0</v>
      </c>
    </row>
    <row r="10067" spans="2:16" outlineLevel="2">
      <c r="B10067" t="s">
        <v>16</v>
      </c>
      <c r="C10067" t="s">
        <v>27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2:16" outlineLevel="2">
      <c r="B10068" t="s">
        <v>16</v>
      </c>
      <c r="C10068" t="s">
        <v>25</v>
      </c>
      <c r="D10068">
        <v>1</v>
      </c>
      <c r="E10068">
        <v>0</v>
      </c>
      <c r="F10068">
        <v>0</v>
      </c>
      <c r="G10068">
        <v>1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2:16" outlineLevel="2">
      <c r="B10069" t="s">
        <v>16</v>
      </c>
      <c r="C10069" t="s">
        <v>28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2:16" outlineLevel="2">
      <c r="B10070" t="s">
        <v>16</v>
      </c>
      <c r="C10070" t="s">
        <v>26</v>
      </c>
      <c r="D10070">
        <v>1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</row>
    <row r="10071" spans="2:16" s="3" customFormat="1">
      <c r="B10071" s="3" t="s">
        <v>557</v>
      </c>
      <c r="C10071" s="3" t="s">
        <v>8</v>
      </c>
      <c r="D10071" s="3">
        <f>IFERROR(AVERAGE(D10074), 0)</f>
        <v>0</v>
      </c>
      <c r="E10071" s="3">
        <f>IFERROR(AVERAGE(E10074), 0)</f>
        <v>0</v>
      </c>
      <c r="F10071" s="3">
        <f>IFERROR(AVERAGE(F10074), 0)</f>
        <v>0</v>
      </c>
      <c r="G10071" s="3">
        <f>IFERROR(AVERAGE(G10074), 0)</f>
        <v>0</v>
      </c>
      <c r="H10071" s="3">
        <f>IFERROR(AVERAGE(H10074), 0)</f>
        <v>0</v>
      </c>
      <c r="I10071" s="3">
        <f>IFERROR(AVERAGE(I10074), 0)</f>
        <v>0</v>
      </c>
      <c r="J10071" s="3">
        <f>IFERROR(AVERAGE(J10074), 0)</f>
        <v>0</v>
      </c>
      <c r="K10071" s="3">
        <f>IFERROR(AVERAGE(K10074), 0)</f>
        <v>0</v>
      </c>
      <c r="L10071" s="3">
        <f>IFERROR(AVERAGE(L10074), 0)</f>
        <v>0</v>
      </c>
      <c r="M10071" s="3">
        <f>IFERROR(AVERAGE(M10074), 0)</f>
        <v>0</v>
      </c>
      <c r="N10071" s="3">
        <f>IFERROR(AVERAGE(N10074), 0)</f>
        <v>0</v>
      </c>
      <c r="O10071" s="3">
        <f>IFERROR(AVERAGE(O10074), 0)</f>
        <v>0</v>
      </c>
      <c r="P10071" s="3">
        <f>IFERROR(AVERAGE(P10074), 0)</f>
        <v>0</v>
      </c>
    </row>
    <row r="10072" spans="2:16" outlineLevel="2">
      <c r="B10072" s="4" t="s">
        <v>9</v>
      </c>
      <c r="D10072">
        <f>E10075</f>
        <v>0</v>
      </c>
      <c r="E10072">
        <f>F10075</f>
        <v>0</v>
      </c>
      <c r="F10072">
        <f>G10075</f>
        <v>0</v>
      </c>
      <c r="G10072">
        <f>H10075</f>
        <v>0</v>
      </c>
      <c r="H10072">
        <f>I10075</f>
        <v>0</v>
      </c>
      <c r="I10072">
        <f>J10075</f>
        <v>0</v>
      </c>
      <c r="J10072">
        <f>K10075</f>
        <v>0</v>
      </c>
      <c r="K10072">
        <f>L10075</f>
        <v>0</v>
      </c>
      <c r="L10072">
        <f>M10075</f>
        <v>0</v>
      </c>
      <c r="M10072">
        <f>N10075</f>
        <v>0</v>
      </c>
      <c r="N10072">
        <f>O10075</f>
        <v>0</v>
      </c>
      <c r="O10072">
        <f>P10075</f>
        <v>0</v>
      </c>
      <c r="P10072">
        <f>Q10075</f>
        <v>0</v>
      </c>
    </row>
    <row r="10073" spans="2:16" outlineLevel="2">
      <c r="B10073" s="4" t="s">
        <v>10</v>
      </c>
      <c r="D10073">
        <f>E10076</f>
        <v>0</v>
      </c>
      <c r="E10073">
        <f>F10076</f>
        <v>0</v>
      </c>
      <c r="F10073">
        <f>G10076</f>
        <v>0</v>
      </c>
      <c r="G10073">
        <f>H10076</f>
        <v>0</v>
      </c>
      <c r="H10073">
        <f>I10076</f>
        <v>0</v>
      </c>
      <c r="I10073">
        <f>J10076</f>
        <v>0</v>
      </c>
      <c r="J10073">
        <f>K10076</f>
        <v>0</v>
      </c>
      <c r="K10073">
        <f>L10076</f>
        <v>0</v>
      </c>
      <c r="L10073">
        <f>M10076</f>
        <v>0</v>
      </c>
      <c r="M10073">
        <f>N10076</f>
        <v>0</v>
      </c>
      <c r="N10073">
        <f>O10076</f>
        <v>0</v>
      </c>
      <c r="O10073">
        <f>P10076</f>
        <v>0</v>
      </c>
      <c r="P10073">
        <f>Q10076</f>
        <v>0</v>
      </c>
    </row>
    <row r="10074" spans="2:16" s="5" customFormat="1" outlineLevel="1">
      <c r="C10074" s="5" t="s">
        <v>15</v>
      </c>
      <c r="D10074" s="1">
        <f>IFERROR(D10075/D10076, D10075)</f>
        <v>0</v>
      </c>
      <c r="E10074" s="1">
        <f>IFERROR(E10075/E10076, E10075)</f>
        <v>0</v>
      </c>
      <c r="F10074" s="1">
        <f>IFERROR(F10075/F10076, F10075)</f>
        <v>0</v>
      </c>
      <c r="G10074" s="1">
        <f>IFERROR(G10075/G10076, G10075)</f>
        <v>0</v>
      </c>
      <c r="H10074" s="1">
        <f>IFERROR(H10075/H10076, H10075)</f>
        <v>0</v>
      </c>
      <c r="I10074" s="1">
        <f>IFERROR(I10075/I10076, I10075)</f>
        <v>0</v>
      </c>
      <c r="J10074" s="1">
        <f>IFERROR(J10075/J10076, J10075)</f>
        <v>0</v>
      </c>
      <c r="K10074" s="1">
        <f>IFERROR(K10075/K10076, K10075)</f>
        <v>0</v>
      </c>
      <c r="L10074" s="1">
        <f>IFERROR(L10075/L10076, L10075)</f>
        <v>0</v>
      </c>
      <c r="M10074" s="1">
        <f>IFERROR(M10075/M10076, M10075)</f>
        <v>0</v>
      </c>
      <c r="N10074" s="1">
        <f>IFERROR(N10075/N10076, N10075)</f>
        <v>0</v>
      </c>
      <c r="O10074" s="1">
        <f>IFERROR(O10075/O10076, O10075)</f>
        <v>0</v>
      </c>
      <c r="P10074" s="1">
        <f>IFERROR(P10075/P10076, P10075)</f>
        <v>0</v>
      </c>
    </row>
    <row r="10075" spans="2:16" outlineLevel="2">
      <c r="C10075" t="s">
        <v>10</v>
      </c>
      <c r="D10075">
        <f>COUNTIF(D10077:D10078, "1")</f>
        <v>0</v>
      </c>
      <c r="E10075">
        <f>COUNTIF(E10077:E10078, "1")</f>
        <v>0</v>
      </c>
      <c r="F10075">
        <f>COUNTIF(F10077:F10078, "1")</f>
        <v>0</v>
      </c>
      <c r="G10075">
        <f>COUNTIF(G10077:G10078, "1")</f>
        <v>0</v>
      </c>
      <c r="H10075">
        <f>COUNTIF(H10077:H10078, "1")</f>
        <v>0</v>
      </c>
      <c r="I10075">
        <f>COUNTIF(I10077:I10078, "1")</f>
        <v>0</v>
      </c>
      <c r="J10075">
        <f>COUNTIF(J10077:J10078, "1")</f>
        <v>0</v>
      </c>
      <c r="K10075">
        <f>COUNTIF(K10077:K10078, "1")</f>
        <v>0</v>
      </c>
      <c r="L10075">
        <f>COUNTIF(L10077:L10078, "1")</f>
        <v>0</v>
      </c>
      <c r="M10075">
        <f>COUNTIF(M10077:M10078, "1")</f>
        <v>0</v>
      </c>
      <c r="N10075">
        <f>COUNTIF(N10077:N10078, "1")</f>
        <v>0</v>
      </c>
      <c r="O10075">
        <f>COUNTIF(O10077:O10078, "1")</f>
        <v>0</v>
      </c>
      <c r="P10075">
        <f>COUNTIF(P10077:P10078, "1")</f>
        <v>0</v>
      </c>
    </row>
    <row r="10076" spans="2:16" outlineLevel="2">
      <c r="C10076" t="s">
        <v>12</v>
      </c>
      <c r="D10076">
        <f>COUNTIF(D10077:D10078, "0")</f>
        <v>0</v>
      </c>
      <c r="E10076">
        <f>COUNTIF(E10077:E10078, "0")</f>
        <v>0</v>
      </c>
      <c r="F10076">
        <f>COUNTIF(F10077:F10078, "0")</f>
        <v>0</v>
      </c>
      <c r="G10076">
        <f>COUNTIF(G10077:G10078, "0")</f>
        <v>0</v>
      </c>
      <c r="H10076">
        <f>COUNTIF(H10077:H10078, "0")</f>
        <v>0</v>
      </c>
      <c r="I10076">
        <f>COUNTIF(I10077:I10078, "0")</f>
        <v>0</v>
      </c>
      <c r="J10076">
        <f>COUNTIF(J10077:J10078, "0")</f>
        <v>0</v>
      </c>
      <c r="K10076">
        <f>COUNTIF(K10077:K10078, "0")</f>
        <v>0</v>
      </c>
      <c r="L10076">
        <f>COUNTIF(L10077:L10078, "0")</f>
        <v>0</v>
      </c>
      <c r="M10076">
        <f>COUNTIF(M10077:M10078, "0")</f>
        <v>0</v>
      </c>
      <c r="N10076">
        <f>COUNTIF(N10077:N10078, "0")</f>
        <v>0</v>
      </c>
      <c r="O10076">
        <f>COUNTIF(O10077:O10078, "0")</f>
        <v>0</v>
      </c>
      <c r="P10076">
        <f>COUNTIF(P10077:P10078, "0")</f>
        <v>0</v>
      </c>
    </row>
    <row r="10077" spans="2:16" outlineLevel="2">
      <c r="B10077" t="s">
        <v>16</v>
      </c>
      <c r="C10077" t="s">
        <v>26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</row>
    <row r="10078" spans="2:16" outlineLevel="2">
      <c r="B10078" t="s">
        <v>16</v>
      </c>
      <c r="C10078" t="s">
        <v>25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2:16" s="3" customFormat="1">
      <c r="B10079" s="3" t="s">
        <v>558</v>
      </c>
      <c r="C10079" s="3" t="s">
        <v>8</v>
      </c>
      <c r="D10079" s="3">
        <f>IFERROR(AVERAGE(D10082), 0)</f>
        <v>0</v>
      </c>
      <c r="E10079" s="3">
        <f>IFERROR(AVERAGE(E10082), 0)</f>
        <v>0</v>
      </c>
      <c r="F10079" s="3">
        <f>IFERROR(AVERAGE(F10082), 0)</f>
        <v>0</v>
      </c>
      <c r="G10079" s="3">
        <f>IFERROR(AVERAGE(G10082), 0)</f>
        <v>0</v>
      </c>
      <c r="H10079" s="3">
        <f>IFERROR(AVERAGE(H10082), 0)</f>
        <v>0</v>
      </c>
      <c r="I10079" s="3">
        <f>IFERROR(AVERAGE(I10082), 0)</f>
        <v>0</v>
      </c>
      <c r="J10079" s="3">
        <f>IFERROR(AVERAGE(J10082), 0)</f>
        <v>0</v>
      </c>
      <c r="K10079" s="3">
        <f>IFERROR(AVERAGE(K10082), 0)</f>
        <v>0</v>
      </c>
      <c r="L10079" s="3">
        <f>IFERROR(AVERAGE(L10082), 0)</f>
        <v>0</v>
      </c>
      <c r="M10079" s="3">
        <f>IFERROR(AVERAGE(M10082), 0)</f>
        <v>0</v>
      </c>
      <c r="N10079" s="3">
        <f>IFERROR(AVERAGE(N10082), 0)</f>
        <v>0</v>
      </c>
      <c r="O10079" s="3">
        <f>IFERROR(AVERAGE(O10082), 0)</f>
        <v>0</v>
      </c>
      <c r="P10079" s="3">
        <f>IFERROR(AVERAGE(P10082), 0)</f>
        <v>0</v>
      </c>
    </row>
    <row r="10080" spans="2:16" outlineLevel="2">
      <c r="B10080" s="4" t="s">
        <v>9</v>
      </c>
      <c r="D10080">
        <f>E10083</f>
        <v>0</v>
      </c>
      <c r="E10080">
        <f>F10083</f>
        <v>0</v>
      </c>
      <c r="F10080">
        <f>G10083</f>
        <v>0</v>
      </c>
      <c r="G10080">
        <f>H10083</f>
        <v>0</v>
      </c>
      <c r="H10080">
        <f>I10083</f>
        <v>0</v>
      </c>
      <c r="I10080">
        <f>J10083</f>
        <v>0</v>
      </c>
      <c r="J10080">
        <f>K10083</f>
        <v>0</v>
      </c>
      <c r="K10080">
        <f>L10083</f>
        <v>0</v>
      </c>
      <c r="L10080">
        <f>M10083</f>
        <v>0</v>
      </c>
      <c r="M10080">
        <f>N10083</f>
        <v>0</v>
      </c>
      <c r="N10080">
        <f>O10083</f>
        <v>0</v>
      </c>
      <c r="O10080">
        <f>P10083</f>
        <v>0</v>
      </c>
      <c r="P10080">
        <f>Q10083</f>
        <v>0</v>
      </c>
    </row>
    <row r="10081" spans="2:16" outlineLevel="2">
      <c r="B10081" s="4" t="s">
        <v>10</v>
      </c>
      <c r="D10081">
        <f>E10084</f>
        <v>0</v>
      </c>
      <c r="E10081">
        <f>F10084</f>
        <v>0</v>
      </c>
      <c r="F10081">
        <f>G10084</f>
        <v>0</v>
      </c>
      <c r="G10081">
        <f>H10084</f>
        <v>0</v>
      </c>
      <c r="H10081">
        <f>I10084</f>
        <v>0</v>
      </c>
      <c r="I10081">
        <f>J10084</f>
        <v>0</v>
      </c>
      <c r="J10081">
        <f>K10084</f>
        <v>0</v>
      </c>
      <c r="K10081">
        <f>L10084</f>
        <v>0</v>
      </c>
      <c r="L10081">
        <f>M10084</f>
        <v>0</v>
      </c>
      <c r="M10081">
        <f>N10084</f>
        <v>0</v>
      </c>
      <c r="N10081">
        <f>O10084</f>
        <v>0</v>
      </c>
      <c r="O10081">
        <f>P10084</f>
        <v>0</v>
      </c>
      <c r="P10081">
        <f>Q10084</f>
        <v>0</v>
      </c>
    </row>
    <row r="10082" spans="2:16" s="5" customFormat="1" outlineLevel="1">
      <c r="C10082" s="5" t="s">
        <v>15</v>
      </c>
      <c r="D10082" s="1">
        <f>IFERROR(D10083/D10084, D10083)</f>
        <v>0</v>
      </c>
      <c r="E10082" s="1">
        <f>IFERROR(E10083/E10084, E10083)</f>
        <v>0</v>
      </c>
      <c r="F10082" s="1">
        <f>IFERROR(F10083/F10084, F10083)</f>
        <v>0</v>
      </c>
      <c r="G10082" s="1">
        <f>IFERROR(G10083/G10084, G10083)</f>
        <v>0</v>
      </c>
      <c r="H10082" s="1">
        <f>IFERROR(H10083/H10084, H10083)</f>
        <v>0</v>
      </c>
      <c r="I10082" s="1">
        <f>IFERROR(I10083/I10084, I10083)</f>
        <v>0</v>
      </c>
      <c r="J10082" s="1">
        <f>IFERROR(J10083/J10084, J10083)</f>
        <v>0</v>
      </c>
      <c r="K10082" s="1">
        <f>IFERROR(K10083/K10084, K10083)</f>
        <v>0</v>
      </c>
      <c r="L10082" s="1">
        <f>IFERROR(L10083/L10084, L10083)</f>
        <v>0</v>
      </c>
      <c r="M10082" s="1">
        <f>IFERROR(M10083/M10084, M10083)</f>
        <v>0</v>
      </c>
      <c r="N10082" s="1">
        <f>IFERROR(N10083/N10084, N10083)</f>
        <v>0</v>
      </c>
      <c r="O10082" s="1">
        <f>IFERROR(O10083/O10084, O10083)</f>
        <v>0</v>
      </c>
      <c r="P10082" s="1">
        <f>IFERROR(P10083/P10084, P10083)</f>
        <v>0</v>
      </c>
    </row>
    <row r="10083" spans="2:16" outlineLevel="2">
      <c r="C10083" t="s">
        <v>10</v>
      </c>
      <c r="D10083">
        <f>COUNTIF(D10085:D10086, "1")</f>
        <v>0</v>
      </c>
      <c r="E10083">
        <f>COUNTIF(E10085:E10086, "1")</f>
        <v>0</v>
      </c>
      <c r="F10083">
        <f>COUNTIF(F10085:F10086, "1")</f>
        <v>0</v>
      </c>
      <c r="G10083">
        <f>COUNTIF(G10085:G10086, "1")</f>
        <v>0</v>
      </c>
      <c r="H10083">
        <f>COUNTIF(H10085:H10086, "1")</f>
        <v>0</v>
      </c>
      <c r="I10083">
        <f>COUNTIF(I10085:I10086, "1")</f>
        <v>0</v>
      </c>
      <c r="J10083">
        <f>COUNTIF(J10085:J10086, "1")</f>
        <v>0</v>
      </c>
      <c r="K10083">
        <f>COUNTIF(K10085:K10086, "1")</f>
        <v>0</v>
      </c>
      <c r="L10083">
        <f>COUNTIF(L10085:L10086, "1")</f>
        <v>0</v>
      </c>
      <c r="M10083">
        <f>COUNTIF(M10085:M10086, "1")</f>
        <v>0</v>
      </c>
      <c r="N10083">
        <f>COUNTIF(N10085:N10086, "1")</f>
        <v>0</v>
      </c>
      <c r="O10083">
        <f>COUNTIF(O10085:O10086, "1")</f>
        <v>0</v>
      </c>
      <c r="P10083">
        <f>COUNTIF(P10085:P10086, "1")</f>
        <v>0</v>
      </c>
    </row>
    <row r="10084" spans="2:16" outlineLevel="2">
      <c r="C10084" t="s">
        <v>12</v>
      </c>
      <c r="D10084">
        <f>COUNTIF(D10085:D10086, "0")</f>
        <v>0</v>
      </c>
      <c r="E10084">
        <f>COUNTIF(E10085:E10086, "0")</f>
        <v>0</v>
      </c>
      <c r="F10084">
        <f>COUNTIF(F10085:F10086, "0")</f>
        <v>0</v>
      </c>
      <c r="G10084">
        <f>COUNTIF(G10085:G10086, "0")</f>
        <v>0</v>
      </c>
      <c r="H10084">
        <f>COUNTIF(H10085:H10086, "0")</f>
        <v>0</v>
      </c>
      <c r="I10084">
        <f>COUNTIF(I10085:I10086, "0")</f>
        <v>0</v>
      </c>
      <c r="J10084">
        <f>COUNTIF(J10085:J10086, "0")</f>
        <v>0</v>
      </c>
      <c r="K10084">
        <f>COUNTIF(K10085:K10086, "0")</f>
        <v>0</v>
      </c>
      <c r="L10084">
        <f>COUNTIF(L10085:L10086, "0")</f>
        <v>0</v>
      </c>
      <c r="M10084">
        <f>COUNTIF(M10085:M10086, "0")</f>
        <v>0</v>
      </c>
      <c r="N10084">
        <f>COUNTIF(N10085:N10086, "0")</f>
        <v>0</v>
      </c>
      <c r="O10084">
        <f>COUNTIF(O10085:O10086, "0")</f>
        <v>0</v>
      </c>
      <c r="P10084">
        <f>COUNTIF(P10085:P10086, "0")</f>
        <v>0</v>
      </c>
    </row>
    <row r="10085" spans="2:16" outlineLevel="2">
      <c r="B10085" t="s">
        <v>16</v>
      </c>
      <c r="C10085" t="s">
        <v>27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2:16" outlineLevel="2">
      <c r="B10086" t="s">
        <v>16</v>
      </c>
      <c r="C10086" t="s">
        <v>25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2:16" s="3" customFormat="1">
      <c r="B10087" s="3" t="s">
        <v>559</v>
      </c>
      <c r="C10087" s="3" t="s">
        <v>8</v>
      </c>
      <c r="D10087" s="3">
        <f>IFERROR(AVERAGE(D10090), 0)</f>
        <v>0</v>
      </c>
      <c r="E10087" s="3">
        <f>IFERROR(AVERAGE(E10090), 0)</f>
        <v>0</v>
      </c>
      <c r="F10087" s="3">
        <f>IFERROR(AVERAGE(F10090), 0)</f>
        <v>0</v>
      </c>
      <c r="G10087" s="3">
        <f>IFERROR(AVERAGE(G10090), 0)</f>
        <v>0</v>
      </c>
      <c r="H10087" s="3">
        <f>IFERROR(AVERAGE(H10090), 0)</f>
        <v>0</v>
      </c>
      <c r="I10087" s="3">
        <f>IFERROR(AVERAGE(I10090), 0)</f>
        <v>0</v>
      </c>
      <c r="J10087" s="3">
        <f>IFERROR(AVERAGE(J10090), 0)</f>
        <v>0</v>
      </c>
      <c r="K10087" s="3">
        <f>IFERROR(AVERAGE(K10090), 0)</f>
        <v>0</v>
      </c>
      <c r="L10087" s="3">
        <f>IFERROR(AVERAGE(L10090), 0)</f>
        <v>0</v>
      </c>
      <c r="M10087" s="3">
        <f>IFERROR(AVERAGE(M10090), 0)</f>
        <v>0</v>
      </c>
      <c r="N10087" s="3">
        <f>IFERROR(AVERAGE(N10090), 0)</f>
        <v>0</v>
      </c>
      <c r="O10087" s="3">
        <f>IFERROR(AVERAGE(O10090), 0)</f>
        <v>0</v>
      </c>
      <c r="P10087" s="3">
        <f>IFERROR(AVERAGE(P10090), 0)</f>
        <v>0</v>
      </c>
    </row>
    <row r="10088" spans="2:16" outlineLevel="2">
      <c r="B10088" s="4" t="s">
        <v>9</v>
      </c>
      <c r="D10088">
        <f>E10091</f>
        <v>0</v>
      </c>
      <c r="E10088">
        <f>F10091</f>
        <v>0</v>
      </c>
      <c r="F10088">
        <f>G10091</f>
        <v>0</v>
      </c>
      <c r="G10088">
        <f>H10091</f>
        <v>0</v>
      </c>
      <c r="H10088">
        <f>I10091</f>
        <v>0</v>
      </c>
      <c r="I10088">
        <f>J10091</f>
        <v>0</v>
      </c>
      <c r="J10088">
        <f>K10091</f>
        <v>0</v>
      </c>
      <c r="K10088">
        <f>L10091</f>
        <v>0</v>
      </c>
      <c r="L10088">
        <f>M10091</f>
        <v>0</v>
      </c>
      <c r="M10088">
        <f>N10091</f>
        <v>0</v>
      </c>
      <c r="N10088">
        <f>O10091</f>
        <v>0</v>
      </c>
      <c r="O10088">
        <f>P10091</f>
        <v>0</v>
      </c>
      <c r="P10088">
        <f>Q10091</f>
        <v>0</v>
      </c>
    </row>
    <row r="10089" spans="2:16" outlineLevel="2">
      <c r="B10089" s="4" t="s">
        <v>10</v>
      </c>
      <c r="D10089">
        <f>E10092</f>
        <v>0</v>
      </c>
      <c r="E10089">
        <f>F10092</f>
        <v>0</v>
      </c>
      <c r="F10089">
        <f>G10092</f>
        <v>0</v>
      </c>
      <c r="G10089">
        <f>H10092</f>
        <v>0</v>
      </c>
      <c r="H10089">
        <f>I10092</f>
        <v>0</v>
      </c>
      <c r="I10089">
        <f>J10092</f>
        <v>0</v>
      </c>
      <c r="J10089">
        <f>K10092</f>
        <v>0</v>
      </c>
      <c r="K10089">
        <f>L10092</f>
        <v>0</v>
      </c>
      <c r="L10089">
        <f>M10092</f>
        <v>0</v>
      </c>
      <c r="M10089">
        <f>N10092</f>
        <v>0</v>
      </c>
      <c r="N10089">
        <f>O10092</f>
        <v>0</v>
      </c>
      <c r="O10089">
        <f>P10092</f>
        <v>0</v>
      </c>
      <c r="P10089">
        <f>Q10092</f>
        <v>0</v>
      </c>
    </row>
    <row r="10090" spans="2:16" s="5" customFormat="1" outlineLevel="1">
      <c r="C10090" s="5" t="s">
        <v>15</v>
      </c>
      <c r="D10090" s="1">
        <f>IFERROR(D10091/D10092, D10091)</f>
        <v>0</v>
      </c>
      <c r="E10090" s="1">
        <f>IFERROR(E10091/E10092, E10091)</f>
        <v>0</v>
      </c>
      <c r="F10090" s="1">
        <f>IFERROR(F10091/F10092, F10091)</f>
        <v>0</v>
      </c>
      <c r="G10090" s="1">
        <f>IFERROR(G10091/G10092, G10091)</f>
        <v>0</v>
      </c>
      <c r="H10090" s="1">
        <f>IFERROR(H10091/H10092, H10091)</f>
        <v>0</v>
      </c>
      <c r="I10090" s="1">
        <f>IFERROR(I10091/I10092, I10091)</f>
        <v>0</v>
      </c>
      <c r="J10090" s="1">
        <f>IFERROR(J10091/J10092, J10091)</f>
        <v>0</v>
      </c>
      <c r="K10090" s="1">
        <f>IFERROR(K10091/K10092, K10091)</f>
        <v>0</v>
      </c>
      <c r="L10090" s="1">
        <f>IFERROR(L10091/L10092, L10091)</f>
        <v>0</v>
      </c>
      <c r="M10090" s="1">
        <f>IFERROR(M10091/M10092, M10091)</f>
        <v>0</v>
      </c>
      <c r="N10090" s="1">
        <f>IFERROR(N10091/N10092, N10091)</f>
        <v>0</v>
      </c>
      <c r="O10090" s="1">
        <f>IFERROR(O10091/O10092, O10091)</f>
        <v>0</v>
      </c>
      <c r="P10090" s="1">
        <f>IFERROR(P10091/P10092, P10091)</f>
        <v>0</v>
      </c>
    </row>
    <row r="10091" spans="2:16" outlineLevel="2">
      <c r="C10091" t="s">
        <v>10</v>
      </c>
      <c r="D10091">
        <f>COUNTIF(D10093:D10098, "1")</f>
        <v>0</v>
      </c>
      <c r="E10091">
        <f>COUNTIF(E10093:E10098, "1")</f>
        <v>0</v>
      </c>
      <c r="F10091">
        <f>COUNTIF(F10093:F10098, "1")</f>
        <v>0</v>
      </c>
      <c r="G10091">
        <f>COUNTIF(G10093:G10098, "1")</f>
        <v>0</v>
      </c>
      <c r="H10091">
        <f>COUNTIF(H10093:H10098, "1")</f>
        <v>0</v>
      </c>
      <c r="I10091">
        <f>COUNTIF(I10093:I10098, "1")</f>
        <v>0</v>
      </c>
      <c r="J10091">
        <f>COUNTIF(J10093:J10098, "1")</f>
        <v>0</v>
      </c>
      <c r="K10091">
        <f>COUNTIF(K10093:K10098, "1")</f>
        <v>0</v>
      </c>
      <c r="L10091">
        <f>COUNTIF(L10093:L10098, "1")</f>
        <v>0</v>
      </c>
      <c r="M10091">
        <f>COUNTIF(M10093:M10098, "1")</f>
        <v>0</v>
      </c>
      <c r="N10091">
        <f>COUNTIF(N10093:N10098, "1")</f>
        <v>0</v>
      </c>
      <c r="O10091">
        <f>COUNTIF(O10093:O10098, "1")</f>
        <v>0</v>
      </c>
      <c r="P10091">
        <f>COUNTIF(P10093:P10098, "1")</f>
        <v>0</v>
      </c>
    </row>
    <row r="10092" spans="2:16" outlineLevel="2">
      <c r="C10092" t="s">
        <v>12</v>
      </c>
      <c r="D10092">
        <f>COUNTIF(D10093:D10098, "0")</f>
        <v>0</v>
      </c>
      <c r="E10092">
        <f>COUNTIF(E10093:E10098, "0")</f>
        <v>0</v>
      </c>
      <c r="F10092">
        <f>COUNTIF(F10093:F10098, "0")</f>
        <v>0</v>
      </c>
      <c r="G10092">
        <f>COUNTIF(G10093:G10098, "0")</f>
        <v>0</v>
      </c>
      <c r="H10092">
        <f>COUNTIF(H10093:H10098, "0")</f>
        <v>0</v>
      </c>
      <c r="I10092">
        <f>COUNTIF(I10093:I10098, "0")</f>
        <v>0</v>
      </c>
      <c r="J10092">
        <f>COUNTIF(J10093:J10098, "0")</f>
        <v>0</v>
      </c>
      <c r="K10092">
        <f>COUNTIF(K10093:K10098, "0")</f>
        <v>0</v>
      </c>
      <c r="L10092">
        <f>COUNTIF(L10093:L10098, "0")</f>
        <v>0</v>
      </c>
      <c r="M10092">
        <f>COUNTIF(M10093:M10098, "0")</f>
        <v>0</v>
      </c>
      <c r="N10092">
        <f>COUNTIF(N10093:N10098, "0")</f>
        <v>0</v>
      </c>
      <c r="O10092">
        <f>COUNTIF(O10093:O10098, "0")</f>
        <v>0</v>
      </c>
      <c r="P10092">
        <f>COUNTIF(P10093:P10098, "0")</f>
        <v>0</v>
      </c>
    </row>
    <row r="10093" spans="2:16" outlineLevel="2">
      <c r="B10093" t="s">
        <v>16</v>
      </c>
      <c r="C10093" t="s">
        <v>28</v>
      </c>
      <c r="D10093">
        <v>1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</row>
    <row r="10094" spans="2:16" outlineLevel="2">
      <c r="B10094" t="s">
        <v>16</v>
      </c>
      <c r="C10094" t="s">
        <v>48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2:16" outlineLevel="2">
      <c r="B10095" t="s">
        <v>16</v>
      </c>
      <c r="C10095" t="s">
        <v>25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2:16" outlineLevel="2">
      <c r="B10096" t="s">
        <v>16</v>
      </c>
      <c r="C10096" t="s">
        <v>26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2:16" outlineLevel="2">
      <c r="B10097" t="s">
        <v>16</v>
      </c>
      <c r="C10097" t="s">
        <v>27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2:16" outlineLevel="2">
      <c r="B10098" t="s">
        <v>16</v>
      </c>
      <c r="C10098" t="s">
        <v>29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2:16" s="3" customFormat="1">
      <c r="B10099" s="3" t="s">
        <v>560</v>
      </c>
      <c r="C10099" s="3" t="s">
        <v>8</v>
      </c>
      <c r="D10099" s="3">
        <f>IFERROR(AVERAGE(D10102), 0)</f>
        <v>0</v>
      </c>
      <c r="E10099" s="3">
        <f>IFERROR(AVERAGE(E10102), 0)</f>
        <v>0</v>
      </c>
      <c r="F10099" s="3">
        <f>IFERROR(AVERAGE(F10102), 0)</f>
        <v>0</v>
      </c>
      <c r="G10099" s="3">
        <f>IFERROR(AVERAGE(G10102), 0)</f>
        <v>0</v>
      </c>
      <c r="H10099" s="3">
        <f>IFERROR(AVERAGE(H10102), 0)</f>
        <v>0</v>
      </c>
      <c r="I10099" s="3">
        <f>IFERROR(AVERAGE(I10102), 0)</f>
        <v>0</v>
      </c>
      <c r="J10099" s="3">
        <f>IFERROR(AVERAGE(J10102), 0)</f>
        <v>0</v>
      </c>
      <c r="K10099" s="3">
        <f>IFERROR(AVERAGE(K10102), 0)</f>
        <v>0</v>
      </c>
      <c r="L10099" s="3">
        <f>IFERROR(AVERAGE(L10102), 0)</f>
        <v>0</v>
      </c>
      <c r="M10099" s="3">
        <f>IFERROR(AVERAGE(M10102), 0)</f>
        <v>0</v>
      </c>
      <c r="N10099" s="3">
        <f>IFERROR(AVERAGE(N10102), 0)</f>
        <v>0</v>
      </c>
      <c r="O10099" s="3">
        <f>IFERROR(AVERAGE(O10102), 0)</f>
        <v>0</v>
      </c>
      <c r="P10099" s="3">
        <f>IFERROR(AVERAGE(P10102), 0)</f>
        <v>0</v>
      </c>
    </row>
    <row r="10100" spans="2:16" outlineLevel="2">
      <c r="B10100" s="4" t="s">
        <v>9</v>
      </c>
      <c r="D10100">
        <f>E10103</f>
        <v>0</v>
      </c>
      <c r="E10100">
        <f>F10103</f>
        <v>0</v>
      </c>
      <c r="F10100">
        <f>G10103</f>
        <v>0</v>
      </c>
      <c r="G10100">
        <f>H10103</f>
        <v>0</v>
      </c>
      <c r="H10100">
        <f>I10103</f>
        <v>0</v>
      </c>
      <c r="I10100">
        <f>J10103</f>
        <v>0</v>
      </c>
      <c r="J10100">
        <f>K10103</f>
        <v>0</v>
      </c>
      <c r="K10100">
        <f>L10103</f>
        <v>0</v>
      </c>
      <c r="L10100">
        <f>M10103</f>
        <v>0</v>
      </c>
      <c r="M10100">
        <f>N10103</f>
        <v>0</v>
      </c>
      <c r="N10100">
        <f>O10103</f>
        <v>0</v>
      </c>
      <c r="O10100">
        <f>P10103</f>
        <v>0</v>
      </c>
      <c r="P10100">
        <f>Q10103</f>
        <v>0</v>
      </c>
    </row>
    <row r="10101" spans="2:16" outlineLevel="2">
      <c r="B10101" s="4" t="s">
        <v>10</v>
      </c>
      <c r="D10101">
        <f>E10104</f>
        <v>0</v>
      </c>
      <c r="E10101">
        <f>F10104</f>
        <v>0</v>
      </c>
      <c r="F10101">
        <f>G10104</f>
        <v>0</v>
      </c>
      <c r="G10101">
        <f>H10104</f>
        <v>0</v>
      </c>
      <c r="H10101">
        <f>I10104</f>
        <v>0</v>
      </c>
      <c r="I10101">
        <f>J10104</f>
        <v>0</v>
      </c>
      <c r="J10101">
        <f>K10104</f>
        <v>0</v>
      </c>
      <c r="K10101">
        <f>L10104</f>
        <v>0</v>
      </c>
      <c r="L10101">
        <f>M10104</f>
        <v>0</v>
      </c>
      <c r="M10101">
        <f>N10104</f>
        <v>0</v>
      </c>
      <c r="N10101">
        <f>O10104</f>
        <v>0</v>
      </c>
      <c r="O10101">
        <f>P10104</f>
        <v>0</v>
      </c>
      <c r="P10101">
        <f>Q10104</f>
        <v>0</v>
      </c>
    </row>
    <row r="10102" spans="2:16" s="5" customFormat="1" outlineLevel="1">
      <c r="C10102" s="5" t="s">
        <v>15</v>
      </c>
      <c r="D10102" s="1">
        <f>IFERROR(D10103/D10104, D10103)</f>
        <v>0</v>
      </c>
      <c r="E10102" s="1">
        <f>IFERROR(E10103/E10104, E10103)</f>
        <v>0</v>
      </c>
      <c r="F10102" s="1">
        <f>IFERROR(F10103/F10104, F10103)</f>
        <v>0</v>
      </c>
      <c r="G10102" s="1">
        <f>IFERROR(G10103/G10104, G10103)</f>
        <v>0</v>
      </c>
      <c r="H10102" s="1">
        <f>IFERROR(H10103/H10104, H10103)</f>
        <v>0</v>
      </c>
      <c r="I10102" s="1">
        <f>IFERROR(I10103/I10104, I10103)</f>
        <v>0</v>
      </c>
      <c r="J10102" s="1">
        <f>IFERROR(J10103/J10104, J10103)</f>
        <v>0</v>
      </c>
      <c r="K10102" s="1">
        <f>IFERROR(K10103/K10104, K10103)</f>
        <v>0</v>
      </c>
      <c r="L10102" s="1">
        <f>IFERROR(L10103/L10104, L10103)</f>
        <v>0</v>
      </c>
      <c r="M10102" s="1">
        <f>IFERROR(M10103/M10104, M10103)</f>
        <v>0</v>
      </c>
      <c r="N10102" s="1">
        <f>IFERROR(N10103/N10104, N10103)</f>
        <v>0</v>
      </c>
      <c r="O10102" s="1">
        <f>IFERROR(O10103/O10104, O10103)</f>
        <v>0</v>
      </c>
      <c r="P10102" s="1">
        <f>IFERROR(P10103/P10104, P10103)</f>
        <v>0</v>
      </c>
    </row>
    <row r="10103" spans="2:16" outlineLevel="2">
      <c r="C10103" t="s">
        <v>10</v>
      </c>
      <c r="D10103">
        <f>COUNTIF(D10105:D10112, "1")</f>
        <v>0</v>
      </c>
      <c r="E10103">
        <f>COUNTIF(E10105:E10112, "1")</f>
        <v>0</v>
      </c>
      <c r="F10103">
        <f>COUNTIF(F10105:F10112, "1")</f>
        <v>0</v>
      </c>
      <c r="G10103">
        <f>COUNTIF(G10105:G10112, "1")</f>
        <v>0</v>
      </c>
      <c r="H10103">
        <f>COUNTIF(H10105:H10112, "1")</f>
        <v>0</v>
      </c>
      <c r="I10103">
        <f>COUNTIF(I10105:I10112, "1")</f>
        <v>0</v>
      </c>
      <c r="J10103">
        <f>COUNTIF(J10105:J10112, "1")</f>
        <v>0</v>
      </c>
      <c r="K10103">
        <f>COUNTIF(K10105:K10112, "1")</f>
        <v>0</v>
      </c>
      <c r="L10103">
        <f>COUNTIF(L10105:L10112, "1")</f>
        <v>0</v>
      </c>
      <c r="M10103">
        <f>COUNTIF(M10105:M10112, "1")</f>
        <v>0</v>
      </c>
      <c r="N10103">
        <f>COUNTIF(N10105:N10112, "1")</f>
        <v>0</v>
      </c>
      <c r="O10103">
        <f>COUNTIF(O10105:O10112, "1")</f>
        <v>0</v>
      </c>
      <c r="P10103">
        <f>COUNTIF(P10105:P10112, "1")</f>
        <v>0</v>
      </c>
    </row>
    <row r="10104" spans="2:16" outlineLevel="2">
      <c r="C10104" t="s">
        <v>12</v>
      </c>
      <c r="D10104">
        <f>COUNTIF(D10105:D10112, "0")</f>
        <v>0</v>
      </c>
      <c r="E10104">
        <f>COUNTIF(E10105:E10112, "0")</f>
        <v>0</v>
      </c>
      <c r="F10104">
        <f>COUNTIF(F10105:F10112, "0")</f>
        <v>0</v>
      </c>
      <c r="G10104">
        <f>COUNTIF(G10105:G10112, "0")</f>
        <v>0</v>
      </c>
      <c r="H10104">
        <f>COUNTIF(H10105:H10112, "0")</f>
        <v>0</v>
      </c>
      <c r="I10104">
        <f>COUNTIF(I10105:I10112, "0")</f>
        <v>0</v>
      </c>
      <c r="J10104">
        <f>COUNTIF(J10105:J10112, "0")</f>
        <v>0</v>
      </c>
      <c r="K10104">
        <f>COUNTIF(K10105:K10112, "0")</f>
        <v>0</v>
      </c>
      <c r="L10104">
        <f>COUNTIF(L10105:L10112, "0")</f>
        <v>0</v>
      </c>
      <c r="M10104">
        <f>COUNTIF(M10105:M10112, "0")</f>
        <v>0</v>
      </c>
      <c r="N10104">
        <f>COUNTIF(N10105:N10112, "0")</f>
        <v>0</v>
      </c>
      <c r="O10104">
        <f>COUNTIF(O10105:O10112, "0")</f>
        <v>0</v>
      </c>
      <c r="P10104">
        <f>COUNTIF(P10105:P10112, "0")</f>
        <v>0</v>
      </c>
    </row>
    <row r="10105" spans="2:16" outlineLevel="2">
      <c r="B10105" t="s">
        <v>16</v>
      </c>
      <c r="C10105" t="s">
        <v>25</v>
      </c>
      <c r="D10105">
        <v>0</v>
      </c>
      <c r="E10105">
        <v>0</v>
      </c>
      <c r="F10105">
        <v>1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2:16" outlineLevel="2">
      <c r="B10106" t="s">
        <v>16</v>
      </c>
      <c r="C10106" t="s">
        <v>29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</row>
    <row r="10107" spans="2:16" outlineLevel="2">
      <c r="B10107" t="s">
        <v>16</v>
      </c>
      <c r="C10107" t="s">
        <v>28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1</v>
      </c>
      <c r="P10107">
        <v>0</v>
      </c>
    </row>
    <row r="10108" spans="2:16" outlineLevel="2">
      <c r="B10108" t="s">
        <v>16</v>
      </c>
      <c r="C10108" t="s">
        <v>27</v>
      </c>
      <c r="D10108">
        <v>1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2:16" outlineLevel="2">
      <c r="B10109" t="s">
        <v>16</v>
      </c>
      <c r="C10109" t="s">
        <v>48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</row>
    <row r="10110" spans="2:16" outlineLevel="2">
      <c r="B10110" t="s">
        <v>16</v>
      </c>
      <c r="C10110" t="s">
        <v>31</v>
      </c>
      <c r="D10110">
        <v>1</v>
      </c>
      <c r="E10110">
        <v>1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2:16" outlineLevel="2">
      <c r="B10111" t="s">
        <v>16</v>
      </c>
      <c r="C10111" t="s">
        <v>26</v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2:16" outlineLevel="2">
      <c r="B10112" t="s">
        <v>16</v>
      </c>
      <c r="C10112" t="s">
        <v>30</v>
      </c>
      <c r="D10112">
        <v>0</v>
      </c>
      <c r="E10112">
        <v>1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2:16" s="3" customFormat="1">
      <c r="B10113" s="3" t="s">
        <v>561</v>
      </c>
      <c r="C10113" s="3" t="s">
        <v>8</v>
      </c>
      <c r="D10113" s="3">
        <f>IFERROR(AVERAGE(D10116), 0)</f>
        <v>0</v>
      </c>
      <c r="E10113" s="3">
        <f>IFERROR(AVERAGE(E10116), 0)</f>
        <v>0</v>
      </c>
      <c r="F10113" s="3">
        <f>IFERROR(AVERAGE(F10116), 0)</f>
        <v>0</v>
      </c>
      <c r="G10113" s="3">
        <f>IFERROR(AVERAGE(G10116), 0)</f>
        <v>0</v>
      </c>
      <c r="H10113" s="3">
        <f>IFERROR(AVERAGE(H10116), 0)</f>
        <v>0</v>
      </c>
      <c r="I10113" s="3">
        <f>IFERROR(AVERAGE(I10116), 0)</f>
        <v>0</v>
      </c>
      <c r="J10113" s="3">
        <f>IFERROR(AVERAGE(J10116), 0)</f>
        <v>0</v>
      </c>
      <c r="K10113" s="3">
        <f>IFERROR(AVERAGE(K10116), 0)</f>
        <v>0</v>
      </c>
      <c r="L10113" s="3">
        <f>IFERROR(AVERAGE(L10116), 0)</f>
        <v>0</v>
      </c>
      <c r="M10113" s="3">
        <f>IFERROR(AVERAGE(M10116), 0)</f>
        <v>0</v>
      </c>
      <c r="N10113" s="3">
        <f>IFERROR(AVERAGE(N10116), 0)</f>
        <v>0</v>
      </c>
      <c r="O10113" s="3">
        <f>IFERROR(AVERAGE(O10116), 0)</f>
        <v>0</v>
      </c>
      <c r="P10113" s="3">
        <f>IFERROR(AVERAGE(P10116), 0)</f>
        <v>0</v>
      </c>
    </row>
    <row r="10114" spans="2:16" outlineLevel="2">
      <c r="B10114" s="4" t="s">
        <v>9</v>
      </c>
      <c r="D10114">
        <f>E10117</f>
        <v>0</v>
      </c>
      <c r="E10114">
        <f>F10117</f>
        <v>0</v>
      </c>
      <c r="F10114">
        <f>G10117</f>
        <v>0</v>
      </c>
      <c r="G10114">
        <f>H10117</f>
        <v>0</v>
      </c>
      <c r="H10114">
        <f>I10117</f>
        <v>0</v>
      </c>
      <c r="I10114">
        <f>J10117</f>
        <v>0</v>
      </c>
      <c r="J10114">
        <f>K10117</f>
        <v>0</v>
      </c>
      <c r="K10114">
        <f>L10117</f>
        <v>0</v>
      </c>
      <c r="L10114">
        <f>M10117</f>
        <v>0</v>
      </c>
      <c r="M10114">
        <f>N10117</f>
        <v>0</v>
      </c>
      <c r="N10114">
        <f>O10117</f>
        <v>0</v>
      </c>
      <c r="O10114">
        <f>P10117</f>
        <v>0</v>
      </c>
      <c r="P10114">
        <f>Q10117</f>
        <v>0</v>
      </c>
    </row>
    <row r="10115" spans="2:16" outlineLevel="2">
      <c r="B10115" s="4" t="s">
        <v>10</v>
      </c>
      <c r="D10115">
        <f>E10118</f>
        <v>0</v>
      </c>
      <c r="E10115">
        <f>F10118</f>
        <v>0</v>
      </c>
      <c r="F10115">
        <f>G10118</f>
        <v>0</v>
      </c>
      <c r="G10115">
        <f>H10118</f>
        <v>0</v>
      </c>
      <c r="H10115">
        <f>I10118</f>
        <v>0</v>
      </c>
      <c r="I10115">
        <f>J10118</f>
        <v>0</v>
      </c>
      <c r="J10115">
        <f>K10118</f>
        <v>0</v>
      </c>
      <c r="K10115">
        <f>L10118</f>
        <v>0</v>
      </c>
      <c r="L10115">
        <f>M10118</f>
        <v>0</v>
      </c>
      <c r="M10115">
        <f>N10118</f>
        <v>0</v>
      </c>
      <c r="N10115">
        <f>O10118</f>
        <v>0</v>
      </c>
      <c r="O10115">
        <f>P10118</f>
        <v>0</v>
      </c>
      <c r="P10115">
        <f>Q10118</f>
        <v>0</v>
      </c>
    </row>
    <row r="10116" spans="2:16" s="5" customFormat="1" outlineLevel="1">
      <c r="C10116" s="5" t="s">
        <v>15</v>
      </c>
      <c r="D10116" s="1">
        <f>IFERROR(D10117/D10118, D10117)</f>
        <v>0</v>
      </c>
      <c r="E10116" s="1">
        <f>IFERROR(E10117/E10118, E10117)</f>
        <v>0</v>
      </c>
      <c r="F10116" s="1">
        <f>IFERROR(F10117/F10118, F10117)</f>
        <v>0</v>
      </c>
      <c r="G10116" s="1">
        <f>IFERROR(G10117/G10118, G10117)</f>
        <v>0</v>
      </c>
      <c r="H10116" s="1">
        <f>IFERROR(H10117/H10118, H10117)</f>
        <v>0</v>
      </c>
      <c r="I10116" s="1">
        <f>IFERROR(I10117/I10118, I10117)</f>
        <v>0</v>
      </c>
      <c r="J10116" s="1">
        <f>IFERROR(J10117/J10118, J10117)</f>
        <v>0</v>
      </c>
      <c r="K10116" s="1">
        <f>IFERROR(K10117/K10118, K10117)</f>
        <v>0</v>
      </c>
      <c r="L10116" s="1">
        <f>IFERROR(L10117/L10118, L10117)</f>
        <v>0</v>
      </c>
      <c r="M10116" s="1">
        <f>IFERROR(M10117/M10118, M10117)</f>
        <v>0</v>
      </c>
      <c r="N10116" s="1">
        <f>IFERROR(N10117/N10118, N10117)</f>
        <v>0</v>
      </c>
      <c r="O10116" s="1">
        <f>IFERROR(O10117/O10118, O10117)</f>
        <v>0</v>
      </c>
      <c r="P10116" s="1">
        <f>IFERROR(P10117/P10118, P10117)</f>
        <v>0</v>
      </c>
    </row>
    <row r="10117" spans="2:16" outlineLevel="2">
      <c r="C10117" t="s">
        <v>10</v>
      </c>
      <c r="D10117">
        <f>COUNTIF(D10119:D10121, "1")</f>
        <v>0</v>
      </c>
      <c r="E10117">
        <f>COUNTIF(E10119:E10121, "1")</f>
        <v>0</v>
      </c>
      <c r="F10117">
        <f>COUNTIF(F10119:F10121, "1")</f>
        <v>0</v>
      </c>
      <c r="G10117">
        <f>COUNTIF(G10119:G10121, "1")</f>
        <v>0</v>
      </c>
      <c r="H10117">
        <f>COUNTIF(H10119:H10121, "1")</f>
        <v>0</v>
      </c>
      <c r="I10117">
        <f>COUNTIF(I10119:I10121, "1")</f>
        <v>0</v>
      </c>
      <c r="J10117">
        <f>COUNTIF(J10119:J10121, "1")</f>
        <v>0</v>
      </c>
      <c r="K10117">
        <f>COUNTIF(K10119:K10121, "1")</f>
        <v>0</v>
      </c>
      <c r="L10117">
        <f>COUNTIF(L10119:L10121, "1")</f>
        <v>0</v>
      </c>
      <c r="M10117">
        <f>COUNTIF(M10119:M10121, "1")</f>
        <v>0</v>
      </c>
      <c r="N10117">
        <f>COUNTIF(N10119:N10121, "1")</f>
        <v>0</v>
      </c>
      <c r="O10117">
        <f>COUNTIF(O10119:O10121, "1")</f>
        <v>0</v>
      </c>
      <c r="P10117">
        <f>COUNTIF(P10119:P10121, "1")</f>
        <v>0</v>
      </c>
    </row>
    <row r="10118" spans="2:16" outlineLevel="2">
      <c r="C10118" t="s">
        <v>12</v>
      </c>
      <c r="D10118">
        <f>COUNTIF(D10119:D10121, "0")</f>
        <v>0</v>
      </c>
      <c r="E10118">
        <f>COUNTIF(E10119:E10121, "0")</f>
        <v>0</v>
      </c>
      <c r="F10118">
        <f>COUNTIF(F10119:F10121, "0")</f>
        <v>0</v>
      </c>
      <c r="G10118">
        <f>COUNTIF(G10119:G10121, "0")</f>
        <v>0</v>
      </c>
      <c r="H10118">
        <f>COUNTIF(H10119:H10121, "0")</f>
        <v>0</v>
      </c>
      <c r="I10118">
        <f>COUNTIF(I10119:I10121, "0")</f>
        <v>0</v>
      </c>
      <c r="J10118">
        <f>COUNTIF(J10119:J10121, "0")</f>
        <v>0</v>
      </c>
      <c r="K10118">
        <f>COUNTIF(K10119:K10121, "0")</f>
        <v>0</v>
      </c>
      <c r="L10118">
        <f>COUNTIF(L10119:L10121, "0")</f>
        <v>0</v>
      </c>
      <c r="M10118">
        <f>COUNTIF(M10119:M10121, "0")</f>
        <v>0</v>
      </c>
      <c r="N10118">
        <f>COUNTIF(N10119:N10121, "0")</f>
        <v>0</v>
      </c>
      <c r="O10118">
        <f>COUNTIF(O10119:O10121, "0")</f>
        <v>0</v>
      </c>
      <c r="P10118">
        <f>COUNTIF(P10119:P10121, "0")</f>
        <v>0</v>
      </c>
    </row>
    <row r="10119" spans="2:16" outlineLevel="2">
      <c r="B10119" t="s">
        <v>16</v>
      </c>
      <c r="C10119" t="s">
        <v>48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</row>
    <row r="10120" spans="2:16" outlineLevel="2">
      <c r="B10120" t="s">
        <v>16</v>
      </c>
      <c r="C10120" t="s">
        <v>28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1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</row>
    <row r="10121" spans="2:16" outlineLevel="2">
      <c r="B10121" t="s">
        <v>16</v>
      </c>
      <c r="C10121" t="s">
        <v>27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</row>
    <row r="10122" spans="2:16" s="3" customFormat="1">
      <c r="B10122" s="3" t="s">
        <v>562</v>
      </c>
      <c r="C10122" s="3" t="s">
        <v>8</v>
      </c>
      <c r="D10122" s="3">
        <f>IFERROR(AVERAGE(D10125), 0)</f>
        <v>0</v>
      </c>
      <c r="E10122" s="3">
        <f>IFERROR(AVERAGE(E10125), 0)</f>
        <v>0</v>
      </c>
      <c r="F10122" s="3">
        <f>IFERROR(AVERAGE(F10125), 0)</f>
        <v>0</v>
      </c>
      <c r="G10122" s="3">
        <f>IFERROR(AVERAGE(G10125), 0)</f>
        <v>0</v>
      </c>
      <c r="H10122" s="3">
        <f>IFERROR(AVERAGE(H10125), 0)</f>
        <v>0</v>
      </c>
      <c r="I10122" s="3">
        <f>IFERROR(AVERAGE(I10125), 0)</f>
        <v>0</v>
      </c>
      <c r="J10122" s="3">
        <f>IFERROR(AVERAGE(J10125), 0)</f>
        <v>0</v>
      </c>
      <c r="K10122" s="3">
        <f>IFERROR(AVERAGE(K10125), 0)</f>
        <v>0</v>
      </c>
      <c r="L10122" s="3">
        <f>IFERROR(AVERAGE(L10125), 0)</f>
        <v>0</v>
      </c>
      <c r="M10122" s="3">
        <f>IFERROR(AVERAGE(M10125), 0)</f>
        <v>0</v>
      </c>
      <c r="N10122" s="3">
        <f>IFERROR(AVERAGE(N10125), 0)</f>
        <v>0</v>
      </c>
      <c r="O10122" s="3">
        <f>IFERROR(AVERAGE(O10125), 0)</f>
        <v>0</v>
      </c>
      <c r="P10122" s="3">
        <f>IFERROR(AVERAGE(P10125), 0)</f>
        <v>0</v>
      </c>
    </row>
    <row r="10123" spans="2:16" outlineLevel="2">
      <c r="B10123" s="4" t="s">
        <v>9</v>
      </c>
      <c r="D10123">
        <f>E10126</f>
        <v>0</v>
      </c>
      <c r="E10123">
        <f>F10126</f>
        <v>0</v>
      </c>
      <c r="F10123">
        <f>G10126</f>
        <v>0</v>
      </c>
      <c r="G10123">
        <f>H10126</f>
        <v>0</v>
      </c>
      <c r="H10123">
        <f>I10126</f>
        <v>0</v>
      </c>
      <c r="I10123">
        <f>J10126</f>
        <v>0</v>
      </c>
      <c r="J10123">
        <f>K10126</f>
        <v>0</v>
      </c>
      <c r="K10123">
        <f>L10126</f>
        <v>0</v>
      </c>
      <c r="L10123">
        <f>M10126</f>
        <v>0</v>
      </c>
      <c r="M10123">
        <f>N10126</f>
        <v>0</v>
      </c>
      <c r="N10123">
        <f>O10126</f>
        <v>0</v>
      </c>
      <c r="O10123">
        <f>P10126</f>
        <v>0</v>
      </c>
      <c r="P10123">
        <f>Q10126</f>
        <v>0</v>
      </c>
    </row>
    <row r="10124" spans="2:16" outlineLevel="2">
      <c r="B10124" s="4" t="s">
        <v>10</v>
      </c>
      <c r="D10124">
        <f>E10127</f>
        <v>0</v>
      </c>
      <c r="E10124">
        <f>F10127</f>
        <v>0</v>
      </c>
      <c r="F10124">
        <f>G10127</f>
        <v>0</v>
      </c>
      <c r="G10124">
        <f>H10127</f>
        <v>0</v>
      </c>
      <c r="H10124">
        <f>I10127</f>
        <v>0</v>
      </c>
      <c r="I10124">
        <f>J10127</f>
        <v>0</v>
      </c>
      <c r="J10124">
        <f>K10127</f>
        <v>0</v>
      </c>
      <c r="K10124">
        <f>L10127</f>
        <v>0</v>
      </c>
      <c r="L10124">
        <f>M10127</f>
        <v>0</v>
      </c>
      <c r="M10124">
        <f>N10127</f>
        <v>0</v>
      </c>
      <c r="N10124">
        <f>O10127</f>
        <v>0</v>
      </c>
      <c r="O10124">
        <f>P10127</f>
        <v>0</v>
      </c>
      <c r="P10124">
        <f>Q10127</f>
        <v>0</v>
      </c>
    </row>
    <row r="10125" spans="2:16" s="5" customFormat="1" outlineLevel="1">
      <c r="C10125" s="5" t="s">
        <v>15</v>
      </c>
      <c r="D10125" s="1">
        <f>IFERROR(D10126/D10127, D10126)</f>
        <v>0</v>
      </c>
      <c r="E10125" s="1">
        <f>IFERROR(E10126/E10127, E10126)</f>
        <v>0</v>
      </c>
      <c r="F10125" s="1">
        <f>IFERROR(F10126/F10127, F10126)</f>
        <v>0</v>
      </c>
      <c r="G10125" s="1">
        <f>IFERROR(G10126/G10127, G10126)</f>
        <v>0</v>
      </c>
      <c r="H10125" s="1">
        <f>IFERROR(H10126/H10127, H10126)</f>
        <v>0</v>
      </c>
      <c r="I10125" s="1">
        <f>IFERROR(I10126/I10127, I10126)</f>
        <v>0</v>
      </c>
      <c r="J10125" s="1">
        <f>IFERROR(J10126/J10127, J10126)</f>
        <v>0</v>
      </c>
      <c r="K10125" s="1">
        <f>IFERROR(K10126/K10127, K10126)</f>
        <v>0</v>
      </c>
      <c r="L10125" s="1">
        <f>IFERROR(L10126/L10127, L10126)</f>
        <v>0</v>
      </c>
      <c r="M10125" s="1">
        <f>IFERROR(M10126/M10127, M10126)</f>
        <v>0</v>
      </c>
      <c r="N10125" s="1">
        <f>IFERROR(N10126/N10127, N10126)</f>
        <v>0</v>
      </c>
      <c r="O10125" s="1">
        <f>IFERROR(O10126/O10127, O10126)</f>
        <v>0</v>
      </c>
      <c r="P10125" s="1">
        <f>IFERROR(P10126/P10127, P10126)</f>
        <v>0</v>
      </c>
    </row>
    <row r="10126" spans="2:16" outlineLevel="2">
      <c r="C10126" t="s">
        <v>10</v>
      </c>
      <c r="D10126">
        <f>COUNTIF(D10128:D10128, "1")</f>
        <v>0</v>
      </c>
      <c r="E10126">
        <f>COUNTIF(E10128:E10128, "1")</f>
        <v>0</v>
      </c>
      <c r="F10126">
        <f>COUNTIF(F10128:F10128, "1")</f>
        <v>0</v>
      </c>
      <c r="G10126">
        <f>COUNTIF(G10128:G10128, "1")</f>
        <v>0</v>
      </c>
      <c r="H10126">
        <f>COUNTIF(H10128:H10128, "1")</f>
        <v>0</v>
      </c>
      <c r="I10126">
        <f>COUNTIF(I10128:I10128, "1")</f>
        <v>0</v>
      </c>
      <c r="J10126">
        <f>COUNTIF(J10128:J10128, "1")</f>
        <v>0</v>
      </c>
      <c r="K10126">
        <f>COUNTIF(K10128:K10128, "1")</f>
        <v>0</v>
      </c>
      <c r="L10126">
        <f>COUNTIF(L10128:L10128, "1")</f>
        <v>0</v>
      </c>
      <c r="M10126">
        <f>COUNTIF(M10128:M10128, "1")</f>
        <v>0</v>
      </c>
      <c r="N10126">
        <f>COUNTIF(N10128:N10128, "1")</f>
        <v>0</v>
      </c>
      <c r="O10126">
        <f>COUNTIF(O10128:O10128, "1")</f>
        <v>0</v>
      </c>
      <c r="P10126">
        <f>COUNTIF(P10128:P10128, "1")</f>
        <v>0</v>
      </c>
    </row>
    <row r="10127" spans="2:16" outlineLevel="2">
      <c r="C10127" t="s">
        <v>12</v>
      </c>
      <c r="D10127">
        <f>COUNTIF(D10128:D10128, "0")</f>
        <v>0</v>
      </c>
      <c r="E10127">
        <f>COUNTIF(E10128:E10128, "0")</f>
        <v>0</v>
      </c>
      <c r="F10127">
        <f>COUNTIF(F10128:F10128, "0")</f>
        <v>0</v>
      </c>
      <c r="G10127">
        <f>COUNTIF(G10128:G10128, "0")</f>
        <v>0</v>
      </c>
      <c r="H10127">
        <f>COUNTIF(H10128:H10128, "0")</f>
        <v>0</v>
      </c>
      <c r="I10127">
        <f>COUNTIF(I10128:I10128, "0")</f>
        <v>0</v>
      </c>
      <c r="J10127">
        <f>COUNTIF(J10128:J10128, "0")</f>
        <v>0</v>
      </c>
      <c r="K10127">
        <f>COUNTIF(K10128:K10128, "0")</f>
        <v>0</v>
      </c>
      <c r="L10127">
        <f>COUNTIF(L10128:L10128, "0")</f>
        <v>0</v>
      </c>
      <c r="M10127">
        <f>COUNTIF(M10128:M10128, "0")</f>
        <v>0</v>
      </c>
      <c r="N10127">
        <f>COUNTIF(N10128:N10128, "0")</f>
        <v>0</v>
      </c>
      <c r="O10127">
        <f>COUNTIF(O10128:O10128, "0")</f>
        <v>0</v>
      </c>
      <c r="P10127">
        <f>COUNTIF(P10128:P10128, "0")</f>
        <v>0</v>
      </c>
    </row>
    <row r="10128" spans="2:16" outlineLevel="2">
      <c r="B10128" t="s">
        <v>16</v>
      </c>
      <c r="C10128" t="s">
        <v>29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2:16" s="2" customFormat="1">
      <c r="B10129" s="2" t="s">
        <v>563</v>
      </c>
      <c r="D10129" s="2">
        <f>IFERROR(AVERAGE(D10132,D10141,D10158,D10171,D10181,D10192,D10199,D10211,D10224,D10237,D10248,D10259,D10266,D10273,D10282), 0)</f>
        <v>0</v>
      </c>
      <c r="E10129" s="2">
        <f>IFERROR(AVERAGE(E10132,E10141,E10158,E10171,E10181,E10192,E10199,E10211,E10224,E10237,E10248,E10259,E10266,E10273,E10282), 0)</f>
        <v>0</v>
      </c>
      <c r="F10129" s="2">
        <f>IFERROR(AVERAGE(F10132,F10141,F10158,F10171,F10181,F10192,F10199,F10211,F10224,F10237,F10248,F10259,F10266,F10273,F10282), 0)</f>
        <v>0</v>
      </c>
      <c r="G10129" s="2">
        <f>IFERROR(AVERAGE(G10132,G10141,G10158,G10171,G10181,G10192,G10199,G10211,G10224,G10237,G10248,G10259,G10266,G10273,G10282), 0)</f>
        <v>0</v>
      </c>
      <c r="H10129" s="2">
        <f>IFERROR(AVERAGE(H10132,H10141,H10158,H10171,H10181,H10192,H10199,H10211,H10224,H10237,H10248,H10259,H10266,H10273,H10282), 0)</f>
        <v>0</v>
      </c>
      <c r="I10129" s="2">
        <f>IFERROR(AVERAGE(I10132,I10141,I10158,I10171,I10181,I10192,I10199,I10211,I10224,I10237,I10248,I10259,I10266,I10273,I10282), 0)</f>
        <v>0</v>
      </c>
      <c r="J10129" s="2">
        <f>IFERROR(AVERAGE(J10132,J10141,J10158,J10171,J10181,J10192,J10199,J10211,J10224,J10237,J10248,J10259,J10266,J10273,J10282), 0)</f>
        <v>0</v>
      </c>
      <c r="K10129" s="2">
        <f>IFERROR(AVERAGE(K10132,K10141,K10158,K10171,K10181,K10192,K10199,K10211,K10224,K10237,K10248,K10259,K10266,K10273,K10282), 0)</f>
        <v>0</v>
      </c>
      <c r="L10129" s="2">
        <f>IFERROR(AVERAGE(L10132,L10141,L10158,L10171,L10181,L10192,L10199,L10211,L10224,L10237,L10248,L10259,L10266,L10273,L10282), 0)</f>
        <v>0</v>
      </c>
      <c r="M10129" s="2">
        <f>IFERROR(AVERAGE(M10132,M10141,M10158,M10171,M10181,M10192,M10199,M10211,M10224,M10237,M10248,M10259,M10266,M10273,M10282), 0)</f>
        <v>0</v>
      </c>
      <c r="N10129" s="2">
        <f>IFERROR(AVERAGE(N10132,N10141,N10158,N10171,N10181,N10192,N10199,N10211,N10224,N10237,N10248,N10259,N10266,N10273,N10282), 0)</f>
        <v>0</v>
      </c>
      <c r="O10129" s="2">
        <f>IFERROR(AVERAGE(O10132,O10141,O10158,O10171,O10181,O10192,O10199,O10211,O10224,O10237,O10248,O10259,O10266,O10273,O10282), 0)</f>
        <v>0</v>
      </c>
      <c r="P10129" s="2">
        <f>IFERROR(AVERAGE(P10132,P10141,P10158,P10171,P10181,P10192,P10199,P10211,P10224,P10237,P10248,P10259,P10266,P10273,P10282), 0)</f>
        <v>0</v>
      </c>
    </row>
    <row r="10130" spans="2:16" outlineLevel="2">
      <c r="B10130" t="s">
        <v>3</v>
      </c>
      <c r="D10130">
        <f>D10133+D10142+D10159+D10172+D10182+D10193+D10200+D10212+D10225+D10238+D10249+D10260+D10267+D10274+D10283</f>
        <v>0</v>
      </c>
      <c r="E10130">
        <f>E10133+E10142+E10159+E10172+E10182+E10193+E10200+E10212+E10225+E10238+E10249+E10260+E10267+E10274+E10283</f>
        <v>0</v>
      </c>
      <c r="F10130">
        <f>F10133+F10142+F10159+F10172+F10182+F10193+F10200+F10212+F10225+F10238+F10249+F10260+F10267+F10274+F10283</f>
        <v>0</v>
      </c>
      <c r="G10130">
        <f>G10133+G10142+G10159+G10172+G10182+G10193+G10200+G10212+G10225+G10238+G10249+G10260+G10267+G10274+G10283</f>
        <v>0</v>
      </c>
      <c r="H10130">
        <f>H10133+H10142+H10159+H10172+H10182+H10193+H10200+H10212+H10225+H10238+H10249+H10260+H10267+H10274+H10283</f>
        <v>0</v>
      </c>
      <c r="I10130">
        <f>I10133+I10142+I10159+I10172+I10182+I10193+I10200+I10212+I10225+I10238+I10249+I10260+I10267+I10274+I10283</f>
        <v>0</v>
      </c>
      <c r="J10130">
        <f>J10133+J10142+J10159+J10172+J10182+J10193+J10200+J10212+J10225+J10238+J10249+J10260+J10267+J10274+J10283</f>
        <v>0</v>
      </c>
      <c r="K10130">
        <f>K10133+K10142+K10159+K10172+K10182+K10193+K10200+K10212+K10225+K10238+K10249+K10260+K10267+K10274+K10283</f>
        <v>0</v>
      </c>
      <c r="L10130">
        <f>L10133+L10142+L10159+L10172+L10182+L10193+L10200+L10212+L10225+L10238+L10249+L10260+L10267+L10274+L10283</f>
        <v>0</v>
      </c>
      <c r="M10130">
        <f>M10133+M10142+M10159+M10172+M10182+M10193+M10200+M10212+M10225+M10238+M10249+M10260+M10267+M10274+M10283</f>
        <v>0</v>
      </c>
      <c r="N10130">
        <f>N10133+N10142+N10159+N10172+N10182+N10193+N10200+N10212+N10225+N10238+N10249+N10260+N10267+N10274+N10283</f>
        <v>0</v>
      </c>
      <c r="O10130">
        <f>O10133+O10142+O10159+O10172+O10182+O10193+O10200+O10212+O10225+O10238+O10249+O10260+O10267+O10274+O10283</f>
        <v>0</v>
      </c>
      <c r="P10130">
        <f>P10133+P10142+P10159+P10172+P10182+P10193+P10200+P10212+P10225+P10238+P10249+P10260+P10267+P10274+P10283</f>
        <v>0</v>
      </c>
    </row>
    <row r="10131" spans="2:16" outlineLevel="2">
      <c r="B10131" t="s">
        <v>4</v>
      </c>
      <c r="D10131">
        <f>D10134+D10143+D10160+D10173+D10183+D10194+D10201+D10213+D10226+D10239+D10250+D10261+D10268+D10275+D10284</f>
        <v>0</v>
      </c>
      <c r="E10131">
        <f>E10134+E10143+E10160+E10173+E10183+E10194+E10201+E10213+E10226+E10239+E10250+E10261+E10268+E10275+E10284</f>
        <v>0</v>
      </c>
      <c r="F10131">
        <f>F10134+F10143+F10160+F10173+F10183+F10194+F10201+F10213+F10226+F10239+F10250+F10261+F10268+F10275+F10284</f>
        <v>0</v>
      </c>
      <c r="G10131">
        <f>G10134+G10143+G10160+G10173+G10183+G10194+G10201+G10213+G10226+G10239+G10250+G10261+G10268+G10275+G10284</f>
        <v>0</v>
      </c>
      <c r="H10131">
        <f>H10134+H10143+H10160+H10173+H10183+H10194+H10201+H10213+H10226+H10239+H10250+H10261+H10268+H10275+H10284</f>
        <v>0</v>
      </c>
      <c r="I10131">
        <f>I10134+I10143+I10160+I10173+I10183+I10194+I10201+I10213+I10226+I10239+I10250+I10261+I10268+I10275+I10284</f>
        <v>0</v>
      </c>
      <c r="J10131">
        <f>J10134+J10143+J10160+J10173+J10183+J10194+J10201+J10213+J10226+J10239+J10250+J10261+J10268+J10275+J10284</f>
        <v>0</v>
      </c>
      <c r="K10131">
        <f>K10134+K10143+K10160+K10173+K10183+K10194+K10201+K10213+K10226+K10239+K10250+K10261+K10268+K10275+K10284</f>
        <v>0</v>
      </c>
      <c r="L10131">
        <f>L10134+L10143+L10160+L10173+L10183+L10194+L10201+L10213+L10226+L10239+L10250+L10261+L10268+L10275+L10284</f>
        <v>0</v>
      </c>
      <c r="M10131">
        <f>M10134+M10143+M10160+M10173+M10183+M10194+M10201+M10213+M10226+M10239+M10250+M10261+M10268+M10275+M10284</f>
        <v>0</v>
      </c>
      <c r="N10131">
        <f>N10134+N10143+N10160+N10173+N10183+N10194+N10201+N10213+N10226+N10239+N10250+N10261+N10268+N10275+N10284</f>
        <v>0</v>
      </c>
      <c r="O10131">
        <f>O10134+O10143+O10160+O10173+O10183+O10194+O10201+O10213+O10226+O10239+O10250+O10261+O10268+O10275+O10284</f>
        <v>0</v>
      </c>
      <c r="P10131">
        <f>P10134+P10143+P10160+P10173+P10183+P10194+P10201+P10213+P10226+P10239+P10250+P10261+P10268+P10275+P10284</f>
        <v>0</v>
      </c>
    </row>
    <row r="10132" spans="2:16" s="3" customFormat="1">
      <c r="B10132" s="3" t="s">
        <v>564</v>
      </c>
      <c r="C10132" s="3" t="s">
        <v>8</v>
      </c>
      <c r="D10132" s="3">
        <f>IFERROR(AVERAGE(D10135), 0)</f>
        <v>0</v>
      </c>
      <c r="E10132" s="3">
        <f>IFERROR(AVERAGE(E10135), 0)</f>
        <v>0</v>
      </c>
      <c r="F10132" s="3">
        <f>IFERROR(AVERAGE(F10135), 0)</f>
        <v>0</v>
      </c>
      <c r="G10132" s="3">
        <f>IFERROR(AVERAGE(G10135), 0)</f>
        <v>0</v>
      </c>
      <c r="H10132" s="3">
        <f>IFERROR(AVERAGE(H10135), 0)</f>
        <v>0</v>
      </c>
      <c r="I10132" s="3">
        <f>IFERROR(AVERAGE(I10135), 0)</f>
        <v>0</v>
      </c>
      <c r="J10132" s="3">
        <f>IFERROR(AVERAGE(J10135), 0)</f>
        <v>0</v>
      </c>
      <c r="K10132" s="3">
        <f>IFERROR(AVERAGE(K10135), 0)</f>
        <v>0</v>
      </c>
      <c r="L10132" s="3">
        <f>IFERROR(AVERAGE(L10135), 0)</f>
        <v>0</v>
      </c>
      <c r="M10132" s="3">
        <f>IFERROR(AVERAGE(M10135), 0)</f>
        <v>0</v>
      </c>
      <c r="N10132" s="3">
        <f>IFERROR(AVERAGE(N10135), 0)</f>
        <v>0</v>
      </c>
      <c r="O10132" s="3">
        <f>IFERROR(AVERAGE(O10135), 0)</f>
        <v>0</v>
      </c>
      <c r="P10132" s="3">
        <f>IFERROR(AVERAGE(P10135), 0)</f>
        <v>0</v>
      </c>
    </row>
    <row r="10133" spans="2:16" outlineLevel="2">
      <c r="B10133" s="4" t="s">
        <v>9</v>
      </c>
      <c r="D10133">
        <f>E10136</f>
        <v>0</v>
      </c>
      <c r="E10133">
        <f>F10136</f>
        <v>0</v>
      </c>
      <c r="F10133">
        <f>G10136</f>
        <v>0</v>
      </c>
      <c r="G10133">
        <f>H10136</f>
        <v>0</v>
      </c>
      <c r="H10133">
        <f>I10136</f>
        <v>0</v>
      </c>
      <c r="I10133">
        <f>J10136</f>
        <v>0</v>
      </c>
      <c r="J10133">
        <f>K10136</f>
        <v>0</v>
      </c>
      <c r="K10133">
        <f>L10136</f>
        <v>0</v>
      </c>
      <c r="L10133">
        <f>M10136</f>
        <v>0</v>
      </c>
      <c r="M10133">
        <f>N10136</f>
        <v>0</v>
      </c>
      <c r="N10133">
        <f>O10136</f>
        <v>0</v>
      </c>
      <c r="O10133">
        <f>P10136</f>
        <v>0</v>
      </c>
      <c r="P10133">
        <f>Q10136</f>
        <v>0</v>
      </c>
    </row>
    <row r="10134" spans="2:16" outlineLevel="2">
      <c r="B10134" s="4" t="s">
        <v>10</v>
      </c>
      <c r="D10134">
        <f>E10137</f>
        <v>0</v>
      </c>
      <c r="E10134">
        <f>F10137</f>
        <v>0</v>
      </c>
      <c r="F10134">
        <f>G10137</f>
        <v>0</v>
      </c>
      <c r="G10134">
        <f>H10137</f>
        <v>0</v>
      </c>
      <c r="H10134">
        <f>I10137</f>
        <v>0</v>
      </c>
      <c r="I10134">
        <f>J10137</f>
        <v>0</v>
      </c>
      <c r="J10134">
        <f>K10137</f>
        <v>0</v>
      </c>
      <c r="K10134">
        <f>L10137</f>
        <v>0</v>
      </c>
      <c r="L10134">
        <f>M10137</f>
        <v>0</v>
      </c>
      <c r="M10134">
        <f>N10137</f>
        <v>0</v>
      </c>
      <c r="N10134">
        <f>O10137</f>
        <v>0</v>
      </c>
      <c r="O10134">
        <f>P10137</f>
        <v>0</v>
      </c>
      <c r="P10134">
        <f>Q10137</f>
        <v>0</v>
      </c>
    </row>
    <row r="10135" spans="2:16" s="5" customFormat="1" outlineLevel="1">
      <c r="C10135" s="5" t="s">
        <v>15</v>
      </c>
      <c r="D10135" s="1">
        <f>IFERROR(D10136/D10137, D10136)</f>
        <v>0</v>
      </c>
      <c r="E10135" s="1">
        <f>IFERROR(E10136/E10137, E10136)</f>
        <v>0</v>
      </c>
      <c r="F10135" s="1">
        <f>IFERROR(F10136/F10137, F10136)</f>
        <v>0</v>
      </c>
      <c r="G10135" s="1">
        <f>IFERROR(G10136/G10137, G10136)</f>
        <v>0</v>
      </c>
      <c r="H10135" s="1">
        <f>IFERROR(H10136/H10137, H10136)</f>
        <v>0</v>
      </c>
      <c r="I10135" s="1">
        <f>IFERROR(I10136/I10137, I10136)</f>
        <v>0</v>
      </c>
      <c r="J10135" s="1">
        <f>IFERROR(J10136/J10137, J10136)</f>
        <v>0</v>
      </c>
      <c r="K10135" s="1">
        <f>IFERROR(K10136/K10137, K10136)</f>
        <v>0</v>
      </c>
      <c r="L10135" s="1">
        <f>IFERROR(L10136/L10137, L10136)</f>
        <v>0</v>
      </c>
      <c r="M10135" s="1">
        <f>IFERROR(M10136/M10137, M10136)</f>
        <v>0</v>
      </c>
      <c r="N10135" s="1">
        <f>IFERROR(N10136/N10137, N10136)</f>
        <v>0</v>
      </c>
      <c r="O10135" s="1">
        <f>IFERROR(O10136/O10137, O10136)</f>
        <v>0</v>
      </c>
      <c r="P10135" s="1">
        <f>IFERROR(P10136/P10137, P10136)</f>
        <v>0</v>
      </c>
    </row>
    <row r="10136" spans="2:16" outlineLevel="2">
      <c r="C10136" t="s">
        <v>10</v>
      </c>
      <c r="D10136">
        <f>COUNTIF(D10138:D10140, "1")</f>
        <v>0</v>
      </c>
      <c r="E10136">
        <f>COUNTIF(E10138:E10140, "1")</f>
        <v>0</v>
      </c>
      <c r="F10136">
        <f>COUNTIF(F10138:F10140, "1")</f>
        <v>0</v>
      </c>
      <c r="G10136">
        <f>COUNTIF(G10138:G10140, "1")</f>
        <v>0</v>
      </c>
      <c r="H10136">
        <f>COUNTIF(H10138:H10140, "1")</f>
        <v>0</v>
      </c>
      <c r="I10136">
        <f>COUNTIF(I10138:I10140, "1")</f>
        <v>0</v>
      </c>
      <c r="J10136">
        <f>COUNTIF(J10138:J10140, "1")</f>
        <v>0</v>
      </c>
      <c r="K10136">
        <f>COUNTIF(K10138:K10140, "1")</f>
        <v>0</v>
      </c>
      <c r="L10136">
        <f>COUNTIF(L10138:L10140, "1")</f>
        <v>0</v>
      </c>
      <c r="M10136">
        <f>COUNTIF(M10138:M10140, "1")</f>
        <v>0</v>
      </c>
      <c r="N10136">
        <f>COUNTIF(N10138:N10140, "1")</f>
        <v>0</v>
      </c>
      <c r="O10136">
        <f>COUNTIF(O10138:O10140, "1")</f>
        <v>0</v>
      </c>
      <c r="P10136">
        <f>COUNTIF(P10138:P10140, "1")</f>
        <v>0</v>
      </c>
    </row>
    <row r="10137" spans="2:16" outlineLevel="2">
      <c r="C10137" t="s">
        <v>12</v>
      </c>
      <c r="D10137">
        <f>COUNTIF(D10138:D10140, "0")</f>
        <v>0</v>
      </c>
      <c r="E10137">
        <f>COUNTIF(E10138:E10140, "0")</f>
        <v>0</v>
      </c>
      <c r="F10137">
        <f>COUNTIF(F10138:F10140, "0")</f>
        <v>0</v>
      </c>
      <c r="G10137">
        <f>COUNTIF(G10138:G10140, "0")</f>
        <v>0</v>
      </c>
      <c r="H10137">
        <f>COUNTIF(H10138:H10140, "0")</f>
        <v>0</v>
      </c>
      <c r="I10137">
        <f>COUNTIF(I10138:I10140, "0")</f>
        <v>0</v>
      </c>
      <c r="J10137">
        <f>COUNTIF(J10138:J10140, "0")</f>
        <v>0</v>
      </c>
      <c r="K10137">
        <f>COUNTIF(K10138:K10140, "0")</f>
        <v>0</v>
      </c>
      <c r="L10137">
        <f>COUNTIF(L10138:L10140, "0")</f>
        <v>0</v>
      </c>
      <c r="M10137">
        <f>COUNTIF(M10138:M10140, "0")</f>
        <v>0</v>
      </c>
      <c r="N10137">
        <f>COUNTIF(N10138:N10140, "0")</f>
        <v>0</v>
      </c>
      <c r="O10137">
        <f>COUNTIF(O10138:O10140, "0")</f>
        <v>0</v>
      </c>
      <c r="P10137">
        <f>COUNTIF(P10138:P10140, "0")</f>
        <v>0</v>
      </c>
    </row>
    <row r="10138" spans="2:16" outlineLevel="2">
      <c r="B10138" t="s">
        <v>16</v>
      </c>
      <c r="C10138" t="s">
        <v>25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1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</row>
    <row r="10139" spans="2:16" outlineLevel="2">
      <c r="B10139" t="s">
        <v>16</v>
      </c>
      <c r="C10139" t="s">
        <v>27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2:16" outlineLevel="2">
      <c r="B10140" t="s">
        <v>16</v>
      </c>
      <c r="C10140" t="s">
        <v>28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2:16" s="3" customFormat="1">
      <c r="B10141" s="3" t="s">
        <v>565</v>
      </c>
      <c r="C10141" s="3" t="s">
        <v>8</v>
      </c>
      <c r="D10141" s="3">
        <f>IFERROR(AVERAGE(D10144), 0)</f>
        <v>0</v>
      </c>
      <c r="E10141" s="3">
        <f>IFERROR(AVERAGE(E10144), 0)</f>
        <v>0</v>
      </c>
      <c r="F10141" s="3">
        <f>IFERROR(AVERAGE(F10144), 0)</f>
        <v>0</v>
      </c>
      <c r="G10141" s="3">
        <f>IFERROR(AVERAGE(G10144), 0)</f>
        <v>0</v>
      </c>
      <c r="H10141" s="3">
        <f>IFERROR(AVERAGE(H10144), 0)</f>
        <v>0</v>
      </c>
      <c r="I10141" s="3">
        <f>IFERROR(AVERAGE(I10144), 0)</f>
        <v>0</v>
      </c>
      <c r="J10141" s="3">
        <f>IFERROR(AVERAGE(J10144), 0)</f>
        <v>0</v>
      </c>
      <c r="K10141" s="3">
        <f>IFERROR(AVERAGE(K10144), 0)</f>
        <v>0</v>
      </c>
      <c r="L10141" s="3">
        <f>IFERROR(AVERAGE(L10144), 0)</f>
        <v>0</v>
      </c>
      <c r="M10141" s="3">
        <f>IFERROR(AVERAGE(M10144), 0)</f>
        <v>0</v>
      </c>
      <c r="N10141" s="3">
        <f>IFERROR(AVERAGE(N10144), 0)</f>
        <v>0</v>
      </c>
      <c r="O10141" s="3">
        <f>IFERROR(AVERAGE(O10144), 0)</f>
        <v>0</v>
      </c>
      <c r="P10141" s="3">
        <f>IFERROR(AVERAGE(P10144), 0)</f>
        <v>0</v>
      </c>
    </row>
    <row r="10142" spans="2:16" outlineLevel="2">
      <c r="B10142" s="4" t="s">
        <v>9</v>
      </c>
      <c r="D10142">
        <f>E10145</f>
        <v>0</v>
      </c>
      <c r="E10142">
        <f>F10145</f>
        <v>0</v>
      </c>
      <c r="F10142">
        <f>G10145</f>
        <v>0</v>
      </c>
      <c r="G10142">
        <f>H10145</f>
        <v>0</v>
      </c>
      <c r="H10142">
        <f>I10145</f>
        <v>0</v>
      </c>
      <c r="I10142">
        <f>J10145</f>
        <v>0</v>
      </c>
      <c r="J10142">
        <f>K10145</f>
        <v>0</v>
      </c>
      <c r="K10142">
        <f>L10145</f>
        <v>0</v>
      </c>
      <c r="L10142">
        <f>M10145</f>
        <v>0</v>
      </c>
      <c r="M10142">
        <f>N10145</f>
        <v>0</v>
      </c>
      <c r="N10142">
        <f>O10145</f>
        <v>0</v>
      </c>
      <c r="O10142">
        <f>P10145</f>
        <v>0</v>
      </c>
      <c r="P10142">
        <f>Q10145</f>
        <v>0</v>
      </c>
    </row>
    <row r="10143" spans="2:16" outlineLevel="2">
      <c r="B10143" s="4" t="s">
        <v>10</v>
      </c>
      <c r="D10143">
        <f>E10146</f>
        <v>0</v>
      </c>
      <c r="E10143">
        <f>F10146</f>
        <v>0</v>
      </c>
      <c r="F10143">
        <f>G10146</f>
        <v>0</v>
      </c>
      <c r="G10143">
        <f>H10146</f>
        <v>0</v>
      </c>
      <c r="H10143">
        <f>I10146</f>
        <v>0</v>
      </c>
      <c r="I10143">
        <f>J10146</f>
        <v>0</v>
      </c>
      <c r="J10143">
        <f>K10146</f>
        <v>0</v>
      </c>
      <c r="K10143">
        <f>L10146</f>
        <v>0</v>
      </c>
      <c r="L10143">
        <f>M10146</f>
        <v>0</v>
      </c>
      <c r="M10143">
        <f>N10146</f>
        <v>0</v>
      </c>
      <c r="N10143">
        <f>O10146</f>
        <v>0</v>
      </c>
      <c r="O10143">
        <f>P10146</f>
        <v>0</v>
      </c>
      <c r="P10143">
        <f>Q10146</f>
        <v>0</v>
      </c>
    </row>
    <row r="10144" spans="2:16" s="5" customFormat="1" outlineLevel="1">
      <c r="C10144" s="5" t="s">
        <v>15</v>
      </c>
      <c r="D10144" s="1">
        <f>IFERROR(D10145/D10146, D10145)</f>
        <v>0</v>
      </c>
      <c r="E10144" s="1">
        <f>IFERROR(E10145/E10146, E10145)</f>
        <v>0</v>
      </c>
      <c r="F10144" s="1">
        <f>IFERROR(F10145/F10146, F10145)</f>
        <v>0</v>
      </c>
      <c r="G10144" s="1">
        <f>IFERROR(G10145/G10146, G10145)</f>
        <v>0</v>
      </c>
      <c r="H10144" s="1">
        <f>IFERROR(H10145/H10146, H10145)</f>
        <v>0</v>
      </c>
      <c r="I10144" s="1">
        <f>IFERROR(I10145/I10146, I10145)</f>
        <v>0</v>
      </c>
      <c r="J10144" s="1">
        <f>IFERROR(J10145/J10146, J10145)</f>
        <v>0</v>
      </c>
      <c r="K10144" s="1">
        <f>IFERROR(K10145/K10146, K10145)</f>
        <v>0</v>
      </c>
      <c r="L10144" s="1">
        <f>IFERROR(L10145/L10146, L10145)</f>
        <v>0</v>
      </c>
      <c r="M10144" s="1">
        <f>IFERROR(M10145/M10146, M10145)</f>
        <v>0</v>
      </c>
      <c r="N10144" s="1">
        <f>IFERROR(N10145/N10146, N10145)</f>
        <v>0</v>
      </c>
      <c r="O10144" s="1">
        <f>IFERROR(O10145/O10146, O10145)</f>
        <v>0</v>
      </c>
      <c r="P10144" s="1">
        <f>IFERROR(P10145/P10146, P10145)</f>
        <v>0</v>
      </c>
    </row>
    <row r="10145" spans="2:16" outlineLevel="2">
      <c r="C10145" t="s">
        <v>10</v>
      </c>
      <c r="D10145">
        <f>COUNTIF(D10147:D10157, "1")</f>
        <v>0</v>
      </c>
      <c r="E10145">
        <f>COUNTIF(E10147:E10157, "1")</f>
        <v>0</v>
      </c>
      <c r="F10145">
        <f>COUNTIF(F10147:F10157, "1")</f>
        <v>0</v>
      </c>
      <c r="G10145">
        <f>COUNTIF(G10147:G10157, "1")</f>
        <v>0</v>
      </c>
      <c r="H10145">
        <f>COUNTIF(H10147:H10157, "1")</f>
        <v>0</v>
      </c>
      <c r="I10145">
        <f>COUNTIF(I10147:I10157, "1")</f>
        <v>0</v>
      </c>
      <c r="J10145">
        <f>COUNTIF(J10147:J10157, "1")</f>
        <v>0</v>
      </c>
      <c r="K10145">
        <f>COUNTIF(K10147:K10157, "1")</f>
        <v>0</v>
      </c>
      <c r="L10145">
        <f>COUNTIF(L10147:L10157, "1")</f>
        <v>0</v>
      </c>
      <c r="M10145">
        <f>COUNTIF(M10147:M10157, "1")</f>
        <v>0</v>
      </c>
      <c r="N10145">
        <f>COUNTIF(N10147:N10157, "1")</f>
        <v>0</v>
      </c>
      <c r="O10145">
        <f>COUNTIF(O10147:O10157, "1")</f>
        <v>0</v>
      </c>
      <c r="P10145">
        <f>COUNTIF(P10147:P10157, "1")</f>
        <v>0</v>
      </c>
    </row>
    <row r="10146" spans="2:16" outlineLevel="2">
      <c r="C10146" t="s">
        <v>12</v>
      </c>
      <c r="D10146">
        <f>COUNTIF(D10147:D10157, "0")</f>
        <v>0</v>
      </c>
      <c r="E10146">
        <f>COUNTIF(E10147:E10157, "0")</f>
        <v>0</v>
      </c>
      <c r="F10146">
        <f>COUNTIF(F10147:F10157, "0")</f>
        <v>0</v>
      </c>
      <c r="G10146">
        <f>COUNTIF(G10147:G10157, "0")</f>
        <v>0</v>
      </c>
      <c r="H10146">
        <f>COUNTIF(H10147:H10157, "0")</f>
        <v>0</v>
      </c>
      <c r="I10146">
        <f>COUNTIF(I10147:I10157, "0")</f>
        <v>0</v>
      </c>
      <c r="J10146">
        <f>COUNTIF(J10147:J10157, "0")</f>
        <v>0</v>
      </c>
      <c r="K10146">
        <f>COUNTIF(K10147:K10157, "0")</f>
        <v>0</v>
      </c>
      <c r="L10146">
        <f>COUNTIF(L10147:L10157, "0")</f>
        <v>0</v>
      </c>
      <c r="M10146">
        <f>COUNTIF(M10147:M10157, "0")</f>
        <v>0</v>
      </c>
      <c r="N10146">
        <f>COUNTIF(N10147:N10157, "0")</f>
        <v>0</v>
      </c>
      <c r="O10146">
        <f>COUNTIF(O10147:O10157, "0")</f>
        <v>0</v>
      </c>
      <c r="P10146">
        <f>COUNTIF(P10147:P10157, "0")</f>
        <v>0</v>
      </c>
    </row>
    <row r="10147" spans="2:16" outlineLevel="2">
      <c r="B10147" t="s">
        <v>16</v>
      </c>
      <c r="C10147" t="s">
        <v>25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1</v>
      </c>
      <c r="L10147">
        <v>0</v>
      </c>
      <c r="M10147">
        <v>1</v>
      </c>
      <c r="N10147">
        <v>1</v>
      </c>
      <c r="O10147">
        <v>0</v>
      </c>
      <c r="P10147">
        <v>0</v>
      </c>
    </row>
    <row r="10148" spans="2:16" outlineLevel="2">
      <c r="B10148" t="s">
        <v>16</v>
      </c>
      <c r="C10148" t="s">
        <v>28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2:16" outlineLevel="2">
      <c r="B10149" t="s">
        <v>16</v>
      </c>
      <c r="C10149" t="s">
        <v>26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2:16" outlineLevel="2">
      <c r="B10150" t="s">
        <v>16</v>
      </c>
      <c r="C10150" t="s">
        <v>48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2:16" outlineLevel="2">
      <c r="B10151" t="s">
        <v>16</v>
      </c>
      <c r="C10151" t="s">
        <v>29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2:16" outlineLevel="2">
      <c r="B10152" t="s">
        <v>16</v>
      </c>
      <c r="C10152" t="s">
        <v>31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0</v>
      </c>
      <c r="P10152">
        <v>0</v>
      </c>
    </row>
    <row r="10153" spans="2:16" outlineLevel="2">
      <c r="B10153" t="s">
        <v>16</v>
      </c>
      <c r="C10153" t="s">
        <v>32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2:16" outlineLevel="2">
      <c r="B10154" t="s">
        <v>16</v>
      </c>
      <c r="C10154" t="s">
        <v>30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2:16" outlineLevel="2">
      <c r="B10155" t="s">
        <v>16</v>
      </c>
      <c r="C10155" t="s">
        <v>33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</row>
    <row r="10156" spans="2:16" outlineLevel="2">
      <c r="B10156" t="s">
        <v>16</v>
      </c>
      <c r="C10156" t="s">
        <v>34</v>
      </c>
      <c r="D10156">
        <v>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</row>
    <row r="10157" spans="2:16" outlineLevel="2">
      <c r="B10157" t="s">
        <v>16</v>
      </c>
      <c r="C10157" t="s">
        <v>36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2:16" s="3" customFormat="1">
      <c r="B10158" s="3" t="s">
        <v>566</v>
      </c>
      <c r="C10158" s="3" t="s">
        <v>8</v>
      </c>
      <c r="D10158" s="3">
        <f>IFERROR(AVERAGE(D10161), 0)</f>
        <v>0</v>
      </c>
      <c r="E10158" s="3">
        <f>IFERROR(AVERAGE(E10161), 0)</f>
        <v>0</v>
      </c>
      <c r="F10158" s="3">
        <f>IFERROR(AVERAGE(F10161), 0)</f>
        <v>0</v>
      </c>
      <c r="G10158" s="3">
        <f>IFERROR(AVERAGE(G10161), 0)</f>
        <v>0</v>
      </c>
      <c r="H10158" s="3">
        <f>IFERROR(AVERAGE(H10161), 0)</f>
        <v>0</v>
      </c>
      <c r="I10158" s="3">
        <f>IFERROR(AVERAGE(I10161), 0)</f>
        <v>0</v>
      </c>
      <c r="J10158" s="3">
        <f>IFERROR(AVERAGE(J10161), 0)</f>
        <v>0</v>
      </c>
      <c r="K10158" s="3">
        <f>IFERROR(AVERAGE(K10161), 0)</f>
        <v>0</v>
      </c>
      <c r="L10158" s="3">
        <f>IFERROR(AVERAGE(L10161), 0)</f>
        <v>0</v>
      </c>
      <c r="M10158" s="3">
        <f>IFERROR(AVERAGE(M10161), 0)</f>
        <v>0</v>
      </c>
      <c r="N10158" s="3">
        <f>IFERROR(AVERAGE(N10161), 0)</f>
        <v>0</v>
      </c>
      <c r="O10158" s="3">
        <f>IFERROR(AVERAGE(O10161), 0)</f>
        <v>0</v>
      </c>
      <c r="P10158" s="3">
        <f>IFERROR(AVERAGE(P10161), 0)</f>
        <v>0</v>
      </c>
    </row>
    <row r="10159" spans="2:16" outlineLevel="2">
      <c r="B10159" s="4" t="s">
        <v>9</v>
      </c>
      <c r="D10159">
        <f>E10162</f>
        <v>0</v>
      </c>
      <c r="E10159">
        <f>F10162</f>
        <v>0</v>
      </c>
      <c r="F10159">
        <f>G10162</f>
        <v>0</v>
      </c>
      <c r="G10159">
        <f>H10162</f>
        <v>0</v>
      </c>
      <c r="H10159">
        <f>I10162</f>
        <v>0</v>
      </c>
      <c r="I10159">
        <f>J10162</f>
        <v>0</v>
      </c>
      <c r="J10159">
        <f>K10162</f>
        <v>0</v>
      </c>
      <c r="K10159">
        <f>L10162</f>
        <v>0</v>
      </c>
      <c r="L10159">
        <f>M10162</f>
        <v>0</v>
      </c>
      <c r="M10159">
        <f>N10162</f>
        <v>0</v>
      </c>
      <c r="N10159">
        <f>O10162</f>
        <v>0</v>
      </c>
      <c r="O10159">
        <f>P10162</f>
        <v>0</v>
      </c>
      <c r="P10159">
        <f>Q10162</f>
        <v>0</v>
      </c>
    </row>
    <row r="10160" spans="2:16" outlineLevel="2">
      <c r="B10160" s="4" t="s">
        <v>10</v>
      </c>
      <c r="D10160">
        <f>E10163</f>
        <v>0</v>
      </c>
      <c r="E10160">
        <f>F10163</f>
        <v>0</v>
      </c>
      <c r="F10160">
        <f>G10163</f>
        <v>0</v>
      </c>
      <c r="G10160">
        <f>H10163</f>
        <v>0</v>
      </c>
      <c r="H10160">
        <f>I10163</f>
        <v>0</v>
      </c>
      <c r="I10160">
        <f>J10163</f>
        <v>0</v>
      </c>
      <c r="J10160">
        <f>K10163</f>
        <v>0</v>
      </c>
      <c r="K10160">
        <f>L10163</f>
        <v>0</v>
      </c>
      <c r="L10160">
        <f>M10163</f>
        <v>0</v>
      </c>
      <c r="M10160">
        <f>N10163</f>
        <v>0</v>
      </c>
      <c r="N10160">
        <f>O10163</f>
        <v>0</v>
      </c>
      <c r="O10160">
        <f>P10163</f>
        <v>0</v>
      </c>
      <c r="P10160">
        <f>Q10163</f>
        <v>0</v>
      </c>
    </row>
    <row r="10161" spans="2:16" s="5" customFormat="1" outlineLevel="1">
      <c r="C10161" s="5" t="s">
        <v>15</v>
      </c>
      <c r="D10161" s="1">
        <f>IFERROR(D10162/D10163, D10162)</f>
        <v>0</v>
      </c>
      <c r="E10161" s="1">
        <f>IFERROR(E10162/E10163, E10162)</f>
        <v>0</v>
      </c>
      <c r="F10161" s="1">
        <f>IFERROR(F10162/F10163, F10162)</f>
        <v>0</v>
      </c>
      <c r="G10161" s="1">
        <f>IFERROR(G10162/G10163, G10162)</f>
        <v>0</v>
      </c>
      <c r="H10161" s="1">
        <f>IFERROR(H10162/H10163, H10162)</f>
        <v>0</v>
      </c>
      <c r="I10161" s="1">
        <f>IFERROR(I10162/I10163, I10162)</f>
        <v>0</v>
      </c>
      <c r="J10161" s="1">
        <f>IFERROR(J10162/J10163, J10162)</f>
        <v>0</v>
      </c>
      <c r="K10161" s="1">
        <f>IFERROR(K10162/K10163, K10162)</f>
        <v>0</v>
      </c>
      <c r="L10161" s="1">
        <f>IFERROR(L10162/L10163, L10162)</f>
        <v>0</v>
      </c>
      <c r="M10161" s="1">
        <f>IFERROR(M10162/M10163, M10162)</f>
        <v>0</v>
      </c>
      <c r="N10161" s="1">
        <f>IFERROR(N10162/N10163, N10162)</f>
        <v>0</v>
      </c>
      <c r="O10161" s="1">
        <f>IFERROR(O10162/O10163, O10162)</f>
        <v>0</v>
      </c>
      <c r="P10161" s="1">
        <f>IFERROR(P10162/P10163, P10162)</f>
        <v>0</v>
      </c>
    </row>
    <row r="10162" spans="2:16" outlineLevel="2">
      <c r="C10162" t="s">
        <v>10</v>
      </c>
      <c r="D10162">
        <f>COUNTIF(D10164:D10170, "1")</f>
        <v>0</v>
      </c>
      <c r="E10162">
        <f>COUNTIF(E10164:E10170, "1")</f>
        <v>0</v>
      </c>
      <c r="F10162">
        <f>COUNTIF(F10164:F10170, "1")</f>
        <v>0</v>
      </c>
      <c r="G10162">
        <f>COUNTIF(G10164:G10170, "1")</f>
        <v>0</v>
      </c>
      <c r="H10162">
        <f>COUNTIF(H10164:H10170, "1")</f>
        <v>0</v>
      </c>
      <c r="I10162">
        <f>COUNTIF(I10164:I10170, "1")</f>
        <v>0</v>
      </c>
      <c r="J10162">
        <f>COUNTIF(J10164:J10170, "1")</f>
        <v>0</v>
      </c>
      <c r="K10162">
        <f>COUNTIF(K10164:K10170, "1")</f>
        <v>0</v>
      </c>
      <c r="L10162">
        <f>COUNTIF(L10164:L10170, "1")</f>
        <v>0</v>
      </c>
      <c r="M10162">
        <f>COUNTIF(M10164:M10170, "1")</f>
        <v>0</v>
      </c>
      <c r="N10162">
        <f>COUNTIF(N10164:N10170, "1")</f>
        <v>0</v>
      </c>
      <c r="O10162">
        <f>COUNTIF(O10164:O10170, "1")</f>
        <v>0</v>
      </c>
      <c r="P10162">
        <f>COUNTIF(P10164:P10170, "1")</f>
        <v>0</v>
      </c>
    </row>
    <row r="10163" spans="2:16" outlineLevel="2">
      <c r="C10163" t="s">
        <v>12</v>
      </c>
      <c r="D10163">
        <f>COUNTIF(D10164:D10170, "0")</f>
        <v>0</v>
      </c>
      <c r="E10163">
        <f>COUNTIF(E10164:E10170, "0")</f>
        <v>0</v>
      </c>
      <c r="F10163">
        <f>COUNTIF(F10164:F10170, "0")</f>
        <v>0</v>
      </c>
      <c r="G10163">
        <f>COUNTIF(G10164:G10170, "0")</f>
        <v>0</v>
      </c>
      <c r="H10163">
        <f>COUNTIF(H10164:H10170, "0")</f>
        <v>0</v>
      </c>
      <c r="I10163">
        <f>COUNTIF(I10164:I10170, "0")</f>
        <v>0</v>
      </c>
      <c r="J10163">
        <f>COUNTIF(J10164:J10170, "0")</f>
        <v>0</v>
      </c>
      <c r="K10163">
        <f>COUNTIF(K10164:K10170, "0")</f>
        <v>0</v>
      </c>
      <c r="L10163">
        <f>COUNTIF(L10164:L10170, "0")</f>
        <v>0</v>
      </c>
      <c r="M10163">
        <f>COUNTIF(M10164:M10170, "0")</f>
        <v>0</v>
      </c>
      <c r="N10163">
        <f>COUNTIF(N10164:N10170, "0")</f>
        <v>0</v>
      </c>
      <c r="O10163">
        <f>COUNTIF(O10164:O10170, "0")</f>
        <v>0</v>
      </c>
      <c r="P10163">
        <f>COUNTIF(P10164:P10170, "0")</f>
        <v>0</v>
      </c>
    </row>
    <row r="10164" spans="2:16" outlineLevel="2">
      <c r="B10164" t="s">
        <v>16</v>
      </c>
      <c r="C10164" t="s">
        <v>28</v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</row>
    <row r="10165" spans="2:16" outlineLevel="2">
      <c r="B10165" t="s">
        <v>16</v>
      </c>
      <c r="C10165" t="s">
        <v>50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2:16" outlineLevel="2">
      <c r="B10166" t="s">
        <v>16</v>
      </c>
      <c r="C10166" t="s">
        <v>50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2:16" outlineLevel="2">
      <c r="B10167" t="s">
        <v>16</v>
      </c>
      <c r="C10167" t="s">
        <v>50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2:16" outlineLevel="2">
      <c r="B10168" t="s">
        <v>16</v>
      </c>
      <c r="C10168" t="s">
        <v>50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2:16" outlineLevel="2">
      <c r="B10169" t="s">
        <v>16</v>
      </c>
      <c r="C10169" t="s">
        <v>50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2:16" outlineLevel="2">
      <c r="B10170" t="s">
        <v>16</v>
      </c>
      <c r="C10170" t="s">
        <v>50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2:16" s="3" customFormat="1">
      <c r="B10171" s="3" t="s">
        <v>567</v>
      </c>
      <c r="C10171" s="3" t="s">
        <v>8</v>
      </c>
      <c r="D10171" s="3">
        <f>IFERROR(AVERAGE(D10174), 0)</f>
        <v>0</v>
      </c>
      <c r="E10171" s="3">
        <f>IFERROR(AVERAGE(E10174), 0)</f>
        <v>0</v>
      </c>
      <c r="F10171" s="3">
        <f>IFERROR(AVERAGE(F10174), 0)</f>
        <v>0</v>
      </c>
      <c r="G10171" s="3">
        <f>IFERROR(AVERAGE(G10174), 0)</f>
        <v>0</v>
      </c>
      <c r="H10171" s="3">
        <f>IFERROR(AVERAGE(H10174), 0)</f>
        <v>0</v>
      </c>
      <c r="I10171" s="3">
        <f>IFERROR(AVERAGE(I10174), 0)</f>
        <v>0</v>
      </c>
      <c r="J10171" s="3">
        <f>IFERROR(AVERAGE(J10174), 0)</f>
        <v>0</v>
      </c>
      <c r="K10171" s="3">
        <f>IFERROR(AVERAGE(K10174), 0)</f>
        <v>0</v>
      </c>
      <c r="L10171" s="3">
        <f>IFERROR(AVERAGE(L10174), 0)</f>
        <v>0</v>
      </c>
      <c r="M10171" s="3">
        <f>IFERROR(AVERAGE(M10174), 0)</f>
        <v>0</v>
      </c>
      <c r="N10171" s="3">
        <f>IFERROR(AVERAGE(N10174), 0)</f>
        <v>0</v>
      </c>
      <c r="O10171" s="3">
        <f>IFERROR(AVERAGE(O10174), 0)</f>
        <v>0</v>
      </c>
      <c r="P10171" s="3">
        <f>IFERROR(AVERAGE(P10174), 0)</f>
        <v>0</v>
      </c>
    </row>
    <row r="10172" spans="2:16" outlineLevel="2">
      <c r="B10172" s="4" t="s">
        <v>9</v>
      </c>
      <c r="D10172">
        <f>E10175</f>
        <v>0</v>
      </c>
      <c r="E10172">
        <f>F10175</f>
        <v>0</v>
      </c>
      <c r="F10172">
        <f>G10175</f>
        <v>0</v>
      </c>
      <c r="G10172">
        <f>H10175</f>
        <v>0</v>
      </c>
      <c r="H10172">
        <f>I10175</f>
        <v>0</v>
      </c>
      <c r="I10172">
        <f>J10175</f>
        <v>0</v>
      </c>
      <c r="J10172">
        <f>K10175</f>
        <v>0</v>
      </c>
      <c r="K10172">
        <f>L10175</f>
        <v>0</v>
      </c>
      <c r="L10172">
        <f>M10175</f>
        <v>0</v>
      </c>
      <c r="M10172">
        <f>N10175</f>
        <v>0</v>
      </c>
      <c r="N10172">
        <f>O10175</f>
        <v>0</v>
      </c>
      <c r="O10172">
        <f>P10175</f>
        <v>0</v>
      </c>
      <c r="P10172">
        <f>Q10175</f>
        <v>0</v>
      </c>
    </row>
    <row r="10173" spans="2:16" outlineLevel="2">
      <c r="B10173" s="4" t="s">
        <v>10</v>
      </c>
      <c r="D10173">
        <f>E10176</f>
        <v>0</v>
      </c>
      <c r="E10173">
        <f>F10176</f>
        <v>0</v>
      </c>
      <c r="F10173">
        <f>G10176</f>
        <v>0</v>
      </c>
      <c r="G10173">
        <f>H10176</f>
        <v>0</v>
      </c>
      <c r="H10173">
        <f>I10176</f>
        <v>0</v>
      </c>
      <c r="I10173">
        <f>J10176</f>
        <v>0</v>
      </c>
      <c r="J10173">
        <f>K10176</f>
        <v>0</v>
      </c>
      <c r="K10173">
        <f>L10176</f>
        <v>0</v>
      </c>
      <c r="L10173">
        <f>M10176</f>
        <v>0</v>
      </c>
      <c r="M10173">
        <f>N10176</f>
        <v>0</v>
      </c>
      <c r="N10173">
        <f>O10176</f>
        <v>0</v>
      </c>
      <c r="O10173">
        <f>P10176</f>
        <v>0</v>
      </c>
      <c r="P10173">
        <f>Q10176</f>
        <v>0</v>
      </c>
    </row>
    <row r="10174" spans="2:16" s="5" customFormat="1" outlineLevel="1">
      <c r="C10174" s="5" t="s">
        <v>15</v>
      </c>
      <c r="D10174" s="1">
        <f>IFERROR(D10175/D10176, D10175)</f>
        <v>0</v>
      </c>
      <c r="E10174" s="1">
        <f>IFERROR(E10175/E10176, E10175)</f>
        <v>0</v>
      </c>
      <c r="F10174" s="1">
        <f>IFERROR(F10175/F10176, F10175)</f>
        <v>0</v>
      </c>
      <c r="G10174" s="1">
        <f>IFERROR(G10175/G10176, G10175)</f>
        <v>0</v>
      </c>
      <c r="H10174" s="1">
        <f>IFERROR(H10175/H10176, H10175)</f>
        <v>0</v>
      </c>
      <c r="I10174" s="1">
        <f>IFERROR(I10175/I10176, I10175)</f>
        <v>0</v>
      </c>
      <c r="J10174" s="1">
        <f>IFERROR(J10175/J10176, J10175)</f>
        <v>0</v>
      </c>
      <c r="K10174" s="1">
        <f>IFERROR(K10175/K10176, K10175)</f>
        <v>0</v>
      </c>
      <c r="L10174" s="1">
        <f>IFERROR(L10175/L10176, L10175)</f>
        <v>0</v>
      </c>
      <c r="M10174" s="1">
        <f>IFERROR(M10175/M10176, M10175)</f>
        <v>0</v>
      </c>
      <c r="N10174" s="1">
        <f>IFERROR(N10175/N10176, N10175)</f>
        <v>0</v>
      </c>
      <c r="O10174" s="1">
        <f>IFERROR(O10175/O10176, O10175)</f>
        <v>0</v>
      </c>
      <c r="P10174" s="1">
        <f>IFERROR(P10175/P10176, P10175)</f>
        <v>0</v>
      </c>
    </row>
    <row r="10175" spans="2:16" outlineLevel="2">
      <c r="C10175" t="s">
        <v>10</v>
      </c>
      <c r="D10175">
        <f>COUNTIF(D10177:D10180, "1")</f>
        <v>0</v>
      </c>
      <c r="E10175">
        <f>COUNTIF(E10177:E10180, "1")</f>
        <v>0</v>
      </c>
      <c r="F10175">
        <f>COUNTIF(F10177:F10180, "1")</f>
        <v>0</v>
      </c>
      <c r="G10175">
        <f>COUNTIF(G10177:G10180, "1")</f>
        <v>0</v>
      </c>
      <c r="H10175">
        <f>COUNTIF(H10177:H10180, "1")</f>
        <v>0</v>
      </c>
      <c r="I10175">
        <f>COUNTIF(I10177:I10180, "1")</f>
        <v>0</v>
      </c>
      <c r="J10175">
        <f>COUNTIF(J10177:J10180, "1")</f>
        <v>0</v>
      </c>
      <c r="K10175">
        <f>COUNTIF(K10177:K10180, "1")</f>
        <v>0</v>
      </c>
      <c r="L10175">
        <f>COUNTIF(L10177:L10180, "1")</f>
        <v>0</v>
      </c>
      <c r="M10175">
        <f>COUNTIF(M10177:M10180, "1")</f>
        <v>0</v>
      </c>
      <c r="N10175">
        <f>COUNTIF(N10177:N10180, "1")</f>
        <v>0</v>
      </c>
      <c r="O10175">
        <f>COUNTIF(O10177:O10180, "1")</f>
        <v>0</v>
      </c>
      <c r="P10175">
        <f>COUNTIF(P10177:P10180, "1")</f>
        <v>0</v>
      </c>
    </row>
    <row r="10176" spans="2:16" outlineLevel="2">
      <c r="C10176" t="s">
        <v>12</v>
      </c>
      <c r="D10176">
        <f>COUNTIF(D10177:D10180, "0")</f>
        <v>0</v>
      </c>
      <c r="E10176">
        <f>COUNTIF(E10177:E10180, "0")</f>
        <v>0</v>
      </c>
      <c r="F10176">
        <f>COUNTIF(F10177:F10180, "0")</f>
        <v>0</v>
      </c>
      <c r="G10176">
        <f>COUNTIF(G10177:G10180, "0")</f>
        <v>0</v>
      </c>
      <c r="H10176">
        <f>COUNTIF(H10177:H10180, "0")</f>
        <v>0</v>
      </c>
      <c r="I10176">
        <f>COUNTIF(I10177:I10180, "0")</f>
        <v>0</v>
      </c>
      <c r="J10176">
        <f>COUNTIF(J10177:J10180, "0")</f>
        <v>0</v>
      </c>
      <c r="K10176">
        <f>COUNTIF(K10177:K10180, "0")</f>
        <v>0</v>
      </c>
      <c r="L10176">
        <f>COUNTIF(L10177:L10180, "0")</f>
        <v>0</v>
      </c>
      <c r="M10176">
        <f>COUNTIF(M10177:M10180, "0")</f>
        <v>0</v>
      </c>
      <c r="N10176">
        <f>COUNTIF(N10177:N10180, "0")</f>
        <v>0</v>
      </c>
      <c r="O10176">
        <f>COUNTIF(O10177:O10180, "0")</f>
        <v>0</v>
      </c>
      <c r="P10176">
        <f>COUNTIF(P10177:P10180, "0")</f>
        <v>0</v>
      </c>
    </row>
    <row r="10177" spans="2:16" outlineLevel="2">
      <c r="B10177" t="s">
        <v>16</v>
      </c>
      <c r="C10177" t="s">
        <v>31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2:16" outlineLevel="2">
      <c r="B10178" t="s">
        <v>16</v>
      </c>
      <c r="C10178" t="s">
        <v>26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</row>
    <row r="10179" spans="2:16" outlineLevel="2">
      <c r="B10179" t="s">
        <v>16</v>
      </c>
      <c r="C10179" t="s">
        <v>31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2:16" outlineLevel="2">
      <c r="B10180" t="s">
        <v>16</v>
      </c>
      <c r="C10180" t="s">
        <v>28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2:16" s="3" customFormat="1">
      <c r="B10181" s="3" t="s">
        <v>568</v>
      </c>
      <c r="C10181" s="3" t="s">
        <v>8</v>
      </c>
      <c r="D10181" s="3">
        <f>IFERROR(AVERAGE(D10184), 0)</f>
        <v>0</v>
      </c>
      <c r="E10181" s="3">
        <f>IFERROR(AVERAGE(E10184), 0)</f>
        <v>0</v>
      </c>
      <c r="F10181" s="3">
        <f>IFERROR(AVERAGE(F10184), 0)</f>
        <v>0</v>
      </c>
      <c r="G10181" s="3">
        <f>IFERROR(AVERAGE(G10184), 0)</f>
        <v>0</v>
      </c>
      <c r="H10181" s="3">
        <f>IFERROR(AVERAGE(H10184), 0)</f>
        <v>0</v>
      </c>
      <c r="I10181" s="3">
        <f>IFERROR(AVERAGE(I10184), 0)</f>
        <v>0</v>
      </c>
      <c r="J10181" s="3">
        <f>IFERROR(AVERAGE(J10184), 0)</f>
        <v>0</v>
      </c>
      <c r="K10181" s="3">
        <f>IFERROR(AVERAGE(K10184), 0)</f>
        <v>0</v>
      </c>
      <c r="L10181" s="3">
        <f>IFERROR(AVERAGE(L10184), 0)</f>
        <v>0</v>
      </c>
      <c r="M10181" s="3">
        <f>IFERROR(AVERAGE(M10184), 0)</f>
        <v>0</v>
      </c>
      <c r="N10181" s="3">
        <f>IFERROR(AVERAGE(N10184), 0)</f>
        <v>0</v>
      </c>
      <c r="O10181" s="3">
        <f>IFERROR(AVERAGE(O10184), 0)</f>
        <v>0</v>
      </c>
      <c r="P10181" s="3">
        <f>IFERROR(AVERAGE(P10184), 0)</f>
        <v>0</v>
      </c>
    </row>
    <row r="10182" spans="2:16" outlineLevel="2">
      <c r="B10182" s="4" t="s">
        <v>9</v>
      </c>
      <c r="D10182">
        <f>E10185</f>
        <v>0</v>
      </c>
      <c r="E10182">
        <f>F10185</f>
        <v>0</v>
      </c>
      <c r="F10182">
        <f>G10185</f>
        <v>0</v>
      </c>
      <c r="G10182">
        <f>H10185</f>
        <v>0</v>
      </c>
      <c r="H10182">
        <f>I10185</f>
        <v>0</v>
      </c>
      <c r="I10182">
        <f>J10185</f>
        <v>0</v>
      </c>
      <c r="J10182">
        <f>K10185</f>
        <v>0</v>
      </c>
      <c r="K10182">
        <f>L10185</f>
        <v>0</v>
      </c>
      <c r="L10182">
        <f>M10185</f>
        <v>0</v>
      </c>
      <c r="M10182">
        <f>N10185</f>
        <v>0</v>
      </c>
      <c r="N10182">
        <f>O10185</f>
        <v>0</v>
      </c>
      <c r="O10182">
        <f>P10185</f>
        <v>0</v>
      </c>
      <c r="P10182">
        <f>Q10185</f>
        <v>0</v>
      </c>
    </row>
    <row r="10183" spans="2:16" outlineLevel="2">
      <c r="B10183" s="4" t="s">
        <v>10</v>
      </c>
      <c r="D10183">
        <f>E10186</f>
        <v>0</v>
      </c>
      <c r="E10183">
        <f>F10186</f>
        <v>0</v>
      </c>
      <c r="F10183">
        <f>G10186</f>
        <v>0</v>
      </c>
      <c r="G10183">
        <f>H10186</f>
        <v>0</v>
      </c>
      <c r="H10183">
        <f>I10186</f>
        <v>0</v>
      </c>
      <c r="I10183">
        <f>J10186</f>
        <v>0</v>
      </c>
      <c r="J10183">
        <f>K10186</f>
        <v>0</v>
      </c>
      <c r="K10183">
        <f>L10186</f>
        <v>0</v>
      </c>
      <c r="L10183">
        <f>M10186</f>
        <v>0</v>
      </c>
      <c r="M10183">
        <f>N10186</f>
        <v>0</v>
      </c>
      <c r="N10183">
        <f>O10186</f>
        <v>0</v>
      </c>
      <c r="O10183">
        <f>P10186</f>
        <v>0</v>
      </c>
      <c r="P10183">
        <f>Q10186</f>
        <v>0</v>
      </c>
    </row>
    <row r="10184" spans="2:16" s="5" customFormat="1" outlineLevel="1">
      <c r="C10184" s="5" t="s">
        <v>15</v>
      </c>
      <c r="D10184" s="1">
        <f>IFERROR(D10185/D10186, D10185)</f>
        <v>0</v>
      </c>
      <c r="E10184" s="1">
        <f>IFERROR(E10185/E10186, E10185)</f>
        <v>0</v>
      </c>
      <c r="F10184" s="1">
        <f>IFERROR(F10185/F10186, F10185)</f>
        <v>0</v>
      </c>
      <c r="G10184" s="1">
        <f>IFERROR(G10185/G10186, G10185)</f>
        <v>0</v>
      </c>
      <c r="H10184" s="1">
        <f>IFERROR(H10185/H10186, H10185)</f>
        <v>0</v>
      </c>
      <c r="I10184" s="1">
        <f>IFERROR(I10185/I10186, I10185)</f>
        <v>0</v>
      </c>
      <c r="J10184" s="1">
        <f>IFERROR(J10185/J10186, J10185)</f>
        <v>0</v>
      </c>
      <c r="K10184" s="1">
        <f>IFERROR(K10185/K10186, K10185)</f>
        <v>0</v>
      </c>
      <c r="L10184" s="1">
        <f>IFERROR(L10185/L10186, L10185)</f>
        <v>0</v>
      </c>
      <c r="M10184" s="1">
        <f>IFERROR(M10185/M10186, M10185)</f>
        <v>0</v>
      </c>
      <c r="N10184" s="1">
        <f>IFERROR(N10185/N10186, N10185)</f>
        <v>0</v>
      </c>
      <c r="O10184" s="1">
        <f>IFERROR(O10185/O10186, O10185)</f>
        <v>0</v>
      </c>
      <c r="P10184" s="1">
        <f>IFERROR(P10185/P10186, P10185)</f>
        <v>0</v>
      </c>
    </row>
    <row r="10185" spans="2:16" outlineLevel="2">
      <c r="C10185" t="s">
        <v>10</v>
      </c>
      <c r="D10185">
        <f>COUNTIF(D10187:D10191, "1")</f>
        <v>0</v>
      </c>
      <c r="E10185">
        <f>COUNTIF(E10187:E10191, "1")</f>
        <v>0</v>
      </c>
      <c r="F10185">
        <f>COUNTIF(F10187:F10191, "1")</f>
        <v>0</v>
      </c>
      <c r="G10185">
        <f>COUNTIF(G10187:G10191, "1")</f>
        <v>0</v>
      </c>
      <c r="H10185">
        <f>COUNTIF(H10187:H10191, "1")</f>
        <v>0</v>
      </c>
      <c r="I10185">
        <f>COUNTIF(I10187:I10191, "1")</f>
        <v>0</v>
      </c>
      <c r="J10185">
        <f>COUNTIF(J10187:J10191, "1")</f>
        <v>0</v>
      </c>
      <c r="K10185">
        <f>COUNTIF(K10187:K10191, "1")</f>
        <v>0</v>
      </c>
      <c r="L10185">
        <f>COUNTIF(L10187:L10191, "1")</f>
        <v>0</v>
      </c>
      <c r="M10185">
        <f>COUNTIF(M10187:M10191, "1")</f>
        <v>0</v>
      </c>
      <c r="N10185">
        <f>COUNTIF(N10187:N10191, "1")</f>
        <v>0</v>
      </c>
      <c r="O10185">
        <f>COUNTIF(O10187:O10191, "1")</f>
        <v>0</v>
      </c>
      <c r="P10185">
        <f>COUNTIF(P10187:P10191, "1")</f>
        <v>0</v>
      </c>
    </row>
    <row r="10186" spans="2:16" outlineLevel="2">
      <c r="C10186" t="s">
        <v>12</v>
      </c>
      <c r="D10186">
        <f>COUNTIF(D10187:D10191, "0")</f>
        <v>0</v>
      </c>
      <c r="E10186">
        <f>COUNTIF(E10187:E10191, "0")</f>
        <v>0</v>
      </c>
      <c r="F10186">
        <f>COUNTIF(F10187:F10191, "0")</f>
        <v>0</v>
      </c>
      <c r="G10186">
        <f>COUNTIF(G10187:G10191, "0")</f>
        <v>0</v>
      </c>
      <c r="H10186">
        <f>COUNTIF(H10187:H10191, "0")</f>
        <v>0</v>
      </c>
      <c r="I10186">
        <f>COUNTIF(I10187:I10191, "0")</f>
        <v>0</v>
      </c>
      <c r="J10186">
        <f>COUNTIF(J10187:J10191, "0")</f>
        <v>0</v>
      </c>
      <c r="K10186">
        <f>COUNTIF(K10187:K10191, "0")</f>
        <v>0</v>
      </c>
      <c r="L10186">
        <f>COUNTIF(L10187:L10191, "0")</f>
        <v>0</v>
      </c>
      <c r="M10186">
        <f>COUNTIF(M10187:M10191, "0")</f>
        <v>0</v>
      </c>
      <c r="N10186">
        <f>COUNTIF(N10187:N10191, "0")</f>
        <v>0</v>
      </c>
      <c r="O10186">
        <f>COUNTIF(O10187:O10191, "0")</f>
        <v>0</v>
      </c>
      <c r="P10186">
        <f>COUNTIF(P10187:P10191, "0")</f>
        <v>0</v>
      </c>
    </row>
    <row r="10187" spans="2:16" outlineLevel="2">
      <c r="B10187" t="s">
        <v>16</v>
      </c>
      <c r="C10187" t="s">
        <v>31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2:16" outlineLevel="2">
      <c r="B10188" t="s">
        <v>16</v>
      </c>
      <c r="C10188" t="s">
        <v>30</v>
      </c>
      <c r="D10188">
        <v>0</v>
      </c>
      <c r="E10188">
        <v>1</v>
      </c>
      <c r="F10188">
        <v>1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2:16" outlineLevel="2">
      <c r="B10189" t="s">
        <v>16</v>
      </c>
      <c r="C10189" t="s">
        <v>20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2:16" outlineLevel="2">
      <c r="B10190" t="s">
        <v>16</v>
      </c>
      <c r="C10190" t="s">
        <v>29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2:16" outlineLevel="2">
      <c r="B10191" t="s">
        <v>16</v>
      </c>
      <c r="C10191" t="s">
        <v>32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2:16" s="3" customFormat="1">
      <c r="B10192" s="3" t="s">
        <v>569</v>
      </c>
      <c r="C10192" s="3" t="s">
        <v>8</v>
      </c>
      <c r="D10192" s="3">
        <f>IFERROR(AVERAGE(D10195), 0)</f>
        <v>0</v>
      </c>
      <c r="E10192" s="3">
        <f>IFERROR(AVERAGE(E10195), 0)</f>
        <v>0</v>
      </c>
      <c r="F10192" s="3">
        <f>IFERROR(AVERAGE(F10195), 0)</f>
        <v>0</v>
      </c>
      <c r="G10192" s="3">
        <f>IFERROR(AVERAGE(G10195), 0)</f>
        <v>0</v>
      </c>
      <c r="H10192" s="3">
        <f>IFERROR(AVERAGE(H10195), 0)</f>
        <v>0</v>
      </c>
      <c r="I10192" s="3">
        <f>IFERROR(AVERAGE(I10195), 0)</f>
        <v>0</v>
      </c>
      <c r="J10192" s="3">
        <f>IFERROR(AVERAGE(J10195), 0)</f>
        <v>0</v>
      </c>
      <c r="K10192" s="3">
        <f>IFERROR(AVERAGE(K10195), 0)</f>
        <v>0</v>
      </c>
      <c r="L10192" s="3">
        <f>IFERROR(AVERAGE(L10195), 0)</f>
        <v>0</v>
      </c>
      <c r="M10192" s="3">
        <f>IFERROR(AVERAGE(M10195), 0)</f>
        <v>0</v>
      </c>
      <c r="N10192" s="3">
        <f>IFERROR(AVERAGE(N10195), 0)</f>
        <v>0</v>
      </c>
      <c r="O10192" s="3">
        <f>IFERROR(AVERAGE(O10195), 0)</f>
        <v>0</v>
      </c>
      <c r="P10192" s="3">
        <f>IFERROR(AVERAGE(P10195), 0)</f>
        <v>0</v>
      </c>
    </row>
    <row r="10193" spans="2:16" outlineLevel="2">
      <c r="B10193" s="4" t="s">
        <v>9</v>
      </c>
      <c r="D10193">
        <f>E10196</f>
        <v>0</v>
      </c>
      <c r="E10193">
        <f>F10196</f>
        <v>0</v>
      </c>
      <c r="F10193">
        <f>G10196</f>
        <v>0</v>
      </c>
      <c r="G10193">
        <f>H10196</f>
        <v>0</v>
      </c>
      <c r="H10193">
        <f>I10196</f>
        <v>0</v>
      </c>
      <c r="I10193">
        <f>J10196</f>
        <v>0</v>
      </c>
      <c r="J10193">
        <f>K10196</f>
        <v>0</v>
      </c>
      <c r="K10193">
        <f>L10196</f>
        <v>0</v>
      </c>
      <c r="L10193">
        <f>M10196</f>
        <v>0</v>
      </c>
      <c r="M10193">
        <f>N10196</f>
        <v>0</v>
      </c>
      <c r="N10193">
        <f>O10196</f>
        <v>0</v>
      </c>
      <c r="O10193">
        <f>P10196</f>
        <v>0</v>
      </c>
      <c r="P10193">
        <f>Q10196</f>
        <v>0</v>
      </c>
    </row>
    <row r="10194" spans="2:16" outlineLevel="2">
      <c r="B10194" s="4" t="s">
        <v>10</v>
      </c>
      <c r="D10194">
        <f>E10197</f>
        <v>0</v>
      </c>
      <c r="E10194">
        <f>F10197</f>
        <v>0</v>
      </c>
      <c r="F10194">
        <f>G10197</f>
        <v>0</v>
      </c>
      <c r="G10194">
        <f>H10197</f>
        <v>0</v>
      </c>
      <c r="H10194">
        <f>I10197</f>
        <v>0</v>
      </c>
      <c r="I10194">
        <f>J10197</f>
        <v>0</v>
      </c>
      <c r="J10194">
        <f>K10197</f>
        <v>0</v>
      </c>
      <c r="K10194">
        <f>L10197</f>
        <v>0</v>
      </c>
      <c r="L10194">
        <f>M10197</f>
        <v>0</v>
      </c>
      <c r="M10194">
        <f>N10197</f>
        <v>0</v>
      </c>
      <c r="N10194">
        <f>O10197</f>
        <v>0</v>
      </c>
      <c r="O10194">
        <f>P10197</f>
        <v>0</v>
      </c>
      <c r="P10194">
        <f>Q10197</f>
        <v>0</v>
      </c>
    </row>
    <row r="10195" spans="2:16" s="5" customFormat="1" outlineLevel="1">
      <c r="C10195" s="5" t="s">
        <v>15</v>
      </c>
      <c r="D10195" s="1">
        <f>IFERROR(D10196/D10197, D10196)</f>
        <v>0</v>
      </c>
      <c r="E10195" s="1">
        <f>IFERROR(E10196/E10197, E10196)</f>
        <v>0</v>
      </c>
      <c r="F10195" s="1">
        <f>IFERROR(F10196/F10197, F10196)</f>
        <v>0</v>
      </c>
      <c r="G10195" s="1">
        <f>IFERROR(G10196/G10197, G10196)</f>
        <v>0</v>
      </c>
      <c r="H10195" s="1">
        <f>IFERROR(H10196/H10197, H10196)</f>
        <v>0</v>
      </c>
      <c r="I10195" s="1">
        <f>IFERROR(I10196/I10197, I10196)</f>
        <v>0</v>
      </c>
      <c r="J10195" s="1">
        <f>IFERROR(J10196/J10197, J10196)</f>
        <v>0</v>
      </c>
      <c r="K10195" s="1">
        <f>IFERROR(K10196/K10197, K10196)</f>
        <v>0</v>
      </c>
      <c r="L10195" s="1">
        <f>IFERROR(L10196/L10197, L10196)</f>
        <v>0</v>
      </c>
      <c r="M10195" s="1">
        <f>IFERROR(M10196/M10197, M10196)</f>
        <v>0</v>
      </c>
      <c r="N10195" s="1">
        <f>IFERROR(N10196/N10197, N10196)</f>
        <v>0</v>
      </c>
      <c r="O10195" s="1">
        <f>IFERROR(O10196/O10197, O10196)</f>
        <v>0</v>
      </c>
      <c r="P10195" s="1">
        <f>IFERROR(P10196/P10197, P10196)</f>
        <v>0</v>
      </c>
    </row>
    <row r="10196" spans="2:16" outlineLevel="2">
      <c r="C10196" t="s">
        <v>10</v>
      </c>
      <c r="D10196">
        <f>COUNTIF(D10198:D10198, "1")</f>
        <v>0</v>
      </c>
      <c r="E10196">
        <f>COUNTIF(E10198:E10198, "1")</f>
        <v>0</v>
      </c>
      <c r="F10196">
        <f>COUNTIF(F10198:F10198, "1")</f>
        <v>0</v>
      </c>
      <c r="G10196">
        <f>COUNTIF(G10198:G10198, "1")</f>
        <v>0</v>
      </c>
      <c r="H10196">
        <f>COUNTIF(H10198:H10198, "1")</f>
        <v>0</v>
      </c>
      <c r="I10196">
        <f>COUNTIF(I10198:I10198, "1")</f>
        <v>0</v>
      </c>
      <c r="J10196">
        <f>COUNTIF(J10198:J10198, "1")</f>
        <v>0</v>
      </c>
      <c r="K10196">
        <f>COUNTIF(K10198:K10198, "1")</f>
        <v>0</v>
      </c>
      <c r="L10196">
        <f>COUNTIF(L10198:L10198, "1")</f>
        <v>0</v>
      </c>
      <c r="M10196">
        <f>COUNTIF(M10198:M10198, "1")</f>
        <v>0</v>
      </c>
      <c r="N10196">
        <f>COUNTIF(N10198:N10198, "1")</f>
        <v>0</v>
      </c>
      <c r="O10196">
        <f>COUNTIF(O10198:O10198, "1")</f>
        <v>0</v>
      </c>
      <c r="P10196">
        <f>COUNTIF(P10198:P10198, "1")</f>
        <v>0</v>
      </c>
    </row>
    <row r="10197" spans="2:16" outlineLevel="2">
      <c r="C10197" t="s">
        <v>12</v>
      </c>
      <c r="D10197">
        <f>COUNTIF(D10198:D10198, "0")</f>
        <v>0</v>
      </c>
      <c r="E10197">
        <f>COUNTIF(E10198:E10198, "0")</f>
        <v>0</v>
      </c>
      <c r="F10197">
        <f>COUNTIF(F10198:F10198, "0")</f>
        <v>0</v>
      </c>
      <c r="G10197">
        <f>COUNTIF(G10198:G10198, "0")</f>
        <v>0</v>
      </c>
      <c r="H10197">
        <f>COUNTIF(H10198:H10198, "0")</f>
        <v>0</v>
      </c>
      <c r="I10197">
        <f>COUNTIF(I10198:I10198, "0")</f>
        <v>0</v>
      </c>
      <c r="J10197">
        <f>COUNTIF(J10198:J10198, "0")</f>
        <v>0</v>
      </c>
      <c r="K10197">
        <f>COUNTIF(K10198:K10198, "0")</f>
        <v>0</v>
      </c>
      <c r="L10197">
        <f>COUNTIF(L10198:L10198, "0")</f>
        <v>0</v>
      </c>
      <c r="M10197">
        <f>COUNTIF(M10198:M10198, "0")</f>
        <v>0</v>
      </c>
      <c r="N10197">
        <f>COUNTIF(N10198:N10198, "0")</f>
        <v>0</v>
      </c>
      <c r="O10197">
        <f>COUNTIF(O10198:O10198, "0")</f>
        <v>0</v>
      </c>
      <c r="P10197">
        <f>COUNTIF(P10198:P10198, "0")</f>
        <v>0</v>
      </c>
    </row>
    <row r="10198" spans="2:16" outlineLevel="2">
      <c r="B10198" t="s">
        <v>16</v>
      </c>
      <c r="C10198" t="s">
        <v>26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</row>
    <row r="10199" spans="2:16" s="3" customFormat="1">
      <c r="B10199" s="3" t="s">
        <v>570</v>
      </c>
      <c r="C10199" s="3" t="s">
        <v>8</v>
      </c>
      <c r="D10199" s="3">
        <f>IFERROR(AVERAGE(D10202), 0)</f>
        <v>0</v>
      </c>
      <c r="E10199" s="3">
        <f>IFERROR(AVERAGE(E10202), 0)</f>
        <v>0</v>
      </c>
      <c r="F10199" s="3">
        <f>IFERROR(AVERAGE(F10202), 0)</f>
        <v>0</v>
      </c>
      <c r="G10199" s="3">
        <f>IFERROR(AVERAGE(G10202), 0)</f>
        <v>0</v>
      </c>
      <c r="H10199" s="3">
        <f>IFERROR(AVERAGE(H10202), 0)</f>
        <v>0</v>
      </c>
      <c r="I10199" s="3">
        <f>IFERROR(AVERAGE(I10202), 0)</f>
        <v>0</v>
      </c>
      <c r="J10199" s="3">
        <f>IFERROR(AVERAGE(J10202), 0)</f>
        <v>0</v>
      </c>
      <c r="K10199" s="3">
        <f>IFERROR(AVERAGE(K10202), 0)</f>
        <v>0</v>
      </c>
      <c r="L10199" s="3">
        <f>IFERROR(AVERAGE(L10202), 0)</f>
        <v>0</v>
      </c>
      <c r="M10199" s="3">
        <f>IFERROR(AVERAGE(M10202), 0)</f>
        <v>0</v>
      </c>
      <c r="N10199" s="3">
        <f>IFERROR(AVERAGE(N10202), 0)</f>
        <v>0</v>
      </c>
      <c r="O10199" s="3">
        <f>IFERROR(AVERAGE(O10202), 0)</f>
        <v>0</v>
      </c>
      <c r="P10199" s="3">
        <f>IFERROR(AVERAGE(P10202), 0)</f>
        <v>0</v>
      </c>
    </row>
    <row r="10200" spans="2:16" outlineLevel="2">
      <c r="B10200" s="4" t="s">
        <v>9</v>
      </c>
      <c r="D10200">
        <f>E10203</f>
        <v>0</v>
      </c>
      <c r="E10200">
        <f>F10203</f>
        <v>0</v>
      </c>
      <c r="F10200">
        <f>G10203</f>
        <v>0</v>
      </c>
      <c r="G10200">
        <f>H10203</f>
        <v>0</v>
      </c>
      <c r="H10200">
        <f>I10203</f>
        <v>0</v>
      </c>
      <c r="I10200">
        <f>J10203</f>
        <v>0</v>
      </c>
      <c r="J10200">
        <f>K10203</f>
        <v>0</v>
      </c>
      <c r="K10200">
        <f>L10203</f>
        <v>0</v>
      </c>
      <c r="L10200">
        <f>M10203</f>
        <v>0</v>
      </c>
      <c r="M10200">
        <f>N10203</f>
        <v>0</v>
      </c>
      <c r="N10200">
        <f>O10203</f>
        <v>0</v>
      </c>
      <c r="O10200">
        <f>P10203</f>
        <v>0</v>
      </c>
      <c r="P10200">
        <f>Q10203</f>
        <v>0</v>
      </c>
    </row>
    <row r="10201" spans="2:16" outlineLevel="2">
      <c r="B10201" s="4" t="s">
        <v>10</v>
      </c>
      <c r="D10201">
        <f>E10204</f>
        <v>0</v>
      </c>
      <c r="E10201">
        <f>F10204</f>
        <v>0</v>
      </c>
      <c r="F10201">
        <f>G10204</f>
        <v>0</v>
      </c>
      <c r="G10201">
        <f>H10204</f>
        <v>0</v>
      </c>
      <c r="H10201">
        <f>I10204</f>
        <v>0</v>
      </c>
      <c r="I10201">
        <f>J10204</f>
        <v>0</v>
      </c>
      <c r="J10201">
        <f>K10204</f>
        <v>0</v>
      </c>
      <c r="K10201">
        <f>L10204</f>
        <v>0</v>
      </c>
      <c r="L10201">
        <f>M10204</f>
        <v>0</v>
      </c>
      <c r="M10201">
        <f>N10204</f>
        <v>0</v>
      </c>
      <c r="N10201">
        <f>O10204</f>
        <v>0</v>
      </c>
      <c r="O10201">
        <f>P10204</f>
        <v>0</v>
      </c>
      <c r="P10201">
        <f>Q10204</f>
        <v>0</v>
      </c>
    </row>
    <row r="10202" spans="2:16" s="5" customFormat="1" outlineLevel="1">
      <c r="C10202" s="5" t="s">
        <v>15</v>
      </c>
      <c r="D10202" s="1">
        <f>IFERROR(D10203/D10204, D10203)</f>
        <v>0</v>
      </c>
      <c r="E10202" s="1">
        <f>IFERROR(E10203/E10204, E10203)</f>
        <v>0</v>
      </c>
      <c r="F10202" s="1">
        <f>IFERROR(F10203/F10204, F10203)</f>
        <v>0</v>
      </c>
      <c r="G10202" s="1">
        <f>IFERROR(G10203/G10204, G10203)</f>
        <v>0</v>
      </c>
      <c r="H10202" s="1">
        <f>IFERROR(H10203/H10204, H10203)</f>
        <v>0</v>
      </c>
      <c r="I10202" s="1">
        <f>IFERROR(I10203/I10204, I10203)</f>
        <v>0</v>
      </c>
      <c r="J10202" s="1">
        <f>IFERROR(J10203/J10204, J10203)</f>
        <v>0</v>
      </c>
      <c r="K10202" s="1">
        <f>IFERROR(K10203/K10204, K10203)</f>
        <v>0</v>
      </c>
      <c r="L10202" s="1">
        <f>IFERROR(L10203/L10204, L10203)</f>
        <v>0</v>
      </c>
      <c r="M10202" s="1">
        <f>IFERROR(M10203/M10204, M10203)</f>
        <v>0</v>
      </c>
      <c r="N10202" s="1">
        <f>IFERROR(N10203/N10204, N10203)</f>
        <v>0</v>
      </c>
      <c r="O10202" s="1">
        <f>IFERROR(O10203/O10204, O10203)</f>
        <v>0</v>
      </c>
      <c r="P10202" s="1">
        <f>IFERROR(P10203/P10204, P10203)</f>
        <v>0</v>
      </c>
    </row>
    <row r="10203" spans="2:16" outlineLevel="2">
      <c r="C10203" t="s">
        <v>10</v>
      </c>
      <c r="D10203">
        <f>COUNTIF(D10205:D10210, "1")</f>
        <v>0</v>
      </c>
      <c r="E10203">
        <f>COUNTIF(E10205:E10210, "1")</f>
        <v>0</v>
      </c>
      <c r="F10203">
        <f>COUNTIF(F10205:F10210, "1")</f>
        <v>0</v>
      </c>
      <c r="G10203">
        <f>COUNTIF(G10205:G10210, "1")</f>
        <v>0</v>
      </c>
      <c r="H10203">
        <f>COUNTIF(H10205:H10210, "1")</f>
        <v>0</v>
      </c>
      <c r="I10203">
        <f>COUNTIF(I10205:I10210, "1")</f>
        <v>0</v>
      </c>
      <c r="J10203">
        <f>COUNTIF(J10205:J10210, "1")</f>
        <v>0</v>
      </c>
      <c r="K10203">
        <f>COUNTIF(K10205:K10210, "1")</f>
        <v>0</v>
      </c>
      <c r="L10203">
        <f>COUNTIF(L10205:L10210, "1")</f>
        <v>0</v>
      </c>
      <c r="M10203">
        <f>COUNTIF(M10205:M10210, "1")</f>
        <v>0</v>
      </c>
      <c r="N10203">
        <f>COUNTIF(N10205:N10210, "1")</f>
        <v>0</v>
      </c>
      <c r="O10203">
        <f>COUNTIF(O10205:O10210, "1")</f>
        <v>0</v>
      </c>
      <c r="P10203">
        <f>COUNTIF(P10205:P10210, "1")</f>
        <v>0</v>
      </c>
    </row>
    <row r="10204" spans="2:16" outlineLevel="2">
      <c r="C10204" t="s">
        <v>12</v>
      </c>
      <c r="D10204">
        <f>COUNTIF(D10205:D10210, "0")</f>
        <v>0</v>
      </c>
      <c r="E10204">
        <f>COUNTIF(E10205:E10210, "0")</f>
        <v>0</v>
      </c>
      <c r="F10204">
        <f>COUNTIF(F10205:F10210, "0")</f>
        <v>0</v>
      </c>
      <c r="G10204">
        <f>COUNTIF(G10205:G10210, "0")</f>
        <v>0</v>
      </c>
      <c r="H10204">
        <f>COUNTIF(H10205:H10210, "0")</f>
        <v>0</v>
      </c>
      <c r="I10204">
        <f>COUNTIF(I10205:I10210, "0")</f>
        <v>0</v>
      </c>
      <c r="J10204">
        <f>COUNTIF(J10205:J10210, "0")</f>
        <v>0</v>
      </c>
      <c r="K10204">
        <f>COUNTIF(K10205:K10210, "0")</f>
        <v>0</v>
      </c>
      <c r="L10204">
        <f>COUNTIF(L10205:L10210, "0")</f>
        <v>0</v>
      </c>
      <c r="M10204">
        <f>COUNTIF(M10205:M10210, "0")</f>
        <v>0</v>
      </c>
      <c r="N10204">
        <f>COUNTIF(N10205:N10210, "0")</f>
        <v>0</v>
      </c>
      <c r="O10204">
        <f>COUNTIF(O10205:O10210, "0")</f>
        <v>0</v>
      </c>
      <c r="P10204">
        <f>COUNTIF(P10205:P10210, "0")</f>
        <v>0</v>
      </c>
    </row>
    <row r="10205" spans="2:16" outlineLevel="2">
      <c r="B10205" t="s">
        <v>16</v>
      </c>
      <c r="C10205" t="s">
        <v>28</v>
      </c>
      <c r="D10205">
        <v>1</v>
      </c>
      <c r="E10205">
        <v>0</v>
      </c>
      <c r="F10205">
        <v>1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2:16" outlineLevel="2">
      <c r="B10206" t="s">
        <v>16</v>
      </c>
      <c r="C10206" t="s">
        <v>29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2:16" outlineLevel="2">
      <c r="B10207" t="s">
        <v>16</v>
      </c>
      <c r="C10207" t="s">
        <v>26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1</v>
      </c>
      <c r="N10207">
        <v>1</v>
      </c>
      <c r="O10207">
        <v>0</v>
      </c>
      <c r="P10207">
        <v>0</v>
      </c>
    </row>
    <row r="10208" spans="2:16" outlineLevel="2">
      <c r="B10208" t="s">
        <v>16</v>
      </c>
      <c r="C10208" t="s">
        <v>31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</row>
    <row r="10209" spans="2:16" outlineLevel="2">
      <c r="B10209" t="s">
        <v>16</v>
      </c>
      <c r="C10209" t="s">
        <v>30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2:16" outlineLevel="2">
      <c r="B10210" t="s">
        <v>16</v>
      </c>
      <c r="C10210" t="s">
        <v>20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1</v>
      </c>
      <c r="P10210">
        <v>0</v>
      </c>
    </row>
    <row r="10211" spans="2:16" s="3" customFormat="1">
      <c r="B10211" s="3" t="s">
        <v>571</v>
      </c>
      <c r="C10211" s="3" t="s">
        <v>8</v>
      </c>
      <c r="D10211" s="3">
        <f>IFERROR(AVERAGE(D10214,D10220), 0)</f>
        <v>0</v>
      </c>
      <c r="E10211" s="3">
        <f>IFERROR(AVERAGE(E10214,E10220), 0)</f>
        <v>0</v>
      </c>
      <c r="F10211" s="3">
        <f>IFERROR(AVERAGE(F10214,F10220), 0)</f>
        <v>0</v>
      </c>
      <c r="G10211" s="3">
        <f>IFERROR(AVERAGE(G10214,G10220), 0)</f>
        <v>0</v>
      </c>
      <c r="H10211" s="3">
        <f>IFERROR(AVERAGE(H10214,H10220), 0)</f>
        <v>0</v>
      </c>
      <c r="I10211" s="3">
        <f>IFERROR(AVERAGE(I10214,I10220), 0)</f>
        <v>0</v>
      </c>
      <c r="J10211" s="3">
        <f>IFERROR(AVERAGE(J10214,J10220), 0)</f>
        <v>0</v>
      </c>
      <c r="K10211" s="3">
        <f>IFERROR(AVERAGE(K10214,K10220), 0)</f>
        <v>0</v>
      </c>
      <c r="L10211" s="3">
        <f>IFERROR(AVERAGE(L10214,L10220), 0)</f>
        <v>0</v>
      </c>
      <c r="M10211" s="3">
        <f>IFERROR(AVERAGE(M10214,M10220), 0)</f>
        <v>0</v>
      </c>
      <c r="N10211" s="3">
        <f>IFERROR(AVERAGE(N10214,N10220), 0)</f>
        <v>0</v>
      </c>
      <c r="O10211" s="3">
        <f>IFERROR(AVERAGE(O10214,O10220), 0)</f>
        <v>0</v>
      </c>
      <c r="P10211" s="3">
        <f>IFERROR(AVERAGE(P10214,P10220), 0)</f>
        <v>0</v>
      </c>
    </row>
    <row r="10212" spans="2:16" outlineLevel="2">
      <c r="B10212" s="4" t="s">
        <v>9</v>
      </c>
      <c r="D10212">
        <f>E10215+E10221</f>
        <v>0</v>
      </c>
      <c r="E10212">
        <f>F10215+F10221</f>
        <v>0</v>
      </c>
      <c r="F10212">
        <f>G10215+G10221</f>
        <v>0</v>
      </c>
      <c r="G10212">
        <f>H10215+H10221</f>
        <v>0</v>
      </c>
      <c r="H10212">
        <f>I10215+I10221</f>
        <v>0</v>
      </c>
      <c r="I10212">
        <f>J10215+J10221</f>
        <v>0</v>
      </c>
      <c r="J10212">
        <f>K10215+K10221</f>
        <v>0</v>
      </c>
      <c r="K10212">
        <f>L10215+L10221</f>
        <v>0</v>
      </c>
      <c r="L10212">
        <f>M10215+M10221</f>
        <v>0</v>
      </c>
      <c r="M10212">
        <f>N10215+N10221</f>
        <v>0</v>
      </c>
      <c r="N10212">
        <f>O10215+O10221</f>
        <v>0</v>
      </c>
      <c r="O10212">
        <f>P10215+P10221</f>
        <v>0</v>
      </c>
      <c r="P10212">
        <f>Q10215+Q10221</f>
        <v>0</v>
      </c>
    </row>
    <row r="10213" spans="2:16" outlineLevel="2">
      <c r="B10213" s="4" t="s">
        <v>10</v>
      </c>
      <c r="D10213">
        <f>E10216+E10222</f>
        <v>0</v>
      </c>
      <c r="E10213">
        <f>F10216+F10222</f>
        <v>0</v>
      </c>
      <c r="F10213">
        <f>G10216+G10222</f>
        <v>0</v>
      </c>
      <c r="G10213">
        <f>H10216+H10222</f>
        <v>0</v>
      </c>
      <c r="H10213">
        <f>I10216+I10222</f>
        <v>0</v>
      </c>
      <c r="I10213">
        <f>J10216+J10222</f>
        <v>0</v>
      </c>
      <c r="J10213">
        <f>K10216+K10222</f>
        <v>0</v>
      </c>
      <c r="K10213">
        <f>L10216+L10222</f>
        <v>0</v>
      </c>
      <c r="L10213">
        <f>M10216+M10222</f>
        <v>0</v>
      </c>
      <c r="M10213">
        <f>N10216+N10222</f>
        <v>0</v>
      </c>
      <c r="N10213">
        <f>O10216+O10222</f>
        <v>0</v>
      </c>
      <c r="O10213">
        <f>P10216+P10222</f>
        <v>0</v>
      </c>
      <c r="P10213">
        <f>Q10216+Q10222</f>
        <v>0</v>
      </c>
    </row>
    <row r="10214" spans="2:16" s="5" customFormat="1" outlineLevel="1">
      <c r="C10214" s="5" t="s">
        <v>15</v>
      </c>
      <c r="D10214" s="1">
        <f>IFERROR(D10215/D10216, D10215)</f>
        <v>0</v>
      </c>
      <c r="E10214" s="1">
        <f>IFERROR(E10215/E10216, E10215)</f>
        <v>0</v>
      </c>
      <c r="F10214" s="1">
        <f>IFERROR(F10215/F10216, F10215)</f>
        <v>0</v>
      </c>
      <c r="G10214" s="1">
        <f>IFERROR(G10215/G10216, G10215)</f>
        <v>0</v>
      </c>
      <c r="H10214" s="1">
        <f>IFERROR(H10215/H10216, H10215)</f>
        <v>0</v>
      </c>
      <c r="I10214" s="1">
        <f>IFERROR(I10215/I10216, I10215)</f>
        <v>0</v>
      </c>
      <c r="J10214" s="1">
        <f>IFERROR(J10215/J10216, J10215)</f>
        <v>0</v>
      </c>
      <c r="K10214" s="1">
        <f>IFERROR(K10215/K10216, K10215)</f>
        <v>0</v>
      </c>
      <c r="L10214" s="1">
        <f>IFERROR(L10215/L10216, L10215)</f>
        <v>0</v>
      </c>
      <c r="M10214" s="1">
        <f>IFERROR(M10215/M10216, M10215)</f>
        <v>0</v>
      </c>
      <c r="N10214" s="1">
        <f>IFERROR(N10215/N10216, N10215)</f>
        <v>0</v>
      </c>
      <c r="O10214" s="1">
        <f>IFERROR(O10215/O10216, O10215)</f>
        <v>0</v>
      </c>
      <c r="P10214" s="1">
        <f>IFERROR(P10215/P10216, P10215)</f>
        <v>0</v>
      </c>
    </row>
    <row r="10215" spans="2:16" outlineLevel="2">
      <c r="C10215" t="s">
        <v>10</v>
      </c>
      <c r="D10215">
        <f>COUNTIF(D10217:D10219, "1")</f>
        <v>0</v>
      </c>
      <c r="E10215">
        <f>COUNTIF(E10217:E10219, "1")</f>
        <v>0</v>
      </c>
      <c r="F10215">
        <f>COUNTIF(F10217:F10219, "1")</f>
        <v>0</v>
      </c>
      <c r="G10215">
        <f>COUNTIF(G10217:G10219, "1")</f>
        <v>0</v>
      </c>
      <c r="H10215">
        <f>COUNTIF(H10217:H10219, "1")</f>
        <v>0</v>
      </c>
      <c r="I10215">
        <f>COUNTIF(I10217:I10219, "1")</f>
        <v>0</v>
      </c>
      <c r="J10215">
        <f>COUNTIF(J10217:J10219, "1")</f>
        <v>0</v>
      </c>
      <c r="K10215">
        <f>COUNTIF(K10217:K10219, "1")</f>
        <v>0</v>
      </c>
      <c r="L10215">
        <f>COUNTIF(L10217:L10219, "1")</f>
        <v>0</v>
      </c>
      <c r="M10215">
        <f>COUNTIF(M10217:M10219, "1")</f>
        <v>0</v>
      </c>
      <c r="N10215">
        <f>COUNTIF(N10217:N10219, "1")</f>
        <v>0</v>
      </c>
      <c r="O10215">
        <f>COUNTIF(O10217:O10219, "1")</f>
        <v>0</v>
      </c>
      <c r="P10215">
        <f>COUNTIF(P10217:P10219, "1")</f>
        <v>0</v>
      </c>
    </row>
    <row r="10216" spans="2:16" outlineLevel="2">
      <c r="C10216" t="s">
        <v>12</v>
      </c>
      <c r="D10216">
        <f>COUNTIF(D10217:D10219, "0")</f>
        <v>0</v>
      </c>
      <c r="E10216">
        <f>COUNTIF(E10217:E10219, "0")</f>
        <v>0</v>
      </c>
      <c r="F10216">
        <f>COUNTIF(F10217:F10219, "0")</f>
        <v>0</v>
      </c>
      <c r="G10216">
        <f>COUNTIF(G10217:G10219, "0")</f>
        <v>0</v>
      </c>
      <c r="H10216">
        <f>COUNTIF(H10217:H10219, "0")</f>
        <v>0</v>
      </c>
      <c r="I10216">
        <f>COUNTIF(I10217:I10219, "0")</f>
        <v>0</v>
      </c>
      <c r="J10216">
        <f>COUNTIF(J10217:J10219, "0")</f>
        <v>0</v>
      </c>
      <c r="K10216">
        <f>COUNTIF(K10217:K10219, "0")</f>
        <v>0</v>
      </c>
      <c r="L10216">
        <f>COUNTIF(L10217:L10219, "0")</f>
        <v>0</v>
      </c>
      <c r="M10216">
        <f>COUNTIF(M10217:M10219, "0")</f>
        <v>0</v>
      </c>
      <c r="N10216">
        <f>COUNTIF(N10217:N10219, "0")</f>
        <v>0</v>
      </c>
      <c r="O10216">
        <f>COUNTIF(O10217:O10219, "0")</f>
        <v>0</v>
      </c>
      <c r="P10216">
        <f>COUNTIF(P10217:P10219, "0")</f>
        <v>0</v>
      </c>
    </row>
    <row r="10217" spans="2:16" outlineLevel="2">
      <c r="B10217" t="s">
        <v>16</v>
      </c>
      <c r="C10217" t="s">
        <v>30</v>
      </c>
      <c r="D10217">
        <v>1</v>
      </c>
      <c r="E10217">
        <v>0</v>
      </c>
      <c r="F10217">
        <v>0</v>
      </c>
      <c r="G10217">
        <v>1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</row>
    <row r="10218" spans="2:16" outlineLevel="2">
      <c r="B10218" t="s">
        <v>16</v>
      </c>
      <c r="C10218" t="s">
        <v>23</v>
      </c>
      <c r="D10218">
        <v>1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</row>
    <row r="10219" spans="2:16" outlineLevel="2">
      <c r="B10219" t="s">
        <v>16</v>
      </c>
      <c r="C10219" t="s">
        <v>55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1</v>
      </c>
      <c r="L10219">
        <v>0</v>
      </c>
      <c r="M10219">
        <v>1</v>
      </c>
      <c r="N10219">
        <v>0</v>
      </c>
      <c r="O10219">
        <v>0</v>
      </c>
      <c r="P10219">
        <v>0</v>
      </c>
    </row>
    <row r="10220" spans="2:16" s="5" customFormat="1" outlineLevel="1">
      <c r="C10220" s="5" t="s">
        <v>43</v>
      </c>
      <c r="D10220" s="1">
        <f>IFERROR(D10221/D10222, D10221)</f>
        <v>0</v>
      </c>
      <c r="E10220" s="1">
        <f>IFERROR(E10221/E10222, E10221)</f>
        <v>0</v>
      </c>
      <c r="F10220" s="1">
        <f>IFERROR(F10221/F10222, F10221)</f>
        <v>0</v>
      </c>
      <c r="G10220" s="1">
        <f>IFERROR(G10221/G10222, G10221)</f>
        <v>0</v>
      </c>
      <c r="H10220" s="1">
        <f>IFERROR(H10221/H10222, H10221)</f>
        <v>0</v>
      </c>
      <c r="I10220" s="1">
        <f>IFERROR(I10221/I10222, I10221)</f>
        <v>0</v>
      </c>
      <c r="J10220" s="1">
        <f>IFERROR(J10221/J10222, J10221)</f>
        <v>0</v>
      </c>
      <c r="K10220" s="1">
        <f>IFERROR(K10221/K10222, K10221)</f>
        <v>0</v>
      </c>
      <c r="L10220" s="1">
        <f>IFERROR(L10221/L10222, L10221)</f>
        <v>0</v>
      </c>
      <c r="M10220" s="1">
        <f>IFERROR(M10221/M10222, M10221)</f>
        <v>0</v>
      </c>
      <c r="N10220" s="1">
        <f>IFERROR(N10221/N10222, N10221)</f>
        <v>0</v>
      </c>
      <c r="O10220" s="1">
        <f>IFERROR(O10221/O10222, O10221)</f>
        <v>0</v>
      </c>
      <c r="P10220" s="1">
        <f>IFERROR(P10221/P10222, P10221)</f>
        <v>0</v>
      </c>
    </row>
    <row r="10221" spans="2:16" outlineLevel="2">
      <c r="C10221" t="s">
        <v>10</v>
      </c>
      <c r="D10221">
        <f>COUNTIF(D10223:D10223, "1")</f>
        <v>0</v>
      </c>
      <c r="E10221">
        <f>COUNTIF(E10223:E10223, "1")</f>
        <v>0</v>
      </c>
      <c r="F10221">
        <f>COUNTIF(F10223:F10223, "1")</f>
        <v>0</v>
      </c>
      <c r="G10221">
        <f>COUNTIF(G10223:G10223, "1")</f>
        <v>0</v>
      </c>
      <c r="H10221">
        <f>COUNTIF(H10223:H10223, "1")</f>
        <v>0</v>
      </c>
      <c r="I10221">
        <f>COUNTIF(I10223:I10223, "1")</f>
        <v>0</v>
      </c>
      <c r="J10221">
        <f>COUNTIF(J10223:J10223, "1")</f>
        <v>0</v>
      </c>
      <c r="K10221">
        <f>COUNTIF(K10223:K10223, "1")</f>
        <v>0</v>
      </c>
      <c r="L10221">
        <f>COUNTIF(L10223:L10223, "1")</f>
        <v>0</v>
      </c>
      <c r="M10221">
        <f>COUNTIF(M10223:M10223, "1")</f>
        <v>0</v>
      </c>
      <c r="N10221">
        <f>COUNTIF(N10223:N10223, "1")</f>
        <v>0</v>
      </c>
      <c r="O10221">
        <f>COUNTIF(O10223:O10223, "1")</f>
        <v>0</v>
      </c>
      <c r="P10221">
        <f>COUNTIF(P10223:P10223, "1")</f>
        <v>0</v>
      </c>
    </row>
    <row r="10222" spans="2:16" outlineLevel="2">
      <c r="C10222" t="s">
        <v>12</v>
      </c>
      <c r="D10222">
        <f>COUNTIF(D10223:D10223, "0")</f>
        <v>0</v>
      </c>
      <c r="E10222">
        <f>COUNTIF(E10223:E10223, "0")</f>
        <v>0</v>
      </c>
      <c r="F10222">
        <f>COUNTIF(F10223:F10223, "0")</f>
        <v>0</v>
      </c>
      <c r="G10222">
        <f>COUNTIF(G10223:G10223, "0")</f>
        <v>0</v>
      </c>
      <c r="H10222">
        <f>COUNTIF(H10223:H10223, "0")</f>
        <v>0</v>
      </c>
      <c r="I10222">
        <f>COUNTIF(I10223:I10223, "0")</f>
        <v>0</v>
      </c>
      <c r="J10222">
        <f>COUNTIF(J10223:J10223, "0")</f>
        <v>0</v>
      </c>
      <c r="K10222">
        <f>COUNTIF(K10223:K10223, "0")</f>
        <v>0</v>
      </c>
      <c r="L10222">
        <f>COUNTIF(L10223:L10223, "0")</f>
        <v>0</v>
      </c>
      <c r="M10222">
        <f>COUNTIF(M10223:M10223, "0")</f>
        <v>0</v>
      </c>
      <c r="N10222">
        <f>COUNTIF(N10223:N10223, "0")</f>
        <v>0</v>
      </c>
      <c r="O10222">
        <f>COUNTIF(O10223:O10223, "0")</f>
        <v>0</v>
      </c>
      <c r="P10222">
        <f>COUNTIF(P10223:P10223, "0")</f>
        <v>0</v>
      </c>
    </row>
    <row r="10223" spans="2:16" outlineLevel="2">
      <c r="B10223" t="s">
        <v>44</v>
      </c>
      <c r="C10223" t="s">
        <v>27</v>
      </c>
      <c r="D10223">
        <v>1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</row>
    <row r="10224" spans="2:16" s="3" customFormat="1">
      <c r="B10224" s="3" t="s">
        <v>572</v>
      </c>
      <c r="C10224" s="3" t="s">
        <v>8</v>
      </c>
      <c r="D10224" s="3">
        <f>IFERROR(AVERAGE(D10227), 0)</f>
        <v>0</v>
      </c>
      <c r="E10224" s="3">
        <f>IFERROR(AVERAGE(E10227), 0)</f>
        <v>0</v>
      </c>
      <c r="F10224" s="3">
        <f>IFERROR(AVERAGE(F10227), 0)</f>
        <v>0</v>
      </c>
      <c r="G10224" s="3">
        <f>IFERROR(AVERAGE(G10227), 0)</f>
        <v>0</v>
      </c>
      <c r="H10224" s="3">
        <f>IFERROR(AVERAGE(H10227), 0)</f>
        <v>0</v>
      </c>
      <c r="I10224" s="3">
        <f>IFERROR(AVERAGE(I10227), 0)</f>
        <v>0</v>
      </c>
      <c r="J10224" s="3">
        <f>IFERROR(AVERAGE(J10227), 0)</f>
        <v>0</v>
      </c>
      <c r="K10224" s="3">
        <f>IFERROR(AVERAGE(K10227), 0)</f>
        <v>0</v>
      </c>
      <c r="L10224" s="3">
        <f>IFERROR(AVERAGE(L10227), 0)</f>
        <v>0</v>
      </c>
      <c r="M10224" s="3">
        <f>IFERROR(AVERAGE(M10227), 0)</f>
        <v>0</v>
      </c>
      <c r="N10224" s="3">
        <f>IFERROR(AVERAGE(N10227), 0)</f>
        <v>0</v>
      </c>
      <c r="O10224" s="3">
        <f>IFERROR(AVERAGE(O10227), 0)</f>
        <v>0</v>
      </c>
      <c r="P10224" s="3">
        <f>IFERROR(AVERAGE(P10227), 0)</f>
        <v>0</v>
      </c>
    </row>
    <row r="10225" spans="2:16" outlineLevel="2">
      <c r="B10225" s="4" t="s">
        <v>9</v>
      </c>
      <c r="D10225">
        <f>E10228</f>
        <v>0</v>
      </c>
      <c r="E10225">
        <f>F10228</f>
        <v>0</v>
      </c>
      <c r="F10225">
        <f>G10228</f>
        <v>0</v>
      </c>
      <c r="G10225">
        <f>H10228</f>
        <v>0</v>
      </c>
      <c r="H10225">
        <f>I10228</f>
        <v>0</v>
      </c>
      <c r="I10225">
        <f>J10228</f>
        <v>0</v>
      </c>
      <c r="J10225">
        <f>K10228</f>
        <v>0</v>
      </c>
      <c r="K10225">
        <f>L10228</f>
        <v>0</v>
      </c>
      <c r="L10225">
        <f>M10228</f>
        <v>0</v>
      </c>
      <c r="M10225">
        <f>N10228</f>
        <v>0</v>
      </c>
      <c r="N10225">
        <f>O10228</f>
        <v>0</v>
      </c>
      <c r="O10225">
        <f>P10228</f>
        <v>0</v>
      </c>
      <c r="P10225">
        <f>Q10228</f>
        <v>0</v>
      </c>
    </row>
    <row r="10226" spans="2:16" outlineLevel="2">
      <c r="B10226" s="4" t="s">
        <v>10</v>
      </c>
      <c r="D10226">
        <f>E10229</f>
        <v>0</v>
      </c>
      <c r="E10226">
        <f>F10229</f>
        <v>0</v>
      </c>
      <c r="F10226">
        <f>G10229</f>
        <v>0</v>
      </c>
      <c r="G10226">
        <f>H10229</f>
        <v>0</v>
      </c>
      <c r="H10226">
        <f>I10229</f>
        <v>0</v>
      </c>
      <c r="I10226">
        <f>J10229</f>
        <v>0</v>
      </c>
      <c r="J10226">
        <f>K10229</f>
        <v>0</v>
      </c>
      <c r="K10226">
        <f>L10229</f>
        <v>0</v>
      </c>
      <c r="L10226">
        <f>M10229</f>
        <v>0</v>
      </c>
      <c r="M10226">
        <f>N10229</f>
        <v>0</v>
      </c>
      <c r="N10226">
        <f>O10229</f>
        <v>0</v>
      </c>
      <c r="O10226">
        <f>P10229</f>
        <v>0</v>
      </c>
      <c r="P10226">
        <f>Q10229</f>
        <v>0</v>
      </c>
    </row>
    <row r="10227" spans="2:16" s="5" customFormat="1" outlineLevel="1">
      <c r="C10227" s="5" t="s">
        <v>15</v>
      </c>
      <c r="D10227" s="1">
        <f>IFERROR(D10228/D10229, D10228)</f>
        <v>0</v>
      </c>
      <c r="E10227" s="1">
        <f>IFERROR(E10228/E10229, E10228)</f>
        <v>0</v>
      </c>
      <c r="F10227" s="1">
        <f>IFERROR(F10228/F10229, F10228)</f>
        <v>0</v>
      </c>
      <c r="G10227" s="1">
        <f>IFERROR(G10228/G10229, G10228)</f>
        <v>0</v>
      </c>
      <c r="H10227" s="1">
        <f>IFERROR(H10228/H10229, H10228)</f>
        <v>0</v>
      </c>
      <c r="I10227" s="1">
        <f>IFERROR(I10228/I10229, I10228)</f>
        <v>0</v>
      </c>
      <c r="J10227" s="1">
        <f>IFERROR(J10228/J10229, J10228)</f>
        <v>0</v>
      </c>
      <c r="K10227" s="1">
        <f>IFERROR(K10228/K10229, K10228)</f>
        <v>0</v>
      </c>
      <c r="L10227" s="1">
        <f>IFERROR(L10228/L10229, L10228)</f>
        <v>0</v>
      </c>
      <c r="M10227" s="1">
        <f>IFERROR(M10228/M10229, M10228)</f>
        <v>0</v>
      </c>
      <c r="N10227" s="1">
        <f>IFERROR(N10228/N10229, N10228)</f>
        <v>0</v>
      </c>
      <c r="O10227" s="1">
        <f>IFERROR(O10228/O10229, O10228)</f>
        <v>0</v>
      </c>
      <c r="P10227" s="1">
        <f>IFERROR(P10228/P10229, P10228)</f>
        <v>0</v>
      </c>
    </row>
    <row r="10228" spans="2:16" outlineLevel="2">
      <c r="C10228" t="s">
        <v>10</v>
      </c>
      <c r="D10228">
        <f>COUNTIF(D10230:D10236, "1")</f>
        <v>0</v>
      </c>
      <c r="E10228">
        <f>COUNTIF(E10230:E10236, "1")</f>
        <v>0</v>
      </c>
      <c r="F10228">
        <f>COUNTIF(F10230:F10236, "1")</f>
        <v>0</v>
      </c>
      <c r="G10228">
        <f>COUNTIF(G10230:G10236, "1")</f>
        <v>0</v>
      </c>
      <c r="H10228">
        <f>COUNTIF(H10230:H10236, "1")</f>
        <v>0</v>
      </c>
      <c r="I10228">
        <f>COUNTIF(I10230:I10236, "1")</f>
        <v>0</v>
      </c>
      <c r="J10228">
        <f>COUNTIF(J10230:J10236, "1")</f>
        <v>0</v>
      </c>
      <c r="K10228">
        <f>COUNTIF(K10230:K10236, "1")</f>
        <v>0</v>
      </c>
      <c r="L10228">
        <f>COUNTIF(L10230:L10236, "1")</f>
        <v>0</v>
      </c>
      <c r="M10228">
        <f>COUNTIF(M10230:M10236, "1")</f>
        <v>0</v>
      </c>
      <c r="N10228">
        <f>COUNTIF(N10230:N10236, "1")</f>
        <v>0</v>
      </c>
      <c r="O10228">
        <f>COUNTIF(O10230:O10236, "1")</f>
        <v>0</v>
      </c>
      <c r="P10228">
        <f>COUNTIF(P10230:P10236, "1")</f>
        <v>0</v>
      </c>
    </row>
    <row r="10229" spans="2:16" outlineLevel="2">
      <c r="C10229" t="s">
        <v>12</v>
      </c>
      <c r="D10229">
        <f>COUNTIF(D10230:D10236, "0")</f>
        <v>0</v>
      </c>
      <c r="E10229">
        <f>COUNTIF(E10230:E10236, "0")</f>
        <v>0</v>
      </c>
      <c r="F10229">
        <f>COUNTIF(F10230:F10236, "0")</f>
        <v>0</v>
      </c>
      <c r="G10229">
        <f>COUNTIF(G10230:G10236, "0")</f>
        <v>0</v>
      </c>
      <c r="H10229">
        <f>COUNTIF(H10230:H10236, "0")</f>
        <v>0</v>
      </c>
      <c r="I10229">
        <f>COUNTIF(I10230:I10236, "0")</f>
        <v>0</v>
      </c>
      <c r="J10229">
        <f>COUNTIF(J10230:J10236, "0")</f>
        <v>0</v>
      </c>
      <c r="K10229">
        <f>COUNTIF(K10230:K10236, "0")</f>
        <v>0</v>
      </c>
      <c r="L10229">
        <f>COUNTIF(L10230:L10236, "0")</f>
        <v>0</v>
      </c>
      <c r="M10229">
        <f>COUNTIF(M10230:M10236, "0")</f>
        <v>0</v>
      </c>
      <c r="N10229">
        <f>COUNTIF(N10230:N10236, "0")</f>
        <v>0</v>
      </c>
      <c r="O10229">
        <f>COUNTIF(O10230:O10236, "0")</f>
        <v>0</v>
      </c>
      <c r="P10229">
        <f>COUNTIF(P10230:P10236, "0")</f>
        <v>0</v>
      </c>
    </row>
    <row r="10230" spans="2:16" outlineLevel="2">
      <c r="B10230" t="s">
        <v>16</v>
      </c>
      <c r="C10230" t="s">
        <v>27</v>
      </c>
      <c r="D10230">
        <v>1</v>
      </c>
      <c r="E10230">
        <v>0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2:16" outlineLevel="2">
      <c r="B10231" t="s">
        <v>16</v>
      </c>
      <c r="C10231" t="s">
        <v>26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</row>
    <row r="10232" spans="2:16" outlineLevel="2">
      <c r="B10232" t="s">
        <v>16</v>
      </c>
      <c r="C10232" t="s">
        <v>48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2:16" outlineLevel="2">
      <c r="B10233" t="s">
        <v>16</v>
      </c>
      <c r="C10233" t="s">
        <v>30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2:16" outlineLevel="2">
      <c r="B10234" t="s">
        <v>16</v>
      </c>
      <c r="C10234" t="s">
        <v>20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2:16" outlineLevel="2">
      <c r="B10235" t="s">
        <v>16</v>
      </c>
      <c r="C10235" t="s">
        <v>28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0</v>
      </c>
      <c r="O10235">
        <v>0</v>
      </c>
      <c r="P10235">
        <v>0</v>
      </c>
    </row>
    <row r="10236" spans="2:16" outlineLevel="2">
      <c r="B10236" t="s">
        <v>16</v>
      </c>
      <c r="C10236" t="s">
        <v>25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2:16" s="3" customFormat="1">
      <c r="B10237" s="3" t="s">
        <v>573</v>
      </c>
      <c r="C10237" s="3" t="s">
        <v>8</v>
      </c>
      <c r="D10237" s="3">
        <f>IFERROR(AVERAGE(D10240), 0)</f>
        <v>0</v>
      </c>
      <c r="E10237" s="3">
        <f>IFERROR(AVERAGE(E10240), 0)</f>
        <v>0</v>
      </c>
      <c r="F10237" s="3">
        <f>IFERROR(AVERAGE(F10240), 0)</f>
        <v>0</v>
      </c>
      <c r="G10237" s="3">
        <f>IFERROR(AVERAGE(G10240), 0)</f>
        <v>0</v>
      </c>
      <c r="H10237" s="3">
        <f>IFERROR(AVERAGE(H10240), 0)</f>
        <v>0</v>
      </c>
      <c r="I10237" s="3">
        <f>IFERROR(AVERAGE(I10240), 0)</f>
        <v>0</v>
      </c>
      <c r="J10237" s="3">
        <f>IFERROR(AVERAGE(J10240), 0)</f>
        <v>0</v>
      </c>
      <c r="K10237" s="3">
        <f>IFERROR(AVERAGE(K10240), 0)</f>
        <v>0</v>
      </c>
      <c r="L10237" s="3">
        <f>IFERROR(AVERAGE(L10240), 0)</f>
        <v>0</v>
      </c>
      <c r="M10237" s="3">
        <f>IFERROR(AVERAGE(M10240), 0)</f>
        <v>0</v>
      </c>
      <c r="N10237" s="3">
        <f>IFERROR(AVERAGE(N10240), 0)</f>
        <v>0</v>
      </c>
      <c r="O10237" s="3">
        <f>IFERROR(AVERAGE(O10240), 0)</f>
        <v>0</v>
      </c>
      <c r="P10237" s="3">
        <f>IFERROR(AVERAGE(P10240), 0)</f>
        <v>0</v>
      </c>
    </row>
    <row r="10238" spans="2:16" outlineLevel="2">
      <c r="B10238" s="4" t="s">
        <v>9</v>
      </c>
      <c r="D10238">
        <f>E10241</f>
        <v>0</v>
      </c>
      <c r="E10238">
        <f>F10241</f>
        <v>0</v>
      </c>
      <c r="F10238">
        <f>G10241</f>
        <v>0</v>
      </c>
      <c r="G10238">
        <f>H10241</f>
        <v>0</v>
      </c>
      <c r="H10238">
        <f>I10241</f>
        <v>0</v>
      </c>
      <c r="I10238">
        <f>J10241</f>
        <v>0</v>
      </c>
      <c r="J10238">
        <f>K10241</f>
        <v>0</v>
      </c>
      <c r="K10238">
        <f>L10241</f>
        <v>0</v>
      </c>
      <c r="L10238">
        <f>M10241</f>
        <v>0</v>
      </c>
      <c r="M10238">
        <f>N10241</f>
        <v>0</v>
      </c>
      <c r="N10238">
        <f>O10241</f>
        <v>0</v>
      </c>
      <c r="O10238">
        <f>P10241</f>
        <v>0</v>
      </c>
      <c r="P10238">
        <f>Q10241</f>
        <v>0</v>
      </c>
    </row>
    <row r="10239" spans="2:16" outlineLevel="2">
      <c r="B10239" s="4" t="s">
        <v>10</v>
      </c>
      <c r="D10239">
        <f>E10242</f>
        <v>0</v>
      </c>
      <c r="E10239">
        <f>F10242</f>
        <v>0</v>
      </c>
      <c r="F10239">
        <f>G10242</f>
        <v>0</v>
      </c>
      <c r="G10239">
        <f>H10242</f>
        <v>0</v>
      </c>
      <c r="H10239">
        <f>I10242</f>
        <v>0</v>
      </c>
      <c r="I10239">
        <f>J10242</f>
        <v>0</v>
      </c>
      <c r="J10239">
        <f>K10242</f>
        <v>0</v>
      </c>
      <c r="K10239">
        <f>L10242</f>
        <v>0</v>
      </c>
      <c r="L10239">
        <f>M10242</f>
        <v>0</v>
      </c>
      <c r="M10239">
        <f>N10242</f>
        <v>0</v>
      </c>
      <c r="N10239">
        <f>O10242</f>
        <v>0</v>
      </c>
      <c r="O10239">
        <f>P10242</f>
        <v>0</v>
      </c>
      <c r="P10239">
        <f>Q10242</f>
        <v>0</v>
      </c>
    </row>
    <row r="10240" spans="2:16" s="5" customFormat="1" outlineLevel="1">
      <c r="C10240" s="5" t="s">
        <v>15</v>
      </c>
      <c r="D10240" s="1">
        <f>IFERROR(D10241/D10242, D10241)</f>
        <v>0</v>
      </c>
      <c r="E10240" s="1">
        <f>IFERROR(E10241/E10242, E10241)</f>
        <v>0</v>
      </c>
      <c r="F10240" s="1">
        <f>IFERROR(F10241/F10242, F10241)</f>
        <v>0</v>
      </c>
      <c r="G10240" s="1">
        <f>IFERROR(G10241/G10242, G10241)</f>
        <v>0</v>
      </c>
      <c r="H10240" s="1">
        <f>IFERROR(H10241/H10242, H10241)</f>
        <v>0</v>
      </c>
      <c r="I10240" s="1">
        <f>IFERROR(I10241/I10242, I10241)</f>
        <v>0</v>
      </c>
      <c r="J10240" s="1">
        <f>IFERROR(J10241/J10242, J10241)</f>
        <v>0</v>
      </c>
      <c r="K10240" s="1">
        <f>IFERROR(K10241/K10242, K10241)</f>
        <v>0</v>
      </c>
      <c r="L10240" s="1">
        <f>IFERROR(L10241/L10242, L10241)</f>
        <v>0</v>
      </c>
      <c r="M10240" s="1">
        <f>IFERROR(M10241/M10242, M10241)</f>
        <v>0</v>
      </c>
      <c r="N10240" s="1">
        <f>IFERROR(N10241/N10242, N10241)</f>
        <v>0</v>
      </c>
      <c r="O10240" s="1">
        <f>IFERROR(O10241/O10242, O10241)</f>
        <v>0</v>
      </c>
      <c r="P10240" s="1">
        <f>IFERROR(P10241/P10242, P10241)</f>
        <v>0</v>
      </c>
    </row>
    <row r="10241" spans="2:16" outlineLevel="2">
      <c r="C10241" t="s">
        <v>10</v>
      </c>
      <c r="D10241">
        <f>COUNTIF(D10243:D10247, "1")</f>
        <v>0</v>
      </c>
      <c r="E10241">
        <f>COUNTIF(E10243:E10247, "1")</f>
        <v>0</v>
      </c>
      <c r="F10241">
        <f>COUNTIF(F10243:F10247, "1")</f>
        <v>0</v>
      </c>
      <c r="G10241">
        <f>COUNTIF(G10243:G10247, "1")</f>
        <v>0</v>
      </c>
      <c r="H10241">
        <f>COUNTIF(H10243:H10247, "1")</f>
        <v>0</v>
      </c>
      <c r="I10241">
        <f>COUNTIF(I10243:I10247, "1")</f>
        <v>0</v>
      </c>
      <c r="J10241">
        <f>COUNTIF(J10243:J10247, "1")</f>
        <v>0</v>
      </c>
      <c r="K10241">
        <f>COUNTIF(K10243:K10247, "1")</f>
        <v>0</v>
      </c>
      <c r="L10241">
        <f>COUNTIF(L10243:L10247, "1")</f>
        <v>0</v>
      </c>
      <c r="M10241">
        <f>COUNTIF(M10243:M10247, "1")</f>
        <v>0</v>
      </c>
      <c r="N10241">
        <f>COUNTIF(N10243:N10247, "1")</f>
        <v>0</v>
      </c>
      <c r="O10241">
        <f>COUNTIF(O10243:O10247, "1")</f>
        <v>0</v>
      </c>
      <c r="P10241">
        <f>COUNTIF(P10243:P10247, "1")</f>
        <v>0</v>
      </c>
    </row>
    <row r="10242" spans="2:16" outlineLevel="2">
      <c r="C10242" t="s">
        <v>12</v>
      </c>
      <c r="D10242">
        <f>COUNTIF(D10243:D10247, "0")</f>
        <v>0</v>
      </c>
      <c r="E10242">
        <f>COUNTIF(E10243:E10247, "0")</f>
        <v>0</v>
      </c>
      <c r="F10242">
        <f>COUNTIF(F10243:F10247, "0")</f>
        <v>0</v>
      </c>
      <c r="G10242">
        <f>COUNTIF(G10243:G10247, "0")</f>
        <v>0</v>
      </c>
      <c r="H10242">
        <f>COUNTIF(H10243:H10247, "0")</f>
        <v>0</v>
      </c>
      <c r="I10242">
        <f>COUNTIF(I10243:I10247, "0")</f>
        <v>0</v>
      </c>
      <c r="J10242">
        <f>COUNTIF(J10243:J10247, "0")</f>
        <v>0</v>
      </c>
      <c r="K10242">
        <f>COUNTIF(K10243:K10247, "0")</f>
        <v>0</v>
      </c>
      <c r="L10242">
        <f>COUNTIF(L10243:L10247, "0")</f>
        <v>0</v>
      </c>
      <c r="M10242">
        <f>COUNTIF(M10243:M10247, "0")</f>
        <v>0</v>
      </c>
      <c r="N10242">
        <f>COUNTIF(N10243:N10247, "0")</f>
        <v>0</v>
      </c>
      <c r="O10242">
        <f>COUNTIF(O10243:O10247, "0")</f>
        <v>0</v>
      </c>
      <c r="P10242">
        <f>COUNTIF(P10243:P10247, "0")</f>
        <v>0</v>
      </c>
    </row>
    <row r="10243" spans="2:16" outlineLevel="2">
      <c r="B10243" t="s">
        <v>16</v>
      </c>
      <c r="C10243" t="s">
        <v>27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2:16" outlineLevel="2">
      <c r="B10244" t="s">
        <v>16</v>
      </c>
      <c r="C10244" t="s">
        <v>27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2:16" outlineLevel="2">
      <c r="B10245" t="s">
        <v>16</v>
      </c>
      <c r="C10245" t="s">
        <v>25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2:16" outlineLevel="2">
      <c r="B10246" t="s">
        <v>16</v>
      </c>
      <c r="C10246" t="s">
        <v>26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2:16" outlineLevel="2">
      <c r="B10247" t="s">
        <v>16</v>
      </c>
      <c r="C10247" t="s">
        <v>26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2:16" s="3" customFormat="1">
      <c r="B10248" s="3" t="s">
        <v>574</v>
      </c>
      <c r="C10248" s="3" t="s">
        <v>8</v>
      </c>
      <c r="D10248" s="3">
        <f>IFERROR(AVERAGE(D10251), 0)</f>
        <v>0</v>
      </c>
      <c r="E10248" s="3">
        <f>IFERROR(AVERAGE(E10251), 0)</f>
        <v>0</v>
      </c>
      <c r="F10248" s="3">
        <f>IFERROR(AVERAGE(F10251), 0)</f>
        <v>0</v>
      </c>
      <c r="G10248" s="3">
        <f>IFERROR(AVERAGE(G10251), 0)</f>
        <v>0</v>
      </c>
      <c r="H10248" s="3">
        <f>IFERROR(AVERAGE(H10251), 0)</f>
        <v>0</v>
      </c>
      <c r="I10248" s="3">
        <f>IFERROR(AVERAGE(I10251), 0)</f>
        <v>0</v>
      </c>
      <c r="J10248" s="3">
        <f>IFERROR(AVERAGE(J10251), 0)</f>
        <v>0</v>
      </c>
      <c r="K10248" s="3">
        <f>IFERROR(AVERAGE(K10251), 0)</f>
        <v>0</v>
      </c>
      <c r="L10248" s="3">
        <f>IFERROR(AVERAGE(L10251), 0)</f>
        <v>0</v>
      </c>
      <c r="M10248" s="3">
        <f>IFERROR(AVERAGE(M10251), 0)</f>
        <v>0</v>
      </c>
      <c r="N10248" s="3">
        <f>IFERROR(AVERAGE(N10251), 0)</f>
        <v>0</v>
      </c>
      <c r="O10248" s="3">
        <f>IFERROR(AVERAGE(O10251), 0)</f>
        <v>0</v>
      </c>
      <c r="P10248" s="3">
        <f>IFERROR(AVERAGE(P10251), 0)</f>
        <v>0</v>
      </c>
    </row>
    <row r="10249" spans="2:16" outlineLevel="2">
      <c r="B10249" s="4" t="s">
        <v>9</v>
      </c>
      <c r="D10249">
        <f>E10252</f>
        <v>0</v>
      </c>
      <c r="E10249">
        <f>F10252</f>
        <v>0</v>
      </c>
      <c r="F10249">
        <f>G10252</f>
        <v>0</v>
      </c>
      <c r="G10249">
        <f>H10252</f>
        <v>0</v>
      </c>
      <c r="H10249">
        <f>I10252</f>
        <v>0</v>
      </c>
      <c r="I10249">
        <f>J10252</f>
        <v>0</v>
      </c>
      <c r="J10249">
        <f>K10252</f>
        <v>0</v>
      </c>
      <c r="K10249">
        <f>L10252</f>
        <v>0</v>
      </c>
      <c r="L10249">
        <f>M10252</f>
        <v>0</v>
      </c>
      <c r="M10249">
        <f>N10252</f>
        <v>0</v>
      </c>
      <c r="N10249">
        <f>O10252</f>
        <v>0</v>
      </c>
      <c r="O10249">
        <f>P10252</f>
        <v>0</v>
      </c>
      <c r="P10249">
        <f>Q10252</f>
        <v>0</v>
      </c>
    </row>
    <row r="10250" spans="2:16" outlineLevel="2">
      <c r="B10250" s="4" t="s">
        <v>10</v>
      </c>
      <c r="D10250">
        <f>E10253</f>
        <v>0</v>
      </c>
      <c r="E10250">
        <f>F10253</f>
        <v>0</v>
      </c>
      <c r="F10250">
        <f>G10253</f>
        <v>0</v>
      </c>
      <c r="G10250">
        <f>H10253</f>
        <v>0</v>
      </c>
      <c r="H10250">
        <f>I10253</f>
        <v>0</v>
      </c>
      <c r="I10250">
        <f>J10253</f>
        <v>0</v>
      </c>
      <c r="J10250">
        <f>K10253</f>
        <v>0</v>
      </c>
      <c r="K10250">
        <f>L10253</f>
        <v>0</v>
      </c>
      <c r="L10250">
        <f>M10253</f>
        <v>0</v>
      </c>
      <c r="M10250">
        <f>N10253</f>
        <v>0</v>
      </c>
      <c r="N10250">
        <f>O10253</f>
        <v>0</v>
      </c>
      <c r="O10250">
        <f>P10253</f>
        <v>0</v>
      </c>
      <c r="P10250">
        <f>Q10253</f>
        <v>0</v>
      </c>
    </row>
    <row r="10251" spans="2:16" s="5" customFormat="1" outlineLevel="1">
      <c r="C10251" s="5" t="s">
        <v>15</v>
      </c>
      <c r="D10251" s="1">
        <f>IFERROR(D10252/D10253, D10252)</f>
        <v>0</v>
      </c>
      <c r="E10251" s="1">
        <f>IFERROR(E10252/E10253, E10252)</f>
        <v>0</v>
      </c>
      <c r="F10251" s="1">
        <f>IFERROR(F10252/F10253, F10252)</f>
        <v>0</v>
      </c>
      <c r="G10251" s="1">
        <f>IFERROR(G10252/G10253, G10252)</f>
        <v>0</v>
      </c>
      <c r="H10251" s="1">
        <f>IFERROR(H10252/H10253, H10252)</f>
        <v>0</v>
      </c>
      <c r="I10251" s="1">
        <f>IFERROR(I10252/I10253, I10252)</f>
        <v>0</v>
      </c>
      <c r="J10251" s="1">
        <f>IFERROR(J10252/J10253, J10252)</f>
        <v>0</v>
      </c>
      <c r="K10251" s="1">
        <f>IFERROR(K10252/K10253, K10252)</f>
        <v>0</v>
      </c>
      <c r="L10251" s="1">
        <f>IFERROR(L10252/L10253, L10252)</f>
        <v>0</v>
      </c>
      <c r="M10251" s="1">
        <f>IFERROR(M10252/M10253, M10252)</f>
        <v>0</v>
      </c>
      <c r="N10251" s="1">
        <f>IFERROR(N10252/N10253, N10252)</f>
        <v>0</v>
      </c>
      <c r="O10251" s="1">
        <f>IFERROR(O10252/O10253, O10252)</f>
        <v>0</v>
      </c>
      <c r="P10251" s="1">
        <f>IFERROR(P10252/P10253, P10252)</f>
        <v>0</v>
      </c>
    </row>
    <row r="10252" spans="2:16" outlineLevel="2">
      <c r="C10252" t="s">
        <v>10</v>
      </c>
      <c r="D10252">
        <f>COUNTIF(D10254:D10258, "1")</f>
        <v>0</v>
      </c>
      <c r="E10252">
        <f>COUNTIF(E10254:E10258, "1")</f>
        <v>0</v>
      </c>
      <c r="F10252">
        <f>COUNTIF(F10254:F10258, "1")</f>
        <v>0</v>
      </c>
      <c r="G10252">
        <f>COUNTIF(G10254:G10258, "1")</f>
        <v>0</v>
      </c>
      <c r="H10252">
        <f>COUNTIF(H10254:H10258, "1")</f>
        <v>0</v>
      </c>
      <c r="I10252">
        <f>COUNTIF(I10254:I10258, "1")</f>
        <v>0</v>
      </c>
      <c r="J10252">
        <f>COUNTIF(J10254:J10258, "1")</f>
        <v>0</v>
      </c>
      <c r="K10252">
        <f>COUNTIF(K10254:K10258, "1")</f>
        <v>0</v>
      </c>
      <c r="L10252">
        <f>COUNTIF(L10254:L10258, "1")</f>
        <v>0</v>
      </c>
      <c r="M10252">
        <f>COUNTIF(M10254:M10258, "1")</f>
        <v>0</v>
      </c>
      <c r="N10252">
        <f>COUNTIF(N10254:N10258, "1")</f>
        <v>0</v>
      </c>
      <c r="O10252">
        <f>COUNTIF(O10254:O10258, "1")</f>
        <v>0</v>
      </c>
      <c r="P10252">
        <f>COUNTIF(P10254:P10258, "1")</f>
        <v>0</v>
      </c>
    </row>
    <row r="10253" spans="2:16" outlineLevel="2">
      <c r="C10253" t="s">
        <v>12</v>
      </c>
      <c r="D10253">
        <f>COUNTIF(D10254:D10258, "0")</f>
        <v>0</v>
      </c>
      <c r="E10253">
        <f>COUNTIF(E10254:E10258, "0")</f>
        <v>0</v>
      </c>
      <c r="F10253">
        <f>COUNTIF(F10254:F10258, "0")</f>
        <v>0</v>
      </c>
      <c r="G10253">
        <f>COUNTIF(G10254:G10258, "0")</f>
        <v>0</v>
      </c>
      <c r="H10253">
        <f>COUNTIF(H10254:H10258, "0")</f>
        <v>0</v>
      </c>
      <c r="I10253">
        <f>COUNTIF(I10254:I10258, "0")</f>
        <v>0</v>
      </c>
      <c r="J10253">
        <f>COUNTIF(J10254:J10258, "0")</f>
        <v>0</v>
      </c>
      <c r="K10253">
        <f>COUNTIF(K10254:K10258, "0")</f>
        <v>0</v>
      </c>
      <c r="L10253">
        <f>COUNTIF(L10254:L10258, "0")</f>
        <v>0</v>
      </c>
      <c r="M10253">
        <f>COUNTIF(M10254:M10258, "0")</f>
        <v>0</v>
      </c>
      <c r="N10253">
        <f>COUNTIF(N10254:N10258, "0")</f>
        <v>0</v>
      </c>
      <c r="O10253">
        <f>COUNTIF(O10254:O10258, "0")</f>
        <v>0</v>
      </c>
      <c r="P10253">
        <f>COUNTIF(P10254:P10258, "0")</f>
        <v>0</v>
      </c>
    </row>
    <row r="10254" spans="2:16" outlineLevel="2">
      <c r="B10254" t="s">
        <v>16</v>
      </c>
      <c r="C10254" t="s">
        <v>48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2:16" outlineLevel="2">
      <c r="B10255" t="s">
        <v>16</v>
      </c>
      <c r="C10255" t="s">
        <v>20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2:16" outlineLevel="2">
      <c r="B10256" t="s">
        <v>16</v>
      </c>
      <c r="C10256" t="s">
        <v>32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</row>
    <row r="10257" spans="2:16" outlineLevel="2">
      <c r="B10257" t="s">
        <v>16</v>
      </c>
      <c r="C10257" t="s">
        <v>27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2:16" outlineLevel="2">
      <c r="B10258" t="s">
        <v>16</v>
      </c>
      <c r="C10258" t="s">
        <v>33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2:16" s="3" customFormat="1">
      <c r="B10259" s="3" t="s">
        <v>575</v>
      </c>
      <c r="C10259" s="3" t="s">
        <v>8</v>
      </c>
      <c r="D10259" s="3">
        <f>IFERROR(AVERAGE(D10262), 0)</f>
        <v>0</v>
      </c>
      <c r="E10259" s="3">
        <f>IFERROR(AVERAGE(E10262), 0)</f>
        <v>0</v>
      </c>
      <c r="F10259" s="3">
        <f>IFERROR(AVERAGE(F10262), 0)</f>
        <v>0</v>
      </c>
      <c r="G10259" s="3">
        <f>IFERROR(AVERAGE(G10262), 0)</f>
        <v>0</v>
      </c>
      <c r="H10259" s="3">
        <f>IFERROR(AVERAGE(H10262), 0)</f>
        <v>0</v>
      </c>
      <c r="I10259" s="3">
        <f>IFERROR(AVERAGE(I10262), 0)</f>
        <v>0</v>
      </c>
      <c r="J10259" s="3">
        <f>IFERROR(AVERAGE(J10262), 0)</f>
        <v>0</v>
      </c>
      <c r="K10259" s="3">
        <f>IFERROR(AVERAGE(K10262), 0)</f>
        <v>0</v>
      </c>
      <c r="L10259" s="3">
        <f>IFERROR(AVERAGE(L10262), 0)</f>
        <v>0</v>
      </c>
      <c r="M10259" s="3">
        <f>IFERROR(AVERAGE(M10262), 0)</f>
        <v>0</v>
      </c>
      <c r="N10259" s="3">
        <f>IFERROR(AVERAGE(N10262), 0)</f>
        <v>0</v>
      </c>
      <c r="O10259" s="3">
        <f>IFERROR(AVERAGE(O10262), 0)</f>
        <v>0</v>
      </c>
      <c r="P10259" s="3">
        <f>IFERROR(AVERAGE(P10262), 0)</f>
        <v>0</v>
      </c>
    </row>
    <row r="10260" spans="2:16" outlineLevel="2">
      <c r="B10260" s="4" t="s">
        <v>9</v>
      </c>
      <c r="D10260">
        <f>E10263</f>
        <v>0</v>
      </c>
      <c r="E10260">
        <f>F10263</f>
        <v>0</v>
      </c>
      <c r="F10260">
        <f>G10263</f>
        <v>0</v>
      </c>
      <c r="G10260">
        <f>H10263</f>
        <v>0</v>
      </c>
      <c r="H10260">
        <f>I10263</f>
        <v>0</v>
      </c>
      <c r="I10260">
        <f>J10263</f>
        <v>0</v>
      </c>
      <c r="J10260">
        <f>K10263</f>
        <v>0</v>
      </c>
      <c r="K10260">
        <f>L10263</f>
        <v>0</v>
      </c>
      <c r="L10260">
        <f>M10263</f>
        <v>0</v>
      </c>
      <c r="M10260">
        <f>N10263</f>
        <v>0</v>
      </c>
      <c r="N10260">
        <f>O10263</f>
        <v>0</v>
      </c>
      <c r="O10260">
        <f>P10263</f>
        <v>0</v>
      </c>
      <c r="P10260">
        <f>Q10263</f>
        <v>0</v>
      </c>
    </row>
    <row r="10261" spans="2:16" outlineLevel="2">
      <c r="B10261" s="4" t="s">
        <v>10</v>
      </c>
      <c r="D10261">
        <f>E10264</f>
        <v>0</v>
      </c>
      <c r="E10261">
        <f>F10264</f>
        <v>0</v>
      </c>
      <c r="F10261">
        <f>G10264</f>
        <v>0</v>
      </c>
      <c r="G10261">
        <f>H10264</f>
        <v>0</v>
      </c>
      <c r="H10261">
        <f>I10264</f>
        <v>0</v>
      </c>
      <c r="I10261">
        <f>J10264</f>
        <v>0</v>
      </c>
      <c r="J10261">
        <f>K10264</f>
        <v>0</v>
      </c>
      <c r="K10261">
        <f>L10264</f>
        <v>0</v>
      </c>
      <c r="L10261">
        <f>M10264</f>
        <v>0</v>
      </c>
      <c r="M10261">
        <f>N10264</f>
        <v>0</v>
      </c>
      <c r="N10261">
        <f>O10264</f>
        <v>0</v>
      </c>
      <c r="O10261">
        <f>P10264</f>
        <v>0</v>
      </c>
      <c r="P10261">
        <f>Q10264</f>
        <v>0</v>
      </c>
    </row>
    <row r="10262" spans="2:16" s="5" customFormat="1" outlineLevel="1">
      <c r="C10262" s="5" t="s">
        <v>15</v>
      </c>
      <c r="D10262" s="1">
        <f>IFERROR(D10263/D10264, D10263)</f>
        <v>0</v>
      </c>
      <c r="E10262" s="1">
        <f>IFERROR(E10263/E10264, E10263)</f>
        <v>0</v>
      </c>
      <c r="F10262" s="1">
        <f>IFERROR(F10263/F10264, F10263)</f>
        <v>0</v>
      </c>
      <c r="G10262" s="1">
        <f>IFERROR(G10263/G10264, G10263)</f>
        <v>0</v>
      </c>
      <c r="H10262" s="1">
        <f>IFERROR(H10263/H10264, H10263)</f>
        <v>0</v>
      </c>
      <c r="I10262" s="1">
        <f>IFERROR(I10263/I10264, I10263)</f>
        <v>0</v>
      </c>
      <c r="J10262" s="1">
        <f>IFERROR(J10263/J10264, J10263)</f>
        <v>0</v>
      </c>
      <c r="K10262" s="1">
        <f>IFERROR(K10263/K10264, K10263)</f>
        <v>0</v>
      </c>
      <c r="L10262" s="1">
        <f>IFERROR(L10263/L10264, L10263)</f>
        <v>0</v>
      </c>
      <c r="M10262" s="1">
        <f>IFERROR(M10263/M10264, M10263)</f>
        <v>0</v>
      </c>
      <c r="N10262" s="1">
        <f>IFERROR(N10263/N10264, N10263)</f>
        <v>0</v>
      </c>
      <c r="O10262" s="1">
        <f>IFERROR(O10263/O10264, O10263)</f>
        <v>0</v>
      </c>
      <c r="P10262" s="1">
        <f>IFERROR(P10263/P10264, P10263)</f>
        <v>0</v>
      </c>
    </row>
    <row r="10263" spans="2:16" outlineLevel="2">
      <c r="C10263" t="s">
        <v>10</v>
      </c>
      <c r="D10263">
        <f>COUNTIF(D10265:D10265, "1")</f>
        <v>0</v>
      </c>
      <c r="E10263">
        <f>COUNTIF(E10265:E10265, "1")</f>
        <v>0</v>
      </c>
      <c r="F10263">
        <f>COUNTIF(F10265:F10265, "1")</f>
        <v>0</v>
      </c>
      <c r="G10263">
        <f>COUNTIF(G10265:G10265, "1")</f>
        <v>0</v>
      </c>
      <c r="H10263">
        <f>COUNTIF(H10265:H10265, "1")</f>
        <v>0</v>
      </c>
      <c r="I10263">
        <f>COUNTIF(I10265:I10265, "1")</f>
        <v>0</v>
      </c>
      <c r="J10263">
        <f>COUNTIF(J10265:J10265, "1")</f>
        <v>0</v>
      </c>
      <c r="K10263">
        <f>COUNTIF(K10265:K10265, "1")</f>
        <v>0</v>
      </c>
      <c r="L10263">
        <f>COUNTIF(L10265:L10265, "1")</f>
        <v>0</v>
      </c>
      <c r="M10263">
        <f>COUNTIF(M10265:M10265, "1")</f>
        <v>0</v>
      </c>
      <c r="N10263">
        <f>COUNTIF(N10265:N10265, "1")</f>
        <v>0</v>
      </c>
      <c r="O10263">
        <f>COUNTIF(O10265:O10265, "1")</f>
        <v>0</v>
      </c>
      <c r="P10263">
        <f>COUNTIF(P10265:P10265, "1")</f>
        <v>0</v>
      </c>
    </row>
    <row r="10264" spans="2:16" outlineLevel="2">
      <c r="C10264" t="s">
        <v>12</v>
      </c>
      <c r="D10264">
        <f>COUNTIF(D10265:D10265, "0")</f>
        <v>0</v>
      </c>
      <c r="E10264">
        <f>COUNTIF(E10265:E10265, "0")</f>
        <v>0</v>
      </c>
      <c r="F10264">
        <f>COUNTIF(F10265:F10265, "0")</f>
        <v>0</v>
      </c>
      <c r="G10264">
        <f>COUNTIF(G10265:G10265, "0")</f>
        <v>0</v>
      </c>
      <c r="H10264">
        <f>COUNTIF(H10265:H10265, "0")</f>
        <v>0</v>
      </c>
      <c r="I10264">
        <f>COUNTIF(I10265:I10265, "0")</f>
        <v>0</v>
      </c>
      <c r="J10264">
        <f>COUNTIF(J10265:J10265, "0")</f>
        <v>0</v>
      </c>
      <c r="K10264">
        <f>COUNTIF(K10265:K10265, "0")</f>
        <v>0</v>
      </c>
      <c r="L10264">
        <f>COUNTIF(L10265:L10265, "0")</f>
        <v>0</v>
      </c>
      <c r="M10264">
        <f>COUNTIF(M10265:M10265, "0")</f>
        <v>0</v>
      </c>
      <c r="N10264">
        <f>COUNTIF(N10265:N10265, "0")</f>
        <v>0</v>
      </c>
      <c r="O10264">
        <f>COUNTIF(O10265:O10265, "0")</f>
        <v>0</v>
      </c>
      <c r="P10264">
        <f>COUNTIF(P10265:P10265, "0")</f>
        <v>0</v>
      </c>
    </row>
    <row r="10265" spans="2:16" outlineLevel="2">
      <c r="B10265" t="s">
        <v>16</v>
      </c>
      <c r="C10265" t="s">
        <v>27</v>
      </c>
      <c r="D10265">
        <v>1</v>
      </c>
      <c r="E10265">
        <v>0</v>
      </c>
      <c r="F10265">
        <v>1</v>
      </c>
      <c r="G10265">
        <v>0</v>
      </c>
      <c r="H10265">
        <v>1</v>
      </c>
      <c r="I10265">
        <v>0</v>
      </c>
      <c r="J10265">
        <v>0</v>
      </c>
      <c r="K10265">
        <v>1</v>
      </c>
      <c r="L10265">
        <v>0</v>
      </c>
      <c r="M10265">
        <v>1</v>
      </c>
      <c r="N10265">
        <v>0</v>
      </c>
      <c r="O10265">
        <v>0</v>
      </c>
      <c r="P10265">
        <v>0</v>
      </c>
    </row>
    <row r="10266" spans="2:16" s="3" customFormat="1">
      <c r="B10266" s="3" t="s">
        <v>576</v>
      </c>
      <c r="C10266" s="3" t="s">
        <v>8</v>
      </c>
      <c r="D10266" s="3">
        <f>IFERROR(AVERAGE(D10269), 0)</f>
        <v>0</v>
      </c>
      <c r="E10266" s="3">
        <f>IFERROR(AVERAGE(E10269), 0)</f>
        <v>0</v>
      </c>
      <c r="F10266" s="3">
        <f>IFERROR(AVERAGE(F10269), 0)</f>
        <v>0</v>
      </c>
      <c r="G10266" s="3">
        <f>IFERROR(AVERAGE(G10269), 0)</f>
        <v>0</v>
      </c>
      <c r="H10266" s="3">
        <f>IFERROR(AVERAGE(H10269), 0)</f>
        <v>0</v>
      </c>
      <c r="I10266" s="3">
        <f>IFERROR(AVERAGE(I10269), 0)</f>
        <v>0</v>
      </c>
      <c r="J10266" s="3">
        <f>IFERROR(AVERAGE(J10269), 0)</f>
        <v>0</v>
      </c>
      <c r="K10266" s="3">
        <f>IFERROR(AVERAGE(K10269), 0)</f>
        <v>0</v>
      </c>
      <c r="L10266" s="3">
        <f>IFERROR(AVERAGE(L10269), 0)</f>
        <v>0</v>
      </c>
      <c r="M10266" s="3">
        <f>IFERROR(AVERAGE(M10269), 0)</f>
        <v>0</v>
      </c>
      <c r="N10266" s="3">
        <f>IFERROR(AVERAGE(N10269), 0)</f>
        <v>0</v>
      </c>
      <c r="O10266" s="3">
        <f>IFERROR(AVERAGE(O10269), 0)</f>
        <v>0</v>
      </c>
      <c r="P10266" s="3">
        <f>IFERROR(AVERAGE(P10269), 0)</f>
        <v>0</v>
      </c>
    </row>
    <row r="10267" spans="2:16" outlineLevel="2">
      <c r="B10267" s="4" t="s">
        <v>9</v>
      </c>
      <c r="D10267">
        <f>E10270</f>
        <v>0</v>
      </c>
      <c r="E10267">
        <f>F10270</f>
        <v>0</v>
      </c>
      <c r="F10267">
        <f>G10270</f>
        <v>0</v>
      </c>
      <c r="G10267">
        <f>H10270</f>
        <v>0</v>
      </c>
      <c r="H10267">
        <f>I10270</f>
        <v>0</v>
      </c>
      <c r="I10267">
        <f>J10270</f>
        <v>0</v>
      </c>
      <c r="J10267">
        <f>K10270</f>
        <v>0</v>
      </c>
      <c r="K10267">
        <f>L10270</f>
        <v>0</v>
      </c>
      <c r="L10267">
        <f>M10270</f>
        <v>0</v>
      </c>
      <c r="M10267">
        <f>N10270</f>
        <v>0</v>
      </c>
      <c r="N10267">
        <f>O10270</f>
        <v>0</v>
      </c>
      <c r="O10267">
        <f>P10270</f>
        <v>0</v>
      </c>
      <c r="P10267">
        <f>Q10270</f>
        <v>0</v>
      </c>
    </row>
    <row r="10268" spans="2:16" outlineLevel="2">
      <c r="B10268" s="4" t="s">
        <v>10</v>
      </c>
      <c r="D10268">
        <f>E10271</f>
        <v>0</v>
      </c>
      <c r="E10268">
        <f>F10271</f>
        <v>0</v>
      </c>
      <c r="F10268">
        <f>G10271</f>
        <v>0</v>
      </c>
      <c r="G10268">
        <f>H10271</f>
        <v>0</v>
      </c>
      <c r="H10268">
        <f>I10271</f>
        <v>0</v>
      </c>
      <c r="I10268">
        <f>J10271</f>
        <v>0</v>
      </c>
      <c r="J10268">
        <f>K10271</f>
        <v>0</v>
      </c>
      <c r="K10268">
        <f>L10271</f>
        <v>0</v>
      </c>
      <c r="L10268">
        <f>M10271</f>
        <v>0</v>
      </c>
      <c r="M10268">
        <f>N10271</f>
        <v>0</v>
      </c>
      <c r="N10268">
        <f>O10271</f>
        <v>0</v>
      </c>
      <c r="O10268">
        <f>P10271</f>
        <v>0</v>
      </c>
      <c r="P10268">
        <f>Q10271</f>
        <v>0</v>
      </c>
    </row>
    <row r="10269" spans="2:16" s="5" customFormat="1" outlineLevel="1">
      <c r="C10269" s="5" t="s">
        <v>15</v>
      </c>
      <c r="D10269" s="1">
        <f>IFERROR(D10270/D10271, D10270)</f>
        <v>0</v>
      </c>
      <c r="E10269" s="1">
        <f>IFERROR(E10270/E10271, E10270)</f>
        <v>0</v>
      </c>
      <c r="F10269" s="1">
        <f>IFERROR(F10270/F10271, F10270)</f>
        <v>0</v>
      </c>
      <c r="G10269" s="1">
        <f>IFERROR(G10270/G10271, G10270)</f>
        <v>0</v>
      </c>
      <c r="H10269" s="1">
        <f>IFERROR(H10270/H10271, H10270)</f>
        <v>0</v>
      </c>
      <c r="I10269" s="1">
        <f>IFERROR(I10270/I10271, I10270)</f>
        <v>0</v>
      </c>
      <c r="J10269" s="1">
        <f>IFERROR(J10270/J10271, J10270)</f>
        <v>0</v>
      </c>
      <c r="K10269" s="1">
        <f>IFERROR(K10270/K10271, K10270)</f>
        <v>0</v>
      </c>
      <c r="L10269" s="1">
        <f>IFERROR(L10270/L10271, L10270)</f>
        <v>0</v>
      </c>
      <c r="M10269" s="1">
        <f>IFERROR(M10270/M10271, M10270)</f>
        <v>0</v>
      </c>
      <c r="N10269" s="1">
        <f>IFERROR(N10270/N10271, N10270)</f>
        <v>0</v>
      </c>
      <c r="O10269" s="1">
        <f>IFERROR(O10270/O10271, O10270)</f>
        <v>0</v>
      </c>
      <c r="P10269" s="1">
        <f>IFERROR(P10270/P10271, P10270)</f>
        <v>0</v>
      </c>
    </row>
    <row r="10270" spans="2:16" outlineLevel="2">
      <c r="C10270" t="s">
        <v>10</v>
      </c>
      <c r="D10270">
        <f>COUNTIF(D10272:D10272, "1")</f>
        <v>0</v>
      </c>
      <c r="E10270">
        <f>COUNTIF(E10272:E10272, "1")</f>
        <v>0</v>
      </c>
      <c r="F10270">
        <f>COUNTIF(F10272:F10272, "1")</f>
        <v>0</v>
      </c>
      <c r="G10270">
        <f>COUNTIF(G10272:G10272, "1")</f>
        <v>0</v>
      </c>
      <c r="H10270">
        <f>COUNTIF(H10272:H10272, "1")</f>
        <v>0</v>
      </c>
      <c r="I10270">
        <f>COUNTIF(I10272:I10272, "1")</f>
        <v>0</v>
      </c>
      <c r="J10270">
        <f>COUNTIF(J10272:J10272, "1")</f>
        <v>0</v>
      </c>
      <c r="K10270">
        <f>COUNTIF(K10272:K10272, "1")</f>
        <v>0</v>
      </c>
      <c r="L10270">
        <f>COUNTIF(L10272:L10272, "1")</f>
        <v>0</v>
      </c>
      <c r="M10270">
        <f>COUNTIF(M10272:M10272, "1")</f>
        <v>0</v>
      </c>
      <c r="N10270">
        <f>COUNTIF(N10272:N10272, "1")</f>
        <v>0</v>
      </c>
      <c r="O10270">
        <f>COUNTIF(O10272:O10272, "1")</f>
        <v>0</v>
      </c>
      <c r="P10270">
        <f>COUNTIF(P10272:P10272, "1")</f>
        <v>0</v>
      </c>
    </row>
    <row r="10271" spans="2:16" outlineLevel="2">
      <c r="C10271" t="s">
        <v>12</v>
      </c>
      <c r="D10271">
        <f>COUNTIF(D10272:D10272, "0")</f>
        <v>0</v>
      </c>
      <c r="E10271">
        <f>COUNTIF(E10272:E10272, "0")</f>
        <v>0</v>
      </c>
      <c r="F10271">
        <f>COUNTIF(F10272:F10272, "0")</f>
        <v>0</v>
      </c>
      <c r="G10271">
        <f>COUNTIF(G10272:G10272, "0")</f>
        <v>0</v>
      </c>
      <c r="H10271">
        <f>COUNTIF(H10272:H10272, "0")</f>
        <v>0</v>
      </c>
      <c r="I10271">
        <f>COUNTIF(I10272:I10272, "0")</f>
        <v>0</v>
      </c>
      <c r="J10271">
        <f>COUNTIF(J10272:J10272, "0")</f>
        <v>0</v>
      </c>
      <c r="K10271">
        <f>COUNTIF(K10272:K10272, "0")</f>
        <v>0</v>
      </c>
      <c r="L10271">
        <f>COUNTIF(L10272:L10272, "0")</f>
        <v>0</v>
      </c>
      <c r="M10271">
        <f>COUNTIF(M10272:M10272, "0")</f>
        <v>0</v>
      </c>
      <c r="N10271">
        <f>COUNTIF(N10272:N10272, "0")</f>
        <v>0</v>
      </c>
      <c r="O10271">
        <f>COUNTIF(O10272:O10272, "0")</f>
        <v>0</v>
      </c>
      <c r="P10271">
        <f>COUNTIF(P10272:P10272, "0")</f>
        <v>0</v>
      </c>
    </row>
    <row r="10272" spans="2:16" outlineLevel="2">
      <c r="B10272" t="s">
        <v>16</v>
      </c>
      <c r="C10272" t="s">
        <v>25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1</v>
      </c>
      <c r="P10272">
        <v>0</v>
      </c>
    </row>
    <row r="10273" spans="2:16" s="3" customFormat="1">
      <c r="B10273" s="3" t="s">
        <v>577</v>
      </c>
      <c r="C10273" s="3" t="s">
        <v>8</v>
      </c>
      <c r="D10273" s="3">
        <f>IFERROR(AVERAGE(D10276), 0)</f>
        <v>0</v>
      </c>
      <c r="E10273" s="3">
        <f>IFERROR(AVERAGE(E10276), 0)</f>
        <v>0</v>
      </c>
      <c r="F10273" s="3">
        <f>IFERROR(AVERAGE(F10276), 0)</f>
        <v>0</v>
      </c>
      <c r="G10273" s="3">
        <f>IFERROR(AVERAGE(G10276), 0)</f>
        <v>0</v>
      </c>
      <c r="H10273" s="3">
        <f>IFERROR(AVERAGE(H10276), 0)</f>
        <v>0</v>
      </c>
      <c r="I10273" s="3">
        <f>IFERROR(AVERAGE(I10276), 0)</f>
        <v>0</v>
      </c>
      <c r="J10273" s="3">
        <f>IFERROR(AVERAGE(J10276), 0)</f>
        <v>0</v>
      </c>
      <c r="K10273" s="3">
        <f>IFERROR(AVERAGE(K10276), 0)</f>
        <v>0</v>
      </c>
      <c r="L10273" s="3">
        <f>IFERROR(AVERAGE(L10276), 0)</f>
        <v>0</v>
      </c>
      <c r="M10273" s="3">
        <f>IFERROR(AVERAGE(M10276), 0)</f>
        <v>0</v>
      </c>
      <c r="N10273" s="3">
        <f>IFERROR(AVERAGE(N10276), 0)</f>
        <v>0</v>
      </c>
      <c r="O10273" s="3">
        <f>IFERROR(AVERAGE(O10276), 0)</f>
        <v>0</v>
      </c>
      <c r="P10273" s="3">
        <f>IFERROR(AVERAGE(P10276), 0)</f>
        <v>0</v>
      </c>
    </row>
    <row r="10274" spans="2:16" outlineLevel="2">
      <c r="B10274" s="4" t="s">
        <v>9</v>
      </c>
      <c r="D10274">
        <f>E10277</f>
        <v>0</v>
      </c>
      <c r="E10274">
        <f>F10277</f>
        <v>0</v>
      </c>
      <c r="F10274">
        <f>G10277</f>
        <v>0</v>
      </c>
      <c r="G10274">
        <f>H10277</f>
        <v>0</v>
      </c>
      <c r="H10274">
        <f>I10277</f>
        <v>0</v>
      </c>
      <c r="I10274">
        <f>J10277</f>
        <v>0</v>
      </c>
      <c r="J10274">
        <f>K10277</f>
        <v>0</v>
      </c>
      <c r="K10274">
        <f>L10277</f>
        <v>0</v>
      </c>
      <c r="L10274">
        <f>M10277</f>
        <v>0</v>
      </c>
      <c r="M10274">
        <f>N10277</f>
        <v>0</v>
      </c>
      <c r="N10274">
        <f>O10277</f>
        <v>0</v>
      </c>
      <c r="O10274">
        <f>P10277</f>
        <v>0</v>
      </c>
      <c r="P10274">
        <f>Q10277</f>
        <v>0</v>
      </c>
    </row>
    <row r="10275" spans="2:16" outlineLevel="2">
      <c r="B10275" s="4" t="s">
        <v>10</v>
      </c>
      <c r="D10275">
        <f>E10278</f>
        <v>0</v>
      </c>
      <c r="E10275">
        <f>F10278</f>
        <v>0</v>
      </c>
      <c r="F10275">
        <f>G10278</f>
        <v>0</v>
      </c>
      <c r="G10275">
        <f>H10278</f>
        <v>0</v>
      </c>
      <c r="H10275">
        <f>I10278</f>
        <v>0</v>
      </c>
      <c r="I10275">
        <f>J10278</f>
        <v>0</v>
      </c>
      <c r="J10275">
        <f>K10278</f>
        <v>0</v>
      </c>
      <c r="K10275">
        <f>L10278</f>
        <v>0</v>
      </c>
      <c r="L10275">
        <f>M10278</f>
        <v>0</v>
      </c>
      <c r="M10275">
        <f>N10278</f>
        <v>0</v>
      </c>
      <c r="N10275">
        <f>O10278</f>
        <v>0</v>
      </c>
      <c r="O10275">
        <f>P10278</f>
        <v>0</v>
      </c>
      <c r="P10275">
        <f>Q10278</f>
        <v>0</v>
      </c>
    </row>
    <row r="10276" spans="2:16" s="5" customFormat="1" outlineLevel="1">
      <c r="C10276" s="5" t="s">
        <v>15</v>
      </c>
      <c r="D10276" s="1">
        <f>IFERROR(D10277/D10278, D10277)</f>
        <v>0</v>
      </c>
      <c r="E10276" s="1">
        <f>IFERROR(E10277/E10278, E10277)</f>
        <v>0</v>
      </c>
      <c r="F10276" s="1">
        <f>IFERROR(F10277/F10278, F10277)</f>
        <v>0</v>
      </c>
      <c r="G10276" s="1">
        <f>IFERROR(G10277/G10278, G10277)</f>
        <v>0</v>
      </c>
      <c r="H10276" s="1">
        <f>IFERROR(H10277/H10278, H10277)</f>
        <v>0</v>
      </c>
      <c r="I10276" s="1">
        <f>IFERROR(I10277/I10278, I10277)</f>
        <v>0</v>
      </c>
      <c r="J10276" s="1">
        <f>IFERROR(J10277/J10278, J10277)</f>
        <v>0</v>
      </c>
      <c r="K10276" s="1">
        <f>IFERROR(K10277/K10278, K10277)</f>
        <v>0</v>
      </c>
      <c r="L10276" s="1">
        <f>IFERROR(L10277/L10278, L10277)</f>
        <v>0</v>
      </c>
      <c r="M10276" s="1">
        <f>IFERROR(M10277/M10278, M10277)</f>
        <v>0</v>
      </c>
      <c r="N10276" s="1">
        <f>IFERROR(N10277/N10278, N10277)</f>
        <v>0</v>
      </c>
      <c r="O10276" s="1">
        <f>IFERROR(O10277/O10278, O10277)</f>
        <v>0</v>
      </c>
      <c r="P10276" s="1">
        <f>IFERROR(P10277/P10278, P10277)</f>
        <v>0</v>
      </c>
    </row>
    <row r="10277" spans="2:16" outlineLevel="2">
      <c r="C10277" t="s">
        <v>10</v>
      </c>
      <c r="D10277">
        <f>COUNTIF(D10279:D10281, "1")</f>
        <v>0</v>
      </c>
      <c r="E10277">
        <f>COUNTIF(E10279:E10281, "1")</f>
        <v>0</v>
      </c>
      <c r="F10277">
        <f>COUNTIF(F10279:F10281, "1")</f>
        <v>0</v>
      </c>
      <c r="G10277">
        <f>COUNTIF(G10279:G10281, "1")</f>
        <v>0</v>
      </c>
      <c r="H10277">
        <f>COUNTIF(H10279:H10281, "1")</f>
        <v>0</v>
      </c>
      <c r="I10277">
        <f>COUNTIF(I10279:I10281, "1")</f>
        <v>0</v>
      </c>
      <c r="J10277">
        <f>COUNTIF(J10279:J10281, "1")</f>
        <v>0</v>
      </c>
      <c r="K10277">
        <f>COUNTIF(K10279:K10281, "1")</f>
        <v>0</v>
      </c>
      <c r="L10277">
        <f>COUNTIF(L10279:L10281, "1")</f>
        <v>0</v>
      </c>
      <c r="M10277">
        <f>COUNTIF(M10279:M10281, "1")</f>
        <v>0</v>
      </c>
      <c r="N10277">
        <f>COUNTIF(N10279:N10281, "1")</f>
        <v>0</v>
      </c>
      <c r="O10277">
        <f>COUNTIF(O10279:O10281, "1")</f>
        <v>0</v>
      </c>
      <c r="P10277">
        <f>COUNTIF(P10279:P10281, "1")</f>
        <v>0</v>
      </c>
    </row>
    <row r="10278" spans="2:16" outlineLevel="2">
      <c r="C10278" t="s">
        <v>12</v>
      </c>
      <c r="D10278">
        <f>COUNTIF(D10279:D10281, "0")</f>
        <v>0</v>
      </c>
      <c r="E10278">
        <f>COUNTIF(E10279:E10281, "0")</f>
        <v>0</v>
      </c>
      <c r="F10278">
        <f>COUNTIF(F10279:F10281, "0")</f>
        <v>0</v>
      </c>
      <c r="G10278">
        <f>COUNTIF(G10279:G10281, "0")</f>
        <v>0</v>
      </c>
      <c r="H10278">
        <f>COUNTIF(H10279:H10281, "0")</f>
        <v>0</v>
      </c>
      <c r="I10278">
        <f>COUNTIF(I10279:I10281, "0")</f>
        <v>0</v>
      </c>
      <c r="J10278">
        <f>COUNTIF(J10279:J10281, "0")</f>
        <v>0</v>
      </c>
      <c r="K10278">
        <f>COUNTIF(K10279:K10281, "0")</f>
        <v>0</v>
      </c>
      <c r="L10278">
        <f>COUNTIF(L10279:L10281, "0")</f>
        <v>0</v>
      </c>
      <c r="M10278">
        <f>COUNTIF(M10279:M10281, "0")</f>
        <v>0</v>
      </c>
      <c r="N10278">
        <f>COUNTIF(N10279:N10281, "0")</f>
        <v>0</v>
      </c>
      <c r="O10278">
        <f>COUNTIF(O10279:O10281, "0")</f>
        <v>0</v>
      </c>
      <c r="P10278">
        <f>COUNTIF(P10279:P10281, "0")</f>
        <v>0</v>
      </c>
    </row>
    <row r="10279" spans="2:16" outlineLevel="2">
      <c r="B10279" t="s">
        <v>16</v>
      </c>
      <c r="C10279" t="s">
        <v>25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2:16" outlineLevel="2">
      <c r="B10280" t="s">
        <v>16</v>
      </c>
      <c r="C10280" t="s">
        <v>25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2:16" outlineLevel="2">
      <c r="B10281" t="s">
        <v>16</v>
      </c>
      <c r="C10281" t="s">
        <v>27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2:16" s="3" customFormat="1">
      <c r="B10282" s="3" t="s">
        <v>578</v>
      </c>
      <c r="C10282" s="3" t="s">
        <v>8</v>
      </c>
      <c r="D10282" s="3">
        <f>IFERROR(AVERAGE(D10285), 0)</f>
        <v>0</v>
      </c>
      <c r="E10282" s="3">
        <f>IFERROR(AVERAGE(E10285), 0)</f>
        <v>0</v>
      </c>
      <c r="F10282" s="3">
        <f>IFERROR(AVERAGE(F10285), 0)</f>
        <v>0</v>
      </c>
      <c r="G10282" s="3">
        <f>IFERROR(AVERAGE(G10285), 0)</f>
        <v>0</v>
      </c>
      <c r="H10282" s="3">
        <f>IFERROR(AVERAGE(H10285), 0)</f>
        <v>0</v>
      </c>
      <c r="I10282" s="3">
        <f>IFERROR(AVERAGE(I10285), 0)</f>
        <v>0</v>
      </c>
      <c r="J10282" s="3">
        <f>IFERROR(AVERAGE(J10285), 0)</f>
        <v>0</v>
      </c>
      <c r="K10282" s="3">
        <f>IFERROR(AVERAGE(K10285), 0)</f>
        <v>0</v>
      </c>
      <c r="L10282" s="3">
        <f>IFERROR(AVERAGE(L10285), 0)</f>
        <v>0</v>
      </c>
      <c r="M10282" s="3">
        <f>IFERROR(AVERAGE(M10285), 0)</f>
        <v>0</v>
      </c>
      <c r="N10282" s="3">
        <f>IFERROR(AVERAGE(N10285), 0)</f>
        <v>0</v>
      </c>
      <c r="O10282" s="3">
        <f>IFERROR(AVERAGE(O10285), 0)</f>
        <v>0</v>
      </c>
      <c r="P10282" s="3">
        <f>IFERROR(AVERAGE(P10285), 0)</f>
        <v>0</v>
      </c>
    </row>
    <row r="10283" spans="2:16" outlineLevel="2">
      <c r="B10283" s="4" t="s">
        <v>9</v>
      </c>
      <c r="D10283">
        <f>E10286</f>
        <v>0</v>
      </c>
      <c r="E10283">
        <f>F10286</f>
        <v>0</v>
      </c>
      <c r="F10283">
        <f>G10286</f>
        <v>0</v>
      </c>
      <c r="G10283">
        <f>H10286</f>
        <v>0</v>
      </c>
      <c r="H10283">
        <f>I10286</f>
        <v>0</v>
      </c>
      <c r="I10283">
        <f>J10286</f>
        <v>0</v>
      </c>
      <c r="J10283">
        <f>K10286</f>
        <v>0</v>
      </c>
      <c r="K10283">
        <f>L10286</f>
        <v>0</v>
      </c>
      <c r="L10283">
        <f>M10286</f>
        <v>0</v>
      </c>
      <c r="M10283">
        <f>N10286</f>
        <v>0</v>
      </c>
      <c r="N10283">
        <f>O10286</f>
        <v>0</v>
      </c>
      <c r="O10283">
        <f>P10286</f>
        <v>0</v>
      </c>
      <c r="P10283">
        <f>Q10286</f>
        <v>0</v>
      </c>
    </row>
    <row r="10284" spans="2:16" outlineLevel="2">
      <c r="B10284" s="4" t="s">
        <v>10</v>
      </c>
      <c r="D10284">
        <f>E10287</f>
        <v>0</v>
      </c>
      <c r="E10284">
        <f>F10287</f>
        <v>0</v>
      </c>
      <c r="F10284">
        <f>G10287</f>
        <v>0</v>
      </c>
      <c r="G10284">
        <f>H10287</f>
        <v>0</v>
      </c>
      <c r="H10284">
        <f>I10287</f>
        <v>0</v>
      </c>
      <c r="I10284">
        <f>J10287</f>
        <v>0</v>
      </c>
      <c r="J10284">
        <f>K10287</f>
        <v>0</v>
      </c>
      <c r="K10284">
        <f>L10287</f>
        <v>0</v>
      </c>
      <c r="L10284">
        <f>M10287</f>
        <v>0</v>
      </c>
      <c r="M10284">
        <f>N10287</f>
        <v>0</v>
      </c>
      <c r="N10284">
        <f>O10287</f>
        <v>0</v>
      </c>
      <c r="O10284">
        <f>P10287</f>
        <v>0</v>
      </c>
      <c r="P10284">
        <f>Q10287</f>
        <v>0</v>
      </c>
    </row>
    <row r="10285" spans="2:16" s="5" customFormat="1" outlineLevel="1">
      <c r="C10285" s="5" t="s">
        <v>15</v>
      </c>
      <c r="D10285" s="1">
        <f>IFERROR(D10286/D10287, D10286)</f>
        <v>0</v>
      </c>
      <c r="E10285" s="1">
        <f>IFERROR(E10286/E10287, E10286)</f>
        <v>0</v>
      </c>
      <c r="F10285" s="1">
        <f>IFERROR(F10286/F10287, F10286)</f>
        <v>0</v>
      </c>
      <c r="G10285" s="1">
        <f>IFERROR(G10286/G10287, G10286)</f>
        <v>0</v>
      </c>
      <c r="H10285" s="1">
        <f>IFERROR(H10286/H10287, H10286)</f>
        <v>0</v>
      </c>
      <c r="I10285" s="1">
        <f>IFERROR(I10286/I10287, I10286)</f>
        <v>0</v>
      </c>
      <c r="J10285" s="1">
        <f>IFERROR(J10286/J10287, J10286)</f>
        <v>0</v>
      </c>
      <c r="K10285" s="1">
        <f>IFERROR(K10286/K10287, K10286)</f>
        <v>0</v>
      </c>
      <c r="L10285" s="1">
        <f>IFERROR(L10286/L10287, L10286)</f>
        <v>0</v>
      </c>
      <c r="M10285" s="1">
        <f>IFERROR(M10286/M10287, M10286)</f>
        <v>0</v>
      </c>
      <c r="N10285" s="1">
        <f>IFERROR(N10286/N10287, N10286)</f>
        <v>0</v>
      </c>
      <c r="O10285" s="1">
        <f>IFERROR(O10286/O10287, O10286)</f>
        <v>0</v>
      </c>
      <c r="P10285" s="1">
        <f>IFERROR(P10286/P10287, P10286)</f>
        <v>0</v>
      </c>
    </row>
    <row r="10286" spans="2:16" outlineLevel="2">
      <c r="C10286" t="s">
        <v>10</v>
      </c>
      <c r="D10286">
        <f>COUNTIF(D10288:D10290, "1")</f>
        <v>0</v>
      </c>
      <c r="E10286">
        <f>COUNTIF(E10288:E10290, "1")</f>
        <v>0</v>
      </c>
      <c r="F10286">
        <f>COUNTIF(F10288:F10290, "1")</f>
        <v>0</v>
      </c>
      <c r="G10286">
        <f>COUNTIF(G10288:G10290, "1")</f>
        <v>0</v>
      </c>
      <c r="H10286">
        <f>COUNTIF(H10288:H10290, "1")</f>
        <v>0</v>
      </c>
      <c r="I10286">
        <f>COUNTIF(I10288:I10290, "1")</f>
        <v>0</v>
      </c>
      <c r="J10286">
        <f>COUNTIF(J10288:J10290, "1")</f>
        <v>0</v>
      </c>
      <c r="K10286">
        <f>COUNTIF(K10288:K10290, "1")</f>
        <v>0</v>
      </c>
      <c r="L10286">
        <f>COUNTIF(L10288:L10290, "1")</f>
        <v>0</v>
      </c>
      <c r="M10286">
        <f>COUNTIF(M10288:M10290, "1")</f>
        <v>0</v>
      </c>
      <c r="N10286">
        <f>COUNTIF(N10288:N10290, "1")</f>
        <v>0</v>
      </c>
      <c r="O10286">
        <f>COUNTIF(O10288:O10290, "1")</f>
        <v>0</v>
      </c>
      <c r="P10286">
        <f>COUNTIF(P10288:P10290, "1")</f>
        <v>0</v>
      </c>
    </row>
    <row r="10287" spans="2:16" outlineLevel="2">
      <c r="C10287" t="s">
        <v>12</v>
      </c>
      <c r="D10287">
        <f>COUNTIF(D10288:D10290, "0")</f>
        <v>0</v>
      </c>
      <c r="E10287">
        <f>COUNTIF(E10288:E10290, "0")</f>
        <v>0</v>
      </c>
      <c r="F10287">
        <f>COUNTIF(F10288:F10290, "0")</f>
        <v>0</v>
      </c>
      <c r="G10287">
        <f>COUNTIF(G10288:G10290, "0")</f>
        <v>0</v>
      </c>
      <c r="H10287">
        <f>COUNTIF(H10288:H10290, "0")</f>
        <v>0</v>
      </c>
      <c r="I10287">
        <f>COUNTIF(I10288:I10290, "0")</f>
        <v>0</v>
      </c>
      <c r="J10287">
        <f>COUNTIF(J10288:J10290, "0")</f>
        <v>0</v>
      </c>
      <c r="K10287">
        <f>COUNTIF(K10288:K10290, "0")</f>
        <v>0</v>
      </c>
      <c r="L10287">
        <f>COUNTIF(L10288:L10290, "0")</f>
        <v>0</v>
      </c>
      <c r="M10287">
        <f>COUNTIF(M10288:M10290, "0")</f>
        <v>0</v>
      </c>
      <c r="N10287">
        <f>COUNTIF(N10288:N10290, "0")</f>
        <v>0</v>
      </c>
      <c r="O10287">
        <f>COUNTIF(O10288:O10290, "0")</f>
        <v>0</v>
      </c>
      <c r="P10287">
        <f>COUNTIF(P10288:P10290, "0")</f>
        <v>0</v>
      </c>
    </row>
    <row r="10288" spans="2:16" outlineLevel="2">
      <c r="B10288" t="s">
        <v>16</v>
      </c>
      <c r="C10288" t="s">
        <v>25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2:16" outlineLevel="2">
      <c r="B10289" t="s">
        <v>16</v>
      </c>
      <c r="C10289" t="s">
        <v>27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2:16" outlineLevel="2">
      <c r="B10290" t="s">
        <v>16</v>
      </c>
      <c r="C10290" t="s">
        <v>26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2:16" s="2" customFormat="1">
      <c r="B10291" s="2" t="s">
        <v>579</v>
      </c>
      <c r="D10291" s="2">
        <f>IFERROR(AVERAGE(D10294,D10395,D10403,D10416,D10423,D10434,D10447,D10459,D10505,D10545,D10555,D10572,D10592,D10623,D10647,D10671,D10717,D10729,D10748,D10775,D10806,D10826,D10913,D10925,D10963,D10992,D11030,D11038,D11097,D11116,D11123,D11144,D11156,D11169,D11228,D11235,D11252), 0)</f>
        <v>0</v>
      </c>
      <c r="E10291" s="2">
        <f>IFERROR(AVERAGE(E10294,E10395,E10403,E10416,E10423,E10434,E10447,E10459,E10505,E10545,E10555,E10572,E10592,E10623,E10647,E10671,E10717,E10729,E10748,E10775,E10806,E10826,E10913,E10925,E10963,E10992,E11030,E11038,E11097,E11116,E11123,E11144,E11156,E11169,E11228,E11235,E11252), 0)</f>
        <v>0</v>
      </c>
      <c r="F10291" s="2">
        <f>IFERROR(AVERAGE(F10294,F10395,F10403,F10416,F10423,F10434,F10447,F10459,F10505,F10545,F10555,F10572,F10592,F10623,F10647,F10671,F10717,F10729,F10748,F10775,F10806,F10826,F10913,F10925,F10963,F10992,F11030,F11038,F11097,F11116,F11123,F11144,F11156,F11169,F11228,F11235,F11252), 0)</f>
        <v>0</v>
      </c>
      <c r="G10291" s="2">
        <f>IFERROR(AVERAGE(G10294,G10395,G10403,G10416,G10423,G10434,G10447,G10459,G10505,G10545,G10555,G10572,G10592,G10623,G10647,G10671,G10717,G10729,G10748,G10775,G10806,G10826,G10913,G10925,G10963,G10992,G11030,G11038,G11097,G11116,G11123,G11144,G11156,G11169,G11228,G11235,G11252), 0)</f>
        <v>0</v>
      </c>
      <c r="H10291" s="2">
        <f>IFERROR(AVERAGE(H10294,H10395,H10403,H10416,H10423,H10434,H10447,H10459,H10505,H10545,H10555,H10572,H10592,H10623,H10647,H10671,H10717,H10729,H10748,H10775,H10806,H10826,H10913,H10925,H10963,H10992,H11030,H11038,H11097,H11116,H11123,H11144,H11156,H11169,H11228,H11235,H11252), 0)</f>
        <v>0</v>
      </c>
      <c r="I10291" s="2">
        <f>IFERROR(AVERAGE(I10294,I10395,I10403,I10416,I10423,I10434,I10447,I10459,I10505,I10545,I10555,I10572,I10592,I10623,I10647,I10671,I10717,I10729,I10748,I10775,I10806,I10826,I10913,I10925,I10963,I10992,I11030,I11038,I11097,I11116,I11123,I11144,I11156,I11169,I11228,I11235,I11252), 0)</f>
        <v>0</v>
      </c>
      <c r="J10291" s="2">
        <f>IFERROR(AVERAGE(J10294,J10395,J10403,J10416,J10423,J10434,J10447,J10459,J10505,J10545,J10555,J10572,J10592,J10623,J10647,J10671,J10717,J10729,J10748,J10775,J10806,J10826,J10913,J10925,J10963,J10992,J11030,J11038,J11097,J11116,J11123,J11144,J11156,J11169,J11228,J11235,J11252), 0)</f>
        <v>0</v>
      </c>
      <c r="K10291" s="2">
        <f>IFERROR(AVERAGE(K10294,K10395,K10403,K10416,K10423,K10434,K10447,K10459,K10505,K10545,K10555,K10572,K10592,K10623,K10647,K10671,K10717,K10729,K10748,K10775,K10806,K10826,K10913,K10925,K10963,K10992,K11030,K11038,K11097,K11116,K11123,K11144,K11156,K11169,K11228,K11235,K11252), 0)</f>
        <v>0</v>
      </c>
      <c r="L10291" s="2">
        <f>IFERROR(AVERAGE(L10294,L10395,L10403,L10416,L10423,L10434,L10447,L10459,L10505,L10545,L10555,L10572,L10592,L10623,L10647,L10671,L10717,L10729,L10748,L10775,L10806,L10826,L10913,L10925,L10963,L10992,L11030,L11038,L11097,L11116,L11123,L11144,L11156,L11169,L11228,L11235,L11252), 0)</f>
        <v>0</v>
      </c>
      <c r="M10291" s="2">
        <f>IFERROR(AVERAGE(M10294,M10395,M10403,M10416,M10423,M10434,M10447,M10459,M10505,M10545,M10555,M10572,M10592,M10623,M10647,M10671,M10717,M10729,M10748,M10775,M10806,M10826,M10913,M10925,M10963,M10992,M11030,M11038,M11097,M11116,M11123,M11144,M11156,M11169,M11228,M11235,M11252), 0)</f>
        <v>0</v>
      </c>
      <c r="N10291" s="2">
        <f>IFERROR(AVERAGE(N10294,N10395,N10403,N10416,N10423,N10434,N10447,N10459,N10505,N10545,N10555,N10572,N10592,N10623,N10647,N10671,N10717,N10729,N10748,N10775,N10806,N10826,N10913,N10925,N10963,N10992,N11030,N11038,N11097,N11116,N11123,N11144,N11156,N11169,N11228,N11235,N11252), 0)</f>
        <v>0</v>
      </c>
      <c r="O10291" s="2">
        <f>IFERROR(AVERAGE(O10294,O10395,O10403,O10416,O10423,O10434,O10447,O10459,O10505,O10545,O10555,O10572,O10592,O10623,O10647,O10671,O10717,O10729,O10748,O10775,O10806,O10826,O10913,O10925,O10963,O10992,O11030,O11038,O11097,O11116,O11123,O11144,O11156,O11169,O11228,O11235,O11252), 0)</f>
        <v>0</v>
      </c>
      <c r="P10291" s="2">
        <f>IFERROR(AVERAGE(P10294,P10395,P10403,P10416,P10423,P10434,P10447,P10459,P10505,P10545,P10555,P10572,P10592,P10623,P10647,P10671,P10717,P10729,P10748,P10775,P10806,P10826,P10913,P10925,P10963,P10992,P11030,P11038,P11097,P11116,P11123,P11144,P11156,P11169,P11228,P11235,P11252), 0)</f>
        <v>0</v>
      </c>
    </row>
    <row r="10292" spans="2:16" outlineLevel="2">
      <c r="B10292" t="s">
        <v>3</v>
      </c>
      <c r="D10292">
        <f>D10295+D10396+D10404+D10417+D10424+D10435+D10448+D10460+D10506+D10546+D10556+D10573+D10593+D10624+D10648+D10672+D10718+D10730+D10749+D10776+D10807+D10827+D10914+D10926+D10964+D10993+D11031+D11039+D11098+D11117+D11124+D11145+D11157+D11170+D11229+D11236+D11253</f>
        <v>0</v>
      </c>
      <c r="E10292">
        <f>E10295+E10396+E10404+E10417+E10424+E10435+E10448+E10460+E10506+E10546+E10556+E10573+E10593+E10624+E10648+E10672+E10718+E10730+E10749+E10776+E10807+E10827+E10914+E10926+E10964+E10993+E11031+E11039+E11098+E11117+E11124+E11145+E11157+E11170+E11229+E11236+E11253</f>
        <v>0</v>
      </c>
      <c r="F10292">
        <f>F10295+F10396+F10404+F10417+F10424+F10435+F10448+F10460+F10506+F10546+F10556+F10573+F10593+F10624+F10648+F10672+F10718+F10730+F10749+F10776+F10807+F10827+F10914+F10926+F10964+F10993+F11031+F11039+F11098+F11117+F11124+F11145+F11157+F11170+F11229+F11236+F11253</f>
        <v>0</v>
      </c>
      <c r="G10292">
        <f>G10295+G10396+G10404+G10417+G10424+G10435+G10448+G10460+G10506+G10546+G10556+G10573+G10593+G10624+G10648+G10672+G10718+G10730+G10749+G10776+G10807+G10827+G10914+G10926+G10964+G10993+G11031+G11039+G11098+G11117+G11124+G11145+G11157+G11170+G11229+G11236+G11253</f>
        <v>0</v>
      </c>
      <c r="H10292">
        <f>H10295+H10396+H10404+H10417+H10424+H10435+H10448+H10460+H10506+H10546+H10556+H10573+H10593+H10624+H10648+H10672+H10718+H10730+H10749+H10776+H10807+H10827+H10914+H10926+H10964+H10993+H11031+H11039+H11098+H11117+H11124+H11145+H11157+H11170+H11229+H11236+H11253</f>
        <v>0</v>
      </c>
      <c r="I10292">
        <f>I10295+I10396+I10404+I10417+I10424+I10435+I10448+I10460+I10506+I10546+I10556+I10573+I10593+I10624+I10648+I10672+I10718+I10730+I10749+I10776+I10807+I10827+I10914+I10926+I10964+I10993+I11031+I11039+I11098+I11117+I11124+I11145+I11157+I11170+I11229+I11236+I11253</f>
        <v>0</v>
      </c>
      <c r="J10292">
        <f>J10295+J10396+J10404+J10417+J10424+J10435+J10448+J10460+J10506+J10546+J10556+J10573+J10593+J10624+J10648+J10672+J10718+J10730+J10749+J10776+J10807+J10827+J10914+J10926+J10964+J10993+J11031+J11039+J11098+J11117+J11124+J11145+J11157+J11170+J11229+J11236+J11253</f>
        <v>0</v>
      </c>
      <c r="K10292">
        <f>K10295+K10396+K10404+K10417+K10424+K10435+K10448+K10460+K10506+K10546+K10556+K10573+K10593+K10624+K10648+K10672+K10718+K10730+K10749+K10776+K10807+K10827+K10914+K10926+K10964+K10993+K11031+K11039+K11098+K11117+K11124+K11145+K11157+K11170+K11229+K11236+K11253</f>
        <v>0</v>
      </c>
      <c r="L10292">
        <f>L10295+L10396+L10404+L10417+L10424+L10435+L10448+L10460+L10506+L10546+L10556+L10573+L10593+L10624+L10648+L10672+L10718+L10730+L10749+L10776+L10807+L10827+L10914+L10926+L10964+L10993+L11031+L11039+L11098+L11117+L11124+L11145+L11157+L11170+L11229+L11236+L11253</f>
        <v>0</v>
      </c>
      <c r="M10292">
        <f>M10295+M10396+M10404+M10417+M10424+M10435+M10448+M10460+M10506+M10546+M10556+M10573+M10593+M10624+M10648+M10672+M10718+M10730+M10749+M10776+M10807+M10827+M10914+M10926+M10964+M10993+M11031+M11039+M11098+M11117+M11124+M11145+M11157+M11170+M11229+M11236+M11253</f>
        <v>0</v>
      </c>
      <c r="N10292">
        <f>N10295+N10396+N10404+N10417+N10424+N10435+N10448+N10460+N10506+N10546+N10556+N10573+N10593+N10624+N10648+N10672+N10718+N10730+N10749+N10776+N10807+N10827+N10914+N10926+N10964+N10993+N11031+N11039+N11098+N11117+N11124+N11145+N11157+N11170+N11229+N11236+N11253</f>
        <v>0</v>
      </c>
      <c r="O10292">
        <f>O10295+O10396+O10404+O10417+O10424+O10435+O10448+O10460+O10506+O10546+O10556+O10573+O10593+O10624+O10648+O10672+O10718+O10730+O10749+O10776+O10807+O10827+O10914+O10926+O10964+O10993+O11031+O11039+O11098+O11117+O11124+O11145+O11157+O11170+O11229+O11236+O11253</f>
        <v>0</v>
      </c>
      <c r="P10292">
        <f>P10295+P10396+P10404+P10417+P10424+P10435+P10448+P10460+P10506+P10546+P10556+P10573+P10593+P10624+P10648+P10672+P10718+P10730+P10749+P10776+P10807+P10827+P10914+P10926+P10964+P10993+P11031+P11039+P11098+P11117+P11124+P11145+P11157+P11170+P11229+P11236+P11253</f>
        <v>0</v>
      </c>
    </row>
    <row r="10293" spans="2:16" outlineLevel="2">
      <c r="B10293" t="s">
        <v>4</v>
      </c>
      <c r="D10293">
        <f>D10296+D10397+D10405+D10418+D10425+D10436+D10449+D10461+D10507+D10547+D10557+D10574+D10594+D10625+D10649+D10673+D10719+D10731+D10750+D10777+D10808+D10828+D10915+D10927+D10965+D10994+D11032+D11040+D11099+D11118+D11125+D11146+D11158+D11171+D11230+D11237+D11254</f>
        <v>0</v>
      </c>
      <c r="E10293">
        <f>E10296+E10397+E10405+E10418+E10425+E10436+E10449+E10461+E10507+E10547+E10557+E10574+E10594+E10625+E10649+E10673+E10719+E10731+E10750+E10777+E10808+E10828+E10915+E10927+E10965+E10994+E11032+E11040+E11099+E11118+E11125+E11146+E11158+E11171+E11230+E11237+E11254</f>
        <v>0</v>
      </c>
      <c r="F10293">
        <f>F10296+F10397+F10405+F10418+F10425+F10436+F10449+F10461+F10507+F10547+F10557+F10574+F10594+F10625+F10649+F10673+F10719+F10731+F10750+F10777+F10808+F10828+F10915+F10927+F10965+F10994+F11032+F11040+F11099+F11118+F11125+F11146+F11158+F11171+F11230+F11237+F11254</f>
        <v>0</v>
      </c>
      <c r="G10293">
        <f>G10296+G10397+G10405+G10418+G10425+G10436+G10449+G10461+G10507+G10547+G10557+G10574+G10594+G10625+G10649+G10673+G10719+G10731+G10750+G10777+G10808+G10828+G10915+G10927+G10965+G10994+G11032+G11040+G11099+G11118+G11125+G11146+G11158+G11171+G11230+G11237+G11254</f>
        <v>0</v>
      </c>
      <c r="H10293">
        <f>H10296+H10397+H10405+H10418+H10425+H10436+H10449+H10461+H10507+H10547+H10557+H10574+H10594+H10625+H10649+H10673+H10719+H10731+H10750+H10777+H10808+H10828+H10915+H10927+H10965+H10994+H11032+H11040+H11099+H11118+H11125+H11146+H11158+H11171+H11230+H11237+H11254</f>
        <v>0</v>
      </c>
      <c r="I10293">
        <f>I10296+I10397+I10405+I10418+I10425+I10436+I10449+I10461+I10507+I10547+I10557+I10574+I10594+I10625+I10649+I10673+I10719+I10731+I10750+I10777+I10808+I10828+I10915+I10927+I10965+I10994+I11032+I11040+I11099+I11118+I11125+I11146+I11158+I11171+I11230+I11237+I11254</f>
        <v>0</v>
      </c>
      <c r="J10293">
        <f>J10296+J10397+J10405+J10418+J10425+J10436+J10449+J10461+J10507+J10547+J10557+J10574+J10594+J10625+J10649+J10673+J10719+J10731+J10750+J10777+J10808+J10828+J10915+J10927+J10965+J10994+J11032+J11040+J11099+J11118+J11125+J11146+J11158+J11171+J11230+J11237+J11254</f>
        <v>0</v>
      </c>
      <c r="K10293">
        <f>K10296+K10397+K10405+K10418+K10425+K10436+K10449+K10461+K10507+K10547+K10557+K10574+K10594+K10625+K10649+K10673+K10719+K10731+K10750+K10777+K10808+K10828+K10915+K10927+K10965+K10994+K11032+K11040+K11099+K11118+K11125+K11146+K11158+K11171+K11230+K11237+K11254</f>
        <v>0</v>
      </c>
      <c r="L10293">
        <f>L10296+L10397+L10405+L10418+L10425+L10436+L10449+L10461+L10507+L10547+L10557+L10574+L10594+L10625+L10649+L10673+L10719+L10731+L10750+L10777+L10808+L10828+L10915+L10927+L10965+L10994+L11032+L11040+L11099+L11118+L11125+L11146+L11158+L11171+L11230+L11237+L11254</f>
        <v>0</v>
      </c>
      <c r="M10293">
        <f>M10296+M10397+M10405+M10418+M10425+M10436+M10449+M10461+M10507+M10547+M10557+M10574+M10594+M10625+M10649+M10673+M10719+M10731+M10750+M10777+M10808+M10828+M10915+M10927+M10965+M10994+M11032+M11040+M11099+M11118+M11125+M11146+M11158+M11171+M11230+M11237+M11254</f>
        <v>0</v>
      </c>
      <c r="N10293">
        <f>N10296+N10397+N10405+N10418+N10425+N10436+N10449+N10461+N10507+N10547+N10557+N10574+N10594+N10625+N10649+N10673+N10719+N10731+N10750+N10777+N10808+N10828+N10915+N10927+N10965+N10994+N11032+N11040+N11099+N11118+N11125+N11146+N11158+N11171+N11230+N11237+N11254</f>
        <v>0</v>
      </c>
      <c r="O10293">
        <f>O10296+O10397+O10405+O10418+O10425+O10436+O10449+O10461+O10507+O10547+O10557+O10574+O10594+O10625+O10649+O10673+O10719+O10731+O10750+O10777+O10808+O10828+O10915+O10927+O10965+O10994+O11032+O11040+O11099+O11118+O11125+O11146+O11158+O11171+O11230+O11237+O11254</f>
        <v>0</v>
      </c>
      <c r="P10293">
        <f>P10296+P10397+P10405+P10418+P10425+P10436+P10449+P10461+P10507+P10547+P10557+P10574+P10594+P10625+P10649+P10673+P10719+P10731+P10750+P10777+P10808+P10828+P10915+P10927+P10965+P10994+P11032+P11040+P11099+P11118+P11125+P11146+P11158+P11171+P11230+P11237+P11254</f>
        <v>0</v>
      </c>
    </row>
    <row r="10294" spans="2:16" s="3" customFormat="1">
      <c r="B10294" s="3" t="s">
        <v>580</v>
      </c>
      <c r="C10294" s="3" t="s">
        <v>8</v>
      </c>
      <c r="D10294" s="3">
        <f>IFERROR(AVERAGE(D10297,D10318,D10339,D10365,D10369), 0)</f>
        <v>0</v>
      </c>
      <c r="E10294" s="3">
        <f>IFERROR(AVERAGE(E10297,E10318,E10339,E10365,E10369), 0)</f>
        <v>0</v>
      </c>
      <c r="F10294" s="3">
        <f>IFERROR(AVERAGE(F10297,F10318,F10339,F10365,F10369), 0)</f>
        <v>0</v>
      </c>
      <c r="G10294" s="3">
        <f>IFERROR(AVERAGE(G10297,G10318,G10339,G10365,G10369), 0)</f>
        <v>0</v>
      </c>
      <c r="H10294" s="3">
        <f>IFERROR(AVERAGE(H10297,H10318,H10339,H10365,H10369), 0)</f>
        <v>0</v>
      </c>
      <c r="I10294" s="3">
        <f>IFERROR(AVERAGE(I10297,I10318,I10339,I10365,I10369), 0)</f>
        <v>0</v>
      </c>
      <c r="J10294" s="3">
        <f>IFERROR(AVERAGE(J10297,J10318,J10339,J10365,J10369), 0)</f>
        <v>0</v>
      </c>
      <c r="K10294" s="3">
        <f>IFERROR(AVERAGE(K10297,K10318,K10339,K10365,K10369), 0)</f>
        <v>0</v>
      </c>
      <c r="L10294" s="3">
        <f>IFERROR(AVERAGE(L10297,L10318,L10339,L10365,L10369), 0)</f>
        <v>0</v>
      </c>
      <c r="M10294" s="3">
        <f>IFERROR(AVERAGE(M10297,M10318,M10339,M10365,M10369), 0)</f>
        <v>0</v>
      </c>
      <c r="N10294" s="3">
        <f>IFERROR(AVERAGE(N10297,N10318,N10339,N10365,N10369), 0)</f>
        <v>0</v>
      </c>
      <c r="O10294" s="3">
        <f>IFERROR(AVERAGE(O10297,O10318,O10339,O10365,O10369), 0)</f>
        <v>0</v>
      </c>
      <c r="P10294" s="3">
        <f>IFERROR(AVERAGE(P10297,P10318,P10339,P10365,P10369), 0)</f>
        <v>0</v>
      </c>
    </row>
    <row r="10295" spans="2:16" outlineLevel="2">
      <c r="B10295" s="4" t="s">
        <v>9</v>
      </c>
      <c r="D10295">
        <f>E10298+E10319+E10340+E10366+E10370</f>
        <v>0</v>
      </c>
      <c r="E10295">
        <f>F10298+F10319+F10340+F10366+F10370</f>
        <v>0</v>
      </c>
      <c r="F10295">
        <f>G10298+G10319+G10340+G10366+G10370</f>
        <v>0</v>
      </c>
      <c r="G10295">
        <f>H10298+H10319+H10340+H10366+H10370</f>
        <v>0</v>
      </c>
      <c r="H10295">
        <f>I10298+I10319+I10340+I10366+I10370</f>
        <v>0</v>
      </c>
      <c r="I10295">
        <f>J10298+J10319+J10340+J10366+J10370</f>
        <v>0</v>
      </c>
      <c r="J10295">
        <f>K10298+K10319+K10340+K10366+K10370</f>
        <v>0</v>
      </c>
      <c r="K10295">
        <f>L10298+L10319+L10340+L10366+L10370</f>
        <v>0</v>
      </c>
      <c r="L10295">
        <f>M10298+M10319+M10340+M10366+M10370</f>
        <v>0</v>
      </c>
      <c r="M10295">
        <f>N10298+N10319+N10340+N10366+N10370</f>
        <v>0</v>
      </c>
      <c r="N10295">
        <f>O10298+O10319+O10340+O10366+O10370</f>
        <v>0</v>
      </c>
      <c r="O10295">
        <f>P10298+P10319+P10340+P10366+P10370</f>
        <v>0</v>
      </c>
      <c r="P10295">
        <f>Q10298+Q10319+Q10340+Q10366+Q10370</f>
        <v>0</v>
      </c>
    </row>
    <row r="10296" spans="2:16" outlineLevel="2">
      <c r="B10296" s="4" t="s">
        <v>10</v>
      </c>
      <c r="D10296">
        <f>E10299+E10320+E10341+E10367+E10371</f>
        <v>0</v>
      </c>
      <c r="E10296">
        <f>F10299+F10320+F10341+F10367+F10371</f>
        <v>0</v>
      </c>
      <c r="F10296">
        <f>G10299+G10320+G10341+G10367+G10371</f>
        <v>0</v>
      </c>
      <c r="G10296">
        <f>H10299+H10320+H10341+H10367+H10371</f>
        <v>0</v>
      </c>
      <c r="H10296">
        <f>I10299+I10320+I10341+I10367+I10371</f>
        <v>0</v>
      </c>
      <c r="I10296">
        <f>J10299+J10320+J10341+J10367+J10371</f>
        <v>0</v>
      </c>
      <c r="J10296">
        <f>K10299+K10320+K10341+K10367+K10371</f>
        <v>0</v>
      </c>
      <c r="K10296">
        <f>L10299+L10320+L10341+L10367+L10371</f>
        <v>0</v>
      </c>
      <c r="L10296">
        <f>M10299+M10320+M10341+M10367+M10371</f>
        <v>0</v>
      </c>
      <c r="M10296">
        <f>N10299+N10320+N10341+N10367+N10371</f>
        <v>0</v>
      </c>
      <c r="N10296">
        <f>O10299+O10320+O10341+O10367+O10371</f>
        <v>0</v>
      </c>
      <c r="O10296">
        <f>P10299+P10320+P10341+P10367+P10371</f>
        <v>0</v>
      </c>
      <c r="P10296">
        <f>Q10299+Q10320+Q10341+Q10367+Q10371</f>
        <v>0</v>
      </c>
    </row>
    <row r="10297" spans="2:16" s="5" customFormat="1" outlineLevel="1">
      <c r="C10297" s="5" t="s">
        <v>43</v>
      </c>
      <c r="D10297" s="1">
        <f>IFERROR(D10298/D10299, D10298)</f>
        <v>0</v>
      </c>
      <c r="E10297" s="1">
        <f>IFERROR(E10298/E10299, E10298)</f>
        <v>0</v>
      </c>
      <c r="F10297" s="1">
        <f>IFERROR(F10298/F10299, F10298)</f>
        <v>0</v>
      </c>
      <c r="G10297" s="1">
        <f>IFERROR(G10298/G10299, G10298)</f>
        <v>0</v>
      </c>
      <c r="H10297" s="1">
        <f>IFERROR(H10298/H10299, H10298)</f>
        <v>0</v>
      </c>
      <c r="I10297" s="1">
        <f>IFERROR(I10298/I10299, I10298)</f>
        <v>0</v>
      </c>
      <c r="J10297" s="1">
        <f>IFERROR(J10298/J10299, J10298)</f>
        <v>0</v>
      </c>
      <c r="K10297" s="1">
        <f>IFERROR(K10298/K10299, K10298)</f>
        <v>0</v>
      </c>
      <c r="L10297" s="1">
        <f>IFERROR(L10298/L10299, L10298)</f>
        <v>0</v>
      </c>
      <c r="M10297" s="1">
        <f>IFERROR(M10298/M10299, M10298)</f>
        <v>0</v>
      </c>
      <c r="N10297" s="1">
        <f>IFERROR(N10298/N10299, N10298)</f>
        <v>0</v>
      </c>
      <c r="O10297" s="1">
        <f>IFERROR(O10298/O10299, O10298)</f>
        <v>0</v>
      </c>
      <c r="P10297" s="1">
        <f>IFERROR(P10298/P10299, P10298)</f>
        <v>0</v>
      </c>
    </row>
    <row r="10298" spans="2:16" outlineLevel="2">
      <c r="C10298" t="s">
        <v>10</v>
      </c>
      <c r="D10298">
        <f>COUNTIF(D10300:D10317, "1")</f>
        <v>0</v>
      </c>
      <c r="E10298">
        <f>COUNTIF(E10300:E10317, "1")</f>
        <v>0</v>
      </c>
      <c r="F10298">
        <f>COUNTIF(F10300:F10317, "1")</f>
        <v>0</v>
      </c>
      <c r="G10298">
        <f>COUNTIF(G10300:G10317, "1")</f>
        <v>0</v>
      </c>
      <c r="H10298">
        <f>COUNTIF(H10300:H10317, "1")</f>
        <v>0</v>
      </c>
      <c r="I10298">
        <f>COUNTIF(I10300:I10317, "1")</f>
        <v>0</v>
      </c>
      <c r="J10298">
        <f>COUNTIF(J10300:J10317, "1")</f>
        <v>0</v>
      </c>
      <c r="K10298">
        <f>COUNTIF(K10300:K10317, "1")</f>
        <v>0</v>
      </c>
      <c r="L10298">
        <f>COUNTIF(L10300:L10317, "1")</f>
        <v>0</v>
      </c>
      <c r="M10298">
        <f>COUNTIF(M10300:M10317, "1")</f>
        <v>0</v>
      </c>
      <c r="N10298">
        <f>COUNTIF(N10300:N10317, "1")</f>
        <v>0</v>
      </c>
      <c r="O10298">
        <f>COUNTIF(O10300:O10317, "1")</f>
        <v>0</v>
      </c>
      <c r="P10298">
        <f>COUNTIF(P10300:P10317, "1")</f>
        <v>0</v>
      </c>
    </row>
    <row r="10299" spans="2:16" outlineLevel="2">
      <c r="C10299" t="s">
        <v>12</v>
      </c>
      <c r="D10299">
        <f>COUNTIF(D10300:D10317, "0")</f>
        <v>0</v>
      </c>
      <c r="E10299">
        <f>COUNTIF(E10300:E10317, "0")</f>
        <v>0</v>
      </c>
      <c r="F10299">
        <f>COUNTIF(F10300:F10317, "0")</f>
        <v>0</v>
      </c>
      <c r="G10299">
        <f>COUNTIF(G10300:G10317, "0")</f>
        <v>0</v>
      </c>
      <c r="H10299">
        <f>COUNTIF(H10300:H10317, "0")</f>
        <v>0</v>
      </c>
      <c r="I10299">
        <f>COUNTIF(I10300:I10317, "0")</f>
        <v>0</v>
      </c>
      <c r="J10299">
        <f>COUNTIF(J10300:J10317, "0")</f>
        <v>0</v>
      </c>
      <c r="K10299">
        <f>COUNTIF(K10300:K10317, "0")</f>
        <v>0</v>
      </c>
      <c r="L10299">
        <f>COUNTIF(L10300:L10317, "0")</f>
        <v>0</v>
      </c>
      <c r="M10299">
        <f>COUNTIF(M10300:M10317, "0")</f>
        <v>0</v>
      </c>
      <c r="N10299">
        <f>COUNTIF(N10300:N10317, "0")</f>
        <v>0</v>
      </c>
      <c r="O10299">
        <f>COUNTIF(O10300:O10317, "0")</f>
        <v>0</v>
      </c>
      <c r="P10299">
        <f>COUNTIF(P10300:P10317, "0")</f>
        <v>0</v>
      </c>
    </row>
    <row r="10300" spans="2:16" outlineLevel="2">
      <c r="B10300" t="s">
        <v>44</v>
      </c>
      <c r="C10300" t="s">
        <v>25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2:16" outlineLevel="2">
      <c r="B10301" t="s">
        <v>44</v>
      </c>
      <c r="C10301" t="s">
        <v>26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1</v>
      </c>
      <c r="O10301">
        <v>0</v>
      </c>
      <c r="P10301">
        <v>0</v>
      </c>
    </row>
    <row r="10302" spans="2:16" outlineLevel="2">
      <c r="B10302" t="s">
        <v>44</v>
      </c>
      <c r="C10302" t="s">
        <v>27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</row>
    <row r="10303" spans="2:16" outlineLevel="2">
      <c r="B10303" t="s">
        <v>44</v>
      </c>
      <c r="C10303" t="s">
        <v>28</v>
      </c>
      <c r="D10303">
        <v>1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2:16" outlineLevel="2">
      <c r="B10304" t="s">
        <v>44</v>
      </c>
      <c r="C10304" t="s">
        <v>48</v>
      </c>
      <c r="D10304">
        <v>1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2:16" outlineLevel="2">
      <c r="B10305" t="s">
        <v>44</v>
      </c>
      <c r="C10305" t="s">
        <v>29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2:16" outlineLevel="2">
      <c r="B10306" t="s">
        <v>44</v>
      </c>
      <c r="C10306" t="s">
        <v>30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2:16" outlineLevel="2">
      <c r="B10307" t="s">
        <v>44</v>
      </c>
      <c r="C10307" t="s">
        <v>31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2:16" outlineLevel="2">
      <c r="B10308" t="s">
        <v>44</v>
      </c>
      <c r="C10308" t="s">
        <v>32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</row>
    <row r="10309" spans="2:16" outlineLevel="2">
      <c r="B10309" t="s">
        <v>44</v>
      </c>
      <c r="C10309" t="s">
        <v>33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2:16" outlineLevel="2">
      <c r="B10310" t="s">
        <v>44</v>
      </c>
      <c r="C10310" t="s">
        <v>34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</row>
    <row r="10311" spans="2:16" outlineLevel="2">
      <c r="B10311" t="s">
        <v>44</v>
      </c>
      <c r="C10311" t="s">
        <v>35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</row>
    <row r="10312" spans="2:16" outlineLevel="2">
      <c r="B10312" t="s">
        <v>44</v>
      </c>
      <c r="C10312" t="s">
        <v>36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2:16" outlineLevel="2">
      <c r="B10313" t="s">
        <v>44</v>
      </c>
      <c r="C10313" t="s">
        <v>39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2:16" outlineLevel="2">
      <c r="B10314" t="s">
        <v>44</v>
      </c>
      <c r="C10314" t="s">
        <v>40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2:16" outlineLevel="2">
      <c r="B10315" t="s">
        <v>44</v>
      </c>
      <c r="C10315" t="s">
        <v>51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</row>
    <row r="10316" spans="2:16" outlineLevel="2">
      <c r="B10316" t="s">
        <v>44</v>
      </c>
      <c r="C10316" t="s">
        <v>54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</row>
    <row r="10317" spans="2:16" outlineLevel="2">
      <c r="B10317" t="s">
        <v>44</v>
      </c>
      <c r="C10317" t="s">
        <v>64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</row>
    <row r="10318" spans="2:16" s="5" customFormat="1" outlineLevel="1">
      <c r="C10318" s="5" t="s">
        <v>21</v>
      </c>
      <c r="D10318" s="1">
        <f>IFERROR(D10319/D10320, D10319)</f>
        <v>0</v>
      </c>
      <c r="E10318" s="1">
        <f>IFERROR(E10319/E10320, E10319)</f>
        <v>0</v>
      </c>
      <c r="F10318" s="1">
        <f>IFERROR(F10319/F10320, F10319)</f>
        <v>0</v>
      </c>
      <c r="G10318" s="1">
        <f>IFERROR(G10319/G10320, G10319)</f>
        <v>0</v>
      </c>
      <c r="H10318" s="1">
        <f>IFERROR(H10319/H10320, H10319)</f>
        <v>0</v>
      </c>
      <c r="I10318" s="1">
        <f>IFERROR(I10319/I10320, I10319)</f>
        <v>0</v>
      </c>
      <c r="J10318" s="1">
        <f>IFERROR(J10319/J10320, J10319)</f>
        <v>0</v>
      </c>
      <c r="K10318" s="1">
        <f>IFERROR(K10319/K10320, K10319)</f>
        <v>0</v>
      </c>
      <c r="L10318" s="1">
        <f>IFERROR(L10319/L10320, L10319)</f>
        <v>0</v>
      </c>
      <c r="M10318" s="1">
        <f>IFERROR(M10319/M10320, M10319)</f>
        <v>0</v>
      </c>
      <c r="N10318" s="1">
        <f>IFERROR(N10319/N10320, N10319)</f>
        <v>0</v>
      </c>
      <c r="O10318" s="1">
        <f>IFERROR(O10319/O10320, O10319)</f>
        <v>0</v>
      </c>
      <c r="P10318" s="1">
        <f>IFERROR(P10319/P10320, P10319)</f>
        <v>0</v>
      </c>
    </row>
    <row r="10319" spans="2:16" outlineLevel="2">
      <c r="C10319" t="s">
        <v>10</v>
      </c>
      <c r="D10319">
        <f>COUNTIF(D10321:D10338, "1")</f>
        <v>0</v>
      </c>
      <c r="E10319">
        <f>COUNTIF(E10321:E10338, "1")</f>
        <v>0</v>
      </c>
      <c r="F10319">
        <f>COUNTIF(F10321:F10338, "1")</f>
        <v>0</v>
      </c>
      <c r="G10319">
        <f>COUNTIF(G10321:G10338, "1")</f>
        <v>0</v>
      </c>
      <c r="H10319">
        <f>COUNTIF(H10321:H10338, "1")</f>
        <v>0</v>
      </c>
      <c r="I10319">
        <f>COUNTIF(I10321:I10338, "1")</f>
        <v>0</v>
      </c>
      <c r="J10319">
        <f>COUNTIF(J10321:J10338, "1")</f>
        <v>0</v>
      </c>
      <c r="K10319">
        <f>COUNTIF(K10321:K10338, "1")</f>
        <v>0</v>
      </c>
      <c r="L10319">
        <f>COUNTIF(L10321:L10338, "1")</f>
        <v>0</v>
      </c>
      <c r="M10319">
        <f>COUNTIF(M10321:M10338, "1")</f>
        <v>0</v>
      </c>
      <c r="N10319">
        <f>COUNTIF(N10321:N10338, "1")</f>
        <v>0</v>
      </c>
      <c r="O10319">
        <f>COUNTIF(O10321:O10338, "1")</f>
        <v>0</v>
      </c>
      <c r="P10319">
        <f>COUNTIF(P10321:P10338, "1")</f>
        <v>0</v>
      </c>
    </row>
    <row r="10320" spans="2:16" outlineLevel="2">
      <c r="C10320" t="s">
        <v>12</v>
      </c>
      <c r="D10320">
        <f>COUNTIF(D10321:D10338, "0")</f>
        <v>0</v>
      </c>
      <c r="E10320">
        <f>COUNTIF(E10321:E10338, "0")</f>
        <v>0</v>
      </c>
      <c r="F10320">
        <f>COUNTIF(F10321:F10338, "0")</f>
        <v>0</v>
      </c>
      <c r="G10320">
        <f>COUNTIF(G10321:G10338, "0")</f>
        <v>0</v>
      </c>
      <c r="H10320">
        <f>COUNTIF(H10321:H10338, "0")</f>
        <v>0</v>
      </c>
      <c r="I10320">
        <f>COUNTIF(I10321:I10338, "0")</f>
        <v>0</v>
      </c>
      <c r="J10320">
        <f>COUNTIF(J10321:J10338, "0")</f>
        <v>0</v>
      </c>
      <c r="K10320">
        <f>COUNTIF(K10321:K10338, "0")</f>
        <v>0</v>
      </c>
      <c r="L10320">
        <f>COUNTIF(L10321:L10338, "0")</f>
        <v>0</v>
      </c>
      <c r="M10320">
        <f>COUNTIF(M10321:M10338, "0")</f>
        <v>0</v>
      </c>
      <c r="N10320">
        <f>COUNTIF(N10321:N10338, "0")</f>
        <v>0</v>
      </c>
      <c r="O10320">
        <f>COUNTIF(O10321:O10338, "0")</f>
        <v>0</v>
      </c>
      <c r="P10320">
        <f>COUNTIF(P10321:P10338, "0")</f>
        <v>0</v>
      </c>
    </row>
    <row r="10321" spans="2:16" outlineLevel="2">
      <c r="B10321" t="s">
        <v>22</v>
      </c>
      <c r="C10321" t="s">
        <v>26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2:16" outlineLevel="2">
      <c r="B10322" t="s">
        <v>22</v>
      </c>
      <c r="C10322" t="s">
        <v>27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P10322">
        <v>0</v>
      </c>
    </row>
    <row r="10323" spans="2:16" outlineLevel="2">
      <c r="B10323" t="s">
        <v>22</v>
      </c>
      <c r="C10323" t="s">
        <v>48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2:16" outlineLevel="2">
      <c r="B10324" t="s">
        <v>22</v>
      </c>
      <c r="C10324" t="s">
        <v>31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2:16" outlineLevel="2">
      <c r="B10325" t="s">
        <v>22</v>
      </c>
      <c r="C10325" t="s">
        <v>20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2:16" outlineLevel="2">
      <c r="B10326" t="s">
        <v>22</v>
      </c>
      <c r="C10326" t="s">
        <v>32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2:16" outlineLevel="2">
      <c r="B10327" t="s">
        <v>22</v>
      </c>
      <c r="C10327" t="s">
        <v>33</v>
      </c>
      <c r="D10327">
        <v>1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2:16" outlineLevel="2">
      <c r="B10328" t="s">
        <v>22</v>
      </c>
      <c r="C10328" t="s">
        <v>34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</row>
    <row r="10329" spans="2:16" outlineLevel="2">
      <c r="B10329" t="s">
        <v>22</v>
      </c>
      <c r="C10329" t="s">
        <v>35</v>
      </c>
      <c r="D10329">
        <v>1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2:16" outlineLevel="2">
      <c r="B10330" t="s">
        <v>22</v>
      </c>
      <c r="C10330" t="s">
        <v>39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</row>
    <row r="10331" spans="2:16" outlineLevel="2">
      <c r="B10331" t="s">
        <v>22</v>
      </c>
      <c r="C10331" t="s">
        <v>41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2:16" outlineLevel="2">
      <c r="B10332" t="s">
        <v>22</v>
      </c>
      <c r="C10332" t="s">
        <v>42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</row>
    <row r="10333" spans="2:16" outlineLevel="2">
      <c r="B10333" t="s">
        <v>22</v>
      </c>
      <c r="C10333" t="s">
        <v>50</v>
      </c>
      <c r="D10333">
        <v>1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</row>
    <row r="10334" spans="2:16" outlineLevel="2">
      <c r="B10334" t="s">
        <v>22</v>
      </c>
      <c r="C10334" t="s">
        <v>51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2:16" outlineLevel="2">
      <c r="B10335" t="s">
        <v>22</v>
      </c>
      <c r="C10335" t="s">
        <v>52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1</v>
      </c>
      <c r="P10335">
        <v>0</v>
      </c>
    </row>
    <row r="10336" spans="2:16" outlineLevel="2">
      <c r="B10336" t="s">
        <v>22</v>
      </c>
      <c r="C10336" t="s">
        <v>53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</row>
    <row r="10337" spans="2:16" outlineLevel="2">
      <c r="B10337" t="s">
        <v>22</v>
      </c>
      <c r="C10337" t="s">
        <v>57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2:16" outlineLevel="2">
      <c r="B10338" t="s">
        <v>22</v>
      </c>
      <c r="C10338" t="s">
        <v>58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2:16" s="5" customFormat="1" outlineLevel="1">
      <c r="C10339" s="5" t="s">
        <v>18</v>
      </c>
      <c r="D10339" s="1">
        <f>IFERROR(D10340/D10341, D10340)</f>
        <v>0</v>
      </c>
      <c r="E10339" s="1">
        <f>IFERROR(E10340/E10341, E10340)</f>
        <v>0</v>
      </c>
      <c r="F10339" s="1">
        <f>IFERROR(F10340/F10341, F10340)</f>
        <v>0</v>
      </c>
      <c r="G10339" s="1">
        <f>IFERROR(G10340/G10341, G10340)</f>
        <v>0</v>
      </c>
      <c r="H10339" s="1">
        <f>IFERROR(H10340/H10341, H10340)</f>
        <v>0</v>
      </c>
      <c r="I10339" s="1">
        <f>IFERROR(I10340/I10341, I10340)</f>
        <v>0</v>
      </c>
      <c r="J10339" s="1">
        <f>IFERROR(J10340/J10341, J10340)</f>
        <v>0</v>
      </c>
      <c r="K10339" s="1">
        <f>IFERROR(K10340/K10341, K10340)</f>
        <v>0</v>
      </c>
      <c r="L10339" s="1">
        <f>IFERROR(L10340/L10341, L10340)</f>
        <v>0</v>
      </c>
      <c r="M10339" s="1">
        <f>IFERROR(M10340/M10341, M10340)</f>
        <v>0</v>
      </c>
      <c r="N10339" s="1">
        <f>IFERROR(N10340/N10341, N10340)</f>
        <v>0</v>
      </c>
      <c r="O10339" s="1">
        <f>IFERROR(O10340/O10341, O10340)</f>
        <v>0</v>
      </c>
      <c r="P10339" s="1">
        <f>IFERROR(P10340/P10341, P10340)</f>
        <v>0</v>
      </c>
    </row>
    <row r="10340" spans="2:16" outlineLevel="2">
      <c r="C10340" t="s">
        <v>10</v>
      </c>
      <c r="D10340">
        <f>COUNTIF(D10342:D10364, "1")</f>
        <v>0</v>
      </c>
      <c r="E10340">
        <f>COUNTIF(E10342:E10364, "1")</f>
        <v>0</v>
      </c>
      <c r="F10340">
        <f>COUNTIF(F10342:F10364, "1")</f>
        <v>0</v>
      </c>
      <c r="G10340">
        <f>COUNTIF(G10342:G10364, "1")</f>
        <v>0</v>
      </c>
      <c r="H10340">
        <f>COUNTIF(H10342:H10364, "1")</f>
        <v>0</v>
      </c>
      <c r="I10340">
        <f>COUNTIF(I10342:I10364, "1")</f>
        <v>0</v>
      </c>
      <c r="J10340">
        <f>COUNTIF(J10342:J10364, "1")</f>
        <v>0</v>
      </c>
      <c r="K10340">
        <f>COUNTIF(K10342:K10364, "1")</f>
        <v>0</v>
      </c>
      <c r="L10340">
        <f>COUNTIF(L10342:L10364, "1")</f>
        <v>0</v>
      </c>
      <c r="M10340">
        <f>COUNTIF(M10342:M10364, "1")</f>
        <v>0</v>
      </c>
      <c r="N10340">
        <f>COUNTIF(N10342:N10364, "1")</f>
        <v>0</v>
      </c>
      <c r="O10340">
        <f>COUNTIF(O10342:O10364, "1")</f>
        <v>0</v>
      </c>
      <c r="P10340">
        <f>COUNTIF(P10342:P10364, "1")</f>
        <v>0</v>
      </c>
    </row>
    <row r="10341" spans="2:16" outlineLevel="2">
      <c r="C10341" t="s">
        <v>12</v>
      </c>
      <c r="D10341">
        <f>COUNTIF(D10342:D10364, "0")</f>
        <v>0</v>
      </c>
      <c r="E10341">
        <f>COUNTIF(E10342:E10364, "0")</f>
        <v>0</v>
      </c>
      <c r="F10341">
        <f>COUNTIF(F10342:F10364, "0")</f>
        <v>0</v>
      </c>
      <c r="G10341">
        <f>COUNTIF(G10342:G10364, "0")</f>
        <v>0</v>
      </c>
      <c r="H10341">
        <f>COUNTIF(H10342:H10364, "0")</f>
        <v>0</v>
      </c>
      <c r="I10341">
        <f>COUNTIF(I10342:I10364, "0")</f>
        <v>0</v>
      </c>
      <c r="J10341">
        <f>COUNTIF(J10342:J10364, "0")</f>
        <v>0</v>
      </c>
      <c r="K10341">
        <f>COUNTIF(K10342:K10364, "0")</f>
        <v>0</v>
      </c>
      <c r="L10341">
        <f>COUNTIF(L10342:L10364, "0")</f>
        <v>0</v>
      </c>
      <c r="M10341">
        <f>COUNTIF(M10342:M10364, "0")</f>
        <v>0</v>
      </c>
      <c r="N10341">
        <f>COUNTIF(N10342:N10364, "0")</f>
        <v>0</v>
      </c>
      <c r="O10341">
        <f>COUNTIF(O10342:O10364, "0")</f>
        <v>0</v>
      </c>
      <c r="P10341">
        <f>COUNTIF(P10342:P10364, "0")</f>
        <v>0</v>
      </c>
    </row>
    <row r="10342" spans="2:16" outlineLevel="2">
      <c r="B10342" t="s">
        <v>19</v>
      </c>
      <c r="C10342" t="s">
        <v>27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1</v>
      </c>
      <c r="N10342">
        <v>1</v>
      </c>
      <c r="O10342">
        <v>0</v>
      </c>
      <c r="P10342">
        <v>0</v>
      </c>
    </row>
    <row r="10343" spans="2:16" outlineLevel="2">
      <c r="B10343" t="s">
        <v>19</v>
      </c>
      <c r="C10343" t="s">
        <v>28</v>
      </c>
      <c r="D10343">
        <v>0</v>
      </c>
      <c r="E10343">
        <v>0</v>
      </c>
      <c r="F10343">
        <v>1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2:16" outlineLevel="2">
      <c r="B10344" t="s">
        <v>19</v>
      </c>
      <c r="C10344" t="s">
        <v>48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0</v>
      </c>
    </row>
    <row r="10345" spans="2:16" outlineLevel="2">
      <c r="B10345" t="s">
        <v>19</v>
      </c>
      <c r="C10345" t="s">
        <v>29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2:16" outlineLevel="2">
      <c r="B10346" t="s">
        <v>19</v>
      </c>
      <c r="C10346" t="s">
        <v>32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2:16" outlineLevel="2">
      <c r="B10347" t="s">
        <v>19</v>
      </c>
      <c r="C10347" t="s">
        <v>33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</row>
    <row r="10348" spans="2:16" outlineLevel="2">
      <c r="B10348" t="s">
        <v>19</v>
      </c>
      <c r="C10348" t="s">
        <v>34</v>
      </c>
      <c r="D10348">
        <v>1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</row>
    <row r="10349" spans="2:16" outlineLevel="2">
      <c r="B10349" t="s">
        <v>19</v>
      </c>
      <c r="C10349" t="s">
        <v>35</v>
      </c>
      <c r="D10349">
        <v>0</v>
      </c>
      <c r="E10349">
        <v>0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</row>
    <row r="10350" spans="2:16" outlineLevel="2">
      <c r="B10350" t="s">
        <v>19</v>
      </c>
      <c r="C10350" t="s">
        <v>36</v>
      </c>
      <c r="D10350">
        <v>0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</row>
    <row r="10351" spans="2:16" outlineLevel="2">
      <c r="B10351" t="s">
        <v>19</v>
      </c>
      <c r="C10351" t="s">
        <v>37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>
        <v>0</v>
      </c>
      <c r="L10351">
        <v>1</v>
      </c>
      <c r="M10351">
        <v>1</v>
      </c>
      <c r="N10351">
        <v>0</v>
      </c>
      <c r="O10351">
        <v>0</v>
      </c>
      <c r="P10351">
        <v>0</v>
      </c>
    </row>
    <row r="10352" spans="2:16" outlineLevel="2">
      <c r="B10352" t="s">
        <v>19</v>
      </c>
      <c r="C10352" t="s">
        <v>38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2:16" outlineLevel="2">
      <c r="B10353" t="s">
        <v>19</v>
      </c>
      <c r="C10353" t="s">
        <v>39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1</v>
      </c>
      <c r="O10353">
        <v>0</v>
      </c>
      <c r="P10353">
        <v>0</v>
      </c>
    </row>
    <row r="10354" spans="2:16" outlineLevel="2">
      <c r="B10354" t="s">
        <v>19</v>
      </c>
      <c r="C10354" t="s">
        <v>40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</row>
    <row r="10355" spans="2:16" outlineLevel="2">
      <c r="B10355" t="s">
        <v>19</v>
      </c>
      <c r="C10355" t="s">
        <v>41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2:16" outlineLevel="2">
      <c r="B10356" t="s">
        <v>19</v>
      </c>
      <c r="C10356" t="s">
        <v>23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</row>
    <row r="10357" spans="2:16" outlineLevel="2">
      <c r="B10357" t="s">
        <v>19</v>
      </c>
      <c r="C10357" t="s">
        <v>42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2:16" outlineLevel="2">
      <c r="B10358" t="s">
        <v>19</v>
      </c>
      <c r="C10358" t="s">
        <v>51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1</v>
      </c>
      <c r="N10358">
        <v>0</v>
      </c>
      <c r="O10358">
        <v>0</v>
      </c>
      <c r="P10358">
        <v>0</v>
      </c>
    </row>
    <row r="10359" spans="2:16" outlineLevel="2">
      <c r="B10359" t="s">
        <v>19</v>
      </c>
      <c r="C10359" t="s">
        <v>52</v>
      </c>
      <c r="D10359">
        <v>1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</row>
    <row r="10360" spans="2:16" outlineLevel="2">
      <c r="B10360" t="s">
        <v>19</v>
      </c>
      <c r="C10360" t="s">
        <v>53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2:16" outlineLevel="2">
      <c r="B10361" t="s">
        <v>19</v>
      </c>
      <c r="C10361" t="s">
        <v>54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2:16" outlineLevel="2">
      <c r="B10362" t="s">
        <v>19</v>
      </c>
      <c r="C10362" t="s">
        <v>64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2:16" outlineLevel="2">
      <c r="B10363" t="s">
        <v>19</v>
      </c>
      <c r="C10363" t="s">
        <v>55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0</v>
      </c>
    </row>
    <row r="10364" spans="2:16" outlineLevel="2">
      <c r="B10364" t="s">
        <v>19</v>
      </c>
      <c r="C10364" t="s">
        <v>56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</row>
    <row r="10365" spans="2:16" s="5" customFormat="1" outlineLevel="1">
      <c r="C10365" s="5" t="s">
        <v>46</v>
      </c>
      <c r="D10365" s="1">
        <f>IFERROR(D10366/D10367, D10366)</f>
        <v>0</v>
      </c>
      <c r="E10365" s="1">
        <f>IFERROR(E10366/E10367, E10366)</f>
        <v>0</v>
      </c>
      <c r="F10365" s="1">
        <f>IFERROR(F10366/F10367, F10366)</f>
        <v>0</v>
      </c>
      <c r="G10365" s="1">
        <f>IFERROR(G10366/G10367, G10366)</f>
        <v>0</v>
      </c>
      <c r="H10365" s="1">
        <f>IFERROR(H10366/H10367, H10366)</f>
        <v>0</v>
      </c>
      <c r="I10365" s="1">
        <f>IFERROR(I10366/I10367, I10366)</f>
        <v>0</v>
      </c>
      <c r="J10365" s="1">
        <f>IFERROR(J10366/J10367, J10366)</f>
        <v>0</v>
      </c>
      <c r="K10365" s="1">
        <f>IFERROR(K10366/K10367, K10366)</f>
        <v>0</v>
      </c>
      <c r="L10365" s="1">
        <f>IFERROR(L10366/L10367, L10366)</f>
        <v>0</v>
      </c>
      <c r="M10365" s="1">
        <f>IFERROR(M10366/M10367, M10366)</f>
        <v>0</v>
      </c>
      <c r="N10365" s="1">
        <f>IFERROR(N10366/N10367, N10366)</f>
        <v>0</v>
      </c>
      <c r="O10365" s="1">
        <f>IFERROR(O10366/O10367, O10366)</f>
        <v>0</v>
      </c>
      <c r="P10365" s="1">
        <f>IFERROR(P10366/P10367, P10366)</f>
        <v>0</v>
      </c>
    </row>
    <row r="10366" spans="2:16" outlineLevel="2">
      <c r="C10366" t="s">
        <v>10</v>
      </c>
      <c r="D10366">
        <f>COUNTIF(D10368:D10368, "1")</f>
        <v>0</v>
      </c>
      <c r="E10366">
        <f>COUNTIF(E10368:E10368, "1")</f>
        <v>0</v>
      </c>
      <c r="F10366">
        <f>COUNTIF(F10368:F10368, "1")</f>
        <v>0</v>
      </c>
      <c r="G10366">
        <f>COUNTIF(G10368:G10368, "1")</f>
        <v>0</v>
      </c>
      <c r="H10366">
        <f>COUNTIF(H10368:H10368, "1")</f>
        <v>0</v>
      </c>
      <c r="I10366">
        <f>COUNTIF(I10368:I10368, "1")</f>
        <v>0</v>
      </c>
      <c r="J10366">
        <f>COUNTIF(J10368:J10368, "1")</f>
        <v>0</v>
      </c>
      <c r="K10366">
        <f>COUNTIF(K10368:K10368, "1")</f>
        <v>0</v>
      </c>
      <c r="L10366">
        <f>COUNTIF(L10368:L10368, "1")</f>
        <v>0</v>
      </c>
      <c r="M10366">
        <f>COUNTIF(M10368:M10368, "1")</f>
        <v>0</v>
      </c>
      <c r="N10366">
        <f>COUNTIF(N10368:N10368, "1")</f>
        <v>0</v>
      </c>
      <c r="O10366">
        <f>COUNTIF(O10368:O10368, "1")</f>
        <v>0</v>
      </c>
      <c r="P10366">
        <f>COUNTIF(P10368:P10368, "1")</f>
        <v>0</v>
      </c>
    </row>
    <row r="10367" spans="2:16" outlineLevel="2">
      <c r="C10367" t="s">
        <v>12</v>
      </c>
      <c r="D10367">
        <f>COUNTIF(D10368:D10368, "0")</f>
        <v>0</v>
      </c>
      <c r="E10367">
        <f>COUNTIF(E10368:E10368, "0")</f>
        <v>0</v>
      </c>
      <c r="F10367">
        <f>COUNTIF(F10368:F10368, "0")</f>
        <v>0</v>
      </c>
      <c r="G10367">
        <f>COUNTIF(G10368:G10368, "0")</f>
        <v>0</v>
      </c>
      <c r="H10367">
        <f>COUNTIF(H10368:H10368, "0")</f>
        <v>0</v>
      </c>
      <c r="I10367">
        <f>COUNTIF(I10368:I10368, "0")</f>
        <v>0</v>
      </c>
      <c r="J10367">
        <f>COUNTIF(J10368:J10368, "0")</f>
        <v>0</v>
      </c>
      <c r="K10367">
        <f>COUNTIF(K10368:K10368, "0")</f>
        <v>0</v>
      </c>
      <c r="L10367">
        <f>COUNTIF(L10368:L10368, "0")</f>
        <v>0</v>
      </c>
      <c r="M10367">
        <f>COUNTIF(M10368:M10368, "0")</f>
        <v>0</v>
      </c>
      <c r="N10367">
        <f>COUNTIF(N10368:N10368, "0")</f>
        <v>0</v>
      </c>
      <c r="O10367">
        <f>COUNTIF(O10368:O10368, "0")</f>
        <v>0</v>
      </c>
      <c r="P10367">
        <f>COUNTIF(P10368:P10368, "0")</f>
        <v>0</v>
      </c>
    </row>
    <row r="10368" spans="2:16" outlineLevel="2">
      <c r="B10368" t="s">
        <v>47</v>
      </c>
      <c r="C10368" t="s">
        <v>26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2:16" s="5" customFormat="1" outlineLevel="1">
      <c r="C10369" s="5" t="s">
        <v>15</v>
      </c>
      <c r="D10369" s="1">
        <f>IFERROR(D10370/D10371, D10370)</f>
        <v>0</v>
      </c>
      <c r="E10369" s="1">
        <f>IFERROR(E10370/E10371, E10370)</f>
        <v>0</v>
      </c>
      <c r="F10369" s="1">
        <f>IFERROR(F10370/F10371, F10370)</f>
        <v>0</v>
      </c>
      <c r="G10369" s="1">
        <f>IFERROR(G10370/G10371, G10370)</f>
        <v>0</v>
      </c>
      <c r="H10369" s="1">
        <f>IFERROR(H10370/H10371, H10370)</f>
        <v>0</v>
      </c>
      <c r="I10369" s="1">
        <f>IFERROR(I10370/I10371, I10370)</f>
        <v>0</v>
      </c>
      <c r="J10369" s="1">
        <f>IFERROR(J10370/J10371, J10370)</f>
        <v>0</v>
      </c>
      <c r="K10369" s="1">
        <f>IFERROR(K10370/K10371, K10370)</f>
        <v>0</v>
      </c>
      <c r="L10369" s="1">
        <f>IFERROR(L10370/L10371, L10370)</f>
        <v>0</v>
      </c>
      <c r="M10369" s="1">
        <f>IFERROR(M10370/M10371, M10370)</f>
        <v>0</v>
      </c>
      <c r="N10369" s="1">
        <f>IFERROR(N10370/N10371, N10370)</f>
        <v>0</v>
      </c>
      <c r="O10369" s="1">
        <f>IFERROR(O10370/O10371, O10370)</f>
        <v>0</v>
      </c>
      <c r="P10369" s="1">
        <f>IFERROR(P10370/P10371, P10370)</f>
        <v>0</v>
      </c>
    </row>
    <row r="10370" spans="2:16" outlineLevel="2">
      <c r="C10370" t="s">
        <v>10</v>
      </c>
      <c r="D10370">
        <f>COUNTIF(D10372:D10394, "1")</f>
        <v>0</v>
      </c>
      <c r="E10370">
        <f>COUNTIF(E10372:E10394, "1")</f>
        <v>0</v>
      </c>
      <c r="F10370">
        <f>COUNTIF(F10372:F10394, "1")</f>
        <v>0</v>
      </c>
      <c r="G10370">
        <f>COUNTIF(G10372:G10394, "1")</f>
        <v>0</v>
      </c>
      <c r="H10370">
        <f>COUNTIF(H10372:H10394, "1")</f>
        <v>0</v>
      </c>
      <c r="I10370">
        <f>COUNTIF(I10372:I10394, "1")</f>
        <v>0</v>
      </c>
      <c r="J10370">
        <f>COUNTIF(J10372:J10394, "1")</f>
        <v>0</v>
      </c>
      <c r="K10370">
        <f>COUNTIF(K10372:K10394, "1")</f>
        <v>0</v>
      </c>
      <c r="L10370">
        <f>COUNTIF(L10372:L10394, "1")</f>
        <v>0</v>
      </c>
      <c r="M10370">
        <f>COUNTIF(M10372:M10394, "1")</f>
        <v>0</v>
      </c>
      <c r="N10370">
        <f>COUNTIF(N10372:N10394, "1")</f>
        <v>0</v>
      </c>
      <c r="O10370">
        <f>COUNTIF(O10372:O10394, "1")</f>
        <v>0</v>
      </c>
      <c r="P10370">
        <f>COUNTIF(P10372:P10394, "1")</f>
        <v>0</v>
      </c>
    </row>
    <row r="10371" spans="2:16" outlineLevel="2">
      <c r="C10371" t="s">
        <v>12</v>
      </c>
      <c r="D10371">
        <f>COUNTIF(D10372:D10394, "0")</f>
        <v>0</v>
      </c>
      <c r="E10371">
        <f>COUNTIF(E10372:E10394, "0")</f>
        <v>0</v>
      </c>
      <c r="F10371">
        <f>COUNTIF(F10372:F10394, "0")</f>
        <v>0</v>
      </c>
      <c r="G10371">
        <f>COUNTIF(G10372:G10394, "0")</f>
        <v>0</v>
      </c>
      <c r="H10371">
        <f>COUNTIF(H10372:H10394, "0")</f>
        <v>0</v>
      </c>
      <c r="I10371">
        <f>COUNTIF(I10372:I10394, "0")</f>
        <v>0</v>
      </c>
      <c r="J10371">
        <f>COUNTIF(J10372:J10394, "0")</f>
        <v>0</v>
      </c>
      <c r="K10371">
        <f>COUNTIF(K10372:K10394, "0")</f>
        <v>0</v>
      </c>
      <c r="L10371">
        <f>COUNTIF(L10372:L10394, "0")</f>
        <v>0</v>
      </c>
      <c r="M10371">
        <f>COUNTIF(M10372:M10394, "0")</f>
        <v>0</v>
      </c>
      <c r="N10371">
        <f>COUNTIF(N10372:N10394, "0")</f>
        <v>0</v>
      </c>
      <c r="O10371">
        <f>COUNTIF(O10372:O10394, "0")</f>
        <v>0</v>
      </c>
      <c r="P10371">
        <f>COUNTIF(P10372:P10394, "0")</f>
        <v>0</v>
      </c>
    </row>
    <row r="10372" spans="2:16" outlineLevel="2">
      <c r="B10372" t="s">
        <v>16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2:16" outlineLevel="2">
      <c r="B10373" t="s">
        <v>16</v>
      </c>
      <c r="C10373" t="s">
        <v>26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1</v>
      </c>
      <c r="N10373">
        <v>0</v>
      </c>
      <c r="O10373">
        <v>0</v>
      </c>
      <c r="P10373">
        <v>0</v>
      </c>
    </row>
    <row r="10374" spans="2:16" outlineLevel="2">
      <c r="B10374" t="s">
        <v>16</v>
      </c>
      <c r="C10374" t="s">
        <v>27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2:16" outlineLevel="2">
      <c r="B10375" t="s">
        <v>16</v>
      </c>
      <c r="C10375" t="s">
        <v>28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M10375">
        <v>0</v>
      </c>
      <c r="N10375">
        <v>1</v>
      </c>
      <c r="O10375">
        <v>1</v>
      </c>
      <c r="P10375">
        <v>0</v>
      </c>
    </row>
    <row r="10376" spans="2:16" outlineLevel="2">
      <c r="B10376" t="s">
        <v>16</v>
      </c>
      <c r="C10376" t="s">
        <v>48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1</v>
      </c>
      <c r="P10376">
        <v>0</v>
      </c>
    </row>
    <row r="10377" spans="2:16" outlineLevel="2">
      <c r="B10377" t="s">
        <v>16</v>
      </c>
      <c r="C10377" t="s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</row>
    <row r="10378" spans="2:16" outlineLevel="2">
      <c r="B10378" t="s">
        <v>16</v>
      </c>
      <c r="C10378" t="s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2:16" outlineLevel="2">
      <c r="B10379" t="s">
        <v>16</v>
      </c>
      <c r="C10379" t="s">
        <v>20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</row>
    <row r="10380" spans="2:16" outlineLevel="2">
      <c r="B10380" t="s">
        <v>16</v>
      </c>
      <c r="C10380" t="s">
        <v>32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2:16" outlineLevel="2">
      <c r="B10381" t="s">
        <v>16</v>
      </c>
      <c r="C10381" t="s">
        <v>35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2:16" outlineLevel="2">
      <c r="B10382" t="s">
        <v>16</v>
      </c>
      <c r="C10382" t="s">
        <v>36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</row>
    <row r="10383" spans="2:16" outlineLevel="2">
      <c r="B10383" t="s">
        <v>16</v>
      </c>
      <c r="C10383" t="s">
        <v>37</v>
      </c>
      <c r="D10383">
        <v>1</v>
      </c>
      <c r="E10383">
        <v>0</v>
      </c>
      <c r="F10383">
        <v>1</v>
      </c>
      <c r="G10383">
        <v>0</v>
      </c>
      <c r="H10383">
        <v>1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2:16" outlineLevel="2">
      <c r="B10384" t="s">
        <v>16</v>
      </c>
      <c r="C10384" t="s">
        <v>39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2:16" outlineLevel="2">
      <c r="B10385" t="s">
        <v>16</v>
      </c>
      <c r="C10385" t="s">
        <v>40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2:16" outlineLevel="2">
      <c r="B10386" t="s">
        <v>16</v>
      </c>
      <c r="C10386" t="s">
        <v>41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2:16" outlineLevel="2">
      <c r="B10387" t="s">
        <v>16</v>
      </c>
      <c r="C10387" t="s">
        <v>23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2:16" outlineLevel="2">
      <c r="B10388" t="s">
        <v>16</v>
      </c>
      <c r="C10388" t="s">
        <v>42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1</v>
      </c>
      <c r="N10388">
        <v>1</v>
      </c>
      <c r="O10388">
        <v>0</v>
      </c>
      <c r="P10388">
        <v>0</v>
      </c>
    </row>
    <row r="10389" spans="2:16" outlineLevel="2">
      <c r="B10389" t="s">
        <v>16</v>
      </c>
      <c r="C10389" t="s">
        <v>50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2:16" outlineLevel="2">
      <c r="B10390" t="s">
        <v>16</v>
      </c>
      <c r="C10390" t="s">
        <v>51</v>
      </c>
      <c r="D10390">
        <v>1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1</v>
      </c>
      <c r="P10390">
        <v>0</v>
      </c>
    </row>
    <row r="10391" spans="2:16" outlineLevel="2">
      <c r="B10391" t="s">
        <v>16</v>
      </c>
      <c r="C10391" t="s">
        <v>53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2:16" outlineLevel="2">
      <c r="B10392" t="s">
        <v>16</v>
      </c>
      <c r="C10392" t="s">
        <v>54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2:16" outlineLevel="2">
      <c r="B10393" t="s">
        <v>16</v>
      </c>
      <c r="C10393" t="s">
        <v>64</v>
      </c>
      <c r="D10393">
        <v>1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</row>
    <row r="10394" spans="2:16" outlineLevel="2">
      <c r="B10394" t="s">
        <v>16</v>
      </c>
      <c r="C10394" t="s">
        <v>55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</row>
    <row r="10395" spans="2:16" s="3" customFormat="1">
      <c r="B10395" s="3" t="s">
        <v>581</v>
      </c>
      <c r="C10395" s="3" t="s">
        <v>8</v>
      </c>
      <c r="D10395" s="3">
        <f>IFERROR(AVERAGE(D10398), 0)</f>
        <v>0</v>
      </c>
      <c r="E10395" s="3">
        <f>IFERROR(AVERAGE(E10398), 0)</f>
        <v>0</v>
      </c>
      <c r="F10395" s="3">
        <f>IFERROR(AVERAGE(F10398), 0)</f>
        <v>0</v>
      </c>
      <c r="G10395" s="3">
        <f>IFERROR(AVERAGE(G10398), 0)</f>
        <v>0</v>
      </c>
      <c r="H10395" s="3">
        <f>IFERROR(AVERAGE(H10398), 0)</f>
        <v>0</v>
      </c>
      <c r="I10395" s="3">
        <f>IFERROR(AVERAGE(I10398), 0)</f>
        <v>0</v>
      </c>
      <c r="J10395" s="3">
        <f>IFERROR(AVERAGE(J10398), 0)</f>
        <v>0</v>
      </c>
      <c r="K10395" s="3">
        <f>IFERROR(AVERAGE(K10398), 0)</f>
        <v>0</v>
      </c>
      <c r="L10395" s="3">
        <f>IFERROR(AVERAGE(L10398), 0)</f>
        <v>0</v>
      </c>
      <c r="M10395" s="3">
        <f>IFERROR(AVERAGE(M10398), 0)</f>
        <v>0</v>
      </c>
      <c r="N10395" s="3">
        <f>IFERROR(AVERAGE(N10398), 0)</f>
        <v>0</v>
      </c>
      <c r="O10395" s="3">
        <f>IFERROR(AVERAGE(O10398), 0)</f>
        <v>0</v>
      </c>
      <c r="P10395" s="3">
        <f>IFERROR(AVERAGE(P10398), 0)</f>
        <v>0</v>
      </c>
    </row>
    <row r="10396" spans="2:16" outlineLevel="2">
      <c r="B10396" s="4" t="s">
        <v>9</v>
      </c>
      <c r="D10396">
        <f>E10399</f>
        <v>0</v>
      </c>
      <c r="E10396">
        <f>F10399</f>
        <v>0</v>
      </c>
      <c r="F10396">
        <f>G10399</f>
        <v>0</v>
      </c>
      <c r="G10396">
        <f>H10399</f>
        <v>0</v>
      </c>
      <c r="H10396">
        <f>I10399</f>
        <v>0</v>
      </c>
      <c r="I10396">
        <f>J10399</f>
        <v>0</v>
      </c>
      <c r="J10396">
        <f>K10399</f>
        <v>0</v>
      </c>
      <c r="K10396">
        <f>L10399</f>
        <v>0</v>
      </c>
      <c r="L10396">
        <f>M10399</f>
        <v>0</v>
      </c>
      <c r="M10396">
        <f>N10399</f>
        <v>0</v>
      </c>
      <c r="N10396">
        <f>O10399</f>
        <v>0</v>
      </c>
      <c r="O10396">
        <f>P10399</f>
        <v>0</v>
      </c>
      <c r="P10396">
        <f>Q10399</f>
        <v>0</v>
      </c>
    </row>
    <row r="10397" spans="2:16" outlineLevel="2">
      <c r="B10397" s="4" t="s">
        <v>10</v>
      </c>
      <c r="D10397">
        <f>E10400</f>
        <v>0</v>
      </c>
      <c r="E10397">
        <f>F10400</f>
        <v>0</v>
      </c>
      <c r="F10397">
        <f>G10400</f>
        <v>0</v>
      </c>
      <c r="G10397">
        <f>H10400</f>
        <v>0</v>
      </c>
      <c r="H10397">
        <f>I10400</f>
        <v>0</v>
      </c>
      <c r="I10397">
        <f>J10400</f>
        <v>0</v>
      </c>
      <c r="J10397">
        <f>K10400</f>
        <v>0</v>
      </c>
      <c r="K10397">
        <f>L10400</f>
        <v>0</v>
      </c>
      <c r="L10397">
        <f>M10400</f>
        <v>0</v>
      </c>
      <c r="M10397">
        <f>N10400</f>
        <v>0</v>
      </c>
      <c r="N10397">
        <f>O10400</f>
        <v>0</v>
      </c>
      <c r="O10397">
        <f>P10400</f>
        <v>0</v>
      </c>
      <c r="P10397">
        <f>Q10400</f>
        <v>0</v>
      </c>
    </row>
    <row r="10398" spans="2:16" s="5" customFormat="1" outlineLevel="1">
      <c r="C10398" s="5" t="s">
        <v>15</v>
      </c>
      <c r="D10398" s="1">
        <f>IFERROR(D10399/D10400, D10399)</f>
        <v>0</v>
      </c>
      <c r="E10398" s="1">
        <f>IFERROR(E10399/E10400, E10399)</f>
        <v>0</v>
      </c>
      <c r="F10398" s="1">
        <f>IFERROR(F10399/F10400, F10399)</f>
        <v>0</v>
      </c>
      <c r="G10398" s="1">
        <f>IFERROR(G10399/G10400, G10399)</f>
        <v>0</v>
      </c>
      <c r="H10398" s="1">
        <f>IFERROR(H10399/H10400, H10399)</f>
        <v>0</v>
      </c>
      <c r="I10398" s="1">
        <f>IFERROR(I10399/I10400, I10399)</f>
        <v>0</v>
      </c>
      <c r="J10398" s="1">
        <f>IFERROR(J10399/J10400, J10399)</f>
        <v>0</v>
      </c>
      <c r="K10398" s="1">
        <f>IFERROR(K10399/K10400, K10399)</f>
        <v>0</v>
      </c>
      <c r="L10398" s="1">
        <f>IFERROR(L10399/L10400, L10399)</f>
        <v>0</v>
      </c>
      <c r="M10398" s="1">
        <f>IFERROR(M10399/M10400, M10399)</f>
        <v>0</v>
      </c>
      <c r="N10398" s="1">
        <f>IFERROR(N10399/N10400, N10399)</f>
        <v>0</v>
      </c>
      <c r="O10398" s="1">
        <f>IFERROR(O10399/O10400, O10399)</f>
        <v>0</v>
      </c>
      <c r="P10398" s="1">
        <f>IFERROR(P10399/P10400, P10399)</f>
        <v>0</v>
      </c>
    </row>
    <row r="10399" spans="2:16" outlineLevel="2">
      <c r="C10399" t="s">
        <v>10</v>
      </c>
      <c r="D10399">
        <f>COUNTIF(D10401:D10402, "1")</f>
        <v>0</v>
      </c>
      <c r="E10399">
        <f>COUNTIF(E10401:E10402, "1")</f>
        <v>0</v>
      </c>
      <c r="F10399">
        <f>COUNTIF(F10401:F10402, "1")</f>
        <v>0</v>
      </c>
      <c r="G10399">
        <f>COUNTIF(G10401:G10402, "1")</f>
        <v>0</v>
      </c>
      <c r="H10399">
        <f>COUNTIF(H10401:H10402, "1")</f>
        <v>0</v>
      </c>
      <c r="I10399">
        <f>COUNTIF(I10401:I10402, "1")</f>
        <v>0</v>
      </c>
      <c r="J10399">
        <f>COUNTIF(J10401:J10402, "1")</f>
        <v>0</v>
      </c>
      <c r="K10399">
        <f>COUNTIF(K10401:K10402, "1")</f>
        <v>0</v>
      </c>
      <c r="L10399">
        <f>COUNTIF(L10401:L10402, "1")</f>
        <v>0</v>
      </c>
      <c r="M10399">
        <f>COUNTIF(M10401:M10402, "1")</f>
        <v>0</v>
      </c>
      <c r="N10399">
        <f>COUNTIF(N10401:N10402, "1")</f>
        <v>0</v>
      </c>
      <c r="O10399">
        <f>COUNTIF(O10401:O10402, "1")</f>
        <v>0</v>
      </c>
      <c r="P10399">
        <f>COUNTIF(P10401:P10402, "1")</f>
        <v>0</v>
      </c>
    </row>
    <row r="10400" spans="2:16" outlineLevel="2">
      <c r="C10400" t="s">
        <v>12</v>
      </c>
      <c r="D10400">
        <f>COUNTIF(D10401:D10402, "0")</f>
        <v>0</v>
      </c>
      <c r="E10400">
        <f>COUNTIF(E10401:E10402, "0")</f>
        <v>0</v>
      </c>
      <c r="F10400">
        <f>COUNTIF(F10401:F10402, "0")</f>
        <v>0</v>
      </c>
      <c r="G10400">
        <f>COUNTIF(G10401:G10402, "0")</f>
        <v>0</v>
      </c>
      <c r="H10400">
        <f>COUNTIF(H10401:H10402, "0")</f>
        <v>0</v>
      </c>
      <c r="I10400">
        <f>COUNTIF(I10401:I10402, "0")</f>
        <v>0</v>
      </c>
      <c r="J10400">
        <f>COUNTIF(J10401:J10402, "0")</f>
        <v>0</v>
      </c>
      <c r="K10400">
        <f>COUNTIF(K10401:K10402, "0")</f>
        <v>0</v>
      </c>
      <c r="L10400">
        <f>COUNTIF(L10401:L10402, "0")</f>
        <v>0</v>
      </c>
      <c r="M10400">
        <f>COUNTIF(M10401:M10402, "0")</f>
        <v>0</v>
      </c>
      <c r="N10400">
        <f>COUNTIF(N10401:N10402, "0")</f>
        <v>0</v>
      </c>
      <c r="O10400">
        <f>COUNTIF(O10401:O10402, "0")</f>
        <v>0</v>
      </c>
      <c r="P10400">
        <f>COUNTIF(P10401:P10402, "0")</f>
        <v>0</v>
      </c>
    </row>
    <row r="10401" spans="2:16" outlineLevel="2">
      <c r="B10401" t="s">
        <v>16</v>
      </c>
      <c r="C10401" t="s">
        <v>26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1</v>
      </c>
      <c r="N10401">
        <v>0</v>
      </c>
      <c r="O10401">
        <v>0</v>
      </c>
      <c r="P10401">
        <v>0</v>
      </c>
    </row>
    <row r="10402" spans="2:16" outlineLevel="2">
      <c r="B10402" t="s">
        <v>16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2:16" s="3" customFormat="1">
      <c r="B10403" s="3" t="s">
        <v>582</v>
      </c>
      <c r="C10403" s="3" t="s">
        <v>8</v>
      </c>
      <c r="D10403" s="3">
        <f>IFERROR(AVERAGE(D10406), 0)</f>
        <v>0</v>
      </c>
      <c r="E10403" s="3">
        <f>IFERROR(AVERAGE(E10406), 0)</f>
        <v>0</v>
      </c>
      <c r="F10403" s="3">
        <f>IFERROR(AVERAGE(F10406), 0)</f>
        <v>0</v>
      </c>
      <c r="G10403" s="3">
        <f>IFERROR(AVERAGE(G10406), 0)</f>
        <v>0</v>
      </c>
      <c r="H10403" s="3">
        <f>IFERROR(AVERAGE(H10406), 0)</f>
        <v>0</v>
      </c>
      <c r="I10403" s="3">
        <f>IFERROR(AVERAGE(I10406), 0)</f>
        <v>0</v>
      </c>
      <c r="J10403" s="3">
        <f>IFERROR(AVERAGE(J10406), 0)</f>
        <v>0</v>
      </c>
      <c r="K10403" s="3">
        <f>IFERROR(AVERAGE(K10406), 0)</f>
        <v>0</v>
      </c>
      <c r="L10403" s="3">
        <f>IFERROR(AVERAGE(L10406), 0)</f>
        <v>0</v>
      </c>
      <c r="M10403" s="3">
        <f>IFERROR(AVERAGE(M10406), 0)</f>
        <v>0</v>
      </c>
      <c r="N10403" s="3">
        <f>IFERROR(AVERAGE(N10406), 0)</f>
        <v>0</v>
      </c>
      <c r="O10403" s="3">
        <f>IFERROR(AVERAGE(O10406), 0)</f>
        <v>0</v>
      </c>
      <c r="P10403" s="3">
        <f>IFERROR(AVERAGE(P10406), 0)</f>
        <v>0</v>
      </c>
    </row>
    <row r="10404" spans="2:16" outlineLevel="2">
      <c r="B10404" s="4" t="s">
        <v>9</v>
      </c>
      <c r="D10404">
        <f>E10407</f>
        <v>0</v>
      </c>
      <c r="E10404">
        <f>F10407</f>
        <v>0</v>
      </c>
      <c r="F10404">
        <f>G10407</f>
        <v>0</v>
      </c>
      <c r="G10404">
        <f>H10407</f>
        <v>0</v>
      </c>
      <c r="H10404">
        <f>I10407</f>
        <v>0</v>
      </c>
      <c r="I10404">
        <f>J10407</f>
        <v>0</v>
      </c>
      <c r="J10404">
        <f>K10407</f>
        <v>0</v>
      </c>
      <c r="K10404">
        <f>L10407</f>
        <v>0</v>
      </c>
      <c r="L10404">
        <f>M10407</f>
        <v>0</v>
      </c>
      <c r="M10404">
        <f>N10407</f>
        <v>0</v>
      </c>
      <c r="N10404">
        <f>O10407</f>
        <v>0</v>
      </c>
      <c r="O10404">
        <f>P10407</f>
        <v>0</v>
      </c>
      <c r="P10404">
        <f>Q10407</f>
        <v>0</v>
      </c>
    </row>
    <row r="10405" spans="2:16" outlineLevel="2">
      <c r="B10405" s="4" t="s">
        <v>10</v>
      </c>
      <c r="D10405">
        <f>E10408</f>
        <v>0</v>
      </c>
      <c r="E10405">
        <f>F10408</f>
        <v>0</v>
      </c>
      <c r="F10405">
        <f>G10408</f>
        <v>0</v>
      </c>
      <c r="G10405">
        <f>H10408</f>
        <v>0</v>
      </c>
      <c r="H10405">
        <f>I10408</f>
        <v>0</v>
      </c>
      <c r="I10405">
        <f>J10408</f>
        <v>0</v>
      </c>
      <c r="J10405">
        <f>K10408</f>
        <v>0</v>
      </c>
      <c r="K10405">
        <f>L10408</f>
        <v>0</v>
      </c>
      <c r="L10405">
        <f>M10408</f>
        <v>0</v>
      </c>
      <c r="M10405">
        <f>N10408</f>
        <v>0</v>
      </c>
      <c r="N10405">
        <f>O10408</f>
        <v>0</v>
      </c>
      <c r="O10405">
        <f>P10408</f>
        <v>0</v>
      </c>
      <c r="P10405">
        <f>Q10408</f>
        <v>0</v>
      </c>
    </row>
    <row r="10406" spans="2:16" s="5" customFormat="1" outlineLevel="1">
      <c r="C10406" s="5" t="s">
        <v>15</v>
      </c>
      <c r="D10406" s="1">
        <f>IFERROR(D10407/D10408, D10407)</f>
        <v>0</v>
      </c>
      <c r="E10406" s="1">
        <f>IFERROR(E10407/E10408, E10407)</f>
        <v>0</v>
      </c>
      <c r="F10406" s="1">
        <f>IFERROR(F10407/F10408, F10407)</f>
        <v>0</v>
      </c>
      <c r="G10406" s="1">
        <f>IFERROR(G10407/G10408, G10407)</f>
        <v>0</v>
      </c>
      <c r="H10406" s="1">
        <f>IFERROR(H10407/H10408, H10407)</f>
        <v>0</v>
      </c>
      <c r="I10406" s="1">
        <f>IFERROR(I10407/I10408, I10407)</f>
        <v>0</v>
      </c>
      <c r="J10406" s="1">
        <f>IFERROR(J10407/J10408, J10407)</f>
        <v>0</v>
      </c>
      <c r="K10406" s="1">
        <f>IFERROR(K10407/K10408, K10407)</f>
        <v>0</v>
      </c>
      <c r="L10406" s="1">
        <f>IFERROR(L10407/L10408, L10407)</f>
        <v>0</v>
      </c>
      <c r="M10406" s="1">
        <f>IFERROR(M10407/M10408, M10407)</f>
        <v>0</v>
      </c>
      <c r="N10406" s="1">
        <f>IFERROR(N10407/N10408, N10407)</f>
        <v>0</v>
      </c>
      <c r="O10406" s="1">
        <f>IFERROR(O10407/O10408, O10407)</f>
        <v>0</v>
      </c>
      <c r="P10406" s="1">
        <f>IFERROR(P10407/P10408, P10407)</f>
        <v>0</v>
      </c>
    </row>
    <row r="10407" spans="2:16" outlineLevel="2">
      <c r="C10407" t="s">
        <v>10</v>
      </c>
      <c r="D10407">
        <f>COUNTIF(D10409:D10415, "1")</f>
        <v>0</v>
      </c>
      <c r="E10407">
        <f>COUNTIF(E10409:E10415, "1")</f>
        <v>0</v>
      </c>
      <c r="F10407">
        <f>COUNTIF(F10409:F10415, "1")</f>
        <v>0</v>
      </c>
      <c r="G10407">
        <f>COUNTIF(G10409:G10415, "1")</f>
        <v>0</v>
      </c>
      <c r="H10407">
        <f>COUNTIF(H10409:H10415, "1")</f>
        <v>0</v>
      </c>
      <c r="I10407">
        <f>COUNTIF(I10409:I10415, "1")</f>
        <v>0</v>
      </c>
      <c r="J10407">
        <f>COUNTIF(J10409:J10415, "1")</f>
        <v>0</v>
      </c>
      <c r="K10407">
        <f>COUNTIF(K10409:K10415, "1")</f>
        <v>0</v>
      </c>
      <c r="L10407">
        <f>COUNTIF(L10409:L10415, "1")</f>
        <v>0</v>
      </c>
      <c r="M10407">
        <f>COUNTIF(M10409:M10415, "1")</f>
        <v>0</v>
      </c>
      <c r="N10407">
        <f>COUNTIF(N10409:N10415, "1")</f>
        <v>0</v>
      </c>
      <c r="O10407">
        <f>COUNTIF(O10409:O10415, "1")</f>
        <v>0</v>
      </c>
      <c r="P10407">
        <f>COUNTIF(P10409:P10415, "1")</f>
        <v>0</v>
      </c>
    </row>
    <row r="10408" spans="2:16" outlineLevel="2">
      <c r="C10408" t="s">
        <v>12</v>
      </c>
      <c r="D10408">
        <f>COUNTIF(D10409:D10415, "0")</f>
        <v>0</v>
      </c>
      <c r="E10408">
        <f>COUNTIF(E10409:E10415, "0")</f>
        <v>0</v>
      </c>
      <c r="F10408">
        <f>COUNTIF(F10409:F10415, "0")</f>
        <v>0</v>
      </c>
      <c r="G10408">
        <f>COUNTIF(G10409:G10415, "0")</f>
        <v>0</v>
      </c>
      <c r="H10408">
        <f>COUNTIF(H10409:H10415, "0")</f>
        <v>0</v>
      </c>
      <c r="I10408">
        <f>COUNTIF(I10409:I10415, "0")</f>
        <v>0</v>
      </c>
      <c r="J10408">
        <f>COUNTIF(J10409:J10415, "0")</f>
        <v>0</v>
      </c>
      <c r="K10408">
        <f>COUNTIF(K10409:K10415, "0")</f>
        <v>0</v>
      </c>
      <c r="L10408">
        <f>COUNTIF(L10409:L10415, "0")</f>
        <v>0</v>
      </c>
      <c r="M10408">
        <f>COUNTIF(M10409:M10415, "0")</f>
        <v>0</v>
      </c>
      <c r="N10408">
        <f>COUNTIF(N10409:N10415, "0")</f>
        <v>0</v>
      </c>
      <c r="O10408">
        <f>COUNTIF(O10409:O10415, "0")</f>
        <v>0</v>
      </c>
      <c r="P10408">
        <f>COUNTIF(P10409:P10415, "0")</f>
        <v>0</v>
      </c>
    </row>
    <row r="10409" spans="2:16" outlineLevel="2">
      <c r="B10409" t="s">
        <v>16</v>
      </c>
      <c r="C10409" t="s">
        <v>28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</row>
    <row r="10410" spans="2:16" outlineLevel="2">
      <c r="B10410" t="s">
        <v>16</v>
      </c>
      <c r="C10410" t="s">
        <v>25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2:16" outlineLevel="2">
      <c r="B10411" t="s">
        <v>16</v>
      </c>
      <c r="C10411" t="s">
        <v>29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2:16" outlineLevel="2">
      <c r="B10412" t="s">
        <v>16</v>
      </c>
      <c r="C10412" t="s">
        <v>26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2:16" outlineLevel="2">
      <c r="B10413" t="s">
        <v>16</v>
      </c>
      <c r="C10413" t="s">
        <v>48</v>
      </c>
      <c r="D10413">
        <v>0</v>
      </c>
      <c r="E10413">
        <v>1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2:16" outlineLevel="2">
      <c r="B10414" t="s">
        <v>16</v>
      </c>
      <c r="C10414" t="s">
        <v>31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</row>
    <row r="10415" spans="2:16" outlineLevel="2">
      <c r="B10415" t="s">
        <v>16</v>
      </c>
      <c r="C10415" t="s">
        <v>20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</row>
    <row r="10416" spans="2:16" s="3" customFormat="1">
      <c r="B10416" s="3" t="s">
        <v>583</v>
      </c>
      <c r="C10416" s="3" t="s">
        <v>8</v>
      </c>
      <c r="D10416" s="3">
        <f>IFERROR(AVERAGE(D10419), 0)</f>
        <v>0</v>
      </c>
      <c r="E10416" s="3">
        <f>IFERROR(AVERAGE(E10419), 0)</f>
        <v>0</v>
      </c>
      <c r="F10416" s="3">
        <f>IFERROR(AVERAGE(F10419), 0)</f>
        <v>0</v>
      </c>
      <c r="G10416" s="3">
        <f>IFERROR(AVERAGE(G10419), 0)</f>
        <v>0</v>
      </c>
      <c r="H10416" s="3">
        <f>IFERROR(AVERAGE(H10419), 0)</f>
        <v>0</v>
      </c>
      <c r="I10416" s="3">
        <f>IFERROR(AVERAGE(I10419), 0)</f>
        <v>0</v>
      </c>
      <c r="J10416" s="3">
        <f>IFERROR(AVERAGE(J10419), 0)</f>
        <v>0</v>
      </c>
      <c r="K10416" s="3">
        <f>IFERROR(AVERAGE(K10419), 0)</f>
        <v>0</v>
      </c>
      <c r="L10416" s="3">
        <f>IFERROR(AVERAGE(L10419), 0)</f>
        <v>0</v>
      </c>
      <c r="M10416" s="3">
        <f>IFERROR(AVERAGE(M10419), 0)</f>
        <v>0</v>
      </c>
      <c r="N10416" s="3">
        <f>IFERROR(AVERAGE(N10419), 0)</f>
        <v>0</v>
      </c>
      <c r="O10416" s="3">
        <f>IFERROR(AVERAGE(O10419), 0)</f>
        <v>0</v>
      </c>
      <c r="P10416" s="3">
        <f>IFERROR(AVERAGE(P10419), 0)</f>
        <v>0</v>
      </c>
    </row>
    <row r="10417" spans="2:16" outlineLevel="2">
      <c r="B10417" s="4" t="s">
        <v>9</v>
      </c>
      <c r="D10417">
        <f>E10420</f>
        <v>0</v>
      </c>
      <c r="E10417">
        <f>F10420</f>
        <v>0</v>
      </c>
      <c r="F10417">
        <f>G10420</f>
        <v>0</v>
      </c>
      <c r="G10417">
        <f>H10420</f>
        <v>0</v>
      </c>
      <c r="H10417">
        <f>I10420</f>
        <v>0</v>
      </c>
      <c r="I10417">
        <f>J10420</f>
        <v>0</v>
      </c>
      <c r="J10417">
        <f>K10420</f>
        <v>0</v>
      </c>
      <c r="K10417">
        <f>L10420</f>
        <v>0</v>
      </c>
      <c r="L10417">
        <f>M10420</f>
        <v>0</v>
      </c>
      <c r="M10417">
        <f>N10420</f>
        <v>0</v>
      </c>
      <c r="N10417">
        <f>O10420</f>
        <v>0</v>
      </c>
      <c r="O10417">
        <f>P10420</f>
        <v>0</v>
      </c>
      <c r="P10417">
        <f>Q10420</f>
        <v>0</v>
      </c>
    </row>
    <row r="10418" spans="2:16" outlineLevel="2">
      <c r="B10418" s="4" t="s">
        <v>10</v>
      </c>
      <c r="D10418">
        <f>E10421</f>
        <v>0</v>
      </c>
      <c r="E10418">
        <f>F10421</f>
        <v>0</v>
      </c>
      <c r="F10418">
        <f>G10421</f>
        <v>0</v>
      </c>
      <c r="G10418">
        <f>H10421</f>
        <v>0</v>
      </c>
      <c r="H10418">
        <f>I10421</f>
        <v>0</v>
      </c>
      <c r="I10418">
        <f>J10421</f>
        <v>0</v>
      </c>
      <c r="J10418">
        <f>K10421</f>
        <v>0</v>
      </c>
      <c r="K10418">
        <f>L10421</f>
        <v>0</v>
      </c>
      <c r="L10418">
        <f>M10421</f>
        <v>0</v>
      </c>
      <c r="M10418">
        <f>N10421</f>
        <v>0</v>
      </c>
      <c r="N10418">
        <f>O10421</f>
        <v>0</v>
      </c>
      <c r="O10418">
        <f>P10421</f>
        <v>0</v>
      </c>
      <c r="P10418">
        <f>Q10421</f>
        <v>0</v>
      </c>
    </row>
    <row r="10419" spans="2:16" s="5" customFormat="1" outlineLevel="1">
      <c r="C10419" s="5" t="s">
        <v>15</v>
      </c>
      <c r="D10419" s="1">
        <f>IFERROR(D10420/D10421, D10420)</f>
        <v>0</v>
      </c>
      <c r="E10419" s="1">
        <f>IFERROR(E10420/E10421, E10420)</f>
        <v>0</v>
      </c>
      <c r="F10419" s="1">
        <f>IFERROR(F10420/F10421, F10420)</f>
        <v>0</v>
      </c>
      <c r="G10419" s="1">
        <f>IFERROR(G10420/G10421, G10420)</f>
        <v>0</v>
      </c>
      <c r="H10419" s="1">
        <f>IFERROR(H10420/H10421, H10420)</f>
        <v>0</v>
      </c>
      <c r="I10419" s="1">
        <f>IFERROR(I10420/I10421, I10420)</f>
        <v>0</v>
      </c>
      <c r="J10419" s="1">
        <f>IFERROR(J10420/J10421, J10420)</f>
        <v>0</v>
      </c>
      <c r="K10419" s="1">
        <f>IFERROR(K10420/K10421, K10420)</f>
        <v>0</v>
      </c>
      <c r="L10419" s="1">
        <f>IFERROR(L10420/L10421, L10420)</f>
        <v>0</v>
      </c>
      <c r="M10419" s="1">
        <f>IFERROR(M10420/M10421, M10420)</f>
        <v>0</v>
      </c>
      <c r="N10419" s="1">
        <f>IFERROR(N10420/N10421, N10420)</f>
        <v>0</v>
      </c>
      <c r="O10419" s="1">
        <f>IFERROR(O10420/O10421, O10420)</f>
        <v>0</v>
      </c>
      <c r="P10419" s="1">
        <f>IFERROR(P10420/P10421, P10420)</f>
        <v>0</v>
      </c>
    </row>
    <row r="10420" spans="2:16" outlineLevel="2">
      <c r="C10420" t="s">
        <v>10</v>
      </c>
      <c r="D10420">
        <f>COUNTIF(D10422:D10422, "1")</f>
        <v>0</v>
      </c>
      <c r="E10420">
        <f>COUNTIF(E10422:E10422, "1")</f>
        <v>0</v>
      </c>
      <c r="F10420">
        <f>COUNTIF(F10422:F10422, "1")</f>
        <v>0</v>
      </c>
      <c r="G10420">
        <f>COUNTIF(G10422:G10422, "1")</f>
        <v>0</v>
      </c>
      <c r="H10420">
        <f>COUNTIF(H10422:H10422, "1")</f>
        <v>0</v>
      </c>
      <c r="I10420">
        <f>COUNTIF(I10422:I10422, "1")</f>
        <v>0</v>
      </c>
      <c r="J10420">
        <f>COUNTIF(J10422:J10422, "1")</f>
        <v>0</v>
      </c>
      <c r="K10420">
        <f>COUNTIF(K10422:K10422, "1")</f>
        <v>0</v>
      </c>
      <c r="L10420">
        <f>COUNTIF(L10422:L10422, "1")</f>
        <v>0</v>
      </c>
      <c r="M10420">
        <f>COUNTIF(M10422:M10422, "1")</f>
        <v>0</v>
      </c>
      <c r="N10420">
        <f>COUNTIF(N10422:N10422, "1")</f>
        <v>0</v>
      </c>
      <c r="O10420">
        <f>COUNTIF(O10422:O10422, "1")</f>
        <v>0</v>
      </c>
      <c r="P10420">
        <f>COUNTIF(P10422:P10422, "1")</f>
        <v>0</v>
      </c>
    </row>
    <row r="10421" spans="2:16" outlineLevel="2">
      <c r="C10421" t="s">
        <v>12</v>
      </c>
      <c r="D10421">
        <f>COUNTIF(D10422:D10422, "0")</f>
        <v>0</v>
      </c>
      <c r="E10421">
        <f>COUNTIF(E10422:E10422, "0")</f>
        <v>0</v>
      </c>
      <c r="F10421">
        <f>COUNTIF(F10422:F10422, "0")</f>
        <v>0</v>
      </c>
      <c r="G10421">
        <f>COUNTIF(G10422:G10422, "0")</f>
        <v>0</v>
      </c>
      <c r="H10421">
        <f>COUNTIF(H10422:H10422, "0")</f>
        <v>0</v>
      </c>
      <c r="I10421">
        <f>COUNTIF(I10422:I10422, "0")</f>
        <v>0</v>
      </c>
      <c r="J10421">
        <f>COUNTIF(J10422:J10422, "0")</f>
        <v>0</v>
      </c>
      <c r="K10421">
        <f>COUNTIF(K10422:K10422, "0")</f>
        <v>0</v>
      </c>
      <c r="L10421">
        <f>COUNTIF(L10422:L10422, "0")</f>
        <v>0</v>
      </c>
      <c r="M10421">
        <f>COUNTIF(M10422:M10422, "0")</f>
        <v>0</v>
      </c>
      <c r="N10421">
        <f>COUNTIF(N10422:N10422, "0")</f>
        <v>0</v>
      </c>
      <c r="O10421">
        <f>COUNTIF(O10422:O10422, "0")</f>
        <v>0</v>
      </c>
      <c r="P10421">
        <f>COUNTIF(P10422:P10422, "0")</f>
        <v>0</v>
      </c>
    </row>
    <row r="10422" spans="2:16" outlineLevel="2">
      <c r="B10422" t="s">
        <v>16</v>
      </c>
      <c r="C10422" t="s">
        <v>28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2:16" s="3" customFormat="1">
      <c r="B10423" s="3" t="s">
        <v>584</v>
      </c>
      <c r="C10423" s="3" t="s">
        <v>8</v>
      </c>
      <c r="D10423" s="3">
        <f>IFERROR(AVERAGE(D10426), 0)</f>
        <v>0</v>
      </c>
      <c r="E10423" s="3">
        <f>IFERROR(AVERAGE(E10426), 0)</f>
        <v>0</v>
      </c>
      <c r="F10423" s="3">
        <f>IFERROR(AVERAGE(F10426), 0)</f>
        <v>0</v>
      </c>
      <c r="G10423" s="3">
        <f>IFERROR(AVERAGE(G10426), 0)</f>
        <v>0</v>
      </c>
      <c r="H10423" s="3">
        <f>IFERROR(AVERAGE(H10426), 0)</f>
        <v>0</v>
      </c>
      <c r="I10423" s="3">
        <f>IFERROR(AVERAGE(I10426), 0)</f>
        <v>0</v>
      </c>
      <c r="J10423" s="3">
        <f>IFERROR(AVERAGE(J10426), 0)</f>
        <v>0</v>
      </c>
      <c r="K10423" s="3">
        <f>IFERROR(AVERAGE(K10426), 0)</f>
        <v>0</v>
      </c>
      <c r="L10423" s="3">
        <f>IFERROR(AVERAGE(L10426), 0)</f>
        <v>0</v>
      </c>
      <c r="M10423" s="3">
        <f>IFERROR(AVERAGE(M10426), 0)</f>
        <v>0</v>
      </c>
      <c r="N10423" s="3">
        <f>IFERROR(AVERAGE(N10426), 0)</f>
        <v>0</v>
      </c>
      <c r="O10423" s="3">
        <f>IFERROR(AVERAGE(O10426), 0)</f>
        <v>0</v>
      </c>
      <c r="P10423" s="3">
        <f>IFERROR(AVERAGE(P10426), 0)</f>
        <v>0</v>
      </c>
    </row>
    <row r="10424" spans="2:16" outlineLevel="2">
      <c r="B10424" s="4" t="s">
        <v>9</v>
      </c>
      <c r="D10424">
        <f>E10427</f>
        <v>0</v>
      </c>
      <c r="E10424">
        <f>F10427</f>
        <v>0</v>
      </c>
      <c r="F10424">
        <f>G10427</f>
        <v>0</v>
      </c>
      <c r="G10424">
        <f>H10427</f>
        <v>0</v>
      </c>
      <c r="H10424">
        <f>I10427</f>
        <v>0</v>
      </c>
      <c r="I10424">
        <f>J10427</f>
        <v>0</v>
      </c>
      <c r="J10424">
        <f>K10427</f>
        <v>0</v>
      </c>
      <c r="K10424">
        <f>L10427</f>
        <v>0</v>
      </c>
      <c r="L10424">
        <f>M10427</f>
        <v>0</v>
      </c>
      <c r="M10424">
        <f>N10427</f>
        <v>0</v>
      </c>
      <c r="N10424">
        <f>O10427</f>
        <v>0</v>
      </c>
      <c r="O10424">
        <f>P10427</f>
        <v>0</v>
      </c>
      <c r="P10424">
        <f>Q10427</f>
        <v>0</v>
      </c>
    </row>
    <row r="10425" spans="2:16" outlineLevel="2">
      <c r="B10425" s="4" t="s">
        <v>10</v>
      </c>
      <c r="D10425">
        <f>E10428</f>
        <v>0</v>
      </c>
      <c r="E10425">
        <f>F10428</f>
        <v>0</v>
      </c>
      <c r="F10425">
        <f>G10428</f>
        <v>0</v>
      </c>
      <c r="G10425">
        <f>H10428</f>
        <v>0</v>
      </c>
      <c r="H10425">
        <f>I10428</f>
        <v>0</v>
      </c>
      <c r="I10425">
        <f>J10428</f>
        <v>0</v>
      </c>
      <c r="J10425">
        <f>K10428</f>
        <v>0</v>
      </c>
      <c r="K10425">
        <f>L10428</f>
        <v>0</v>
      </c>
      <c r="L10425">
        <f>M10428</f>
        <v>0</v>
      </c>
      <c r="M10425">
        <f>N10428</f>
        <v>0</v>
      </c>
      <c r="N10425">
        <f>O10428</f>
        <v>0</v>
      </c>
      <c r="O10425">
        <f>P10428</f>
        <v>0</v>
      </c>
      <c r="P10425">
        <f>Q10428</f>
        <v>0</v>
      </c>
    </row>
    <row r="10426" spans="2:16" s="5" customFormat="1" outlineLevel="1">
      <c r="C10426" s="5" t="s">
        <v>15</v>
      </c>
      <c r="D10426" s="1">
        <f>IFERROR(D10427/D10428, D10427)</f>
        <v>0</v>
      </c>
      <c r="E10426" s="1">
        <f>IFERROR(E10427/E10428, E10427)</f>
        <v>0</v>
      </c>
      <c r="F10426" s="1">
        <f>IFERROR(F10427/F10428, F10427)</f>
        <v>0</v>
      </c>
      <c r="G10426" s="1">
        <f>IFERROR(G10427/G10428, G10427)</f>
        <v>0</v>
      </c>
      <c r="H10426" s="1">
        <f>IFERROR(H10427/H10428, H10427)</f>
        <v>0</v>
      </c>
      <c r="I10426" s="1">
        <f>IFERROR(I10427/I10428, I10427)</f>
        <v>0</v>
      </c>
      <c r="J10426" s="1">
        <f>IFERROR(J10427/J10428, J10427)</f>
        <v>0</v>
      </c>
      <c r="K10426" s="1">
        <f>IFERROR(K10427/K10428, K10427)</f>
        <v>0</v>
      </c>
      <c r="L10426" s="1">
        <f>IFERROR(L10427/L10428, L10427)</f>
        <v>0</v>
      </c>
      <c r="M10426" s="1">
        <f>IFERROR(M10427/M10428, M10427)</f>
        <v>0</v>
      </c>
      <c r="N10426" s="1">
        <f>IFERROR(N10427/N10428, N10427)</f>
        <v>0</v>
      </c>
      <c r="O10426" s="1">
        <f>IFERROR(O10427/O10428, O10427)</f>
        <v>0</v>
      </c>
      <c r="P10426" s="1">
        <f>IFERROR(P10427/P10428, P10427)</f>
        <v>0</v>
      </c>
    </row>
    <row r="10427" spans="2:16" outlineLevel="2">
      <c r="C10427" t="s">
        <v>10</v>
      </c>
      <c r="D10427">
        <f>COUNTIF(D10429:D10433, "1")</f>
        <v>0</v>
      </c>
      <c r="E10427">
        <f>COUNTIF(E10429:E10433, "1")</f>
        <v>0</v>
      </c>
      <c r="F10427">
        <f>COUNTIF(F10429:F10433, "1")</f>
        <v>0</v>
      </c>
      <c r="G10427">
        <f>COUNTIF(G10429:G10433, "1")</f>
        <v>0</v>
      </c>
      <c r="H10427">
        <f>COUNTIF(H10429:H10433, "1")</f>
        <v>0</v>
      </c>
      <c r="I10427">
        <f>COUNTIF(I10429:I10433, "1")</f>
        <v>0</v>
      </c>
      <c r="J10427">
        <f>COUNTIF(J10429:J10433, "1")</f>
        <v>0</v>
      </c>
      <c r="K10427">
        <f>COUNTIF(K10429:K10433, "1")</f>
        <v>0</v>
      </c>
      <c r="L10427">
        <f>COUNTIF(L10429:L10433, "1")</f>
        <v>0</v>
      </c>
      <c r="M10427">
        <f>COUNTIF(M10429:M10433, "1")</f>
        <v>0</v>
      </c>
      <c r="N10427">
        <f>COUNTIF(N10429:N10433, "1")</f>
        <v>0</v>
      </c>
      <c r="O10427">
        <f>COUNTIF(O10429:O10433, "1")</f>
        <v>0</v>
      </c>
      <c r="P10427">
        <f>COUNTIF(P10429:P10433, "1")</f>
        <v>0</v>
      </c>
    </row>
    <row r="10428" spans="2:16" outlineLevel="2">
      <c r="C10428" t="s">
        <v>12</v>
      </c>
      <c r="D10428">
        <f>COUNTIF(D10429:D10433, "0")</f>
        <v>0</v>
      </c>
      <c r="E10428">
        <f>COUNTIF(E10429:E10433, "0")</f>
        <v>0</v>
      </c>
      <c r="F10428">
        <f>COUNTIF(F10429:F10433, "0")</f>
        <v>0</v>
      </c>
      <c r="G10428">
        <f>COUNTIF(G10429:G10433, "0")</f>
        <v>0</v>
      </c>
      <c r="H10428">
        <f>COUNTIF(H10429:H10433, "0")</f>
        <v>0</v>
      </c>
      <c r="I10428">
        <f>COUNTIF(I10429:I10433, "0")</f>
        <v>0</v>
      </c>
      <c r="J10428">
        <f>COUNTIF(J10429:J10433, "0")</f>
        <v>0</v>
      </c>
      <c r="K10428">
        <f>COUNTIF(K10429:K10433, "0")</f>
        <v>0</v>
      </c>
      <c r="L10428">
        <f>COUNTIF(L10429:L10433, "0")</f>
        <v>0</v>
      </c>
      <c r="M10428">
        <f>COUNTIF(M10429:M10433, "0")</f>
        <v>0</v>
      </c>
      <c r="N10428">
        <f>COUNTIF(N10429:N10433, "0")</f>
        <v>0</v>
      </c>
      <c r="O10428">
        <f>COUNTIF(O10429:O10433, "0")</f>
        <v>0</v>
      </c>
      <c r="P10428">
        <f>COUNTIF(P10429:P10433, "0")</f>
        <v>0</v>
      </c>
    </row>
    <row r="10429" spans="2:16" outlineLevel="2">
      <c r="B10429" t="s">
        <v>16</v>
      </c>
      <c r="C10429" t="s">
        <v>29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2:16" outlineLevel="2">
      <c r="B10430" t="s">
        <v>16</v>
      </c>
      <c r="C10430" t="s">
        <v>48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</row>
    <row r="10431" spans="2:16" outlineLevel="2">
      <c r="B10431" t="s">
        <v>16</v>
      </c>
      <c r="C10431" t="s">
        <v>33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2:16" outlineLevel="2">
      <c r="B10432" t="s">
        <v>16</v>
      </c>
      <c r="C10432" t="s">
        <v>32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2:16" outlineLevel="2">
      <c r="B10433" t="s">
        <v>16</v>
      </c>
      <c r="C10433" t="s">
        <v>27</v>
      </c>
      <c r="D10433">
        <v>1</v>
      </c>
      <c r="E10433">
        <v>1</v>
      </c>
      <c r="F10433">
        <v>1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2:16" s="3" customFormat="1">
      <c r="B10434" s="3" t="s">
        <v>585</v>
      </c>
      <c r="C10434" s="3" t="s">
        <v>8</v>
      </c>
      <c r="D10434" s="3">
        <f>IFERROR(AVERAGE(D10437), 0)</f>
        <v>0</v>
      </c>
      <c r="E10434" s="3">
        <f>IFERROR(AVERAGE(E10437), 0)</f>
        <v>0</v>
      </c>
      <c r="F10434" s="3">
        <f>IFERROR(AVERAGE(F10437), 0)</f>
        <v>0</v>
      </c>
      <c r="G10434" s="3">
        <f>IFERROR(AVERAGE(G10437), 0)</f>
        <v>0</v>
      </c>
      <c r="H10434" s="3">
        <f>IFERROR(AVERAGE(H10437), 0)</f>
        <v>0</v>
      </c>
      <c r="I10434" s="3">
        <f>IFERROR(AVERAGE(I10437), 0)</f>
        <v>0</v>
      </c>
      <c r="J10434" s="3">
        <f>IFERROR(AVERAGE(J10437), 0)</f>
        <v>0</v>
      </c>
      <c r="K10434" s="3">
        <f>IFERROR(AVERAGE(K10437), 0)</f>
        <v>0</v>
      </c>
      <c r="L10434" s="3">
        <f>IFERROR(AVERAGE(L10437), 0)</f>
        <v>0</v>
      </c>
      <c r="M10434" s="3">
        <f>IFERROR(AVERAGE(M10437), 0)</f>
        <v>0</v>
      </c>
      <c r="N10434" s="3">
        <f>IFERROR(AVERAGE(N10437), 0)</f>
        <v>0</v>
      </c>
      <c r="O10434" s="3">
        <f>IFERROR(AVERAGE(O10437), 0)</f>
        <v>0</v>
      </c>
      <c r="P10434" s="3">
        <f>IFERROR(AVERAGE(P10437), 0)</f>
        <v>0</v>
      </c>
    </row>
    <row r="10435" spans="2:16" outlineLevel="2">
      <c r="B10435" s="4" t="s">
        <v>9</v>
      </c>
      <c r="D10435">
        <f>E10438</f>
        <v>0</v>
      </c>
      <c r="E10435">
        <f>F10438</f>
        <v>0</v>
      </c>
      <c r="F10435">
        <f>G10438</f>
        <v>0</v>
      </c>
      <c r="G10435">
        <f>H10438</f>
        <v>0</v>
      </c>
      <c r="H10435">
        <f>I10438</f>
        <v>0</v>
      </c>
      <c r="I10435">
        <f>J10438</f>
        <v>0</v>
      </c>
      <c r="J10435">
        <f>K10438</f>
        <v>0</v>
      </c>
      <c r="K10435">
        <f>L10438</f>
        <v>0</v>
      </c>
      <c r="L10435">
        <f>M10438</f>
        <v>0</v>
      </c>
      <c r="M10435">
        <f>N10438</f>
        <v>0</v>
      </c>
      <c r="N10435">
        <f>O10438</f>
        <v>0</v>
      </c>
      <c r="O10435">
        <f>P10438</f>
        <v>0</v>
      </c>
      <c r="P10435">
        <f>Q10438</f>
        <v>0</v>
      </c>
    </row>
    <row r="10436" spans="2:16" outlineLevel="2">
      <c r="B10436" s="4" t="s">
        <v>10</v>
      </c>
      <c r="D10436">
        <f>E10439</f>
        <v>0</v>
      </c>
      <c r="E10436">
        <f>F10439</f>
        <v>0</v>
      </c>
      <c r="F10436">
        <f>G10439</f>
        <v>0</v>
      </c>
      <c r="G10436">
        <f>H10439</f>
        <v>0</v>
      </c>
      <c r="H10436">
        <f>I10439</f>
        <v>0</v>
      </c>
      <c r="I10436">
        <f>J10439</f>
        <v>0</v>
      </c>
      <c r="J10436">
        <f>K10439</f>
        <v>0</v>
      </c>
      <c r="K10436">
        <f>L10439</f>
        <v>0</v>
      </c>
      <c r="L10436">
        <f>M10439</f>
        <v>0</v>
      </c>
      <c r="M10436">
        <f>N10439</f>
        <v>0</v>
      </c>
      <c r="N10436">
        <f>O10439</f>
        <v>0</v>
      </c>
      <c r="O10436">
        <f>P10439</f>
        <v>0</v>
      </c>
      <c r="P10436">
        <f>Q10439</f>
        <v>0</v>
      </c>
    </row>
    <row r="10437" spans="2:16" s="5" customFormat="1" outlineLevel="1">
      <c r="C10437" s="5" t="s">
        <v>15</v>
      </c>
      <c r="D10437" s="1">
        <f>IFERROR(D10438/D10439, D10438)</f>
        <v>0</v>
      </c>
      <c r="E10437" s="1">
        <f>IFERROR(E10438/E10439, E10438)</f>
        <v>0</v>
      </c>
      <c r="F10437" s="1">
        <f>IFERROR(F10438/F10439, F10438)</f>
        <v>0</v>
      </c>
      <c r="G10437" s="1">
        <f>IFERROR(G10438/G10439, G10438)</f>
        <v>0</v>
      </c>
      <c r="H10437" s="1">
        <f>IFERROR(H10438/H10439, H10438)</f>
        <v>0</v>
      </c>
      <c r="I10437" s="1">
        <f>IFERROR(I10438/I10439, I10438)</f>
        <v>0</v>
      </c>
      <c r="J10437" s="1">
        <f>IFERROR(J10438/J10439, J10438)</f>
        <v>0</v>
      </c>
      <c r="K10437" s="1">
        <f>IFERROR(K10438/K10439, K10438)</f>
        <v>0</v>
      </c>
      <c r="L10437" s="1">
        <f>IFERROR(L10438/L10439, L10438)</f>
        <v>0</v>
      </c>
      <c r="M10437" s="1">
        <f>IFERROR(M10438/M10439, M10438)</f>
        <v>0</v>
      </c>
      <c r="N10437" s="1">
        <f>IFERROR(N10438/N10439, N10438)</f>
        <v>0</v>
      </c>
      <c r="O10437" s="1">
        <f>IFERROR(O10438/O10439, O10438)</f>
        <v>0</v>
      </c>
      <c r="P10437" s="1">
        <f>IFERROR(P10438/P10439, P10438)</f>
        <v>0</v>
      </c>
    </row>
    <row r="10438" spans="2:16" outlineLevel="2">
      <c r="C10438" t="s">
        <v>10</v>
      </c>
      <c r="D10438">
        <f>COUNTIF(D10440:D10446, "1")</f>
        <v>0</v>
      </c>
      <c r="E10438">
        <f>COUNTIF(E10440:E10446, "1")</f>
        <v>0</v>
      </c>
      <c r="F10438">
        <f>COUNTIF(F10440:F10446, "1")</f>
        <v>0</v>
      </c>
      <c r="G10438">
        <f>COUNTIF(G10440:G10446, "1")</f>
        <v>0</v>
      </c>
      <c r="H10438">
        <f>COUNTIF(H10440:H10446, "1")</f>
        <v>0</v>
      </c>
      <c r="I10438">
        <f>COUNTIF(I10440:I10446, "1")</f>
        <v>0</v>
      </c>
      <c r="J10438">
        <f>COUNTIF(J10440:J10446, "1")</f>
        <v>0</v>
      </c>
      <c r="K10438">
        <f>COUNTIF(K10440:K10446, "1")</f>
        <v>0</v>
      </c>
      <c r="L10438">
        <f>COUNTIF(L10440:L10446, "1")</f>
        <v>0</v>
      </c>
      <c r="M10438">
        <f>COUNTIF(M10440:M10446, "1")</f>
        <v>0</v>
      </c>
      <c r="N10438">
        <f>COUNTIF(N10440:N10446, "1")</f>
        <v>0</v>
      </c>
      <c r="O10438">
        <f>COUNTIF(O10440:O10446, "1")</f>
        <v>0</v>
      </c>
      <c r="P10438">
        <f>COUNTIF(P10440:P10446, "1")</f>
        <v>0</v>
      </c>
    </row>
    <row r="10439" spans="2:16" outlineLevel="2">
      <c r="C10439" t="s">
        <v>12</v>
      </c>
      <c r="D10439">
        <f>COUNTIF(D10440:D10446, "0")</f>
        <v>0</v>
      </c>
      <c r="E10439">
        <f>COUNTIF(E10440:E10446, "0")</f>
        <v>0</v>
      </c>
      <c r="F10439">
        <f>COUNTIF(F10440:F10446, "0")</f>
        <v>0</v>
      </c>
      <c r="G10439">
        <f>COUNTIF(G10440:G10446, "0")</f>
        <v>0</v>
      </c>
      <c r="H10439">
        <f>COUNTIF(H10440:H10446, "0")</f>
        <v>0</v>
      </c>
      <c r="I10439">
        <f>COUNTIF(I10440:I10446, "0")</f>
        <v>0</v>
      </c>
      <c r="J10439">
        <f>COUNTIF(J10440:J10446, "0")</f>
        <v>0</v>
      </c>
      <c r="K10439">
        <f>COUNTIF(K10440:K10446, "0")</f>
        <v>0</v>
      </c>
      <c r="L10439">
        <f>COUNTIF(L10440:L10446, "0")</f>
        <v>0</v>
      </c>
      <c r="M10439">
        <f>COUNTIF(M10440:M10446, "0")</f>
        <v>0</v>
      </c>
      <c r="N10439">
        <f>COUNTIF(N10440:N10446, "0")</f>
        <v>0</v>
      </c>
      <c r="O10439">
        <f>COUNTIF(O10440:O10446, "0")</f>
        <v>0</v>
      </c>
      <c r="P10439">
        <f>COUNTIF(P10440:P10446, "0")</f>
        <v>0</v>
      </c>
    </row>
    <row r="10440" spans="2:16" outlineLevel="2">
      <c r="B10440" t="s">
        <v>16</v>
      </c>
      <c r="C10440" t="s">
        <v>36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2:16" outlineLevel="2">
      <c r="B10441" t="s">
        <v>16</v>
      </c>
      <c r="C10441" t="s">
        <v>34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2:16" outlineLevel="2">
      <c r="B10442" t="s">
        <v>16</v>
      </c>
      <c r="C10442" t="s">
        <v>20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2:16" outlineLevel="2">
      <c r="B10443" t="s">
        <v>16</v>
      </c>
      <c r="C10443" t="s">
        <v>33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</row>
    <row r="10444" spans="2:16" outlineLevel="2">
      <c r="B10444" t="s">
        <v>16</v>
      </c>
      <c r="C10444" t="s">
        <v>29</v>
      </c>
      <c r="D10444">
        <v>1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2:16" outlineLevel="2">
      <c r="B10445" t="s">
        <v>16</v>
      </c>
      <c r="C10445" t="s">
        <v>27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2:16" outlineLevel="2">
      <c r="B10446" t="s">
        <v>16</v>
      </c>
      <c r="C10446" t="s">
        <v>37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2:16" s="3" customFormat="1">
      <c r="B10447" s="3" t="s">
        <v>586</v>
      </c>
      <c r="C10447" s="3" t="s">
        <v>8</v>
      </c>
      <c r="D10447" s="3">
        <f>IFERROR(AVERAGE(D10450), 0)</f>
        <v>0</v>
      </c>
      <c r="E10447" s="3">
        <f>IFERROR(AVERAGE(E10450), 0)</f>
        <v>0</v>
      </c>
      <c r="F10447" s="3">
        <f>IFERROR(AVERAGE(F10450), 0)</f>
        <v>0</v>
      </c>
      <c r="G10447" s="3">
        <f>IFERROR(AVERAGE(G10450), 0)</f>
        <v>0</v>
      </c>
      <c r="H10447" s="3">
        <f>IFERROR(AVERAGE(H10450), 0)</f>
        <v>0</v>
      </c>
      <c r="I10447" s="3">
        <f>IFERROR(AVERAGE(I10450), 0)</f>
        <v>0</v>
      </c>
      <c r="J10447" s="3">
        <f>IFERROR(AVERAGE(J10450), 0)</f>
        <v>0</v>
      </c>
      <c r="K10447" s="3">
        <f>IFERROR(AVERAGE(K10450), 0)</f>
        <v>0</v>
      </c>
      <c r="L10447" s="3">
        <f>IFERROR(AVERAGE(L10450), 0)</f>
        <v>0</v>
      </c>
      <c r="M10447" s="3">
        <f>IFERROR(AVERAGE(M10450), 0)</f>
        <v>0</v>
      </c>
      <c r="N10447" s="3">
        <f>IFERROR(AVERAGE(N10450), 0)</f>
        <v>0</v>
      </c>
      <c r="O10447" s="3">
        <f>IFERROR(AVERAGE(O10450), 0)</f>
        <v>0</v>
      </c>
      <c r="P10447" s="3">
        <f>IFERROR(AVERAGE(P10450), 0)</f>
        <v>0</v>
      </c>
    </row>
    <row r="10448" spans="2:16" outlineLevel="2">
      <c r="B10448" s="4" t="s">
        <v>9</v>
      </c>
      <c r="D10448">
        <f>E10451</f>
        <v>0</v>
      </c>
      <c r="E10448">
        <f>F10451</f>
        <v>0</v>
      </c>
      <c r="F10448">
        <f>G10451</f>
        <v>0</v>
      </c>
      <c r="G10448">
        <f>H10451</f>
        <v>0</v>
      </c>
      <c r="H10448">
        <f>I10451</f>
        <v>0</v>
      </c>
      <c r="I10448">
        <f>J10451</f>
        <v>0</v>
      </c>
      <c r="J10448">
        <f>K10451</f>
        <v>0</v>
      </c>
      <c r="K10448">
        <f>L10451</f>
        <v>0</v>
      </c>
      <c r="L10448">
        <f>M10451</f>
        <v>0</v>
      </c>
      <c r="M10448">
        <f>N10451</f>
        <v>0</v>
      </c>
      <c r="N10448">
        <f>O10451</f>
        <v>0</v>
      </c>
      <c r="O10448">
        <f>P10451</f>
        <v>0</v>
      </c>
      <c r="P10448">
        <f>Q10451</f>
        <v>0</v>
      </c>
    </row>
    <row r="10449" spans="2:16" outlineLevel="2">
      <c r="B10449" s="4" t="s">
        <v>10</v>
      </c>
      <c r="D10449">
        <f>E10452</f>
        <v>0</v>
      </c>
      <c r="E10449">
        <f>F10452</f>
        <v>0</v>
      </c>
      <c r="F10449">
        <f>G10452</f>
        <v>0</v>
      </c>
      <c r="G10449">
        <f>H10452</f>
        <v>0</v>
      </c>
      <c r="H10449">
        <f>I10452</f>
        <v>0</v>
      </c>
      <c r="I10449">
        <f>J10452</f>
        <v>0</v>
      </c>
      <c r="J10449">
        <f>K10452</f>
        <v>0</v>
      </c>
      <c r="K10449">
        <f>L10452</f>
        <v>0</v>
      </c>
      <c r="L10449">
        <f>M10452</f>
        <v>0</v>
      </c>
      <c r="M10449">
        <f>N10452</f>
        <v>0</v>
      </c>
      <c r="N10449">
        <f>O10452</f>
        <v>0</v>
      </c>
      <c r="O10449">
        <f>P10452</f>
        <v>0</v>
      </c>
      <c r="P10449">
        <f>Q10452</f>
        <v>0</v>
      </c>
    </row>
    <row r="10450" spans="2:16" s="5" customFormat="1" outlineLevel="1">
      <c r="C10450" s="5" t="s">
        <v>15</v>
      </c>
      <c r="D10450" s="1">
        <f>IFERROR(D10451/D10452, D10451)</f>
        <v>0</v>
      </c>
      <c r="E10450" s="1">
        <f>IFERROR(E10451/E10452, E10451)</f>
        <v>0</v>
      </c>
      <c r="F10450" s="1">
        <f>IFERROR(F10451/F10452, F10451)</f>
        <v>0</v>
      </c>
      <c r="G10450" s="1">
        <f>IFERROR(G10451/G10452, G10451)</f>
        <v>0</v>
      </c>
      <c r="H10450" s="1">
        <f>IFERROR(H10451/H10452, H10451)</f>
        <v>0</v>
      </c>
      <c r="I10450" s="1">
        <f>IFERROR(I10451/I10452, I10451)</f>
        <v>0</v>
      </c>
      <c r="J10450" s="1">
        <f>IFERROR(J10451/J10452, J10451)</f>
        <v>0</v>
      </c>
      <c r="K10450" s="1">
        <f>IFERROR(K10451/K10452, K10451)</f>
        <v>0</v>
      </c>
      <c r="L10450" s="1">
        <f>IFERROR(L10451/L10452, L10451)</f>
        <v>0</v>
      </c>
      <c r="M10450" s="1">
        <f>IFERROR(M10451/M10452, M10451)</f>
        <v>0</v>
      </c>
      <c r="N10450" s="1">
        <f>IFERROR(N10451/N10452, N10451)</f>
        <v>0</v>
      </c>
      <c r="O10450" s="1">
        <f>IFERROR(O10451/O10452, O10451)</f>
        <v>0</v>
      </c>
      <c r="P10450" s="1">
        <f>IFERROR(P10451/P10452, P10451)</f>
        <v>0</v>
      </c>
    </row>
    <row r="10451" spans="2:16" outlineLevel="2">
      <c r="C10451" t="s">
        <v>10</v>
      </c>
      <c r="D10451">
        <f>COUNTIF(D10453:D10458, "1")</f>
        <v>0</v>
      </c>
      <c r="E10451">
        <f>COUNTIF(E10453:E10458, "1")</f>
        <v>0</v>
      </c>
      <c r="F10451">
        <f>COUNTIF(F10453:F10458, "1")</f>
        <v>0</v>
      </c>
      <c r="G10451">
        <f>COUNTIF(G10453:G10458, "1")</f>
        <v>0</v>
      </c>
      <c r="H10451">
        <f>COUNTIF(H10453:H10458, "1")</f>
        <v>0</v>
      </c>
      <c r="I10451">
        <f>COUNTIF(I10453:I10458, "1")</f>
        <v>0</v>
      </c>
      <c r="J10451">
        <f>COUNTIF(J10453:J10458, "1")</f>
        <v>0</v>
      </c>
      <c r="K10451">
        <f>COUNTIF(K10453:K10458, "1")</f>
        <v>0</v>
      </c>
      <c r="L10451">
        <f>COUNTIF(L10453:L10458, "1")</f>
        <v>0</v>
      </c>
      <c r="M10451">
        <f>COUNTIF(M10453:M10458, "1")</f>
        <v>0</v>
      </c>
      <c r="N10451">
        <f>COUNTIF(N10453:N10458, "1")</f>
        <v>0</v>
      </c>
      <c r="O10451">
        <f>COUNTIF(O10453:O10458, "1")</f>
        <v>0</v>
      </c>
      <c r="P10451">
        <f>COUNTIF(P10453:P10458, "1")</f>
        <v>0</v>
      </c>
    </row>
    <row r="10452" spans="2:16" outlineLevel="2">
      <c r="C10452" t="s">
        <v>12</v>
      </c>
      <c r="D10452">
        <f>COUNTIF(D10453:D10458, "0")</f>
        <v>0</v>
      </c>
      <c r="E10452">
        <f>COUNTIF(E10453:E10458, "0")</f>
        <v>0</v>
      </c>
      <c r="F10452">
        <f>COUNTIF(F10453:F10458, "0")</f>
        <v>0</v>
      </c>
      <c r="G10452">
        <f>COUNTIF(G10453:G10458, "0")</f>
        <v>0</v>
      </c>
      <c r="H10452">
        <f>COUNTIF(H10453:H10458, "0")</f>
        <v>0</v>
      </c>
      <c r="I10452">
        <f>COUNTIF(I10453:I10458, "0")</f>
        <v>0</v>
      </c>
      <c r="J10452">
        <f>COUNTIF(J10453:J10458, "0")</f>
        <v>0</v>
      </c>
      <c r="K10452">
        <f>COUNTIF(K10453:K10458, "0")</f>
        <v>0</v>
      </c>
      <c r="L10452">
        <f>COUNTIF(L10453:L10458, "0")</f>
        <v>0</v>
      </c>
      <c r="M10452">
        <f>COUNTIF(M10453:M10458, "0")</f>
        <v>0</v>
      </c>
      <c r="N10452">
        <f>COUNTIF(N10453:N10458, "0")</f>
        <v>0</v>
      </c>
      <c r="O10452">
        <f>COUNTIF(O10453:O10458, "0")</f>
        <v>0</v>
      </c>
      <c r="P10452">
        <f>COUNTIF(P10453:P10458, "0")</f>
        <v>0</v>
      </c>
    </row>
    <row r="10453" spans="2:16" outlineLevel="2">
      <c r="B10453" t="s">
        <v>16</v>
      </c>
      <c r="C10453" t="s">
        <v>20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2:16" outlineLevel="2">
      <c r="B10454" t="s">
        <v>16</v>
      </c>
      <c r="C10454" t="s">
        <v>26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2:16" outlineLevel="2">
      <c r="B10455" t="s">
        <v>16</v>
      </c>
      <c r="C10455" t="s">
        <v>28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2:16" outlineLevel="2">
      <c r="B10456" t="s">
        <v>16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2:16" outlineLevel="2">
      <c r="B10457" t="s">
        <v>16</v>
      </c>
      <c r="C10457" t="s">
        <v>29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2:16" outlineLevel="2">
      <c r="B10458" t="s">
        <v>16</v>
      </c>
      <c r="C10458" t="s">
        <v>31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</row>
    <row r="10459" spans="2:16" s="3" customFormat="1">
      <c r="B10459" s="3" t="s">
        <v>587</v>
      </c>
      <c r="C10459" s="3" t="s">
        <v>8</v>
      </c>
      <c r="D10459" s="3">
        <f>IFERROR(AVERAGE(D10462,D10489), 0)</f>
        <v>0</v>
      </c>
      <c r="E10459" s="3">
        <f>IFERROR(AVERAGE(E10462,E10489), 0)</f>
        <v>0</v>
      </c>
      <c r="F10459" s="3">
        <f>IFERROR(AVERAGE(F10462,F10489), 0)</f>
        <v>0</v>
      </c>
      <c r="G10459" s="3">
        <f>IFERROR(AVERAGE(G10462,G10489), 0)</f>
        <v>0</v>
      </c>
      <c r="H10459" s="3">
        <f>IFERROR(AVERAGE(H10462,H10489), 0)</f>
        <v>0</v>
      </c>
      <c r="I10459" s="3">
        <f>IFERROR(AVERAGE(I10462,I10489), 0)</f>
        <v>0</v>
      </c>
      <c r="J10459" s="3">
        <f>IFERROR(AVERAGE(J10462,J10489), 0)</f>
        <v>0</v>
      </c>
      <c r="K10459" s="3">
        <f>IFERROR(AVERAGE(K10462,K10489), 0)</f>
        <v>0</v>
      </c>
      <c r="L10459" s="3">
        <f>IFERROR(AVERAGE(L10462,L10489), 0)</f>
        <v>0</v>
      </c>
      <c r="M10459" s="3">
        <f>IFERROR(AVERAGE(M10462,M10489), 0)</f>
        <v>0</v>
      </c>
      <c r="N10459" s="3">
        <f>IFERROR(AVERAGE(N10462,N10489), 0)</f>
        <v>0</v>
      </c>
      <c r="O10459" s="3">
        <f>IFERROR(AVERAGE(O10462,O10489), 0)</f>
        <v>0</v>
      </c>
      <c r="P10459" s="3">
        <f>IFERROR(AVERAGE(P10462,P10489), 0)</f>
        <v>0</v>
      </c>
    </row>
    <row r="10460" spans="2:16" outlineLevel="2">
      <c r="B10460" s="4" t="s">
        <v>9</v>
      </c>
      <c r="D10460">
        <f>E10463+E10490</f>
        <v>0</v>
      </c>
      <c r="E10460">
        <f>F10463+F10490</f>
        <v>0</v>
      </c>
      <c r="F10460">
        <f>G10463+G10490</f>
        <v>0</v>
      </c>
      <c r="G10460">
        <f>H10463+H10490</f>
        <v>0</v>
      </c>
      <c r="H10460">
        <f>I10463+I10490</f>
        <v>0</v>
      </c>
      <c r="I10460">
        <f>J10463+J10490</f>
        <v>0</v>
      </c>
      <c r="J10460">
        <f>K10463+K10490</f>
        <v>0</v>
      </c>
      <c r="K10460">
        <f>L10463+L10490</f>
        <v>0</v>
      </c>
      <c r="L10460">
        <f>M10463+M10490</f>
        <v>0</v>
      </c>
      <c r="M10460">
        <f>N10463+N10490</f>
        <v>0</v>
      </c>
      <c r="N10460">
        <f>O10463+O10490</f>
        <v>0</v>
      </c>
      <c r="O10460">
        <f>P10463+P10490</f>
        <v>0</v>
      </c>
      <c r="P10460">
        <f>Q10463+Q10490</f>
        <v>0</v>
      </c>
    </row>
    <row r="10461" spans="2:16" outlineLevel="2">
      <c r="B10461" s="4" t="s">
        <v>10</v>
      </c>
      <c r="D10461">
        <f>E10464+E10491</f>
        <v>0</v>
      </c>
      <c r="E10461">
        <f>F10464+F10491</f>
        <v>0</v>
      </c>
      <c r="F10461">
        <f>G10464+G10491</f>
        <v>0</v>
      </c>
      <c r="G10461">
        <f>H10464+H10491</f>
        <v>0</v>
      </c>
      <c r="H10461">
        <f>I10464+I10491</f>
        <v>0</v>
      </c>
      <c r="I10461">
        <f>J10464+J10491</f>
        <v>0</v>
      </c>
      <c r="J10461">
        <f>K10464+K10491</f>
        <v>0</v>
      </c>
      <c r="K10461">
        <f>L10464+L10491</f>
        <v>0</v>
      </c>
      <c r="L10461">
        <f>M10464+M10491</f>
        <v>0</v>
      </c>
      <c r="M10461">
        <f>N10464+N10491</f>
        <v>0</v>
      </c>
      <c r="N10461">
        <f>O10464+O10491</f>
        <v>0</v>
      </c>
      <c r="O10461">
        <f>P10464+P10491</f>
        <v>0</v>
      </c>
      <c r="P10461">
        <f>Q10464+Q10491</f>
        <v>0</v>
      </c>
    </row>
    <row r="10462" spans="2:16" s="5" customFormat="1" outlineLevel="1">
      <c r="C10462" s="5" t="s">
        <v>15</v>
      </c>
      <c r="D10462" s="1">
        <f>IFERROR(D10463/D10464, D10463)</f>
        <v>0</v>
      </c>
      <c r="E10462" s="1">
        <f>IFERROR(E10463/E10464, E10463)</f>
        <v>0</v>
      </c>
      <c r="F10462" s="1">
        <f>IFERROR(F10463/F10464, F10463)</f>
        <v>0</v>
      </c>
      <c r="G10462" s="1">
        <f>IFERROR(G10463/G10464, G10463)</f>
        <v>0</v>
      </c>
      <c r="H10462" s="1">
        <f>IFERROR(H10463/H10464, H10463)</f>
        <v>0</v>
      </c>
      <c r="I10462" s="1">
        <f>IFERROR(I10463/I10464, I10463)</f>
        <v>0</v>
      </c>
      <c r="J10462" s="1">
        <f>IFERROR(J10463/J10464, J10463)</f>
        <v>0</v>
      </c>
      <c r="K10462" s="1">
        <f>IFERROR(K10463/K10464, K10463)</f>
        <v>0</v>
      </c>
      <c r="L10462" s="1">
        <f>IFERROR(L10463/L10464, L10463)</f>
        <v>0</v>
      </c>
      <c r="M10462" s="1">
        <f>IFERROR(M10463/M10464, M10463)</f>
        <v>0</v>
      </c>
      <c r="N10462" s="1">
        <f>IFERROR(N10463/N10464, N10463)</f>
        <v>0</v>
      </c>
      <c r="O10462" s="1">
        <f>IFERROR(O10463/O10464, O10463)</f>
        <v>0</v>
      </c>
      <c r="P10462" s="1">
        <f>IFERROR(P10463/P10464, P10463)</f>
        <v>0</v>
      </c>
    </row>
    <row r="10463" spans="2:16" outlineLevel="2">
      <c r="C10463" t="s">
        <v>10</v>
      </c>
      <c r="D10463">
        <f>COUNTIF(D10465:D10488, "1")</f>
        <v>0</v>
      </c>
      <c r="E10463">
        <f>COUNTIF(E10465:E10488, "1")</f>
        <v>0</v>
      </c>
      <c r="F10463">
        <f>COUNTIF(F10465:F10488, "1")</f>
        <v>0</v>
      </c>
      <c r="G10463">
        <f>COUNTIF(G10465:G10488, "1")</f>
        <v>0</v>
      </c>
      <c r="H10463">
        <f>COUNTIF(H10465:H10488, "1")</f>
        <v>0</v>
      </c>
      <c r="I10463">
        <f>COUNTIF(I10465:I10488, "1")</f>
        <v>0</v>
      </c>
      <c r="J10463">
        <f>COUNTIF(J10465:J10488, "1")</f>
        <v>0</v>
      </c>
      <c r="K10463">
        <f>COUNTIF(K10465:K10488, "1")</f>
        <v>0</v>
      </c>
      <c r="L10463">
        <f>COUNTIF(L10465:L10488, "1")</f>
        <v>0</v>
      </c>
      <c r="M10463">
        <f>COUNTIF(M10465:M10488, "1")</f>
        <v>0</v>
      </c>
      <c r="N10463">
        <f>COUNTIF(N10465:N10488, "1")</f>
        <v>0</v>
      </c>
      <c r="O10463">
        <f>COUNTIF(O10465:O10488, "1")</f>
        <v>0</v>
      </c>
      <c r="P10463">
        <f>COUNTIF(P10465:P10488, "1")</f>
        <v>0</v>
      </c>
    </row>
    <row r="10464" spans="2:16" outlineLevel="2">
      <c r="C10464" t="s">
        <v>12</v>
      </c>
      <c r="D10464">
        <f>COUNTIF(D10465:D10488, "0")</f>
        <v>0</v>
      </c>
      <c r="E10464">
        <f>COUNTIF(E10465:E10488, "0")</f>
        <v>0</v>
      </c>
      <c r="F10464">
        <f>COUNTIF(F10465:F10488, "0")</f>
        <v>0</v>
      </c>
      <c r="G10464">
        <f>COUNTIF(G10465:G10488, "0")</f>
        <v>0</v>
      </c>
      <c r="H10464">
        <f>COUNTIF(H10465:H10488, "0")</f>
        <v>0</v>
      </c>
      <c r="I10464">
        <f>COUNTIF(I10465:I10488, "0")</f>
        <v>0</v>
      </c>
      <c r="J10464">
        <f>COUNTIF(J10465:J10488, "0")</f>
        <v>0</v>
      </c>
      <c r="K10464">
        <f>COUNTIF(K10465:K10488, "0")</f>
        <v>0</v>
      </c>
      <c r="L10464">
        <f>COUNTIF(L10465:L10488, "0")</f>
        <v>0</v>
      </c>
      <c r="M10464">
        <f>COUNTIF(M10465:M10488, "0")</f>
        <v>0</v>
      </c>
      <c r="N10464">
        <f>COUNTIF(N10465:N10488, "0")</f>
        <v>0</v>
      </c>
      <c r="O10464">
        <f>COUNTIF(O10465:O10488, "0")</f>
        <v>0</v>
      </c>
      <c r="P10464">
        <f>COUNTIF(P10465:P10488, "0")</f>
        <v>0</v>
      </c>
    </row>
    <row r="10465" spans="2:16" outlineLevel="2">
      <c r="B10465" t="s">
        <v>16</v>
      </c>
      <c r="C10465" t="s">
        <v>25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</row>
    <row r="10466" spans="2:16" outlineLevel="2">
      <c r="B10466" t="s">
        <v>16</v>
      </c>
      <c r="C10466" t="s">
        <v>27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2:16" outlineLevel="2">
      <c r="B10467" t="s">
        <v>16</v>
      </c>
      <c r="C10467" t="s">
        <v>27</v>
      </c>
      <c r="D10467">
        <v>1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</row>
    <row r="10468" spans="2:16" outlineLevel="2">
      <c r="B10468" t="s">
        <v>16</v>
      </c>
      <c r="C10468" t="s">
        <v>27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2:16" outlineLevel="2">
      <c r="B10469" t="s">
        <v>16</v>
      </c>
      <c r="C10469" t="s">
        <v>28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2:16" outlineLevel="2">
      <c r="B10470" t="s">
        <v>16</v>
      </c>
      <c r="C10470" t="s">
        <v>48</v>
      </c>
      <c r="D10470">
        <v>1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</row>
    <row r="10471" spans="2:16" outlineLevel="2">
      <c r="B10471" t="s">
        <v>16</v>
      </c>
      <c r="C10471" t="s">
        <v>29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2:16" outlineLevel="2">
      <c r="B10472" t="s">
        <v>16</v>
      </c>
      <c r="C10472" t="s">
        <v>30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2:16" outlineLevel="2">
      <c r="B10473" t="s">
        <v>16</v>
      </c>
      <c r="C10473" t="s">
        <v>31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2:16" outlineLevel="2">
      <c r="B10474" t="s">
        <v>16</v>
      </c>
      <c r="C10474" t="s">
        <v>20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2:16" outlineLevel="2">
      <c r="B10475" t="s">
        <v>16</v>
      </c>
      <c r="C10475" t="s">
        <v>33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2:16" outlineLevel="2">
      <c r="B10476" t="s">
        <v>16</v>
      </c>
      <c r="C10476" t="s">
        <v>34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2:16" outlineLevel="2">
      <c r="B10477" t="s">
        <v>16</v>
      </c>
      <c r="C10477" t="s">
        <v>35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1</v>
      </c>
      <c r="N10477">
        <v>0</v>
      </c>
      <c r="O10477">
        <v>1</v>
      </c>
      <c r="P10477">
        <v>0</v>
      </c>
    </row>
    <row r="10478" spans="2:16" outlineLevel="2">
      <c r="B10478" t="s">
        <v>16</v>
      </c>
      <c r="C10478" t="s">
        <v>36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2:16" outlineLevel="2">
      <c r="B10479" t="s">
        <v>16</v>
      </c>
      <c r="C10479" t="s">
        <v>37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2:16" outlineLevel="2">
      <c r="B10480" t="s">
        <v>16</v>
      </c>
      <c r="C10480" t="s">
        <v>38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2:16" outlineLevel="2">
      <c r="B10481" t="s">
        <v>16</v>
      </c>
      <c r="C10481" t="s">
        <v>40</v>
      </c>
      <c r="D10481">
        <v>1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2:16" outlineLevel="2">
      <c r="B10482" t="s">
        <v>16</v>
      </c>
      <c r="C10482" t="s">
        <v>41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2:16" outlineLevel="2">
      <c r="B10483" t="s">
        <v>16</v>
      </c>
      <c r="C10483" t="s">
        <v>23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0</v>
      </c>
    </row>
    <row r="10484" spans="2:16" outlineLevel="2">
      <c r="B10484" t="s">
        <v>16</v>
      </c>
      <c r="C10484" t="s">
        <v>23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</row>
    <row r="10485" spans="2:16" outlineLevel="2">
      <c r="B10485" t="s">
        <v>16</v>
      </c>
      <c r="C10485" t="s">
        <v>42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</row>
    <row r="10486" spans="2:16" outlineLevel="2">
      <c r="B10486" t="s">
        <v>16</v>
      </c>
      <c r="C10486" t="s">
        <v>50</v>
      </c>
      <c r="D10486">
        <v>1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2:16" outlineLevel="2">
      <c r="B10487" t="s">
        <v>16</v>
      </c>
      <c r="C10487" t="s">
        <v>51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</row>
    <row r="10488" spans="2:16" outlineLevel="2">
      <c r="B10488" t="s">
        <v>16</v>
      </c>
      <c r="C10488" t="s">
        <v>52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1</v>
      </c>
      <c r="O10488">
        <v>0</v>
      </c>
      <c r="P10488">
        <v>0</v>
      </c>
    </row>
    <row r="10489" spans="2:16" s="5" customFormat="1" outlineLevel="1">
      <c r="C10489" s="5" t="s">
        <v>43</v>
      </c>
      <c r="D10489" s="1">
        <f>IFERROR(D10490/D10491, D10490)</f>
        <v>0</v>
      </c>
      <c r="E10489" s="1">
        <f>IFERROR(E10490/E10491, E10490)</f>
        <v>0</v>
      </c>
      <c r="F10489" s="1">
        <f>IFERROR(F10490/F10491, F10490)</f>
        <v>0</v>
      </c>
      <c r="G10489" s="1">
        <f>IFERROR(G10490/G10491, G10490)</f>
        <v>0</v>
      </c>
      <c r="H10489" s="1">
        <f>IFERROR(H10490/H10491, H10490)</f>
        <v>0</v>
      </c>
      <c r="I10489" s="1">
        <f>IFERROR(I10490/I10491, I10490)</f>
        <v>0</v>
      </c>
      <c r="J10489" s="1">
        <f>IFERROR(J10490/J10491, J10490)</f>
        <v>0</v>
      </c>
      <c r="K10489" s="1">
        <f>IFERROR(K10490/K10491, K10490)</f>
        <v>0</v>
      </c>
      <c r="L10489" s="1">
        <f>IFERROR(L10490/L10491, L10490)</f>
        <v>0</v>
      </c>
      <c r="M10489" s="1">
        <f>IFERROR(M10490/M10491, M10490)</f>
        <v>0</v>
      </c>
      <c r="N10489" s="1">
        <f>IFERROR(N10490/N10491, N10490)</f>
        <v>0</v>
      </c>
      <c r="O10489" s="1">
        <f>IFERROR(O10490/O10491, O10490)</f>
        <v>0</v>
      </c>
      <c r="P10489" s="1">
        <f>IFERROR(P10490/P10491, P10490)</f>
        <v>0</v>
      </c>
    </row>
    <row r="10490" spans="2:16" outlineLevel="2">
      <c r="C10490" t="s">
        <v>10</v>
      </c>
      <c r="D10490">
        <f>COUNTIF(D10492:D10504, "1")</f>
        <v>0</v>
      </c>
      <c r="E10490">
        <f>COUNTIF(E10492:E10504, "1")</f>
        <v>0</v>
      </c>
      <c r="F10490">
        <f>COUNTIF(F10492:F10504, "1")</f>
        <v>0</v>
      </c>
      <c r="G10490">
        <f>COUNTIF(G10492:G10504, "1")</f>
        <v>0</v>
      </c>
      <c r="H10490">
        <f>COUNTIF(H10492:H10504, "1")</f>
        <v>0</v>
      </c>
      <c r="I10490">
        <f>COUNTIF(I10492:I10504, "1")</f>
        <v>0</v>
      </c>
      <c r="J10490">
        <f>COUNTIF(J10492:J10504, "1")</f>
        <v>0</v>
      </c>
      <c r="K10490">
        <f>COUNTIF(K10492:K10504, "1")</f>
        <v>0</v>
      </c>
      <c r="L10490">
        <f>COUNTIF(L10492:L10504, "1")</f>
        <v>0</v>
      </c>
      <c r="M10490">
        <f>COUNTIF(M10492:M10504, "1")</f>
        <v>0</v>
      </c>
      <c r="N10490">
        <f>COUNTIF(N10492:N10504, "1")</f>
        <v>0</v>
      </c>
      <c r="O10490">
        <f>COUNTIF(O10492:O10504, "1")</f>
        <v>0</v>
      </c>
      <c r="P10490">
        <f>COUNTIF(P10492:P10504, "1")</f>
        <v>0</v>
      </c>
    </row>
    <row r="10491" spans="2:16" outlineLevel="2">
      <c r="C10491" t="s">
        <v>12</v>
      </c>
      <c r="D10491">
        <f>COUNTIF(D10492:D10504, "0")</f>
        <v>0</v>
      </c>
      <c r="E10491">
        <f>COUNTIF(E10492:E10504, "0")</f>
        <v>0</v>
      </c>
      <c r="F10491">
        <f>COUNTIF(F10492:F10504, "0")</f>
        <v>0</v>
      </c>
      <c r="G10491">
        <f>COUNTIF(G10492:G10504, "0")</f>
        <v>0</v>
      </c>
      <c r="H10491">
        <f>COUNTIF(H10492:H10504, "0")</f>
        <v>0</v>
      </c>
      <c r="I10491">
        <f>COUNTIF(I10492:I10504, "0")</f>
        <v>0</v>
      </c>
      <c r="J10491">
        <f>COUNTIF(J10492:J10504, "0")</f>
        <v>0</v>
      </c>
      <c r="K10491">
        <f>COUNTIF(K10492:K10504, "0")</f>
        <v>0</v>
      </c>
      <c r="L10491">
        <f>COUNTIF(L10492:L10504, "0")</f>
        <v>0</v>
      </c>
      <c r="M10491">
        <f>COUNTIF(M10492:M10504, "0")</f>
        <v>0</v>
      </c>
      <c r="N10491">
        <f>COUNTIF(N10492:N10504, "0")</f>
        <v>0</v>
      </c>
      <c r="O10491">
        <f>COUNTIF(O10492:O10504, "0")</f>
        <v>0</v>
      </c>
      <c r="P10491">
        <f>COUNTIF(P10492:P10504, "0")</f>
        <v>0</v>
      </c>
    </row>
    <row r="10492" spans="2:16" outlineLevel="2">
      <c r="B10492" t="s">
        <v>44</v>
      </c>
      <c r="C10492" t="s">
        <v>26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1</v>
      </c>
      <c r="P10492">
        <v>0</v>
      </c>
    </row>
    <row r="10493" spans="2:16" outlineLevel="2">
      <c r="B10493" t="s">
        <v>44</v>
      </c>
      <c r="C10493" t="s">
        <v>27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2:16" outlineLevel="2">
      <c r="B10494" t="s">
        <v>44</v>
      </c>
      <c r="C10494" t="s">
        <v>27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2:16" outlineLevel="2">
      <c r="B10495" t="s">
        <v>44</v>
      </c>
      <c r="C10495" t="s">
        <v>27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2:16" outlineLevel="2">
      <c r="B10496" t="s">
        <v>44</v>
      </c>
      <c r="C10496" t="s">
        <v>28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2:16" outlineLevel="2">
      <c r="B10497" t="s">
        <v>44</v>
      </c>
      <c r="C10497" t="s">
        <v>30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2:16" outlineLevel="2">
      <c r="B10498" t="s">
        <v>44</v>
      </c>
      <c r="C10498" t="s">
        <v>20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2:16" outlineLevel="2">
      <c r="B10499" t="s">
        <v>44</v>
      </c>
      <c r="C10499" t="s">
        <v>34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2:16" outlineLevel="2">
      <c r="B10500" t="s">
        <v>44</v>
      </c>
      <c r="C10500" t="s">
        <v>35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</row>
    <row r="10501" spans="2:16" outlineLevel="2">
      <c r="B10501" t="s">
        <v>44</v>
      </c>
      <c r="C10501" t="s">
        <v>37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2:16" outlineLevel="2">
      <c r="B10502" t="s">
        <v>44</v>
      </c>
      <c r="C10502" t="s">
        <v>39</v>
      </c>
      <c r="D10502">
        <v>0</v>
      </c>
      <c r="E10502">
        <v>0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2:16" outlineLevel="2">
      <c r="B10503" t="s">
        <v>44</v>
      </c>
      <c r="C10503" t="s">
        <v>41</v>
      </c>
      <c r="D10503">
        <v>0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</row>
    <row r="10504" spans="2:16" outlineLevel="2">
      <c r="B10504" t="s">
        <v>44</v>
      </c>
      <c r="C10504" t="s">
        <v>23</v>
      </c>
      <c r="D10504">
        <v>1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2:16" s="3" customFormat="1">
      <c r="B10505" s="3" t="s">
        <v>588</v>
      </c>
      <c r="C10505" s="3" t="s">
        <v>8</v>
      </c>
      <c r="D10505" s="3">
        <f>IFERROR(AVERAGE(D10508,D10528), 0)</f>
        <v>0</v>
      </c>
      <c r="E10505" s="3">
        <f>IFERROR(AVERAGE(E10508,E10528), 0)</f>
        <v>0</v>
      </c>
      <c r="F10505" s="3">
        <f>IFERROR(AVERAGE(F10508,F10528), 0)</f>
        <v>0</v>
      </c>
      <c r="G10505" s="3">
        <f>IFERROR(AVERAGE(G10508,G10528), 0)</f>
        <v>0</v>
      </c>
      <c r="H10505" s="3">
        <f>IFERROR(AVERAGE(H10508,H10528), 0)</f>
        <v>0</v>
      </c>
      <c r="I10505" s="3">
        <f>IFERROR(AVERAGE(I10508,I10528), 0)</f>
        <v>0</v>
      </c>
      <c r="J10505" s="3">
        <f>IFERROR(AVERAGE(J10508,J10528), 0)</f>
        <v>0</v>
      </c>
      <c r="K10505" s="3">
        <f>IFERROR(AVERAGE(K10508,K10528), 0)</f>
        <v>0</v>
      </c>
      <c r="L10505" s="3">
        <f>IFERROR(AVERAGE(L10508,L10528), 0)</f>
        <v>0</v>
      </c>
      <c r="M10505" s="3">
        <f>IFERROR(AVERAGE(M10508,M10528), 0)</f>
        <v>0</v>
      </c>
      <c r="N10505" s="3">
        <f>IFERROR(AVERAGE(N10508,N10528), 0)</f>
        <v>0</v>
      </c>
      <c r="O10505" s="3">
        <f>IFERROR(AVERAGE(O10508,O10528), 0)</f>
        <v>0</v>
      </c>
      <c r="P10505" s="3">
        <f>IFERROR(AVERAGE(P10508,P10528), 0)</f>
        <v>0</v>
      </c>
    </row>
    <row r="10506" spans="2:16" outlineLevel="2">
      <c r="B10506" s="4" t="s">
        <v>9</v>
      </c>
      <c r="D10506">
        <f>E10509+E10529</f>
        <v>0</v>
      </c>
      <c r="E10506">
        <f>F10509+F10529</f>
        <v>0</v>
      </c>
      <c r="F10506">
        <f>G10509+G10529</f>
        <v>0</v>
      </c>
      <c r="G10506">
        <f>H10509+H10529</f>
        <v>0</v>
      </c>
      <c r="H10506">
        <f>I10509+I10529</f>
        <v>0</v>
      </c>
      <c r="I10506">
        <f>J10509+J10529</f>
        <v>0</v>
      </c>
      <c r="J10506">
        <f>K10509+K10529</f>
        <v>0</v>
      </c>
      <c r="K10506">
        <f>L10509+L10529</f>
        <v>0</v>
      </c>
      <c r="L10506">
        <f>M10509+M10529</f>
        <v>0</v>
      </c>
      <c r="M10506">
        <f>N10509+N10529</f>
        <v>0</v>
      </c>
      <c r="N10506">
        <f>O10509+O10529</f>
        <v>0</v>
      </c>
      <c r="O10506">
        <f>P10509+P10529</f>
        <v>0</v>
      </c>
      <c r="P10506">
        <f>Q10509+Q10529</f>
        <v>0</v>
      </c>
    </row>
    <row r="10507" spans="2:16" outlineLevel="2">
      <c r="B10507" s="4" t="s">
        <v>10</v>
      </c>
      <c r="D10507">
        <f>E10510+E10530</f>
        <v>0</v>
      </c>
      <c r="E10507">
        <f>F10510+F10530</f>
        <v>0</v>
      </c>
      <c r="F10507">
        <f>G10510+G10530</f>
        <v>0</v>
      </c>
      <c r="G10507">
        <f>H10510+H10530</f>
        <v>0</v>
      </c>
      <c r="H10507">
        <f>I10510+I10530</f>
        <v>0</v>
      </c>
      <c r="I10507">
        <f>J10510+J10530</f>
        <v>0</v>
      </c>
      <c r="J10507">
        <f>K10510+K10530</f>
        <v>0</v>
      </c>
      <c r="K10507">
        <f>L10510+L10530</f>
        <v>0</v>
      </c>
      <c r="L10507">
        <f>M10510+M10530</f>
        <v>0</v>
      </c>
      <c r="M10507">
        <f>N10510+N10530</f>
        <v>0</v>
      </c>
      <c r="N10507">
        <f>O10510+O10530</f>
        <v>0</v>
      </c>
      <c r="O10507">
        <f>P10510+P10530</f>
        <v>0</v>
      </c>
      <c r="P10507">
        <f>Q10510+Q10530</f>
        <v>0</v>
      </c>
    </row>
    <row r="10508" spans="2:16" s="5" customFormat="1" outlineLevel="1">
      <c r="C10508" s="5" t="s">
        <v>15</v>
      </c>
      <c r="D10508" s="1">
        <f>IFERROR(D10509/D10510, D10509)</f>
        <v>0</v>
      </c>
      <c r="E10508" s="1">
        <f>IFERROR(E10509/E10510, E10509)</f>
        <v>0</v>
      </c>
      <c r="F10508" s="1">
        <f>IFERROR(F10509/F10510, F10509)</f>
        <v>0</v>
      </c>
      <c r="G10508" s="1">
        <f>IFERROR(G10509/G10510, G10509)</f>
        <v>0</v>
      </c>
      <c r="H10508" s="1">
        <f>IFERROR(H10509/H10510, H10509)</f>
        <v>0</v>
      </c>
      <c r="I10508" s="1">
        <f>IFERROR(I10509/I10510, I10509)</f>
        <v>0</v>
      </c>
      <c r="J10508" s="1">
        <f>IFERROR(J10509/J10510, J10509)</f>
        <v>0</v>
      </c>
      <c r="K10508" s="1">
        <f>IFERROR(K10509/K10510, K10509)</f>
        <v>0</v>
      </c>
      <c r="L10508" s="1">
        <f>IFERROR(L10509/L10510, L10509)</f>
        <v>0</v>
      </c>
      <c r="M10508" s="1">
        <f>IFERROR(M10509/M10510, M10509)</f>
        <v>0</v>
      </c>
      <c r="N10508" s="1">
        <f>IFERROR(N10509/N10510, N10509)</f>
        <v>0</v>
      </c>
      <c r="O10508" s="1">
        <f>IFERROR(O10509/O10510, O10509)</f>
        <v>0</v>
      </c>
      <c r="P10508" s="1">
        <f>IFERROR(P10509/P10510, P10509)</f>
        <v>0</v>
      </c>
    </row>
    <row r="10509" spans="2:16" outlineLevel="2">
      <c r="C10509" t="s">
        <v>10</v>
      </c>
      <c r="D10509">
        <f>COUNTIF(D10511:D10527, "1")</f>
        <v>0</v>
      </c>
      <c r="E10509">
        <f>COUNTIF(E10511:E10527, "1")</f>
        <v>0</v>
      </c>
      <c r="F10509">
        <f>COUNTIF(F10511:F10527, "1")</f>
        <v>0</v>
      </c>
      <c r="G10509">
        <f>COUNTIF(G10511:G10527, "1")</f>
        <v>0</v>
      </c>
      <c r="H10509">
        <f>COUNTIF(H10511:H10527, "1")</f>
        <v>0</v>
      </c>
      <c r="I10509">
        <f>COUNTIF(I10511:I10527, "1")</f>
        <v>0</v>
      </c>
      <c r="J10509">
        <f>COUNTIF(J10511:J10527, "1")</f>
        <v>0</v>
      </c>
      <c r="K10509">
        <f>COUNTIF(K10511:K10527, "1")</f>
        <v>0</v>
      </c>
      <c r="L10509">
        <f>COUNTIF(L10511:L10527, "1")</f>
        <v>0</v>
      </c>
      <c r="M10509">
        <f>COUNTIF(M10511:M10527, "1")</f>
        <v>0</v>
      </c>
      <c r="N10509">
        <f>COUNTIF(N10511:N10527, "1")</f>
        <v>0</v>
      </c>
      <c r="O10509">
        <f>COUNTIF(O10511:O10527, "1")</f>
        <v>0</v>
      </c>
      <c r="P10509">
        <f>COUNTIF(P10511:P10527, "1")</f>
        <v>0</v>
      </c>
    </row>
    <row r="10510" spans="2:16" outlineLevel="2">
      <c r="C10510" t="s">
        <v>12</v>
      </c>
      <c r="D10510">
        <f>COUNTIF(D10511:D10527, "0")</f>
        <v>0</v>
      </c>
      <c r="E10510">
        <f>COUNTIF(E10511:E10527, "0")</f>
        <v>0</v>
      </c>
      <c r="F10510">
        <f>COUNTIF(F10511:F10527, "0")</f>
        <v>0</v>
      </c>
      <c r="G10510">
        <f>COUNTIF(G10511:G10527, "0")</f>
        <v>0</v>
      </c>
      <c r="H10510">
        <f>COUNTIF(H10511:H10527, "0")</f>
        <v>0</v>
      </c>
      <c r="I10510">
        <f>COUNTIF(I10511:I10527, "0")</f>
        <v>0</v>
      </c>
      <c r="J10510">
        <f>COUNTIF(J10511:J10527, "0")</f>
        <v>0</v>
      </c>
      <c r="K10510">
        <f>COUNTIF(K10511:K10527, "0")</f>
        <v>0</v>
      </c>
      <c r="L10510">
        <f>COUNTIF(L10511:L10527, "0")</f>
        <v>0</v>
      </c>
      <c r="M10510">
        <f>COUNTIF(M10511:M10527, "0")</f>
        <v>0</v>
      </c>
      <c r="N10510">
        <f>COUNTIF(N10511:N10527, "0")</f>
        <v>0</v>
      </c>
      <c r="O10510">
        <f>COUNTIF(O10511:O10527, "0")</f>
        <v>0</v>
      </c>
      <c r="P10510">
        <f>COUNTIF(P10511:P10527, "0")</f>
        <v>0</v>
      </c>
    </row>
    <row r="10511" spans="2:16" outlineLevel="2">
      <c r="B10511" t="s">
        <v>16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2:16" outlineLevel="2">
      <c r="B10512" t="s">
        <v>16</v>
      </c>
      <c r="C10512" t="s">
        <v>26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</row>
    <row r="10513" spans="2:16" outlineLevel="2">
      <c r="B10513" t="s">
        <v>16</v>
      </c>
      <c r="C10513" t="s">
        <v>27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2:16" outlineLevel="2">
      <c r="B10514" t="s">
        <v>16</v>
      </c>
      <c r="C10514" t="s">
        <v>28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2:16" outlineLevel="2">
      <c r="B10515" t="s">
        <v>16</v>
      </c>
      <c r="C10515" t="s">
        <v>48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2:16" outlineLevel="2">
      <c r="B10516" t="s">
        <v>16</v>
      </c>
      <c r="C10516" t="s">
        <v>29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2:16" outlineLevel="2">
      <c r="B10517" t="s">
        <v>16</v>
      </c>
      <c r="C10517" t="s">
        <v>31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2:16" outlineLevel="2">
      <c r="B10518" t="s">
        <v>16</v>
      </c>
      <c r="C10518" t="s">
        <v>20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</row>
    <row r="10519" spans="2:16" outlineLevel="2">
      <c r="B10519" t="s">
        <v>16</v>
      </c>
      <c r="C10519" t="s">
        <v>32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</row>
    <row r="10520" spans="2:16" outlineLevel="2">
      <c r="B10520" t="s">
        <v>16</v>
      </c>
      <c r="C10520" t="s">
        <v>33</v>
      </c>
      <c r="D10520">
        <v>1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2:16" outlineLevel="2">
      <c r="B10521" t="s">
        <v>16</v>
      </c>
      <c r="C10521" t="s">
        <v>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2:16" outlineLevel="2">
      <c r="B10522" t="s">
        <v>16</v>
      </c>
      <c r="C10522" t="s">
        <v>35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2:16" outlineLevel="2">
      <c r="B10523" t="s">
        <v>16</v>
      </c>
      <c r="C10523" t="s">
        <v>36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2:16" outlineLevel="2">
      <c r="B10524" t="s">
        <v>16</v>
      </c>
      <c r="C10524" t="s">
        <v>37</v>
      </c>
      <c r="D10524">
        <v>1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2:16" outlineLevel="2">
      <c r="B10525" t="s">
        <v>16</v>
      </c>
      <c r="C10525" t="s">
        <v>39</v>
      </c>
      <c r="D10525">
        <v>0</v>
      </c>
      <c r="E10525">
        <v>1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</row>
    <row r="10526" spans="2:16" outlineLevel="2">
      <c r="B10526" t="s">
        <v>16</v>
      </c>
      <c r="C10526" t="s">
        <v>41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2:16" outlineLevel="2">
      <c r="B10527" t="s">
        <v>16</v>
      </c>
      <c r="C10527" t="s">
        <v>23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2:16" s="5" customFormat="1" outlineLevel="1">
      <c r="C10528" s="5" t="s">
        <v>43</v>
      </c>
      <c r="D10528" s="1">
        <f>IFERROR(D10529/D10530, D10529)</f>
        <v>0</v>
      </c>
      <c r="E10528" s="1">
        <f>IFERROR(E10529/E10530, E10529)</f>
        <v>0</v>
      </c>
      <c r="F10528" s="1">
        <f>IFERROR(F10529/F10530, F10529)</f>
        <v>0</v>
      </c>
      <c r="G10528" s="1">
        <f>IFERROR(G10529/G10530, G10529)</f>
        <v>0</v>
      </c>
      <c r="H10528" s="1">
        <f>IFERROR(H10529/H10530, H10529)</f>
        <v>0</v>
      </c>
      <c r="I10528" s="1">
        <f>IFERROR(I10529/I10530, I10529)</f>
        <v>0</v>
      </c>
      <c r="J10528" s="1">
        <f>IFERROR(J10529/J10530, J10529)</f>
        <v>0</v>
      </c>
      <c r="K10528" s="1">
        <f>IFERROR(K10529/K10530, K10529)</f>
        <v>0</v>
      </c>
      <c r="L10528" s="1">
        <f>IFERROR(L10529/L10530, L10529)</f>
        <v>0</v>
      </c>
      <c r="M10528" s="1">
        <f>IFERROR(M10529/M10530, M10529)</f>
        <v>0</v>
      </c>
      <c r="N10528" s="1">
        <f>IFERROR(N10529/N10530, N10529)</f>
        <v>0</v>
      </c>
      <c r="O10528" s="1">
        <f>IFERROR(O10529/O10530, O10529)</f>
        <v>0</v>
      </c>
      <c r="P10528" s="1">
        <f>IFERROR(P10529/P10530, P10529)</f>
        <v>0</v>
      </c>
    </row>
    <row r="10529" spans="2:16" outlineLevel="2">
      <c r="C10529" t="s">
        <v>10</v>
      </c>
      <c r="D10529">
        <f>COUNTIF(D10531:D10544, "1")</f>
        <v>0</v>
      </c>
      <c r="E10529">
        <f>COUNTIF(E10531:E10544, "1")</f>
        <v>0</v>
      </c>
      <c r="F10529">
        <f>COUNTIF(F10531:F10544, "1")</f>
        <v>0</v>
      </c>
      <c r="G10529">
        <f>COUNTIF(G10531:G10544, "1")</f>
        <v>0</v>
      </c>
      <c r="H10529">
        <f>COUNTIF(H10531:H10544, "1")</f>
        <v>0</v>
      </c>
      <c r="I10529">
        <f>COUNTIF(I10531:I10544, "1")</f>
        <v>0</v>
      </c>
      <c r="J10529">
        <f>COUNTIF(J10531:J10544, "1")</f>
        <v>0</v>
      </c>
      <c r="K10529">
        <f>COUNTIF(K10531:K10544, "1")</f>
        <v>0</v>
      </c>
      <c r="L10529">
        <f>COUNTIF(L10531:L10544, "1")</f>
        <v>0</v>
      </c>
      <c r="M10529">
        <f>COUNTIF(M10531:M10544, "1")</f>
        <v>0</v>
      </c>
      <c r="N10529">
        <f>COUNTIF(N10531:N10544, "1")</f>
        <v>0</v>
      </c>
      <c r="O10529">
        <f>COUNTIF(O10531:O10544, "1")</f>
        <v>0</v>
      </c>
      <c r="P10529">
        <f>COUNTIF(P10531:P10544, "1")</f>
        <v>0</v>
      </c>
    </row>
    <row r="10530" spans="2:16" outlineLevel="2">
      <c r="C10530" t="s">
        <v>12</v>
      </c>
      <c r="D10530">
        <f>COUNTIF(D10531:D10544, "0")</f>
        <v>0</v>
      </c>
      <c r="E10530">
        <f>COUNTIF(E10531:E10544, "0")</f>
        <v>0</v>
      </c>
      <c r="F10530">
        <f>COUNTIF(F10531:F10544, "0")</f>
        <v>0</v>
      </c>
      <c r="G10530">
        <f>COUNTIF(G10531:G10544, "0")</f>
        <v>0</v>
      </c>
      <c r="H10530">
        <f>COUNTIF(H10531:H10544, "0")</f>
        <v>0</v>
      </c>
      <c r="I10530">
        <f>COUNTIF(I10531:I10544, "0")</f>
        <v>0</v>
      </c>
      <c r="J10530">
        <f>COUNTIF(J10531:J10544, "0")</f>
        <v>0</v>
      </c>
      <c r="K10530">
        <f>COUNTIF(K10531:K10544, "0")</f>
        <v>0</v>
      </c>
      <c r="L10530">
        <f>COUNTIF(L10531:L10544, "0")</f>
        <v>0</v>
      </c>
      <c r="M10530">
        <f>COUNTIF(M10531:M10544, "0")</f>
        <v>0</v>
      </c>
      <c r="N10530">
        <f>COUNTIF(N10531:N10544, "0")</f>
        <v>0</v>
      </c>
      <c r="O10530">
        <f>COUNTIF(O10531:O10544, "0")</f>
        <v>0</v>
      </c>
      <c r="P10530">
        <f>COUNTIF(P10531:P10544, "0")</f>
        <v>0</v>
      </c>
    </row>
    <row r="10531" spans="2:16" outlineLevel="2">
      <c r="B10531" t="s">
        <v>44</v>
      </c>
      <c r="C10531" t="s">
        <v>26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2:16" outlineLevel="2">
      <c r="B10532" t="s">
        <v>44</v>
      </c>
      <c r="C10532" t="s">
        <v>27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2:16" outlineLevel="2">
      <c r="B10533" t="s">
        <v>44</v>
      </c>
      <c r="C10533" t="s">
        <v>28</v>
      </c>
      <c r="D10533">
        <v>0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1</v>
      </c>
      <c r="P10533">
        <v>0</v>
      </c>
    </row>
    <row r="10534" spans="2:16" outlineLevel="2">
      <c r="B10534" t="s">
        <v>44</v>
      </c>
      <c r="C10534" t="s">
        <v>29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2:16" outlineLevel="2">
      <c r="B10535" t="s">
        <v>44</v>
      </c>
      <c r="C10535" t="s">
        <v>30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</row>
    <row r="10536" spans="2:16" outlineLevel="2">
      <c r="B10536" t="s">
        <v>44</v>
      </c>
      <c r="C10536" t="s">
        <v>31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2:16" outlineLevel="2">
      <c r="B10537" t="s">
        <v>44</v>
      </c>
      <c r="C10537" t="s">
        <v>20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</row>
    <row r="10538" spans="2:16" outlineLevel="2">
      <c r="B10538" t="s">
        <v>44</v>
      </c>
      <c r="C10538" t="s">
        <v>32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2:16" outlineLevel="2">
      <c r="B10539" t="s">
        <v>44</v>
      </c>
      <c r="C10539" t="s">
        <v>35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2:16" outlineLevel="2">
      <c r="B10540" t="s">
        <v>44</v>
      </c>
      <c r="C10540" t="s">
        <v>36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1</v>
      </c>
      <c r="L10540">
        <v>0</v>
      </c>
      <c r="M10540">
        <v>1</v>
      </c>
      <c r="N10540">
        <v>0</v>
      </c>
      <c r="O10540">
        <v>0</v>
      </c>
      <c r="P10540">
        <v>0</v>
      </c>
    </row>
    <row r="10541" spans="2:16" outlineLevel="2">
      <c r="B10541" t="s">
        <v>44</v>
      </c>
      <c r="C10541" t="s">
        <v>37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2:16" outlineLevel="2">
      <c r="B10542" t="s">
        <v>44</v>
      </c>
      <c r="C10542" t="s">
        <v>38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2:16" outlineLevel="2">
      <c r="B10543" t="s">
        <v>44</v>
      </c>
      <c r="C10543" t="s">
        <v>40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</row>
    <row r="10544" spans="2:16" outlineLevel="2">
      <c r="B10544" t="s">
        <v>44</v>
      </c>
      <c r="C10544" t="s">
        <v>23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</row>
    <row r="10545" spans="2:16" s="3" customFormat="1">
      <c r="B10545" s="3" t="s">
        <v>589</v>
      </c>
      <c r="C10545" s="3" t="s">
        <v>8</v>
      </c>
      <c r="D10545" s="3">
        <f>IFERROR(AVERAGE(D10548), 0)</f>
        <v>0</v>
      </c>
      <c r="E10545" s="3">
        <f>IFERROR(AVERAGE(E10548), 0)</f>
        <v>0</v>
      </c>
      <c r="F10545" s="3">
        <f>IFERROR(AVERAGE(F10548), 0)</f>
        <v>0</v>
      </c>
      <c r="G10545" s="3">
        <f>IFERROR(AVERAGE(G10548), 0)</f>
        <v>0</v>
      </c>
      <c r="H10545" s="3">
        <f>IFERROR(AVERAGE(H10548), 0)</f>
        <v>0</v>
      </c>
      <c r="I10545" s="3">
        <f>IFERROR(AVERAGE(I10548), 0)</f>
        <v>0</v>
      </c>
      <c r="J10545" s="3">
        <f>IFERROR(AVERAGE(J10548), 0)</f>
        <v>0</v>
      </c>
      <c r="K10545" s="3">
        <f>IFERROR(AVERAGE(K10548), 0)</f>
        <v>0</v>
      </c>
      <c r="L10545" s="3">
        <f>IFERROR(AVERAGE(L10548), 0)</f>
        <v>0</v>
      </c>
      <c r="M10545" s="3">
        <f>IFERROR(AVERAGE(M10548), 0)</f>
        <v>0</v>
      </c>
      <c r="N10545" s="3">
        <f>IFERROR(AVERAGE(N10548), 0)</f>
        <v>0</v>
      </c>
      <c r="O10545" s="3">
        <f>IFERROR(AVERAGE(O10548), 0)</f>
        <v>0</v>
      </c>
      <c r="P10545" s="3">
        <f>IFERROR(AVERAGE(P10548), 0)</f>
        <v>0</v>
      </c>
    </row>
    <row r="10546" spans="2:16" outlineLevel="2">
      <c r="B10546" s="4" t="s">
        <v>9</v>
      </c>
      <c r="D10546">
        <f>E10549</f>
        <v>0</v>
      </c>
      <c r="E10546">
        <f>F10549</f>
        <v>0</v>
      </c>
      <c r="F10546">
        <f>G10549</f>
        <v>0</v>
      </c>
      <c r="G10546">
        <f>H10549</f>
        <v>0</v>
      </c>
      <c r="H10546">
        <f>I10549</f>
        <v>0</v>
      </c>
      <c r="I10546">
        <f>J10549</f>
        <v>0</v>
      </c>
      <c r="J10546">
        <f>K10549</f>
        <v>0</v>
      </c>
      <c r="K10546">
        <f>L10549</f>
        <v>0</v>
      </c>
      <c r="L10546">
        <f>M10549</f>
        <v>0</v>
      </c>
      <c r="M10546">
        <f>N10549</f>
        <v>0</v>
      </c>
      <c r="N10546">
        <f>O10549</f>
        <v>0</v>
      </c>
      <c r="O10546">
        <f>P10549</f>
        <v>0</v>
      </c>
      <c r="P10546">
        <f>Q10549</f>
        <v>0</v>
      </c>
    </row>
    <row r="10547" spans="2:16" outlineLevel="2">
      <c r="B10547" s="4" t="s">
        <v>10</v>
      </c>
      <c r="D10547">
        <f>E10550</f>
        <v>0</v>
      </c>
      <c r="E10547">
        <f>F10550</f>
        <v>0</v>
      </c>
      <c r="F10547">
        <f>G10550</f>
        <v>0</v>
      </c>
      <c r="G10547">
        <f>H10550</f>
        <v>0</v>
      </c>
      <c r="H10547">
        <f>I10550</f>
        <v>0</v>
      </c>
      <c r="I10547">
        <f>J10550</f>
        <v>0</v>
      </c>
      <c r="J10547">
        <f>K10550</f>
        <v>0</v>
      </c>
      <c r="K10547">
        <f>L10550</f>
        <v>0</v>
      </c>
      <c r="L10547">
        <f>M10550</f>
        <v>0</v>
      </c>
      <c r="M10547">
        <f>N10550</f>
        <v>0</v>
      </c>
      <c r="N10547">
        <f>O10550</f>
        <v>0</v>
      </c>
      <c r="O10547">
        <f>P10550</f>
        <v>0</v>
      </c>
      <c r="P10547">
        <f>Q10550</f>
        <v>0</v>
      </c>
    </row>
    <row r="10548" spans="2:16" s="5" customFormat="1" outlineLevel="1">
      <c r="C10548" s="5" t="s">
        <v>15</v>
      </c>
      <c r="D10548" s="1">
        <f>IFERROR(D10549/D10550, D10549)</f>
        <v>0</v>
      </c>
      <c r="E10548" s="1">
        <f>IFERROR(E10549/E10550, E10549)</f>
        <v>0</v>
      </c>
      <c r="F10548" s="1">
        <f>IFERROR(F10549/F10550, F10549)</f>
        <v>0</v>
      </c>
      <c r="G10548" s="1">
        <f>IFERROR(G10549/G10550, G10549)</f>
        <v>0</v>
      </c>
      <c r="H10548" s="1">
        <f>IFERROR(H10549/H10550, H10549)</f>
        <v>0</v>
      </c>
      <c r="I10548" s="1">
        <f>IFERROR(I10549/I10550, I10549)</f>
        <v>0</v>
      </c>
      <c r="J10548" s="1">
        <f>IFERROR(J10549/J10550, J10549)</f>
        <v>0</v>
      </c>
      <c r="K10548" s="1">
        <f>IFERROR(K10549/K10550, K10549)</f>
        <v>0</v>
      </c>
      <c r="L10548" s="1">
        <f>IFERROR(L10549/L10550, L10549)</f>
        <v>0</v>
      </c>
      <c r="M10548" s="1">
        <f>IFERROR(M10549/M10550, M10549)</f>
        <v>0</v>
      </c>
      <c r="N10548" s="1">
        <f>IFERROR(N10549/N10550, N10549)</f>
        <v>0</v>
      </c>
      <c r="O10548" s="1">
        <f>IFERROR(O10549/O10550, O10549)</f>
        <v>0</v>
      </c>
      <c r="P10548" s="1">
        <f>IFERROR(P10549/P10550, P10549)</f>
        <v>0</v>
      </c>
    </row>
    <row r="10549" spans="2:16" outlineLevel="2">
      <c r="C10549" t="s">
        <v>10</v>
      </c>
      <c r="D10549">
        <f>COUNTIF(D10551:D10554, "1")</f>
        <v>0</v>
      </c>
      <c r="E10549">
        <f>COUNTIF(E10551:E10554, "1")</f>
        <v>0</v>
      </c>
      <c r="F10549">
        <f>COUNTIF(F10551:F10554, "1")</f>
        <v>0</v>
      </c>
      <c r="G10549">
        <f>COUNTIF(G10551:G10554, "1")</f>
        <v>0</v>
      </c>
      <c r="H10549">
        <f>COUNTIF(H10551:H10554, "1")</f>
        <v>0</v>
      </c>
      <c r="I10549">
        <f>COUNTIF(I10551:I10554, "1")</f>
        <v>0</v>
      </c>
      <c r="J10549">
        <f>COUNTIF(J10551:J10554, "1")</f>
        <v>0</v>
      </c>
      <c r="K10549">
        <f>COUNTIF(K10551:K10554, "1")</f>
        <v>0</v>
      </c>
      <c r="L10549">
        <f>COUNTIF(L10551:L10554, "1")</f>
        <v>0</v>
      </c>
      <c r="M10549">
        <f>COUNTIF(M10551:M10554, "1")</f>
        <v>0</v>
      </c>
      <c r="N10549">
        <f>COUNTIF(N10551:N10554, "1")</f>
        <v>0</v>
      </c>
      <c r="O10549">
        <f>COUNTIF(O10551:O10554, "1")</f>
        <v>0</v>
      </c>
      <c r="P10549">
        <f>COUNTIF(P10551:P10554, "1")</f>
        <v>0</v>
      </c>
    </row>
    <row r="10550" spans="2:16" outlineLevel="2">
      <c r="C10550" t="s">
        <v>12</v>
      </c>
      <c r="D10550">
        <f>COUNTIF(D10551:D10554, "0")</f>
        <v>0</v>
      </c>
      <c r="E10550">
        <f>COUNTIF(E10551:E10554, "0")</f>
        <v>0</v>
      </c>
      <c r="F10550">
        <f>COUNTIF(F10551:F10554, "0")</f>
        <v>0</v>
      </c>
      <c r="G10550">
        <f>COUNTIF(G10551:G10554, "0")</f>
        <v>0</v>
      </c>
      <c r="H10550">
        <f>COUNTIF(H10551:H10554, "0")</f>
        <v>0</v>
      </c>
      <c r="I10550">
        <f>COUNTIF(I10551:I10554, "0")</f>
        <v>0</v>
      </c>
      <c r="J10550">
        <f>COUNTIF(J10551:J10554, "0")</f>
        <v>0</v>
      </c>
      <c r="K10550">
        <f>COUNTIF(K10551:K10554, "0")</f>
        <v>0</v>
      </c>
      <c r="L10550">
        <f>COUNTIF(L10551:L10554, "0")</f>
        <v>0</v>
      </c>
      <c r="M10550">
        <f>COUNTIF(M10551:M10554, "0")</f>
        <v>0</v>
      </c>
      <c r="N10550">
        <f>COUNTIF(N10551:N10554, "0")</f>
        <v>0</v>
      </c>
      <c r="O10550">
        <f>COUNTIF(O10551:O10554, "0")</f>
        <v>0</v>
      </c>
      <c r="P10550">
        <f>COUNTIF(P10551:P10554, "0")</f>
        <v>0</v>
      </c>
    </row>
    <row r="10551" spans="2:16" outlineLevel="2">
      <c r="B10551" t="s">
        <v>16</v>
      </c>
      <c r="C10551" t="s">
        <v>28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</row>
    <row r="10552" spans="2:16" outlineLevel="2">
      <c r="B10552" t="s">
        <v>16</v>
      </c>
      <c r="C10552" t="s">
        <v>27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</row>
    <row r="10553" spans="2:16" outlineLevel="2">
      <c r="B10553" t="s">
        <v>16</v>
      </c>
      <c r="C10553" t="s">
        <v>29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2:16" outlineLevel="2">
      <c r="B10554" t="s">
        <v>16</v>
      </c>
      <c r="C10554" t="s">
        <v>26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2:16" s="3" customFormat="1">
      <c r="B10555" s="3" t="s">
        <v>590</v>
      </c>
      <c r="C10555" s="3" t="s">
        <v>8</v>
      </c>
      <c r="D10555" s="3">
        <f>IFERROR(AVERAGE(D10558,D10562), 0)</f>
        <v>0</v>
      </c>
      <c r="E10555" s="3">
        <f>IFERROR(AVERAGE(E10558,E10562), 0)</f>
        <v>0</v>
      </c>
      <c r="F10555" s="3">
        <f>IFERROR(AVERAGE(F10558,F10562), 0)</f>
        <v>0</v>
      </c>
      <c r="G10555" s="3">
        <f>IFERROR(AVERAGE(G10558,G10562), 0)</f>
        <v>0</v>
      </c>
      <c r="H10555" s="3">
        <f>IFERROR(AVERAGE(H10558,H10562), 0)</f>
        <v>0</v>
      </c>
      <c r="I10555" s="3">
        <f>IFERROR(AVERAGE(I10558,I10562), 0)</f>
        <v>0</v>
      </c>
      <c r="J10555" s="3">
        <f>IFERROR(AVERAGE(J10558,J10562), 0)</f>
        <v>0</v>
      </c>
      <c r="K10555" s="3">
        <f>IFERROR(AVERAGE(K10558,K10562), 0)</f>
        <v>0</v>
      </c>
      <c r="L10555" s="3">
        <f>IFERROR(AVERAGE(L10558,L10562), 0)</f>
        <v>0</v>
      </c>
      <c r="M10555" s="3">
        <f>IFERROR(AVERAGE(M10558,M10562), 0)</f>
        <v>0</v>
      </c>
      <c r="N10555" s="3">
        <f>IFERROR(AVERAGE(N10558,N10562), 0)</f>
        <v>0</v>
      </c>
      <c r="O10555" s="3">
        <f>IFERROR(AVERAGE(O10558,O10562), 0)</f>
        <v>0</v>
      </c>
      <c r="P10555" s="3">
        <f>IFERROR(AVERAGE(P10558,P10562), 0)</f>
        <v>0</v>
      </c>
    </row>
    <row r="10556" spans="2:16" outlineLevel="2">
      <c r="B10556" s="4" t="s">
        <v>9</v>
      </c>
      <c r="D10556">
        <f>E10559+E10563</f>
        <v>0</v>
      </c>
      <c r="E10556">
        <f>F10559+F10563</f>
        <v>0</v>
      </c>
      <c r="F10556">
        <f>G10559+G10563</f>
        <v>0</v>
      </c>
      <c r="G10556">
        <f>H10559+H10563</f>
        <v>0</v>
      </c>
      <c r="H10556">
        <f>I10559+I10563</f>
        <v>0</v>
      </c>
      <c r="I10556">
        <f>J10559+J10563</f>
        <v>0</v>
      </c>
      <c r="J10556">
        <f>K10559+K10563</f>
        <v>0</v>
      </c>
      <c r="K10556">
        <f>L10559+L10563</f>
        <v>0</v>
      </c>
      <c r="L10556">
        <f>M10559+M10563</f>
        <v>0</v>
      </c>
      <c r="M10556">
        <f>N10559+N10563</f>
        <v>0</v>
      </c>
      <c r="N10556">
        <f>O10559+O10563</f>
        <v>0</v>
      </c>
      <c r="O10556">
        <f>P10559+P10563</f>
        <v>0</v>
      </c>
      <c r="P10556">
        <f>Q10559+Q10563</f>
        <v>0</v>
      </c>
    </row>
    <row r="10557" spans="2:16" outlineLevel="2">
      <c r="B10557" s="4" t="s">
        <v>10</v>
      </c>
      <c r="D10557">
        <f>E10560+E10564</f>
        <v>0</v>
      </c>
      <c r="E10557">
        <f>F10560+F10564</f>
        <v>0</v>
      </c>
      <c r="F10557">
        <f>G10560+G10564</f>
        <v>0</v>
      </c>
      <c r="G10557">
        <f>H10560+H10564</f>
        <v>0</v>
      </c>
      <c r="H10557">
        <f>I10560+I10564</f>
        <v>0</v>
      </c>
      <c r="I10557">
        <f>J10560+J10564</f>
        <v>0</v>
      </c>
      <c r="J10557">
        <f>K10560+K10564</f>
        <v>0</v>
      </c>
      <c r="K10557">
        <f>L10560+L10564</f>
        <v>0</v>
      </c>
      <c r="L10557">
        <f>M10560+M10564</f>
        <v>0</v>
      </c>
      <c r="M10557">
        <f>N10560+N10564</f>
        <v>0</v>
      </c>
      <c r="N10557">
        <f>O10560+O10564</f>
        <v>0</v>
      </c>
      <c r="O10557">
        <f>P10560+P10564</f>
        <v>0</v>
      </c>
      <c r="P10557">
        <f>Q10560+Q10564</f>
        <v>0</v>
      </c>
    </row>
    <row r="10558" spans="2:16" s="5" customFormat="1" outlineLevel="1">
      <c r="C10558" s="5" t="s">
        <v>11</v>
      </c>
      <c r="D10558" s="1">
        <f>IFERROR(D10559/D10560, D10559)</f>
        <v>0</v>
      </c>
      <c r="E10558" s="1">
        <f>IFERROR(E10559/E10560, E10559)</f>
        <v>0</v>
      </c>
      <c r="F10558" s="1">
        <f>IFERROR(F10559/F10560, F10559)</f>
        <v>0</v>
      </c>
      <c r="G10558" s="1">
        <f>IFERROR(G10559/G10560, G10559)</f>
        <v>0</v>
      </c>
      <c r="H10558" s="1">
        <f>IFERROR(H10559/H10560, H10559)</f>
        <v>0</v>
      </c>
      <c r="I10558" s="1">
        <f>IFERROR(I10559/I10560, I10559)</f>
        <v>0</v>
      </c>
      <c r="J10558" s="1">
        <f>IFERROR(J10559/J10560, J10559)</f>
        <v>0</v>
      </c>
      <c r="K10558" s="1">
        <f>IFERROR(K10559/K10560, K10559)</f>
        <v>0</v>
      </c>
      <c r="L10558" s="1">
        <f>IFERROR(L10559/L10560, L10559)</f>
        <v>0</v>
      </c>
      <c r="M10558" s="1">
        <f>IFERROR(M10559/M10560, M10559)</f>
        <v>0</v>
      </c>
      <c r="N10558" s="1">
        <f>IFERROR(N10559/N10560, N10559)</f>
        <v>0</v>
      </c>
      <c r="O10558" s="1">
        <f>IFERROR(O10559/O10560, O10559)</f>
        <v>0</v>
      </c>
      <c r="P10558" s="1">
        <f>IFERROR(P10559/P10560, P10559)</f>
        <v>0</v>
      </c>
    </row>
    <row r="10559" spans="2:16" outlineLevel="2">
      <c r="C10559" t="s">
        <v>10</v>
      </c>
      <c r="D10559">
        <f>COUNTIF(D10561:D10561, "1")</f>
        <v>0</v>
      </c>
      <c r="E10559">
        <f>COUNTIF(E10561:E10561, "1")</f>
        <v>0</v>
      </c>
      <c r="F10559">
        <f>COUNTIF(F10561:F10561, "1")</f>
        <v>0</v>
      </c>
      <c r="G10559">
        <f>COUNTIF(G10561:G10561, "1")</f>
        <v>0</v>
      </c>
      <c r="H10559">
        <f>COUNTIF(H10561:H10561, "1")</f>
        <v>0</v>
      </c>
      <c r="I10559">
        <f>COUNTIF(I10561:I10561, "1")</f>
        <v>0</v>
      </c>
      <c r="J10559">
        <f>COUNTIF(J10561:J10561, "1")</f>
        <v>0</v>
      </c>
      <c r="K10559">
        <f>COUNTIF(K10561:K10561, "1")</f>
        <v>0</v>
      </c>
      <c r="L10559">
        <f>COUNTIF(L10561:L10561, "1")</f>
        <v>0</v>
      </c>
      <c r="M10559">
        <f>COUNTIF(M10561:M10561, "1")</f>
        <v>0</v>
      </c>
      <c r="N10559">
        <f>COUNTIF(N10561:N10561, "1")</f>
        <v>0</v>
      </c>
      <c r="O10559">
        <f>COUNTIF(O10561:O10561, "1")</f>
        <v>0</v>
      </c>
      <c r="P10559">
        <f>COUNTIF(P10561:P10561, "1")</f>
        <v>0</v>
      </c>
    </row>
    <row r="10560" spans="2:16" outlineLevel="2">
      <c r="C10560" t="s">
        <v>12</v>
      </c>
      <c r="D10560">
        <f>COUNTIF(D10561:D10561, "0")</f>
        <v>0</v>
      </c>
      <c r="E10560">
        <f>COUNTIF(E10561:E10561, "0")</f>
        <v>0</v>
      </c>
      <c r="F10560">
        <f>COUNTIF(F10561:F10561, "0")</f>
        <v>0</v>
      </c>
      <c r="G10560">
        <f>COUNTIF(G10561:G10561, "0")</f>
        <v>0</v>
      </c>
      <c r="H10560">
        <f>COUNTIF(H10561:H10561, "0")</f>
        <v>0</v>
      </c>
      <c r="I10560">
        <f>COUNTIF(I10561:I10561, "0")</f>
        <v>0</v>
      </c>
      <c r="J10560">
        <f>COUNTIF(J10561:J10561, "0")</f>
        <v>0</v>
      </c>
      <c r="K10560">
        <f>COUNTIF(K10561:K10561, "0")</f>
        <v>0</v>
      </c>
      <c r="L10560">
        <f>COUNTIF(L10561:L10561, "0")</f>
        <v>0</v>
      </c>
      <c r="M10560">
        <f>COUNTIF(M10561:M10561, "0")</f>
        <v>0</v>
      </c>
      <c r="N10560">
        <f>COUNTIF(N10561:N10561, "0")</f>
        <v>0</v>
      </c>
      <c r="O10560">
        <f>COUNTIF(O10561:O10561, "0")</f>
        <v>0</v>
      </c>
      <c r="P10560">
        <f>COUNTIF(P10561:P10561, "0")</f>
        <v>0</v>
      </c>
    </row>
    <row r="10561" spans="2:16" outlineLevel="2">
      <c r="B10561" t="s">
        <v>13</v>
      </c>
      <c r="C10561" t="s">
        <v>25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</row>
    <row r="10562" spans="2:16" s="5" customFormat="1" outlineLevel="1">
      <c r="C10562" s="5" t="s">
        <v>15</v>
      </c>
      <c r="D10562" s="1">
        <f>IFERROR(D10563/D10564, D10563)</f>
        <v>0</v>
      </c>
      <c r="E10562" s="1">
        <f>IFERROR(E10563/E10564, E10563)</f>
        <v>0</v>
      </c>
      <c r="F10562" s="1">
        <f>IFERROR(F10563/F10564, F10563)</f>
        <v>0</v>
      </c>
      <c r="G10562" s="1">
        <f>IFERROR(G10563/G10564, G10563)</f>
        <v>0</v>
      </c>
      <c r="H10562" s="1">
        <f>IFERROR(H10563/H10564, H10563)</f>
        <v>0</v>
      </c>
      <c r="I10562" s="1">
        <f>IFERROR(I10563/I10564, I10563)</f>
        <v>0</v>
      </c>
      <c r="J10562" s="1">
        <f>IFERROR(J10563/J10564, J10563)</f>
        <v>0</v>
      </c>
      <c r="K10562" s="1">
        <f>IFERROR(K10563/K10564, K10563)</f>
        <v>0</v>
      </c>
      <c r="L10562" s="1">
        <f>IFERROR(L10563/L10564, L10563)</f>
        <v>0</v>
      </c>
      <c r="M10562" s="1">
        <f>IFERROR(M10563/M10564, M10563)</f>
        <v>0</v>
      </c>
      <c r="N10562" s="1">
        <f>IFERROR(N10563/N10564, N10563)</f>
        <v>0</v>
      </c>
      <c r="O10562" s="1">
        <f>IFERROR(O10563/O10564, O10563)</f>
        <v>0</v>
      </c>
      <c r="P10562" s="1">
        <f>IFERROR(P10563/P10564, P10563)</f>
        <v>0</v>
      </c>
    </row>
    <row r="10563" spans="2:16" outlineLevel="2">
      <c r="C10563" t="s">
        <v>10</v>
      </c>
      <c r="D10563">
        <f>COUNTIF(D10565:D10571, "1")</f>
        <v>0</v>
      </c>
      <c r="E10563">
        <f>COUNTIF(E10565:E10571, "1")</f>
        <v>0</v>
      </c>
      <c r="F10563">
        <f>COUNTIF(F10565:F10571, "1")</f>
        <v>0</v>
      </c>
      <c r="G10563">
        <f>COUNTIF(G10565:G10571, "1")</f>
        <v>0</v>
      </c>
      <c r="H10563">
        <f>COUNTIF(H10565:H10571, "1")</f>
        <v>0</v>
      </c>
      <c r="I10563">
        <f>COUNTIF(I10565:I10571, "1")</f>
        <v>0</v>
      </c>
      <c r="J10563">
        <f>COUNTIF(J10565:J10571, "1")</f>
        <v>0</v>
      </c>
      <c r="K10563">
        <f>COUNTIF(K10565:K10571, "1")</f>
        <v>0</v>
      </c>
      <c r="L10563">
        <f>COUNTIF(L10565:L10571, "1")</f>
        <v>0</v>
      </c>
      <c r="M10563">
        <f>COUNTIF(M10565:M10571, "1")</f>
        <v>0</v>
      </c>
      <c r="N10563">
        <f>COUNTIF(N10565:N10571, "1")</f>
        <v>0</v>
      </c>
      <c r="O10563">
        <f>COUNTIF(O10565:O10571, "1")</f>
        <v>0</v>
      </c>
      <c r="P10563">
        <f>COUNTIF(P10565:P10571, "1")</f>
        <v>0</v>
      </c>
    </row>
    <row r="10564" spans="2:16" outlineLevel="2">
      <c r="C10564" t="s">
        <v>12</v>
      </c>
      <c r="D10564">
        <f>COUNTIF(D10565:D10571, "0")</f>
        <v>0</v>
      </c>
      <c r="E10564">
        <f>COUNTIF(E10565:E10571, "0")</f>
        <v>0</v>
      </c>
      <c r="F10564">
        <f>COUNTIF(F10565:F10571, "0")</f>
        <v>0</v>
      </c>
      <c r="G10564">
        <f>COUNTIF(G10565:G10571, "0")</f>
        <v>0</v>
      </c>
      <c r="H10564">
        <f>COUNTIF(H10565:H10571, "0")</f>
        <v>0</v>
      </c>
      <c r="I10564">
        <f>COUNTIF(I10565:I10571, "0")</f>
        <v>0</v>
      </c>
      <c r="J10564">
        <f>COUNTIF(J10565:J10571, "0")</f>
        <v>0</v>
      </c>
      <c r="K10564">
        <f>COUNTIF(K10565:K10571, "0")</f>
        <v>0</v>
      </c>
      <c r="L10564">
        <f>COUNTIF(L10565:L10571, "0")</f>
        <v>0</v>
      </c>
      <c r="M10564">
        <f>COUNTIF(M10565:M10571, "0")</f>
        <v>0</v>
      </c>
      <c r="N10564">
        <f>COUNTIF(N10565:N10571, "0")</f>
        <v>0</v>
      </c>
      <c r="O10564">
        <f>COUNTIF(O10565:O10571, "0")</f>
        <v>0</v>
      </c>
      <c r="P10564">
        <f>COUNTIF(P10565:P10571, "0")</f>
        <v>0</v>
      </c>
    </row>
    <row r="10565" spans="2:16" outlineLevel="2">
      <c r="B10565" t="s">
        <v>16</v>
      </c>
      <c r="C10565" t="s">
        <v>28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2:16" outlineLevel="2">
      <c r="B10566" t="s">
        <v>16</v>
      </c>
      <c r="C10566" t="s">
        <v>29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2:16" outlineLevel="2">
      <c r="B10567" t="s">
        <v>16</v>
      </c>
      <c r="C10567" t="s">
        <v>31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2:16" outlineLevel="2">
      <c r="B10568" t="s">
        <v>16</v>
      </c>
      <c r="C10568" t="s">
        <v>20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2:16" outlineLevel="2">
      <c r="B10569" t="s">
        <v>16</v>
      </c>
      <c r="C10569" t="s">
        <v>32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2:16" outlineLevel="2">
      <c r="B10570" t="s">
        <v>16</v>
      </c>
      <c r="C10570" t="s">
        <v>32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2:16" outlineLevel="2">
      <c r="B10571" t="s">
        <v>16</v>
      </c>
      <c r="C10571" t="s">
        <v>34</v>
      </c>
      <c r="D10571">
        <v>1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2:16" s="3" customFormat="1">
      <c r="B10572" s="3" t="s">
        <v>591</v>
      </c>
      <c r="C10572" s="3" t="s">
        <v>8</v>
      </c>
      <c r="D10572" s="3">
        <f>IFERROR(AVERAGE(D10575), 0)</f>
        <v>0</v>
      </c>
      <c r="E10572" s="3">
        <f>IFERROR(AVERAGE(E10575), 0)</f>
        <v>0</v>
      </c>
      <c r="F10572" s="3">
        <f>IFERROR(AVERAGE(F10575), 0)</f>
        <v>0</v>
      </c>
      <c r="G10572" s="3">
        <f>IFERROR(AVERAGE(G10575), 0)</f>
        <v>0</v>
      </c>
      <c r="H10572" s="3">
        <f>IFERROR(AVERAGE(H10575), 0)</f>
        <v>0</v>
      </c>
      <c r="I10572" s="3">
        <f>IFERROR(AVERAGE(I10575), 0)</f>
        <v>0</v>
      </c>
      <c r="J10572" s="3">
        <f>IFERROR(AVERAGE(J10575), 0)</f>
        <v>0</v>
      </c>
      <c r="K10572" s="3">
        <f>IFERROR(AVERAGE(K10575), 0)</f>
        <v>0</v>
      </c>
      <c r="L10572" s="3">
        <f>IFERROR(AVERAGE(L10575), 0)</f>
        <v>0</v>
      </c>
      <c r="M10572" s="3">
        <f>IFERROR(AVERAGE(M10575), 0)</f>
        <v>0</v>
      </c>
      <c r="N10572" s="3">
        <f>IFERROR(AVERAGE(N10575), 0)</f>
        <v>0</v>
      </c>
      <c r="O10572" s="3">
        <f>IFERROR(AVERAGE(O10575), 0)</f>
        <v>0</v>
      </c>
      <c r="P10572" s="3">
        <f>IFERROR(AVERAGE(P10575), 0)</f>
        <v>0</v>
      </c>
    </row>
    <row r="10573" spans="2:16" outlineLevel="2">
      <c r="B10573" s="4" t="s">
        <v>9</v>
      </c>
      <c r="D10573">
        <f>E10576</f>
        <v>0</v>
      </c>
      <c r="E10573">
        <f>F10576</f>
        <v>0</v>
      </c>
      <c r="F10573">
        <f>G10576</f>
        <v>0</v>
      </c>
      <c r="G10573">
        <f>H10576</f>
        <v>0</v>
      </c>
      <c r="H10573">
        <f>I10576</f>
        <v>0</v>
      </c>
      <c r="I10573">
        <f>J10576</f>
        <v>0</v>
      </c>
      <c r="J10573">
        <f>K10576</f>
        <v>0</v>
      </c>
      <c r="K10573">
        <f>L10576</f>
        <v>0</v>
      </c>
      <c r="L10573">
        <f>M10576</f>
        <v>0</v>
      </c>
      <c r="M10573">
        <f>N10576</f>
        <v>0</v>
      </c>
      <c r="N10573">
        <f>O10576</f>
        <v>0</v>
      </c>
      <c r="O10573">
        <f>P10576</f>
        <v>0</v>
      </c>
      <c r="P10573">
        <f>Q10576</f>
        <v>0</v>
      </c>
    </row>
    <row r="10574" spans="2:16" outlineLevel="2">
      <c r="B10574" s="4" t="s">
        <v>10</v>
      </c>
      <c r="D10574">
        <f>E10577</f>
        <v>0</v>
      </c>
      <c r="E10574">
        <f>F10577</f>
        <v>0</v>
      </c>
      <c r="F10574">
        <f>G10577</f>
        <v>0</v>
      </c>
      <c r="G10574">
        <f>H10577</f>
        <v>0</v>
      </c>
      <c r="H10574">
        <f>I10577</f>
        <v>0</v>
      </c>
      <c r="I10574">
        <f>J10577</f>
        <v>0</v>
      </c>
      <c r="J10574">
        <f>K10577</f>
        <v>0</v>
      </c>
      <c r="K10574">
        <f>L10577</f>
        <v>0</v>
      </c>
      <c r="L10574">
        <f>M10577</f>
        <v>0</v>
      </c>
      <c r="M10574">
        <f>N10577</f>
        <v>0</v>
      </c>
      <c r="N10574">
        <f>O10577</f>
        <v>0</v>
      </c>
      <c r="O10574">
        <f>P10577</f>
        <v>0</v>
      </c>
      <c r="P10574">
        <f>Q10577</f>
        <v>0</v>
      </c>
    </row>
    <row r="10575" spans="2:16" s="5" customFormat="1" outlineLevel="1">
      <c r="C10575" s="5" t="s">
        <v>15</v>
      </c>
      <c r="D10575" s="1">
        <f>IFERROR(D10576/D10577, D10576)</f>
        <v>0</v>
      </c>
      <c r="E10575" s="1">
        <f>IFERROR(E10576/E10577, E10576)</f>
        <v>0</v>
      </c>
      <c r="F10575" s="1">
        <f>IFERROR(F10576/F10577, F10576)</f>
        <v>0</v>
      </c>
      <c r="G10575" s="1">
        <f>IFERROR(G10576/G10577, G10576)</f>
        <v>0</v>
      </c>
      <c r="H10575" s="1">
        <f>IFERROR(H10576/H10577, H10576)</f>
        <v>0</v>
      </c>
      <c r="I10575" s="1">
        <f>IFERROR(I10576/I10577, I10576)</f>
        <v>0</v>
      </c>
      <c r="J10575" s="1">
        <f>IFERROR(J10576/J10577, J10576)</f>
        <v>0</v>
      </c>
      <c r="K10575" s="1">
        <f>IFERROR(K10576/K10577, K10576)</f>
        <v>0</v>
      </c>
      <c r="L10575" s="1">
        <f>IFERROR(L10576/L10577, L10576)</f>
        <v>0</v>
      </c>
      <c r="M10575" s="1">
        <f>IFERROR(M10576/M10577, M10576)</f>
        <v>0</v>
      </c>
      <c r="N10575" s="1">
        <f>IFERROR(N10576/N10577, N10576)</f>
        <v>0</v>
      </c>
      <c r="O10575" s="1">
        <f>IFERROR(O10576/O10577, O10576)</f>
        <v>0</v>
      </c>
      <c r="P10575" s="1">
        <f>IFERROR(P10576/P10577, P10576)</f>
        <v>0</v>
      </c>
    </row>
    <row r="10576" spans="2:16" outlineLevel="2">
      <c r="C10576" t="s">
        <v>10</v>
      </c>
      <c r="D10576">
        <f>COUNTIF(D10578:D10591, "1")</f>
        <v>0</v>
      </c>
      <c r="E10576">
        <f>COUNTIF(E10578:E10591, "1")</f>
        <v>0</v>
      </c>
      <c r="F10576">
        <f>COUNTIF(F10578:F10591, "1")</f>
        <v>0</v>
      </c>
      <c r="G10576">
        <f>COUNTIF(G10578:G10591, "1")</f>
        <v>0</v>
      </c>
      <c r="H10576">
        <f>COUNTIF(H10578:H10591, "1")</f>
        <v>0</v>
      </c>
      <c r="I10576">
        <f>COUNTIF(I10578:I10591, "1")</f>
        <v>0</v>
      </c>
      <c r="J10576">
        <f>COUNTIF(J10578:J10591, "1")</f>
        <v>0</v>
      </c>
      <c r="K10576">
        <f>COUNTIF(K10578:K10591, "1")</f>
        <v>0</v>
      </c>
      <c r="L10576">
        <f>COUNTIF(L10578:L10591, "1")</f>
        <v>0</v>
      </c>
      <c r="M10576">
        <f>COUNTIF(M10578:M10591, "1")</f>
        <v>0</v>
      </c>
      <c r="N10576">
        <f>COUNTIF(N10578:N10591, "1")</f>
        <v>0</v>
      </c>
      <c r="O10576">
        <f>COUNTIF(O10578:O10591, "1")</f>
        <v>0</v>
      </c>
      <c r="P10576">
        <f>COUNTIF(P10578:P10591, "1")</f>
        <v>0</v>
      </c>
    </row>
    <row r="10577" spans="2:16" outlineLevel="2">
      <c r="C10577" t="s">
        <v>12</v>
      </c>
      <c r="D10577">
        <f>COUNTIF(D10578:D10591, "0")</f>
        <v>0</v>
      </c>
      <c r="E10577">
        <f>COUNTIF(E10578:E10591, "0")</f>
        <v>0</v>
      </c>
      <c r="F10577">
        <f>COUNTIF(F10578:F10591, "0")</f>
        <v>0</v>
      </c>
      <c r="G10577">
        <f>COUNTIF(G10578:G10591, "0")</f>
        <v>0</v>
      </c>
      <c r="H10577">
        <f>COUNTIF(H10578:H10591, "0")</f>
        <v>0</v>
      </c>
      <c r="I10577">
        <f>COUNTIF(I10578:I10591, "0")</f>
        <v>0</v>
      </c>
      <c r="J10577">
        <f>COUNTIF(J10578:J10591, "0")</f>
        <v>0</v>
      </c>
      <c r="K10577">
        <f>COUNTIF(K10578:K10591, "0")</f>
        <v>0</v>
      </c>
      <c r="L10577">
        <f>COUNTIF(L10578:L10591, "0")</f>
        <v>0</v>
      </c>
      <c r="M10577">
        <f>COUNTIF(M10578:M10591, "0")</f>
        <v>0</v>
      </c>
      <c r="N10577">
        <f>COUNTIF(N10578:N10591, "0")</f>
        <v>0</v>
      </c>
      <c r="O10577">
        <f>COUNTIF(O10578:O10591, "0")</f>
        <v>0</v>
      </c>
      <c r="P10577">
        <f>COUNTIF(P10578:P10591, "0")</f>
        <v>0</v>
      </c>
    </row>
    <row r="10578" spans="2:16" outlineLevel="2">
      <c r="B10578" t="s">
        <v>16</v>
      </c>
      <c r="C10578" t="s">
        <v>35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2:16" outlineLevel="2">
      <c r="B10579" t="s">
        <v>16</v>
      </c>
      <c r="C10579" t="s">
        <v>26</v>
      </c>
      <c r="D10579">
        <v>0</v>
      </c>
      <c r="E10579">
        <v>1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</row>
    <row r="10580" spans="2:16" outlineLevel="2">
      <c r="B10580" t="s">
        <v>16</v>
      </c>
      <c r="C10580" t="s">
        <v>36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0</v>
      </c>
      <c r="P10580">
        <v>0</v>
      </c>
    </row>
    <row r="10581" spans="2:16" outlineLevel="2">
      <c r="B10581" t="s">
        <v>16</v>
      </c>
      <c r="C10581" t="s">
        <v>34</v>
      </c>
      <c r="D10581">
        <v>1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</row>
    <row r="10582" spans="2:16" outlineLevel="2">
      <c r="B10582" t="s">
        <v>16</v>
      </c>
      <c r="C10582" t="s">
        <v>30</v>
      </c>
      <c r="D10582">
        <v>1</v>
      </c>
      <c r="E10582">
        <v>1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2:16" outlineLevel="2">
      <c r="B10583" t="s">
        <v>16</v>
      </c>
      <c r="C10583" t="s">
        <v>31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</row>
    <row r="10584" spans="2:16" outlineLevel="2">
      <c r="B10584" t="s">
        <v>16</v>
      </c>
      <c r="C10584" t="s">
        <v>29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>
        <v>0</v>
      </c>
    </row>
    <row r="10585" spans="2:16" outlineLevel="2">
      <c r="B10585" t="s">
        <v>16</v>
      </c>
      <c r="C10585" t="s">
        <v>28</v>
      </c>
      <c r="D10585">
        <v>1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2:16" outlineLevel="2">
      <c r="B10586" t="s">
        <v>16</v>
      </c>
      <c r="C10586" t="s">
        <v>48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2:16" outlineLevel="2">
      <c r="B10587" t="s">
        <v>16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1</v>
      </c>
      <c r="P10587">
        <v>0</v>
      </c>
    </row>
    <row r="10588" spans="2:16" outlineLevel="2">
      <c r="B10588" t="s">
        <v>16</v>
      </c>
      <c r="C10588" t="s">
        <v>27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2:16" outlineLevel="2">
      <c r="B10589" t="s">
        <v>16</v>
      </c>
      <c r="C10589" t="s">
        <v>20</v>
      </c>
      <c r="D10589">
        <v>0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2:16" outlineLevel="2">
      <c r="B10590" t="s">
        <v>16</v>
      </c>
      <c r="C10590" t="s">
        <v>32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2:16" outlineLevel="2">
      <c r="B10591" t="s">
        <v>16</v>
      </c>
      <c r="C10591" t="s">
        <v>33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>
        <v>0</v>
      </c>
      <c r="L10591">
        <v>1</v>
      </c>
      <c r="M10591">
        <v>1</v>
      </c>
      <c r="N10591">
        <v>0</v>
      </c>
      <c r="O10591">
        <v>0</v>
      </c>
      <c r="P10591">
        <v>0</v>
      </c>
    </row>
    <row r="10592" spans="2:16" s="3" customFormat="1">
      <c r="B10592" s="3" t="s">
        <v>592</v>
      </c>
      <c r="C10592" s="3" t="s">
        <v>8</v>
      </c>
      <c r="D10592" s="3">
        <f>IFERROR(AVERAGE(D10595,D10605), 0)</f>
        <v>0</v>
      </c>
      <c r="E10592" s="3">
        <f>IFERROR(AVERAGE(E10595,E10605), 0)</f>
        <v>0</v>
      </c>
      <c r="F10592" s="3">
        <f>IFERROR(AVERAGE(F10595,F10605), 0)</f>
        <v>0</v>
      </c>
      <c r="G10592" s="3">
        <f>IFERROR(AVERAGE(G10595,G10605), 0)</f>
        <v>0</v>
      </c>
      <c r="H10592" s="3">
        <f>IFERROR(AVERAGE(H10595,H10605), 0)</f>
        <v>0</v>
      </c>
      <c r="I10592" s="3">
        <f>IFERROR(AVERAGE(I10595,I10605), 0)</f>
        <v>0</v>
      </c>
      <c r="J10592" s="3">
        <f>IFERROR(AVERAGE(J10595,J10605), 0)</f>
        <v>0</v>
      </c>
      <c r="K10592" s="3">
        <f>IFERROR(AVERAGE(K10595,K10605), 0)</f>
        <v>0</v>
      </c>
      <c r="L10592" s="3">
        <f>IFERROR(AVERAGE(L10595,L10605), 0)</f>
        <v>0</v>
      </c>
      <c r="M10592" s="3">
        <f>IFERROR(AVERAGE(M10595,M10605), 0)</f>
        <v>0</v>
      </c>
      <c r="N10592" s="3">
        <f>IFERROR(AVERAGE(N10595,N10605), 0)</f>
        <v>0</v>
      </c>
      <c r="O10592" s="3">
        <f>IFERROR(AVERAGE(O10595,O10605), 0)</f>
        <v>0</v>
      </c>
      <c r="P10592" s="3">
        <f>IFERROR(AVERAGE(P10595,P10605), 0)</f>
        <v>0</v>
      </c>
    </row>
    <row r="10593" spans="2:16" outlineLevel="2">
      <c r="B10593" s="4" t="s">
        <v>9</v>
      </c>
      <c r="D10593">
        <f>E10596+E10606</f>
        <v>0</v>
      </c>
      <c r="E10593">
        <f>F10596+F10606</f>
        <v>0</v>
      </c>
      <c r="F10593">
        <f>G10596+G10606</f>
        <v>0</v>
      </c>
      <c r="G10593">
        <f>H10596+H10606</f>
        <v>0</v>
      </c>
      <c r="H10593">
        <f>I10596+I10606</f>
        <v>0</v>
      </c>
      <c r="I10593">
        <f>J10596+J10606</f>
        <v>0</v>
      </c>
      <c r="J10593">
        <f>K10596+K10606</f>
        <v>0</v>
      </c>
      <c r="K10593">
        <f>L10596+L10606</f>
        <v>0</v>
      </c>
      <c r="L10593">
        <f>M10596+M10606</f>
        <v>0</v>
      </c>
      <c r="M10593">
        <f>N10596+N10606</f>
        <v>0</v>
      </c>
      <c r="N10593">
        <f>O10596+O10606</f>
        <v>0</v>
      </c>
      <c r="O10593">
        <f>P10596+P10606</f>
        <v>0</v>
      </c>
      <c r="P10593">
        <f>Q10596+Q10606</f>
        <v>0</v>
      </c>
    </row>
    <row r="10594" spans="2:16" outlineLevel="2">
      <c r="B10594" s="4" t="s">
        <v>10</v>
      </c>
      <c r="D10594">
        <f>E10597+E10607</f>
        <v>0</v>
      </c>
      <c r="E10594">
        <f>F10597+F10607</f>
        <v>0</v>
      </c>
      <c r="F10594">
        <f>G10597+G10607</f>
        <v>0</v>
      </c>
      <c r="G10594">
        <f>H10597+H10607</f>
        <v>0</v>
      </c>
      <c r="H10594">
        <f>I10597+I10607</f>
        <v>0</v>
      </c>
      <c r="I10594">
        <f>J10597+J10607</f>
        <v>0</v>
      </c>
      <c r="J10594">
        <f>K10597+K10607</f>
        <v>0</v>
      </c>
      <c r="K10594">
        <f>L10597+L10607</f>
        <v>0</v>
      </c>
      <c r="L10594">
        <f>M10597+M10607</f>
        <v>0</v>
      </c>
      <c r="M10594">
        <f>N10597+N10607</f>
        <v>0</v>
      </c>
      <c r="N10594">
        <f>O10597+O10607</f>
        <v>0</v>
      </c>
      <c r="O10594">
        <f>P10597+P10607</f>
        <v>0</v>
      </c>
      <c r="P10594">
        <f>Q10597+Q10607</f>
        <v>0</v>
      </c>
    </row>
    <row r="10595" spans="2:16" s="5" customFormat="1" outlineLevel="1">
      <c r="C10595" s="5" t="s">
        <v>15</v>
      </c>
      <c r="D10595" s="1">
        <f>IFERROR(D10596/D10597, D10596)</f>
        <v>0</v>
      </c>
      <c r="E10595" s="1">
        <f>IFERROR(E10596/E10597, E10596)</f>
        <v>0</v>
      </c>
      <c r="F10595" s="1">
        <f>IFERROR(F10596/F10597, F10596)</f>
        <v>0</v>
      </c>
      <c r="G10595" s="1">
        <f>IFERROR(G10596/G10597, G10596)</f>
        <v>0</v>
      </c>
      <c r="H10595" s="1">
        <f>IFERROR(H10596/H10597, H10596)</f>
        <v>0</v>
      </c>
      <c r="I10595" s="1">
        <f>IFERROR(I10596/I10597, I10596)</f>
        <v>0</v>
      </c>
      <c r="J10595" s="1">
        <f>IFERROR(J10596/J10597, J10596)</f>
        <v>0</v>
      </c>
      <c r="K10595" s="1">
        <f>IFERROR(K10596/K10597, K10596)</f>
        <v>0</v>
      </c>
      <c r="L10595" s="1">
        <f>IFERROR(L10596/L10597, L10596)</f>
        <v>0</v>
      </c>
      <c r="M10595" s="1">
        <f>IFERROR(M10596/M10597, M10596)</f>
        <v>0</v>
      </c>
      <c r="N10595" s="1">
        <f>IFERROR(N10596/N10597, N10596)</f>
        <v>0</v>
      </c>
      <c r="O10595" s="1">
        <f>IFERROR(O10596/O10597, O10596)</f>
        <v>0</v>
      </c>
      <c r="P10595" s="1">
        <f>IFERROR(P10596/P10597, P10596)</f>
        <v>0</v>
      </c>
    </row>
    <row r="10596" spans="2:16" outlineLevel="2">
      <c r="C10596" t="s">
        <v>10</v>
      </c>
      <c r="D10596">
        <f>COUNTIF(D10598:D10604, "1")</f>
        <v>0</v>
      </c>
      <c r="E10596">
        <f>COUNTIF(E10598:E10604, "1")</f>
        <v>0</v>
      </c>
      <c r="F10596">
        <f>COUNTIF(F10598:F10604, "1")</f>
        <v>0</v>
      </c>
      <c r="G10596">
        <f>COUNTIF(G10598:G10604, "1")</f>
        <v>0</v>
      </c>
      <c r="H10596">
        <f>COUNTIF(H10598:H10604, "1")</f>
        <v>0</v>
      </c>
      <c r="I10596">
        <f>COUNTIF(I10598:I10604, "1")</f>
        <v>0</v>
      </c>
      <c r="J10596">
        <f>COUNTIF(J10598:J10604, "1")</f>
        <v>0</v>
      </c>
      <c r="K10596">
        <f>COUNTIF(K10598:K10604, "1")</f>
        <v>0</v>
      </c>
      <c r="L10596">
        <f>COUNTIF(L10598:L10604, "1")</f>
        <v>0</v>
      </c>
      <c r="M10596">
        <f>COUNTIF(M10598:M10604, "1")</f>
        <v>0</v>
      </c>
      <c r="N10596">
        <f>COUNTIF(N10598:N10604, "1")</f>
        <v>0</v>
      </c>
      <c r="O10596">
        <f>COUNTIF(O10598:O10604, "1")</f>
        <v>0</v>
      </c>
      <c r="P10596">
        <f>COUNTIF(P10598:P10604, "1")</f>
        <v>0</v>
      </c>
    </row>
    <row r="10597" spans="2:16" outlineLevel="2">
      <c r="C10597" t="s">
        <v>12</v>
      </c>
      <c r="D10597">
        <f>COUNTIF(D10598:D10604, "0")</f>
        <v>0</v>
      </c>
      <c r="E10597">
        <f>COUNTIF(E10598:E10604, "0")</f>
        <v>0</v>
      </c>
      <c r="F10597">
        <f>COUNTIF(F10598:F10604, "0")</f>
        <v>0</v>
      </c>
      <c r="G10597">
        <f>COUNTIF(G10598:G10604, "0")</f>
        <v>0</v>
      </c>
      <c r="H10597">
        <f>COUNTIF(H10598:H10604, "0")</f>
        <v>0</v>
      </c>
      <c r="I10597">
        <f>COUNTIF(I10598:I10604, "0")</f>
        <v>0</v>
      </c>
      <c r="J10597">
        <f>COUNTIF(J10598:J10604, "0")</f>
        <v>0</v>
      </c>
      <c r="K10597">
        <f>COUNTIF(K10598:K10604, "0")</f>
        <v>0</v>
      </c>
      <c r="L10597">
        <f>COUNTIF(L10598:L10604, "0")</f>
        <v>0</v>
      </c>
      <c r="M10597">
        <f>COUNTIF(M10598:M10604, "0")</f>
        <v>0</v>
      </c>
      <c r="N10597">
        <f>COUNTIF(N10598:N10604, "0")</f>
        <v>0</v>
      </c>
      <c r="O10597">
        <f>COUNTIF(O10598:O10604, "0")</f>
        <v>0</v>
      </c>
      <c r="P10597">
        <f>COUNTIF(P10598:P10604, "0")</f>
        <v>0</v>
      </c>
    </row>
    <row r="10598" spans="2:16" outlineLevel="2">
      <c r="B10598" t="s">
        <v>16</v>
      </c>
      <c r="C10598" t="s">
        <v>29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</row>
    <row r="10599" spans="2:16" outlineLevel="2">
      <c r="B10599" t="s">
        <v>16</v>
      </c>
      <c r="C10599" t="s">
        <v>20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2:16" outlineLevel="2">
      <c r="B10600" t="s">
        <v>16</v>
      </c>
      <c r="C10600" t="s">
        <v>32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2:16" outlineLevel="2">
      <c r="B10601" t="s">
        <v>16</v>
      </c>
      <c r="C10601" t="s">
        <v>33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2:16" outlineLevel="2">
      <c r="B10602" t="s">
        <v>16</v>
      </c>
      <c r="C10602" t="s">
        <v>34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2:16" outlineLevel="2">
      <c r="B10603" t="s">
        <v>16</v>
      </c>
      <c r="C10603" t="s">
        <v>35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2:16" outlineLevel="2">
      <c r="B10604" t="s">
        <v>16</v>
      </c>
      <c r="C10604" t="s">
        <v>36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2:16" s="5" customFormat="1" outlineLevel="1">
      <c r="C10605" s="5" t="s">
        <v>43</v>
      </c>
      <c r="D10605" s="1">
        <f>IFERROR(D10606/D10607, D10606)</f>
        <v>0</v>
      </c>
      <c r="E10605" s="1">
        <f>IFERROR(E10606/E10607, E10606)</f>
        <v>0</v>
      </c>
      <c r="F10605" s="1">
        <f>IFERROR(F10606/F10607, F10606)</f>
        <v>0</v>
      </c>
      <c r="G10605" s="1">
        <f>IFERROR(G10606/G10607, G10606)</f>
        <v>0</v>
      </c>
      <c r="H10605" s="1">
        <f>IFERROR(H10606/H10607, H10606)</f>
        <v>0</v>
      </c>
      <c r="I10605" s="1">
        <f>IFERROR(I10606/I10607, I10606)</f>
        <v>0</v>
      </c>
      <c r="J10605" s="1">
        <f>IFERROR(J10606/J10607, J10606)</f>
        <v>0</v>
      </c>
      <c r="K10605" s="1">
        <f>IFERROR(K10606/K10607, K10606)</f>
        <v>0</v>
      </c>
      <c r="L10605" s="1">
        <f>IFERROR(L10606/L10607, L10606)</f>
        <v>0</v>
      </c>
      <c r="M10605" s="1">
        <f>IFERROR(M10606/M10607, M10606)</f>
        <v>0</v>
      </c>
      <c r="N10605" s="1">
        <f>IFERROR(N10606/N10607, N10606)</f>
        <v>0</v>
      </c>
      <c r="O10605" s="1">
        <f>IFERROR(O10606/O10607, O10606)</f>
        <v>0</v>
      </c>
      <c r="P10605" s="1">
        <f>IFERROR(P10606/P10607, P10606)</f>
        <v>0</v>
      </c>
    </row>
    <row r="10606" spans="2:16" outlineLevel="2">
      <c r="C10606" t="s">
        <v>10</v>
      </c>
      <c r="D10606">
        <f>COUNTIF(D10608:D10622, "1")</f>
        <v>0</v>
      </c>
      <c r="E10606">
        <f>COUNTIF(E10608:E10622, "1")</f>
        <v>0</v>
      </c>
      <c r="F10606">
        <f>COUNTIF(F10608:F10622, "1")</f>
        <v>0</v>
      </c>
      <c r="G10606">
        <f>COUNTIF(G10608:G10622, "1")</f>
        <v>0</v>
      </c>
      <c r="H10606">
        <f>COUNTIF(H10608:H10622, "1")</f>
        <v>0</v>
      </c>
      <c r="I10606">
        <f>COUNTIF(I10608:I10622, "1")</f>
        <v>0</v>
      </c>
      <c r="J10606">
        <f>COUNTIF(J10608:J10622, "1")</f>
        <v>0</v>
      </c>
      <c r="K10606">
        <f>COUNTIF(K10608:K10622, "1")</f>
        <v>0</v>
      </c>
      <c r="L10606">
        <f>COUNTIF(L10608:L10622, "1")</f>
        <v>0</v>
      </c>
      <c r="M10606">
        <f>COUNTIF(M10608:M10622, "1")</f>
        <v>0</v>
      </c>
      <c r="N10606">
        <f>COUNTIF(N10608:N10622, "1")</f>
        <v>0</v>
      </c>
      <c r="O10606">
        <f>COUNTIF(O10608:O10622, "1")</f>
        <v>0</v>
      </c>
      <c r="P10606">
        <f>COUNTIF(P10608:P10622, "1")</f>
        <v>0</v>
      </c>
    </row>
    <row r="10607" spans="2:16" outlineLevel="2">
      <c r="C10607" t="s">
        <v>12</v>
      </c>
      <c r="D10607">
        <f>COUNTIF(D10608:D10622, "0")</f>
        <v>0</v>
      </c>
      <c r="E10607">
        <f>COUNTIF(E10608:E10622, "0")</f>
        <v>0</v>
      </c>
      <c r="F10607">
        <f>COUNTIF(F10608:F10622, "0")</f>
        <v>0</v>
      </c>
      <c r="G10607">
        <f>COUNTIF(G10608:G10622, "0")</f>
        <v>0</v>
      </c>
      <c r="H10607">
        <f>COUNTIF(H10608:H10622, "0")</f>
        <v>0</v>
      </c>
      <c r="I10607">
        <f>COUNTIF(I10608:I10622, "0")</f>
        <v>0</v>
      </c>
      <c r="J10607">
        <f>COUNTIF(J10608:J10622, "0")</f>
        <v>0</v>
      </c>
      <c r="K10607">
        <f>COUNTIF(K10608:K10622, "0")</f>
        <v>0</v>
      </c>
      <c r="L10607">
        <f>COUNTIF(L10608:L10622, "0")</f>
        <v>0</v>
      </c>
      <c r="M10607">
        <f>COUNTIF(M10608:M10622, "0")</f>
        <v>0</v>
      </c>
      <c r="N10607">
        <f>COUNTIF(N10608:N10622, "0")</f>
        <v>0</v>
      </c>
      <c r="O10607">
        <f>COUNTIF(O10608:O10622, "0")</f>
        <v>0</v>
      </c>
      <c r="P10607">
        <f>COUNTIF(P10608:P10622, "0")</f>
        <v>0</v>
      </c>
    </row>
    <row r="10608" spans="2:16" outlineLevel="2">
      <c r="B10608" t="s">
        <v>44</v>
      </c>
      <c r="C10608" t="s">
        <v>25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</row>
    <row r="10609" spans="2:16" outlineLevel="2">
      <c r="B10609" t="s">
        <v>44</v>
      </c>
      <c r="C10609" t="s">
        <v>28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</row>
    <row r="10610" spans="2:16" outlineLevel="2">
      <c r="B10610" t="s">
        <v>44</v>
      </c>
      <c r="C10610" t="s">
        <v>48</v>
      </c>
      <c r="D10610">
        <v>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</row>
    <row r="10611" spans="2:16" outlineLevel="2">
      <c r="B10611" t="s">
        <v>44</v>
      </c>
      <c r="C10611" t="s">
        <v>29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2:16" outlineLevel="2">
      <c r="B10612" t="s">
        <v>44</v>
      </c>
      <c r="C10612" t="s">
        <v>30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</row>
    <row r="10613" spans="2:16" outlineLevel="2">
      <c r="B10613" t="s">
        <v>44</v>
      </c>
      <c r="C10613" t="s">
        <v>31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2:16" outlineLevel="2">
      <c r="B10614" t="s">
        <v>44</v>
      </c>
      <c r="C10614" t="s">
        <v>20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</row>
    <row r="10615" spans="2:16" outlineLevel="2">
      <c r="B10615" t="s">
        <v>44</v>
      </c>
      <c r="C10615" t="s">
        <v>33</v>
      </c>
      <c r="D10615">
        <v>1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</row>
    <row r="10616" spans="2:16" outlineLevel="2">
      <c r="B10616" t="s">
        <v>44</v>
      </c>
      <c r="C10616" t="s">
        <v>34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2:16" outlineLevel="2">
      <c r="B10617" t="s">
        <v>44</v>
      </c>
      <c r="C10617" t="s">
        <v>35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</row>
    <row r="10618" spans="2:16" outlineLevel="2">
      <c r="B10618" t="s">
        <v>44</v>
      </c>
      <c r="C10618" t="s">
        <v>36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</row>
    <row r="10619" spans="2:16" outlineLevel="2">
      <c r="B10619" t="s">
        <v>44</v>
      </c>
      <c r="C10619" t="s">
        <v>37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</row>
    <row r="10620" spans="2:16" outlineLevel="2">
      <c r="B10620" t="s">
        <v>44</v>
      </c>
      <c r="C10620" t="s">
        <v>38</v>
      </c>
      <c r="D10620">
        <v>1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</row>
    <row r="10621" spans="2:16" outlineLevel="2">
      <c r="B10621" t="s">
        <v>44</v>
      </c>
      <c r="C10621" t="s">
        <v>39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2:16" outlineLevel="2">
      <c r="B10622" t="s">
        <v>44</v>
      </c>
      <c r="C10622" t="s">
        <v>40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2:16" s="3" customFormat="1">
      <c r="B10623" s="3" t="s">
        <v>593</v>
      </c>
      <c r="C10623" s="3" t="s">
        <v>8</v>
      </c>
      <c r="D10623" s="3">
        <f>IFERROR(AVERAGE(D10626), 0)</f>
        <v>0</v>
      </c>
      <c r="E10623" s="3">
        <f>IFERROR(AVERAGE(E10626), 0)</f>
        <v>0</v>
      </c>
      <c r="F10623" s="3">
        <f>IFERROR(AVERAGE(F10626), 0)</f>
        <v>0</v>
      </c>
      <c r="G10623" s="3">
        <f>IFERROR(AVERAGE(G10626), 0)</f>
        <v>0</v>
      </c>
      <c r="H10623" s="3">
        <f>IFERROR(AVERAGE(H10626), 0)</f>
        <v>0</v>
      </c>
      <c r="I10623" s="3">
        <f>IFERROR(AVERAGE(I10626), 0)</f>
        <v>0</v>
      </c>
      <c r="J10623" s="3">
        <f>IFERROR(AVERAGE(J10626), 0)</f>
        <v>0</v>
      </c>
      <c r="K10623" s="3">
        <f>IFERROR(AVERAGE(K10626), 0)</f>
        <v>0</v>
      </c>
      <c r="L10623" s="3">
        <f>IFERROR(AVERAGE(L10626), 0)</f>
        <v>0</v>
      </c>
      <c r="M10623" s="3">
        <f>IFERROR(AVERAGE(M10626), 0)</f>
        <v>0</v>
      </c>
      <c r="N10623" s="3">
        <f>IFERROR(AVERAGE(N10626), 0)</f>
        <v>0</v>
      </c>
      <c r="O10623" s="3">
        <f>IFERROR(AVERAGE(O10626), 0)</f>
        <v>0</v>
      </c>
      <c r="P10623" s="3">
        <f>IFERROR(AVERAGE(P10626), 0)</f>
        <v>0</v>
      </c>
    </row>
    <row r="10624" spans="2:16" outlineLevel="2">
      <c r="B10624" s="4" t="s">
        <v>9</v>
      </c>
      <c r="D10624">
        <f>E10627</f>
        <v>0</v>
      </c>
      <c r="E10624">
        <f>F10627</f>
        <v>0</v>
      </c>
      <c r="F10624">
        <f>G10627</f>
        <v>0</v>
      </c>
      <c r="G10624">
        <f>H10627</f>
        <v>0</v>
      </c>
      <c r="H10624">
        <f>I10627</f>
        <v>0</v>
      </c>
      <c r="I10624">
        <f>J10627</f>
        <v>0</v>
      </c>
      <c r="J10624">
        <f>K10627</f>
        <v>0</v>
      </c>
      <c r="K10624">
        <f>L10627</f>
        <v>0</v>
      </c>
      <c r="L10624">
        <f>M10627</f>
        <v>0</v>
      </c>
      <c r="M10624">
        <f>N10627</f>
        <v>0</v>
      </c>
      <c r="N10624">
        <f>O10627</f>
        <v>0</v>
      </c>
      <c r="O10624">
        <f>P10627</f>
        <v>0</v>
      </c>
      <c r="P10624">
        <f>Q10627</f>
        <v>0</v>
      </c>
    </row>
    <row r="10625" spans="2:16" outlineLevel="2">
      <c r="B10625" s="4" t="s">
        <v>10</v>
      </c>
      <c r="D10625">
        <f>E10628</f>
        <v>0</v>
      </c>
      <c r="E10625">
        <f>F10628</f>
        <v>0</v>
      </c>
      <c r="F10625">
        <f>G10628</f>
        <v>0</v>
      </c>
      <c r="G10625">
        <f>H10628</f>
        <v>0</v>
      </c>
      <c r="H10625">
        <f>I10628</f>
        <v>0</v>
      </c>
      <c r="I10625">
        <f>J10628</f>
        <v>0</v>
      </c>
      <c r="J10625">
        <f>K10628</f>
        <v>0</v>
      </c>
      <c r="K10625">
        <f>L10628</f>
        <v>0</v>
      </c>
      <c r="L10625">
        <f>M10628</f>
        <v>0</v>
      </c>
      <c r="M10625">
        <f>N10628</f>
        <v>0</v>
      </c>
      <c r="N10625">
        <f>O10628</f>
        <v>0</v>
      </c>
      <c r="O10625">
        <f>P10628</f>
        <v>0</v>
      </c>
      <c r="P10625">
        <f>Q10628</f>
        <v>0</v>
      </c>
    </row>
    <row r="10626" spans="2:16" s="5" customFormat="1" outlineLevel="1">
      <c r="C10626" s="5" t="s">
        <v>15</v>
      </c>
      <c r="D10626" s="1">
        <f>IFERROR(D10627/D10628, D10627)</f>
        <v>0</v>
      </c>
      <c r="E10626" s="1">
        <f>IFERROR(E10627/E10628, E10627)</f>
        <v>0</v>
      </c>
      <c r="F10626" s="1">
        <f>IFERROR(F10627/F10628, F10627)</f>
        <v>0</v>
      </c>
      <c r="G10626" s="1">
        <f>IFERROR(G10627/G10628, G10627)</f>
        <v>0</v>
      </c>
      <c r="H10626" s="1">
        <f>IFERROR(H10627/H10628, H10627)</f>
        <v>0</v>
      </c>
      <c r="I10626" s="1">
        <f>IFERROR(I10627/I10628, I10627)</f>
        <v>0</v>
      </c>
      <c r="J10626" s="1">
        <f>IFERROR(J10627/J10628, J10627)</f>
        <v>0</v>
      </c>
      <c r="K10626" s="1">
        <f>IFERROR(K10627/K10628, K10627)</f>
        <v>0</v>
      </c>
      <c r="L10626" s="1">
        <f>IFERROR(L10627/L10628, L10627)</f>
        <v>0</v>
      </c>
      <c r="M10626" s="1">
        <f>IFERROR(M10627/M10628, M10627)</f>
        <v>0</v>
      </c>
      <c r="N10626" s="1">
        <f>IFERROR(N10627/N10628, N10627)</f>
        <v>0</v>
      </c>
      <c r="O10626" s="1">
        <f>IFERROR(O10627/O10628, O10627)</f>
        <v>0</v>
      </c>
      <c r="P10626" s="1">
        <f>IFERROR(P10627/P10628, P10627)</f>
        <v>0</v>
      </c>
    </row>
    <row r="10627" spans="2:16" outlineLevel="2">
      <c r="C10627" t="s">
        <v>10</v>
      </c>
      <c r="D10627">
        <f>COUNTIF(D10629:D10646, "1")</f>
        <v>0</v>
      </c>
      <c r="E10627">
        <f>COUNTIF(E10629:E10646, "1")</f>
        <v>0</v>
      </c>
      <c r="F10627">
        <f>COUNTIF(F10629:F10646, "1")</f>
        <v>0</v>
      </c>
      <c r="G10627">
        <f>COUNTIF(G10629:G10646, "1")</f>
        <v>0</v>
      </c>
      <c r="H10627">
        <f>COUNTIF(H10629:H10646, "1")</f>
        <v>0</v>
      </c>
      <c r="I10627">
        <f>COUNTIF(I10629:I10646, "1")</f>
        <v>0</v>
      </c>
      <c r="J10627">
        <f>COUNTIF(J10629:J10646, "1")</f>
        <v>0</v>
      </c>
      <c r="K10627">
        <f>COUNTIF(K10629:K10646, "1")</f>
        <v>0</v>
      </c>
      <c r="L10627">
        <f>COUNTIF(L10629:L10646, "1")</f>
        <v>0</v>
      </c>
      <c r="M10627">
        <f>COUNTIF(M10629:M10646, "1")</f>
        <v>0</v>
      </c>
      <c r="N10627">
        <f>COUNTIF(N10629:N10646, "1")</f>
        <v>0</v>
      </c>
      <c r="O10627">
        <f>COUNTIF(O10629:O10646, "1")</f>
        <v>0</v>
      </c>
      <c r="P10627">
        <f>COUNTIF(P10629:P10646, "1")</f>
        <v>0</v>
      </c>
    </row>
    <row r="10628" spans="2:16" outlineLevel="2">
      <c r="C10628" t="s">
        <v>12</v>
      </c>
      <c r="D10628">
        <f>COUNTIF(D10629:D10646, "0")</f>
        <v>0</v>
      </c>
      <c r="E10628">
        <f>COUNTIF(E10629:E10646, "0")</f>
        <v>0</v>
      </c>
      <c r="F10628">
        <f>COUNTIF(F10629:F10646, "0")</f>
        <v>0</v>
      </c>
      <c r="G10628">
        <f>COUNTIF(G10629:G10646, "0")</f>
        <v>0</v>
      </c>
      <c r="H10628">
        <f>COUNTIF(H10629:H10646, "0")</f>
        <v>0</v>
      </c>
      <c r="I10628">
        <f>COUNTIF(I10629:I10646, "0")</f>
        <v>0</v>
      </c>
      <c r="J10628">
        <f>COUNTIF(J10629:J10646, "0")</f>
        <v>0</v>
      </c>
      <c r="K10628">
        <f>COUNTIF(K10629:K10646, "0")</f>
        <v>0</v>
      </c>
      <c r="L10628">
        <f>COUNTIF(L10629:L10646, "0")</f>
        <v>0</v>
      </c>
      <c r="M10628">
        <f>COUNTIF(M10629:M10646, "0")</f>
        <v>0</v>
      </c>
      <c r="N10628">
        <f>COUNTIF(N10629:N10646, "0")</f>
        <v>0</v>
      </c>
      <c r="O10628">
        <f>COUNTIF(O10629:O10646, "0")</f>
        <v>0</v>
      </c>
      <c r="P10628">
        <f>COUNTIF(P10629:P10646, "0")</f>
        <v>0</v>
      </c>
    </row>
    <row r="10629" spans="2:16" outlineLevel="2">
      <c r="B10629" t="s">
        <v>16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2:16" outlineLevel="2">
      <c r="B10630" t="s">
        <v>16</v>
      </c>
      <c r="C10630" t="s">
        <v>25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2:16" outlineLevel="2">
      <c r="B10631" t="s">
        <v>16</v>
      </c>
      <c r="C10631" t="s">
        <v>26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2:16" outlineLevel="2">
      <c r="B10632" t="s">
        <v>16</v>
      </c>
      <c r="C10632" t="s">
        <v>26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2:16" outlineLevel="2">
      <c r="B10633" t="s">
        <v>16</v>
      </c>
      <c r="C10633" t="s">
        <v>27</v>
      </c>
      <c r="D10633">
        <v>1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</row>
    <row r="10634" spans="2:16" outlineLevel="2">
      <c r="B10634" t="s">
        <v>16</v>
      </c>
      <c r="C10634" t="s">
        <v>28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2:16" outlineLevel="2">
      <c r="B10635" t="s">
        <v>16</v>
      </c>
      <c r="C10635" t="s">
        <v>48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2:16" outlineLevel="2">
      <c r="B10636" t="s">
        <v>16</v>
      </c>
      <c r="C10636" t="s">
        <v>29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2:16" outlineLevel="2">
      <c r="B10637" t="s">
        <v>16</v>
      </c>
      <c r="C10637" t="s">
        <v>30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2:16" outlineLevel="2">
      <c r="B10638" t="s">
        <v>16</v>
      </c>
      <c r="C10638" t="s">
        <v>30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2:16" outlineLevel="2">
      <c r="B10639" t="s">
        <v>16</v>
      </c>
      <c r="C10639" t="s">
        <v>31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2:16" outlineLevel="2">
      <c r="B10640" t="s">
        <v>16</v>
      </c>
      <c r="C10640" t="s">
        <v>31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2:16" outlineLevel="2">
      <c r="B10641" t="s">
        <v>16</v>
      </c>
      <c r="C10641" t="s">
        <v>20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2:16" outlineLevel="2">
      <c r="B10642" t="s">
        <v>16</v>
      </c>
      <c r="C10642" t="s">
        <v>32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2:16" outlineLevel="2">
      <c r="B10643" t="s">
        <v>16</v>
      </c>
      <c r="C10643" t="s">
        <v>33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2:16" outlineLevel="2">
      <c r="B10644" t="s">
        <v>16</v>
      </c>
      <c r="C10644" t="s">
        <v>34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2:16" outlineLevel="2">
      <c r="B10645" t="s">
        <v>16</v>
      </c>
      <c r="C10645" t="s">
        <v>35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2:16" outlineLevel="2">
      <c r="B10646" t="s">
        <v>16</v>
      </c>
      <c r="C10646" t="s">
        <v>36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2:16" s="3" customFormat="1">
      <c r="B10647" s="3" t="s">
        <v>594</v>
      </c>
      <c r="C10647" s="3" t="s">
        <v>8</v>
      </c>
      <c r="D10647" s="3">
        <f>IFERROR(AVERAGE(D10650,D10666), 0)</f>
        <v>0</v>
      </c>
      <c r="E10647" s="3">
        <f>IFERROR(AVERAGE(E10650,E10666), 0)</f>
        <v>0</v>
      </c>
      <c r="F10647" s="3">
        <f>IFERROR(AVERAGE(F10650,F10666), 0)</f>
        <v>0</v>
      </c>
      <c r="G10647" s="3">
        <f>IFERROR(AVERAGE(G10650,G10666), 0)</f>
        <v>0</v>
      </c>
      <c r="H10647" s="3">
        <f>IFERROR(AVERAGE(H10650,H10666), 0)</f>
        <v>0</v>
      </c>
      <c r="I10647" s="3">
        <f>IFERROR(AVERAGE(I10650,I10666), 0)</f>
        <v>0</v>
      </c>
      <c r="J10647" s="3">
        <f>IFERROR(AVERAGE(J10650,J10666), 0)</f>
        <v>0</v>
      </c>
      <c r="K10647" s="3">
        <f>IFERROR(AVERAGE(K10650,K10666), 0)</f>
        <v>0</v>
      </c>
      <c r="L10647" s="3">
        <f>IFERROR(AVERAGE(L10650,L10666), 0)</f>
        <v>0</v>
      </c>
      <c r="M10647" s="3">
        <f>IFERROR(AVERAGE(M10650,M10666), 0)</f>
        <v>0</v>
      </c>
      <c r="N10647" s="3">
        <f>IFERROR(AVERAGE(N10650,N10666), 0)</f>
        <v>0</v>
      </c>
      <c r="O10647" s="3">
        <f>IFERROR(AVERAGE(O10650,O10666), 0)</f>
        <v>0</v>
      </c>
      <c r="P10647" s="3">
        <f>IFERROR(AVERAGE(P10650,P10666), 0)</f>
        <v>0</v>
      </c>
    </row>
    <row r="10648" spans="2:16" outlineLevel="2">
      <c r="B10648" s="4" t="s">
        <v>9</v>
      </c>
      <c r="D10648">
        <f>E10651+E10667</f>
        <v>0</v>
      </c>
      <c r="E10648">
        <f>F10651+F10667</f>
        <v>0</v>
      </c>
      <c r="F10648">
        <f>G10651+G10667</f>
        <v>0</v>
      </c>
      <c r="G10648">
        <f>H10651+H10667</f>
        <v>0</v>
      </c>
      <c r="H10648">
        <f>I10651+I10667</f>
        <v>0</v>
      </c>
      <c r="I10648">
        <f>J10651+J10667</f>
        <v>0</v>
      </c>
      <c r="J10648">
        <f>K10651+K10667</f>
        <v>0</v>
      </c>
      <c r="K10648">
        <f>L10651+L10667</f>
        <v>0</v>
      </c>
      <c r="L10648">
        <f>M10651+M10667</f>
        <v>0</v>
      </c>
      <c r="M10648">
        <f>N10651+N10667</f>
        <v>0</v>
      </c>
      <c r="N10648">
        <f>O10651+O10667</f>
        <v>0</v>
      </c>
      <c r="O10648">
        <f>P10651+P10667</f>
        <v>0</v>
      </c>
      <c r="P10648">
        <f>Q10651+Q10667</f>
        <v>0</v>
      </c>
    </row>
    <row r="10649" spans="2:16" outlineLevel="2">
      <c r="B10649" s="4" t="s">
        <v>10</v>
      </c>
      <c r="D10649">
        <f>E10652+E10668</f>
        <v>0</v>
      </c>
      <c r="E10649">
        <f>F10652+F10668</f>
        <v>0</v>
      </c>
      <c r="F10649">
        <f>G10652+G10668</f>
        <v>0</v>
      </c>
      <c r="G10649">
        <f>H10652+H10668</f>
        <v>0</v>
      </c>
      <c r="H10649">
        <f>I10652+I10668</f>
        <v>0</v>
      </c>
      <c r="I10649">
        <f>J10652+J10668</f>
        <v>0</v>
      </c>
      <c r="J10649">
        <f>K10652+K10668</f>
        <v>0</v>
      </c>
      <c r="K10649">
        <f>L10652+L10668</f>
        <v>0</v>
      </c>
      <c r="L10649">
        <f>M10652+M10668</f>
        <v>0</v>
      </c>
      <c r="M10649">
        <f>N10652+N10668</f>
        <v>0</v>
      </c>
      <c r="N10649">
        <f>O10652+O10668</f>
        <v>0</v>
      </c>
      <c r="O10649">
        <f>P10652+P10668</f>
        <v>0</v>
      </c>
      <c r="P10649">
        <f>Q10652+Q10668</f>
        <v>0</v>
      </c>
    </row>
    <row r="10650" spans="2:16" s="5" customFormat="1" outlineLevel="1">
      <c r="C10650" s="5" t="s">
        <v>15</v>
      </c>
      <c r="D10650" s="1">
        <f>IFERROR(D10651/D10652, D10651)</f>
        <v>0</v>
      </c>
      <c r="E10650" s="1">
        <f>IFERROR(E10651/E10652, E10651)</f>
        <v>0</v>
      </c>
      <c r="F10650" s="1">
        <f>IFERROR(F10651/F10652, F10651)</f>
        <v>0</v>
      </c>
      <c r="G10650" s="1">
        <f>IFERROR(G10651/G10652, G10651)</f>
        <v>0</v>
      </c>
      <c r="H10650" s="1">
        <f>IFERROR(H10651/H10652, H10651)</f>
        <v>0</v>
      </c>
      <c r="I10650" s="1">
        <f>IFERROR(I10651/I10652, I10651)</f>
        <v>0</v>
      </c>
      <c r="J10650" s="1">
        <f>IFERROR(J10651/J10652, J10651)</f>
        <v>0</v>
      </c>
      <c r="K10650" s="1">
        <f>IFERROR(K10651/K10652, K10651)</f>
        <v>0</v>
      </c>
      <c r="L10650" s="1">
        <f>IFERROR(L10651/L10652, L10651)</f>
        <v>0</v>
      </c>
      <c r="M10650" s="1">
        <f>IFERROR(M10651/M10652, M10651)</f>
        <v>0</v>
      </c>
      <c r="N10650" s="1">
        <f>IFERROR(N10651/N10652, N10651)</f>
        <v>0</v>
      </c>
      <c r="O10650" s="1">
        <f>IFERROR(O10651/O10652, O10651)</f>
        <v>0</v>
      </c>
      <c r="P10650" s="1">
        <f>IFERROR(P10651/P10652, P10651)</f>
        <v>0</v>
      </c>
    </row>
    <row r="10651" spans="2:16" outlineLevel="2">
      <c r="C10651" t="s">
        <v>10</v>
      </c>
      <c r="D10651">
        <f>COUNTIF(D10653:D10665, "1")</f>
        <v>0</v>
      </c>
      <c r="E10651">
        <f>COUNTIF(E10653:E10665, "1")</f>
        <v>0</v>
      </c>
      <c r="F10651">
        <f>COUNTIF(F10653:F10665, "1")</f>
        <v>0</v>
      </c>
      <c r="G10651">
        <f>COUNTIF(G10653:G10665, "1")</f>
        <v>0</v>
      </c>
      <c r="H10651">
        <f>COUNTIF(H10653:H10665, "1")</f>
        <v>0</v>
      </c>
      <c r="I10651">
        <f>COUNTIF(I10653:I10665, "1")</f>
        <v>0</v>
      </c>
      <c r="J10651">
        <f>COUNTIF(J10653:J10665, "1")</f>
        <v>0</v>
      </c>
      <c r="K10651">
        <f>COUNTIF(K10653:K10665, "1")</f>
        <v>0</v>
      </c>
      <c r="L10651">
        <f>COUNTIF(L10653:L10665, "1")</f>
        <v>0</v>
      </c>
      <c r="M10651">
        <f>COUNTIF(M10653:M10665, "1")</f>
        <v>0</v>
      </c>
      <c r="N10651">
        <f>COUNTIF(N10653:N10665, "1")</f>
        <v>0</v>
      </c>
      <c r="O10651">
        <f>COUNTIF(O10653:O10665, "1")</f>
        <v>0</v>
      </c>
      <c r="P10651">
        <f>COUNTIF(P10653:P10665, "1")</f>
        <v>0</v>
      </c>
    </row>
    <row r="10652" spans="2:16" outlineLevel="2">
      <c r="C10652" t="s">
        <v>12</v>
      </c>
      <c r="D10652">
        <f>COUNTIF(D10653:D10665, "0")</f>
        <v>0</v>
      </c>
      <c r="E10652">
        <f>COUNTIF(E10653:E10665, "0")</f>
        <v>0</v>
      </c>
      <c r="F10652">
        <f>COUNTIF(F10653:F10665, "0")</f>
        <v>0</v>
      </c>
      <c r="G10652">
        <f>COUNTIF(G10653:G10665, "0")</f>
        <v>0</v>
      </c>
      <c r="H10652">
        <f>COUNTIF(H10653:H10665, "0")</f>
        <v>0</v>
      </c>
      <c r="I10652">
        <f>COUNTIF(I10653:I10665, "0")</f>
        <v>0</v>
      </c>
      <c r="J10652">
        <f>COUNTIF(J10653:J10665, "0")</f>
        <v>0</v>
      </c>
      <c r="K10652">
        <f>COUNTIF(K10653:K10665, "0")</f>
        <v>0</v>
      </c>
      <c r="L10652">
        <f>COUNTIF(L10653:L10665, "0")</f>
        <v>0</v>
      </c>
      <c r="M10652">
        <f>COUNTIF(M10653:M10665, "0")</f>
        <v>0</v>
      </c>
      <c r="N10652">
        <f>COUNTIF(N10653:N10665, "0")</f>
        <v>0</v>
      </c>
      <c r="O10652">
        <f>COUNTIF(O10653:O10665, "0")</f>
        <v>0</v>
      </c>
      <c r="P10652">
        <f>COUNTIF(P10653:P10665, "0")</f>
        <v>0</v>
      </c>
    </row>
    <row r="10653" spans="2:16" outlineLevel="2">
      <c r="B10653" t="s">
        <v>16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</row>
    <row r="10654" spans="2:16" outlineLevel="2">
      <c r="B10654" t="s">
        <v>16</v>
      </c>
      <c r="C10654" t="s">
        <v>27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1</v>
      </c>
      <c r="O10654">
        <v>0</v>
      </c>
      <c r="P10654">
        <v>0</v>
      </c>
    </row>
    <row r="10655" spans="2:16" outlineLevel="2">
      <c r="B10655" t="s">
        <v>16</v>
      </c>
      <c r="C10655" t="s">
        <v>28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0</v>
      </c>
    </row>
    <row r="10656" spans="2:16" outlineLevel="2">
      <c r="B10656" t="s">
        <v>16</v>
      </c>
      <c r="C10656" t="s">
        <v>30</v>
      </c>
      <c r="D10656">
        <v>1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2:16" outlineLevel="2">
      <c r="B10657" t="s">
        <v>16</v>
      </c>
      <c r="C10657" t="s">
        <v>31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</row>
    <row r="10658" spans="2:16" outlineLevel="2">
      <c r="B10658" t="s">
        <v>16</v>
      </c>
      <c r="C10658" t="s">
        <v>31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</row>
    <row r="10659" spans="2:16" outlineLevel="2">
      <c r="B10659" t="s">
        <v>16</v>
      </c>
      <c r="C10659" t="s">
        <v>20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2:16" outlineLevel="2">
      <c r="B10660" t="s">
        <v>16</v>
      </c>
      <c r="C10660" t="s">
        <v>32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2:16" outlineLevel="2">
      <c r="B10661" t="s">
        <v>16</v>
      </c>
      <c r="C10661" t="s">
        <v>33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</row>
    <row r="10662" spans="2:16" outlineLevel="2">
      <c r="B10662" t="s">
        <v>16</v>
      </c>
      <c r="C10662" t="s">
        <v>34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2:16" outlineLevel="2">
      <c r="B10663" t="s">
        <v>16</v>
      </c>
      <c r="C10663" t="s">
        <v>36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2:16" outlineLevel="2">
      <c r="B10664" t="s">
        <v>16</v>
      </c>
      <c r="C10664" t="s">
        <v>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2:16" outlineLevel="2">
      <c r="B10665" t="s">
        <v>16</v>
      </c>
      <c r="C10665" t="s">
        <v>37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2:16" s="5" customFormat="1" outlineLevel="1">
      <c r="C10666" s="5" t="s">
        <v>43</v>
      </c>
      <c r="D10666" s="1">
        <f>IFERROR(D10667/D10668, D10667)</f>
        <v>0</v>
      </c>
      <c r="E10666" s="1">
        <f>IFERROR(E10667/E10668, E10667)</f>
        <v>0</v>
      </c>
      <c r="F10666" s="1">
        <f>IFERROR(F10667/F10668, F10667)</f>
        <v>0</v>
      </c>
      <c r="G10666" s="1">
        <f>IFERROR(G10667/G10668, G10667)</f>
        <v>0</v>
      </c>
      <c r="H10666" s="1">
        <f>IFERROR(H10667/H10668, H10667)</f>
        <v>0</v>
      </c>
      <c r="I10666" s="1">
        <f>IFERROR(I10667/I10668, I10667)</f>
        <v>0</v>
      </c>
      <c r="J10666" s="1">
        <f>IFERROR(J10667/J10668, J10667)</f>
        <v>0</v>
      </c>
      <c r="K10666" s="1">
        <f>IFERROR(K10667/K10668, K10667)</f>
        <v>0</v>
      </c>
      <c r="L10666" s="1">
        <f>IFERROR(L10667/L10668, L10667)</f>
        <v>0</v>
      </c>
      <c r="M10666" s="1">
        <f>IFERROR(M10667/M10668, M10667)</f>
        <v>0</v>
      </c>
      <c r="N10666" s="1">
        <f>IFERROR(N10667/N10668, N10667)</f>
        <v>0</v>
      </c>
      <c r="O10666" s="1">
        <f>IFERROR(O10667/O10668, O10667)</f>
        <v>0</v>
      </c>
      <c r="P10666" s="1">
        <f>IFERROR(P10667/P10668, P10667)</f>
        <v>0</v>
      </c>
    </row>
    <row r="10667" spans="2:16" outlineLevel="2">
      <c r="C10667" t="s">
        <v>10</v>
      </c>
      <c r="D10667">
        <f>COUNTIF(D10669:D10670, "1")</f>
        <v>0</v>
      </c>
      <c r="E10667">
        <f>COUNTIF(E10669:E10670, "1")</f>
        <v>0</v>
      </c>
      <c r="F10667">
        <f>COUNTIF(F10669:F10670, "1")</f>
        <v>0</v>
      </c>
      <c r="G10667">
        <f>COUNTIF(G10669:G10670, "1")</f>
        <v>0</v>
      </c>
      <c r="H10667">
        <f>COUNTIF(H10669:H10670, "1")</f>
        <v>0</v>
      </c>
      <c r="I10667">
        <f>COUNTIF(I10669:I10670, "1")</f>
        <v>0</v>
      </c>
      <c r="J10667">
        <f>COUNTIF(J10669:J10670, "1")</f>
        <v>0</v>
      </c>
      <c r="K10667">
        <f>COUNTIF(K10669:K10670, "1")</f>
        <v>0</v>
      </c>
      <c r="L10667">
        <f>COUNTIF(L10669:L10670, "1")</f>
        <v>0</v>
      </c>
      <c r="M10667">
        <f>COUNTIF(M10669:M10670, "1")</f>
        <v>0</v>
      </c>
      <c r="N10667">
        <f>COUNTIF(N10669:N10670, "1")</f>
        <v>0</v>
      </c>
      <c r="O10667">
        <f>COUNTIF(O10669:O10670, "1")</f>
        <v>0</v>
      </c>
      <c r="P10667">
        <f>COUNTIF(P10669:P10670, "1")</f>
        <v>0</v>
      </c>
    </row>
    <row r="10668" spans="2:16" outlineLevel="2">
      <c r="C10668" t="s">
        <v>12</v>
      </c>
      <c r="D10668">
        <f>COUNTIF(D10669:D10670, "0")</f>
        <v>0</v>
      </c>
      <c r="E10668">
        <f>COUNTIF(E10669:E10670, "0")</f>
        <v>0</v>
      </c>
      <c r="F10668">
        <f>COUNTIF(F10669:F10670, "0")</f>
        <v>0</v>
      </c>
      <c r="G10668">
        <f>COUNTIF(G10669:G10670, "0")</f>
        <v>0</v>
      </c>
      <c r="H10668">
        <f>COUNTIF(H10669:H10670, "0")</f>
        <v>0</v>
      </c>
      <c r="I10668">
        <f>COUNTIF(I10669:I10670, "0")</f>
        <v>0</v>
      </c>
      <c r="J10668">
        <f>COUNTIF(J10669:J10670, "0")</f>
        <v>0</v>
      </c>
      <c r="K10668">
        <f>COUNTIF(K10669:K10670, "0")</f>
        <v>0</v>
      </c>
      <c r="L10668">
        <f>COUNTIF(L10669:L10670, "0")</f>
        <v>0</v>
      </c>
      <c r="M10668">
        <f>COUNTIF(M10669:M10670, "0")</f>
        <v>0</v>
      </c>
      <c r="N10668">
        <f>COUNTIF(N10669:N10670, "0")</f>
        <v>0</v>
      </c>
      <c r="O10668">
        <f>COUNTIF(O10669:O10670, "0")</f>
        <v>0</v>
      </c>
      <c r="P10668">
        <f>COUNTIF(P10669:P10670, "0")</f>
        <v>0</v>
      </c>
    </row>
    <row r="10669" spans="2:16" outlineLevel="2">
      <c r="B10669" t="s">
        <v>44</v>
      </c>
      <c r="C10669" t="s">
        <v>31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2:16" outlineLevel="2">
      <c r="B10670" t="s">
        <v>44</v>
      </c>
      <c r="C10670" t="s">
        <v>35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2:16" s="3" customFormat="1">
      <c r="B10671" s="3" t="s">
        <v>595</v>
      </c>
      <c r="C10671" s="3" t="s">
        <v>8</v>
      </c>
      <c r="D10671" s="3">
        <f>IFERROR(AVERAGE(D10674,D10695), 0)</f>
        <v>0</v>
      </c>
      <c r="E10671" s="3">
        <f>IFERROR(AVERAGE(E10674,E10695), 0)</f>
        <v>0</v>
      </c>
      <c r="F10671" s="3">
        <f>IFERROR(AVERAGE(F10674,F10695), 0)</f>
        <v>0</v>
      </c>
      <c r="G10671" s="3">
        <f>IFERROR(AVERAGE(G10674,G10695), 0)</f>
        <v>0</v>
      </c>
      <c r="H10671" s="3">
        <f>IFERROR(AVERAGE(H10674,H10695), 0)</f>
        <v>0</v>
      </c>
      <c r="I10671" s="3">
        <f>IFERROR(AVERAGE(I10674,I10695), 0)</f>
        <v>0</v>
      </c>
      <c r="J10671" s="3">
        <f>IFERROR(AVERAGE(J10674,J10695), 0)</f>
        <v>0</v>
      </c>
      <c r="K10671" s="3">
        <f>IFERROR(AVERAGE(K10674,K10695), 0)</f>
        <v>0</v>
      </c>
      <c r="L10671" s="3">
        <f>IFERROR(AVERAGE(L10674,L10695), 0)</f>
        <v>0</v>
      </c>
      <c r="M10671" s="3">
        <f>IFERROR(AVERAGE(M10674,M10695), 0)</f>
        <v>0</v>
      </c>
      <c r="N10671" s="3">
        <f>IFERROR(AVERAGE(N10674,N10695), 0)</f>
        <v>0</v>
      </c>
      <c r="O10671" s="3">
        <f>IFERROR(AVERAGE(O10674,O10695), 0)</f>
        <v>0</v>
      </c>
      <c r="P10671" s="3">
        <f>IFERROR(AVERAGE(P10674,P10695), 0)</f>
        <v>0</v>
      </c>
    </row>
    <row r="10672" spans="2:16" outlineLevel="2">
      <c r="B10672" s="4" t="s">
        <v>9</v>
      </c>
      <c r="D10672">
        <f>E10675+E10696</f>
        <v>0</v>
      </c>
      <c r="E10672">
        <f>F10675+F10696</f>
        <v>0</v>
      </c>
      <c r="F10672">
        <f>G10675+G10696</f>
        <v>0</v>
      </c>
      <c r="G10672">
        <f>H10675+H10696</f>
        <v>0</v>
      </c>
      <c r="H10672">
        <f>I10675+I10696</f>
        <v>0</v>
      </c>
      <c r="I10672">
        <f>J10675+J10696</f>
        <v>0</v>
      </c>
      <c r="J10672">
        <f>K10675+K10696</f>
        <v>0</v>
      </c>
      <c r="K10672">
        <f>L10675+L10696</f>
        <v>0</v>
      </c>
      <c r="L10672">
        <f>M10675+M10696</f>
        <v>0</v>
      </c>
      <c r="M10672">
        <f>N10675+N10696</f>
        <v>0</v>
      </c>
      <c r="N10672">
        <f>O10675+O10696</f>
        <v>0</v>
      </c>
      <c r="O10672">
        <f>P10675+P10696</f>
        <v>0</v>
      </c>
      <c r="P10672">
        <f>Q10675+Q10696</f>
        <v>0</v>
      </c>
    </row>
    <row r="10673" spans="2:16" outlineLevel="2">
      <c r="B10673" s="4" t="s">
        <v>10</v>
      </c>
      <c r="D10673">
        <f>E10676+E10697</f>
        <v>0</v>
      </c>
      <c r="E10673">
        <f>F10676+F10697</f>
        <v>0</v>
      </c>
      <c r="F10673">
        <f>G10676+G10697</f>
        <v>0</v>
      </c>
      <c r="G10673">
        <f>H10676+H10697</f>
        <v>0</v>
      </c>
      <c r="H10673">
        <f>I10676+I10697</f>
        <v>0</v>
      </c>
      <c r="I10673">
        <f>J10676+J10697</f>
        <v>0</v>
      </c>
      <c r="J10673">
        <f>K10676+K10697</f>
        <v>0</v>
      </c>
      <c r="K10673">
        <f>L10676+L10697</f>
        <v>0</v>
      </c>
      <c r="L10673">
        <f>M10676+M10697</f>
        <v>0</v>
      </c>
      <c r="M10673">
        <f>N10676+N10697</f>
        <v>0</v>
      </c>
      <c r="N10673">
        <f>O10676+O10697</f>
        <v>0</v>
      </c>
      <c r="O10673">
        <f>P10676+P10697</f>
        <v>0</v>
      </c>
      <c r="P10673">
        <f>Q10676+Q10697</f>
        <v>0</v>
      </c>
    </row>
    <row r="10674" spans="2:16" s="5" customFormat="1" outlineLevel="1">
      <c r="C10674" s="5" t="s">
        <v>43</v>
      </c>
      <c r="D10674" s="1">
        <f>IFERROR(D10675/D10676, D10675)</f>
        <v>0</v>
      </c>
      <c r="E10674" s="1">
        <f>IFERROR(E10675/E10676, E10675)</f>
        <v>0</v>
      </c>
      <c r="F10674" s="1">
        <f>IFERROR(F10675/F10676, F10675)</f>
        <v>0</v>
      </c>
      <c r="G10674" s="1">
        <f>IFERROR(G10675/G10676, G10675)</f>
        <v>0</v>
      </c>
      <c r="H10674" s="1">
        <f>IFERROR(H10675/H10676, H10675)</f>
        <v>0</v>
      </c>
      <c r="I10674" s="1">
        <f>IFERROR(I10675/I10676, I10675)</f>
        <v>0</v>
      </c>
      <c r="J10674" s="1">
        <f>IFERROR(J10675/J10676, J10675)</f>
        <v>0</v>
      </c>
      <c r="K10674" s="1">
        <f>IFERROR(K10675/K10676, K10675)</f>
        <v>0</v>
      </c>
      <c r="L10674" s="1">
        <f>IFERROR(L10675/L10676, L10675)</f>
        <v>0</v>
      </c>
      <c r="M10674" s="1">
        <f>IFERROR(M10675/M10676, M10675)</f>
        <v>0</v>
      </c>
      <c r="N10674" s="1">
        <f>IFERROR(N10675/N10676, N10675)</f>
        <v>0</v>
      </c>
      <c r="O10674" s="1">
        <f>IFERROR(O10675/O10676, O10675)</f>
        <v>0</v>
      </c>
      <c r="P10674" s="1">
        <f>IFERROR(P10675/P10676, P10675)</f>
        <v>0</v>
      </c>
    </row>
    <row r="10675" spans="2:16" outlineLevel="2">
      <c r="C10675" t="s">
        <v>10</v>
      </c>
      <c r="D10675">
        <f>COUNTIF(D10677:D10694, "1")</f>
        <v>0</v>
      </c>
      <c r="E10675">
        <f>COUNTIF(E10677:E10694, "1")</f>
        <v>0</v>
      </c>
      <c r="F10675">
        <f>COUNTIF(F10677:F10694, "1")</f>
        <v>0</v>
      </c>
      <c r="G10675">
        <f>COUNTIF(G10677:G10694, "1")</f>
        <v>0</v>
      </c>
      <c r="H10675">
        <f>COUNTIF(H10677:H10694, "1")</f>
        <v>0</v>
      </c>
      <c r="I10675">
        <f>COUNTIF(I10677:I10694, "1")</f>
        <v>0</v>
      </c>
      <c r="J10675">
        <f>COUNTIF(J10677:J10694, "1")</f>
        <v>0</v>
      </c>
      <c r="K10675">
        <f>COUNTIF(K10677:K10694, "1")</f>
        <v>0</v>
      </c>
      <c r="L10675">
        <f>COUNTIF(L10677:L10694, "1")</f>
        <v>0</v>
      </c>
      <c r="M10675">
        <f>COUNTIF(M10677:M10694, "1")</f>
        <v>0</v>
      </c>
      <c r="N10675">
        <f>COUNTIF(N10677:N10694, "1")</f>
        <v>0</v>
      </c>
      <c r="O10675">
        <f>COUNTIF(O10677:O10694, "1")</f>
        <v>0</v>
      </c>
      <c r="P10675">
        <f>COUNTIF(P10677:P10694, "1")</f>
        <v>0</v>
      </c>
    </row>
    <row r="10676" spans="2:16" outlineLevel="2">
      <c r="C10676" t="s">
        <v>12</v>
      </c>
      <c r="D10676">
        <f>COUNTIF(D10677:D10694, "0")</f>
        <v>0</v>
      </c>
      <c r="E10676">
        <f>COUNTIF(E10677:E10694, "0")</f>
        <v>0</v>
      </c>
      <c r="F10676">
        <f>COUNTIF(F10677:F10694, "0")</f>
        <v>0</v>
      </c>
      <c r="G10676">
        <f>COUNTIF(G10677:G10694, "0")</f>
        <v>0</v>
      </c>
      <c r="H10676">
        <f>COUNTIF(H10677:H10694, "0")</f>
        <v>0</v>
      </c>
      <c r="I10676">
        <f>COUNTIF(I10677:I10694, "0")</f>
        <v>0</v>
      </c>
      <c r="J10676">
        <f>COUNTIF(J10677:J10694, "0")</f>
        <v>0</v>
      </c>
      <c r="K10676">
        <f>COUNTIF(K10677:K10694, "0")</f>
        <v>0</v>
      </c>
      <c r="L10676">
        <f>COUNTIF(L10677:L10694, "0")</f>
        <v>0</v>
      </c>
      <c r="M10676">
        <f>COUNTIF(M10677:M10694, "0")</f>
        <v>0</v>
      </c>
      <c r="N10676">
        <f>COUNTIF(N10677:N10694, "0")</f>
        <v>0</v>
      </c>
      <c r="O10676">
        <f>COUNTIF(O10677:O10694, "0")</f>
        <v>0</v>
      </c>
      <c r="P10676">
        <f>COUNTIF(P10677:P10694, "0")</f>
        <v>0</v>
      </c>
    </row>
    <row r="10677" spans="2:16" outlineLevel="2">
      <c r="B10677" t="s">
        <v>44</v>
      </c>
      <c r="C10677" t="s">
        <v>25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2:16" outlineLevel="2">
      <c r="B10678" t="s">
        <v>44</v>
      </c>
      <c r="C10678" t="s">
        <v>26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2:16" outlineLevel="2">
      <c r="B10679" t="s">
        <v>44</v>
      </c>
      <c r="C10679" t="s">
        <v>27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2:16" outlineLevel="2">
      <c r="B10680" t="s">
        <v>44</v>
      </c>
      <c r="C10680" t="s">
        <v>28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2:16" outlineLevel="2">
      <c r="B10681" t="s">
        <v>44</v>
      </c>
      <c r="C10681" t="s">
        <v>48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2:16" outlineLevel="2">
      <c r="B10682" t="s">
        <v>44</v>
      </c>
      <c r="C10682" t="s">
        <v>29</v>
      </c>
      <c r="D10682">
        <v>1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2:16" outlineLevel="2">
      <c r="B10683" t="s">
        <v>44</v>
      </c>
      <c r="C10683" t="s">
        <v>30</v>
      </c>
      <c r="D10683">
        <v>0</v>
      </c>
      <c r="E10683">
        <v>0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2:16" outlineLevel="2">
      <c r="B10684" t="s">
        <v>44</v>
      </c>
      <c r="C10684" t="s">
        <v>31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</row>
    <row r="10685" spans="2:16" outlineLevel="2">
      <c r="B10685" t="s">
        <v>44</v>
      </c>
      <c r="C10685" t="s">
        <v>20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2:16" outlineLevel="2">
      <c r="B10686" t="s">
        <v>44</v>
      </c>
      <c r="C10686" t="s">
        <v>32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1</v>
      </c>
      <c r="P10686">
        <v>0</v>
      </c>
    </row>
    <row r="10687" spans="2:16" outlineLevel="2">
      <c r="B10687" t="s">
        <v>44</v>
      </c>
      <c r="C10687" t="s">
        <v>32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2:16" outlineLevel="2">
      <c r="B10688" t="s">
        <v>44</v>
      </c>
      <c r="C10688" t="s">
        <v>33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2:16" outlineLevel="2">
      <c r="B10689" t="s">
        <v>44</v>
      </c>
      <c r="C10689" t="s">
        <v>36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2:16" outlineLevel="2">
      <c r="B10690" t="s">
        <v>44</v>
      </c>
      <c r="C10690" t="s">
        <v>37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2:16" outlineLevel="2">
      <c r="B10691" t="s">
        <v>44</v>
      </c>
      <c r="C10691" t="s">
        <v>38</v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</row>
    <row r="10692" spans="2:16" outlineLevel="2">
      <c r="B10692" t="s">
        <v>44</v>
      </c>
      <c r="C10692" t="s">
        <v>39</v>
      </c>
      <c r="D10692">
        <v>1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</row>
    <row r="10693" spans="2:16" outlineLevel="2">
      <c r="B10693" t="s">
        <v>44</v>
      </c>
      <c r="C10693" t="s">
        <v>40</v>
      </c>
      <c r="D10693">
        <v>1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2:16" outlineLevel="2">
      <c r="B10694" t="s">
        <v>44</v>
      </c>
      <c r="C10694" t="s">
        <v>41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2:16" s="5" customFormat="1" outlineLevel="1">
      <c r="C10695" s="5" t="s">
        <v>15</v>
      </c>
      <c r="D10695" s="1">
        <f>IFERROR(D10696/D10697, D10696)</f>
        <v>0</v>
      </c>
      <c r="E10695" s="1">
        <f>IFERROR(E10696/E10697, E10696)</f>
        <v>0</v>
      </c>
      <c r="F10695" s="1">
        <f>IFERROR(F10696/F10697, F10696)</f>
        <v>0</v>
      </c>
      <c r="G10695" s="1">
        <f>IFERROR(G10696/G10697, G10696)</f>
        <v>0</v>
      </c>
      <c r="H10695" s="1">
        <f>IFERROR(H10696/H10697, H10696)</f>
        <v>0</v>
      </c>
      <c r="I10695" s="1">
        <f>IFERROR(I10696/I10697, I10696)</f>
        <v>0</v>
      </c>
      <c r="J10695" s="1">
        <f>IFERROR(J10696/J10697, J10696)</f>
        <v>0</v>
      </c>
      <c r="K10695" s="1">
        <f>IFERROR(K10696/K10697, K10696)</f>
        <v>0</v>
      </c>
      <c r="L10695" s="1">
        <f>IFERROR(L10696/L10697, L10696)</f>
        <v>0</v>
      </c>
      <c r="M10695" s="1">
        <f>IFERROR(M10696/M10697, M10696)</f>
        <v>0</v>
      </c>
      <c r="N10695" s="1">
        <f>IFERROR(N10696/N10697, N10696)</f>
        <v>0</v>
      </c>
      <c r="O10695" s="1">
        <f>IFERROR(O10696/O10697, O10696)</f>
        <v>0</v>
      </c>
      <c r="P10695" s="1">
        <f>IFERROR(P10696/P10697, P10696)</f>
        <v>0</v>
      </c>
    </row>
    <row r="10696" spans="2:16" outlineLevel="2">
      <c r="C10696" t="s">
        <v>10</v>
      </c>
      <c r="D10696">
        <f>COUNTIF(D10698:D10716, "1")</f>
        <v>0</v>
      </c>
      <c r="E10696">
        <f>COUNTIF(E10698:E10716, "1")</f>
        <v>0</v>
      </c>
      <c r="F10696">
        <f>COUNTIF(F10698:F10716, "1")</f>
        <v>0</v>
      </c>
      <c r="G10696">
        <f>COUNTIF(G10698:G10716, "1")</f>
        <v>0</v>
      </c>
      <c r="H10696">
        <f>COUNTIF(H10698:H10716, "1")</f>
        <v>0</v>
      </c>
      <c r="I10696">
        <f>COUNTIF(I10698:I10716, "1")</f>
        <v>0</v>
      </c>
      <c r="J10696">
        <f>COUNTIF(J10698:J10716, "1")</f>
        <v>0</v>
      </c>
      <c r="K10696">
        <f>COUNTIF(K10698:K10716, "1")</f>
        <v>0</v>
      </c>
      <c r="L10696">
        <f>COUNTIF(L10698:L10716, "1")</f>
        <v>0</v>
      </c>
      <c r="M10696">
        <f>COUNTIF(M10698:M10716, "1")</f>
        <v>0</v>
      </c>
      <c r="N10696">
        <f>COUNTIF(N10698:N10716, "1")</f>
        <v>0</v>
      </c>
      <c r="O10696">
        <f>COUNTIF(O10698:O10716, "1")</f>
        <v>0</v>
      </c>
      <c r="P10696">
        <f>COUNTIF(P10698:P10716, "1")</f>
        <v>0</v>
      </c>
    </row>
    <row r="10697" spans="2:16" outlineLevel="2">
      <c r="C10697" t="s">
        <v>12</v>
      </c>
      <c r="D10697">
        <f>COUNTIF(D10698:D10716, "0")</f>
        <v>0</v>
      </c>
      <c r="E10697">
        <f>COUNTIF(E10698:E10716, "0")</f>
        <v>0</v>
      </c>
      <c r="F10697">
        <f>COUNTIF(F10698:F10716, "0")</f>
        <v>0</v>
      </c>
      <c r="G10697">
        <f>COUNTIF(G10698:G10716, "0")</f>
        <v>0</v>
      </c>
      <c r="H10697">
        <f>COUNTIF(H10698:H10716, "0")</f>
        <v>0</v>
      </c>
      <c r="I10697">
        <f>COUNTIF(I10698:I10716, "0")</f>
        <v>0</v>
      </c>
      <c r="J10697">
        <f>COUNTIF(J10698:J10716, "0")</f>
        <v>0</v>
      </c>
      <c r="K10697">
        <f>COUNTIF(K10698:K10716, "0")</f>
        <v>0</v>
      </c>
      <c r="L10697">
        <f>COUNTIF(L10698:L10716, "0")</f>
        <v>0</v>
      </c>
      <c r="M10697">
        <f>COUNTIF(M10698:M10716, "0")</f>
        <v>0</v>
      </c>
      <c r="N10697">
        <f>COUNTIF(N10698:N10716, "0")</f>
        <v>0</v>
      </c>
      <c r="O10697">
        <f>COUNTIF(O10698:O10716, "0")</f>
        <v>0</v>
      </c>
      <c r="P10697">
        <f>COUNTIF(P10698:P10716, "0")</f>
        <v>0</v>
      </c>
    </row>
    <row r="10698" spans="2:16" outlineLevel="2">
      <c r="B10698" t="s">
        <v>16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2:16" outlineLevel="2">
      <c r="B10699" t="s">
        <v>16</v>
      </c>
      <c r="C10699" t="s">
        <v>26</v>
      </c>
      <c r="D10699">
        <v>0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2:16" outlineLevel="2">
      <c r="B10700" t="s">
        <v>16</v>
      </c>
      <c r="C10700" t="s">
        <v>28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2:16" outlineLevel="2">
      <c r="B10701" t="s">
        <v>16</v>
      </c>
      <c r="C10701" t="s">
        <v>48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2:16" outlineLevel="2">
      <c r="B10702" t="s">
        <v>16</v>
      </c>
      <c r="C10702" t="s">
        <v>48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2:16" outlineLevel="2">
      <c r="B10703" t="s">
        <v>16</v>
      </c>
      <c r="C10703" t="s">
        <v>29</v>
      </c>
      <c r="D10703">
        <v>0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2:16" outlineLevel="2">
      <c r="B10704" t="s">
        <v>16</v>
      </c>
      <c r="C10704" t="s">
        <v>20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2:16" outlineLevel="2">
      <c r="B10705" t="s">
        <v>16</v>
      </c>
      <c r="C10705" t="s">
        <v>32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1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2:16" outlineLevel="2">
      <c r="B10706" t="s">
        <v>16</v>
      </c>
      <c r="C10706" t="s">
        <v>34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1</v>
      </c>
      <c r="L10706">
        <v>1</v>
      </c>
      <c r="M10706">
        <v>0</v>
      </c>
      <c r="N10706">
        <v>0</v>
      </c>
      <c r="O10706">
        <v>0</v>
      </c>
      <c r="P10706">
        <v>0</v>
      </c>
    </row>
    <row r="10707" spans="2:16" outlineLevel="2">
      <c r="B10707" t="s">
        <v>16</v>
      </c>
      <c r="C10707" t="s">
        <v>36</v>
      </c>
      <c r="D10707">
        <v>1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1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2:16" outlineLevel="2">
      <c r="B10708" t="s">
        <v>16</v>
      </c>
      <c r="C10708" t="s">
        <v>37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2:16" outlineLevel="2">
      <c r="B10709" t="s">
        <v>16</v>
      </c>
      <c r="C10709" t="s">
        <v>37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2:16" outlineLevel="2">
      <c r="B10710" t="s">
        <v>16</v>
      </c>
      <c r="C10710" t="s">
        <v>38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2:16" outlineLevel="2">
      <c r="B10711" t="s">
        <v>16</v>
      </c>
      <c r="C10711" t="s">
        <v>39</v>
      </c>
      <c r="D10711">
        <v>1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</row>
    <row r="10712" spans="2:16" outlineLevel="2">
      <c r="B10712" t="s">
        <v>16</v>
      </c>
      <c r="C10712" t="s">
        <v>40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2:16" outlineLevel="2">
      <c r="B10713" t="s">
        <v>16</v>
      </c>
      <c r="C10713" t="s">
        <v>23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2:16" outlineLevel="2">
      <c r="B10714" t="s">
        <v>16</v>
      </c>
      <c r="C10714" t="s">
        <v>50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2:16" outlineLevel="2">
      <c r="B10715" t="s">
        <v>16</v>
      </c>
      <c r="C10715" t="s">
        <v>52</v>
      </c>
      <c r="D10715">
        <v>0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</row>
    <row r="10716" spans="2:16" outlineLevel="2">
      <c r="B10716" t="s">
        <v>16</v>
      </c>
      <c r="C10716" t="s">
        <v>53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2:16" s="3" customFormat="1">
      <c r="B10717" s="3" t="s">
        <v>596</v>
      </c>
      <c r="C10717" s="3" t="s">
        <v>8</v>
      </c>
      <c r="D10717" s="3">
        <f>IFERROR(AVERAGE(D10720), 0)</f>
        <v>0</v>
      </c>
      <c r="E10717" s="3">
        <f>IFERROR(AVERAGE(E10720), 0)</f>
        <v>0</v>
      </c>
      <c r="F10717" s="3">
        <f>IFERROR(AVERAGE(F10720), 0)</f>
        <v>0</v>
      </c>
      <c r="G10717" s="3">
        <f>IFERROR(AVERAGE(G10720), 0)</f>
        <v>0</v>
      </c>
      <c r="H10717" s="3">
        <f>IFERROR(AVERAGE(H10720), 0)</f>
        <v>0</v>
      </c>
      <c r="I10717" s="3">
        <f>IFERROR(AVERAGE(I10720), 0)</f>
        <v>0</v>
      </c>
      <c r="J10717" s="3">
        <f>IFERROR(AVERAGE(J10720), 0)</f>
        <v>0</v>
      </c>
      <c r="K10717" s="3">
        <f>IFERROR(AVERAGE(K10720), 0)</f>
        <v>0</v>
      </c>
      <c r="L10717" s="3">
        <f>IFERROR(AVERAGE(L10720), 0)</f>
        <v>0</v>
      </c>
      <c r="M10717" s="3">
        <f>IFERROR(AVERAGE(M10720), 0)</f>
        <v>0</v>
      </c>
      <c r="N10717" s="3">
        <f>IFERROR(AVERAGE(N10720), 0)</f>
        <v>0</v>
      </c>
      <c r="O10717" s="3">
        <f>IFERROR(AVERAGE(O10720), 0)</f>
        <v>0</v>
      </c>
      <c r="P10717" s="3">
        <f>IFERROR(AVERAGE(P10720), 0)</f>
        <v>0</v>
      </c>
    </row>
    <row r="10718" spans="2:16" outlineLevel="2">
      <c r="B10718" s="4" t="s">
        <v>9</v>
      </c>
      <c r="D10718">
        <f>E10721</f>
        <v>0</v>
      </c>
      <c r="E10718">
        <f>F10721</f>
        <v>0</v>
      </c>
      <c r="F10718">
        <f>G10721</f>
        <v>0</v>
      </c>
      <c r="G10718">
        <f>H10721</f>
        <v>0</v>
      </c>
      <c r="H10718">
        <f>I10721</f>
        <v>0</v>
      </c>
      <c r="I10718">
        <f>J10721</f>
        <v>0</v>
      </c>
      <c r="J10718">
        <f>K10721</f>
        <v>0</v>
      </c>
      <c r="K10718">
        <f>L10721</f>
        <v>0</v>
      </c>
      <c r="L10718">
        <f>M10721</f>
        <v>0</v>
      </c>
      <c r="M10718">
        <f>N10721</f>
        <v>0</v>
      </c>
      <c r="N10718">
        <f>O10721</f>
        <v>0</v>
      </c>
      <c r="O10718">
        <f>P10721</f>
        <v>0</v>
      </c>
      <c r="P10718">
        <f>Q10721</f>
        <v>0</v>
      </c>
    </row>
    <row r="10719" spans="2:16" outlineLevel="2">
      <c r="B10719" s="4" t="s">
        <v>10</v>
      </c>
      <c r="D10719">
        <f>E10722</f>
        <v>0</v>
      </c>
      <c r="E10719">
        <f>F10722</f>
        <v>0</v>
      </c>
      <c r="F10719">
        <f>G10722</f>
        <v>0</v>
      </c>
      <c r="G10719">
        <f>H10722</f>
        <v>0</v>
      </c>
      <c r="H10719">
        <f>I10722</f>
        <v>0</v>
      </c>
      <c r="I10719">
        <f>J10722</f>
        <v>0</v>
      </c>
      <c r="J10719">
        <f>K10722</f>
        <v>0</v>
      </c>
      <c r="K10719">
        <f>L10722</f>
        <v>0</v>
      </c>
      <c r="L10719">
        <f>M10722</f>
        <v>0</v>
      </c>
      <c r="M10719">
        <f>N10722</f>
        <v>0</v>
      </c>
      <c r="N10719">
        <f>O10722</f>
        <v>0</v>
      </c>
      <c r="O10719">
        <f>P10722</f>
        <v>0</v>
      </c>
      <c r="P10719">
        <f>Q10722</f>
        <v>0</v>
      </c>
    </row>
    <row r="10720" spans="2:16" s="5" customFormat="1" outlineLevel="1">
      <c r="C10720" s="5" t="s">
        <v>15</v>
      </c>
      <c r="D10720" s="1">
        <f>IFERROR(D10721/D10722, D10721)</f>
        <v>0</v>
      </c>
      <c r="E10720" s="1">
        <f>IFERROR(E10721/E10722, E10721)</f>
        <v>0</v>
      </c>
      <c r="F10720" s="1">
        <f>IFERROR(F10721/F10722, F10721)</f>
        <v>0</v>
      </c>
      <c r="G10720" s="1">
        <f>IFERROR(G10721/G10722, G10721)</f>
        <v>0</v>
      </c>
      <c r="H10720" s="1">
        <f>IFERROR(H10721/H10722, H10721)</f>
        <v>0</v>
      </c>
      <c r="I10720" s="1">
        <f>IFERROR(I10721/I10722, I10721)</f>
        <v>0</v>
      </c>
      <c r="J10720" s="1">
        <f>IFERROR(J10721/J10722, J10721)</f>
        <v>0</v>
      </c>
      <c r="K10720" s="1">
        <f>IFERROR(K10721/K10722, K10721)</f>
        <v>0</v>
      </c>
      <c r="L10720" s="1">
        <f>IFERROR(L10721/L10722, L10721)</f>
        <v>0</v>
      </c>
      <c r="M10720" s="1">
        <f>IFERROR(M10721/M10722, M10721)</f>
        <v>0</v>
      </c>
      <c r="N10720" s="1">
        <f>IFERROR(N10721/N10722, N10721)</f>
        <v>0</v>
      </c>
      <c r="O10720" s="1">
        <f>IFERROR(O10721/O10722, O10721)</f>
        <v>0</v>
      </c>
      <c r="P10720" s="1">
        <f>IFERROR(P10721/P10722, P10721)</f>
        <v>0</v>
      </c>
    </row>
    <row r="10721" spans="2:16" outlineLevel="2">
      <c r="C10721" t="s">
        <v>10</v>
      </c>
      <c r="D10721">
        <f>COUNTIF(D10723:D10728, "1")</f>
        <v>0</v>
      </c>
      <c r="E10721">
        <f>COUNTIF(E10723:E10728, "1")</f>
        <v>0</v>
      </c>
      <c r="F10721">
        <f>COUNTIF(F10723:F10728, "1")</f>
        <v>0</v>
      </c>
      <c r="G10721">
        <f>COUNTIF(G10723:G10728, "1")</f>
        <v>0</v>
      </c>
      <c r="H10721">
        <f>COUNTIF(H10723:H10728, "1")</f>
        <v>0</v>
      </c>
      <c r="I10721">
        <f>COUNTIF(I10723:I10728, "1")</f>
        <v>0</v>
      </c>
      <c r="J10721">
        <f>COUNTIF(J10723:J10728, "1")</f>
        <v>0</v>
      </c>
      <c r="K10721">
        <f>COUNTIF(K10723:K10728, "1")</f>
        <v>0</v>
      </c>
      <c r="L10721">
        <f>COUNTIF(L10723:L10728, "1")</f>
        <v>0</v>
      </c>
      <c r="M10721">
        <f>COUNTIF(M10723:M10728, "1")</f>
        <v>0</v>
      </c>
      <c r="N10721">
        <f>COUNTIF(N10723:N10728, "1")</f>
        <v>0</v>
      </c>
      <c r="O10721">
        <f>COUNTIF(O10723:O10728, "1")</f>
        <v>0</v>
      </c>
      <c r="P10721">
        <f>COUNTIF(P10723:P10728, "1")</f>
        <v>0</v>
      </c>
    </row>
    <row r="10722" spans="2:16" outlineLevel="2">
      <c r="C10722" t="s">
        <v>12</v>
      </c>
      <c r="D10722">
        <f>COUNTIF(D10723:D10728, "0")</f>
        <v>0</v>
      </c>
      <c r="E10722">
        <f>COUNTIF(E10723:E10728, "0")</f>
        <v>0</v>
      </c>
      <c r="F10722">
        <f>COUNTIF(F10723:F10728, "0")</f>
        <v>0</v>
      </c>
      <c r="G10722">
        <f>COUNTIF(G10723:G10728, "0")</f>
        <v>0</v>
      </c>
      <c r="H10722">
        <f>COUNTIF(H10723:H10728, "0")</f>
        <v>0</v>
      </c>
      <c r="I10722">
        <f>COUNTIF(I10723:I10728, "0")</f>
        <v>0</v>
      </c>
      <c r="J10722">
        <f>COUNTIF(J10723:J10728, "0")</f>
        <v>0</v>
      </c>
      <c r="K10722">
        <f>COUNTIF(K10723:K10728, "0")</f>
        <v>0</v>
      </c>
      <c r="L10722">
        <f>COUNTIF(L10723:L10728, "0")</f>
        <v>0</v>
      </c>
      <c r="M10722">
        <f>COUNTIF(M10723:M10728, "0")</f>
        <v>0</v>
      </c>
      <c r="N10722">
        <f>COUNTIF(N10723:N10728, "0")</f>
        <v>0</v>
      </c>
      <c r="O10722">
        <f>COUNTIF(O10723:O10728, "0")</f>
        <v>0</v>
      </c>
      <c r="P10722">
        <f>COUNTIF(P10723:P10728, "0")</f>
        <v>0</v>
      </c>
    </row>
    <row r="10723" spans="2:16" outlineLevel="2">
      <c r="B10723" t="s">
        <v>16</v>
      </c>
      <c r="C10723" t="s">
        <v>28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1</v>
      </c>
      <c r="N10723">
        <v>0</v>
      </c>
      <c r="O10723">
        <v>0</v>
      </c>
      <c r="P10723">
        <v>0</v>
      </c>
    </row>
    <row r="10724" spans="2:16" outlineLevel="2">
      <c r="B10724" t="s">
        <v>16</v>
      </c>
      <c r="C10724" t="s">
        <v>27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</row>
    <row r="10725" spans="2:16" outlineLevel="2">
      <c r="B10725" t="s">
        <v>16</v>
      </c>
      <c r="C10725" t="s">
        <v>48</v>
      </c>
      <c r="D10725">
        <v>0</v>
      </c>
      <c r="E10725">
        <v>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2:16" outlineLevel="2">
      <c r="B10726" t="s">
        <v>16</v>
      </c>
      <c r="C10726" t="s">
        <v>31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</row>
    <row r="10727" spans="2:16" outlineLevel="2">
      <c r="B10727" t="s">
        <v>16</v>
      </c>
      <c r="C10727" t="s">
        <v>26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2:16" outlineLevel="2">
      <c r="B10728" t="s">
        <v>16</v>
      </c>
      <c r="C10728" t="s">
        <v>29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2:16" s="3" customFormat="1">
      <c r="B10729" s="3" t="s">
        <v>597</v>
      </c>
      <c r="C10729" s="3" t="s">
        <v>8</v>
      </c>
      <c r="D10729" s="3">
        <f>IFERROR(AVERAGE(D10732), 0)</f>
        <v>0</v>
      </c>
      <c r="E10729" s="3">
        <f>IFERROR(AVERAGE(E10732), 0)</f>
        <v>0</v>
      </c>
      <c r="F10729" s="3">
        <f>IFERROR(AVERAGE(F10732), 0)</f>
        <v>0</v>
      </c>
      <c r="G10729" s="3">
        <f>IFERROR(AVERAGE(G10732), 0)</f>
        <v>0</v>
      </c>
      <c r="H10729" s="3">
        <f>IFERROR(AVERAGE(H10732), 0)</f>
        <v>0</v>
      </c>
      <c r="I10729" s="3">
        <f>IFERROR(AVERAGE(I10732), 0)</f>
        <v>0</v>
      </c>
      <c r="J10729" s="3">
        <f>IFERROR(AVERAGE(J10732), 0)</f>
        <v>0</v>
      </c>
      <c r="K10729" s="3">
        <f>IFERROR(AVERAGE(K10732), 0)</f>
        <v>0</v>
      </c>
      <c r="L10729" s="3">
        <f>IFERROR(AVERAGE(L10732), 0)</f>
        <v>0</v>
      </c>
      <c r="M10729" s="3">
        <f>IFERROR(AVERAGE(M10732), 0)</f>
        <v>0</v>
      </c>
      <c r="N10729" s="3">
        <f>IFERROR(AVERAGE(N10732), 0)</f>
        <v>0</v>
      </c>
      <c r="O10729" s="3">
        <f>IFERROR(AVERAGE(O10732), 0)</f>
        <v>0</v>
      </c>
      <c r="P10729" s="3">
        <f>IFERROR(AVERAGE(P10732), 0)</f>
        <v>0</v>
      </c>
    </row>
    <row r="10730" spans="2:16" outlineLevel="2">
      <c r="B10730" s="4" t="s">
        <v>9</v>
      </c>
      <c r="D10730">
        <f>E10733</f>
        <v>0</v>
      </c>
      <c r="E10730">
        <f>F10733</f>
        <v>0</v>
      </c>
      <c r="F10730">
        <f>G10733</f>
        <v>0</v>
      </c>
      <c r="G10730">
        <f>H10733</f>
        <v>0</v>
      </c>
      <c r="H10730">
        <f>I10733</f>
        <v>0</v>
      </c>
      <c r="I10730">
        <f>J10733</f>
        <v>0</v>
      </c>
      <c r="J10730">
        <f>K10733</f>
        <v>0</v>
      </c>
      <c r="K10730">
        <f>L10733</f>
        <v>0</v>
      </c>
      <c r="L10730">
        <f>M10733</f>
        <v>0</v>
      </c>
      <c r="M10730">
        <f>N10733</f>
        <v>0</v>
      </c>
      <c r="N10730">
        <f>O10733</f>
        <v>0</v>
      </c>
      <c r="O10730">
        <f>P10733</f>
        <v>0</v>
      </c>
      <c r="P10730">
        <f>Q10733</f>
        <v>0</v>
      </c>
    </row>
    <row r="10731" spans="2:16" outlineLevel="2">
      <c r="B10731" s="4" t="s">
        <v>10</v>
      </c>
      <c r="D10731">
        <f>E10734</f>
        <v>0</v>
      </c>
      <c r="E10731">
        <f>F10734</f>
        <v>0</v>
      </c>
      <c r="F10731">
        <f>G10734</f>
        <v>0</v>
      </c>
      <c r="G10731">
        <f>H10734</f>
        <v>0</v>
      </c>
      <c r="H10731">
        <f>I10734</f>
        <v>0</v>
      </c>
      <c r="I10731">
        <f>J10734</f>
        <v>0</v>
      </c>
      <c r="J10731">
        <f>K10734</f>
        <v>0</v>
      </c>
      <c r="K10731">
        <f>L10734</f>
        <v>0</v>
      </c>
      <c r="L10731">
        <f>M10734</f>
        <v>0</v>
      </c>
      <c r="M10731">
        <f>N10734</f>
        <v>0</v>
      </c>
      <c r="N10731">
        <f>O10734</f>
        <v>0</v>
      </c>
      <c r="O10731">
        <f>P10734</f>
        <v>0</v>
      </c>
      <c r="P10731">
        <f>Q10734</f>
        <v>0</v>
      </c>
    </row>
    <row r="10732" spans="2:16" s="5" customFormat="1" outlineLevel="1">
      <c r="C10732" s="5" t="s">
        <v>15</v>
      </c>
      <c r="D10732" s="1">
        <f>IFERROR(D10733/D10734, D10733)</f>
        <v>0</v>
      </c>
      <c r="E10732" s="1">
        <f>IFERROR(E10733/E10734, E10733)</f>
        <v>0</v>
      </c>
      <c r="F10732" s="1">
        <f>IFERROR(F10733/F10734, F10733)</f>
        <v>0</v>
      </c>
      <c r="G10732" s="1">
        <f>IFERROR(G10733/G10734, G10733)</f>
        <v>0</v>
      </c>
      <c r="H10732" s="1">
        <f>IFERROR(H10733/H10734, H10733)</f>
        <v>0</v>
      </c>
      <c r="I10732" s="1">
        <f>IFERROR(I10733/I10734, I10733)</f>
        <v>0</v>
      </c>
      <c r="J10732" s="1">
        <f>IFERROR(J10733/J10734, J10733)</f>
        <v>0</v>
      </c>
      <c r="K10732" s="1">
        <f>IFERROR(K10733/K10734, K10733)</f>
        <v>0</v>
      </c>
      <c r="L10732" s="1">
        <f>IFERROR(L10733/L10734, L10733)</f>
        <v>0</v>
      </c>
      <c r="M10732" s="1">
        <f>IFERROR(M10733/M10734, M10733)</f>
        <v>0</v>
      </c>
      <c r="N10732" s="1">
        <f>IFERROR(N10733/N10734, N10733)</f>
        <v>0</v>
      </c>
      <c r="O10732" s="1">
        <f>IFERROR(O10733/O10734, O10733)</f>
        <v>0</v>
      </c>
      <c r="P10732" s="1">
        <f>IFERROR(P10733/P10734, P10733)</f>
        <v>0</v>
      </c>
    </row>
    <row r="10733" spans="2:16" outlineLevel="2">
      <c r="C10733" t="s">
        <v>10</v>
      </c>
      <c r="D10733">
        <f>COUNTIF(D10735:D10747, "1")</f>
        <v>0</v>
      </c>
      <c r="E10733">
        <f>COUNTIF(E10735:E10747, "1")</f>
        <v>0</v>
      </c>
      <c r="F10733">
        <f>COUNTIF(F10735:F10747, "1")</f>
        <v>0</v>
      </c>
      <c r="G10733">
        <f>COUNTIF(G10735:G10747, "1")</f>
        <v>0</v>
      </c>
      <c r="H10733">
        <f>COUNTIF(H10735:H10747, "1")</f>
        <v>0</v>
      </c>
      <c r="I10733">
        <f>COUNTIF(I10735:I10747, "1")</f>
        <v>0</v>
      </c>
      <c r="J10733">
        <f>COUNTIF(J10735:J10747, "1")</f>
        <v>0</v>
      </c>
      <c r="K10733">
        <f>COUNTIF(K10735:K10747, "1")</f>
        <v>0</v>
      </c>
      <c r="L10733">
        <f>COUNTIF(L10735:L10747, "1")</f>
        <v>0</v>
      </c>
      <c r="M10733">
        <f>COUNTIF(M10735:M10747, "1")</f>
        <v>0</v>
      </c>
      <c r="N10733">
        <f>COUNTIF(N10735:N10747, "1")</f>
        <v>0</v>
      </c>
      <c r="O10733">
        <f>COUNTIF(O10735:O10747, "1")</f>
        <v>0</v>
      </c>
      <c r="P10733">
        <f>COUNTIF(P10735:P10747, "1")</f>
        <v>0</v>
      </c>
    </row>
    <row r="10734" spans="2:16" outlineLevel="2">
      <c r="C10734" t="s">
        <v>12</v>
      </c>
      <c r="D10734">
        <f>COUNTIF(D10735:D10747, "0")</f>
        <v>0</v>
      </c>
      <c r="E10734">
        <f>COUNTIF(E10735:E10747, "0")</f>
        <v>0</v>
      </c>
      <c r="F10734">
        <f>COUNTIF(F10735:F10747, "0")</f>
        <v>0</v>
      </c>
      <c r="G10734">
        <f>COUNTIF(G10735:G10747, "0")</f>
        <v>0</v>
      </c>
      <c r="H10734">
        <f>COUNTIF(H10735:H10747, "0")</f>
        <v>0</v>
      </c>
      <c r="I10734">
        <f>COUNTIF(I10735:I10747, "0")</f>
        <v>0</v>
      </c>
      <c r="J10734">
        <f>COUNTIF(J10735:J10747, "0")</f>
        <v>0</v>
      </c>
      <c r="K10734">
        <f>COUNTIF(K10735:K10747, "0")</f>
        <v>0</v>
      </c>
      <c r="L10734">
        <f>COUNTIF(L10735:L10747, "0")</f>
        <v>0</v>
      </c>
      <c r="M10734">
        <f>COUNTIF(M10735:M10747, "0")</f>
        <v>0</v>
      </c>
      <c r="N10734">
        <f>COUNTIF(N10735:N10747, "0")</f>
        <v>0</v>
      </c>
      <c r="O10734">
        <f>COUNTIF(O10735:O10747, "0")</f>
        <v>0</v>
      </c>
      <c r="P10734">
        <f>COUNTIF(P10735:P10747, "0")</f>
        <v>0</v>
      </c>
    </row>
    <row r="10735" spans="2:16" outlineLevel="2">
      <c r="B10735" t="s">
        <v>16</v>
      </c>
      <c r="C10735" t="s">
        <v>33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2:16" outlineLevel="2">
      <c r="B10736" t="s">
        <v>16</v>
      </c>
      <c r="C10736" t="s">
        <v>28</v>
      </c>
      <c r="D10736">
        <v>1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2:16" outlineLevel="2">
      <c r="B10737" t="s">
        <v>16</v>
      </c>
      <c r="C10737" t="s">
        <v>35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2:16" outlineLevel="2">
      <c r="B10738" t="s">
        <v>16</v>
      </c>
      <c r="C10738" t="s">
        <v>31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2:16" outlineLevel="2">
      <c r="B10739" t="s">
        <v>16</v>
      </c>
      <c r="C10739" t="s">
        <v>30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2:16" outlineLevel="2">
      <c r="B10740" t="s">
        <v>16</v>
      </c>
      <c r="C10740" t="s">
        <v>36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2:16" outlineLevel="2">
      <c r="B10741" t="s">
        <v>16</v>
      </c>
      <c r="C10741" t="s">
        <v>48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2:16" outlineLevel="2">
      <c r="B10742" t="s">
        <v>16</v>
      </c>
      <c r="C10742" t="s">
        <v>37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2:16" outlineLevel="2">
      <c r="B10743" t="s">
        <v>16</v>
      </c>
      <c r="C10743" t="s">
        <v>20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</row>
    <row r="10744" spans="2:16" outlineLevel="2">
      <c r="B10744" t="s">
        <v>16</v>
      </c>
      <c r="C10744" t="s">
        <v>32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2:16" outlineLevel="2">
      <c r="B10745" t="s">
        <v>16</v>
      </c>
      <c r="C10745" t="s">
        <v>27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2:16" outlineLevel="2">
      <c r="B10746" t="s">
        <v>16</v>
      </c>
      <c r="C10746" t="s">
        <v>27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2:16" outlineLevel="2">
      <c r="B10747" t="s">
        <v>16</v>
      </c>
      <c r="C10747" t="s">
        <v>26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2:16" s="3" customFormat="1">
      <c r="B10748" s="3" t="s">
        <v>598</v>
      </c>
      <c r="C10748" s="3" t="s">
        <v>8</v>
      </c>
      <c r="D10748" s="3">
        <f>IFERROR(AVERAGE(D10751,D10755,D10760,D10770), 0)</f>
        <v>0</v>
      </c>
      <c r="E10748" s="3">
        <f>IFERROR(AVERAGE(E10751,E10755,E10760,E10770), 0)</f>
        <v>0</v>
      </c>
      <c r="F10748" s="3">
        <f>IFERROR(AVERAGE(F10751,F10755,F10760,F10770), 0)</f>
        <v>0</v>
      </c>
      <c r="G10748" s="3">
        <f>IFERROR(AVERAGE(G10751,G10755,G10760,G10770), 0)</f>
        <v>0</v>
      </c>
      <c r="H10748" s="3">
        <f>IFERROR(AVERAGE(H10751,H10755,H10760,H10770), 0)</f>
        <v>0</v>
      </c>
      <c r="I10748" s="3">
        <f>IFERROR(AVERAGE(I10751,I10755,I10760,I10770), 0)</f>
        <v>0</v>
      </c>
      <c r="J10748" s="3">
        <f>IFERROR(AVERAGE(J10751,J10755,J10760,J10770), 0)</f>
        <v>0</v>
      </c>
      <c r="K10748" s="3">
        <f>IFERROR(AVERAGE(K10751,K10755,K10760,K10770), 0)</f>
        <v>0</v>
      </c>
      <c r="L10748" s="3">
        <f>IFERROR(AVERAGE(L10751,L10755,L10760,L10770), 0)</f>
        <v>0</v>
      </c>
      <c r="M10748" s="3">
        <f>IFERROR(AVERAGE(M10751,M10755,M10760,M10770), 0)</f>
        <v>0</v>
      </c>
      <c r="N10748" s="3">
        <f>IFERROR(AVERAGE(N10751,N10755,N10760,N10770), 0)</f>
        <v>0</v>
      </c>
      <c r="O10748" s="3">
        <f>IFERROR(AVERAGE(O10751,O10755,O10760,O10770), 0)</f>
        <v>0</v>
      </c>
      <c r="P10748" s="3">
        <f>IFERROR(AVERAGE(P10751,P10755,P10760,P10770), 0)</f>
        <v>0</v>
      </c>
    </row>
    <row r="10749" spans="2:16" outlineLevel="2">
      <c r="B10749" s="4" t="s">
        <v>9</v>
      </c>
      <c r="D10749">
        <f>E10752+E10756+E10761+E10771</f>
        <v>0</v>
      </c>
      <c r="E10749">
        <f>F10752+F10756+F10761+F10771</f>
        <v>0</v>
      </c>
      <c r="F10749">
        <f>G10752+G10756+G10761+G10771</f>
        <v>0</v>
      </c>
      <c r="G10749">
        <f>H10752+H10756+H10761+H10771</f>
        <v>0</v>
      </c>
      <c r="H10749">
        <f>I10752+I10756+I10761+I10771</f>
        <v>0</v>
      </c>
      <c r="I10749">
        <f>J10752+J10756+J10761+J10771</f>
        <v>0</v>
      </c>
      <c r="J10749">
        <f>K10752+K10756+K10761+K10771</f>
        <v>0</v>
      </c>
      <c r="K10749">
        <f>L10752+L10756+L10761+L10771</f>
        <v>0</v>
      </c>
      <c r="L10749">
        <f>M10752+M10756+M10761+M10771</f>
        <v>0</v>
      </c>
      <c r="M10749">
        <f>N10752+N10756+N10761+N10771</f>
        <v>0</v>
      </c>
      <c r="N10749">
        <f>O10752+O10756+O10761+O10771</f>
        <v>0</v>
      </c>
      <c r="O10749">
        <f>P10752+P10756+P10761+P10771</f>
        <v>0</v>
      </c>
      <c r="P10749">
        <f>Q10752+Q10756+Q10761+Q10771</f>
        <v>0</v>
      </c>
    </row>
    <row r="10750" spans="2:16" outlineLevel="2">
      <c r="B10750" s="4" t="s">
        <v>10</v>
      </c>
      <c r="D10750">
        <f>E10753+E10757+E10762+E10772</f>
        <v>0</v>
      </c>
      <c r="E10750">
        <f>F10753+F10757+F10762+F10772</f>
        <v>0</v>
      </c>
      <c r="F10750">
        <f>G10753+G10757+G10762+G10772</f>
        <v>0</v>
      </c>
      <c r="G10750">
        <f>H10753+H10757+H10762+H10772</f>
        <v>0</v>
      </c>
      <c r="H10750">
        <f>I10753+I10757+I10762+I10772</f>
        <v>0</v>
      </c>
      <c r="I10750">
        <f>J10753+J10757+J10762+J10772</f>
        <v>0</v>
      </c>
      <c r="J10750">
        <f>K10753+K10757+K10762+K10772</f>
        <v>0</v>
      </c>
      <c r="K10750">
        <f>L10753+L10757+L10762+L10772</f>
        <v>0</v>
      </c>
      <c r="L10750">
        <f>M10753+M10757+M10762+M10772</f>
        <v>0</v>
      </c>
      <c r="M10750">
        <f>N10753+N10757+N10762+N10772</f>
        <v>0</v>
      </c>
      <c r="N10750">
        <f>O10753+O10757+O10762+O10772</f>
        <v>0</v>
      </c>
      <c r="O10750">
        <f>P10753+P10757+P10762+P10772</f>
        <v>0</v>
      </c>
      <c r="P10750">
        <f>Q10753+Q10757+Q10762+Q10772</f>
        <v>0</v>
      </c>
    </row>
    <row r="10751" spans="2:16" s="5" customFormat="1" outlineLevel="1">
      <c r="C10751" s="5" t="s">
        <v>599</v>
      </c>
      <c r="D10751" s="1">
        <f>IFERROR(D10752/D10753, D10752)</f>
        <v>0</v>
      </c>
      <c r="E10751" s="1">
        <f>IFERROR(E10752/E10753, E10752)</f>
        <v>0</v>
      </c>
      <c r="F10751" s="1">
        <f>IFERROR(F10752/F10753, F10752)</f>
        <v>0</v>
      </c>
      <c r="G10751" s="1">
        <f>IFERROR(G10752/G10753, G10752)</f>
        <v>0</v>
      </c>
      <c r="H10751" s="1">
        <f>IFERROR(H10752/H10753, H10752)</f>
        <v>0</v>
      </c>
      <c r="I10751" s="1">
        <f>IFERROR(I10752/I10753, I10752)</f>
        <v>0</v>
      </c>
      <c r="J10751" s="1">
        <f>IFERROR(J10752/J10753, J10752)</f>
        <v>0</v>
      </c>
      <c r="K10751" s="1">
        <f>IFERROR(K10752/K10753, K10752)</f>
        <v>0</v>
      </c>
      <c r="L10751" s="1">
        <f>IFERROR(L10752/L10753, L10752)</f>
        <v>0</v>
      </c>
      <c r="M10751" s="1">
        <f>IFERROR(M10752/M10753, M10752)</f>
        <v>0</v>
      </c>
      <c r="N10751" s="1">
        <f>IFERROR(N10752/N10753, N10752)</f>
        <v>0</v>
      </c>
      <c r="O10751" s="1">
        <f>IFERROR(O10752/O10753, O10752)</f>
        <v>0</v>
      </c>
      <c r="P10751" s="1">
        <f>IFERROR(P10752/P10753, P10752)</f>
        <v>0</v>
      </c>
    </row>
    <row r="10752" spans="2:16" outlineLevel="2">
      <c r="C10752" t="s">
        <v>10</v>
      </c>
      <c r="D10752">
        <f>COUNTIF(D10754:D10754, "1")</f>
        <v>0</v>
      </c>
      <c r="E10752">
        <f>COUNTIF(E10754:E10754, "1")</f>
        <v>0</v>
      </c>
      <c r="F10752">
        <f>COUNTIF(F10754:F10754, "1")</f>
        <v>0</v>
      </c>
      <c r="G10752">
        <f>COUNTIF(G10754:G10754, "1")</f>
        <v>0</v>
      </c>
      <c r="H10752">
        <f>COUNTIF(H10754:H10754, "1")</f>
        <v>0</v>
      </c>
      <c r="I10752">
        <f>COUNTIF(I10754:I10754, "1")</f>
        <v>0</v>
      </c>
      <c r="J10752">
        <f>COUNTIF(J10754:J10754, "1")</f>
        <v>0</v>
      </c>
      <c r="K10752">
        <f>COUNTIF(K10754:K10754, "1")</f>
        <v>0</v>
      </c>
      <c r="L10752">
        <f>COUNTIF(L10754:L10754, "1")</f>
        <v>0</v>
      </c>
      <c r="M10752">
        <f>COUNTIF(M10754:M10754, "1")</f>
        <v>0</v>
      </c>
      <c r="N10752">
        <f>COUNTIF(N10754:N10754, "1")</f>
        <v>0</v>
      </c>
      <c r="O10752">
        <f>COUNTIF(O10754:O10754, "1")</f>
        <v>0</v>
      </c>
      <c r="P10752">
        <f>COUNTIF(P10754:P10754, "1")</f>
        <v>0</v>
      </c>
    </row>
    <row r="10753" spans="2:16" outlineLevel="2">
      <c r="C10753" t="s">
        <v>12</v>
      </c>
      <c r="D10753">
        <f>COUNTIF(D10754:D10754, "0")</f>
        <v>0</v>
      </c>
      <c r="E10753">
        <f>COUNTIF(E10754:E10754, "0")</f>
        <v>0</v>
      </c>
      <c r="F10753">
        <f>COUNTIF(F10754:F10754, "0")</f>
        <v>0</v>
      </c>
      <c r="G10753">
        <f>COUNTIF(G10754:G10754, "0")</f>
        <v>0</v>
      </c>
      <c r="H10753">
        <f>COUNTIF(H10754:H10754, "0")</f>
        <v>0</v>
      </c>
      <c r="I10753">
        <f>COUNTIF(I10754:I10754, "0")</f>
        <v>0</v>
      </c>
      <c r="J10753">
        <f>COUNTIF(J10754:J10754, "0")</f>
        <v>0</v>
      </c>
      <c r="K10753">
        <f>COUNTIF(K10754:K10754, "0")</f>
        <v>0</v>
      </c>
      <c r="L10753">
        <f>COUNTIF(L10754:L10754, "0")</f>
        <v>0</v>
      </c>
      <c r="M10753">
        <f>COUNTIF(M10754:M10754, "0")</f>
        <v>0</v>
      </c>
      <c r="N10753">
        <f>COUNTIF(N10754:N10754, "0")</f>
        <v>0</v>
      </c>
      <c r="O10753">
        <f>COUNTIF(O10754:O10754, "0")</f>
        <v>0</v>
      </c>
      <c r="P10753">
        <f>COUNTIF(P10754:P10754, "0")</f>
        <v>0</v>
      </c>
    </row>
    <row r="10754" spans="2:16" outlineLevel="2">
      <c r="B10754" t="s">
        <v>600</v>
      </c>
      <c r="C10754" t="s">
        <v>57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2:16" s="5" customFormat="1" outlineLevel="1">
      <c r="C10755" s="5" t="s">
        <v>15</v>
      </c>
      <c r="D10755" s="1">
        <f>IFERROR(D10756/D10757, D10756)</f>
        <v>0</v>
      </c>
      <c r="E10755" s="1">
        <f>IFERROR(E10756/E10757, E10756)</f>
        <v>0</v>
      </c>
      <c r="F10755" s="1">
        <f>IFERROR(F10756/F10757, F10756)</f>
        <v>0</v>
      </c>
      <c r="G10755" s="1">
        <f>IFERROR(G10756/G10757, G10756)</f>
        <v>0</v>
      </c>
      <c r="H10755" s="1">
        <f>IFERROR(H10756/H10757, H10756)</f>
        <v>0</v>
      </c>
      <c r="I10755" s="1">
        <f>IFERROR(I10756/I10757, I10756)</f>
        <v>0</v>
      </c>
      <c r="J10755" s="1">
        <f>IFERROR(J10756/J10757, J10756)</f>
        <v>0</v>
      </c>
      <c r="K10755" s="1">
        <f>IFERROR(K10756/K10757, K10756)</f>
        <v>0</v>
      </c>
      <c r="L10755" s="1">
        <f>IFERROR(L10756/L10757, L10756)</f>
        <v>0</v>
      </c>
      <c r="M10755" s="1">
        <f>IFERROR(M10756/M10757, M10756)</f>
        <v>0</v>
      </c>
      <c r="N10755" s="1">
        <f>IFERROR(N10756/N10757, N10756)</f>
        <v>0</v>
      </c>
      <c r="O10755" s="1">
        <f>IFERROR(O10756/O10757, O10756)</f>
        <v>0</v>
      </c>
      <c r="P10755" s="1">
        <f>IFERROR(P10756/P10757, P10756)</f>
        <v>0</v>
      </c>
    </row>
    <row r="10756" spans="2:16" outlineLevel="2">
      <c r="C10756" t="s">
        <v>10</v>
      </c>
      <c r="D10756">
        <f>COUNTIF(D10758:D10759, "1")</f>
        <v>0</v>
      </c>
      <c r="E10756">
        <f>COUNTIF(E10758:E10759, "1")</f>
        <v>0</v>
      </c>
      <c r="F10756">
        <f>COUNTIF(F10758:F10759, "1")</f>
        <v>0</v>
      </c>
      <c r="G10756">
        <f>COUNTIF(G10758:G10759, "1")</f>
        <v>0</v>
      </c>
      <c r="H10756">
        <f>COUNTIF(H10758:H10759, "1")</f>
        <v>0</v>
      </c>
      <c r="I10756">
        <f>COUNTIF(I10758:I10759, "1")</f>
        <v>0</v>
      </c>
      <c r="J10756">
        <f>COUNTIF(J10758:J10759, "1")</f>
        <v>0</v>
      </c>
      <c r="K10756">
        <f>COUNTIF(K10758:K10759, "1")</f>
        <v>0</v>
      </c>
      <c r="L10756">
        <f>COUNTIF(L10758:L10759, "1")</f>
        <v>0</v>
      </c>
      <c r="M10756">
        <f>COUNTIF(M10758:M10759, "1")</f>
        <v>0</v>
      </c>
      <c r="N10756">
        <f>COUNTIF(N10758:N10759, "1")</f>
        <v>0</v>
      </c>
      <c r="O10756">
        <f>COUNTIF(O10758:O10759, "1")</f>
        <v>0</v>
      </c>
      <c r="P10756">
        <f>COUNTIF(P10758:P10759, "1")</f>
        <v>0</v>
      </c>
    </row>
    <row r="10757" spans="2:16" outlineLevel="2">
      <c r="C10757" t="s">
        <v>12</v>
      </c>
      <c r="D10757">
        <f>COUNTIF(D10758:D10759, "0")</f>
        <v>0</v>
      </c>
      <c r="E10757">
        <f>COUNTIF(E10758:E10759, "0")</f>
        <v>0</v>
      </c>
      <c r="F10757">
        <f>COUNTIF(F10758:F10759, "0")</f>
        <v>0</v>
      </c>
      <c r="G10757">
        <f>COUNTIF(G10758:G10759, "0")</f>
        <v>0</v>
      </c>
      <c r="H10757">
        <f>COUNTIF(H10758:H10759, "0")</f>
        <v>0</v>
      </c>
      <c r="I10757">
        <f>COUNTIF(I10758:I10759, "0")</f>
        <v>0</v>
      </c>
      <c r="J10757">
        <f>COUNTIF(J10758:J10759, "0")</f>
        <v>0</v>
      </c>
      <c r="K10757">
        <f>COUNTIF(K10758:K10759, "0")</f>
        <v>0</v>
      </c>
      <c r="L10757">
        <f>COUNTIF(L10758:L10759, "0")</f>
        <v>0</v>
      </c>
      <c r="M10757">
        <f>COUNTIF(M10758:M10759, "0")</f>
        <v>0</v>
      </c>
      <c r="N10757">
        <f>COUNTIF(N10758:N10759, "0")</f>
        <v>0</v>
      </c>
      <c r="O10757">
        <f>COUNTIF(O10758:O10759, "0")</f>
        <v>0</v>
      </c>
      <c r="P10757">
        <f>COUNTIF(P10758:P10759, "0")</f>
        <v>0</v>
      </c>
    </row>
    <row r="10758" spans="2:16" outlineLevel="2">
      <c r="B10758" t="s">
        <v>16</v>
      </c>
      <c r="C10758" t="s">
        <v>35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2:16" outlineLevel="2">
      <c r="B10759" t="s">
        <v>16</v>
      </c>
      <c r="C10759" t="s">
        <v>42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2:16" s="5" customFormat="1" outlineLevel="1">
      <c r="C10760" s="5" t="s">
        <v>21</v>
      </c>
      <c r="D10760" s="1">
        <f>IFERROR(D10761/D10762, D10761)</f>
        <v>0</v>
      </c>
      <c r="E10760" s="1">
        <f>IFERROR(E10761/E10762, E10761)</f>
        <v>0</v>
      </c>
      <c r="F10760" s="1">
        <f>IFERROR(F10761/F10762, F10761)</f>
        <v>0</v>
      </c>
      <c r="G10760" s="1">
        <f>IFERROR(G10761/G10762, G10761)</f>
        <v>0</v>
      </c>
      <c r="H10760" s="1">
        <f>IFERROR(H10761/H10762, H10761)</f>
        <v>0</v>
      </c>
      <c r="I10760" s="1">
        <f>IFERROR(I10761/I10762, I10761)</f>
        <v>0</v>
      </c>
      <c r="J10760" s="1">
        <f>IFERROR(J10761/J10762, J10761)</f>
        <v>0</v>
      </c>
      <c r="K10760" s="1">
        <f>IFERROR(K10761/K10762, K10761)</f>
        <v>0</v>
      </c>
      <c r="L10760" s="1">
        <f>IFERROR(L10761/L10762, L10761)</f>
        <v>0</v>
      </c>
      <c r="M10760" s="1">
        <f>IFERROR(M10761/M10762, M10761)</f>
        <v>0</v>
      </c>
      <c r="N10760" s="1">
        <f>IFERROR(N10761/N10762, N10761)</f>
        <v>0</v>
      </c>
      <c r="O10760" s="1">
        <f>IFERROR(O10761/O10762, O10761)</f>
        <v>0</v>
      </c>
      <c r="P10760" s="1">
        <f>IFERROR(P10761/P10762, P10761)</f>
        <v>0</v>
      </c>
    </row>
    <row r="10761" spans="2:16" outlineLevel="2">
      <c r="C10761" t="s">
        <v>10</v>
      </c>
      <c r="D10761">
        <f>COUNTIF(D10763:D10769, "1")</f>
        <v>0</v>
      </c>
      <c r="E10761">
        <f>COUNTIF(E10763:E10769, "1")</f>
        <v>0</v>
      </c>
      <c r="F10761">
        <f>COUNTIF(F10763:F10769, "1")</f>
        <v>0</v>
      </c>
      <c r="G10761">
        <f>COUNTIF(G10763:G10769, "1")</f>
        <v>0</v>
      </c>
      <c r="H10761">
        <f>COUNTIF(H10763:H10769, "1")</f>
        <v>0</v>
      </c>
      <c r="I10761">
        <f>COUNTIF(I10763:I10769, "1")</f>
        <v>0</v>
      </c>
      <c r="J10761">
        <f>COUNTIF(J10763:J10769, "1")</f>
        <v>0</v>
      </c>
      <c r="K10761">
        <f>COUNTIF(K10763:K10769, "1")</f>
        <v>0</v>
      </c>
      <c r="L10761">
        <f>COUNTIF(L10763:L10769, "1")</f>
        <v>0</v>
      </c>
      <c r="M10761">
        <f>COUNTIF(M10763:M10769, "1")</f>
        <v>0</v>
      </c>
      <c r="N10761">
        <f>COUNTIF(N10763:N10769, "1")</f>
        <v>0</v>
      </c>
      <c r="O10761">
        <f>COUNTIF(O10763:O10769, "1")</f>
        <v>0</v>
      </c>
      <c r="P10761">
        <f>COUNTIF(P10763:P10769, "1")</f>
        <v>0</v>
      </c>
    </row>
    <row r="10762" spans="2:16" outlineLevel="2">
      <c r="C10762" t="s">
        <v>12</v>
      </c>
      <c r="D10762">
        <f>COUNTIF(D10763:D10769, "0")</f>
        <v>0</v>
      </c>
      <c r="E10762">
        <f>COUNTIF(E10763:E10769, "0")</f>
        <v>0</v>
      </c>
      <c r="F10762">
        <f>COUNTIF(F10763:F10769, "0")</f>
        <v>0</v>
      </c>
      <c r="G10762">
        <f>COUNTIF(G10763:G10769, "0")</f>
        <v>0</v>
      </c>
      <c r="H10762">
        <f>COUNTIF(H10763:H10769, "0")</f>
        <v>0</v>
      </c>
      <c r="I10762">
        <f>COUNTIF(I10763:I10769, "0")</f>
        <v>0</v>
      </c>
      <c r="J10762">
        <f>COUNTIF(J10763:J10769, "0")</f>
        <v>0</v>
      </c>
      <c r="K10762">
        <f>COUNTIF(K10763:K10769, "0")</f>
        <v>0</v>
      </c>
      <c r="L10762">
        <f>COUNTIF(L10763:L10769, "0")</f>
        <v>0</v>
      </c>
      <c r="M10762">
        <f>COUNTIF(M10763:M10769, "0")</f>
        <v>0</v>
      </c>
      <c r="N10762">
        <f>COUNTIF(N10763:N10769, "0")</f>
        <v>0</v>
      </c>
      <c r="O10762">
        <f>COUNTIF(O10763:O10769, "0")</f>
        <v>0</v>
      </c>
      <c r="P10762">
        <f>COUNTIF(P10763:P10769, "0")</f>
        <v>0</v>
      </c>
    </row>
    <row r="10763" spans="2:16" outlineLevel="2">
      <c r="B10763" t="s">
        <v>22</v>
      </c>
      <c r="C10763" t="s">
        <v>25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2:16" outlineLevel="2">
      <c r="B10764" t="s">
        <v>22</v>
      </c>
      <c r="C10764" t="s">
        <v>28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2:16" outlineLevel="2">
      <c r="B10765" t="s">
        <v>22</v>
      </c>
      <c r="C10765" t="s">
        <v>31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2:16" outlineLevel="2">
      <c r="B10766" t="s">
        <v>22</v>
      </c>
      <c r="C10766" t="s">
        <v>32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2:16" outlineLevel="2">
      <c r="B10767" t="s">
        <v>22</v>
      </c>
      <c r="C10767" t="s">
        <v>33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2:16" outlineLevel="2">
      <c r="B10768" t="s">
        <v>22</v>
      </c>
      <c r="C10768" t="s">
        <v>35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2:16" outlineLevel="2">
      <c r="B10769" t="s">
        <v>22</v>
      </c>
      <c r="C10769" t="s">
        <v>36</v>
      </c>
      <c r="D10769">
        <v>1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2:16" s="5" customFormat="1" outlineLevel="1">
      <c r="C10770" s="5" t="s">
        <v>43</v>
      </c>
      <c r="D10770" s="1">
        <f>IFERROR(D10771/D10772, D10771)</f>
        <v>0</v>
      </c>
      <c r="E10770" s="1">
        <f>IFERROR(E10771/E10772, E10771)</f>
        <v>0</v>
      </c>
      <c r="F10770" s="1">
        <f>IFERROR(F10771/F10772, F10771)</f>
        <v>0</v>
      </c>
      <c r="G10770" s="1">
        <f>IFERROR(G10771/G10772, G10771)</f>
        <v>0</v>
      </c>
      <c r="H10770" s="1">
        <f>IFERROR(H10771/H10772, H10771)</f>
        <v>0</v>
      </c>
      <c r="I10770" s="1">
        <f>IFERROR(I10771/I10772, I10771)</f>
        <v>0</v>
      </c>
      <c r="J10770" s="1">
        <f>IFERROR(J10771/J10772, J10771)</f>
        <v>0</v>
      </c>
      <c r="K10770" s="1">
        <f>IFERROR(K10771/K10772, K10771)</f>
        <v>0</v>
      </c>
      <c r="L10770" s="1">
        <f>IFERROR(L10771/L10772, L10771)</f>
        <v>0</v>
      </c>
      <c r="M10770" s="1">
        <f>IFERROR(M10771/M10772, M10771)</f>
        <v>0</v>
      </c>
      <c r="N10770" s="1">
        <f>IFERROR(N10771/N10772, N10771)</f>
        <v>0</v>
      </c>
      <c r="O10770" s="1">
        <f>IFERROR(O10771/O10772, O10771)</f>
        <v>0</v>
      </c>
      <c r="P10770" s="1">
        <f>IFERROR(P10771/P10772, P10771)</f>
        <v>0</v>
      </c>
    </row>
    <row r="10771" spans="2:16" outlineLevel="2">
      <c r="C10771" t="s">
        <v>10</v>
      </c>
      <c r="D10771">
        <f>COUNTIF(D10773:D10774, "1")</f>
        <v>0</v>
      </c>
      <c r="E10771">
        <f>COUNTIF(E10773:E10774, "1")</f>
        <v>0</v>
      </c>
      <c r="F10771">
        <f>COUNTIF(F10773:F10774, "1")</f>
        <v>0</v>
      </c>
      <c r="G10771">
        <f>COUNTIF(G10773:G10774, "1")</f>
        <v>0</v>
      </c>
      <c r="H10771">
        <f>COUNTIF(H10773:H10774, "1")</f>
        <v>0</v>
      </c>
      <c r="I10771">
        <f>COUNTIF(I10773:I10774, "1")</f>
        <v>0</v>
      </c>
      <c r="J10771">
        <f>COUNTIF(J10773:J10774, "1")</f>
        <v>0</v>
      </c>
      <c r="K10771">
        <f>COUNTIF(K10773:K10774, "1")</f>
        <v>0</v>
      </c>
      <c r="L10771">
        <f>COUNTIF(L10773:L10774, "1")</f>
        <v>0</v>
      </c>
      <c r="M10771">
        <f>COUNTIF(M10773:M10774, "1")</f>
        <v>0</v>
      </c>
      <c r="N10771">
        <f>COUNTIF(N10773:N10774, "1")</f>
        <v>0</v>
      </c>
      <c r="O10771">
        <f>COUNTIF(O10773:O10774, "1")</f>
        <v>0</v>
      </c>
      <c r="P10771">
        <f>COUNTIF(P10773:P10774, "1")</f>
        <v>0</v>
      </c>
    </row>
    <row r="10772" spans="2:16" outlineLevel="2">
      <c r="C10772" t="s">
        <v>12</v>
      </c>
      <c r="D10772">
        <f>COUNTIF(D10773:D10774, "0")</f>
        <v>0</v>
      </c>
      <c r="E10772">
        <f>COUNTIF(E10773:E10774, "0")</f>
        <v>0</v>
      </c>
      <c r="F10772">
        <f>COUNTIF(F10773:F10774, "0")</f>
        <v>0</v>
      </c>
      <c r="G10772">
        <f>COUNTIF(G10773:G10774, "0")</f>
        <v>0</v>
      </c>
      <c r="H10772">
        <f>COUNTIF(H10773:H10774, "0")</f>
        <v>0</v>
      </c>
      <c r="I10772">
        <f>COUNTIF(I10773:I10774, "0")</f>
        <v>0</v>
      </c>
      <c r="J10772">
        <f>COUNTIF(J10773:J10774, "0")</f>
        <v>0</v>
      </c>
      <c r="K10772">
        <f>COUNTIF(K10773:K10774, "0")</f>
        <v>0</v>
      </c>
      <c r="L10772">
        <f>COUNTIF(L10773:L10774, "0")</f>
        <v>0</v>
      </c>
      <c r="M10772">
        <f>COUNTIF(M10773:M10774, "0")</f>
        <v>0</v>
      </c>
      <c r="N10772">
        <f>COUNTIF(N10773:N10774, "0")</f>
        <v>0</v>
      </c>
      <c r="O10772">
        <f>COUNTIF(O10773:O10774, "0")</f>
        <v>0</v>
      </c>
      <c r="P10772">
        <f>COUNTIF(P10773:P10774, "0")</f>
        <v>0</v>
      </c>
    </row>
    <row r="10773" spans="2:16" outlineLevel="2">
      <c r="B10773" t="s">
        <v>44</v>
      </c>
      <c r="C10773" t="s">
        <v>30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</row>
    <row r="10774" spans="2:16" outlineLevel="2">
      <c r="B10774" t="s">
        <v>44</v>
      </c>
      <c r="C10774" t="s">
        <v>36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2:16" s="3" customFormat="1">
      <c r="B10775" s="3" t="s">
        <v>601</v>
      </c>
      <c r="C10775" s="3" t="s">
        <v>8</v>
      </c>
      <c r="D10775" s="3">
        <f>IFERROR(AVERAGE(D10778,D10794), 0)</f>
        <v>0</v>
      </c>
      <c r="E10775" s="3">
        <f>IFERROR(AVERAGE(E10778,E10794), 0)</f>
        <v>0</v>
      </c>
      <c r="F10775" s="3">
        <f>IFERROR(AVERAGE(F10778,F10794), 0)</f>
        <v>0</v>
      </c>
      <c r="G10775" s="3">
        <f>IFERROR(AVERAGE(G10778,G10794), 0)</f>
        <v>0</v>
      </c>
      <c r="H10775" s="3">
        <f>IFERROR(AVERAGE(H10778,H10794), 0)</f>
        <v>0</v>
      </c>
      <c r="I10775" s="3">
        <f>IFERROR(AVERAGE(I10778,I10794), 0)</f>
        <v>0</v>
      </c>
      <c r="J10775" s="3">
        <f>IFERROR(AVERAGE(J10778,J10794), 0)</f>
        <v>0</v>
      </c>
      <c r="K10775" s="3">
        <f>IFERROR(AVERAGE(K10778,K10794), 0)</f>
        <v>0</v>
      </c>
      <c r="L10775" s="3">
        <f>IFERROR(AVERAGE(L10778,L10794), 0)</f>
        <v>0</v>
      </c>
      <c r="M10775" s="3">
        <f>IFERROR(AVERAGE(M10778,M10794), 0)</f>
        <v>0</v>
      </c>
      <c r="N10775" s="3">
        <f>IFERROR(AVERAGE(N10778,N10794), 0)</f>
        <v>0</v>
      </c>
      <c r="O10775" s="3">
        <f>IFERROR(AVERAGE(O10778,O10794), 0)</f>
        <v>0</v>
      </c>
      <c r="P10775" s="3">
        <f>IFERROR(AVERAGE(P10778,P10794), 0)</f>
        <v>0</v>
      </c>
    </row>
    <row r="10776" spans="2:16" outlineLevel="2">
      <c r="B10776" s="4" t="s">
        <v>9</v>
      </c>
      <c r="D10776">
        <f>E10779+E10795</f>
        <v>0</v>
      </c>
      <c r="E10776">
        <f>F10779+F10795</f>
        <v>0</v>
      </c>
      <c r="F10776">
        <f>G10779+G10795</f>
        <v>0</v>
      </c>
      <c r="G10776">
        <f>H10779+H10795</f>
        <v>0</v>
      </c>
      <c r="H10776">
        <f>I10779+I10795</f>
        <v>0</v>
      </c>
      <c r="I10776">
        <f>J10779+J10795</f>
        <v>0</v>
      </c>
      <c r="J10776">
        <f>K10779+K10795</f>
        <v>0</v>
      </c>
      <c r="K10776">
        <f>L10779+L10795</f>
        <v>0</v>
      </c>
      <c r="L10776">
        <f>M10779+M10795</f>
        <v>0</v>
      </c>
      <c r="M10776">
        <f>N10779+N10795</f>
        <v>0</v>
      </c>
      <c r="N10776">
        <f>O10779+O10795</f>
        <v>0</v>
      </c>
      <c r="O10776">
        <f>P10779+P10795</f>
        <v>0</v>
      </c>
      <c r="P10776">
        <f>Q10779+Q10795</f>
        <v>0</v>
      </c>
    </row>
    <row r="10777" spans="2:16" outlineLevel="2">
      <c r="B10777" s="4" t="s">
        <v>10</v>
      </c>
      <c r="D10777">
        <f>E10780+E10796</f>
        <v>0</v>
      </c>
      <c r="E10777">
        <f>F10780+F10796</f>
        <v>0</v>
      </c>
      <c r="F10777">
        <f>G10780+G10796</f>
        <v>0</v>
      </c>
      <c r="G10777">
        <f>H10780+H10796</f>
        <v>0</v>
      </c>
      <c r="H10777">
        <f>I10780+I10796</f>
        <v>0</v>
      </c>
      <c r="I10777">
        <f>J10780+J10796</f>
        <v>0</v>
      </c>
      <c r="J10777">
        <f>K10780+K10796</f>
        <v>0</v>
      </c>
      <c r="K10777">
        <f>L10780+L10796</f>
        <v>0</v>
      </c>
      <c r="L10777">
        <f>M10780+M10796</f>
        <v>0</v>
      </c>
      <c r="M10777">
        <f>N10780+N10796</f>
        <v>0</v>
      </c>
      <c r="N10777">
        <f>O10780+O10796</f>
        <v>0</v>
      </c>
      <c r="O10777">
        <f>P10780+P10796</f>
        <v>0</v>
      </c>
      <c r="P10777">
        <f>Q10780+Q10796</f>
        <v>0</v>
      </c>
    </row>
    <row r="10778" spans="2:16" s="5" customFormat="1" outlineLevel="1">
      <c r="C10778" s="5" t="s">
        <v>43</v>
      </c>
      <c r="D10778" s="1">
        <f>IFERROR(D10779/D10780, D10779)</f>
        <v>0</v>
      </c>
      <c r="E10778" s="1">
        <f>IFERROR(E10779/E10780, E10779)</f>
        <v>0</v>
      </c>
      <c r="F10778" s="1">
        <f>IFERROR(F10779/F10780, F10779)</f>
        <v>0</v>
      </c>
      <c r="G10778" s="1">
        <f>IFERROR(G10779/G10780, G10779)</f>
        <v>0</v>
      </c>
      <c r="H10778" s="1">
        <f>IFERROR(H10779/H10780, H10779)</f>
        <v>0</v>
      </c>
      <c r="I10778" s="1">
        <f>IFERROR(I10779/I10780, I10779)</f>
        <v>0</v>
      </c>
      <c r="J10778" s="1">
        <f>IFERROR(J10779/J10780, J10779)</f>
        <v>0</v>
      </c>
      <c r="K10778" s="1">
        <f>IFERROR(K10779/K10780, K10779)</f>
        <v>0</v>
      </c>
      <c r="L10778" s="1">
        <f>IFERROR(L10779/L10780, L10779)</f>
        <v>0</v>
      </c>
      <c r="M10778" s="1">
        <f>IFERROR(M10779/M10780, M10779)</f>
        <v>0</v>
      </c>
      <c r="N10778" s="1">
        <f>IFERROR(N10779/N10780, N10779)</f>
        <v>0</v>
      </c>
      <c r="O10778" s="1">
        <f>IFERROR(O10779/O10780, O10779)</f>
        <v>0</v>
      </c>
      <c r="P10778" s="1">
        <f>IFERROR(P10779/P10780, P10779)</f>
        <v>0</v>
      </c>
    </row>
    <row r="10779" spans="2:16" outlineLevel="2">
      <c r="C10779" t="s">
        <v>10</v>
      </c>
      <c r="D10779">
        <f>COUNTIF(D10781:D10793, "1")</f>
        <v>0</v>
      </c>
      <c r="E10779">
        <f>COUNTIF(E10781:E10793, "1")</f>
        <v>0</v>
      </c>
      <c r="F10779">
        <f>COUNTIF(F10781:F10793, "1")</f>
        <v>0</v>
      </c>
      <c r="G10779">
        <f>COUNTIF(G10781:G10793, "1")</f>
        <v>0</v>
      </c>
      <c r="H10779">
        <f>COUNTIF(H10781:H10793, "1")</f>
        <v>0</v>
      </c>
      <c r="I10779">
        <f>COUNTIF(I10781:I10793, "1")</f>
        <v>0</v>
      </c>
      <c r="J10779">
        <f>COUNTIF(J10781:J10793, "1")</f>
        <v>0</v>
      </c>
      <c r="K10779">
        <f>COUNTIF(K10781:K10793, "1")</f>
        <v>0</v>
      </c>
      <c r="L10779">
        <f>COUNTIF(L10781:L10793, "1")</f>
        <v>0</v>
      </c>
      <c r="M10779">
        <f>COUNTIF(M10781:M10793, "1")</f>
        <v>0</v>
      </c>
      <c r="N10779">
        <f>COUNTIF(N10781:N10793, "1")</f>
        <v>0</v>
      </c>
      <c r="O10779">
        <f>COUNTIF(O10781:O10793, "1")</f>
        <v>0</v>
      </c>
      <c r="P10779">
        <f>COUNTIF(P10781:P10793, "1")</f>
        <v>0</v>
      </c>
    </row>
    <row r="10780" spans="2:16" outlineLevel="2">
      <c r="C10780" t="s">
        <v>12</v>
      </c>
      <c r="D10780">
        <f>COUNTIF(D10781:D10793, "0")</f>
        <v>0</v>
      </c>
      <c r="E10780">
        <f>COUNTIF(E10781:E10793, "0")</f>
        <v>0</v>
      </c>
      <c r="F10780">
        <f>COUNTIF(F10781:F10793, "0")</f>
        <v>0</v>
      </c>
      <c r="G10780">
        <f>COUNTIF(G10781:G10793, "0")</f>
        <v>0</v>
      </c>
      <c r="H10780">
        <f>COUNTIF(H10781:H10793, "0")</f>
        <v>0</v>
      </c>
      <c r="I10780">
        <f>COUNTIF(I10781:I10793, "0")</f>
        <v>0</v>
      </c>
      <c r="J10780">
        <f>COUNTIF(J10781:J10793, "0")</f>
        <v>0</v>
      </c>
      <c r="K10780">
        <f>COUNTIF(K10781:K10793, "0")</f>
        <v>0</v>
      </c>
      <c r="L10780">
        <f>COUNTIF(L10781:L10793, "0")</f>
        <v>0</v>
      </c>
      <c r="M10780">
        <f>COUNTIF(M10781:M10793, "0")</f>
        <v>0</v>
      </c>
      <c r="N10780">
        <f>COUNTIF(N10781:N10793, "0")</f>
        <v>0</v>
      </c>
      <c r="O10780">
        <f>COUNTIF(O10781:O10793, "0")</f>
        <v>0</v>
      </c>
      <c r="P10780">
        <f>COUNTIF(P10781:P10793, "0")</f>
        <v>0</v>
      </c>
    </row>
    <row r="10781" spans="2:16" outlineLevel="2">
      <c r="B10781" t="s">
        <v>44</v>
      </c>
      <c r="C10781" t="s">
        <v>25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</row>
    <row r="10782" spans="2:16" outlineLevel="2">
      <c r="B10782" t="s">
        <v>44</v>
      </c>
      <c r="C10782" t="s">
        <v>26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2:16" outlineLevel="2">
      <c r="B10783" t="s">
        <v>44</v>
      </c>
      <c r="C10783" t="s">
        <v>27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</row>
    <row r="10784" spans="2:16" outlineLevel="2">
      <c r="B10784" t="s">
        <v>44</v>
      </c>
      <c r="C10784" t="s">
        <v>28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2:16" outlineLevel="2">
      <c r="B10785" t="s">
        <v>44</v>
      </c>
      <c r="C10785" t="s">
        <v>30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2:16" outlineLevel="2">
      <c r="B10786" t="s">
        <v>44</v>
      </c>
      <c r="C10786" t="s">
        <v>31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2:16" outlineLevel="2">
      <c r="B10787" t="s">
        <v>44</v>
      </c>
      <c r="C10787" t="s">
        <v>32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2:16" outlineLevel="2">
      <c r="B10788" t="s">
        <v>44</v>
      </c>
      <c r="C10788" t="s">
        <v>33</v>
      </c>
      <c r="D10788">
        <v>0</v>
      </c>
      <c r="E10788">
        <v>0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2:16" outlineLevel="2">
      <c r="B10789" t="s">
        <v>44</v>
      </c>
      <c r="C10789" t="s">
        <v>34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2:16" outlineLevel="2">
      <c r="B10790" t="s">
        <v>44</v>
      </c>
      <c r="C10790" t="s">
        <v>35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</row>
    <row r="10791" spans="2:16" outlineLevel="2">
      <c r="B10791" t="s">
        <v>44</v>
      </c>
      <c r="C10791" t="s">
        <v>37</v>
      </c>
      <c r="D10791">
        <v>1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</row>
    <row r="10792" spans="2:16" outlineLevel="2">
      <c r="B10792" t="s">
        <v>44</v>
      </c>
      <c r="C10792" t="s">
        <v>38</v>
      </c>
      <c r="D10792">
        <v>1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2:16" outlineLevel="2">
      <c r="B10793" t="s">
        <v>44</v>
      </c>
      <c r="C10793" t="s">
        <v>40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2:16" s="5" customFormat="1" outlineLevel="1">
      <c r="C10794" s="5" t="s">
        <v>15</v>
      </c>
      <c r="D10794" s="1">
        <f>IFERROR(D10795/D10796, D10795)</f>
        <v>0</v>
      </c>
      <c r="E10794" s="1">
        <f>IFERROR(E10795/E10796, E10795)</f>
        <v>0</v>
      </c>
      <c r="F10794" s="1">
        <f>IFERROR(F10795/F10796, F10795)</f>
        <v>0</v>
      </c>
      <c r="G10794" s="1">
        <f>IFERROR(G10795/G10796, G10795)</f>
        <v>0</v>
      </c>
      <c r="H10794" s="1">
        <f>IFERROR(H10795/H10796, H10795)</f>
        <v>0</v>
      </c>
      <c r="I10794" s="1">
        <f>IFERROR(I10795/I10796, I10795)</f>
        <v>0</v>
      </c>
      <c r="J10794" s="1">
        <f>IFERROR(J10795/J10796, J10795)</f>
        <v>0</v>
      </c>
      <c r="K10794" s="1">
        <f>IFERROR(K10795/K10796, K10795)</f>
        <v>0</v>
      </c>
      <c r="L10794" s="1">
        <f>IFERROR(L10795/L10796, L10795)</f>
        <v>0</v>
      </c>
      <c r="M10794" s="1">
        <f>IFERROR(M10795/M10796, M10795)</f>
        <v>0</v>
      </c>
      <c r="N10794" s="1">
        <f>IFERROR(N10795/N10796, N10795)</f>
        <v>0</v>
      </c>
      <c r="O10794" s="1">
        <f>IFERROR(O10795/O10796, O10795)</f>
        <v>0</v>
      </c>
      <c r="P10794" s="1">
        <f>IFERROR(P10795/P10796, P10795)</f>
        <v>0</v>
      </c>
    </row>
    <row r="10795" spans="2:16" outlineLevel="2">
      <c r="C10795" t="s">
        <v>10</v>
      </c>
      <c r="D10795">
        <f>COUNTIF(D10797:D10805, "1")</f>
        <v>0</v>
      </c>
      <c r="E10795">
        <f>COUNTIF(E10797:E10805, "1")</f>
        <v>0</v>
      </c>
      <c r="F10795">
        <f>COUNTIF(F10797:F10805, "1")</f>
        <v>0</v>
      </c>
      <c r="G10795">
        <f>COUNTIF(G10797:G10805, "1")</f>
        <v>0</v>
      </c>
      <c r="H10795">
        <f>COUNTIF(H10797:H10805, "1")</f>
        <v>0</v>
      </c>
      <c r="I10795">
        <f>COUNTIF(I10797:I10805, "1")</f>
        <v>0</v>
      </c>
      <c r="J10795">
        <f>COUNTIF(J10797:J10805, "1")</f>
        <v>0</v>
      </c>
      <c r="K10795">
        <f>COUNTIF(K10797:K10805, "1")</f>
        <v>0</v>
      </c>
      <c r="L10795">
        <f>COUNTIF(L10797:L10805, "1")</f>
        <v>0</v>
      </c>
      <c r="M10795">
        <f>COUNTIF(M10797:M10805, "1")</f>
        <v>0</v>
      </c>
      <c r="N10795">
        <f>COUNTIF(N10797:N10805, "1")</f>
        <v>0</v>
      </c>
      <c r="O10795">
        <f>COUNTIF(O10797:O10805, "1")</f>
        <v>0</v>
      </c>
      <c r="P10795">
        <f>COUNTIF(P10797:P10805, "1")</f>
        <v>0</v>
      </c>
    </row>
    <row r="10796" spans="2:16" outlineLevel="2">
      <c r="C10796" t="s">
        <v>12</v>
      </c>
      <c r="D10796">
        <f>COUNTIF(D10797:D10805, "0")</f>
        <v>0</v>
      </c>
      <c r="E10796">
        <f>COUNTIF(E10797:E10805, "0")</f>
        <v>0</v>
      </c>
      <c r="F10796">
        <f>COUNTIF(F10797:F10805, "0")</f>
        <v>0</v>
      </c>
      <c r="G10796">
        <f>COUNTIF(G10797:G10805, "0")</f>
        <v>0</v>
      </c>
      <c r="H10796">
        <f>COUNTIF(H10797:H10805, "0")</f>
        <v>0</v>
      </c>
      <c r="I10796">
        <f>COUNTIF(I10797:I10805, "0")</f>
        <v>0</v>
      </c>
      <c r="J10796">
        <f>COUNTIF(J10797:J10805, "0")</f>
        <v>0</v>
      </c>
      <c r="K10796">
        <f>COUNTIF(K10797:K10805, "0")</f>
        <v>0</v>
      </c>
      <c r="L10796">
        <f>COUNTIF(L10797:L10805, "0")</f>
        <v>0</v>
      </c>
      <c r="M10796">
        <f>COUNTIF(M10797:M10805, "0")</f>
        <v>0</v>
      </c>
      <c r="N10796">
        <f>COUNTIF(N10797:N10805, "0")</f>
        <v>0</v>
      </c>
      <c r="O10796">
        <f>COUNTIF(O10797:O10805, "0")</f>
        <v>0</v>
      </c>
      <c r="P10796">
        <f>COUNTIF(P10797:P10805, "0")</f>
        <v>0</v>
      </c>
    </row>
    <row r="10797" spans="2:16" outlineLevel="2">
      <c r="B10797" t="s">
        <v>16</v>
      </c>
      <c r="C10797" t="s">
        <v>25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2:16" outlineLevel="2">
      <c r="B10798" t="s">
        <v>16</v>
      </c>
      <c r="C10798" t="s">
        <v>28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2:16" outlineLevel="2">
      <c r="B10799" t="s">
        <v>16</v>
      </c>
      <c r="C10799" t="s">
        <v>48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2:16" outlineLevel="2">
      <c r="B10800" t="s">
        <v>16</v>
      </c>
      <c r="C10800" t="s">
        <v>29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2:16" outlineLevel="2">
      <c r="B10801" t="s">
        <v>16</v>
      </c>
      <c r="C10801" t="s">
        <v>31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2:16" outlineLevel="2">
      <c r="B10802" t="s">
        <v>16</v>
      </c>
      <c r="C10802" t="s">
        <v>32</v>
      </c>
      <c r="D10802">
        <v>0</v>
      </c>
      <c r="E10802">
        <v>1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</row>
    <row r="10803" spans="2:16" outlineLevel="2">
      <c r="B10803" t="s">
        <v>16</v>
      </c>
      <c r="C10803" t="s">
        <v>33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2:16" outlineLevel="2">
      <c r="B10804" t="s">
        <v>16</v>
      </c>
      <c r="C10804" t="s">
        <v>36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2:16" outlineLevel="2">
      <c r="B10805" t="s">
        <v>16</v>
      </c>
      <c r="C10805" t="s">
        <v>37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2:16" s="3" customFormat="1">
      <c r="B10806" s="3" t="s">
        <v>602</v>
      </c>
      <c r="C10806" s="3" t="s">
        <v>8</v>
      </c>
      <c r="D10806" s="3">
        <f>IFERROR(AVERAGE(D10809), 0)</f>
        <v>0</v>
      </c>
      <c r="E10806" s="3">
        <f>IFERROR(AVERAGE(E10809), 0)</f>
        <v>0</v>
      </c>
      <c r="F10806" s="3">
        <f>IFERROR(AVERAGE(F10809), 0)</f>
        <v>0</v>
      </c>
      <c r="G10806" s="3">
        <f>IFERROR(AVERAGE(G10809), 0)</f>
        <v>0</v>
      </c>
      <c r="H10806" s="3">
        <f>IFERROR(AVERAGE(H10809), 0)</f>
        <v>0</v>
      </c>
      <c r="I10806" s="3">
        <f>IFERROR(AVERAGE(I10809), 0)</f>
        <v>0</v>
      </c>
      <c r="J10806" s="3">
        <f>IFERROR(AVERAGE(J10809), 0)</f>
        <v>0</v>
      </c>
      <c r="K10806" s="3">
        <f>IFERROR(AVERAGE(K10809), 0)</f>
        <v>0</v>
      </c>
      <c r="L10806" s="3">
        <f>IFERROR(AVERAGE(L10809), 0)</f>
        <v>0</v>
      </c>
      <c r="M10806" s="3">
        <f>IFERROR(AVERAGE(M10809), 0)</f>
        <v>0</v>
      </c>
      <c r="N10806" s="3">
        <f>IFERROR(AVERAGE(N10809), 0)</f>
        <v>0</v>
      </c>
      <c r="O10806" s="3">
        <f>IFERROR(AVERAGE(O10809), 0)</f>
        <v>0</v>
      </c>
      <c r="P10806" s="3">
        <f>IFERROR(AVERAGE(P10809), 0)</f>
        <v>0</v>
      </c>
    </row>
    <row r="10807" spans="2:16" outlineLevel="2">
      <c r="B10807" s="4" t="s">
        <v>9</v>
      </c>
      <c r="D10807">
        <f>E10810</f>
        <v>0</v>
      </c>
      <c r="E10807">
        <f>F10810</f>
        <v>0</v>
      </c>
      <c r="F10807">
        <f>G10810</f>
        <v>0</v>
      </c>
      <c r="G10807">
        <f>H10810</f>
        <v>0</v>
      </c>
      <c r="H10807">
        <f>I10810</f>
        <v>0</v>
      </c>
      <c r="I10807">
        <f>J10810</f>
        <v>0</v>
      </c>
      <c r="J10807">
        <f>K10810</f>
        <v>0</v>
      </c>
      <c r="K10807">
        <f>L10810</f>
        <v>0</v>
      </c>
      <c r="L10807">
        <f>M10810</f>
        <v>0</v>
      </c>
      <c r="M10807">
        <f>N10810</f>
        <v>0</v>
      </c>
      <c r="N10807">
        <f>O10810</f>
        <v>0</v>
      </c>
      <c r="O10807">
        <f>P10810</f>
        <v>0</v>
      </c>
      <c r="P10807">
        <f>Q10810</f>
        <v>0</v>
      </c>
    </row>
    <row r="10808" spans="2:16" outlineLevel="2">
      <c r="B10808" s="4" t="s">
        <v>10</v>
      </c>
      <c r="D10808">
        <f>E10811</f>
        <v>0</v>
      </c>
      <c r="E10808">
        <f>F10811</f>
        <v>0</v>
      </c>
      <c r="F10808">
        <f>G10811</f>
        <v>0</v>
      </c>
      <c r="G10808">
        <f>H10811</f>
        <v>0</v>
      </c>
      <c r="H10808">
        <f>I10811</f>
        <v>0</v>
      </c>
      <c r="I10808">
        <f>J10811</f>
        <v>0</v>
      </c>
      <c r="J10808">
        <f>K10811</f>
        <v>0</v>
      </c>
      <c r="K10808">
        <f>L10811</f>
        <v>0</v>
      </c>
      <c r="L10808">
        <f>M10811</f>
        <v>0</v>
      </c>
      <c r="M10808">
        <f>N10811</f>
        <v>0</v>
      </c>
      <c r="N10808">
        <f>O10811</f>
        <v>0</v>
      </c>
      <c r="O10808">
        <f>P10811</f>
        <v>0</v>
      </c>
      <c r="P10808">
        <f>Q10811</f>
        <v>0</v>
      </c>
    </row>
    <row r="10809" spans="2:16" s="5" customFormat="1" outlineLevel="1">
      <c r="C10809" s="5" t="s">
        <v>15</v>
      </c>
      <c r="D10809" s="1">
        <f>IFERROR(D10810/D10811, D10810)</f>
        <v>0</v>
      </c>
      <c r="E10809" s="1">
        <f>IFERROR(E10810/E10811, E10810)</f>
        <v>0</v>
      </c>
      <c r="F10809" s="1">
        <f>IFERROR(F10810/F10811, F10810)</f>
        <v>0</v>
      </c>
      <c r="G10809" s="1">
        <f>IFERROR(G10810/G10811, G10810)</f>
        <v>0</v>
      </c>
      <c r="H10809" s="1">
        <f>IFERROR(H10810/H10811, H10810)</f>
        <v>0</v>
      </c>
      <c r="I10809" s="1">
        <f>IFERROR(I10810/I10811, I10810)</f>
        <v>0</v>
      </c>
      <c r="J10809" s="1">
        <f>IFERROR(J10810/J10811, J10810)</f>
        <v>0</v>
      </c>
      <c r="K10809" s="1">
        <f>IFERROR(K10810/K10811, K10810)</f>
        <v>0</v>
      </c>
      <c r="L10809" s="1">
        <f>IFERROR(L10810/L10811, L10810)</f>
        <v>0</v>
      </c>
      <c r="M10809" s="1">
        <f>IFERROR(M10810/M10811, M10810)</f>
        <v>0</v>
      </c>
      <c r="N10809" s="1">
        <f>IFERROR(N10810/N10811, N10810)</f>
        <v>0</v>
      </c>
      <c r="O10809" s="1">
        <f>IFERROR(O10810/O10811, O10810)</f>
        <v>0</v>
      </c>
      <c r="P10809" s="1">
        <f>IFERROR(P10810/P10811, P10810)</f>
        <v>0</v>
      </c>
    </row>
    <row r="10810" spans="2:16" outlineLevel="2">
      <c r="C10810" t="s">
        <v>10</v>
      </c>
      <c r="D10810">
        <f>COUNTIF(D10812:D10825, "1")</f>
        <v>0</v>
      </c>
      <c r="E10810">
        <f>COUNTIF(E10812:E10825, "1")</f>
        <v>0</v>
      </c>
      <c r="F10810">
        <f>COUNTIF(F10812:F10825, "1")</f>
        <v>0</v>
      </c>
      <c r="G10810">
        <f>COUNTIF(G10812:G10825, "1")</f>
        <v>0</v>
      </c>
      <c r="H10810">
        <f>COUNTIF(H10812:H10825, "1")</f>
        <v>0</v>
      </c>
      <c r="I10810">
        <f>COUNTIF(I10812:I10825, "1")</f>
        <v>0</v>
      </c>
      <c r="J10810">
        <f>COUNTIF(J10812:J10825, "1")</f>
        <v>0</v>
      </c>
      <c r="K10810">
        <f>COUNTIF(K10812:K10825, "1")</f>
        <v>0</v>
      </c>
      <c r="L10810">
        <f>COUNTIF(L10812:L10825, "1")</f>
        <v>0</v>
      </c>
      <c r="M10810">
        <f>COUNTIF(M10812:M10825, "1")</f>
        <v>0</v>
      </c>
      <c r="N10810">
        <f>COUNTIF(N10812:N10825, "1")</f>
        <v>0</v>
      </c>
      <c r="O10810">
        <f>COUNTIF(O10812:O10825, "1")</f>
        <v>0</v>
      </c>
      <c r="P10810">
        <f>COUNTIF(P10812:P10825, "1")</f>
        <v>0</v>
      </c>
    </row>
    <row r="10811" spans="2:16" outlineLevel="2">
      <c r="C10811" t="s">
        <v>12</v>
      </c>
      <c r="D10811">
        <f>COUNTIF(D10812:D10825, "0")</f>
        <v>0</v>
      </c>
      <c r="E10811">
        <f>COUNTIF(E10812:E10825, "0")</f>
        <v>0</v>
      </c>
      <c r="F10811">
        <f>COUNTIF(F10812:F10825, "0")</f>
        <v>0</v>
      </c>
      <c r="G10811">
        <f>COUNTIF(G10812:G10825, "0")</f>
        <v>0</v>
      </c>
      <c r="H10811">
        <f>COUNTIF(H10812:H10825, "0")</f>
        <v>0</v>
      </c>
      <c r="I10811">
        <f>COUNTIF(I10812:I10825, "0")</f>
        <v>0</v>
      </c>
      <c r="J10811">
        <f>COUNTIF(J10812:J10825, "0")</f>
        <v>0</v>
      </c>
      <c r="K10811">
        <f>COUNTIF(K10812:K10825, "0")</f>
        <v>0</v>
      </c>
      <c r="L10811">
        <f>COUNTIF(L10812:L10825, "0")</f>
        <v>0</v>
      </c>
      <c r="M10811">
        <f>COUNTIF(M10812:M10825, "0")</f>
        <v>0</v>
      </c>
      <c r="N10811">
        <f>COUNTIF(N10812:N10825, "0")</f>
        <v>0</v>
      </c>
      <c r="O10811">
        <f>COUNTIF(O10812:O10825, "0")</f>
        <v>0</v>
      </c>
      <c r="P10811">
        <f>COUNTIF(P10812:P10825, "0")</f>
        <v>0</v>
      </c>
    </row>
    <row r="10812" spans="2:16" outlineLevel="2">
      <c r="B10812" t="s">
        <v>16</v>
      </c>
      <c r="C10812" t="s">
        <v>25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2:16" outlineLevel="2">
      <c r="B10813" t="s">
        <v>16</v>
      </c>
      <c r="C10813" t="s">
        <v>27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1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</row>
    <row r="10814" spans="2:16" outlineLevel="2">
      <c r="B10814" t="s">
        <v>16</v>
      </c>
      <c r="C10814" t="s">
        <v>28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2:16" outlineLevel="2">
      <c r="B10815" t="s">
        <v>16</v>
      </c>
      <c r="C10815" t="s">
        <v>48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2:16" outlineLevel="2">
      <c r="B10816" t="s">
        <v>16</v>
      </c>
      <c r="C10816" t="s">
        <v>29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2:16" outlineLevel="2">
      <c r="B10817" t="s">
        <v>16</v>
      </c>
      <c r="C10817" t="s">
        <v>30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2:16" outlineLevel="2">
      <c r="B10818" t="s">
        <v>16</v>
      </c>
      <c r="C10818" t="s">
        <v>31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2:16" outlineLevel="2">
      <c r="B10819" t="s">
        <v>16</v>
      </c>
      <c r="C10819" t="s">
        <v>20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2:16" outlineLevel="2">
      <c r="B10820" t="s">
        <v>16</v>
      </c>
      <c r="C10820" t="s">
        <v>32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2:16" outlineLevel="2">
      <c r="B10821" t="s">
        <v>16</v>
      </c>
      <c r="C10821" t="s">
        <v>32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2:16" outlineLevel="2">
      <c r="B10822" t="s">
        <v>16</v>
      </c>
      <c r="C10822" t="s">
        <v>34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</row>
    <row r="10823" spans="2:16" outlineLevel="2">
      <c r="B10823" t="s">
        <v>16</v>
      </c>
      <c r="C10823" t="s">
        <v>35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2:16" outlineLevel="2">
      <c r="B10824" t="s">
        <v>16</v>
      </c>
      <c r="C10824" t="s">
        <v>36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2:16" outlineLevel="2">
      <c r="B10825" t="s">
        <v>16</v>
      </c>
      <c r="C10825" t="s">
        <v>36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2:16" s="3" customFormat="1">
      <c r="B10826" s="3" t="s">
        <v>603</v>
      </c>
      <c r="C10826" s="3" t="s">
        <v>8</v>
      </c>
      <c r="D10826" s="3">
        <f>IFERROR(AVERAGE(D10829,D10859,D10889), 0)</f>
        <v>0</v>
      </c>
      <c r="E10826" s="3">
        <f>IFERROR(AVERAGE(E10829,E10859,E10889), 0)</f>
        <v>0</v>
      </c>
      <c r="F10826" s="3">
        <f>IFERROR(AVERAGE(F10829,F10859,F10889), 0)</f>
        <v>0</v>
      </c>
      <c r="G10826" s="3">
        <f>IFERROR(AVERAGE(G10829,G10859,G10889), 0)</f>
        <v>0</v>
      </c>
      <c r="H10826" s="3">
        <f>IFERROR(AVERAGE(H10829,H10859,H10889), 0)</f>
        <v>0</v>
      </c>
      <c r="I10826" s="3">
        <f>IFERROR(AVERAGE(I10829,I10859,I10889), 0)</f>
        <v>0</v>
      </c>
      <c r="J10826" s="3">
        <f>IFERROR(AVERAGE(J10829,J10859,J10889), 0)</f>
        <v>0</v>
      </c>
      <c r="K10826" s="3">
        <f>IFERROR(AVERAGE(K10829,K10859,K10889), 0)</f>
        <v>0</v>
      </c>
      <c r="L10826" s="3">
        <f>IFERROR(AVERAGE(L10829,L10859,L10889), 0)</f>
        <v>0</v>
      </c>
      <c r="M10826" s="3">
        <f>IFERROR(AVERAGE(M10829,M10859,M10889), 0)</f>
        <v>0</v>
      </c>
      <c r="N10826" s="3">
        <f>IFERROR(AVERAGE(N10829,N10859,N10889), 0)</f>
        <v>0</v>
      </c>
      <c r="O10826" s="3">
        <f>IFERROR(AVERAGE(O10829,O10859,O10889), 0)</f>
        <v>0</v>
      </c>
      <c r="P10826" s="3">
        <f>IFERROR(AVERAGE(P10829,P10859,P10889), 0)</f>
        <v>0</v>
      </c>
    </row>
    <row r="10827" spans="2:16" outlineLevel="2">
      <c r="B10827" s="4" t="s">
        <v>9</v>
      </c>
      <c r="D10827">
        <f>E10830+E10860+E10890</f>
        <v>0</v>
      </c>
      <c r="E10827">
        <f>F10830+F10860+F10890</f>
        <v>0</v>
      </c>
      <c r="F10827">
        <f>G10830+G10860+G10890</f>
        <v>0</v>
      </c>
      <c r="G10827">
        <f>H10830+H10860+H10890</f>
        <v>0</v>
      </c>
      <c r="H10827">
        <f>I10830+I10860+I10890</f>
        <v>0</v>
      </c>
      <c r="I10827">
        <f>J10830+J10860+J10890</f>
        <v>0</v>
      </c>
      <c r="J10827">
        <f>K10830+K10860+K10890</f>
        <v>0</v>
      </c>
      <c r="K10827">
        <f>L10830+L10860+L10890</f>
        <v>0</v>
      </c>
      <c r="L10827">
        <f>M10830+M10860+M10890</f>
        <v>0</v>
      </c>
      <c r="M10827">
        <f>N10830+N10860+N10890</f>
        <v>0</v>
      </c>
      <c r="N10827">
        <f>O10830+O10860+O10890</f>
        <v>0</v>
      </c>
      <c r="O10827">
        <f>P10830+P10860+P10890</f>
        <v>0</v>
      </c>
      <c r="P10827">
        <f>Q10830+Q10860+Q10890</f>
        <v>0</v>
      </c>
    </row>
    <row r="10828" spans="2:16" outlineLevel="2">
      <c r="B10828" s="4" t="s">
        <v>10</v>
      </c>
      <c r="D10828">
        <f>E10831+E10861+E10891</f>
        <v>0</v>
      </c>
      <c r="E10828">
        <f>F10831+F10861+F10891</f>
        <v>0</v>
      </c>
      <c r="F10828">
        <f>G10831+G10861+G10891</f>
        <v>0</v>
      </c>
      <c r="G10828">
        <f>H10831+H10861+H10891</f>
        <v>0</v>
      </c>
      <c r="H10828">
        <f>I10831+I10861+I10891</f>
        <v>0</v>
      </c>
      <c r="I10828">
        <f>J10831+J10861+J10891</f>
        <v>0</v>
      </c>
      <c r="J10828">
        <f>K10831+K10861+K10891</f>
        <v>0</v>
      </c>
      <c r="K10828">
        <f>L10831+L10861+L10891</f>
        <v>0</v>
      </c>
      <c r="L10828">
        <f>M10831+M10861+M10891</f>
        <v>0</v>
      </c>
      <c r="M10828">
        <f>N10831+N10861+N10891</f>
        <v>0</v>
      </c>
      <c r="N10828">
        <f>O10831+O10861+O10891</f>
        <v>0</v>
      </c>
      <c r="O10828">
        <f>P10831+P10861+P10891</f>
        <v>0</v>
      </c>
      <c r="P10828">
        <f>Q10831+Q10861+Q10891</f>
        <v>0</v>
      </c>
    </row>
    <row r="10829" spans="2:16" s="5" customFormat="1" outlineLevel="1">
      <c r="C10829" s="5" t="s">
        <v>15</v>
      </c>
      <c r="D10829" s="1">
        <f>IFERROR(D10830/D10831, D10830)</f>
        <v>0</v>
      </c>
      <c r="E10829" s="1">
        <f>IFERROR(E10830/E10831, E10830)</f>
        <v>0</v>
      </c>
      <c r="F10829" s="1">
        <f>IFERROR(F10830/F10831, F10830)</f>
        <v>0</v>
      </c>
      <c r="G10829" s="1">
        <f>IFERROR(G10830/G10831, G10830)</f>
        <v>0</v>
      </c>
      <c r="H10829" s="1">
        <f>IFERROR(H10830/H10831, H10830)</f>
        <v>0</v>
      </c>
      <c r="I10829" s="1">
        <f>IFERROR(I10830/I10831, I10830)</f>
        <v>0</v>
      </c>
      <c r="J10829" s="1">
        <f>IFERROR(J10830/J10831, J10830)</f>
        <v>0</v>
      </c>
      <c r="K10829" s="1">
        <f>IFERROR(K10830/K10831, K10830)</f>
        <v>0</v>
      </c>
      <c r="L10829" s="1">
        <f>IFERROR(L10830/L10831, L10830)</f>
        <v>0</v>
      </c>
      <c r="M10829" s="1">
        <f>IFERROR(M10830/M10831, M10830)</f>
        <v>0</v>
      </c>
      <c r="N10829" s="1">
        <f>IFERROR(N10830/N10831, N10830)</f>
        <v>0</v>
      </c>
      <c r="O10829" s="1">
        <f>IFERROR(O10830/O10831, O10830)</f>
        <v>0</v>
      </c>
      <c r="P10829" s="1">
        <f>IFERROR(P10830/P10831, P10830)</f>
        <v>0</v>
      </c>
    </row>
    <row r="10830" spans="2:16" outlineLevel="2">
      <c r="C10830" t="s">
        <v>10</v>
      </c>
      <c r="D10830">
        <f>COUNTIF(D10832:D10858, "1")</f>
        <v>0</v>
      </c>
      <c r="E10830">
        <f>COUNTIF(E10832:E10858, "1")</f>
        <v>0</v>
      </c>
      <c r="F10830">
        <f>COUNTIF(F10832:F10858, "1")</f>
        <v>0</v>
      </c>
      <c r="G10830">
        <f>COUNTIF(G10832:G10858, "1")</f>
        <v>0</v>
      </c>
      <c r="H10830">
        <f>COUNTIF(H10832:H10858, "1")</f>
        <v>0</v>
      </c>
      <c r="I10830">
        <f>COUNTIF(I10832:I10858, "1")</f>
        <v>0</v>
      </c>
      <c r="J10830">
        <f>COUNTIF(J10832:J10858, "1")</f>
        <v>0</v>
      </c>
      <c r="K10830">
        <f>COUNTIF(K10832:K10858, "1")</f>
        <v>0</v>
      </c>
      <c r="L10830">
        <f>COUNTIF(L10832:L10858, "1")</f>
        <v>0</v>
      </c>
      <c r="M10830">
        <f>COUNTIF(M10832:M10858, "1")</f>
        <v>0</v>
      </c>
      <c r="N10830">
        <f>COUNTIF(N10832:N10858, "1")</f>
        <v>0</v>
      </c>
      <c r="O10830">
        <f>COUNTIF(O10832:O10858, "1")</f>
        <v>0</v>
      </c>
      <c r="P10830">
        <f>COUNTIF(P10832:P10858, "1")</f>
        <v>0</v>
      </c>
    </row>
    <row r="10831" spans="2:16" outlineLevel="2">
      <c r="C10831" t="s">
        <v>12</v>
      </c>
      <c r="D10831">
        <f>COUNTIF(D10832:D10858, "0")</f>
        <v>0</v>
      </c>
      <c r="E10831">
        <f>COUNTIF(E10832:E10858, "0")</f>
        <v>0</v>
      </c>
      <c r="F10831">
        <f>COUNTIF(F10832:F10858, "0")</f>
        <v>0</v>
      </c>
      <c r="G10831">
        <f>COUNTIF(G10832:G10858, "0")</f>
        <v>0</v>
      </c>
      <c r="H10831">
        <f>COUNTIF(H10832:H10858, "0")</f>
        <v>0</v>
      </c>
      <c r="I10831">
        <f>COUNTIF(I10832:I10858, "0")</f>
        <v>0</v>
      </c>
      <c r="J10831">
        <f>COUNTIF(J10832:J10858, "0")</f>
        <v>0</v>
      </c>
      <c r="K10831">
        <f>COUNTIF(K10832:K10858, "0")</f>
        <v>0</v>
      </c>
      <c r="L10831">
        <f>COUNTIF(L10832:L10858, "0")</f>
        <v>0</v>
      </c>
      <c r="M10831">
        <f>COUNTIF(M10832:M10858, "0")</f>
        <v>0</v>
      </c>
      <c r="N10831">
        <f>COUNTIF(N10832:N10858, "0")</f>
        <v>0</v>
      </c>
      <c r="O10831">
        <f>COUNTIF(O10832:O10858, "0")</f>
        <v>0</v>
      </c>
      <c r="P10831">
        <f>COUNTIF(P10832:P10858, "0")</f>
        <v>0</v>
      </c>
    </row>
    <row r="10832" spans="2:16" outlineLevel="2">
      <c r="B10832" t="s">
        <v>16</v>
      </c>
      <c r="C10832" t="s">
        <v>25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2:16" outlineLevel="2">
      <c r="B10833" t="s">
        <v>16</v>
      </c>
      <c r="C10833" t="s">
        <v>26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</row>
    <row r="10834" spans="2:16" outlineLevel="2">
      <c r="B10834" t="s">
        <v>16</v>
      </c>
      <c r="C10834" t="s">
        <v>28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2:16" outlineLevel="2">
      <c r="B10835" t="s">
        <v>16</v>
      </c>
      <c r="C10835" t="s">
        <v>48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2:16" outlineLevel="2">
      <c r="B10836" t="s">
        <v>16</v>
      </c>
      <c r="C10836" t="s">
        <v>29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2:16" outlineLevel="2">
      <c r="B10837" t="s">
        <v>16</v>
      </c>
      <c r="C10837" t="s">
        <v>30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2:16" outlineLevel="2">
      <c r="B10838" t="s">
        <v>16</v>
      </c>
      <c r="C10838" t="s">
        <v>31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2:16" outlineLevel="2">
      <c r="B10839" t="s">
        <v>16</v>
      </c>
      <c r="C10839" t="s">
        <v>20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</row>
    <row r="10840" spans="2:16" outlineLevel="2">
      <c r="B10840" t="s">
        <v>16</v>
      </c>
      <c r="C10840" t="s">
        <v>32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</row>
    <row r="10841" spans="2:16" outlineLevel="2">
      <c r="B10841" t="s">
        <v>16</v>
      </c>
      <c r="C10841" t="s">
        <v>32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</row>
    <row r="10842" spans="2:16" outlineLevel="2">
      <c r="B10842" t="s">
        <v>16</v>
      </c>
      <c r="C10842" t="s">
        <v>33</v>
      </c>
      <c r="D10842">
        <v>0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2:16" outlineLevel="2">
      <c r="B10843" t="s">
        <v>16</v>
      </c>
      <c r="C10843" t="s">
        <v>34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2:16" outlineLevel="2">
      <c r="B10844" t="s">
        <v>16</v>
      </c>
      <c r="C10844" t="s">
        <v>35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2:16" outlineLevel="2">
      <c r="B10845" t="s">
        <v>16</v>
      </c>
      <c r="C10845" t="s">
        <v>35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2:16" outlineLevel="2">
      <c r="B10846" t="s">
        <v>16</v>
      </c>
      <c r="C10846" t="s">
        <v>36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2:16" outlineLevel="2">
      <c r="B10847" t="s">
        <v>16</v>
      </c>
      <c r="C10847" t="s">
        <v>37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</row>
    <row r="10848" spans="2:16" outlineLevel="2">
      <c r="B10848" t="s">
        <v>16</v>
      </c>
      <c r="C10848" t="s">
        <v>38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2:16" outlineLevel="2">
      <c r="B10849" t="s">
        <v>16</v>
      </c>
      <c r="C10849" t="s">
        <v>39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2:16" outlineLevel="2">
      <c r="B10850" t="s">
        <v>16</v>
      </c>
      <c r="C10850" t="s">
        <v>40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</row>
    <row r="10851" spans="2:16" outlineLevel="2">
      <c r="B10851" t="s">
        <v>16</v>
      </c>
      <c r="C10851" t="s">
        <v>41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2:16" outlineLevel="2">
      <c r="B10852" t="s">
        <v>16</v>
      </c>
      <c r="C10852" t="s">
        <v>23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</row>
    <row r="10853" spans="2:16" outlineLevel="2">
      <c r="B10853" t="s">
        <v>16</v>
      </c>
      <c r="C10853" t="s">
        <v>42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</row>
    <row r="10854" spans="2:16" outlineLevel="2">
      <c r="B10854" t="s">
        <v>16</v>
      </c>
      <c r="C10854" t="s">
        <v>50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2:16" outlineLevel="2">
      <c r="B10855" t="s">
        <v>16</v>
      </c>
      <c r="C10855" t="s">
        <v>51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2:16" outlineLevel="2">
      <c r="B10856" t="s">
        <v>16</v>
      </c>
      <c r="C10856" t="s">
        <v>52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2:16" outlineLevel="2">
      <c r="B10857" t="s">
        <v>16</v>
      </c>
      <c r="C10857" t="s">
        <v>53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2:16" outlineLevel="2">
      <c r="B10858" t="s">
        <v>16</v>
      </c>
      <c r="C10858" t="s">
        <v>64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2:16" s="5" customFormat="1" outlineLevel="1">
      <c r="C10859" s="5" t="s">
        <v>43</v>
      </c>
      <c r="D10859" s="1">
        <f>IFERROR(D10860/D10861, D10860)</f>
        <v>0</v>
      </c>
      <c r="E10859" s="1">
        <f>IFERROR(E10860/E10861, E10860)</f>
        <v>0</v>
      </c>
      <c r="F10859" s="1">
        <f>IFERROR(F10860/F10861, F10860)</f>
        <v>0</v>
      </c>
      <c r="G10859" s="1">
        <f>IFERROR(G10860/G10861, G10860)</f>
        <v>0</v>
      </c>
      <c r="H10859" s="1">
        <f>IFERROR(H10860/H10861, H10860)</f>
        <v>0</v>
      </c>
      <c r="I10859" s="1">
        <f>IFERROR(I10860/I10861, I10860)</f>
        <v>0</v>
      </c>
      <c r="J10859" s="1">
        <f>IFERROR(J10860/J10861, J10860)</f>
        <v>0</v>
      </c>
      <c r="K10859" s="1">
        <f>IFERROR(K10860/K10861, K10860)</f>
        <v>0</v>
      </c>
      <c r="L10859" s="1">
        <f>IFERROR(L10860/L10861, L10860)</f>
        <v>0</v>
      </c>
      <c r="M10859" s="1">
        <f>IFERROR(M10860/M10861, M10860)</f>
        <v>0</v>
      </c>
      <c r="N10859" s="1">
        <f>IFERROR(N10860/N10861, N10860)</f>
        <v>0</v>
      </c>
      <c r="O10859" s="1">
        <f>IFERROR(O10860/O10861, O10860)</f>
        <v>0</v>
      </c>
      <c r="P10859" s="1">
        <f>IFERROR(P10860/P10861, P10860)</f>
        <v>0</v>
      </c>
    </row>
    <row r="10860" spans="2:16" outlineLevel="2">
      <c r="C10860" t="s">
        <v>10</v>
      </c>
      <c r="D10860">
        <f>COUNTIF(D10862:D10888, "1")</f>
        <v>0</v>
      </c>
      <c r="E10860">
        <f>COUNTIF(E10862:E10888, "1")</f>
        <v>0</v>
      </c>
      <c r="F10860">
        <f>COUNTIF(F10862:F10888, "1")</f>
        <v>0</v>
      </c>
      <c r="G10860">
        <f>COUNTIF(G10862:G10888, "1")</f>
        <v>0</v>
      </c>
      <c r="H10860">
        <f>COUNTIF(H10862:H10888, "1")</f>
        <v>0</v>
      </c>
      <c r="I10860">
        <f>COUNTIF(I10862:I10888, "1")</f>
        <v>0</v>
      </c>
      <c r="J10860">
        <f>COUNTIF(J10862:J10888, "1")</f>
        <v>0</v>
      </c>
      <c r="K10860">
        <f>COUNTIF(K10862:K10888, "1")</f>
        <v>0</v>
      </c>
      <c r="L10860">
        <f>COUNTIF(L10862:L10888, "1")</f>
        <v>0</v>
      </c>
      <c r="M10860">
        <f>COUNTIF(M10862:M10888, "1")</f>
        <v>0</v>
      </c>
      <c r="N10860">
        <f>COUNTIF(N10862:N10888, "1")</f>
        <v>0</v>
      </c>
      <c r="O10860">
        <f>COUNTIF(O10862:O10888, "1")</f>
        <v>0</v>
      </c>
      <c r="P10860">
        <f>COUNTIF(P10862:P10888, "1")</f>
        <v>0</v>
      </c>
    </row>
    <row r="10861" spans="2:16" outlineLevel="2">
      <c r="C10861" t="s">
        <v>12</v>
      </c>
      <c r="D10861">
        <f>COUNTIF(D10862:D10888, "0")</f>
        <v>0</v>
      </c>
      <c r="E10861">
        <f>COUNTIF(E10862:E10888, "0")</f>
        <v>0</v>
      </c>
      <c r="F10861">
        <f>COUNTIF(F10862:F10888, "0")</f>
        <v>0</v>
      </c>
      <c r="G10861">
        <f>COUNTIF(G10862:G10888, "0")</f>
        <v>0</v>
      </c>
      <c r="H10861">
        <f>COUNTIF(H10862:H10888, "0")</f>
        <v>0</v>
      </c>
      <c r="I10861">
        <f>COUNTIF(I10862:I10888, "0")</f>
        <v>0</v>
      </c>
      <c r="J10861">
        <f>COUNTIF(J10862:J10888, "0")</f>
        <v>0</v>
      </c>
      <c r="K10861">
        <f>COUNTIF(K10862:K10888, "0")</f>
        <v>0</v>
      </c>
      <c r="L10861">
        <f>COUNTIF(L10862:L10888, "0")</f>
        <v>0</v>
      </c>
      <c r="M10861">
        <f>COUNTIF(M10862:M10888, "0")</f>
        <v>0</v>
      </c>
      <c r="N10861">
        <f>COUNTIF(N10862:N10888, "0")</f>
        <v>0</v>
      </c>
      <c r="O10861">
        <f>COUNTIF(O10862:O10888, "0")</f>
        <v>0</v>
      </c>
      <c r="P10861">
        <f>COUNTIF(P10862:P10888, "0")</f>
        <v>0</v>
      </c>
    </row>
    <row r="10862" spans="2:16" outlineLevel="2">
      <c r="B10862" t="s">
        <v>44</v>
      </c>
      <c r="C10862" t="s">
        <v>25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2:16" outlineLevel="2">
      <c r="B10863" t="s">
        <v>44</v>
      </c>
      <c r="C10863" t="s">
        <v>27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2:16" outlineLevel="2">
      <c r="B10864" t="s">
        <v>44</v>
      </c>
      <c r="C10864" t="s">
        <v>28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2:16" outlineLevel="2">
      <c r="B10865" t="s">
        <v>44</v>
      </c>
      <c r="C10865" t="s">
        <v>28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2:16" outlineLevel="2">
      <c r="B10866" t="s">
        <v>44</v>
      </c>
      <c r="C10866" t="s">
        <v>48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2:16" outlineLevel="2">
      <c r="B10867" t="s">
        <v>44</v>
      </c>
      <c r="C10867" t="s">
        <v>29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2:16" outlineLevel="2">
      <c r="B10868" t="s">
        <v>44</v>
      </c>
      <c r="C10868" t="s">
        <v>30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</row>
    <row r="10869" spans="2:16" outlineLevel="2">
      <c r="B10869" t="s">
        <v>44</v>
      </c>
      <c r="C10869" t="s">
        <v>31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2:16" outlineLevel="2">
      <c r="B10870" t="s">
        <v>44</v>
      </c>
      <c r="C10870" t="s">
        <v>20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2:16" outlineLevel="2">
      <c r="B10871" t="s">
        <v>44</v>
      </c>
      <c r="C10871" t="s">
        <v>32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2:16" outlineLevel="2">
      <c r="B10872" t="s">
        <v>44</v>
      </c>
      <c r="C10872" t="s">
        <v>33</v>
      </c>
      <c r="D10872">
        <v>0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2:16" outlineLevel="2">
      <c r="B10873" t="s">
        <v>44</v>
      </c>
      <c r="C10873" t="s">
        <v>34</v>
      </c>
      <c r="D10873">
        <v>1</v>
      </c>
      <c r="E10873">
        <v>0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2:16" outlineLevel="2">
      <c r="B10874" t="s">
        <v>44</v>
      </c>
      <c r="C10874" t="s">
        <v>35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2:16" outlineLevel="2">
      <c r="B10875" t="s">
        <v>44</v>
      </c>
      <c r="C10875" t="s">
        <v>37</v>
      </c>
      <c r="D10875">
        <v>1</v>
      </c>
      <c r="E10875">
        <v>0</v>
      </c>
      <c r="F10875">
        <v>0</v>
      </c>
      <c r="G10875">
        <v>1</v>
      </c>
      <c r="H10875">
        <v>0</v>
      </c>
      <c r="I10875">
        <v>1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</row>
    <row r="10876" spans="2:16" outlineLevel="2">
      <c r="B10876" t="s">
        <v>44</v>
      </c>
      <c r="C10876" t="s">
        <v>39</v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2:16" outlineLevel="2">
      <c r="B10877" t="s">
        <v>44</v>
      </c>
      <c r="C10877" t="s">
        <v>40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2:16" outlineLevel="2">
      <c r="B10878" t="s">
        <v>44</v>
      </c>
      <c r="C10878" t="s">
        <v>41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2:16" outlineLevel="2">
      <c r="B10879" t="s">
        <v>44</v>
      </c>
      <c r="C10879" t="s">
        <v>23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2:16" outlineLevel="2">
      <c r="B10880" t="s">
        <v>44</v>
      </c>
      <c r="C10880" t="s">
        <v>42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2:16" outlineLevel="2">
      <c r="B10881" t="s">
        <v>44</v>
      </c>
      <c r="C10881" t="s">
        <v>50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2:16" outlineLevel="2">
      <c r="B10882" t="s">
        <v>44</v>
      </c>
      <c r="C10882" t="s">
        <v>51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2:16" outlineLevel="2">
      <c r="B10883" t="s">
        <v>44</v>
      </c>
      <c r="C10883" t="s">
        <v>54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2:16" outlineLevel="2">
      <c r="B10884" t="s">
        <v>44</v>
      </c>
      <c r="C10884" t="s">
        <v>64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2:16" outlineLevel="2">
      <c r="B10885" t="s">
        <v>44</v>
      </c>
      <c r="C10885" t="s">
        <v>55</v>
      </c>
      <c r="D10885">
        <v>0</v>
      </c>
      <c r="E10885">
        <v>1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</row>
    <row r="10886" spans="2:16" outlineLevel="2">
      <c r="B10886" t="s">
        <v>44</v>
      </c>
      <c r="C10886" t="s">
        <v>55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</row>
    <row r="10887" spans="2:16" outlineLevel="2">
      <c r="B10887" t="s">
        <v>44</v>
      </c>
      <c r="C10887" t="s">
        <v>55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</row>
    <row r="10888" spans="2:16" outlineLevel="2">
      <c r="B10888" t="s">
        <v>44</v>
      </c>
      <c r="C10888" t="s">
        <v>56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2:16" s="5" customFormat="1" outlineLevel="1">
      <c r="C10889" s="5" t="s">
        <v>21</v>
      </c>
      <c r="D10889" s="1">
        <f>IFERROR(D10890/D10891, D10890)</f>
        <v>0</v>
      </c>
      <c r="E10889" s="1">
        <f>IFERROR(E10890/E10891, E10890)</f>
        <v>0</v>
      </c>
      <c r="F10889" s="1">
        <f>IFERROR(F10890/F10891, F10890)</f>
        <v>0</v>
      </c>
      <c r="G10889" s="1">
        <f>IFERROR(G10890/G10891, G10890)</f>
        <v>0</v>
      </c>
      <c r="H10889" s="1">
        <f>IFERROR(H10890/H10891, H10890)</f>
        <v>0</v>
      </c>
      <c r="I10889" s="1">
        <f>IFERROR(I10890/I10891, I10890)</f>
        <v>0</v>
      </c>
      <c r="J10889" s="1">
        <f>IFERROR(J10890/J10891, J10890)</f>
        <v>0</v>
      </c>
      <c r="K10889" s="1">
        <f>IFERROR(K10890/K10891, K10890)</f>
        <v>0</v>
      </c>
      <c r="L10889" s="1">
        <f>IFERROR(L10890/L10891, L10890)</f>
        <v>0</v>
      </c>
      <c r="M10889" s="1">
        <f>IFERROR(M10890/M10891, M10890)</f>
        <v>0</v>
      </c>
      <c r="N10889" s="1">
        <f>IFERROR(N10890/N10891, N10890)</f>
        <v>0</v>
      </c>
      <c r="O10889" s="1">
        <f>IFERROR(O10890/O10891, O10890)</f>
        <v>0</v>
      </c>
      <c r="P10889" s="1">
        <f>IFERROR(P10890/P10891, P10890)</f>
        <v>0</v>
      </c>
    </row>
    <row r="10890" spans="2:16" outlineLevel="2">
      <c r="C10890" t="s">
        <v>10</v>
      </c>
      <c r="D10890">
        <f>COUNTIF(D10892:D10912, "1")</f>
        <v>0</v>
      </c>
      <c r="E10890">
        <f>COUNTIF(E10892:E10912, "1")</f>
        <v>0</v>
      </c>
      <c r="F10890">
        <f>COUNTIF(F10892:F10912, "1")</f>
        <v>0</v>
      </c>
      <c r="G10890">
        <f>COUNTIF(G10892:G10912, "1")</f>
        <v>0</v>
      </c>
      <c r="H10890">
        <f>COUNTIF(H10892:H10912, "1")</f>
        <v>0</v>
      </c>
      <c r="I10890">
        <f>COUNTIF(I10892:I10912, "1")</f>
        <v>0</v>
      </c>
      <c r="J10890">
        <f>COUNTIF(J10892:J10912, "1")</f>
        <v>0</v>
      </c>
      <c r="K10890">
        <f>COUNTIF(K10892:K10912, "1")</f>
        <v>0</v>
      </c>
      <c r="L10890">
        <f>COUNTIF(L10892:L10912, "1")</f>
        <v>0</v>
      </c>
      <c r="M10890">
        <f>COUNTIF(M10892:M10912, "1")</f>
        <v>0</v>
      </c>
      <c r="N10890">
        <f>COUNTIF(N10892:N10912, "1")</f>
        <v>0</v>
      </c>
      <c r="O10890">
        <f>COUNTIF(O10892:O10912, "1")</f>
        <v>0</v>
      </c>
      <c r="P10890">
        <f>COUNTIF(P10892:P10912, "1")</f>
        <v>0</v>
      </c>
    </row>
    <row r="10891" spans="2:16" outlineLevel="2">
      <c r="C10891" t="s">
        <v>12</v>
      </c>
      <c r="D10891">
        <f>COUNTIF(D10892:D10912, "0")</f>
        <v>0</v>
      </c>
      <c r="E10891">
        <f>COUNTIF(E10892:E10912, "0")</f>
        <v>0</v>
      </c>
      <c r="F10891">
        <f>COUNTIF(F10892:F10912, "0")</f>
        <v>0</v>
      </c>
      <c r="G10891">
        <f>COUNTIF(G10892:G10912, "0")</f>
        <v>0</v>
      </c>
      <c r="H10891">
        <f>COUNTIF(H10892:H10912, "0")</f>
        <v>0</v>
      </c>
      <c r="I10891">
        <f>COUNTIF(I10892:I10912, "0")</f>
        <v>0</v>
      </c>
      <c r="J10891">
        <f>COUNTIF(J10892:J10912, "0")</f>
        <v>0</v>
      </c>
      <c r="K10891">
        <f>COUNTIF(K10892:K10912, "0")</f>
        <v>0</v>
      </c>
      <c r="L10891">
        <f>COUNTIF(L10892:L10912, "0")</f>
        <v>0</v>
      </c>
      <c r="M10891">
        <f>COUNTIF(M10892:M10912, "0")</f>
        <v>0</v>
      </c>
      <c r="N10891">
        <f>COUNTIF(N10892:N10912, "0")</f>
        <v>0</v>
      </c>
      <c r="O10891">
        <f>COUNTIF(O10892:O10912, "0")</f>
        <v>0</v>
      </c>
      <c r="P10891">
        <f>COUNTIF(P10892:P10912, "0")</f>
        <v>0</v>
      </c>
    </row>
    <row r="10892" spans="2:16" outlineLevel="2">
      <c r="B10892" t="s">
        <v>22</v>
      </c>
      <c r="C10892" t="s">
        <v>25</v>
      </c>
      <c r="D10892">
        <v>0</v>
      </c>
      <c r="E10892">
        <v>1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2:16" outlineLevel="2">
      <c r="B10893" t="s">
        <v>22</v>
      </c>
      <c r="C10893" t="s">
        <v>26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2:16" outlineLevel="2">
      <c r="B10894" t="s">
        <v>22</v>
      </c>
      <c r="C10894" t="s">
        <v>27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2:16" outlineLevel="2">
      <c r="B10895" t="s">
        <v>22</v>
      </c>
      <c r="C10895" t="s">
        <v>31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2:16" outlineLevel="2">
      <c r="B10896" t="s">
        <v>22</v>
      </c>
      <c r="C10896" t="s">
        <v>20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2:16" outlineLevel="2">
      <c r="B10897" t="s">
        <v>22</v>
      </c>
      <c r="C10897" t="s">
        <v>34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2:16" outlineLevel="2">
      <c r="B10898" t="s">
        <v>22</v>
      </c>
      <c r="C10898" t="s">
        <v>36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</row>
    <row r="10899" spans="2:16" outlineLevel="2">
      <c r="B10899" t="s">
        <v>22</v>
      </c>
      <c r="C10899" t="s">
        <v>38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2:16" outlineLevel="2">
      <c r="B10900" t="s">
        <v>22</v>
      </c>
      <c r="C10900" t="s">
        <v>39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2:16" outlineLevel="2">
      <c r="B10901" t="s">
        <v>22</v>
      </c>
      <c r="C10901" t="s">
        <v>39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2:16" outlineLevel="2">
      <c r="B10902" t="s">
        <v>22</v>
      </c>
      <c r="C10902" t="s">
        <v>40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2:16" outlineLevel="2">
      <c r="B10903" t="s">
        <v>22</v>
      </c>
      <c r="C10903" t="s">
        <v>41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2:16" outlineLevel="2">
      <c r="B10904" t="s">
        <v>22</v>
      </c>
      <c r="C10904" t="s">
        <v>23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2:16" outlineLevel="2">
      <c r="B10905" t="s">
        <v>22</v>
      </c>
      <c r="C10905" t="s">
        <v>51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</row>
    <row r="10906" spans="2:16" outlineLevel="2">
      <c r="B10906" t="s">
        <v>22</v>
      </c>
      <c r="C10906" t="s">
        <v>53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2:16" outlineLevel="2">
      <c r="B10907" t="s">
        <v>22</v>
      </c>
      <c r="C10907" t="s">
        <v>53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2:16" outlineLevel="2">
      <c r="B10908" t="s">
        <v>22</v>
      </c>
      <c r="C10908" t="s">
        <v>64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</row>
    <row r="10909" spans="2:16" outlineLevel="2">
      <c r="B10909" t="s">
        <v>22</v>
      </c>
      <c r="C10909" t="s">
        <v>64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</row>
    <row r="10910" spans="2:16" outlineLevel="2">
      <c r="B10910" t="s">
        <v>22</v>
      </c>
      <c r="C10910" t="s">
        <v>56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</row>
    <row r="10911" spans="2:16" outlineLevel="2">
      <c r="B10911" t="s">
        <v>22</v>
      </c>
      <c r="C10911" t="s">
        <v>57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2:16" outlineLevel="2">
      <c r="B10912" t="s">
        <v>22</v>
      </c>
      <c r="C10912" t="s">
        <v>57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2:16" s="3" customFormat="1">
      <c r="B10913" s="3" t="s">
        <v>604</v>
      </c>
      <c r="C10913" s="3" t="s">
        <v>8</v>
      </c>
      <c r="D10913" s="3">
        <f>IFERROR(AVERAGE(D10916), 0)</f>
        <v>0</v>
      </c>
      <c r="E10913" s="3">
        <f>IFERROR(AVERAGE(E10916), 0)</f>
        <v>0</v>
      </c>
      <c r="F10913" s="3">
        <f>IFERROR(AVERAGE(F10916), 0)</f>
        <v>0</v>
      </c>
      <c r="G10913" s="3">
        <f>IFERROR(AVERAGE(G10916), 0)</f>
        <v>0</v>
      </c>
      <c r="H10913" s="3">
        <f>IFERROR(AVERAGE(H10916), 0)</f>
        <v>0</v>
      </c>
      <c r="I10913" s="3">
        <f>IFERROR(AVERAGE(I10916), 0)</f>
        <v>0</v>
      </c>
      <c r="J10913" s="3">
        <f>IFERROR(AVERAGE(J10916), 0)</f>
        <v>0</v>
      </c>
      <c r="K10913" s="3">
        <f>IFERROR(AVERAGE(K10916), 0)</f>
        <v>0</v>
      </c>
      <c r="L10913" s="3">
        <f>IFERROR(AVERAGE(L10916), 0)</f>
        <v>0</v>
      </c>
      <c r="M10913" s="3">
        <f>IFERROR(AVERAGE(M10916), 0)</f>
        <v>0</v>
      </c>
      <c r="N10913" s="3">
        <f>IFERROR(AVERAGE(N10916), 0)</f>
        <v>0</v>
      </c>
      <c r="O10913" s="3">
        <f>IFERROR(AVERAGE(O10916), 0)</f>
        <v>0</v>
      </c>
      <c r="P10913" s="3">
        <f>IFERROR(AVERAGE(P10916), 0)</f>
        <v>0</v>
      </c>
    </row>
    <row r="10914" spans="2:16" outlineLevel="2">
      <c r="B10914" s="4" t="s">
        <v>9</v>
      </c>
      <c r="D10914">
        <f>E10917</f>
        <v>0</v>
      </c>
      <c r="E10914">
        <f>F10917</f>
        <v>0</v>
      </c>
      <c r="F10914">
        <f>G10917</f>
        <v>0</v>
      </c>
      <c r="G10914">
        <f>H10917</f>
        <v>0</v>
      </c>
      <c r="H10914">
        <f>I10917</f>
        <v>0</v>
      </c>
      <c r="I10914">
        <f>J10917</f>
        <v>0</v>
      </c>
      <c r="J10914">
        <f>K10917</f>
        <v>0</v>
      </c>
      <c r="K10914">
        <f>L10917</f>
        <v>0</v>
      </c>
      <c r="L10914">
        <f>M10917</f>
        <v>0</v>
      </c>
      <c r="M10914">
        <f>N10917</f>
        <v>0</v>
      </c>
      <c r="N10914">
        <f>O10917</f>
        <v>0</v>
      </c>
      <c r="O10914">
        <f>P10917</f>
        <v>0</v>
      </c>
      <c r="P10914">
        <f>Q10917</f>
        <v>0</v>
      </c>
    </row>
    <row r="10915" spans="2:16" outlineLevel="2">
      <c r="B10915" s="4" t="s">
        <v>10</v>
      </c>
      <c r="D10915">
        <f>E10918</f>
        <v>0</v>
      </c>
      <c r="E10915">
        <f>F10918</f>
        <v>0</v>
      </c>
      <c r="F10915">
        <f>G10918</f>
        <v>0</v>
      </c>
      <c r="G10915">
        <f>H10918</f>
        <v>0</v>
      </c>
      <c r="H10915">
        <f>I10918</f>
        <v>0</v>
      </c>
      <c r="I10915">
        <f>J10918</f>
        <v>0</v>
      </c>
      <c r="J10915">
        <f>K10918</f>
        <v>0</v>
      </c>
      <c r="K10915">
        <f>L10918</f>
        <v>0</v>
      </c>
      <c r="L10915">
        <f>M10918</f>
        <v>0</v>
      </c>
      <c r="M10915">
        <f>N10918</f>
        <v>0</v>
      </c>
      <c r="N10915">
        <f>O10918</f>
        <v>0</v>
      </c>
      <c r="O10915">
        <f>P10918</f>
        <v>0</v>
      </c>
      <c r="P10915">
        <f>Q10918</f>
        <v>0</v>
      </c>
    </row>
    <row r="10916" spans="2:16" s="5" customFormat="1" outlineLevel="1">
      <c r="C10916" s="5" t="s">
        <v>15</v>
      </c>
      <c r="D10916" s="1">
        <f>IFERROR(D10917/D10918, D10917)</f>
        <v>0</v>
      </c>
      <c r="E10916" s="1">
        <f>IFERROR(E10917/E10918, E10917)</f>
        <v>0</v>
      </c>
      <c r="F10916" s="1">
        <f>IFERROR(F10917/F10918, F10917)</f>
        <v>0</v>
      </c>
      <c r="G10916" s="1">
        <f>IFERROR(G10917/G10918, G10917)</f>
        <v>0</v>
      </c>
      <c r="H10916" s="1">
        <f>IFERROR(H10917/H10918, H10917)</f>
        <v>0</v>
      </c>
      <c r="I10916" s="1">
        <f>IFERROR(I10917/I10918, I10917)</f>
        <v>0</v>
      </c>
      <c r="J10916" s="1">
        <f>IFERROR(J10917/J10918, J10917)</f>
        <v>0</v>
      </c>
      <c r="K10916" s="1">
        <f>IFERROR(K10917/K10918, K10917)</f>
        <v>0</v>
      </c>
      <c r="L10916" s="1">
        <f>IFERROR(L10917/L10918, L10917)</f>
        <v>0</v>
      </c>
      <c r="M10916" s="1">
        <f>IFERROR(M10917/M10918, M10917)</f>
        <v>0</v>
      </c>
      <c r="N10916" s="1">
        <f>IFERROR(N10917/N10918, N10917)</f>
        <v>0</v>
      </c>
      <c r="O10916" s="1">
        <f>IFERROR(O10917/O10918, O10917)</f>
        <v>0</v>
      </c>
      <c r="P10916" s="1">
        <f>IFERROR(P10917/P10918, P10917)</f>
        <v>0</v>
      </c>
    </row>
    <row r="10917" spans="2:16" outlineLevel="2">
      <c r="C10917" t="s">
        <v>10</v>
      </c>
      <c r="D10917">
        <f>COUNTIF(D10919:D10924, "1")</f>
        <v>0</v>
      </c>
      <c r="E10917">
        <f>COUNTIF(E10919:E10924, "1")</f>
        <v>0</v>
      </c>
      <c r="F10917">
        <f>COUNTIF(F10919:F10924, "1")</f>
        <v>0</v>
      </c>
      <c r="G10917">
        <f>COUNTIF(G10919:G10924, "1")</f>
        <v>0</v>
      </c>
      <c r="H10917">
        <f>COUNTIF(H10919:H10924, "1")</f>
        <v>0</v>
      </c>
      <c r="I10917">
        <f>COUNTIF(I10919:I10924, "1")</f>
        <v>0</v>
      </c>
      <c r="J10917">
        <f>COUNTIF(J10919:J10924, "1")</f>
        <v>0</v>
      </c>
      <c r="K10917">
        <f>COUNTIF(K10919:K10924, "1")</f>
        <v>0</v>
      </c>
      <c r="L10917">
        <f>COUNTIF(L10919:L10924, "1")</f>
        <v>0</v>
      </c>
      <c r="M10917">
        <f>COUNTIF(M10919:M10924, "1")</f>
        <v>0</v>
      </c>
      <c r="N10917">
        <f>COUNTIF(N10919:N10924, "1")</f>
        <v>0</v>
      </c>
      <c r="O10917">
        <f>COUNTIF(O10919:O10924, "1")</f>
        <v>0</v>
      </c>
      <c r="P10917">
        <f>COUNTIF(P10919:P10924, "1")</f>
        <v>0</v>
      </c>
    </row>
    <row r="10918" spans="2:16" outlineLevel="2">
      <c r="C10918" t="s">
        <v>12</v>
      </c>
      <c r="D10918">
        <f>COUNTIF(D10919:D10924, "0")</f>
        <v>0</v>
      </c>
      <c r="E10918">
        <f>COUNTIF(E10919:E10924, "0")</f>
        <v>0</v>
      </c>
      <c r="F10918">
        <f>COUNTIF(F10919:F10924, "0")</f>
        <v>0</v>
      </c>
      <c r="G10918">
        <f>COUNTIF(G10919:G10924, "0")</f>
        <v>0</v>
      </c>
      <c r="H10918">
        <f>COUNTIF(H10919:H10924, "0")</f>
        <v>0</v>
      </c>
      <c r="I10918">
        <f>COUNTIF(I10919:I10924, "0")</f>
        <v>0</v>
      </c>
      <c r="J10918">
        <f>COUNTIF(J10919:J10924, "0")</f>
        <v>0</v>
      </c>
      <c r="K10918">
        <f>COUNTIF(K10919:K10924, "0")</f>
        <v>0</v>
      </c>
      <c r="L10918">
        <f>COUNTIF(L10919:L10924, "0")</f>
        <v>0</v>
      </c>
      <c r="M10918">
        <f>COUNTIF(M10919:M10924, "0")</f>
        <v>0</v>
      </c>
      <c r="N10918">
        <f>COUNTIF(N10919:N10924, "0")</f>
        <v>0</v>
      </c>
      <c r="O10918">
        <f>COUNTIF(O10919:O10924, "0")</f>
        <v>0</v>
      </c>
      <c r="P10918">
        <f>COUNTIF(P10919:P10924, "0")</f>
        <v>0</v>
      </c>
    </row>
    <row r="10919" spans="2:16" outlineLevel="2">
      <c r="B10919" t="s">
        <v>16</v>
      </c>
      <c r="C10919" t="s">
        <v>25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1</v>
      </c>
      <c r="M10919">
        <v>0</v>
      </c>
      <c r="N10919">
        <v>0</v>
      </c>
      <c r="O10919">
        <v>1</v>
      </c>
      <c r="P10919">
        <v>0</v>
      </c>
    </row>
    <row r="10920" spans="2:16" outlineLevel="2">
      <c r="B10920" t="s">
        <v>16</v>
      </c>
      <c r="C10920" t="s">
        <v>28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</row>
    <row r="10921" spans="2:16" outlineLevel="2">
      <c r="B10921" t="s">
        <v>16</v>
      </c>
      <c r="C10921" t="s">
        <v>48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>
        <v>0</v>
      </c>
    </row>
    <row r="10922" spans="2:16" outlineLevel="2">
      <c r="B10922" t="s">
        <v>16</v>
      </c>
      <c r="C10922" t="s">
        <v>29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2:16" outlineLevel="2">
      <c r="B10923" t="s">
        <v>16</v>
      </c>
      <c r="C10923" t="s">
        <v>31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</row>
    <row r="10924" spans="2:16" outlineLevel="2">
      <c r="B10924" t="s">
        <v>16</v>
      </c>
      <c r="C10924" t="s">
        <v>20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2:16" s="3" customFormat="1">
      <c r="B10925" s="3" t="s">
        <v>605</v>
      </c>
      <c r="C10925" s="3" t="s">
        <v>8</v>
      </c>
      <c r="D10925" s="3">
        <f>IFERROR(AVERAGE(D10928,D10947), 0)</f>
        <v>0</v>
      </c>
      <c r="E10925" s="3">
        <f>IFERROR(AVERAGE(E10928,E10947), 0)</f>
        <v>0</v>
      </c>
      <c r="F10925" s="3">
        <f>IFERROR(AVERAGE(F10928,F10947), 0)</f>
        <v>0</v>
      </c>
      <c r="G10925" s="3">
        <f>IFERROR(AVERAGE(G10928,G10947), 0)</f>
        <v>0</v>
      </c>
      <c r="H10925" s="3">
        <f>IFERROR(AVERAGE(H10928,H10947), 0)</f>
        <v>0</v>
      </c>
      <c r="I10925" s="3">
        <f>IFERROR(AVERAGE(I10928,I10947), 0)</f>
        <v>0</v>
      </c>
      <c r="J10925" s="3">
        <f>IFERROR(AVERAGE(J10928,J10947), 0)</f>
        <v>0</v>
      </c>
      <c r="K10925" s="3">
        <f>IFERROR(AVERAGE(K10928,K10947), 0)</f>
        <v>0</v>
      </c>
      <c r="L10925" s="3">
        <f>IFERROR(AVERAGE(L10928,L10947), 0)</f>
        <v>0</v>
      </c>
      <c r="M10925" s="3">
        <f>IFERROR(AVERAGE(M10928,M10947), 0)</f>
        <v>0</v>
      </c>
      <c r="N10925" s="3">
        <f>IFERROR(AVERAGE(N10928,N10947), 0)</f>
        <v>0</v>
      </c>
      <c r="O10925" s="3">
        <f>IFERROR(AVERAGE(O10928,O10947), 0)</f>
        <v>0</v>
      </c>
      <c r="P10925" s="3">
        <f>IFERROR(AVERAGE(P10928,P10947), 0)</f>
        <v>0</v>
      </c>
    </row>
    <row r="10926" spans="2:16" outlineLevel="2">
      <c r="B10926" s="4" t="s">
        <v>9</v>
      </c>
      <c r="D10926">
        <f>E10929+E10948</f>
        <v>0</v>
      </c>
      <c r="E10926">
        <f>F10929+F10948</f>
        <v>0</v>
      </c>
      <c r="F10926">
        <f>G10929+G10948</f>
        <v>0</v>
      </c>
      <c r="G10926">
        <f>H10929+H10948</f>
        <v>0</v>
      </c>
      <c r="H10926">
        <f>I10929+I10948</f>
        <v>0</v>
      </c>
      <c r="I10926">
        <f>J10929+J10948</f>
        <v>0</v>
      </c>
      <c r="J10926">
        <f>K10929+K10948</f>
        <v>0</v>
      </c>
      <c r="K10926">
        <f>L10929+L10948</f>
        <v>0</v>
      </c>
      <c r="L10926">
        <f>M10929+M10948</f>
        <v>0</v>
      </c>
      <c r="M10926">
        <f>N10929+N10948</f>
        <v>0</v>
      </c>
      <c r="N10926">
        <f>O10929+O10948</f>
        <v>0</v>
      </c>
      <c r="O10926">
        <f>P10929+P10948</f>
        <v>0</v>
      </c>
      <c r="P10926">
        <f>Q10929+Q10948</f>
        <v>0</v>
      </c>
    </row>
    <row r="10927" spans="2:16" outlineLevel="2">
      <c r="B10927" s="4" t="s">
        <v>10</v>
      </c>
      <c r="D10927">
        <f>E10930+E10949</f>
        <v>0</v>
      </c>
      <c r="E10927">
        <f>F10930+F10949</f>
        <v>0</v>
      </c>
      <c r="F10927">
        <f>G10930+G10949</f>
        <v>0</v>
      </c>
      <c r="G10927">
        <f>H10930+H10949</f>
        <v>0</v>
      </c>
      <c r="H10927">
        <f>I10930+I10949</f>
        <v>0</v>
      </c>
      <c r="I10927">
        <f>J10930+J10949</f>
        <v>0</v>
      </c>
      <c r="J10927">
        <f>K10930+K10949</f>
        <v>0</v>
      </c>
      <c r="K10927">
        <f>L10930+L10949</f>
        <v>0</v>
      </c>
      <c r="L10927">
        <f>M10930+M10949</f>
        <v>0</v>
      </c>
      <c r="M10927">
        <f>N10930+N10949</f>
        <v>0</v>
      </c>
      <c r="N10927">
        <f>O10930+O10949</f>
        <v>0</v>
      </c>
      <c r="O10927">
        <f>P10930+P10949</f>
        <v>0</v>
      </c>
      <c r="P10927">
        <f>Q10930+Q10949</f>
        <v>0</v>
      </c>
    </row>
    <row r="10928" spans="2:16" s="5" customFormat="1" outlineLevel="1">
      <c r="C10928" s="5" t="s">
        <v>43</v>
      </c>
      <c r="D10928" s="1">
        <f>IFERROR(D10929/D10930, D10929)</f>
        <v>0</v>
      </c>
      <c r="E10928" s="1">
        <f>IFERROR(E10929/E10930, E10929)</f>
        <v>0</v>
      </c>
      <c r="F10928" s="1">
        <f>IFERROR(F10929/F10930, F10929)</f>
        <v>0</v>
      </c>
      <c r="G10928" s="1">
        <f>IFERROR(G10929/G10930, G10929)</f>
        <v>0</v>
      </c>
      <c r="H10928" s="1">
        <f>IFERROR(H10929/H10930, H10929)</f>
        <v>0</v>
      </c>
      <c r="I10928" s="1">
        <f>IFERROR(I10929/I10930, I10929)</f>
        <v>0</v>
      </c>
      <c r="J10928" s="1">
        <f>IFERROR(J10929/J10930, J10929)</f>
        <v>0</v>
      </c>
      <c r="K10928" s="1">
        <f>IFERROR(K10929/K10930, K10929)</f>
        <v>0</v>
      </c>
      <c r="L10928" s="1">
        <f>IFERROR(L10929/L10930, L10929)</f>
        <v>0</v>
      </c>
      <c r="M10928" s="1">
        <f>IFERROR(M10929/M10930, M10929)</f>
        <v>0</v>
      </c>
      <c r="N10928" s="1">
        <f>IFERROR(N10929/N10930, N10929)</f>
        <v>0</v>
      </c>
      <c r="O10928" s="1">
        <f>IFERROR(O10929/O10930, O10929)</f>
        <v>0</v>
      </c>
      <c r="P10928" s="1">
        <f>IFERROR(P10929/P10930, P10929)</f>
        <v>0</v>
      </c>
    </row>
    <row r="10929" spans="2:16" outlineLevel="2">
      <c r="C10929" t="s">
        <v>10</v>
      </c>
      <c r="D10929">
        <f>COUNTIF(D10931:D10946, "1")</f>
        <v>0</v>
      </c>
      <c r="E10929">
        <f>COUNTIF(E10931:E10946, "1")</f>
        <v>0</v>
      </c>
      <c r="F10929">
        <f>COUNTIF(F10931:F10946, "1")</f>
        <v>0</v>
      </c>
      <c r="G10929">
        <f>COUNTIF(G10931:G10946, "1")</f>
        <v>0</v>
      </c>
      <c r="H10929">
        <f>COUNTIF(H10931:H10946, "1")</f>
        <v>0</v>
      </c>
      <c r="I10929">
        <f>COUNTIF(I10931:I10946, "1")</f>
        <v>0</v>
      </c>
      <c r="J10929">
        <f>COUNTIF(J10931:J10946, "1")</f>
        <v>0</v>
      </c>
      <c r="K10929">
        <f>COUNTIF(K10931:K10946, "1")</f>
        <v>0</v>
      </c>
      <c r="L10929">
        <f>COUNTIF(L10931:L10946, "1")</f>
        <v>0</v>
      </c>
      <c r="M10929">
        <f>COUNTIF(M10931:M10946, "1")</f>
        <v>0</v>
      </c>
      <c r="N10929">
        <f>COUNTIF(N10931:N10946, "1")</f>
        <v>0</v>
      </c>
      <c r="O10929">
        <f>COUNTIF(O10931:O10946, "1")</f>
        <v>0</v>
      </c>
      <c r="P10929">
        <f>COUNTIF(P10931:P10946, "1")</f>
        <v>0</v>
      </c>
    </row>
    <row r="10930" spans="2:16" outlineLevel="2">
      <c r="C10930" t="s">
        <v>12</v>
      </c>
      <c r="D10930">
        <f>COUNTIF(D10931:D10946, "0")</f>
        <v>0</v>
      </c>
      <c r="E10930">
        <f>COUNTIF(E10931:E10946, "0")</f>
        <v>0</v>
      </c>
      <c r="F10930">
        <f>COUNTIF(F10931:F10946, "0")</f>
        <v>0</v>
      </c>
      <c r="G10930">
        <f>COUNTIF(G10931:G10946, "0")</f>
        <v>0</v>
      </c>
      <c r="H10930">
        <f>COUNTIF(H10931:H10946, "0")</f>
        <v>0</v>
      </c>
      <c r="I10930">
        <f>COUNTIF(I10931:I10946, "0")</f>
        <v>0</v>
      </c>
      <c r="J10930">
        <f>COUNTIF(J10931:J10946, "0")</f>
        <v>0</v>
      </c>
      <c r="K10930">
        <f>COUNTIF(K10931:K10946, "0")</f>
        <v>0</v>
      </c>
      <c r="L10930">
        <f>COUNTIF(L10931:L10946, "0")</f>
        <v>0</v>
      </c>
      <c r="M10930">
        <f>COUNTIF(M10931:M10946, "0")</f>
        <v>0</v>
      </c>
      <c r="N10930">
        <f>COUNTIF(N10931:N10946, "0")</f>
        <v>0</v>
      </c>
      <c r="O10930">
        <f>COUNTIF(O10931:O10946, "0")</f>
        <v>0</v>
      </c>
      <c r="P10930">
        <f>COUNTIF(P10931:P10946, "0")</f>
        <v>0</v>
      </c>
    </row>
    <row r="10931" spans="2:16" outlineLevel="2">
      <c r="B10931" t="s">
        <v>44</v>
      </c>
      <c r="C10931" t="s">
        <v>26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1</v>
      </c>
      <c r="N10931">
        <v>0</v>
      </c>
      <c r="O10931">
        <v>0</v>
      </c>
      <c r="P10931">
        <v>0</v>
      </c>
    </row>
    <row r="10932" spans="2:16" outlineLevel="2">
      <c r="B10932" t="s">
        <v>44</v>
      </c>
      <c r="C10932" t="s">
        <v>28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2:16" outlineLevel="2">
      <c r="B10933" t="s">
        <v>44</v>
      </c>
      <c r="C10933" t="s">
        <v>48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0</v>
      </c>
    </row>
    <row r="10934" spans="2:16" outlineLevel="2">
      <c r="B10934" t="s">
        <v>44</v>
      </c>
      <c r="C10934" t="s">
        <v>29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2:16" outlineLevel="2">
      <c r="B10935" t="s">
        <v>44</v>
      </c>
      <c r="C10935" t="s">
        <v>31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2:16" outlineLevel="2">
      <c r="B10936" t="s">
        <v>44</v>
      </c>
      <c r="C10936" t="s">
        <v>33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</row>
    <row r="10937" spans="2:16" outlineLevel="2">
      <c r="B10937" t="s">
        <v>44</v>
      </c>
      <c r="C10937" t="s">
        <v>39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2:16" outlineLevel="2">
      <c r="B10938" t="s">
        <v>44</v>
      </c>
      <c r="C10938" t="s">
        <v>41</v>
      </c>
      <c r="D10938">
        <v>1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</row>
    <row r="10939" spans="2:16" outlineLevel="2">
      <c r="B10939" t="s">
        <v>44</v>
      </c>
      <c r="C10939" t="s">
        <v>23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2:16" outlineLevel="2">
      <c r="B10940" t="s">
        <v>44</v>
      </c>
      <c r="C10940" t="s">
        <v>50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2:16" outlineLevel="2">
      <c r="B10941" t="s">
        <v>44</v>
      </c>
      <c r="C10941" t="s">
        <v>52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2:16" outlineLevel="2">
      <c r="B10942" t="s">
        <v>44</v>
      </c>
      <c r="C10942" t="s">
        <v>53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1</v>
      </c>
      <c r="L10942">
        <v>0</v>
      </c>
      <c r="M10942">
        <v>0</v>
      </c>
      <c r="N10942">
        <v>0</v>
      </c>
      <c r="O10942">
        <v>1</v>
      </c>
      <c r="P10942">
        <v>0</v>
      </c>
    </row>
    <row r="10943" spans="2:16" outlineLevel="2">
      <c r="B10943" t="s">
        <v>44</v>
      </c>
      <c r="C10943" t="s">
        <v>54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2:16" outlineLevel="2">
      <c r="B10944" t="s">
        <v>44</v>
      </c>
      <c r="C10944" t="s">
        <v>64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2:16" outlineLevel="2">
      <c r="B10945" t="s">
        <v>44</v>
      </c>
      <c r="C10945" t="s">
        <v>56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2:16" outlineLevel="2">
      <c r="B10946" t="s">
        <v>44</v>
      </c>
      <c r="C10946" t="s">
        <v>57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2:16" s="5" customFormat="1" outlineLevel="1">
      <c r="C10947" s="5" t="s">
        <v>15</v>
      </c>
      <c r="D10947" s="1">
        <f>IFERROR(D10948/D10949, D10948)</f>
        <v>0</v>
      </c>
      <c r="E10947" s="1">
        <f>IFERROR(E10948/E10949, E10948)</f>
        <v>0</v>
      </c>
      <c r="F10947" s="1">
        <f>IFERROR(F10948/F10949, F10948)</f>
        <v>0</v>
      </c>
      <c r="G10947" s="1">
        <f>IFERROR(G10948/G10949, G10948)</f>
        <v>0</v>
      </c>
      <c r="H10947" s="1">
        <f>IFERROR(H10948/H10949, H10948)</f>
        <v>0</v>
      </c>
      <c r="I10947" s="1">
        <f>IFERROR(I10948/I10949, I10948)</f>
        <v>0</v>
      </c>
      <c r="J10947" s="1">
        <f>IFERROR(J10948/J10949, J10948)</f>
        <v>0</v>
      </c>
      <c r="K10947" s="1">
        <f>IFERROR(K10948/K10949, K10948)</f>
        <v>0</v>
      </c>
      <c r="L10947" s="1">
        <f>IFERROR(L10948/L10949, L10948)</f>
        <v>0</v>
      </c>
      <c r="M10947" s="1">
        <f>IFERROR(M10948/M10949, M10948)</f>
        <v>0</v>
      </c>
      <c r="N10947" s="1">
        <f>IFERROR(N10948/N10949, N10948)</f>
        <v>0</v>
      </c>
      <c r="O10947" s="1">
        <f>IFERROR(O10948/O10949, O10948)</f>
        <v>0</v>
      </c>
      <c r="P10947" s="1">
        <f>IFERROR(P10948/P10949, P10948)</f>
        <v>0</v>
      </c>
    </row>
    <row r="10948" spans="2:16" outlineLevel="2">
      <c r="C10948" t="s">
        <v>10</v>
      </c>
      <c r="D10948">
        <f>COUNTIF(D10950:D10962, "1")</f>
        <v>0</v>
      </c>
      <c r="E10948">
        <f>COUNTIF(E10950:E10962, "1")</f>
        <v>0</v>
      </c>
      <c r="F10948">
        <f>COUNTIF(F10950:F10962, "1")</f>
        <v>0</v>
      </c>
      <c r="G10948">
        <f>COUNTIF(G10950:G10962, "1")</f>
        <v>0</v>
      </c>
      <c r="H10948">
        <f>COUNTIF(H10950:H10962, "1")</f>
        <v>0</v>
      </c>
      <c r="I10948">
        <f>COUNTIF(I10950:I10962, "1")</f>
        <v>0</v>
      </c>
      <c r="J10948">
        <f>COUNTIF(J10950:J10962, "1")</f>
        <v>0</v>
      </c>
      <c r="K10948">
        <f>COUNTIF(K10950:K10962, "1")</f>
        <v>0</v>
      </c>
      <c r="L10948">
        <f>COUNTIF(L10950:L10962, "1")</f>
        <v>0</v>
      </c>
      <c r="M10948">
        <f>COUNTIF(M10950:M10962, "1")</f>
        <v>0</v>
      </c>
      <c r="N10948">
        <f>COUNTIF(N10950:N10962, "1")</f>
        <v>0</v>
      </c>
      <c r="O10948">
        <f>COUNTIF(O10950:O10962, "1")</f>
        <v>0</v>
      </c>
      <c r="P10948">
        <f>COUNTIF(P10950:P10962, "1")</f>
        <v>0</v>
      </c>
    </row>
    <row r="10949" spans="2:16" outlineLevel="2">
      <c r="C10949" t="s">
        <v>12</v>
      </c>
      <c r="D10949">
        <f>COUNTIF(D10950:D10962, "0")</f>
        <v>0</v>
      </c>
      <c r="E10949">
        <f>COUNTIF(E10950:E10962, "0")</f>
        <v>0</v>
      </c>
      <c r="F10949">
        <f>COUNTIF(F10950:F10962, "0")</f>
        <v>0</v>
      </c>
      <c r="G10949">
        <f>COUNTIF(G10950:G10962, "0")</f>
        <v>0</v>
      </c>
      <c r="H10949">
        <f>COUNTIF(H10950:H10962, "0")</f>
        <v>0</v>
      </c>
      <c r="I10949">
        <f>COUNTIF(I10950:I10962, "0")</f>
        <v>0</v>
      </c>
      <c r="J10949">
        <f>COUNTIF(J10950:J10962, "0")</f>
        <v>0</v>
      </c>
      <c r="K10949">
        <f>COUNTIF(K10950:K10962, "0")</f>
        <v>0</v>
      </c>
      <c r="L10949">
        <f>COUNTIF(L10950:L10962, "0")</f>
        <v>0</v>
      </c>
      <c r="M10949">
        <f>COUNTIF(M10950:M10962, "0")</f>
        <v>0</v>
      </c>
      <c r="N10949">
        <f>COUNTIF(N10950:N10962, "0")</f>
        <v>0</v>
      </c>
      <c r="O10949">
        <f>COUNTIF(O10950:O10962, "0")</f>
        <v>0</v>
      </c>
      <c r="P10949">
        <f>COUNTIF(P10950:P10962, "0")</f>
        <v>0</v>
      </c>
    </row>
    <row r="10950" spans="2:16" outlineLevel="2">
      <c r="B10950" t="s">
        <v>16</v>
      </c>
      <c r="C10950" t="s">
        <v>27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2:16" outlineLevel="2">
      <c r="B10951" t="s">
        <v>16</v>
      </c>
      <c r="C10951" t="s">
        <v>28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2:16" outlineLevel="2">
      <c r="B10952" t="s">
        <v>16</v>
      </c>
      <c r="C10952" t="s">
        <v>30</v>
      </c>
      <c r="D10952">
        <v>0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2:16" outlineLevel="2">
      <c r="B10953" t="s">
        <v>16</v>
      </c>
      <c r="C10953" t="s">
        <v>32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</row>
    <row r="10954" spans="2:16" outlineLevel="2">
      <c r="B10954" t="s">
        <v>16</v>
      </c>
      <c r="C10954" t="s">
        <v>33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2:16" outlineLevel="2">
      <c r="B10955" t="s">
        <v>16</v>
      </c>
      <c r="C10955" t="s">
        <v>34</v>
      </c>
      <c r="D10955">
        <v>0</v>
      </c>
      <c r="E10955">
        <v>0</v>
      </c>
      <c r="F10955">
        <v>0</v>
      </c>
      <c r="G10955">
        <v>0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2:16" outlineLevel="2">
      <c r="B10956" t="s">
        <v>16</v>
      </c>
      <c r="C10956" t="s">
        <v>37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2:16" outlineLevel="2">
      <c r="B10957" t="s">
        <v>16</v>
      </c>
      <c r="C10957" t="s">
        <v>40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2:16" outlineLevel="2">
      <c r="B10958" t="s">
        <v>16</v>
      </c>
      <c r="C10958" t="s">
        <v>41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2:16" outlineLevel="2">
      <c r="B10959" t="s">
        <v>16</v>
      </c>
      <c r="C10959" t="s">
        <v>23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2:16" outlineLevel="2">
      <c r="B10960" t="s">
        <v>16</v>
      </c>
      <c r="C10960" t="s">
        <v>42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2:16" outlineLevel="2">
      <c r="B10961" t="s">
        <v>16</v>
      </c>
      <c r="C10961" t="s">
        <v>53</v>
      </c>
      <c r="D10961">
        <v>0</v>
      </c>
      <c r="E10961">
        <v>0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2:16" outlineLevel="2">
      <c r="B10962" t="s">
        <v>16</v>
      </c>
      <c r="C10962" t="s">
        <v>54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2:16" s="3" customFormat="1">
      <c r="B10963" s="3" t="s">
        <v>606</v>
      </c>
      <c r="C10963" s="3" t="s">
        <v>8</v>
      </c>
      <c r="D10963" s="3">
        <f>IFERROR(AVERAGE(D10966,D10981), 0)</f>
        <v>0</v>
      </c>
      <c r="E10963" s="3">
        <f>IFERROR(AVERAGE(E10966,E10981), 0)</f>
        <v>0</v>
      </c>
      <c r="F10963" s="3">
        <f>IFERROR(AVERAGE(F10966,F10981), 0)</f>
        <v>0</v>
      </c>
      <c r="G10963" s="3">
        <f>IFERROR(AVERAGE(G10966,G10981), 0)</f>
        <v>0</v>
      </c>
      <c r="H10963" s="3">
        <f>IFERROR(AVERAGE(H10966,H10981), 0)</f>
        <v>0</v>
      </c>
      <c r="I10963" s="3">
        <f>IFERROR(AVERAGE(I10966,I10981), 0)</f>
        <v>0</v>
      </c>
      <c r="J10963" s="3">
        <f>IFERROR(AVERAGE(J10966,J10981), 0)</f>
        <v>0</v>
      </c>
      <c r="K10963" s="3">
        <f>IFERROR(AVERAGE(K10966,K10981), 0)</f>
        <v>0</v>
      </c>
      <c r="L10963" s="3">
        <f>IFERROR(AVERAGE(L10966,L10981), 0)</f>
        <v>0</v>
      </c>
      <c r="M10963" s="3">
        <f>IFERROR(AVERAGE(M10966,M10981), 0)</f>
        <v>0</v>
      </c>
      <c r="N10963" s="3">
        <f>IFERROR(AVERAGE(N10966,N10981), 0)</f>
        <v>0</v>
      </c>
      <c r="O10963" s="3">
        <f>IFERROR(AVERAGE(O10966,O10981), 0)</f>
        <v>0</v>
      </c>
      <c r="P10963" s="3">
        <f>IFERROR(AVERAGE(P10966,P10981), 0)</f>
        <v>0</v>
      </c>
    </row>
    <row r="10964" spans="2:16" outlineLevel="2">
      <c r="B10964" s="4" t="s">
        <v>9</v>
      </c>
      <c r="D10964">
        <f>E10967+E10982</f>
        <v>0</v>
      </c>
      <c r="E10964">
        <f>F10967+F10982</f>
        <v>0</v>
      </c>
      <c r="F10964">
        <f>G10967+G10982</f>
        <v>0</v>
      </c>
      <c r="G10964">
        <f>H10967+H10982</f>
        <v>0</v>
      </c>
      <c r="H10964">
        <f>I10967+I10982</f>
        <v>0</v>
      </c>
      <c r="I10964">
        <f>J10967+J10982</f>
        <v>0</v>
      </c>
      <c r="J10964">
        <f>K10967+K10982</f>
        <v>0</v>
      </c>
      <c r="K10964">
        <f>L10967+L10982</f>
        <v>0</v>
      </c>
      <c r="L10964">
        <f>M10967+M10982</f>
        <v>0</v>
      </c>
      <c r="M10964">
        <f>N10967+N10982</f>
        <v>0</v>
      </c>
      <c r="N10964">
        <f>O10967+O10982</f>
        <v>0</v>
      </c>
      <c r="O10964">
        <f>P10967+P10982</f>
        <v>0</v>
      </c>
      <c r="P10964">
        <f>Q10967+Q10982</f>
        <v>0</v>
      </c>
    </row>
    <row r="10965" spans="2:16" outlineLevel="2">
      <c r="B10965" s="4" t="s">
        <v>10</v>
      </c>
      <c r="D10965">
        <f>E10968+E10983</f>
        <v>0</v>
      </c>
      <c r="E10965">
        <f>F10968+F10983</f>
        <v>0</v>
      </c>
      <c r="F10965">
        <f>G10968+G10983</f>
        <v>0</v>
      </c>
      <c r="G10965">
        <f>H10968+H10983</f>
        <v>0</v>
      </c>
      <c r="H10965">
        <f>I10968+I10983</f>
        <v>0</v>
      </c>
      <c r="I10965">
        <f>J10968+J10983</f>
        <v>0</v>
      </c>
      <c r="J10965">
        <f>K10968+K10983</f>
        <v>0</v>
      </c>
      <c r="K10965">
        <f>L10968+L10983</f>
        <v>0</v>
      </c>
      <c r="L10965">
        <f>M10968+M10983</f>
        <v>0</v>
      </c>
      <c r="M10965">
        <f>N10968+N10983</f>
        <v>0</v>
      </c>
      <c r="N10965">
        <f>O10968+O10983</f>
        <v>0</v>
      </c>
      <c r="O10965">
        <f>P10968+P10983</f>
        <v>0</v>
      </c>
      <c r="P10965">
        <f>Q10968+Q10983</f>
        <v>0</v>
      </c>
    </row>
    <row r="10966" spans="2:16" s="5" customFormat="1" outlineLevel="1">
      <c r="C10966" s="5" t="s">
        <v>15</v>
      </c>
      <c r="D10966" s="1">
        <f>IFERROR(D10967/D10968, D10967)</f>
        <v>0</v>
      </c>
      <c r="E10966" s="1">
        <f>IFERROR(E10967/E10968, E10967)</f>
        <v>0</v>
      </c>
      <c r="F10966" s="1">
        <f>IFERROR(F10967/F10968, F10967)</f>
        <v>0</v>
      </c>
      <c r="G10966" s="1">
        <f>IFERROR(G10967/G10968, G10967)</f>
        <v>0</v>
      </c>
      <c r="H10966" s="1">
        <f>IFERROR(H10967/H10968, H10967)</f>
        <v>0</v>
      </c>
      <c r="I10966" s="1">
        <f>IFERROR(I10967/I10968, I10967)</f>
        <v>0</v>
      </c>
      <c r="J10966" s="1">
        <f>IFERROR(J10967/J10968, J10967)</f>
        <v>0</v>
      </c>
      <c r="K10966" s="1">
        <f>IFERROR(K10967/K10968, K10967)</f>
        <v>0</v>
      </c>
      <c r="L10966" s="1">
        <f>IFERROR(L10967/L10968, L10967)</f>
        <v>0</v>
      </c>
      <c r="M10966" s="1">
        <f>IFERROR(M10967/M10968, M10967)</f>
        <v>0</v>
      </c>
      <c r="N10966" s="1">
        <f>IFERROR(N10967/N10968, N10967)</f>
        <v>0</v>
      </c>
      <c r="O10966" s="1">
        <f>IFERROR(O10967/O10968, O10967)</f>
        <v>0</v>
      </c>
      <c r="P10966" s="1">
        <f>IFERROR(P10967/P10968, P10967)</f>
        <v>0</v>
      </c>
    </row>
    <row r="10967" spans="2:16" outlineLevel="2">
      <c r="C10967" t="s">
        <v>10</v>
      </c>
      <c r="D10967">
        <f>COUNTIF(D10969:D10980, "1")</f>
        <v>0</v>
      </c>
      <c r="E10967">
        <f>COUNTIF(E10969:E10980, "1")</f>
        <v>0</v>
      </c>
      <c r="F10967">
        <f>COUNTIF(F10969:F10980, "1")</f>
        <v>0</v>
      </c>
      <c r="G10967">
        <f>COUNTIF(G10969:G10980, "1")</f>
        <v>0</v>
      </c>
      <c r="H10967">
        <f>COUNTIF(H10969:H10980, "1")</f>
        <v>0</v>
      </c>
      <c r="I10967">
        <f>COUNTIF(I10969:I10980, "1")</f>
        <v>0</v>
      </c>
      <c r="J10967">
        <f>COUNTIF(J10969:J10980, "1")</f>
        <v>0</v>
      </c>
      <c r="K10967">
        <f>COUNTIF(K10969:K10980, "1")</f>
        <v>0</v>
      </c>
      <c r="L10967">
        <f>COUNTIF(L10969:L10980, "1")</f>
        <v>0</v>
      </c>
      <c r="M10967">
        <f>COUNTIF(M10969:M10980, "1")</f>
        <v>0</v>
      </c>
      <c r="N10967">
        <f>COUNTIF(N10969:N10980, "1")</f>
        <v>0</v>
      </c>
      <c r="O10967">
        <f>COUNTIF(O10969:O10980, "1")</f>
        <v>0</v>
      </c>
      <c r="P10967">
        <f>COUNTIF(P10969:P10980, "1")</f>
        <v>0</v>
      </c>
    </row>
    <row r="10968" spans="2:16" outlineLevel="2">
      <c r="C10968" t="s">
        <v>12</v>
      </c>
      <c r="D10968">
        <f>COUNTIF(D10969:D10980, "0")</f>
        <v>0</v>
      </c>
      <c r="E10968">
        <f>COUNTIF(E10969:E10980, "0")</f>
        <v>0</v>
      </c>
      <c r="F10968">
        <f>COUNTIF(F10969:F10980, "0")</f>
        <v>0</v>
      </c>
      <c r="G10968">
        <f>COUNTIF(G10969:G10980, "0")</f>
        <v>0</v>
      </c>
      <c r="H10968">
        <f>COUNTIF(H10969:H10980, "0")</f>
        <v>0</v>
      </c>
      <c r="I10968">
        <f>COUNTIF(I10969:I10980, "0")</f>
        <v>0</v>
      </c>
      <c r="J10968">
        <f>COUNTIF(J10969:J10980, "0")</f>
        <v>0</v>
      </c>
      <c r="K10968">
        <f>COUNTIF(K10969:K10980, "0")</f>
        <v>0</v>
      </c>
      <c r="L10968">
        <f>COUNTIF(L10969:L10980, "0")</f>
        <v>0</v>
      </c>
      <c r="M10968">
        <f>COUNTIF(M10969:M10980, "0")</f>
        <v>0</v>
      </c>
      <c r="N10968">
        <f>COUNTIF(N10969:N10980, "0")</f>
        <v>0</v>
      </c>
      <c r="O10968">
        <f>COUNTIF(O10969:O10980, "0")</f>
        <v>0</v>
      </c>
      <c r="P10968">
        <f>COUNTIF(P10969:P10980, "0")</f>
        <v>0</v>
      </c>
    </row>
    <row r="10969" spans="2:16" outlineLevel="2">
      <c r="B10969" t="s">
        <v>16</v>
      </c>
      <c r="C10969" t="s">
        <v>26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2:16" outlineLevel="2">
      <c r="B10970" t="s">
        <v>16</v>
      </c>
      <c r="C10970" t="s">
        <v>28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2:16" outlineLevel="2">
      <c r="B10971" t="s">
        <v>16</v>
      </c>
      <c r="C10971" t="s">
        <v>48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2:16" outlineLevel="2">
      <c r="B10972" t="s">
        <v>16</v>
      </c>
      <c r="C10972" t="s">
        <v>31</v>
      </c>
      <c r="D10972">
        <v>1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</row>
    <row r="10973" spans="2:16" outlineLevel="2">
      <c r="B10973" t="s">
        <v>16</v>
      </c>
      <c r="C10973" t="s">
        <v>20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2:16" outlineLevel="2">
      <c r="B10974" t="s">
        <v>16</v>
      </c>
      <c r="C10974" t="s">
        <v>32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2:16" outlineLevel="2">
      <c r="B10975" t="s">
        <v>16</v>
      </c>
      <c r="C10975" t="s">
        <v>33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</row>
    <row r="10976" spans="2:16" outlineLevel="2">
      <c r="B10976" t="s">
        <v>16</v>
      </c>
      <c r="C10976" t="s">
        <v>34</v>
      </c>
      <c r="D10976">
        <v>0</v>
      </c>
      <c r="E10976">
        <v>0</v>
      </c>
      <c r="F10976">
        <v>1</v>
      </c>
      <c r="G10976">
        <v>0</v>
      </c>
      <c r="H10976">
        <v>1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2:16" outlineLevel="2">
      <c r="B10977" t="s">
        <v>16</v>
      </c>
      <c r="C10977" t="s">
        <v>35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2:16" outlineLevel="2">
      <c r="B10978" t="s">
        <v>16</v>
      </c>
      <c r="C10978" t="s">
        <v>36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2:16" outlineLevel="2">
      <c r="B10979" t="s">
        <v>16</v>
      </c>
      <c r="C10979" t="s">
        <v>37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1</v>
      </c>
      <c r="N10979">
        <v>0</v>
      </c>
      <c r="O10979">
        <v>0</v>
      </c>
      <c r="P10979">
        <v>0</v>
      </c>
    </row>
    <row r="10980" spans="2:16" outlineLevel="2">
      <c r="B10980" t="s">
        <v>16</v>
      </c>
      <c r="C10980" t="s">
        <v>38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2:16" s="5" customFormat="1" outlineLevel="1">
      <c r="C10981" s="5" t="s">
        <v>43</v>
      </c>
      <c r="D10981" s="1">
        <f>IFERROR(D10982/D10983, D10982)</f>
        <v>0</v>
      </c>
      <c r="E10981" s="1">
        <f>IFERROR(E10982/E10983, E10982)</f>
        <v>0</v>
      </c>
      <c r="F10981" s="1">
        <f>IFERROR(F10982/F10983, F10982)</f>
        <v>0</v>
      </c>
      <c r="G10981" s="1">
        <f>IFERROR(G10982/G10983, G10982)</f>
        <v>0</v>
      </c>
      <c r="H10981" s="1">
        <f>IFERROR(H10982/H10983, H10982)</f>
        <v>0</v>
      </c>
      <c r="I10981" s="1">
        <f>IFERROR(I10982/I10983, I10982)</f>
        <v>0</v>
      </c>
      <c r="J10981" s="1">
        <f>IFERROR(J10982/J10983, J10982)</f>
        <v>0</v>
      </c>
      <c r="K10981" s="1">
        <f>IFERROR(K10982/K10983, K10982)</f>
        <v>0</v>
      </c>
      <c r="L10981" s="1">
        <f>IFERROR(L10982/L10983, L10982)</f>
        <v>0</v>
      </c>
      <c r="M10981" s="1">
        <f>IFERROR(M10982/M10983, M10982)</f>
        <v>0</v>
      </c>
      <c r="N10981" s="1">
        <f>IFERROR(N10982/N10983, N10982)</f>
        <v>0</v>
      </c>
      <c r="O10981" s="1">
        <f>IFERROR(O10982/O10983, O10982)</f>
        <v>0</v>
      </c>
      <c r="P10981" s="1">
        <f>IFERROR(P10982/P10983, P10982)</f>
        <v>0</v>
      </c>
    </row>
    <row r="10982" spans="2:16" outlineLevel="2">
      <c r="C10982" t="s">
        <v>10</v>
      </c>
      <c r="D10982">
        <f>COUNTIF(D10984:D10991, "1")</f>
        <v>0</v>
      </c>
      <c r="E10982">
        <f>COUNTIF(E10984:E10991, "1")</f>
        <v>0</v>
      </c>
      <c r="F10982">
        <f>COUNTIF(F10984:F10991, "1")</f>
        <v>0</v>
      </c>
      <c r="G10982">
        <f>COUNTIF(G10984:G10991, "1")</f>
        <v>0</v>
      </c>
      <c r="H10982">
        <f>COUNTIF(H10984:H10991, "1")</f>
        <v>0</v>
      </c>
      <c r="I10982">
        <f>COUNTIF(I10984:I10991, "1")</f>
        <v>0</v>
      </c>
      <c r="J10982">
        <f>COUNTIF(J10984:J10991, "1")</f>
        <v>0</v>
      </c>
      <c r="K10982">
        <f>COUNTIF(K10984:K10991, "1")</f>
        <v>0</v>
      </c>
      <c r="L10982">
        <f>COUNTIF(L10984:L10991, "1")</f>
        <v>0</v>
      </c>
      <c r="M10982">
        <f>COUNTIF(M10984:M10991, "1")</f>
        <v>0</v>
      </c>
      <c r="N10982">
        <f>COUNTIF(N10984:N10991, "1")</f>
        <v>0</v>
      </c>
      <c r="O10982">
        <f>COUNTIF(O10984:O10991, "1")</f>
        <v>0</v>
      </c>
      <c r="P10982">
        <f>COUNTIF(P10984:P10991, "1")</f>
        <v>0</v>
      </c>
    </row>
    <row r="10983" spans="2:16" outlineLevel="2">
      <c r="C10983" t="s">
        <v>12</v>
      </c>
      <c r="D10983">
        <f>COUNTIF(D10984:D10991, "0")</f>
        <v>0</v>
      </c>
      <c r="E10983">
        <f>COUNTIF(E10984:E10991, "0")</f>
        <v>0</v>
      </c>
      <c r="F10983">
        <f>COUNTIF(F10984:F10991, "0")</f>
        <v>0</v>
      </c>
      <c r="G10983">
        <f>COUNTIF(G10984:G10991, "0")</f>
        <v>0</v>
      </c>
      <c r="H10983">
        <f>COUNTIF(H10984:H10991, "0")</f>
        <v>0</v>
      </c>
      <c r="I10983">
        <f>COUNTIF(I10984:I10991, "0")</f>
        <v>0</v>
      </c>
      <c r="J10983">
        <f>COUNTIF(J10984:J10991, "0")</f>
        <v>0</v>
      </c>
      <c r="K10983">
        <f>COUNTIF(K10984:K10991, "0")</f>
        <v>0</v>
      </c>
      <c r="L10983">
        <f>COUNTIF(L10984:L10991, "0")</f>
        <v>0</v>
      </c>
      <c r="M10983">
        <f>COUNTIF(M10984:M10991, "0")</f>
        <v>0</v>
      </c>
      <c r="N10983">
        <f>COUNTIF(N10984:N10991, "0")</f>
        <v>0</v>
      </c>
      <c r="O10983">
        <f>COUNTIF(O10984:O10991, "0")</f>
        <v>0</v>
      </c>
      <c r="P10983">
        <f>COUNTIF(P10984:P10991, "0")</f>
        <v>0</v>
      </c>
    </row>
    <row r="10984" spans="2:16" outlineLevel="2">
      <c r="B10984" t="s">
        <v>44</v>
      </c>
      <c r="C10984" t="s">
        <v>26</v>
      </c>
      <c r="D10984">
        <v>1</v>
      </c>
      <c r="E10984">
        <v>1</v>
      </c>
      <c r="F10984">
        <v>1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</row>
    <row r="10985" spans="2:16" outlineLevel="2">
      <c r="B10985" t="s">
        <v>44</v>
      </c>
      <c r="C10985" t="s">
        <v>27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2:16" outlineLevel="2">
      <c r="B10986" t="s">
        <v>44</v>
      </c>
      <c r="C10986" t="s">
        <v>48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2:16" outlineLevel="2">
      <c r="B10987" t="s">
        <v>44</v>
      </c>
      <c r="C10987" t="s">
        <v>29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1</v>
      </c>
      <c r="M10987">
        <v>0</v>
      </c>
      <c r="N10987">
        <v>0</v>
      </c>
      <c r="O10987">
        <v>0</v>
      </c>
      <c r="P10987">
        <v>0</v>
      </c>
    </row>
    <row r="10988" spans="2:16" outlineLevel="2">
      <c r="B10988" t="s">
        <v>44</v>
      </c>
      <c r="C10988" t="s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2:16" outlineLevel="2">
      <c r="B10989" t="s">
        <v>44</v>
      </c>
      <c r="C10989" t="s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</row>
    <row r="10990" spans="2:16" outlineLevel="2">
      <c r="B10990" t="s">
        <v>44</v>
      </c>
      <c r="C10990" t="s">
        <v>32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2:16" outlineLevel="2">
      <c r="B10991" t="s">
        <v>44</v>
      </c>
      <c r="C10991" t="s">
        <v>35</v>
      </c>
      <c r="D10991">
        <v>0</v>
      </c>
      <c r="E10991">
        <v>0</v>
      </c>
      <c r="F10991">
        <v>1</v>
      </c>
      <c r="G10991">
        <v>0</v>
      </c>
      <c r="H10991">
        <v>1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2:16" s="3" customFormat="1">
      <c r="B10992" s="3" t="s">
        <v>607</v>
      </c>
      <c r="C10992" s="3" t="s">
        <v>8</v>
      </c>
      <c r="D10992" s="3">
        <f>IFERROR(AVERAGE(D10995,D11004,D11016), 0)</f>
        <v>0</v>
      </c>
      <c r="E10992" s="3">
        <f>IFERROR(AVERAGE(E10995,E11004,E11016), 0)</f>
        <v>0</v>
      </c>
      <c r="F10992" s="3">
        <f>IFERROR(AVERAGE(F10995,F11004,F11016), 0)</f>
        <v>0</v>
      </c>
      <c r="G10992" s="3">
        <f>IFERROR(AVERAGE(G10995,G11004,G11016), 0)</f>
        <v>0</v>
      </c>
      <c r="H10992" s="3">
        <f>IFERROR(AVERAGE(H10995,H11004,H11016), 0)</f>
        <v>0</v>
      </c>
      <c r="I10992" s="3">
        <f>IFERROR(AVERAGE(I10995,I11004,I11016), 0)</f>
        <v>0</v>
      </c>
      <c r="J10992" s="3">
        <f>IFERROR(AVERAGE(J10995,J11004,J11016), 0)</f>
        <v>0</v>
      </c>
      <c r="K10992" s="3">
        <f>IFERROR(AVERAGE(K10995,K11004,K11016), 0)</f>
        <v>0</v>
      </c>
      <c r="L10992" s="3">
        <f>IFERROR(AVERAGE(L10995,L11004,L11016), 0)</f>
        <v>0</v>
      </c>
      <c r="M10992" s="3">
        <f>IFERROR(AVERAGE(M10995,M11004,M11016), 0)</f>
        <v>0</v>
      </c>
      <c r="N10992" s="3">
        <f>IFERROR(AVERAGE(N10995,N11004,N11016), 0)</f>
        <v>0</v>
      </c>
      <c r="O10992" s="3">
        <f>IFERROR(AVERAGE(O10995,O11004,O11016), 0)</f>
        <v>0</v>
      </c>
      <c r="P10992" s="3">
        <f>IFERROR(AVERAGE(P10995,P11004,P11016), 0)</f>
        <v>0</v>
      </c>
    </row>
    <row r="10993" spans="2:16" outlineLevel="2">
      <c r="B10993" s="4" t="s">
        <v>9</v>
      </c>
      <c r="D10993">
        <f>E10996+E11005+E11017</f>
        <v>0</v>
      </c>
      <c r="E10993">
        <f>F10996+F11005+F11017</f>
        <v>0</v>
      </c>
      <c r="F10993">
        <f>G10996+G11005+G11017</f>
        <v>0</v>
      </c>
      <c r="G10993">
        <f>H10996+H11005+H11017</f>
        <v>0</v>
      </c>
      <c r="H10993">
        <f>I10996+I11005+I11017</f>
        <v>0</v>
      </c>
      <c r="I10993">
        <f>J10996+J11005+J11017</f>
        <v>0</v>
      </c>
      <c r="J10993">
        <f>K10996+K11005+K11017</f>
        <v>0</v>
      </c>
      <c r="K10993">
        <f>L10996+L11005+L11017</f>
        <v>0</v>
      </c>
      <c r="L10993">
        <f>M10996+M11005+M11017</f>
        <v>0</v>
      </c>
      <c r="M10993">
        <f>N10996+N11005+N11017</f>
        <v>0</v>
      </c>
      <c r="N10993">
        <f>O10996+O11005+O11017</f>
        <v>0</v>
      </c>
      <c r="O10993">
        <f>P10996+P11005+P11017</f>
        <v>0</v>
      </c>
      <c r="P10993">
        <f>Q10996+Q11005+Q11017</f>
        <v>0</v>
      </c>
    </row>
    <row r="10994" spans="2:16" outlineLevel="2">
      <c r="B10994" s="4" t="s">
        <v>10</v>
      </c>
      <c r="D10994">
        <f>E10997+E11006+E11018</f>
        <v>0</v>
      </c>
      <c r="E10994">
        <f>F10997+F11006+F11018</f>
        <v>0</v>
      </c>
      <c r="F10994">
        <f>G10997+G11006+G11018</f>
        <v>0</v>
      </c>
      <c r="G10994">
        <f>H10997+H11006+H11018</f>
        <v>0</v>
      </c>
      <c r="H10994">
        <f>I10997+I11006+I11018</f>
        <v>0</v>
      </c>
      <c r="I10994">
        <f>J10997+J11006+J11018</f>
        <v>0</v>
      </c>
      <c r="J10994">
        <f>K10997+K11006+K11018</f>
        <v>0</v>
      </c>
      <c r="K10994">
        <f>L10997+L11006+L11018</f>
        <v>0</v>
      </c>
      <c r="L10994">
        <f>M10997+M11006+M11018</f>
        <v>0</v>
      </c>
      <c r="M10994">
        <f>N10997+N11006+N11018</f>
        <v>0</v>
      </c>
      <c r="N10994">
        <f>O10997+O11006+O11018</f>
        <v>0</v>
      </c>
      <c r="O10994">
        <f>P10997+P11006+P11018</f>
        <v>0</v>
      </c>
      <c r="P10994">
        <f>Q10997+Q11006+Q11018</f>
        <v>0</v>
      </c>
    </row>
    <row r="10995" spans="2:16" s="5" customFormat="1" outlineLevel="1">
      <c r="C10995" s="5" t="s">
        <v>15</v>
      </c>
      <c r="D10995" s="1">
        <f>IFERROR(D10996/D10997, D10996)</f>
        <v>0</v>
      </c>
      <c r="E10995" s="1">
        <f>IFERROR(E10996/E10997, E10996)</f>
        <v>0</v>
      </c>
      <c r="F10995" s="1">
        <f>IFERROR(F10996/F10997, F10996)</f>
        <v>0</v>
      </c>
      <c r="G10995" s="1">
        <f>IFERROR(G10996/G10997, G10996)</f>
        <v>0</v>
      </c>
      <c r="H10995" s="1">
        <f>IFERROR(H10996/H10997, H10996)</f>
        <v>0</v>
      </c>
      <c r="I10995" s="1">
        <f>IFERROR(I10996/I10997, I10996)</f>
        <v>0</v>
      </c>
      <c r="J10995" s="1">
        <f>IFERROR(J10996/J10997, J10996)</f>
        <v>0</v>
      </c>
      <c r="K10995" s="1">
        <f>IFERROR(K10996/K10997, K10996)</f>
        <v>0</v>
      </c>
      <c r="L10995" s="1">
        <f>IFERROR(L10996/L10997, L10996)</f>
        <v>0</v>
      </c>
      <c r="M10995" s="1">
        <f>IFERROR(M10996/M10997, M10996)</f>
        <v>0</v>
      </c>
      <c r="N10995" s="1">
        <f>IFERROR(N10996/N10997, N10996)</f>
        <v>0</v>
      </c>
      <c r="O10995" s="1">
        <f>IFERROR(O10996/O10997, O10996)</f>
        <v>0</v>
      </c>
      <c r="P10995" s="1">
        <f>IFERROR(P10996/P10997, P10996)</f>
        <v>0</v>
      </c>
    </row>
    <row r="10996" spans="2:16" outlineLevel="2">
      <c r="C10996" t="s">
        <v>10</v>
      </c>
      <c r="D10996">
        <f>COUNTIF(D10998:D11003, "1")</f>
        <v>0</v>
      </c>
      <c r="E10996">
        <f>COUNTIF(E10998:E11003, "1")</f>
        <v>0</v>
      </c>
      <c r="F10996">
        <f>COUNTIF(F10998:F11003, "1")</f>
        <v>0</v>
      </c>
      <c r="G10996">
        <f>COUNTIF(G10998:G11003, "1")</f>
        <v>0</v>
      </c>
      <c r="H10996">
        <f>COUNTIF(H10998:H11003, "1")</f>
        <v>0</v>
      </c>
      <c r="I10996">
        <f>COUNTIF(I10998:I11003, "1")</f>
        <v>0</v>
      </c>
      <c r="J10996">
        <f>COUNTIF(J10998:J11003, "1")</f>
        <v>0</v>
      </c>
      <c r="K10996">
        <f>COUNTIF(K10998:K11003, "1")</f>
        <v>0</v>
      </c>
      <c r="L10996">
        <f>COUNTIF(L10998:L11003, "1")</f>
        <v>0</v>
      </c>
      <c r="M10996">
        <f>COUNTIF(M10998:M11003, "1")</f>
        <v>0</v>
      </c>
      <c r="N10996">
        <f>COUNTIF(N10998:N11003, "1")</f>
        <v>0</v>
      </c>
      <c r="O10996">
        <f>COUNTIF(O10998:O11003, "1")</f>
        <v>0</v>
      </c>
      <c r="P10996">
        <f>COUNTIF(P10998:P11003, "1")</f>
        <v>0</v>
      </c>
    </row>
    <row r="10997" spans="2:16" outlineLevel="2">
      <c r="C10997" t="s">
        <v>12</v>
      </c>
      <c r="D10997">
        <f>COUNTIF(D10998:D11003, "0")</f>
        <v>0</v>
      </c>
      <c r="E10997">
        <f>COUNTIF(E10998:E11003, "0")</f>
        <v>0</v>
      </c>
      <c r="F10997">
        <f>COUNTIF(F10998:F11003, "0")</f>
        <v>0</v>
      </c>
      <c r="G10997">
        <f>COUNTIF(G10998:G11003, "0")</f>
        <v>0</v>
      </c>
      <c r="H10997">
        <f>COUNTIF(H10998:H11003, "0")</f>
        <v>0</v>
      </c>
      <c r="I10997">
        <f>COUNTIF(I10998:I11003, "0")</f>
        <v>0</v>
      </c>
      <c r="J10997">
        <f>COUNTIF(J10998:J11003, "0")</f>
        <v>0</v>
      </c>
      <c r="K10997">
        <f>COUNTIF(K10998:K11003, "0")</f>
        <v>0</v>
      </c>
      <c r="L10997">
        <f>COUNTIF(L10998:L11003, "0")</f>
        <v>0</v>
      </c>
      <c r="M10997">
        <f>COUNTIF(M10998:M11003, "0")</f>
        <v>0</v>
      </c>
      <c r="N10997">
        <f>COUNTIF(N10998:N11003, "0")</f>
        <v>0</v>
      </c>
      <c r="O10997">
        <f>COUNTIF(O10998:O11003, "0")</f>
        <v>0</v>
      </c>
      <c r="P10997">
        <f>COUNTIF(P10998:P11003, "0")</f>
        <v>0</v>
      </c>
    </row>
    <row r="10998" spans="2:16" outlineLevel="2">
      <c r="B10998" t="s">
        <v>16</v>
      </c>
      <c r="C10998" t="s">
        <v>35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</row>
    <row r="10999" spans="2:16" outlineLevel="2">
      <c r="B10999" t="s">
        <v>16</v>
      </c>
      <c r="C10999" t="s">
        <v>37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2:16" outlineLevel="2">
      <c r="B11000" t="s">
        <v>16</v>
      </c>
      <c r="C11000" t="s">
        <v>37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2:16" outlineLevel="2">
      <c r="B11001" t="s">
        <v>16</v>
      </c>
      <c r="C11001" t="s">
        <v>52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</row>
    <row r="11002" spans="2:16" outlineLevel="2">
      <c r="B11002" t="s">
        <v>16</v>
      </c>
      <c r="C11002" t="s">
        <v>53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2:16" outlineLevel="2">
      <c r="B11003" t="s">
        <v>16</v>
      </c>
      <c r="C11003" t="s">
        <v>64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2:16" s="5" customFormat="1" outlineLevel="1">
      <c r="C11004" s="5" t="s">
        <v>21</v>
      </c>
      <c r="D11004" s="1">
        <f>IFERROR(D11005/D11006, D11005)</f>
        <v>0</v>
      </c>
      <c r="E11004" s="1">
        <f>IFERROR(E11005/E11006, E11005)</f>
        <v>0</v>
      </c>
      <c r="F11004" s="1">
        <f>IFERROR(F11005/F11006, F11005)</f>
        <v>0</v>
      </c>
      <c r="G11004" s="1">
        <f>IFERROR(G11005/G11006, G11005)</f>
        <v>0</v>
      </c>
      <c r="H11004" s="1">
        <f>IFERROR(H11005/H11006, H11005)</f>
        <v>0</v>
      </c>
      <c r="I11004" s="1">
        <f>IFERROR(I11005/I11006, I11005)</f>
        <v>0</v>
      </c>
      <c r="J11004" s="1">
        <f>IFERROR(J11005/J11006, J11005)</f>
        <v>0</v>
      </c>
      <c r="K11004" s="1">
        <f>IFERROR(K11005/K11006, K11005)</f>
        <v>0</v>
      </c>
      <c r="L11004" s="1">
        <f>IFERROR(L11005/L11006, L11005)</f>
        <v>0</v>
      </c>
      <c r="M11004" s="1">
        <f>IFERROR(M11005/M11006, M11005)</f>
        <v>0</v>
      </c>
      <c r="N11004" s="1">
        <f>IFERROR(N11005/N11006, N11005)</f>
        <v>0</v>
      </c>
      <c r="O11004" s="1">
        <f>IFERROR(O11005/O11006, O11005)</f>
        <v>0</v>
      </c>
      <c r="P11004" s="1">
        <f>IFERROR(P11005/P11006, P11005)</f>
        <v>0</v>
      </c>
    </row>
    <row r="11005" spans="2:16" outlineLevel="2">
      <c r="C11005" t="s">
        <v>10</v>
      </c>
      <c r="D11005">
        <f>COUNTIF(D11007:D11015, "1")</f>
        <v>0</v>
      </c>
      <c r="E11005">
        <f>COUNTIF(E11007:E11015, "1")</f>
        <v>0</v>
      </c>
      <c r="F11005">
        <f>COUNTIF(F11007:F11015, "1")</f>
        <v>0</v>
      </c>
      <c r="G11005">
        <f>COUNTIF(G11007:G11015, "1")</f>
        <v>0</v>
      </c>
      <c r="H11005">
        <f>COUNTIF(H11007:H11015, "1")</f>
        <v>0</v>
      </c>
      <c r="I11005">
        <f>COUNTIF(I11007:I11015, "1")</f>
        <v>0</v>
      </c>
      <c r="J11005">
        <f>COUNTIF(J11007:J11015, "1")</f>
        <v>0</v>
      </c>
      <c r="K11005">
        <f>COUNTIF(K11007:K11015, "1")</f>
        <v>0</v>
      </c>
      <c r="L11005">
        <f>COUNTIF(L11007:L11015, "1")</f>
        <v>0</v>
      </c>
      <c r="M11005">
        <f>COUNTIF(M11007:M11015, "1")</f>
        <v>0</v>
      </c>
      <c r="N11005">
        <f>COUNTIF(N11007:N11015, "1")</f>
        <v>0</v>
      </c>
      <c r="O11005">
        <f>COUNTIF(O11007:O11015, "1")</f>
        <v>0</v>
      </c>
      <c r="P11005">
        <f>COUNTIF(P11007:P11015, "1")</f>
        <v>0</v>
      </c>
    </row>
    <row r="11006" spans="2:16" outlineLevel="2">
      <c r="C11006" t="s">
        <v>12</v>
      </c>
      <c r="D11006">
        <f>COUNTIF(D11007:D11015, "0")</f>
        <v>0</v>
      </c>
      <c r="E11006">
        <f>COUNTIF(E11007:E11015, "0")</f>
        <v>0</v>
      </c>
      <c r="F11006">
        <f>COUNTIF(F11007:F11015, "0")</f>
        <v>0</v>
      </c>
      <c r="G11006">
        <f>COUNTIF(G11007:G11015, "0")</f>
        <v>0</v>
      </c>
      <c r="H11006">
        <f>COUNTIF(H11007:H11015, "0")</f>
        <v>0</v>
      </c>
      <c r="I11006">
        <f>COUNTIF(I11007:I11015, "0")</f>
        <v>0</v>
      </c>
      <c r="J11006">
        <f>COUNTIF(J11007:J11015, "0")</f>
        <v>0</v>
      </c>
      <c r="K11006">
        <f>COUNTIF(K11007:K11015, "0")</f>
        <v>0</v>
      </c>
      <c r="L11006">
        <f>COUNTIF(L11007:L11015, "0")</f>
        <v>0</v>
      </c>
      <c r="M11006">
        <f>COUNTIF(M11007:M11015, "0")</f>
        <v>0</v>
      </c>
      <c r="N11006">
        <f>COUNTIF(N11007:N11015, "0")</f>
        <v>0</v>
      </c>
      <c r="O11006">
        <f>COUNTIF(O11007:O11015, "0")</f>
        <v>0</v>
      </c>
      <c r="P11006">
        <f>COUNTIF(P11007:P11015, "0")</f>
        <v>0</v>
      </c>
    </row>
    <row r="11007" spans="2:16" outlineLevel="2">
      <c r="B11007" t="s">
        <v>22</v>
      </c>
      <c r="C11007" t="s">
        <v>25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2:16" outlineLevel="2">
      <c r="B11008" t="s">
        <v>22</v>
      </c>
      <c r="C11008" t="s">
        <v>27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2:16" outlineLevel="2">
      <c r="B11009" t="s">
        <v>22</v>
      </c>
      <c r="C11009" t="s">
        <v>28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2:16" outlineLevel="2">
      <c r="B11010" t="s">
        <v>22</v>
      </c>
      <c r="C11010" t="s">
        <v>48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0</v>
      </c>
    </row>
    <row r="11011" spans="2:16" outlineLevel="2">
      <c r="B11011" t="s">
        <v>22</v>
      </c>
      <c r="C11011" t="s">
        <v>30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2:16" outlineLevel="2">
      <c r="B11012" t="s">
        <v>22</v>
      </c>
      <c r="C11012" t="s">
        <v>20</v>
      </c>
      <c r="D11012">
        <v>0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2:16" outlineLevel="2">
      <c r="B11013" t="s">
        <v>22</v>
      </c>
      <c r="C11013" t="s">
        <v>33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</row>
    <row r="11014" spans="2:16" outlineLevel="2">
      <c r="B11014" t="s">
        <v>22</v>
      </c>
      <c r="C11014" t="s">
        <v>37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2:16" outlineLevel="2">
      <c r="B11015" t="s">
        <v>22</v>
      </c>
      <c r="C11015" t="s">
        <v>38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2:16" s="5" customFormat="1" outlineLevel="1">
      <c r="C11016" s="5" t="s">
        <v>43</v>
      </c>
      <c r="D11016" s="1">
        <f>IFERROR(D11017/D11018, D11017)</f>
        <v>0</v>
      </c>
      <c r="E11016" s="1">
        <f>IFERROR(E11017/E11018, E11017)</f>
        <v>0</v>
      </c>
      <c r="F11016" s="1">
        <f>IFERROR(F11017/F11018, F11017)</f>
        <v>0</v>
      </c>
      <c r="G11016" s="1">
        <f>IFERROR(G11017/G11018, G11017)</f>
        <v>0</v>
      </c>
      <c r="H11016" s="1">
        <f>IFERROR(H11017/H11018, H11017)</f>
        <v>0</v>
      </c>
      <c r="I11016" s="1">
        <f>IFERROR(I11017/I11018, I11017)</f>
        <v>0</v>
      </c>
      <c r="J11016" s="1">
        <f>IFERROR(J11017/J11018, J11017)</f>
        <v>0</v>
      </c>
      <c r="K11016" s="1">
        <f>IFERROR(K11017/K11018, K11017)</f>
        <v>0</v>
      </c>
      <c r="L11016" s="1">
        <f>IFERROR(L11017/L11018, L11017)</f>
        <v>0</v>
      </c>
      <c r="M11016" s="1">
        <f>IFERROR(M11017/M11018, M11017)</f>
        <v>0</v>
      </c>
      <c r="N11016" s="1">
        <f>IFERROR(N11017/N11018, N11017)</f>
        <v>0</v>
      </c>
      <c r="O11016" s="1">
        <f>IFERROR(O11017/O11018, O11017)</f>
        <v>0</v>
      </c>
      <c r="P11016" s="1">
        <f>IFERROR(P11017/P11018, P11017)</f>
        <v>0</v>
      </c>
    </row>
    <row r="11017" spans="2:16" outlineLevel="2">
      <c r="C11017" t="s">
        <v>10</v>
      </c>
      <c r="D11017">
        <f>COUNTIF(D11019:D11029, "1")</f>
        <v>0</v>
      </c>
      <c r="E11017">
        <f>COUNTIF(E11019:E11029, "1")</f>
        <v>0</v>
      </c>
      <c r="F11017">
        <f>COUNTIF(F11019:F11029, "1")</f>
        <v>0</v>
      </c>
      <c r="G11017">
        <f>COUNTIF(G11019:G11029, "1")</f>
        <v>0</v>
      </c>
      <c r="H11017">
        <f>COUNTIF(H11019:H11029, "1")</f>
        <v>0</v>
      </c>
      <c r="I11017">
        <f>COUNTIF(I11019:I11029, "1")</f>
        <v>0</v>
      </c>
      <c r="J11017">
        <f>COUNTIF(J11019:J11029, "1")</f>
        <v>0</v>
      </c>
      <c r="K11017">
        <f>COUNTIF(K11019:K11029, "1")</f>
        <v>0</v>
      </c>
      <c r="L11017">
        <f>COUNTIF(L11019:L11029, "1")</f>
        <v>0</v>
      </c>
      <c r="M11017">
        <f>COUNTIF(M11019:M11029, "1")</f>
        <v>0</v>
      </c>
      <c r="N11017">
        <f>COUNTIF(N11019:N11029, "1")</f>
        <v>0</v>
      </c>
      <c r="O11017">
        <f>COUNTIF(O11019:O11029, "1")</f>
        <v>0</v>
      </c>
      <c r="P11017">
        <f>COUNTIF(P11019:P11029, "1")</f>
        <v>0</v>
      </c>
    </row>
    <row r="11018" spans="2:16" outlineLevel="2">
      <c r="C11018" t="s">
        <v>12</v>
      </c>
      <c r="D11018">
        <f>COUNTIF(D11019:D11029, "0")</f>
        <v>0</v>
      </c>
      <c r="E11018">
        <f>COUNTIF(E11019:E11029, "0")</f>
        <v>0</v>
      </c>
      <c r="F11018">
        <f>COUNTIF(F11019:F11029, "0")</f>
        <v>0</v>
      </c>
      <c r="G11018">
        <f>COUNTIF(G11019:G11029, "0")</f>
        <v>0</v>
      </c>
      <c r="H11018">
        <f>COUNTIF(H11019:H11029, "0")</f>
        <v>0</v>
      </c>
      <c r="I11018">
        <f>COUNTIF(I11019:I11029, "0")</f>
        <v>0</v>
      </c>
      <c r="J11018">
        <f>COUNTIF(J11019:J11029, "0")</f>
        <v>0</v>
      </c>
      <c r="K11018">
        <f>COUNTIF(K11019:K11029, "0")</f>
        <v>0</v>
      </c>
      <c r="L11018">
        <f>COUNTIF(L11019:L11029, "0")</f>
        <v>0</v>
      </c>
      <c r="M11018">
        <f>COUNTIF(M11019:M11029, "0")</f>
        <v>0</v>
      </c>
      <c r="N11018">
        <f>COUNTIF(N11019:N11029, "0")</f>
        <v>0</v>
      </c>
      <c r="O11018">
        <f>COUNTIF(O11019:O11029, "0")</f>
        <v>0</v>
      </c>
      <c r="P11018">
        <f>COUNTIF(P11019:P11029, "0")</f>
        <v>0</v>
      </c>
    </row>
    <row r="11019" spans="2:16" outlineLevel="2">
      <c r="B11019" t="s">
        <v>44</v>
      </c>
      <c r="C11019" t="s">
        <v>25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2:16" outlineLevel="2">
      <c r="B11020" t="s">
        <v>44</v>
      </c>
      <c r="C11020" t="s">
        <v>26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</row>
    <row r="11021" spans="2:16" outlineLevel="2">
      <c r="B11021" t="s">
        <v>44</v>
      </c>
      <c r="C11021" t="s">
        <v>27</v>
      </c>
      <c r="D11021">
        <v>0</v>
      </c>
      <c r="E11021">
        <v>1</v>
      </c>
      <c r="F11021">
        <v>0</v>
      </c>
      <c r="G11021">
        <v>1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2:16" outlineLevel="2">
      <c r="B11022" t="s">
        <v>44</v>
      </c>
      <c r="C11022" t="s">
        <v>28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2:16" outlineLevel="2">
      <c r="B11023" t="s">
        <v>44</v>
      </c>
      <c r="C11023" t="s">
        <v>31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</row>
    <row r="11024" spans="2:16" outlineLevel="2">
      <c r="B11024" t="s">
        <v>44</v>
      </c>
      <c r="C11024" t="s">
        <v>33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2:16" outlineLevel="2">
      <c r="B11025" t="s">
        <v>44</v>
      </c>
      <c r="C11025" t="s">
        <v>35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2:16" outlineLevel="2">
      <c r="B11026" t="s">
        <v>44</v>
      </c>
      <c r="C11026" t="s">
        <v>37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1</v>
      </c>
      <c r="L11026">
        <v>0</v>
      </c>
      <c r="M11026">
        <v>1</v>
      </c>
      <c r="N11026">
        <v>0</v>
      </c>
      <c r="O11026">
        <v>0</v>
      </c>
      <c r="P11026">
        <v>0</v>
      </c>
    </row>
    <row r="11027" spans="2:16" outlineLevel="2">
      <c r="B11027" t="s">
        <v>44</v>
      </c>
      <c r="C11027" t="s">
        <v>40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1</v>
      </c>
      <c r="N11027">
        <v>0</v>
      </c>
      <c r="O11027">
        <v>0</v>
      </c>
      <c r="P11027">
        <v>0</v>
      </c>
    </row>
    <row r="11028" spans="2:16" outlineLevel="2">
      <c r="B11028" t="s">
        <v>44</v>
      </c>
      <c r="C11028" t="s">
        <v>23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2:16" outlineLevel="2">
      <c r="B11029" t="s">
        <v>44</v>
      </c>
      <c r="C11029" t="s">
        <v>23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2:16" s="3" customFormat="1">
      <c r="B11030" s="3" t="s">
        <v>608</v>
      </c>
      <c r="C11030" s="3" t="s">
        <v>8</v>
      </c>
      <c r="D11030" s="3">
        <f>IFERROR(AVERAGE(D11033), 0)</f>
        <v>0</v>
      </c>
      <c r="E11030" s="3">
        <f>IFERROR(AVERAGE(E11033), 0)</f>
        <v>0</v>
      </c>
      <c r="F11030" s="3">
        <f>IFERROR(AVERAGE(F11033), 0)</f>
        <v>0</v>
      </c>
      <c r="G11030" s="3">
        <f>IFERROR(AVERAGE(G11033), 0)</f>
        <v>0</v>
      </c>
      <c r="H11030" s="3">
        <f>IFERROR(AVERAGE(H11033), 0)</f>
        <v>0</v>
      </c>
      <c r="I11030" s="3">
        <f>IFERROR(AVERAGE(I11033), 0)</f>
        <v>0</v>
      </c>
      <c r="J11030" s="3">
        <f>IFERROR(AVERAGE(J11033), 0)</f>
        <v>0</v>
      </c>
      <c r="K11030" s="3">
        <f>IFERROR(AVERAGE(K11033), 0)</f>
        <v>0</v>
      </c>
      <c r="L11030" s="3">
        <f>IFERROR(AVERAGE(L11033), 0)</f>
        <v>0</v>
      </c>
      <c r="M11030" s="3">
        <f>IFERROR(AVERAGE(M11033), 0)</f>
        <v>0</v>
      </c>
      <c r="N11030" s="3">
        <f>IFERROR(AVERAGE(N11033), 0)</f>
        <v>0</v>
      </c>
      <c r="O11030" s="3">
        <f>IFERROR(AVERAGE(O11033), 0)</f>
        <v>0</v>
      </c>
      <c r="P11030" s="3">
        <f>IFERROR(AVERAGE(P11033), 0)</f>
        <v>0</v>
      </c>
    </row>
    <row r="11031" spans="2:16" outlineLevel="2">
      <c r="B11031" s="4" t="s">
        <v>9</v>
      </c>
      <c r="D11031">
        <f>E11034</f>
        <v>0</v>
      </c>
      <c r="E11031">
        <f>F11034</f>
        <v>0</v>
      </c>
      <c r="F11031">
        <f>G11034</f>
        <v>0</v>
      </c>
      <c r="G11031">
        <f>H11034</f>
        <v>0</v>
      </c>
      <c r="H11031">
        <f>I11034</f>
        <v>0</v>
      </c>
      <c r="I11031">
        <f>J11034</f>
        <v>0</v>
      </c>
      <c r="J11031">
        <f>K11034</f>
        <v>0</v>
      </c>
      <c r="K11031">
        <f>L11034</f>
        <v>0</v>
      </c>
      <c r="L11031">
        <f>M11034</f>
        <v>0</v>
      </c>
      <c r="M11031">
        <f>N11034</f>
        <v>0</v>
      </c>
      <c r="N11031">
        <f>O11034</f>
        <v>0</v>
      </c>
      <c r="O11031">
        <f>P11034</f>
        <v>0</v>
      </c>
      <c r="P11031">
        <f>Q11034</f>
        <v>0</v>
      </c>
    </row>
    <row r="11032" spans="2:16" outlineLevel="2">
      <c r="B11032" s="4" t="s">
        <v>10</v>
      </c>
      <c r="D11032">
        <f>E11035</f>
        <v>0</v>
      </c>
      <c r="E11032">
        <f>F11035</f>
        <v>0</v>
      </c>
      <c r="F11032">
        <f>G11035</f>
        <v>0</v>
      </c>
      <c r="G11032">
        <f>H11035</f>
        <v>0</v>
      </c>
      <c r="H11032">
        <f>I11035</f>
        <v>0</v>
      </c>
      <c r="I11032">
        <f>J11035</f>
        <v>0</v>
      </c>
      <c r="J11032">
        <f>K11035</f>
        <v>0</v>
      </c>
      <c r="K11032">
        <f>L11035</f>
        <v>0</v>
      </c>
      <c r="L11032">
        <f>M11035</f>
        <v>0</v>
      </c>
      <c r="M11032">
        <f>N11035</f>
        <v>0</v>
      </c>
      <c r="N11032">
        <f>O11035</f>
        <v>0</v>
      </c>
      <c r="O11032">
        <f>P11035</f>
        <v>0</v>
      </c>
      <c r="P11032">
        <f>Q11035</f>
        <v>0</v>
      </c>
    </row>
    <row r="11033" spans="2:16" s="5" customFormat="1" outlineLevel="1">
      <c r="C11033" s="5" t="s">
        <v>15</v>
      </c>
      <c r="D11033" s="1">
        <f>IFERROR(D11034/D11035, D11034)</f>
        <v>0</v>
      </c>
      <c r="E11033" s="1">
        <f>IFERROR(E11034/E11035, E11034)</f>
        <v>0</v>
      </c>
      <c r="F11033" s="1">
        <f>IFERROR(F11034/F11035, F11034)</f>
        <v>0</v>
      </c>
      <c r="G11033" s="1">
        <f>IFERROR(G11034/G11035, G11034)</f>
        <v>0</v>
      </c>
      <c r="H11033" s="1">
        <f>IFERROR(H11034/H11035, H11034)</f>
        <v>0</v>
      </c>
      <c r="I11033" s="1">
        <f>IFERROR(I11034/I11035, I11034)</f>
        <v>0</v>
      </c>
      <c r="J11033" s="1">
        <f>IFERROR(J11034/J11035, J11034)</f>
        <v>0</v>
      </c>
      <c r="K11033" s="1">
        <f>IFERROR(K11034/K11035, K11034)</f>
        <v>0</v>
      </c>
      <c r="L11033" s="1">
        <f>IFERROR(L11034/L11035, L11034)</f>
        <v>0</v>
      </c>
      <c r="M11033" s="1">
        <f>IFERROR(M11034/M11035, M11034)</f>
        <v>0</v>
      </c>
      <c r="N11033" s="1">
        <f>IFERROR(N11034/N11035, N11034)</f>
        <v>0</v>
      </c>
      <c r="O11033" s="1">
        <f>IFERROR(O11034/O11035, O11034)</f>
        <v>0</v>
      </c>
      <c r="P11033" s="1">
        <f>IFERROR(P11034/P11035, P11034)</f>
        <v>0</v>
      </c>
    </row>
    <row r="11034" spans="2:16" outlineLevel="2">
      <c r="C11034" t="s">
        <v>10</v>
      </c>
      <c r="D11034">
        <f>COUNTIF(D11036:D11037, "1")</f>
        <v>0</v>
      </c>
      <c r="E11034">
        <f>COUNTIF(E11036:E11037, "1")</f>
        <v>0</v>
      </c>
      <c r="F11034">
        <f>COUNTIF(F11036:F11037, "1")</f>
        <v>0</v>
      </c>
      <c r="G11034">
        <f>COUNTIF(G11036:G11037, "1")</f>
        <v>0</v>
      </c>
      <c r="H11034">
        <f>COUNTIF(H11036:H11037, "1")</f>
        <v>0</v>
      </c>
      <c r="I11034">
        <f>COUNTIF(I11036:I11037, "1")</f>
        <v>0</v>
      </c>
      <c r="J11034">
        <f>COUNTIF(J11036:J11037, "1")</f>
        <v>0</v>
      </c>
      <c r="K11034">
        <f>COUNTIF(K11036:K11037, "1")</f>
        <v>0</v>
      </c>
      <c r="L11034">
        <f>COUNTIF(L11036:L11037, "1")</f>
        <v>0</v>
      </c>
      <c r="M11034">
        <f>COUNTIF(M11036:M11037, "1")</f>
        <v>0</v>
      </c>
      <c r="N11034">
        <f>COUNTIF(N11036:N11037, "1")</f>
        <v>0</v>
      </c>
      <c r="O11034">
        <f>COUNTIF(O11036:O11037, "1")</f>
        <v>0</v>
      </c>
      <c r="P11034">
        <f>COUNTIF(P11036:P11037, "1")</f>
        <v>0</v>
      </c>
    </row>
    <row r="11035" spans="2:16" outlineLevel="2">
      <c r="C11035" t="s">
        <v>12</v>
      </c>
      <c r="D11035">
        <f>COUNTIF(D11036:D11037, "0")</f>
        <v>0</v>
      </c>
      <c r="E11035">
        <f>COUNTIF(E11036:E11037, "0")</f>
        <v>0</v>
      </c>
      <c r="F11035">
        <f>COUNTIF(F11036:F11037, "0")</f>
        <v>0</v>
      </c>
      <c r="G11035">
        <f>COUNTIF(G11036:G11037, "0")</f>
        <v>0</v>
      </c>
      <c r="H11035">
        <f>COUNTIF(H11036:H11037, "0")</f>
        <v>0</v>
      </c>
      <c r="I11035">
        <f>COUNTIF(I11036:I11037, "0")</f>
        <v>0</v>
      </c>
      <c r="J11035">
        <f>COUNTIF(J11036:J11037, "0")</f>
        <v>0</v>
      </c>
      <c r="K11035">
        <f>COUNTIF(K11036:K11037, "0")</f>
        <v>0</v>
      </c>
      <c r="L11035">
        <f>COUNTIF(L11036:L11037, "0")</f>
        <v>0</v>
      </c>
      <c r="M11035">
        <f>COUNTIF(M11036:M11037, "0")</f>
        <v>0</v>
      </c>
      <c r="N11035">
        <f>COUNTIF(N11036:N11037, "0")</f>
        <v>0</v>
      </c>
      <c r="O11035">
        <f>COUNTIF(O11036:O11037, "0")</f>
        <v>0</v>
      </c>
      <c r="P11035">
        <f>COUNTIF(P11036:P11037, "0")</f>
        <v>0</v>
      </c>
    </row>
    <row r="11036" spans="2:16" outlineLevel="2">
      <c r="B11036" t="s">
        <v>16</v>
      </c>
      <c r="C11036" t="s">
        <v>27</v>
      </c>
      <c r="D11036">
        <v>1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2:16" outlineLevel="2">
      <c r="B11037" t="s">
        <v>16</v>
      </c>
      <c r="C11037" t="s">
        <v>26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2:16" s="3" customFormat="1">
      <c r="B11038" s="3" t="s">
        <v>609</v>
      </c>
      <c r="C11038" s="3" t="s">
        <v>8</v>
      </c>
      <c r="D11038" s="3">
        <f>IFERROR(AVERAGE(D11041,D11071), 0)</f>
        <v>0</v>
      </c>
      <c r="E11038" s="3">
        <f>IFERROR(AVERAGE(E11041,E11071), 0)</f>
        <v>0</v>
      </c>
      <c r="F11038" s="3">
        <f>IFERROR(AVERAGE(F11041,F11071), 0)</f>
        <v>0</v>
      </c>
      <c r="G11038" s="3">
        <f>IFERROR(AVERAGE(G11041,G11071), 0)</f>
        <v>0</v>
      </c>
      <c r="H11038" s="3">
        <f>IFERROR(AVERAGE(H11041,H11071), 0)</f>
        <v>0</v>
      </c>
      <c r="I11038" s="3">
        <f>IFERROR(AVERAGE(I11041,I11071), 0)</f>
        <v>0</v>
      </c>
      <c r="J11038" s="3">
        <f>IFERROR(AVERAGE(J11041,J11071), 0)</f>
        <v>0</v>
      </c>
      <c r="K11038" s="3">
        <f>IFERROR(AVERAGE(K11041,K11071), 0)</f>
        <v>0</v>
      </c>
      <c r="L11038" s="3">
        <f>IFERROR(AVERAGE(L11041,L11071), 0)</f>
        <v>0</v>
      </c>
      <c r="M11038" s="3">
        <f>IFERROR(AVERAGE(M11041,M11071), 0)</f>
        <v>0</v>
      </c>
      <c r="N11038" s="3">
        <f>IFERROR(AVERAGE(N11041,N11071), 0)</f>
        <v>0</v>
      </c>
      <c r="O11038" s="3">
        <f>IFERROR(AVERAGE(O11041,O11071), 0)</f>
        <v>0</v>
      </c>
      <c r="P11038" s="3">
        <f>IFERROR(AVERAGE(P11041,P11071), 0)</f>
        <v>0</v>
      </c>
    </row>
    <row r="11039" spans="2:16" outlineLevel="2">
      <c r="B11039" s="4" t="s">
        <v>9</v>
      </c>
      <c r="D11039">
        <f>E11042+E11072</f>
        <v>0</v>
      </c>
      <c r="E11039">
        <f>F11042+F11072</f>
        <v>0</v>
      </c>
      <c r="F11039">
        <f>G11042+G11072</f>
        <v>0</v>
      </c>
      <c r="G11039">
        <f>H11042+H11072</f>
        <v>0</v>
      </c>
      <c r="H11039">
        <f>I11042+I11072</f>
        <v>0</v>
      </c>
      <c r="I11039">
        <f>J11042+J11072</f>
        <v>0</v>
      </c>
      <c r="J11039">
        <f>K11042+K11072</f>
        <v>0</v>
      </c>
      <c r="K11039">
        <f>L11042+L11072</f>
        <v>0</v>
      </c>
      <c r="L11039">
        <f>M11042+M11072</f>
        <v>0</v>
      </c>
      <c r="M11039">
        <f>N11042+N11072</f>
        <v>0</v>
      </c>
      <c r="N11039">
        <f>O11042+O11072</f>
        <v>0</v>
      </c>
      <c r="O11039">
        <f>P11042+P11072</f>
        <v>0</v>
      </c>
      <c r="P11039">
        <f>Q11042+Q11072</f>
        <v>0</v>
      </c>
    </row>
    <row r="11040" spans="2:16" outlineLevel="2">
      <c r="B11040" s="4" t="s">
        <v>10</v>
      </c>
      <c r="D11040">
        <f>E11043+E11073</f>
        <v>0</v>
      </c>
      <c r="E11040">
        <f>F11043+F11073</f>
        <v>0</v>
      </c>
      <c r="F11040">
        <f>G11043+G11073</f>
        <v>0</v>
      </c>
      <c r="G11040">
        <f>H11043+H11073</f>
        <v>0</v>
      </c>
      <c r="H11040">
        <f>I11043+I11073</f>
        <v>0</v>
      </c>
      <c r="I11040">
        <f>J11043+J11073</f>
        <v>0</v>
      </c>
      <c r="J11040">
        <f>K11043+K11073</f>
        <v>0</v>
      </c>
      <c r="K11040">
        <f>L11043+L11073</f>
        <v>0</v>
      </c>
      <c r="L11040">
        <f>M11043+M11073</f>
        <v>0</v>
      </c>
      <c r="M11040">
        <f>N11043+N11073</f>
        <v>0</v>
      </c>
      <c r="N11040">
        <f>O11043+O11073</f>
        <v>0</v>
      </c>
      <c r="O11040">
        <f>P11043+P11073</f>
        <v>0</v>
      </c>
      <c r="P11040">
        <f>Q11043+Q11073</f>
        <v>0</v>
      </c>
    </row>
    <row r="11041" spans="2:16" s="5" customFormat="1" outlineLevel="1">
      <c r="C11041" s="5" t="s">
        <v>43</v>
      </c>
      <c r="D11041" s="1">
        <f>IFERROR(D11042/D11043, D11042)</f>
        <v>0</v>
      </c>
      <c r="E11041" s="1">
        <f>IFERROR(E11042/E11043, E11042)</f>
        <v>0</v>
      </c>
      <c r="F11041" s="1">
        <f>IFERROR(F11042/F11043, F11042)</f>
        <v>0</v>
      </c>
      <c r="G11041" s="1">
        <f>IFERROR(G11042/G11043, G11042)</f>
        <v>0</v>
      </c>
      <c r="H11041" s="1">
        <f>IFERROR(H11042/H11043, H11042)</f>
        <v>0</v>
      </c>
      <c r="I11041" s="1">
        <f>IFERROR(I11042/I11043, I11042)</f>
        <v>0</v>
      </c>
      <c r="J11041" s="1">
        <f>IFERROR(J11042/J11043, J11042)</f>
        <v>0</v>
      </c>
      <c r="K11041" s="1">
        <f>IFERROR(K11042/K11043, K11042)</f>
        <v>0</v>
      </c>
      <c r="L11041" s="1">
        <f>IFERROR(L11042/L11043, L11042)</f>
        <v>0</v>
      </c>
      <c r="M11041" s="1">
        <f>IFERROR(M11042/M11043, M11042)</f>
        <v>0</v>
      </c>
      <c r="N11041" s="1">
        <f>IFERROR(N11042/N11043, N11042)</f>
        <v>0</v>
      </c>
      <c r="O11041" s="1">
        <f>IFERROR(O11042/O11043, O11042)</f>
        <v>0</v>
      </c>
      <c r="P11041" s="1">
        <f>IFERROR(P11042/P11043, P11042)</f>
        <v>0</v>
      </c>
    </row>
    <row r="11042" spans="2:16" outlineLevel="2">
      <c r="C11042" t="s">
        <v>10</v>
      </c>
      <c r="D11042">
        <f>COUNTIF(D11044:D11070, "1")</f>
        <v>0</v>
      </c>
      <c r="E11042">
        <f>COUNTIF(E11044:E11070, "1")</f>
        <v>0</v>
      </c>
      <c r="F11042">
        <f>COUNTIF(F11044:F11070, "1")</f>
        <v>0</v>
      </c>
      <c r="G11042">
        <f>COUNTIF(G11044:G11070, "1")</f>
        <v>0</v>
      </c>
      <c r="H11042">
        <f>COUNTIF(H11044:H11070, "1")</f>
        <v>0</v>
      </c>
      <c r="I11042">
        <f>COUNTIF(I11044:I11070, "1")</f>
        <v>0</v>
      </c>
      <c r="J11042">
        <f>COUNTIF(J11044:J11070, "1")</f>
        <v>0</v>
      </c>
      <c r="K11042">
        <f>COUNTIF(K11044:K11070, "1")</f>
        <v>0</v>
      </c>
      <c r="L11042">
        <f>COUNTIF(L11044:L11070, "1")</f>
        <v>0</v>
      </c>
      <c r="M11042">
        <f>COUNTIF(M11044:M11070, "1")</f>
        <v>0</v>
      </c>
      <c r="N11042">
        <f>COUNTIF(N11044:N11070, "1")</f>
        <v>0</v>
      </c>
      <c r="O11042">
        <f>COUNTIF(O11044:O11070, "1")</f>
        <v>0</v>
      </c>
      <c r="P11042">
        <f>COUNTIF(P11044:P11070, "1")</f>
        <v>0</v>
      </c>
    </row>
    <row r="11043" spans="2:16" outlineLevel="2">
      <c r="C11043" t="s">
        <v>12</v>
      </c>
      <c r="D11043">
        <f>COUNTIF(D11044:D11070, "0")</f>
        <v>0</v>
      </c>
      <c r="E11043">
        <f>COUNTIF(E11044:E11070, "0")</f>
        <v>0</v>
      </c>
      <c r="F11043">
        <f>COUNTIF(F11044:F11070, "0")</f>
        <v>0</v>
      </c>
      <c r="G11043">
        <f>COUNTIF(G11044:G11070, "0")</f>
        <v>0</v>
      </c>
      <c r="H11043">
        <f>COUNTIF(H11044:H11070, "0")</f>
        <v>0</v>
      </c>
      <c r="I11043">
        <f>COUNTIF(I11044:I11070, "0")</f>
        <v>0</v>
      </c>
      <c r="J11043">
        <f>COUNTIF(J11044:J11070, "0")</f>
        <v>0</v>
      </c>
      <c r="K11043">
        <f>COUNTIF(K11044:K11070, "0")</f>
        <v>0</v>
      </c>
      <c r="L11043">
        <f>COUNTIF(L11044:L11070, "0")</f>
        <v>0</v>
      </c>
      <c r="M11043">
        <f>COUNTIF(M11044:M11070, "0")</f>
        <v>0</v>
      </c>
      <c r="N11043">
        <f>COUNTIF(N11044:N11070, "0")</f>
        <v>0</v>
      </c>
      <c r="O11043">
        <f>COUNTIF(O11044:O11070, "0")</f>
        <v>0</v>
      </c>
      <c r="P11043">
        <f>COUNTIF(P11044:P11070, "0")</f>
        <v>0</v>
      </c>
    </row>
    <row r="11044" spans="2:16" outlineLevel="2">
      <c r="B11044" t="s">
        <v>44</v>
      </c>
      <c r="C11044" t="s">
        <v>25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1</v>
      </c>
      <c r="O11044">
        <v>0</v>
      </c>
      <c r="P11044">
        <v>0</v>
      </c>
    </row>
    <row r="11045" spans="2:16" outlineLevel="2">
      <c r="B11045" t="s">
        <v>44</v>
      </c>
      <c r="C11045" t="s">
        <v>26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2:16" outlineLevel="2">
      <c r="B11046" t="s">
        <v>44</v>
      </c>
      <c r="C11046" t="s">
        <v>27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2:16" outlineLevel="2">
      <c r="B11047" t="s">
        <v>44</v>
      </c>
      <c r="C11047" t="s">
        <v>28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2:16" outlineLevel="2">
      <c r="B11048" t="s">
        <v>44</v>
      </c>
      <c r="C11048" t="s">
        <v>48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2:16" outlineLevel="2">
      <c r="B11049" t="s">
        <v>44</v>
      </c>
      <c r="C11049" t="s">
        <v>29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</row>
    <row r="11050" spans="2:16" outlineLevel="2">
      <c r="B11050" t="s">
        <v>44</v>
      </c>
      <c r="C11050" t="s">
        <v>30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2:16" outlineLevel="2">
      <c r="B11051" t="s">
        <v>44</v>
      </c>
      <c r="C11051" t="s">
        <v>30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2:16" outlineLevel="2">
      <c r="B11052" t="s">
        <v>44</v>
      </c>
      <c r="C11052" t="s">
        <v>20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2:16" outlineLevel="2">
      <c r="B11053" t="s">
        <v>44</v>
      </c>
      <c r="C11053" t="s">
        <v>20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2:16" outlineLevel="2">
      <c r="B11054" t="s">
        <v>44</v>
      </c>
      <c r="C11054" t="s">
        <v>32</v>
      </c>
      <c r="D11054">
        <v>1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0</v>
      </c>
    </row>
    <row r="11055" spans="2:16" outlineLevel="2">
      <c r="B11055" t="s">
        <v>44</v>
      </c>
      <c r="C11055" t="s">
        <v>35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2:16" outlineLevel="2">
      <c r="B11056" t="s">
        <v>44</v>
      </c>
      <c r="C11056" t="s">
        <v>35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2:16" outlineLevel="2">
      <c r="B11057" t="s">
        <v>44</v>
      </c>
      <c r="C11057" t="s">
        <v>36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2:16" outlineLevel="2">
      <c r="B11058" t="s">
        <v>44</v>
      </c>
      <c r="C11058" t="s">
        <v>36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2:16" outlineLevel="2">
      <c r="B11059" t="s">
        <v>44</v>
      </c>
      <c r="C11059" t="s">
        <v>37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2:16" outlineLevel="2">
      <c r="B11060" t="s">
        <v>44</v>
      </c>
      <c r="C11060" t="s">
        <v>38</v>
      </c>
      <c r="D11060">
        <v>1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2:16" outlineLevel="2">
      <c r="B11061" t="s">
        <v>44</v>
      </c>
      <c r="C11061" t="s">
        <v>38</v>
      </c>
      <c r="D11061">
        <v>1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2:16" outlineLevel="2">
      <c r="B11062" t="s">
        <v>44</v>
      </c>
      <c r="C11062" t="s">
        <v>39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2:16" outlineLevel="2">
      <c r="B11063" t="s">
        <v>44</v>
      </c>
      <c r="C11063" t="s">
        <v>40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2:16" outlineLevel="2">
      <c r="B11064" t="s">
        <v>44</v>
      </c>
      <c r="C11064" t="s">
        <v>40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2:16" outlineLevel="2">
      <c r="B11065" t="s">
        <v>44</v>
      </c>
      <c r="C11065" t="s">
        <v>41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2:16" outlineLevel="2">
      <c r="B11066" t="s">
        <v>44</v>
      </c>
      <c r="C11066" t="s">
        <v>23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</row>
    <row r="11067" spans="2:16" outlineLevel="2">
      <c r="B11067" t="s">
        <v>44</v>
      </c>
      <c r="C11067" t="s">
        <v>23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</row>
    <row r="11068" spans="2:16" outlineLevel="2">
      <c r="B11068" t="s">
        <v>44</v>
      </c>
      <c r="C11068" t="s">
        <v>42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2:16" outlineLevel="2">
      <c r="B11069" t="s">
        <v>44</v>
      </c>
      <c r="C11069" t="s">
        <v>42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2:16" outlineLevel="2">
      <c r="B11070" t="s">
        <v>44</v>
      </c>
      <c r="C11070" t="s">
        <v>50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</v>
      </c>
      <c r="O11070">
        <v>1</v>
      </c>
      <c r="P11070">
        <v>0</v>
      </c>
    </row>
    <row r="11071" spans="2:16" s="5" customFormat="1" outlineLevel="1">
      <c r="C11071" s="5" t="s">
        <v>15</v>
      </c>
      <c r="D11071" s="1">
        <f>IFERROR(D11072/D11073, D11072)</f>
        <v>0</v>
      </c>
      <c r="E11071" s="1">
        <f>IFERROR(E11072/E11073, E11072)</f>
        <v>0</v>
      </c>
      <c r="F11071" s="1">
        <f>IFERROR(F11072/F11073, F11072)</f>
        <v>0</v>
      </c>
      <c r="G11071" s="1">
        <f>IFERROR(G11072/G11073, G11072)</f>
        <v>0</v>
      </c>
      <c r="H11071" s="1">
        <f>IFERROR(H11072/H11073, H11072)</f>
        <v>0</v>
      </c>
      <c r="I11071" s="1">
        <f>IFERROR(I11072/I11073, I11072)</f>
        <v>0</v>
      </c>
      <c r="J11071" s="1">
        <f>IFERROR(J11072/J11073, J11072)</f>
        <v>0</v>
      </c>
      <c r="K11071" s="1">
        <f>IFERROR(K11072/K11073, K11072)</f>
        <v>0</v>
      </c>
      <c r="L11071" s="1">
        <f>IFERROR(L11072/L11073, L11072)</f>
        <v>0</v>
      </c>
      <c r="M11071" s="1">
        <f>IFERROR(M11072/M11073, M11072)</f>
        <v>0</v>
      </c>
      <c r="N11071" s="1">
        <f>IFERROR(N11072/N11073, N11072)</f>
        <v>0</v>
      </c>
      <c r="O11071" s="1">
        <f>IFERROR(O11072/O11073, O11072)</f>
        <v>0</v>
      </c>
      <c r="P11071" s="1">
        <f>IFERROR(P11072/P11073, P11072)</f>
        <v>0</v>
      </c>
    </row>
    <row r="11072" spans="2:16" outlineLevel="2">
      <c r="C11072" t="s">
        <v>10</v>
      </c>
      <c r="D11072">
        <f>COUNTIF(D11074:D11096, "1")</f>
        <v>0</v>
      </c>
      <c r="E11072">
        <f>COUNTIF(E11074:E11096, "1")</f>
        <v>0</v>
      </c>
      <c r="F11072">
        <f>COUNTIF(F11074:F11096, "1")</f>
        <v>0</v>
      </c>
      <c r="G11072">
        <f>COUNTIF(G11074:G11096, "1")</f>
        <v>0</v>
      </c>
      <c r="H11072">
        <f>COUNTIF(H11074:H11096, "1")</f>
        <v>0</v>
      </c>
      <c r="I11072">
        <f>COUNTIF(I11074:I11096, "1")</f>
        <v>0</v>
      </c>
      <c r="J11072">
        <f>COUNTIF(J11074:J11096, "1")</f>
        <v>0</v>
      </c>
      <c r="K11072">
        <f>COUNTIF(K11074:K11096, "1")</f>
        <v>0</v>
      </c>
      <c r="L11072">
        <f>COUNTIF(L11074:L11096, "1")</f>
        <v>0</v>
      </c>
      <c r="M11072">
        <f>COUNTIF(M11074:M11096, "1")</f>
        <v>0</v>
      </c>
      <c r="N11072">
        <f>COUNTIF(N11074:N11096, "1")</f>
        <v>0</v>
      </c>
      <c r="O11072">
        <f>COUNTIF(O11074:O11096, "1")</f>
        <v>0</v>
      </c>
      <c r="P11072">
        <f>COUNTIF(P11074:P11096, "1")</f>
        <v>0</v>
      </c>
    </row>
    <row r="11073" spans="2:16" outlineLevel="2">
      <c r="C11073" t="s">
        <v>12</v>
      </c>
      <c r="D11073">
        <f>COUNTIF(D11074:D11096, "0")</f>
        <v>0</v>
      </c>
      <c r="E11073">
        <f>COUNTIF(E11074:E11096, "0")</f>
        <v>0</v>
      </c>
      <c r="F11073">
        <f>COUNTIF(F11074:F11096, "0")</f>
        <v>0</v>
      </c>
      <c r="G11073">
        <f>COUNTIF(G11074:G11096, "0")</f>
        <v>0</v>
      </c>
      <c r="H11073">
        <f>COUNTIF(H11074:H11096, "0")</f>
        <v>0</v>
      </c>
      <c r="I11073">
        <f>COUNTIF(I11074:I11096, "0")</f>
        <v>0</v>
      </c>
      <c r="J11073">
        <f>COUNTIF(J11074:J11096, "0")</f>
        <v>0</v>
      </c>
      <c r="K11073">
        <f>COUNTIF(K11074:K11096, "0")</f>
        <v>0</v>
      </c>
      <c r="L11073">
        <f>COUNTIF(L11074:L11096, "0")</f>
        <v>0</v>
      </c>
      <c r="M11073">
        <f>COUNTIF(M11074:M11096, "0")</f>
        <v>0</v>
      </c>
      <c r="N11073">
        <f>COUNTIF(N11074:N11096, "0")</f>
        <v>0</v>
      </c>
      <c r="O11073">
        <f>COUNTIF(O11074:O11096, "0")</f>
        <v>0</v>
      </c>
      <c r="P11073">
        <f>COUNTIF(P11074:P11096, "0")</f>
        <v>0</v>
      </c>
    </row>
    <row r="11074" spans="2:16" outlineLevel="2">
      <c r="B11074" t="s">
        <v>16</v>
      </c>
      <c r="C11074" t="s">
        <v>25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2:16" outlineLevel="2">
      <c r="B11075" t="s">
        <v>16</v>
      </c>
      <c r="C11075" t="s">
        <v>26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2:16" outlineLevel="2">
      <c r="B11076" t="s">
        <v>16</v>
      </c>
      <c r="C11076" t="s">
        <v>27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2:16" outlineLevel="2">
      <c r="B11077" t="s">
        <v>16</v>
      </c>
      <c r="C11077" t="s">
        <v>28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2:16" outlineLevel="2">
      <c r="B11078" t="s">
        <v>16</v>
      </c>
      <c r="C11078" t="s">
        <v>48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2:16" outlineLevel="2">
      <c r="B11079" t="s">
        <v>16</v>
      </c>
      <c r="C11079" t="s">
        <v>29</v>
      </c>
      <c r="D11079">
        <v>1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2:16" outlineLevel="2">
      <c r="B11080" t="s">
        <v>16</v>
      </c>
      <c r="C11080" t="s">
        <v>30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2:16" outlineLevel="2">
      <c r="B11081" t="s">
        <v>16</v>
      </c>
      <c r="C11081" t="s">
        <v>30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2:16" outlineLevel="2">
      <c r="B11082" t="s">
        <v>16</v>
      </c>
      <c r="C11082" t="s">
        <v>31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2:16" outlineLevel="2">
      <c r="B11083" t="s">
        <v>16</v>
      </c>
      <c r="C11083" t="s">
        <v>20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2:16" outlineLevel="2">
      <c r="B11084" t="s">
        <v>16</v>
      </c>
      <c r="C11084" t="s">
        <v>32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2:16" outlineLevel="2">
      <c r="B11085" t="s">
        <v>16</v>
      </c>
      <c r="C11085" t="s">
        <v>33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1</v>
      </c>
      <c r="O11085">
        <v>0</v>
      </c>
      <c r="P11085">
        <v>0</v>
      </c>
    </row>
    <row r="11086" spans="2:16" outlineLevel="2">
      <c r="B11086" t="s">
        <v>16</v>
      </c>
      <c r="C11086" t="s">
        <v>34</v>
      </c>
      <c r="D11086">
        <v>1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2:16" outlineLevel="2">
      <c r="B11087" t="s">
        <v>16</v>
      </c>
      <c r="C11087" t="s">
        <v>34</v>
      </c>
      <c r="D11087">
        <v>1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2:16" outlineLevel="2">
      <c r="B11088" t="s">
        <v>16</v>
      </c>
      <c r="C11088" t="s">
        <v>35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2:16" outlineLevel="2">
      <c r="B11089" t="s">
        <v>16</v>
      </c>
      <c r="C11089" t="s">
        <v>35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2:16" outlineLevel="2">
      <c r="B11090" t="s">
        <v>16</v>
      </c>
      <c r="C11090" t="s">
        <v>35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2:16" outlineLevel="2">
      <c r="B11091" t="s">
        <v>16</v>
      </c>
      <c r="C11091" t="s">
        <v>35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2:16" outlineLevel="2">
      <c r="B11092" t="s">
        <v>16</v>
      </c>
      <c r="C11092" t="s">
        <v>36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2:16" outlineLevel="2">
      <c r="B11093" t="s">
        <v>16</v>
      </c>
      <c r="C11093" t="s">
        <v>37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</row>
    <row r="11094" spans="2:16" outlineLevel="2">
      <c r="B11094" t="s">
        <v>16</v>
      </c>
      <c r="C11094" t="s">
        <v>38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2:16" outlineLevel="2">
      <c r="B11095" t="s">
        <v>16</v>
      </c>
      <c r="C11095" t="s">
        <v>39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2:16" outlineLevel="2">
      <c r="B11096" t="s">
        <v>16</v>
      </c>
      <c r="C11096" t="s">
        <v>40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1</v>
      </c>
      <c r="O11096">
        <v>0</v>
      </c>
      <c r="P11096">
        <v>0</v>
      </c>
    </row>
    <row r="11097" spans="2:16" s="3" customFormat="1">
      <c r="B11097" s="3" t="s">
        <v>610</v>
      </c>
      <c r="C11097" s="3" t="s">
        <v>8</v>
      </c>
      <c r="D11097" s="3">
        <f>IFERROR(AVERAGE(D11100), 0)</f>
        <v>0</v>
      </c>
      <c r="E11097" s="3">
        <f>IFERROR(AVERAGE(E11100), 0)</f>
        <v>0</v>
      </c>
      <c r="F11097" s="3">
        <f>IFERROR(AVERAGE(F11100), 0)</f>
        <v>0</v>
      </c>
      <c r="G11097" s="3">
        <f>IFERROR(AVERAGE(G11100), 0)</f>
        <v>0</v>
      </c>
      <c r="H11097" s="3">
        <f>IFERROR(AVERAGE(H11100), 0)</f>
        <v>0</v>
      </c>
      <c r="I11097" s="3">
        <f>IFERROR(AVERAGE(I11100), 0)</f>
        <v>0</v>
      </c>
      <c r="J11097" s="3">
        <f>IFERROR(AVERAGE(J11100), 0)</f>
        <v>0</v>
      </c>
      <c r="K11097" s="3">
        <f>IFERROR(AVERAGE(K11100), 0)</f>
        <v>0</v>
      </c>
      <c r="L11097" s="3">
        <f>IFERROR(AVERAGE(L11100), 0)</f>
        <v>0</v>
      </c>
      <c r="M11097" s="3">
        <f>IFERROR(AVERAGE(M11100), 0)</f>
        <v>0</v>
      </c>
      <c r="N11097" s="3">
        <f>IFERROR(AVERAGE(N11100), 0)</f>
        <v>0</v>
      </c>
      <c r="O11097" s="3">
        <f>IFERROR(AVERAGE(O11100), 0)</f>
        <v>0</v>
      </c>
      <c r="P11097" s="3">
        <f>IFERROR(AVERAGE(P11100), 0)</f>
        <v>0</v>
      </c>
    </row>
    <row r="11098" spans="2:16" outlineLevel="2">
      <c r="B11098" s="4" t="s">
        <v>9</v>
      </c>
      <c r="D11098">
        <f>E11101</f>
        <v>0</v>
      </c>
      <c r="E11098">
        <f>F11101</f>
        <v>0</v>
      </c>
      <c r="F11098">
        <f>G11101</f>
        <v>0</v>
      </c>
      <c r="G11098">
        <f>H11101</f>
        <v>0</v>
      </c>
      <c r="H11098">
        <f>I11101</f>
        <v>0</v>
      </c>
      <c r="I11098">
        <f>J11101</f>
        <v>0</v>
      </c>
      <c r="J11098">
        <f>K11101</f>
        <v>0</v>
      </c>
      <c r="K11098">
        <f>L11101</f>
        <v>0</v>
      </c>
      <c r="L11098">
        <f>M11101</f>
        <v>0</v>
      </c>
      <c r="M11098">
        <f>N11101</f>
        <v>0</v>
      </c>
      <c r="N11098">
        <f>O11101</f>
        <v>0</v>
      </c>
      <c r="O11098">
        <f>P11101</f>
        <v>0</v>
      </c>
      <c r="P11098">
        <f>Q11101</f>
        <v>0</v>
      </c>
    </row>
    <row r="11099" spans="2:16" outlineLevel="2">
      <c r="B11099" s="4" t="s">
        <v>10</v>
      </c>
      <c r="D11099">
        <f>E11102</f>
        <v>0</v>
      </c>
      <c r="E11099">
        <f>F11102</f>
        <v>0</v>
      </c>
      <c r="F11099">
        <f>G11102</f>
        <v>0</v>
      </c>
      <c r="G11099">
        <f>H11102</f>
        <v>0</v>
      </c>
      <c r="H11099">
        <f>I11102</f>
        <v>0</v>
      </c>
      <c r="I11099">
        <f>J11102</f>
        <v>0</v>
      </c>
      <c r="J11099">
        <f>K11102</f>
        <v>0</v>
      </c>
      <c r="K11099">
        <f>L11102</f>
        <v>0</v>
      </c>
      <c r="L11099">
        <f>M11102</f>
        <v>0</v>
      </c>
      <c r="M11099">
        <f>N11102</f>
        <v>0</v>
      </c>
      <c r="N11099">
        <f>O11102</f>
        <v>0</v>
      </c>
      <c r="O11099">
        <f>P11102</f>
        <v>0</v>
      </c>
      <c r="P11099">
        <f>Q11102</f>
        <v>0</v>
      </c>
    </row>
    <row r="11100" spans="2:16" s="5" customFormat="1" outlineLevel="1">
      <c r="C11100" s="5" t="s">
        <v>15</v>
      </c>
      <c r="D11100" s="1">
        <f>IFERROR(D11101/D11102, D11101)</f>
        <v>0</v>
      </c>
      <c r="E11100" s="1">
        <f>IFERROR(E11101/E11102, E11101)</f>
        <v>0</v>
      </c>
      <c r="F11100" s="1">
        <f>IFERROR(F11101/F11102, F11101)</f>
        <v>0</v>
      </c>
      <c r="G11100" s="1">
        <f>IFERROR(G11101/G11102, G11101)</f>
        <v>0</v>
      </c>
      <c r="H11100" s="1">
        <f>IFERROR(H11101/H11102, H11101)</f>
        <v>0</v>
      </c>
      <c r="I11100" s="1">
        <f>IFERROR(I11101/I11102, I11101)</f>
        <v>0</v>
      </c>
      <c r="J11100" s="1">
        <f>IFERROR(J11101/J11102, J11101)</f>
        <v>0</v>
      </c>
      <c r="K11100" s="1">
        <f>IFERROR(K11101/K11102, K11101)</f>
        <v>0</v>
      </c>
      <c r="L11100" s="1">
        <f>IFERROR(L11101/L11102, L11101)</f>
        <v>0</v>
      </c>
      <c r="M11100" s="1">
        <f>IFERROR(M11101/M11102, M11101)</f>
        <v>0</v>
      </c>
      <c r="N11100" s="1">
        <f>IFERROR(N11101/N11102, N11101)</f>
        <v>0</v>
      </c>
      <c r="O11100" s="1">
        <f>IFERROR(O11101/O11102, O11101)</f>
        <v>0</v>
      </c>
      <c r="P11100" s="1">
        <f>IFERROR(P11101/P11102, P11101)</f>
        <v>0</v>
      </c>
    </row>
    <row r="11101" spans="2:16" outlineLevel="2">
      <c r="C11101" t="s">
        <v>10</v>
      </c>
      <c r="D11101">
        <f>COUNTIF(D11103:D11115, "1")</f>
        <v>0</v>
      </c>
      <c r="E11101">
        <f>COUNTIF(E11103:E11115, "1")</f>
        <v>0</v>
      </c>
      <c r="F11101">
        <f>COUNTIF(F11103:F11115, "1")</f>
        <v>0</v>
      </c>
      <c r="G11101">
        <f>COUNTIF(G11103:G11115, "1")</f>
        <v>0</v>
      </c>
      <c r="H11101">
        <f>COUNTIF(H11103:H11115, "1")</f>
        <v>0</v>
      </c>
      <c r="I11101">
        <f>COUNTIF(I11103:I11115, "1")</f>
        <v>0</v>
      </c>
      <c r="J11101">
        <f>COUNTIF(J11103:J11115, "1")</f>
        <v>0</v>
      </c>
      <c r="K11101">
        <f>COUNTIF(K11103:K11115, "1")</f>
        <v>0</v>
      </c>
      <c r="L11101">
        <f>COUNTIF(L11103:L11115, "1")</f>
        <v>0</v>
      </c>
      <c r="M11101">
        <f>COUNTIF(M11103:M11115, "1")</f>
        <v>0</v>
      </c>
      <c r="N11101">
        <f>COUNTIF(N11103:N11115, "1")</f>
        <v>0</v>
      </c>
      <c r="O11101">
        <f>COUNTIF(O11103:O11115, "1")</f>
        <v>0</v>
      </c>
      <c r="P11101">
        <f>COUNTIF(P11103:P11115, "1")</f>
        <v>0</v>
      </c>
    </row>
    <row r="11102" spans="2:16" outlineLevel="2">
      <c r="C11102" t="s">
        <v>12</v>
      </c>
      <c r="D11102">
        <f>COUNTIF(D11103:D11115, "0")</f>
        <v>0</v>
      </c>
      <c r="E11102">
        <f>COUNTIF(E11103:E11115, "0")</f>
        <v>0</v>
      </c>
      <c r="F11102">
        <f>COUNTIF(F11103:F11115, "0")</f>
        <v>0</v>
      </c>
      <c r="G11102">
        <f>COUNTIF(G11103:G11115, "0")</f>
        <v>0</v>
      </c>
      <c r="H11102">
        <f>COUNTIF(H11103:H11115, "0")</f>
        <v>0</v>
      </c>
      <c r="I11102">
        <f>COUNTIF(I11103:I11115, "0")</f>
        <v>0</v>
      </c>
      <c r="J11102">
        <f>COUNTIF(J11103:J11115, "0")</f>
        <v>0</v>
      </c>
      <c r="K11102">
        <f>COUNTIF(K11103:K11115, "0")</f>
        <v>0</v>
      </c>
      <c r="L11102">
        <f>COUNTIF(L11103:L11115, "0")</f>
        <v>0</v>
      </c>
      <c r="M11102">
        <f>COUNTIF(M11103:M11115, "0")</f>
        <v>0</v>
      </c>
      <c r="N11102">
        <f>COUNTIF(N11103:N11115, "0")</f>
        <v>0</v>
      </c>
      <c r="O11102">
        <f>COUNTIF(O11103:O11115, "0")</f>
        <v>0</v>
      </c>
      <c r="P11102">
        <f>COUNTIF(P11103:P11115, "0")</f>
        <v>0</v>
      </c>
    </row>
    <row r="11103" spans="2:16" outlineLevel="2">
      <c r="B11103" t="s">
        <v>16</v>
      </c>
      <c r="C11103" t="s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2:16" outlineLevel="2">
      <c r="B11104" t="s">
        <v>16</v>
      </c>
      <c r="C11104" t="s">
        <v>30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2:16" outlineLevel="2">
      <c r="B11105" t="s">
        <v>16</v>
      </c>
      <c r="C11105" t="s">
        <v>31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</row>
    <row r="11106" spans="2:16" outlineLevel="2">
      <c r="B11106" t="s">
        <v>16</v>
      </c>
      <c r="C11106" t="s">
        <v>27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1</v>
      </c>
      <c r="M11106">
        <v>0</v>
      </c>
      <c r="N11106">
        <v>0</v>
      </c>
      <c r="O11106">
        <v>1</v>
      </c>
      <c r="P11106">
        <v>0</v>
      </c>
    </row>
    <row r="11107" spans="2:16" outlineLevel="2">
      <c r="B11107" t="s">
        <v>16</v>
      </c>
      <c r="C11107" t="s">
        <v>28</v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2:16" outlineLevel="2">
      <c r="B11108" t="s">
        <v>16</v>
      </c>
      <c r="C11108" t="s">
        <v>35</v>
      </c>
      <c r="D11108">
        <v>0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2:16" outlineLevel="2">
      <c r="B11109" t="s">
        <v>16</v>
      </c>
      <c r="C11109" t="s">
        <v>20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</row>
    <row r="11110" spans="2:16" outlineLevel="2">
      <c r="B11110" t="s">
        <v>16</v>
      </c>
      <c r="C11110" t="s">
        <v>34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1</v>
      </c>
      <c r="P11110">
        <v>0</v>
      </c>
    </row>
    <row r="11111" spans="2:16" outlineLevel="2">
      <c r="B11111" t="s">
        <v>16</v>
      </c>
      <c r="C11111" t="s">
        <v>29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</row>
    <row r="11112" spans="2:16" outlineLevel="2">
      <c r="B11112" t="s">
        <v>16</v>
      </c>
      <c r="C11112" t="s">
        <v>32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2:16" outlineLevel="2">
      <c r="B11113" t="s">
        <v>16</v>
      </c>
      <c r="C11113" t="s">
        <v>26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2:16" outlineLevel="2">
      <c r="B11114" t="s">
        <v>16</v>
      </c>
      <c r="C11114" t="s">
        <v>33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2:16" outlineLevel="2">
      <c r="B11115" t="s">
        <v>16</v>
      </c>
      <c r="C11115" t="s">
        <v>48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2:16" s="3" customFormat="1">
      <c r="B11116" s="3" t="s">
        <v>611</v>
      </c>
      <c r="C11116" s="3" t="s">
        <v>8</v>
      </c>
      <c r="D11116" s="3">
        <f>IFERROR(AVERAGE(D11119), 0)</f>
        <v>0</v>
      </c>
      <c r="E11116" s="3">
        <f>IFERROR(AVERAGE(E11119), 0)</f>
        <v>0</v>
      </c>
      <c r="F11116" s="3">
        <f>IFERROR(AVERAGE(F11119), 0)</f>
        <v>0</v>
      </c>
      <c r="G11116" s="3">
        <f>IFERROR(AVERAGE(G11119), 0)</f>
        <v>0</v>
      </c>
      <c r="H11116" s="3">
        <f>IFERROR(AVERAGE(H11119), 0)</f>
        <v>0</v>
      </c>
      <c r="I11116" s="3">
        <f>IFERROR(AVERAGE(I11119), 0)</f>
        <v>0</v>
      </c>
      <c r="J11116" s="3">
        <f>IFERROR(AVERAGE(J11119), 0)</f>
        <v>0</v>
      </c>
      <c r="K11116" s="3">
        <f>IFERROR(AVERAGE(K11119), 0)</f>
        <v>0</v>
      </c>
      <c r="L11116" s="3">
        <f>IFERROR(AVERAGE(L11119), 0)</f>
        <v>0</v>
      </c>
      <c r="M11116" s="3">
        <f>IFERROR(AVERAGE(M11119), 0)</f>
        <v>0</v>
      </c>
      <c r="N11116" s="3">
        <f>IFERROR(AVERAGE(N11119), 0)</f>
        <v>0</v>
      </c>
      <c r="O11116" s="3">
        <f>IFERROR(AVERAGE(O11119), 0)</f>
        <v>0</v>
      </c>
      <c r="P11116" s="3">
        <f>IFERROR(AVERAGE(P11119), 0)</f>
        <v>0</v>
      </c>
    </row>
    <row r="11117" spans="2:16" outlineLevel="2">
      <c r="B11117" s="4" t="s">
        <v>9</v>
      </c>
      <c r="D11117">
        <f>E11120</f>
        <v>0</v>
      </c>
      <c r="E11117">
        <f>F11120</f>
        <v>0</v>
      </c>
      <c r="F11117">
        <f>G11120</f>
        <v>0</v>
      </c>
      <c r="G11117">
        <f>H11120</f>
        <v>0</v>
      </c>
      <c r="H11117">
        <f>I11120</f>
        <v>0</v>
      </c>
      <c r="I11117">
        <f>J11120</f>
        <v>0</v>
      </c>
      <c r="J11117">
        <f>K11120</f>
        <v>0</v>
      </c>
      <c r="K11117">
        <f>L11120</f>
        <v>0</v>
      </c>
      <c r="L11117">
        <f>M11120</f>
        <v>0</v>
      </c>
      <c r="M11117">
        <f>N11120</f>
        <v>0</v>
      </c>
      <c r="N11117">
        <f>O11120</f>
        <v>0</v>
      </c>
      <c r="O11117">
        <f>P11120</f>
        <v>0</v>
      </c>
      <c r="P11117">
        <f>Q11120</f>
        <v>0</v>
      </c>
    </row>
    <row r="11118" spans="2:16" outlineLevel="2">
      <c r="B11118" s="4" t="s">
        <v>10</v>
      </c>
      <c r="D11118">
        <f>E11121</f>
        <v>0</v>
      </c>
      <c r="E11118">
        <f>F11121</f>
        <v>0</v>
      </c>
      <c r="F11118">
        <f>G11121</f>
        <v>0</v>
      </c>
      <c r="G11118">
        <f>H11121</f>
        <v>0</v>
      </c>
      <c r="H11118">
        <f>I11121</f>
        <v>0</v>
      </c>
      <c r="I11118">
        <f>J11121</f>
        <v>0</v>
      </c>
      <c r="J11118">
        <f>K11121</f>
        <v>0</v>
      </c>
      <c r="K11118">
        <f>L11121</f>
        <v>0</v>
      </c>
      <c r="L11118">
        <f>M11121</f>
        <v>0</v>
      </c>
      <c r="M11118">
        <f>N11121</f>
        <v>0</v>
      </c>
      <c r="N11118">
        <f>O11121</f>
        <v>0</v>
      </c>
      <c r="O11118">
        <f>P11121</f>
        <v>0</v>
      </c>
      <c r="P11118">
        <f>Q11121</f>
        <v>0</v>
      </c>
    </row>
    <row r="11119" spans="2:16" s="5" customFormat="1" outlineLevel="1">
      <c r="C11119" s="5" t="s">
        <v>21</v>
      </c>
      <c r="D11119" s="1">
        <f>IFERROR(D11120/D11121, D11120)</f>
        <v>0</v>
      </c>
      <c r="E11119" s="1">
        <f>IFERROR(E11120/E11121, E11120)</f>
        <v>0</v>
      </c>
      <c r="F11119" s="1">
        <f>IFERROR(F11120/F11121, F11120)</f>
        <v>0</v>
      </c>
      <c r="G11119" s="1">
        <f>IFERROR(G11120/G11121, G11120)</f>
        <v>0</v>
      </c>
      <c r="H11119" s="1">
        <f>IFERROR(H11120/H11121, H11120)</f>
        <v>0</v>
      </c>
      <c r="I11119" s="1">
        <f>IFERROR(I11120/I11121, I11120)</f>
        <v>0</v>
      </c>
      <c r="J11119" s="1">
        <f>IFERROR(J11120/J11121, J11120)</f>
        <v>0</v>
      </c>
      <c r="K11119" s="1">
        <f>IFERROR(K11120/K11121, K11120)</f>
        <v>0</v>
      </c>
      <c r="L11119" s="1">
        <f>IFERROR(L11120/L11121, L11120)</f>
        <v>0</v>
      </c>
      <c r="M11119" s="1">
        <f>IFERROR(M11120/M11121, M11120)</f>
        <v>0</v>
      </c>
      <c r="N11119" s="1">
        <f>IFERROR(N11120/N11121, N11120)</f>
        <v>0</v>
      </c>
      <c r="O11119" s="1">
        <f>IFERROR(O11120/O11121, O11120)</f>
        <v>0</v>
      </c>
      <c r="P11119" s="1">
        <f>IFERROR(P11120/P11121, P11120)</f>
        <v>0</v>
      </c>
    </row>
    <row r="11120" spans="2:16" outlineLevel="2">
      <c r="C11120" t="s">
        <v>10</v>
      </c>
      <c r="D11120">
        <f>COUNTIF(D11122:D11122, "1")</f>
        <v>0</v>
      </c>
      <c r="E11120">
        <f>COUNTIF(E11122:E11122, "1")</f>
        <v>0</v>
      </c>
      <c r="F11120">
        <f>COUNTIF(F11122:F11122, "1")</f>
        <v>0</v>
      </c>
      <c r="G11120">
        <f>COUNTIF(G11122:G11122, "1")</f>
        <v>0</v>
      </c>
      <c r="H11120">
        <f>COUNTIF(H11122:H11122, "1")</f>
        <v>0</v>
      </c>
      <c r="I11120">
        <f>COUNTIF(I11122:I11122, "1")</f>
        <v>0</v>
      </c>
      <c r="J11120">
        <f>COUNTIF(J11122:J11122, "1")</f>
        <v>0</v>
      </c>
      <c r="K11120">
        <f>COUNTIF(K11122:K11122, "1")</f>
        <v>0</v>
      </c>
      <c r="L11120">
        <f>COUNTIF(L11122:L11122, "1")</f>
        <v>0</v>
      </c>
      <c r="M11120">
        <f>COUNTIF(M11122:M11122, "1")</f>
        <v>0</v>
      </c>
      <c r="N11120">
        <f>COUNTIF(N11122:N11122, "1")</f>
        <v>0</v>
      </c>
      <c r="O11120">
        <f>COUNTIF(O11122:O11122, "1")</f>
        <v>0</v>
      </c>
      <c r="P11120">
        <f>COUNTIF(P11122:P11122, "1")</f>
        <v>0</v>
      </c>
    </row>
    <row r="11121" spans="2:16" outlineLevel="2">
      <c r="C11121" t="s">
        <v>12</v>
      </c>
      <c r="D11121">
        <f>COUNTIF(D11122:D11122, "0")</f>
        <v>0</v>
      </c>
      <c r="E11121">
        <f>COUNTIF(E11122:E11122, "0")</f>
        <v>0</v>
      </c>
      <c r="F11121">
        <f>COUNTIF(F11122:F11122, "0")</f>
        <v>0</v>
      </c>
      <c r="G11121">
        <f>COUNTIF(G11122:G11122, "0")</f>
        <v>0</v>
      </c>
      <c r="H11121">
        <f>COUNTIF(H11122:H11122, "0")</f>
        <v>0</v>
      </c>
      <c r="I11121">
        <f>COUNTIF(I11122:I11122, "0")</f>
        <v>0</v>
      </c>
      <c r="J11121">
        <f>COUNTIF(J11122:J11122, "0")</f>
        <v>0</v>
      </c>
      <c r="K11121">
        <f>COUNTIF(K11122:K11122, "0")</f>
        <v>0</v>
      </c>
      <c r="L11121">
        <f>COUNTIF(L11122:L11122, "0")</f>
        <v>0</v>
      </c>
      <c r="M11121">
        <f>COUNTIF(M11122:M11122, "0")</f>
        <v>0</v>
      </c>
      <c r="N11121">
        <f>COUNTIF(N11122:N11122, "0")</f>
        <v>0</v>
      </c>
      <c r="O11121">
        <f>COUNTIF(O11122:O11122, "0")</f>
        <v>0</v>
      </c>
      <c r="P11121">
        <f>COUNTIF(P11122:P11122, "0")</f>
        <v>0</v>
      </c>
    </row>
    <row r="11122" spans="2:16" outlineLevel="2">
      <c r="B11122" t="s">
        <v>22</v>
      </c>
      <c r="C11122" t="s">
        <v>30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2:16" s="3" customFormat="1">
      <c r="B11123" s="3" t="s">
        <v>612</v>
      </c>
      <c r="C11123" s="3" t="s">
        <v>8</v>
      </c>
      <c r="D11123" s="3">
        <f>IFERROR(AVERAGE(D11126), 0)</f>
        <v>0</v>
      </c>
      <c r="E11123" s="3">
        <f>IFERROR(AVERAGE(E11126), 0)</f>
        <v>0</v>
      </c>
      <c r="F11123" s="3">
        <f>IFERROR(AVERAGE(F11126), 0)</f>
        <v>0</v>
      </c>
      <c r="G11123" s="3">
        <f>IFERROR(AVERAGE(G11126), 0)</f>
        <v>0</v>
      </c>
      <c r="H11123" s="3">
        <f>IFERROR(AVERAGE(H11126), 0)</f>
        <v>0</v>
      </c>
      <c r="I11123" s="3">
        <f>IFERROR(AVERAGE(I11126), 0)</f>
        <v>0</v>
      </c>
      <c r="J11123" s="3">
        <f>IFERROR(AVERAGE(J11126), 0)</f>
        <v>0</v>
      </c>
      <c r="K11123" s="3">
        <f>IFERROR(AVERAGE(K11126), 0)</f>
        <v>0</v>
      </c>
      <c r="L11123" s="3">
        <f>IFERROR(AVERAGE(L11126), 0)</f>
        <v>0</v>
      </c>
      <c r="M11123" s="3">
        <f>IFERROR(AVERAGE(M11126), 0)</f>
        <v>0</v>
      </c>
      <c r="N11123" s="3">
        <f>IFERROR(AVERAGE(N11126), 0)</f>
        <v>0</v>
      </c>
      <c r="O11123" s="3">
        <f>IFERROR(AVERAGE(O11126), 0)</f>
        <v>0</v>
      </c>
      <c r="P11123" s="3">
        <f>IFERROR(AVERAGE(P11126), 0)</f>
        <v>0</v>
      </c>
    </row>
    <row r="11124" spans="2:16" outlineLevel="2">
      <c r="B11124" s="4" t="s">
        <v>9</v>
      </c>
      <c r="D11124">
        <f>E11127</f>
        <v>0</v>
      </c>
      <c r="E11124">
        <f>F11127</f>
        <v>0</v>
      </c>
      <c r="F11124">
        <f>G11127</f>
        <v>0</v>
      </c>
      <c r="G11124">
        <f>H11127</f>
        <v>0</v>
      </c>
      <c r="H11124">
        <f>I11127</f>
        <v>0</v>
      </c>
      <c r="I11124">
        <f>J11127</f>
        <v>0</v>
      </c>
      <c r="J11124">
        <f>K11127</f>
        <v>0</v>
      </c>
      <c r="K11124">
        <f>L11127</f>
        <v>0</v>
      </c>
      <c r="L11124">
        <f>M11127</f>
        <v>0</v>
      </c>
      <c r="M11124">
        <f>N11127</f>
        <v>0</v>
      </c>
      <c r="N11124">
        <f>O11127</f>
        <v>0</v>
      </c>
      <c r="O11124">
        <f>P11127</f>
        <v>0</v>
      </c>
      <c r="P11124">
        <f>Q11127</f>
        <v>0</v>
      </c>
    </row>
    <row r="11125" spans="2:16" outlineLevel="2">
      <c r="B11125" s="4" t="s">
        <v>10</v>
      </c>
      <c r="D11125">
        <f>E11128</f>
        <v>0</v>
      </c>
      <c r="E11125">
        <f>F11128</f>
        <v>0</v>
      </c>
      <c r="F11125">
        <f>G11128</f>
        <v>0</v>
      </c>
      <c r="G11125">
        <f>H11128</f>
        <v>0</v>
      </c>
      <c r="H11125">
        <f>I11128</f>
        <v>0</v>
      </c>
      <c r="I11125">
        <f>J11128</f>
        <v>0</v>
      </c>
      <c r="J11125">
        <f>K11128</f>
        <v>0</v>
      </c>
      <c r="K11125">
        <f>L11128</f>
        <v>0</v>
      </c>
      <c r="L11125">
        <f>M11128</f>
        <v>0</v>
      </c>
      <c r="M11125">
        <f>N11128</f>
        <v>0</v>
      </c>
      <c r="N11125">
        <f>O11128</f>
        <v>0</v>
      </c>
      <c r="O11125">
        <f>P11128</f>
        <v>0</v>
      </c>
      <c r="P11125">
        <f>Q11128</f>
        <v>0</v>
      </c>
    </row>
    <row r="11126" spans="2:16" s="5" customFormat="1" outlineLevel="1">
      <c r="C11126" s="5" t="s">
        <v>43</v>
      </c>
      <c r="D11126" s="1">
        <f>IFERROR(D11127/D11128, D11127)</f>
        <v>0</v>
      </c>
      <c r="E11126" s="1">
        <f>IFERROR(E11127/E11128, E11127)</f>
        <v>0</v>
      </c>
      <c r="F11126" s="1">
        <f>IFERROR(F11127/F11128, F11127)</f>
        <v>0</v>
      </c>
      <c r="G11126" s="1">
        <f>IFERROR(G11127/G11128, G11127)</f>
        <v>0</v>
      </c>
      <c r="H11126" s="1">
        <f>IFERROR(H11127/H11128, H11127)</f>
        <v>0</v>
      </c>
      <c r="I11126" s="1">
        <f>IFERROR(I11127/I11128, I11127)</f>
        <v>0</v>
      </c>
      <c r="J11126" s="1">
        <f>IFERROR(J11127/J11128, J11127)</f>
        <v>0</v>
      </c>
      <c r="K11126" s="1">
        <f>IFERROR(K11127/K11128, K11127)</f>
        <v>0</v>
      </c>
      <c r="L11126" s="1">
        <f>IFERROR(L11127/L11128, L11127)</f>
        <v>0</v>
      </c>
      <c r="M11126" s="1">
        <f>IFERROR(M11127/M11128, M11127)</f>
        <v>0</v>
      </c>
      <c r="N11126" s="1">
        <f>IFERROR(N11127/N11128, N11127)</f>
        <v>0</v>
      </c>
      <c r="O11126" s="1">
        <f>IFERROR(O11127/O11128, O11127)</f>
        <v>0</v>
      </c>
      <c r="P11126" s="1">
        <f>IFERROR(P11127/P11128, P11127)</f>
        <v>0</v>
      </c>
    </row>
    <row r="11127" spans="2:16" outlineLevel="2">
      <c r="C11127" t="s">
        <v>10</v>
      </c>
      <c r="D11127">
        <f>COUNTIF(D11129:D11143, "1")</f>
        <v>0</v>
      </c>
      <c r="E11127">
        <f>COUNTIF(E11129:E11143, "1")</f>
        <v>0</v>
      </c>
      <c r="F11127">
        <f>COUNTIF(F11129:F11143, "1")</f>
        <v>0</v>
      </c>
      <c r="G11127">
        <f>COUNTIF(G11129:G11143, "1")</f>
        <v>0</v>
      </c>
      <c r="H11127">
        <f>COUNTIF(H11129:H11143, "1")</f>
        <v>0</v>
      </c>
      <c r="I11127">
        <f>COUNTIF(I11129:I11143, "1")</f>
        <v>0</v>
      </c>
      <c r="J11127">
        <f>COUNTIF(J11129:J11143, "1")</f>
        <v>0</v>
      </c>
      <c r="K11127">
        <f>COUNTIF(K11129:K11143, "1")</f>
        <v>0</v>
      </c>
      <c r="L11127">
        <f>COUNTIF(L11129:L11143, "1")</f>
        <v>0</v>
      </c>
      <c r="M11127">
        <f>COUNTIF(M11129:M11143, "1")</f>
        <v>0</v>
      </c>
      <c r="N11127">
        <f>COUNTIF(N11129:N11143, "1")</f>
        <v>0</v>
      </c>
      <c r="O11127">
        <f>COUNTIF(O11129:O11143, "1")</f>
        <v>0</v>
      </c>
      <c r="P11127">
        <f>COUNTIF(P11129:P11143, "1")</f>
        <v>0</v>
      </c>
    </row>
    <row r="11128" spans="2:16" outlineLevel="2">
      <c r="C11128" t="s">
        <v>12</v>
      </c>
      <c r="D11128">
        <f>COUNTIF(D11129:D11143, "0")</f>
        <v>0</v>
      </c>
      <c r="E11128">
        <f>COUNTIF(E11129:E11143, "0")</f>
        <v>0</v>
      </c>
      <c r="F11128">
        <f>COUNTIF(F11129:F11143, "0")</f>
        <v>0</v>
      </c>
      <c r="G11128">
        <f>COUNTIF(G11129:G11143, "0")</f>
        <v>0</v>
      </c>
      <c r="H11128">
        <f>COUNTIF(H11129:H11143, "0")</f>
        <v>0</v>
      </c>
      <c r="I11128">
        <f>COUNTIF(I11129:I11143, "0")</f>
        <v>0</v>
      </c>
      <c r="J11128">
        <f>COUNTIF(J11129:J11143, "0")</f>
        <v>0</v>
      </c>
      <c r="K11128">
        <f>COUNTIF(K11129:K11143, "0")</f>
        <v>0</v>
      </c>
      <c r="L11128">
        <f>COUNTIF(L11129:L11143, "0")</f>
        <v>0</v>
      </c>
      <c r="M11128">
        <f>COUNTIF(M11129:M11143, "0")</f>
        <v>0</v>
      </c>
      <c r="N11128">
        <f>COUNTIF(N11129:N11143, "0")</f>
        <v>0</v>
      </c>
      <c r="O11128">
        <f>COUNTIF(O11129:O11143, "0")</f>
        <v>0</v>
      </c>
      <c r="P11128">
        <f>COUNTIF(P11129:P11143, "0")</f>
        <v>0</v>
      </c>
    </row>
    <row r="11129" spans="2:16" outlineLevel="2">
      <c r="B11129" t="s">
        <v>44</v>
      </c>
      <c r="C11129" t="s">
        <v>25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</row>
    <row r="11130" spans="2:16" outlineLevel="2">
      <c r="B11130" t="s">
        <v>44</v>
      </c>
      <c r="C11130" t="s">
        <v>26</v>
      </c>
      <c r="D11130">
        <v>0</v>
      </c>
      <c r="E11130">
        <v>1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2:16" outlineLevel="2">
      <c r="B11131" t="s">
        <v>44</v>
      </c>
      <c r="C11131" t="s">
        <v>27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2:16" outlineLevel="2">
      <c r="B11132" t="s">
        <v>44</v>
      </c>
      <c r="C11132" t="s">
        <v>28</v>
      </c>
      <c r="D11132">
        <v>0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1</v>
      </c>
      <c r="O11132">
        <v>0</v>
      </c>
      <c r="P11132">
        <v>0</v>
      </c>
    </row>
    <row r="11133" spans="2:16" outlineLevel="2">
      <c r="B11133" t="s">
        <v>44</v>
      </c>
      <c r="C11133" t="s">
        <v>28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1</v>
      </c>
      <c r="K11133">
        <v>1</v>
      </c>
      <c r="L11133">
        <v>0</v>
      </c>
      <c r="M11133">
        <v>0</v>
      </c>
      <c r="N11133">
        <v>1</v>
      </c>
      <c r="O11133">
        <v>0</v>
      </c>
      <c r="P11133">
        <v>0</v>
      </c>
    </row>
    <row r="11134" spans="2:16" outlineLevel="2">
      <c r="B11134" t="s">
        <v>44</v>
      </c>
      <c r="C11134" t="s">
        <v>48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2:16" outlineLevel="2">
      <c r="B11135" t="s">
        <v>44</v>
      </c>
      <c r="C11135" t="s">
        <v>29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</row>
    <row r="11136" spans="2:16" outlineLevel="2">
      <c r="B11136" t="s">
        <v>44</v>
      </c>
      <c r="C11136" t="s">
        <v>30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1</v>
      </c>
      <c r="O11136">
        <v>0</v>
      </c>
      <c r="P11136">
        <v>0</v>
      </c>
    </row>
    <row r="11137" spans="2:16" outlineLevel="2">
      <c r="B11137" t="s">
        <v>44</v>
      </c>
      <c r="C11137" t="s">
        <v>31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2:16" outlineLevel="2">
      <c r="B11138" t="s">
        <v>44</v>
      </c>
      <c r="C11138" t="s">
        <v>20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</v>
      </c>
      <c r="P11138">
        <v>0</v>
      </c>
    </row>
    <row r="11139" spans="2:16" outlineLevel="2">
      <c r="B11139" t="s">
        <v>44</v>
      </c>
      <c r="C11139" t="s">
        <v>33</v>
      </c>
      <c r="D11139">
        <v>1</v>
      </c>
      <c r="E11139">
        <v>0</v>
      </c>
      <c r="F11139">
        <v>1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2:16" outlineLevel="2">
      <c r="B11140" t="s">
        <v>44</v>
      </c>
      <c r="C11140" t="s">
        <v>34</v>
      </c>
      <c r="D11140">
        <v>0</v>
      </c>
      <c r="E11140">
        <v>0</v>
      </c>
      <c r="F11140">
        <v>1</v>
      </c>
      <c r="G11140">
        <v>0</v>
      </c>
      <c r="H11140">
        <v>1</v>
      </c>
      <c r="I11140">
        <v>0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2:16" outlineLevel="2">
      <c r="B11141" t="s">
        <v>44</v>
      </c>
      <c r="C11141" t="s">
        <v>35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1</v>
      </c>
      <c r="L11141">
        <v>1</v>
      </c>
      <c r="M11141">
        <v>1</v>
      </c>
      <c r="N11141">
        <v>0</v>
      </c>
      <c r="O11141">
        <v>0</v>
      </c>
      <c r="P11141">
        <v>0</v>
      </c>
    </row>
    <row r="11142" spans="2:16" outlineLevel="2">
      <c r="B11142" t="s">
        <v>44</v>
      </c>
      <c r="C11142" t="s">
        <v>36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2:16" outlineLevel="2">
      <c r="B11143" t="s">
        <v>44</v>
      </c>
      <c r="C11143" t="s">
        <v>37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1</v>
      </c>
      <c r="N11143">
        <v>1</v>
      </c>
      <c r="O11143">
        <v>0</v>
      </c>
      <c r="P11143">
        <v>0</v>
      </c>
    </row>
    <row r="11144" spans="2:16" s="3" customFormat="1">
      <c r="B11144" s="3" t="s">
        <v>613</v>
      </c>
      <c r="C11144" s="3" t="s">
        <v>8</v>
      </c>
      <c r="D11144" s="3">
        <f>IFERROR(AVERAGE(D11147), 0)</f>
        <v>0</v>
      </c>
      <c r="E11144" s="3">
        <f>IFERROR(AVERAGE(E11147), 0)</f>
        <v>0</v>
      </c>
      <c r="F11144" s="3">
        <f>IFERROR(AVERAGE(F11147), 0)</f>
        <v>0</v>
      </c>
      <c r="G11144" s="3">
        <f>IFERROR(AVERAGE(G11147), 0)</f>
        <v>0</v>
      </c>
      <c r="H11144" s="3">
        <f>IFERROR(AVERAGE(H11147), 0)</f>
        <v>0</v>
      </c>
      <c r="I11144" s="3">
        <f>IFERROR(AVERAGE(I11147), 0)</f>
        <v>0</v>
      </c>
      <c r="J11144" s="3">
        <f>IFERROR(AVERAGE(J11147), 0)</f>
        <v>0</v>
      </c>
      <c r="K11144" s="3">
        <f>IFERROR(AVERAGE(K11147), 0)</f>
        <v>0</v>
      </c>
      <c r="L11144" s="3">
        <f>IFERROR(AVERAGE(L11147), 0)</f>
        <v>0</v>
      </c>
      <c r="M11144" s="3">
        <f>IFERROR(AVERAGE(M11147), 0)</f>
        <v>0</v>
      </c>
      <c r="N11144" s="3">
        <f>IFERROR(AVERAGE(N11147), 0)</f>
        <v>0</v>
      </c>
      <c r="O11144" s="3">
        <f>IFERROR(AVERAGE(O11147), 0)</f>
        <v>0</v>
      </c>
      <c r="P11144" s="3">
        <f>IFERROR(AVERAGE(P11147), 0)</f>
        <v>0</v>
      </c>
    </row>
    <row r="11145" spans="2:16" outlineLevel="2">
      <c r="B11145" s="4" t="s">
        <v>9</v>
      </c>
      <c r="D11145">
        <f>E11148</f>
        <v>0</v>
      </c>
      <c r="E11145">
        <f>F11148</f>
        <v>0</v>
      </c>
      <c r="F11145">
        <f>G11148</f>
        <v>0</v>
      </c>
      <c r="G11145">
        <f>H11148</f>
        <v>0</v>
      </c>
      <c r="H11145">
        <f>I11148</f>
        <v>0</v>
      </c>
      <c r="I11145">
        <f>J11148</f>
        <v>0</v>
      </c>
      <c r="J11145">
        <f>K11148</f>
        <v>0</v>
      </c>
      <c r="K11145">
        <f>L11148</f>
        <v>0</v>
      </c>
      <c r="L11145">
        <f>M11148</f>
        <v>0</v>
      </c>
      <c r="M11145">
        <f>N11148</f>
        <v>0</v>
      </c>
      <c r="N11145">
        <f>O11148</f>
        <v>0</v>
      </c>
      <c r="O11145">
        <f>P11148</f>
        <v>0</v>
      </c>
      <c r="P11145">
        <f>Q11148</f>
        <v>0</v>
      </c>
    </row>
    <row r="11146" spans="2:16" outlineLevel="2">
      <c r="B11146" s="4" t="s">
        <v>10</v>
      </c>
      <c r="D11146">
        <f>E11149</f>
        <v>0</v>
      </c>
      <c r="E11146">
        <f>F11149</f>
        <v>0</v>
      </c>
      <c r="F11146">
        <f>G11149</f>
        <v>0</v>
      </c>
      <c r="G11146">
        <f>H11149</f>
        <v>0</v>
      </c>
      <c r="H11146">
        <f>I11149</f>
        <v>0</v>
      </c>
      <c r="I11146">
        <f>J11149</f>
        <v>0</v>
      </c>
      <c r="J11146">
        <f>K11149</f>
        <v>0</v>
      </c>
      <c r="K11146">
        <f>L11149</f>
        <v>0</v>
      </c>
      <c r="L11146">
        <f>M11149</f>
        <v>0</v>
      </c>
      <c r="M11146">
        <f>N11149</f>
        <v>0</v>
      </c>
      <c r="N11146">
        <f>O11149</f>
        <v>0</v>
      </c>
      <c r="O11146">
        <f>P11149</f>
        <v>0</v>
      </c>
      <c r="P11146">
        <f>Q11149</f>
        <v>0</v>
      </c>
    </row>
    <row r="11147" spans="2:16" s="5" customFormat="1" outlineLevel="1">
      <c r="C11147" s="5" t="s">
        <v>15</v>
      </c>
      <c r="D11147" s="1">
        <f>IFERROR(D11148/D11149, D11148)</f>
        <v>0</v>
      </c>
      <c r="E11147" s="1">
        <f>IFERROR(E11148/E11149, E11148)</f>
        <v>0</v>
      </c>
      <c r="F11147" s="1">
        <f>IFERROR(F11148/F11149, F11148)</f>
        <v>0</v>
      </c>
      <c r="G11147" s="1">
        <f>IFERROR(G11148/G11149, G11148)</f>
        <v>0</v>
      </c>
      <c r="H11147" s="1">
        <f>IFERROR(H11148/H11149, H11148)</f>
        <v>0</v>
      </c>
      <c r="I11147" s="1">
        <f>IFERROR(I11148/I11149, I11148)</f>
        <v>0</v>
      </c>
      <c r="J11147" s="1">
        <f>IFERROR(J11148/J11149, J11148)</f>
        <v>0</v>
      </c>
      <c r="K11147" s="1">
        <f>IFERROR(K11148/K11149, K11148)</f>
        <v>0</v>
      </c>
      <c r="L11147" s="1">
        <f>IFERROR(L11148/L11149, L11148)</f>
        <v>0</v>
      </c>
      <c r="M11147" s="1">
        <f>IFERROR(M11148/M11149, M11148)</f>
        <v>0</v>
      </c>
      <c r="N11147" s="1">
        <f>IFERROR(N11148/N11149, N11148)</f>
        <v>0</v>
      </c>
      <c r="O11147" s="1">
        <f>IFERROR(O11148/O11149, O11148)</f>
        <v>0</v>
      </c>
      <c r="P11147" s="1">
        <f>IFERROR(P11148/P11149, P11148)</f>
        <v>0</v>
      </c>
    </row>
    <row r="11148" spans="2:16" outlineLevel="2">
      <c r="C11148" t="s">
        <v>10</v>
      </c>
      <c r="D11148">
        <f>COUNTIF(D11150:D11155, "1")</f>
        <v>0</v>
      </c>
      <c r="E11148">
        <f>COUNTIF(E11150:E11155, "1")</f>
        <v>0</v>
      </c>
      <c r="F11148">
        <f>COUNTIF(F11150:F11155, "1")</f>
        <v>0</v>
      </c>
      <c r="G11148">
        <f>COUNTIF(G11150:G11155, "1")</f>
        <v>0</v>
      </c>
      <c r="H11148">
        <f>COUNTIF(H11150:H11155, "1")</f>
        <v>0</v>
      </c>
      <c r="I11148">
        <f>COUNTIF(I11150:I11155, "1")</f>
        <v>0</v>
      </c>
      <c r="J11148">
        <f>COUNTIF(J11150:J11155, "1")</f>
        <v>0</v>
      </c>
      <c r="K11148">
        <f>COUNTIF(K11150:K11155, "1")</f>
        <v>0</v>
      </c>
      <c r="L11148">
        <f>COUNTIF(L11150:L11155, "1")</f>
        <v>0</v>
      </c>
      <c r="M11148">
        <f>COUNTIF(M11150:M11155, "1")</f>
        <v>0</v>
      </c>
      <c r="N11148">
        <f>COUNTIF(N11150:N11155, "1")</f>
        <v>0</v>
      </c>
      <c r="O11148">
        <f>COUNTIF(O11150:O11155, "1")</f>
        <v>0</v>
      </c>
      <c r="P11148">
        <f>COUNTIF(P11150:P11155, "1")</f>
        <v>0</v>
      </c>
    </row>
    <row r="11149" spans="2:16" outlineLevel="2">
      <c r="C11149" t="s">
        <v>12</v>
      </c>
      <c r="D11149">
        <f>COUNTIF(D11150:D11155, "0")</f>
        <v>0</v>
      </c>
      <c r="E11149">
        <f>COUNTIF(E11150:E11155, "0")</f>
        <v>0</v>
      </c>
      <c r="F11149">
        <f>COUNTIF(F11150:F11155, "0")</f>
        <v>0</v>
      </c>
      <c r="G11149">
        <f>COUNTIF(G11150:G11155, "0")</f>
        <v>0</v>
      </c>
      <c r="H11149">
        <f>COUNTIF(H11150:H11155, "0")</f>
        <v>0</v>
      </c>
      <c r="I11149">
        <f>COUNTIF(I11150:I11155, "0")</f>
        <v>0</v>
      </c>
      <c r="J11149">
        <f>COUNTIF(J11150:J11155, "0")</f>
        <v>0</v>
      </c>
      <c r="K11149">
        <f>COUNTIF(K11150:K11155, "0")</f>
        <v>0</v>
      </c>
      <c r="L11149">
        <f>COUNTIF(L11150:L11155, "0")</f>
        <v>0</v>
      </c>
      <c r="M11149">
        <f>COUNTIF(M11150:M11155, "0")</f>
        <v>0</v>
      </c>
      <c r="N11149">
        <f>COUNTIF(N11150:N11155, "0")</f>
        <v>0</v>
      </c>
      <c r="O11149">
        <f>COUNTIF(O11150:O11155, "0")</f>
        <v>0</v>
      </c>
      <c r="P11149">
        <f>COUNTIF(P11150:P11155, "0")</f>
        <v>0</v>
      </c>
    </row>
    <row r="11150" spans="2:16" outlineLevel="2">
      <c r="B11150" t="s">
        <v>16</v>
      </c>
      <c r="C11150" t="s">
        <v>27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2:16" outlineLevel="2">
      <c r="B11151" t="s">
        <v>16</v>
      </c>
      <c r="C11151" t="s">
        <v>29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</row>
    <row r="11152" spans="2:16" outlineLevel="2">
      <c r="B11152" t="s">
        <v>16</v>
      </c>
      <c r="C11152" t="s">
        <v>30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2:16" outlineLevel="2">
      <c r="B11153" t="s">
        <v>16</v>
      </c>
      <c r="C11153" t="s">
        <v>48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</row>
    <row r="11154" spans="2:16" outlineLevel="2">
      <c r="B11154" t="s">
        <v>16</v>
      </c>
      <c r="C11154" t="s">
        <v>26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2:16" outlineLevel="2">
      <c r="B11155" t="s">
        <v>16</v>
      </c>
      <c r="C11155" t="s">
        <v>28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2:16" s="3" customFormat="1">
      <c r="B11156" s="3" t="s">
        <v>614</v>
      </c>
      <c r="C11156" s="3" t="s">
        <v>8</v>
      </c>
      <c r="D11156" s="3">
        <f>IFERROR(AVERAGE(D11159), 0)</f>
        <v>0</v>
      </c>
      <c r="E11156" s="3">
        <f>IFERROR(AVERAGE(E11159), 0)</f>
        <v>0</v>
      </c>
      <c r="F11156" s="3">
        <f>IFERROR(AVERAGE(F11159), 0)</f>
        <v>0</v>
      </c>
      <c r="G11156" s="3">
        <f>IFERROR(AVERAGE(G11159), 0)</f>
        <v>0</v>
      </c>
      <c r="H11156" s="3">
        <f>IFERROR(AVERAGE(H11159), 0)</f>
        <v>0</v>
      </c>
      <c r="I11156" s="3">
        <f>IFERROR(AVERAGE(I11159), 0)</f>
        <v>0</v>
      </c>
      <c r="J11156" s="3">
        <f>IFERROR(AVERAGE(J11159), 0)</f>
        <v>0</v>
      </c>
      <c r="K11156" s="3">
        <f>IFERROR(AVERAGE(K11159), 0)</f>
        <v>0</v>
      </c>
      <c r="L11156" s="3">
        <f>IFERROR(AVERAGE(L11159), 0)</f>
        <v>0</v>
      </c>
      <c r="M11156" s="3">
        <f>IFERROR(AVERAGE(M11159), 0)</f>
        <v>0</v>
      </c>
      <c r="N11156" s="3">
        <f>IFERROR(AVERAGE(N11159), 0)</f>
        <v>0</v>
      </c>
      <c r="O11156" s="3">
        <f>IFERROR(AVERAGE(O11159), 0)</f>
        <v>0</v>
      </c>
      <c r="P11156" s="3">
        <f>IFERROR(AVERAGE(P11159), 0)</f>
        <v>0</v>
      </c>
    </row>
    <row r="11157" spans="2:16" outlineLevel="2">
      <c r="B11157" s="4" t="s">
        <v>9</v>
      </c>
      <c r="D11157">
        <f>E11160</f>
        <v>0</v>
      </c>
      <c r="E11157">
        <f>F11160</f>
        <v>0</v>
      </c>
      <c r="F11157">
        <f>G11160</f>
        <v>0</v>
      </c>
      <c r="G11157">
        <f>H11160</f>
        <v>0</v>
      </c>
      <c r="H11157">
        <f>I11160</f>
        <v>0</v>
      </c>
      <c r="I11157">
        <f>J11160</f>
        <v>0</v>
      </c>
      <c r="J11157">
        <f>K11160</f>
        <v>0</v>
      </c>
      <c r="K11157">
        <f>L11160</f>
        <v>0</v>
      </c>
      <c r="L11157">
        <f>M11160</f>
        <v>0</v>
      </c>
      <c r="M11157">
        <f>N11160</f>
        <v>0</v>
      </c>
      <c r="N11157">
        <f>O11160</f>
        <v>0</v>
      </c>
      <c r="O11157">
        <f>P11160</f>
        <v>0</v>
      </c>
      <c r="P11157">
        <f>Q11160</f>
        <v>0</v>
      </c>
    </row>
    <row r="11158" spans="2:16" outlineLevel="2">
      <c r="B11158" s="4" t="s">
        <v>10</v>
      </c>
      <c r="D11158">
        <f>E11161</f>
        <v>0</v>
      </c>
      <c r="E11158">
        <f>F11161</f>
        <v>0</v>
      </c>
      <c r="F11158">
        <f>G11161</f>
        <v>0</v>
      </c>
      <c r="G11158">
        <f>H11161</f>
        <v>0</v>
      </c>
      <c r="H11158">
        <f>I11161</f>
        <v>0</v>
      </c>
      <c r="I11158">
        <f>J11161</f>
        <v>0</v>
      </c>
      <c r="J11158">
        <f>K11161</f>
        <v>0</v>
      </c>
      <c r="K11158">
        <f>L11161</f>
        <v>0</v>
      </c>
      <c r="L11158">
        <f>M11161</f>
        <v>0</v>
      </c>
      <c r="M11158">
        <f>N11161</f>
        <v>0</v>
      </c>
      <c r="N11158">
        <f>O11161</f>
        <v>0</v>
      </c>
      <c r="O11158">
        <f>P11161</f>
        <v>0</v>
      </c>
      <c r="P11158">
        <f>Q11161</f>
        <v>0</v>
      </c>
    </row>
    <row r="11159" spans="2:16" s="5" customFormat="1" outlineLevel="1">
      <c r="C11159" s="5" t="s">
        <v>15</v>
      </c>
      <c r="D11159" s="1">
        <f>IFERROR(D11160/D11161, D11160)</f>
        <v>0</v>
      </c>
      <c r="E11159" s="1">
        <f>IFERROR(E11160/E11161, E11160)</f>
        <v>0</v>
      </c>
      <c r="F11159" s="1">
        <f>IFERROR(F11160/F11161, F11160)</f>
        <v>0</v>
      </c>
      <c r="G11159" s="1">
        <f>IFERROR(G11160/G11161, G11160)</f>
        <v>0</v>
      </c>
      <c r="H11159" s="1">
        <f>IFERROR(H11160/H11161, H11160)</f>
        <v>0</v>
      </c>
      <c r="I11159" s="1">
        <f>IFERROR(I11160/I11161, I11160)</f>
        <v>0</v>
      </c>
      <c r="J11159" s="1">
        <f>IFERROR(J11160/J11161, J11160)</f>
        <v>0</v>
      </c>
      <c r="K11159" s="1">
        <f>IFERROR(K11160/K11161, K11160)</f>
        <v>0</v>
      </c>
      <c r="L11159" s="1">
        <f>IFERROR(L11160/L11161, L11160)</f>
        <v>0</v>
      </c>
      <c r="M11159" s="1">
        <f>IFERROR(M11160/M11161, M11160)</f>
        <v>0</v>
      </c>
      <c r="N11159" s="1">
        <f>IFERROR(N11160/N11161, N11160)</f>
        <v>0</v>
      </c>
      <c r="O11159" s="1">
        <f>IFERROR(O11160/O11161, O11160)</f>
        <v>0</v>
      </c>
      <c r="P11159" s="1">
        <f>IFERROR(P11160/P11161, P11160)</f>
        <v>0</v>
      </c>
    </row>
    <row r="11160" spans="2:16" outlineLevel="2">
      <c r="C11160" t="s">
        <v>10</v>
      </c>
      <c r="D11160">
        <f>COUNTIF(D11162:D11168, "1")</f>
        <v>0</v>
      </c>
      <c r="E11160">
        <f>COUNTIF(E11162:E11168, "1")</f>
        <v>0</v>
      </c>
      <c r="F11160">
        <f>COUNTIF(F11162:F11168, "1")</f>
        <v>0</v>
      </c>
      <c r="G11160">
        <f>COUNTIF(G11162:G11168, "1")</f>
        <v>0</v>
      </c>
      <c r="H11160">
        <f>COUNTIF(H11162:H11168, "1")</f>
        <v>0</v>
      </c>
      <c r="I11160">
        <f>COUNTIF(I11162:I11168, "1")</f>
        <v>0</v>
      </c>
      <c r="J11160">
        <f>COUNTIF(J11162:J11168, "1")</f>
        <v>0</v>
      </c>
      <c r="K11160">
        <f>COUNTIF(K11162:K11168, "1")</f>
        <v>0</v>
      </c>
      <c r="L11160">
        <f>COUNTIF(L11162:L11168, "1")</f>
        <v>0</v>
      </c>
      <c r="M11160">
        <f>COUNTIF(M11162:M11168, "1")</f>
        <v>0</v>
      </c>
      <c r="N11160">
        <f>COUNTIF(N11162:N11168, "1")</f>
        <v>0</v>
      </c>
      <c r="O11160">
        <f>COUNTIF(O11162:O11168, "1")</f>
        <v>0</v>
      </c>
      <c r="P11160">
        <f>COUNTIF(P11162:P11168, "1")</f>
        <v>0</v>
      </c>
    </row>
    <row r="11161" spans="2:16" outlineLevel="2">
      <c r="C11161" t="s">
        <v>12</v>
      </c>
      <c r="D11161">
        <f>COUNTIF(D11162:D11168, "0")</f>
        <v>0</v>
      </c>
      <c r="E11161">
        <f>COUNTIF(E11162:E11168, "0")</f>
        <v>0</v>
      </c>
      <c r="F11161">
        <f>COUNTIF(F11162:F11168, "0")</f>
        <v>0</v>
      </c>
      <c r="G11161">
        <f>COUNTIF(G11162:G11168, "0")</f>
        <v>0</v>
      </c>
      <c r="H11161">
        <f>COUNTIF(H11162:H11168, "0")</f>
        <v>0</v>
      </c>
      <c r="I11161">
        <f>COUNTIF(I11162:I11168, "0")</f>
        <v>0</v>
      </c>
      <c r="J11161">
        <f>COUNTIF(J11162:J11168, "0")</f>
        <v>0</v>
      </c>
      <c r="K11161">
        <f>COUNTIF(K11162:K11168, "0")</f>
        <v>0</v>
      </c>
      <c r="L11161">
        <f>COUNTIF(L11162:L11168, "0")</f>
        <v>0</v>
      </c>
      <c r="M11161">
        <f>COUNTIF(M11162:M11168, "0")</f>
        <v>0</v>
      </c>
      <c r="N11161">
        <f>COUNTIF(N11162:N11168, "0")</f>
        <v>0</v>
      </c>
      <c r="O11161">
        <f>COUNTIF(O11162:O11168, "0")</f>
        <v>0</v>
      </c>
      <c r="P11161">
        <f>COUNTIF(P11162:P11168, "0")</f>
        <v>0</v>
      </c>
    </row>
    <row r="11162" spans="2:16" outlineLevel="2">
      <c r="B11162" t="s">
        <v>16</v>
      </c>
      <c r="C11162" t="s">
        <v>27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</row>
    <row r="11163" spans="2:16" outlineLevel="2">
      <c r="B11163" t="s">
        <v>16</v>
      </c>
      <c r="C11163" t="s">
        <v>28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</row>
    <row r="11164" spans="2:16" outlineLevel="2">
      <c r="B11164" t="s">
        <v>16</v>
      </c>
      <c r="C11164" t="s">
        <v>28</v>
      </c>
      <c r="D11164">
        <v>1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</row>
    <row r="11165" spans="2:16" outlineLevel="2">
      <c r="B11165" t="s">
        <v>16</v>
      </c>
      <c r="C11165" t="s">
        <v>25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2:16" outlineLevel="2">
      <c r="B11166" t="s">
        <v>16</v>
      </c>
      <c r="C11166" t="s">
        <v>25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2:16" outlineLevel="2">
      <c r="B11167" t="s">
        <v>16</v>
      </c>
      <c r="C11167" t="s">
        <v>26</v>
      </c>
      <c r="D11167">
        <v>1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2:16" outlineLevel="2">
      <c r="B11168" t="s">
        <v>16</v>
      </c>
      <c r="C11168" t="s">
        <v>26</v>
      </c>
      <c r="D11168">
        <v>1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2:16" s="3" customFormat="1">
      <c r="B11169" s="3" t="s">
        <v>615</v>
      </c>
      <c r="C11169" s="3" t="s">
        <v>8</v>
      </c>
      <c r="D11169" s="3">
        <f>IFERROR(AVERAGE(D11172,D11192,D11202), 0)</f>
        <v>0</v>
      </c>
      <c r="E11169" s="3">
        <f>IFERROR(AVERAGE(E11172,E11192,E11202), 0)</f>
        <v>0</v>
      </c>
      <c r="F11169" s="3">
        <f>IFERROR(AVERAGE(F11172,F11192,F11202), 0)</f>
        <v>0</v>
      </c>
      <c r="G11169" s="3">
        <f>IFERROR(AVERAGE(G11172,G11192,G11202), 0)</f>
        <v>0</v>
      </c>
      <c r="H11169" s="3">
        <f>IFERROR(AVERAGE(H11172,H11192,H11202), 0)</f>
        <v>0</v>
      </c>
      <c r="I11169" s="3">
        <f>IFERROR(AVERAGE(I11172,I11192,I11202), 0)</f>
        <v>0</v>
      </c>
      <c r="J11169" s="3">
        <f>IFERROR(AVERAGE(J11172,J11192,J11202), 0)</f>
        <v>0</v>
      </c>
      <c r="K11169" s="3">
        <f>IFERROR(AVERAGE(K11172,K11192,K11202), 0)</f>
        <v>0</v>
      </c>
      <c r="L11169" s="3">
        <f>IFERROR(AVERAGE(L11172,L11192,L11202), 0)</f>
        <v>0</v>
      </c>
      <c r="M11169" s="3">
        <f>IFERROR(AVERAGE(M11172,M11192,M11202), 0)</f>
        <v>0</v>
      </c>
      <c r="N11169" s="3">
        <f>IFERROR(AVERAGE(N11172,N11192,N11202), 0)</f>
        <v>0</v>
      </c>
      <c r="O11169" s="3">
        <f>IFERROR(AVERAGE(O11172,O11192,O11202), 0)</f>
        <v>0</v>
      </c>
      <c r="P11169" s="3">
        <f>IFERROR(AVERAGE(P11172,P11192,P11202), 0)</f>
        <v>0</v>
      </c>
    </row>
    <row r="11170" spans="2:16" outlineLevel="2">
      <c r="B11170" s="4" t="s">
        <v>9</v>
      </c>
      <c r="D11170">
        <f>E11173+E11193+E11203</f>
        <v>0</v>
      </c>
      <c r="E11170">
        <f>F11173+F11193+F11203</f>
        <v>0</v>
      </c>
      <c r="F11170">
        <f>G11173+G11193+G11203</f>
        <v>0</v>
      </c>
      <c r="G11170">
        <f>H11173+H11193+H11203</f>
        <v>0</v>
      </c>
      <c r="H11170">
        <f>I11173+I11193+I11203</f>
        <v>0</v>
      </c>
      <c r="I11170">
        <f>J11173+J11193+J11203</f>
        <v>0</v>
      </c>
      <c r="J11170">
        <f>K11173+K11193+K11203</f>
        <v>0</v>
      </c>
      <c r="K11170">
        <f>L11173+L11193+L11203</f>
        <v>0</v>
      </c>
      <c r="L11170">
        <f>M11173+M11193+M11203</f>
        <v>0</v>
      </c>
      <c r="M11170">
        <f>N11173+N11193+N11203</f>
        <v>0</v>
      </c>
      <c r="N11170">
        <f>O11173+O11193+O11203</f>
        <v>0</v>
      </c>
      <c r="O11170">
        <f>P11173+P11193+P11203</f>
        <v>0</v>
      </c>
      <c r="P11170">
        <f>Q11173+Q11193+Q11203</f>
        <v>0</v>
      </c>
    </row>
    <row r="11171" spans="2:16" outlineLevel="2">
      <c r="B11171" s="4" t="s">
        <v>10</v>
      </c>
      <c r="D11171">
        <f>E11174+E11194+E11204</f>
        <v>0</v>
      </c>
      <c r="E11171">
        <f>F11174+F11194+F11204</f>
        <v>0</v>
      </c>
      <c r="F11171">
        <f>G11174+G11194+G11204</f>
        <v>0</v>
      </c>
      <c r="G11171">
        <f>H11174+H11194+H11204</f>
        <v>0</v>
      </c>
      <c r="H11171">
        <f>I11174+I11194+I11204</f>
        <v>0</v>
      </c>
      <c r="I11171">
        <f>J11174+J11194+J11204</f>
        <v>0</v>
      </c>
      <c r="J11171">
        <f>K11174+K11194+K11204</f>
        <v>0</v>
      </c>
      <c r="K11171">
        <f>L11174+L11194+L11204</f>
        <v>0</v>
      </c>
      <c r="L11171">
        <f>M11174+M11194+M11204</f>
        <v>0</v>
      </c>
      <c r="M11171">
        <f>N11174+N11194+N11204</f>
        <v>0</v>
      </c>
      <c r="N11171">
        <f>O11174+O11194+O11204</f>
        <v>0</v>
      </c>
      <c r="O11171">
        <f>P11174+P11194+P11204</f>
        <v>0</v>
      </c>
      <c r="P11171">
        <f>Q11174+Q11194+Q11204</f>
        <v>0</v>
      </c>
    </row>
    <row r="11172" spans="2:16" s="5" customFormat="1" outlineLevel="1">
      <c r="C11172" s="5" t="s">
        <v>43</v>
      </c>
      <c r="D11172" s="1">
        <f>IFERROR(D11173/D11174, D11173)</f>
        <v>0</v>
      </c>
      <c r="E11172" s="1">
        <f>IFERROR(E11173/E11174, E11173)</f>
        <v>0</v>
      </c>
      <c r="F11172" s="1">
        <f>IFERROR(F11173/F11174, F11173)</f>
        <v>0</v>
      </c>
      <c r="G11172" s="1">
        <f>IFERROR(G11173/G11174, G11173)</f>
        <v>0</v>
      </c>
      <c r="H11172" s="1">
        <f>IFERROR(H11173/H11174, H11173)</f>
        <v>0</v>
      </c>
      <c r="I11172" s="1">
        <f>IFERROR(I11173/I11174, I11173)</f>
        <v>0</v>
      </c>
      <c r="J11172" s="1">
        <f>IFERROR(J11173/J11174, J11173)</f>
        <v>0</v>
      </c>
      <c r="K11172" s="1">
        <f>IFERROR(K11173/K11174, K11173)</f>
        <v>0</v>
      </c>
      <c r="L11172" s="1">
        <f>IFERROR(L11173/L11174, L11173)</f>
        <v>0</v>
      </c>
      <c r="M11172" s="1">
        <f>IFERROR(M11173/M11174, M11173)</f>
        <v>0</v>
      </c>
      <c r="N11172" s="1">
        <f>IFERROR(N11173/N11174, N11173)</f>
        <v>0</v>
      </c>
      <c r="O11172" s="1">
        <f>IFERROR(O11173/O11174, O11173)</f>
        <v>0</v>
      </c>
      <c r="P11172" s="1">
        <f>IFERROR(P11173/P11174, P11173)</f>
        <v>0</v>
      </c>
    </row>
    <row r="11173" spans="2:16" outlineLevel="2">
      <c r="C11173" t="s">
        <v>10</v>
      </c>
      <c r="D11173">
        <f>COUNTIF(D11175:D11191, "1")</f>
        <v>0</v>
      </c>
      <c r="E11173">
        <f>COUNTIF(E11175:E11191, "1")</f>
        <v>0</v>
      </c>
      <c r="F11173">
        <f>COUNTIF(F11175:F11191, "1")</f>
        <v>0</v>
      </c>
      <c r="G11173">
        <f>COUNTIF(G11175:G11191, "1")</f>
        <v>0</v>
      </c>
      <c r="H11173">
        <f>COUNTIF(H11175:H11191, "1")</f>
        <v>0</v>
      </c>
      <c r="I11173">
        <f>COUNTIF(I11175:I11191, "1")</f>
        <v>0</v>
      </c>
      <c r="J11173">
        <f>COUNTIF(J11175:J11191, "1")</f>
        <v>0</v>
      </c>
      <c r="K11173">
        <f>COUNTIF(K11175:K11191, "1")</f>
        <v>0</v>
      </c>
      <c r="L11173">
        <f>COUNTIF(L11175:L11191, "1")</f>
        <v>0</v>
      </c>
      <c r="M11173">
        <f>COUNTIF(M11175:M11191, "1")</f>
        <v>0</v>
      </c>
      <c r="N11173">
        <f>COUNTIF(N11175:N11191, "1")</f>
        <v>0</v>
      </c>
      <c r="O11173">
        <f>COUNTIF(O11175:O11191, "1")</f>
        <v>0</v>
      </c>
      <c r="P11173">
        <f>COUNTIF(P11175:P11191, "1")</f>
        <v>0</v>
      </c>
    </row>
    <row r="11174" spans="2:16" outlineLevel="2">
      <c r="C11174" t="s">
        <v>12</v>
      </c>
      <c r="D11174">
        <f>COUNTIF(D11175:D11191, "0")</f>
        <v>0</v>
      </c>
      <c r="E11174">
        <f>COUNTIF(E11175:E11191, "0")</f>
        <v>0</v>
      </c>
      <c r="F11174">
        <f>COUNTIF(F11175:F11191, "0")</f>
        <v>0</v>
      </c>
      <c r="G11174">
        <f>COUNTIF(G11175:G11191, "0")</f>
        <v>0</v>
      </c>
      <c r="H11174">
        <f>COUNTIF(H11175:H11191, "0")</f>
        <v>0</v>
      </c>
      <c r="I11174">
        <f>COUNTIF(I11175:I11191, "0")</f>
        <v>0</v>
      </c>
      <c r="J11174">
        <f>COUNTIF(J11175:J11191, "0")</f>
        <v>0</v>
      </c>
      <c r="K11174">
        <f>COUNTIF(K11175:K11191, "0")</f>
        <v>0</v>
      </c>
      <c r="L11174">
        <f>COUNTIF(L11175:L11191, "0")</f>
        <v>0</v>
      </c>
      <c r="M11174">
        <f>COUNTIF(M11175:M11191, "0")</f>
        <v>0</v>
      </c>
      <c r="N11174">
        <f>COUNTIF(N11175:N11191, "0")</f>
        <v>0</v>
      </c>
      <c r="O11174">
        <f>COUNTIF(O11175:O11191, "0")</f>
        <v>0</v>
      </c>
      <c r="P11174">
        <f>COUNTIF(P11175:P11191, "0")</f>
        <v>0</v>
      </c>
    </row>
    <row r="11175" spans="2:16" outlineLevel="2">
      <c r="B11175" t="s">
        <v>44</v>
      </c>
      <c r="C11175" t="s">
        <v>25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1</v>
      </c>
      <c r="P11175">
        <v>0</v>
      </c>
    </row>
    <row r="11176" spans="2:16" outlineLevel="2">
      <c r="B11176" t="s">
        <v>44</v>
      </c>
      <c r="C11176" t="s">
        <v>26</v>
      </c>
      <c r="D11176">
        <v>0</v>
      </c>
      <c r="E11176">
        <v>0</v>
      </c>
      <c r="F11176">
        <v>1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</row>
    <row r="11177" spans="2:16" outlineLevel="2">
      <c r="B11177" t="s">
        <v>44</v>
      </c>
      <c r="C11177" t="s">
        <v>26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</row>
    <row r="11178" spans="2:16" outlineLevel="2">
      <c r="B11178" t="s">
        <v>44</v>
      </c>
      <c r="C11178" t="s">
        <v>27</v>
      </c>
      <c r="D11178">
        <v>1</v>
      </c>
      <c r="E11178">
        <v>0</v>
      </c>
      <c r="F11178">
        <v>1</v>
      </c>
      <c r="G11178">
        <v>1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2:16" outlineLevel="2">
      <c r="B11179" t="s">
        <v>44</v>
      </c>
      <c r="C11179" t="s">
        <v>28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</row>
    <row r="11180" spans="2:16" outlineLevel="2">
      <c r="B11180" t="s">
        <v>44</v>
      </c>
      <c r="C11180" t="s">
        <v>48</v>
      </c>
      <c r="D11180">
        <v>0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2:16" outlineLevel="2">
      <c r="B11181" t="s">
        <v>44</v>
      </c>
      <c r="C11181" t="s">
        <v>30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2:16" outlineLevel="2">
      <c r="B11182" t="s">
        <v>44</v>
      </c>
      <c r="C11182" t="s">
        <v>31</v>
      </c>
      <c r="D11182">
        <v>0</v>
      </c>
      <c r="E11182">
        <v>1</v>
      </c>
      <c r="F11182">
        <v>0</v>
      </c>
      <c r="G11182">
        <v>0</v>
      </c>
      <c r="H11182">
        <v>1</v>
      </c>
      <c r="I11182">
        <v>0</v>
      </c>
      <c r="J11182">
        <v>1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</row>
    <row r="11183" spans="2:16" outlineLevel="2">
      <c r="B11183" t="s">
        <v>44</v>
      </c>
      <c r="C11183" t="s">
        <v>36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2:16" outlineLevel="2">
      <c r="B11184" t="s">
        <v>44</v>
      </c>
      <c r="C11184" t="s">
        <v>37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2:16" outlineLevel="2">
      <c r="B11185" t="s">
        <v>44</v>
      </c>
      <c r="C11185" t="s">
        <v>41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2:16" outlineLevel="2">
      <c r="B11186" t="s">
        <v>44</v>
      </c>
      <c r="C11186" t="s">
        <v>23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2:16" outlineLevel="2">
      <c r="B11187" t="s">
        <v>44</v>
      </c>
      <c r="C11187" t="s">
        <v>42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0</v>
      </c>
    </row>
    <row r="11188" spans="2:16" outlineLevel="2">
      <c r="B11188" t="s">
        <v>44</v>
      </c>
      <c r="C11188" t="s">
        <v>50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2:16" outlineLevel="2">
      <c r="B11189" t="s">
        <v>44</v>
      </c>
      <c r="C11189" t="s">
        <v>51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2:16" outlineLevel="2">
      <c r="B11190" t="s">
        <v>44</v>
      </c>
      <c r="C11190" t="s">
        <v>52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</row>
    <row r="11191" spans="2:16" outlineLevel="2">
      <c r="B11191" t="s">
        <v>44</v>
      </c>
      <c r="C11191" t="s">
        <v>59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2:16" s="5" customFormat="1" outlineLevel="1">
      <c r="C11192" s="5" t="s">
        <v>21</v>
      </c>
      <c r="D11192" s="1">
        <f>IFERROR(D11193/D11194, D11193)</f>
        <v>0</v>
      </c>
      <c r="E11192" s="1">
        <f>IFERROR(E11193/E11194, E11193)</f>
        <v>0</v>
      </c>
      <c r="F11192" s="1">
        <f>IFERROR(F11193/F11194, F11193)</f>
        <v>0</v>
      </c>
      <c r="G11192" s="1">
        <f>IFERROR(G11193/G11194, G11193)</f>
        <v>0</v>
      </c>
      <c r="H11192" s="1">
        <f>IFERROR(H11193/H11194, H11193)</f>
        <v>0</v>
      </c>
      <c r="I11192" s="1">
        <f>IFERROR(I11193/I11194, I11193)</f>
        <v>0</v>
      </c>
      <c r="J11192" s="1">
        <f>IFERROR(J11193/J11194, J11193)</f>
        <v>0</v>
      </c>
      <c r="K11192" s="1">
        <f>IFERROR(K11193/K11194, K11193)</f>
        <v>0</v>
      </c>
      <c r="L11192" s="1">
        <f>IFERROR(L11193/L11194, L11193)</f>
        <v>0</v>
      </c>
      <c r="M11192" s="1">
        <f>IFERROR(M11193/M11194, M11193)</f>
        <v>0</v>
      </c>
      <c r="N11192" s="1">
        <f>IFERROR(N11193/N11194, N11193)</f>
        <v>0</v>
      </c>
      <c r="O11192" s="1">
        <f>IFERROR(O11193/O11194, O11193)</f>
        <v>0</v>
      </c>
      <c r="P11192" s="1">
        <f>IFERROR(P11193/P11194, P11193)</f>
        <v>0</v>
      </c>
    </row>
    <row r="11193" spans="2:16" outlineLevel="2">
      <c r="C11193" t="s">
        <v>10</v>
      </c>
      <c r="D11193">
        <f>COUNTIF(D11195:D11201, "1")</f>
        <v>0</v>
      </c>
      <c r="E11193">
        <f>COUNTIF(E11195:E11201, "1")</f>
        <v>0</v>
      </c>
      <c r="F11193">
        <f>COUNTIF(F11195:F11201, "1")</f>
        <v>0</v>
      </c>
      <c r="G11193">
        <f>COUNTIF(G11195:G11201, "1")</f>
        <v>0</v>
      </c>
      <c r="H11193">
        <f>COUNTIF(H11195:H11201, "1")</f>
        <v>0</v>
      </c>
      <c r="I11193">
        <f>COUNTIF(I11195:I11201, "1")</f>
        <v>0</v>
      </c>
      <c r="J11193">
        <f>COUNTIF(J11195:J11201, "1")</f>
        <v>0</v>
      </c>
      <c r="K11193">
        <f>COUNTIF(K11195:K11201, "1")</f>
        <v>0</v>
      </c>
      <c r="L11193">
        <f>COUNTIF(L11195:L11201, "1")</f>
        <v>0</v>
      </c>
      <c r="M11193">
        <f>COUNTIF(M11195:M11201, "1")</f>
        <v>0</v>
      </c>
      <c r="N11193">
        <f>COUNTIF(N11195:N11201, "1")</f>
        <v>0</v>
      </c>
      <c r="O11193">
        <f>COUNTIF(O11195:O11201, "1")</f>
        <v>0</v>
      </c>
      <c r="P11193">
        <f>COUNTIF(P11195:P11201, "1")</f>
        <v>0</v>
      </c>
    </row>
    <row r="11194" spans="2:16" outlineLevel="2">
      <c r="C11194" t="s">
        <v>12</v>
      </c>
      <c r="D11194">
        <f>COUNTIF(D11195:D11201, "0")</f>
        <v>0</v>
      </c>
      <c r="E11194">
        <f>COUNTIF(E11195:E11201, "0")</f>
        <v>0</v>
      </c>
      <c r="F11194">
        <f>COUNTIF(F11195:F11201, "0")</f>
        <v>0</v>
      </c>
      <c r="G11194">
        <f>COUNTIF(G11195:G11201, "0")</f>
        <v>0</v>
      </c>
      <c r="H11194">
        <f>COUNTIF(H11195:H11201, "0")</f>
        <v>0</v>
      </c>
      <c r="I11194">
        <f>COUNTIF(I11195:I11201, "0")</f>
        <v>0</v>
      </c>
      <c r="J11194">
        <f>COUNTIF(J11195:J11201, "0")</f>
        <v>0</v>
      </c>
      <c r="K11194">
        <f>COUNTIF(K11195:K11201, "0")</f>
        <v>0</v>
      </c>
      <c r="L11194">
        <f>COUNTIF(L11195:L11201, "0")</f>
        <v>0</v>
      </c>
      <c r="M11194">
        <f>COUNTIF(M11195:M11201, "0")</f>
        <v>0</v>
      </c>
      <c r="N11194">
        <f>COUNTIF(N11195:N11201, "0")</f>
        <v>0</v>
      </c>
      <c r="O11194">
        <f>COUNTIF(O11195:O11201, "0")</f>
        <v>0</v>
      </c>
      <c r="P11194">
        <f>COUNTIF(P11195:P11201, "0")</f>
        <v>0</v>
      </c>
    </row>
    <row r="11195" spans="2:16" outlineLevel="2">
      <c r="B11195" t="s">
        <v>22</v>
      </c>
      <c r="C11195" t="s">
        <v>25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</row>
    <row r="11196" spans="2:16" outlineLevel="2">
      <c r="B11196" t="s">
        <v>22</v>
      </c>
      <c r="C11196" t="s">
        <v>27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</row>
    <row r="11197" spans="2:16" outlineLevel="2">
      <c r="B11197" t="s">
        <v>22</v>
      </c>
      <c r="C11197" t="s">
        <v>28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</row>
    <row r="11198" spans="2:16" outlineLevel="2">
      <c r="B11198" t="s">
        <v>22</v>
      </c>
      <c r="C11198" t="s">
        <v>30</v>
      </c>
      <c r="D11198">
        <v>1</v>
      </c>
      <c r="E11198">
        <v>1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</row>
    <row r="11199" spans="2:16" outlineLevel="2">
      <c r="B11199" t="s">
        <v>22</v>
      </c>
      <c r="C11199" t="s">
        <v>33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2:16" outlineLevel="2">
      <c r="B11200" t="s">
        <v>22</v>
      </c>
      <c r="C11200" t="s">
        <v>34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2:16" outlineLevel="2">
      <c r="B11201" t="s">
        <v>22</v>
      </c>
      <c r="C11201" t="s">
        <v>64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2:16" s="5" customFormat="1" outlineLevel="1">
      <c r="C11202" s="5" t="s">
        <v>15</v>
      </c>
      <c r="D11202" s="1">
        <f>IFERROR(D11203/D11204, D11203)</f>
        <v>0</v>
      </c>
      <c r="E11202" s="1">
        <f>IFERROR(E11203/E11204, E11203)</f>
        <v>0</v>
      </c>
      <c r="F11202" s="1">
        <f>IFERROR(F11203/F11204, F11203)</f>
        <v>0</v>
      </c>
      <c r="G11202" s="1">
        <f>IFERROR(G11203/G11204, G11203)</f>
        <v>0</v>
      </c>
      <c r="H11202" s="1">
        <f>IFERROR(H11203/H11204, H11203)</f>
        <v>0</v>
      </c>
      <c r="I11202" s="1">
        <f>IFERROR(I11203/I11204, I11203)</f>
        <v>0</v>
      </c>
      <c r="J11202" s="1">
        <f>IFERROR(J11203/J11204, J11203)</f>
        <v>0</v>
      </c>
      <c r="K11202" s="1">
        <f>IFERROR(K11203/K11204, K11203)</f>
        <v>0</v>
      </c>
      <c r="L11202" s="1">
        <f>IFERROR(L11203/L11204, L11203)</f>
        <v>0</v>
      </c>
      <c r="M11202" s="1">
        <f>IFERROR(M11203/M11204, M11203)</f>
        <v>0</v>
      </c>
      <c r="N11202" s="1">
        <f>IFERROR(N11203/N11204, N11203)</f>
        <v>0</v>
      </c>
      <c r="O11202" s="1">
        <f>IFERROR(O11203/O11204, O11203)</f>
        <v>0</v>
      </c>
      <c r="P11202" s="1">
        <f>IFERROR(P11203/P11204, P11203)</f>
        <v>0</v>
      </c>
    </row>
    <row r="11203" spans="2:16" outlineLevel="2">
      <c r="C11203" t="s">
        <v>10</v>
      </c>
      <c r="D11203">
        <f>COUNTIF(D11205:D11227, "1")</f>
        <v>0</v>
      </c>
      <c r="E11203">
        <f>COUNTIF(E11205:E11227, "1")</f>
        <v>0</v>
      </c>
      <c r="F11203">
        <f>COUNTIF(F11205:F11227, "1")</f>
        <v>0</v>
      </c>
      <c r="G11203">
        <f>COUNTIF(G11205:G11227, "1")</f>
        <v>0</v>
      </c>
      <c r="H11203">
        <f>COUNTIF(H11205:H11227, "1")</f>
        <v>0</v>
      </c>
      <c r="I11203">
        <f>COUNTIF(I11205:I11227, "1")</f>
        <v>0</v>
      </c>
      <c r="J11203">
        <f>COUNTIF(J11205:J11227, "1")</f>
        <v>0</v>
      </c>
      <c r="K11203">
        <f>COUNTIF(K11205:K11227, "1")</f>
        <v>0</v>
      </c>
      <c r="L11203">
        <f>COUNTIF(L11205:L11227, "1")</f>
        <v>0</v>
      </c>
      <c r="M11203">
        <f>COUNTIF(M11205:M11227, "1")</f>
        <v>0</v>
      </c>
      <c r="N11203">
        <f>COUNTIF(N11205:N11227, "1")</f>
        <v>0</v>
      </c>
      <c r="O11203">
        <f>COUNTIF(O11205:O11227, "1")</f>
        <v>0</v>
      </c>
      <c r="P11203">
        <f>COUNTIF(P11205:P11227, "1")</f>
        <v>0</v>
      </c>
    </row>
    <row r="11204" spans="2:16" outlineLevel="2">
      <c r="C11204" t="s">
        <v>12</v>
      </c>
      <c r="D11204">
        <f>COUNTIF(D11205:D11227, "0")</f>
        <v>0</v>
      </c>
      <c r="E11204">
        <f>COUNTIF(E11205:E11227, "0")</f>
        <v>0</v>
      </c>
      <c r="F11204">
        <f>COUNTIF(F11205:F11227, "0")</f>
        <v>0</v>
      </c>
      <c r="G11204">
        <f>COUNTIF(G11205:G11227, "0")</f>
        <v>0</v>
      </c>
      <c r="H11204">
        <f>COUNTIF(H11205:H11227, "0")</f>
        <v>0</v>
      </c>
      <c r="I11204">
        <f>COUNTIF(I11205:I11227, "0")</f>
        <v>0</v>
      </c>
      <c r="J11204">
        <f>COUNTIF(J11205:J11227, "0")</f>
        <v>0</v>
      </c>
      <c r="K11204">
        <f>COUNTIF(K11205:K11227, "0")</f>
        <v>0</v>
      </c>
      <c r="L11204">
        <f>COUNTIF(L11205:L11227, "0")</f>
        <v>0</v>
      </c>
      <c r="M11204">
        <f>COUNTIF(M11205:M11227, "0")</f>
        <v>0</v>
      </c>
      <c r="N11204">
        <f>COUNTIF(N11205:N11227, "0")</f>
        <v>0</v>
      </c>
      <c r="O11204">
        <f>COUNTIF(O11205:O11227, "0")</f>
        <v>0</v>
      </c>
      <c r="P11204">
        <f>COUNTIF(P11205:P11227, "0")</f>
        <v>0</v>
      </c>
    </row>
    <row r="11205" spans="2:16" outlineLevel="2">
      <c r="B11205" t="s">
        <v>16</v>
      </c>
      <c r="C11205" t="s">
        <v>25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1</v>
      </c>
      <c r="P11205">
        <v>0</v>
      </c>
    </row>
    <row r="11206" spans="2:16" outlineLevel="2">
      <c r="B11206" t="s">
        <v>16</v>
      </c>
      <c r="C11206" t="s">
        <v>26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1</v>
      </c>
      <c r="M11206">
        <v>0</v>
      </c>
      <c r="N11206">
        <v>1</v>
      </c>
      <c r="O11206">
        <v>0</v>
      </c>
      <c r="P11206">
        <v>0</v>
      </c>
    </row>
    <row r="11207" spans="2:16" outlineLevel="2">
      <c r="B11207" t="s">
        <v>16</v>
      </c>
      <c r="C11207" t="s">
        <v>27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2:16" outlineLevel="2">
      <c r="B11208" t="s">
        <v>16</v>
      </c>
      <c r="C11208" t="s">
        <v>28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2:16" outlineLevel="2">
      <c r="B11209" t="s">
        <v>16</v>
      </c>
      <c r="C11209" t="s">
        <v>29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2:16" outlineLevel="2">
      <c r="B11210" t="s">
        <v>16</v>
      </c>
      <c r="C11210" t="s">
        <v>30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2:16" outlineLevel="2">
      <c r="B11211" t="s">
        <v>16</v>
      </c>
      <c r="C11211" t="s">
        <v>20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1</v>
      </c>
      <c r="P11211">
        <v>0</v>
      </c>
    </row>
    <row r="11212" spans="2:16" outlineLevel="2">
      <c r="B11212" t="s">
        <v>16</v>
      </c>
      <c r="C11212" t="s">
        <v>32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</row>
    <row r="11213" spans="2:16" outlineLevel="2">
      <c r="B11213" t="s">
        <v>16</v>
      </c>
      <c r="C11213" t="s">
        <v>32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</row>
    <row r="11214" spans="2:16" outlineLevel="2">
      <c r="B11214" t="s">
        <v>16</v>
      </c>
      <c r="C11214" t="s">
        <v>33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</row>
    <row r="11215" spans="2:16" outlineLevel="2">
      <c r="B11215" t="s">
        <v>16</v>
      </c>
      <c r="C11215" t="s">
        <v>35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2:16" outlineLevel="2">
      <c r="B11216" t="s">
        <v>16</v>
      </c>
      <c r="C11216" t="s">
        <v>35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2:16" outlineLevel="2">
      <c r="B11217" t="s">
        <v>16</v>
      </c>
      <c r="C11217" t="s">
        <v>36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2:16" outlineLevel="2">
      <c r="B11218" t="s">
        <v>16</v>
      </c>
      <c r="C11218" t="s">
        <v>38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2:16" outlineLevel="2">
      <c r="B11219" t="s">
        <v>16</v>
      </c>
      <c r="C11219" t="s">
        <v>39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2:16" outlineLevel="2">
      <c r="B11220" t="s">
        <v>16</v>
      </c>
      <c r="C11220" t="s">
        <v>40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2:16" outlineLevel="2">
      <c r="B11221" t="s">
        <v>16</v>
      </c>
      <c r="C11221" t="s">
        <v>23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</row>
    <row r="11222" spans="2:16" outlineLevel="2">
      <c r="B11222" t="s">
        <v>16</v>
      </c>
      <c r="C11222" t="s">
        <v>42</v>
      </c>
      <c r="D11222">
        <v>0</v>
      </c>
      <c r="E11222">
        <v>1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2:16" outlineLevel="2">
      <c r="B11223" t="s">
        <v>16</v>
      </c>
      <c r="C11223" t="s">
        <v>50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2:16" outlineLevel="2">
      <c r="B11224" t="s">
        <v>16</v>
      </c>
      <c r="C11224" t="s">
        <v>51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2:16" outlineLevel="2">
      <c r="B11225" t="s">
        <v>16</v>
      </c>
      <c r="C11225" t="s">
        <v>52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</row>
    <row r="11226" spans="2:16" outlineLevel="2">
      <c r="B11226" t="s">
        <v>16</v>
      </c>
      <c r="C11226" t="s">
        <v>53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2:16" outlineLevel="2">
      <c r="B11227" t="s">
        <v>16</v>
      </c>
      <c r="C11227" t="s">
        <v>54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</row>
    <row r="11228" spans="2:16" s="3" customFormat="1">
      <c r="B11228" s="3" t="s">
        <v>616</v>
      </c>
      <c r="C11228" s="3" t="s">
        <v>8</v>
      </c>
      <c r="D11228" s="3">
        <f>IFERROR(AVERAGE(D11231), 0)</f>
        <v>0</v>
      </c>
      <c r="E11228" s="3">
        <f>IFERROR(AVERAGE(E11231), 0)</f>
        <v>0</v>
      </c>
      <c r="F11228" s="3">
        <f>IFERROR(AVERAGE(F11231), 0)</f>
        <v>0</v>
      </c>
      <c r="G11228" s="3">
        <f>IFERROR(AVERAGE(G11231), 0)</f>
        <v>0</v>
      </c>
      <c r="H11228" s="3">
        <f>IFERROR(AVERAGE(H11231), 0)</f>
        <v>0</v>
      </c>
      <c r="I11228" s="3">
        <f>IFERROR(AVERAGE(I11231), 0)</f>
        <v>0</v>
      </c>
      <c r="J11228" s="3">
        <f>IFERROR(AVERAGE(J11231), 0)</f>
        <v>0</v>
      </c>
      <c r="K11228" s="3">
        <f>IFERROR(AVERAGE(K11231), 0)</f>
        <v>0</v>
      </c>
      <c r="L11228" s="3">
        <f>IFERROR(AVERAGE(L11231), 0)</f>
        <v>0</v>
      </c>
      <c r="M11228" s="3">
        <f>IFERROR(AVERAGE(M11231), 0)</f>
        <v>0</v>
      </c>
      <c r="N11228" s="3">
        <f>IFERROR(AVERAGE(N11231), 0)</f>
        <v>0</v>
      </c>
      <c r="O11228" s="3">
        <f>IFERROR(AVERAGE(O11231), 0)</f>
        <v>0</v>
      </c>
      <c r="P11228" s="3">
        <f>IFERROR(AVERAGE(P11231), 0)</f>
        <v>0</v>
      </c>
    </row>
    <row r="11229" spans="2:16" outlineLevel="2">
      <c r="B11229" s="4" t="s">
        <v>9</v>
      </c>
      <c r="D11229">
        <f>E11232</f>
        <v>0</v>
      </c>
      <c r="E11229">
        <f>F11232</f>
        <v>0</v>
      </c>
      <c r="F11229">
        <f>G11232</f>
        <v>0</v>
      </c>
      <c r="G11229">
        <f>H11232</f>
        <v>0</v>
      </c>
      <c r="H11229">
        <f>I11232</f>
        <v>0</v>
      </c>
      <c r="I11229">
        <f>J11232</f>
        <v>0</v>
      </c>
      <c r="J11229">
        <f>K11232</f>
        <v>0</v>
      </c>
      <c r="K11229">
        <f>L11232</f>
        <v>0</v>
      </c>
      <c r="L11229">
        <f>M11232</f>
        <v>0</v>
      </c>
      <c r="M11229">
        <f>N11232</f>
        <v>0</v>
      </c>
      <c r="N11229">
        <f>O11232</f>
        <v>0</v>
      </c>
      <c r="O11229">
        <f>P11232</f>
        <v>0</v>
      </c>
      <c r="P11229">
        <f>Q11232</f>
        <v>0</v>
      </c>
    </row>
    <row r="11230" spans="2:16" outlineLevel="2">
      <c r="B11230" s="4" t="s">
        <v>10</v>
      </c>
      <c r="D11230">
        <f>E11233</f>
        <v>0</v>
      </c>
      <c r="E11230">
        <f>F11233</f>
        <v>0</v>
      </c>
      <c r="F11230">
        <f>G11233</f>
        <v>0</v>
      </c>
      <c r="G11230">
        <f>H11233</f>
        <v>0</v>
      </c>
      <c r="H11230">
        <f>I11233</f>
        <v>0</v>
      </c>
      <c r="I11230">
        <f>J11233</f>
        <v>0</v>
      </c>
      <c r="J11230">
        <f>K11233</f>
        <v>0</v>
      </c>
      <c r="K11230">
        <f>L11233</f>
        <v>0</v>
      </c>
      <c r="L11230">
        <f>M11233</f>
        <v>0</v>
      </c>
      <c r="M11230">
        <f>N11233</f>
        <v>0</v>
      </c>
      <c r="N11230">
        <f>O11233</f>
        <v>0</v>
      </c>
      <c r="O11230">
        <f>P11233</f>
        <v>0</v>
      </c>
      <c r="P11230">
        <f>Q11233</f>
        <v>0</v>
      </c>
    </row>
    <row r="11231" spans="2:16" s="5" customFormat="1" outlineLevel="1">
      <c r="C11231" s="5" t="s">
        <v>43</v>
      </c>
      <c r="D11231" s="1">
        <f>IFERROR(D11232/D11233, D11232)</f>
        <v>0</v>
      </c>
      <c r="E11231" s="1">
        <f>IFERROR(E11232/E11233, E11232)</f>
        <v>0</v>
      </c>
      <c r="F11231" s="1">
        <f>IFERROR(F11232/F11233, F11232)</f>
        <v>0</v>
      </c>
      <c r="G11231" s="1">
        <f>IFERROR(G11232/G11233, G11232)</f>
        <v>0</v>
      </c>
      <c r="H11231" s="1">
        <f>IFERROR(H11232/H11233, H11232)</f>
        <v>0</v>
      </c>
      <c r="I11231" s="1">
        <f>IFERROR(I11232/I11233, I11232)</f>
        <v>0</v>
      </c>
      <c r="J11231" s="1">
        <f>IFERROR(J11232/J11233, J11232)</f>
        <v>0</v>
      </c>
      <c r="K11231" s="1">
        <f>IFERROR(K11232/K11233, K11232)</f>
        <v>0</v>
      </c>
      <c r="L11231" s="1">
        <f>IFERROR(L11232/L11233, L11232)</f>
        <v>0</v>
      </c>
      <c r="M11231" s="1">
        <f>IFERROR(M11232/M11233, M11232)</f>
        <v>0</v>
      </c>
      <c r="N11231" s="1">
        <f>IFERROR(N11232/N11233, N11232)</f>
        <v>0</v>
      </c>
      <c r="O11231" s="1">
        <f>IFERROR(O11232/O11233, O11232)</f>
        <v>0</v>
      </c>
      <c r="P11231" s="1">
        <f>IFERROR(P11232/P11233, P11232)</f>
        <v>0</v>
      </c>
    </row>
    <row r="11232" spans="2:16" outlineLevel="2">
      <c r="C11232" t="s">
        <v>10</v>
      </c>
      <c r="D11232">
        <f>COUNTIF(D11234:D11234, "1")</f>
        <v>0</v>
      </c>
      <c r="E11232">
        <f>COUNTIF(E11234:E11234, "1")</f>
        <v>0</v>
      </c>
      <c r="F11232">
        <f>COUNTIF(F11234:F11234, "1")</f>
        <v>0</v>
      </c>
      <c r="G11232">
        <f>COUNTIF(G11234:G11234, "1")</f>
        <v>0</v>
      </c>
      <c r="H11232">
        <f>COUNTIF(H11234:H11234, "1")</f>
        <v>0</v>
      </c>
      <c r="I11232">
        <f>COUNTIF(I11234:I11234, "1")</f>
        <v>0</v>
      </c>
      <c r="J11232">
        <f>COUNTIF(J11234:J11234, "1")</f>
        <v>0</v>
      </c>
      <c r="K11232">
        <f>COUNTIF(K11234:K11234, "1")</f>
        <v>0</v>
      </c>
      <c r="L11232">
        <f>COUNTIF(L11234:L11234, "1")</f>
        <v>0</v>
      </c>
      <c r="M11232">
        <f>COUNTIF(M11234:M11234, "1")</f>
        <v>0</v>
      </c>
      <c r="N11232">
        <f>COUNTIF(N11234:N11234, "1")</f>
        <v>0</v>
      </c>
      <c r="O11232">
        <f>COUNTIF(O11234:O11234, "1")</f>
        <v>0</v>
      </c>
      <c r="P11232">
        <f>COUNTIF(P11234:P11234, "1")</f>
        <v>0</v>
      </c>
    </row>
    <row r="11233" spans="2:16" outlineLevel="2">
      <c r="C11233" t="s">
        <v>12</v>
      </c>
      <c r="D11233">
        <f>COUNTIF(D11234:D11234, "0")</f>
        <v>0</v>
      </c>
      <c r="E11233">
        <f>COUNTIF(E11234:E11234, "0")</f>
        <v>0</v>
      </c>
      <c r="F11233">
        <f>COUNTIF(F11234:F11234, "0")</f>
        <v>0</v>
      </c>
      <c r="G11233">
        <f>COUNTIF(G11234:G11234, "0")</f>
        <v>0</v>
      </c>
      <c r="H11233">
        <f>COUNTIF(H11234:H11234, "0")</f>
        <v>0</v>
      </c>
      <c r="I11233">
        <f>COUNTIF(I11234:I11234, "0")</f>
        <v>0</v>
      </c>
      <c r="J11233">
        <f>COUNTIF(J11234:J11234, "0")</f>
        <v>0</v>
      </c>
      <c r="K11233">
        <f>COUNTIF(K11234:K11234, "0")</f>
        <v>0</v>
      </c>
      <c r="L11233">
        <f>COUNTIF(L11234:L11234, "0")</f>
        <v>0</v>
      </c>
      <c r="M11233">
        <f>COUNTIF(M11234:M11234, "0")</f>
        <v>0</v>
      </c>
      <c r="N11233">
        <f>COUNTIF(N11234:N11234, "0")</f>
        <v>0</v>
      </c>
      <c r="O11233">
        <f>COUNTIF(O11234:O11234, "0")</f>
        <v>0</v>
      </c>
      <c r="P11233">
        <f>COUNTIF(P11234:P11234, "0")</f>
        <v>0</v>
      </c>
    </row>
    <row r="11234" spans="2:16" outlineLevel="2">
      <c r="B11234" t="s">
        <v>44</v>
      </c>
      <c r="C11234" t="s">
        <v>36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2:16" s="3" customFormat="1">
      <c r="B11235" s="3" t="s">
        <v>617</v>
      </c>
      <c r="C11235" s="3" t="s">
        <v>8</v>
      </c>
      <c r="D11235" s="3">
        <f>IFERROR(AVERAGE(D11238), 0)</f>
        <v>0</v>
      </c>
      <c r="E11235" s="3">
        <f>IFERROR(AVERAGE(E11238), 0)</f>
        <v>0</v>
      </c>
      <c r="F11235" s="3">
        <f>IFERROR(AVERAGE(F11238), 0)</f>
        <v>0</v>
      </c>
      <c r="G11235" s="3">
        <f>IFERROR(AVERAGE(G11238), 0)</f>
        <v>0</v>
      </c>
      <c r="H11235" s="3">
        <f>IFERROR(AVERAGE(H11238), 0)</f>
        <v>0</v>
      </c>
      <c r="I11235" s="3">
        <f>IFERROR(AVERAGE(I11238), 0)</f>
        <v>0</v>
      </c>
      <c r="J11235" s="3">
        <f>IFERROR(AVERAGE(J11238), 0)</f>
        <v>0</v>
      </c>
      <c r="K11235" s="3">
        <f>IFERROR(AVERAGE(K11238), 0)</f>
        <v>0</v>
      </c>
      <c r="L11235" s="3">
        <f>IFERROR(AVERAGE(L11238), 0)</f>
        <v>0</v>
      </c>
      <c r="M11235" s="3">
        <f>IFERROR(AVERAGE(M11238), 0)</f>
        <v>0</v>
      </c>
      <c r="N11235" s="3">
        <f>IFERROR(AVERAGE(N11238), 0)</f>
        <v>0</v>
      </c>
      <c r="O11235" s="3">
        <f>IFERROR(AVERAGE(O11238), 0)</f>
        <v>0</v>
      </c>
      <c r="P11235" s="3">
        <f>IFERROR(AVERAGE(P11238), 0)</f>
        <v>0</v>
      </c>
    </row>
    <row r="11236" spans="2:16" outlineLevel="2">
      <c r="B11236" s="4" t="s">
        <v>9</v>
      </c>
      <c r="D11236">
        <f>E11239</f>
        <v>0</v>
      </c>
      <c r="E11236">
        <f>F11239</f>
        <v>0</v>
      </c>
      <c r="F11236">
        <f>G11239</f>
        <v>0</v>
      </c>
      <c r="G11236">
        <f>H11239</f>
        <v>0</v>
      </c>
      <c r="H11236">
        <f>I11239</f>
        <v>0</v>
      </c>
      <c r="I11236">
        <f>J11239</f>
        <v>0</v>
      </c>
      <c r="J11236">
        <f>K11239</f>
        <v>0</v>
      </c>
      <c r="K11236">
        <f>L11239</f>
        <v>0</v>
      </c>
      <c r="L11236">
        <f>M11239</f>
        <v>0</v>
      </c>
      <c r="M11236">
        <f>N11239</f>
        <v>0</v>
      </c>
      <c r="N11236">
        <f>O11239</f>
        <v>0</v>
      </c>
      <c r="O11236">
        <f>P11239</f>
        <v>0</v>
      </c>
      <c r="P11236">
        <f>Q11239</f>
        <v>0</v>
      </c>
    </row>
    <row r="11237" spans="2:16" outlineLevel="2">
      <c r="B11237" s="4" t="s">
        <v>10</v>
      </c>
      <c r="D11237">
        <f>E11240</f>
        <v>0</v>
      </c>
      <c r="E11237">
        <f>F11240</f>
        <v>0</v>
      </c>
      <c r="F11237">
        <f>G11240</f>
        <v>0</v>
      </c>
      <c r="G11237">
        <f>H11240</f>
        <v>0</v>
      </c>
      <c r="H11237">
        <f>I11240</f>
        <v>0</v>
      </c>
      <c r="I11237">
        <f>J11240</f>
        <v>0</v>
      </c>
      <c r="J11237">
        <f>K11240</f>
        <v>0</v>
      </c>
      <c r="K11237">
        <f>L11240</f>
        <v>0</v>
      </c>
      <c r="L11237">
        <f>M11240</f>
        <v>0</v>
      </c>
      <c r="M11237">
        <f>N11240</f>
        <v>0</v>
      </c>
      <c r="N11237">
        <f>O11240</f>
        <v>0</v>
      </c>
      <c r="O11237">
        <f>P11240</f>
        <v>0</v>
      </c>
      <c r="P11237">
        <f>Q11240</f>
        <v>0</v>
      </c>
    </row>
    <row r="11238" spans="2:16" s="5" customFormat="1" outlineLevel="1">
      <c r="C11238" s="5" t="s">
        <v>15</v>
      </c>
      <c r="D11238" s="1">
        <f>IFERROR(D11239/D11240, D11239)</f>
        <v>0</v>
      </c>
      <c r="E11238" s="1">
        <f>IFERROR(E11239/E11240, E11239)</f>
        <v>0</v>
      </c>
      <c r="F11238" s="1">
        <f>IFERROR(F11239/F11240, F11239)</f>
        <v>0</v>
      </c>
      <c r="G11238" s="1">
        <f>IFERROR(G11239/G11240, G11239)</f>
        <v>0</v>
      </c>
      <c r="H11238" s="1">
        <f>IFERROR(H11239/H11240, H11239)</f>
        <v>0</v>
      </c>
      <c r="I11238" s="1">
        <f>IFERROR(I11239/I11240, I11239)</f>
        <v>0</v>
      </c>
      <c r="J11238" s="1">
        <f>IFERROR(J11239/J11240, J11239)</f>
        <v>0</v>
      </c>
      <c r="K11238" s="1">
        <f>IFERROR(K11239/K11240, K11239)</f>
        <v>0</v>
      </c>
      <c r="L11238" s="1">
        <f>IFERROR(L11239/L11240, L11239)</f>
        <v>0</v>
      </c>
      <c r="M11238" s="1">
        <f>IFERROR(M11239/M11240, M11239)</f>
        <v>0</v>
      </c>
      <c r="N11238" s="1">
        <f>IFERROR(N11239/N11240, N11239)</f>
        <v>0</v>
      </c>
      <c r="O11238" s="1">
        <f>IFERROR(O11239/O11240, O11239)</f>
        <v>0</v>
      </c>
      <c r="P11238" s="1">
        <f>IFERROR(P11239/P11240, P11239)</f>
        <v>0</v>
      </c>
    </row>
    <row r="11239" spans="2:16" outlineLevel="2">
      <c r="C11239" t="s">
        <v>10</v>
      </c>
      <c r="D11239">
        <f>COUNTIF(D11241:D11251, "1")</f>
        <v>0</v>
      </c>
      <c r="E11239">
        <f>COUNTIF(E11241:E11251, "1")</f>
        <v>0</v>
      </c>
      <c r="F11239">
        <f>COUNTIF(F11241:F11251, "1")</f>
        <v>0</v>
      </c>
      <c r="G11239">
        <f>COUNTIF(G11241:G11251, "1")</f>
        <v>0</v>
      </c>
      <c r="H11239">
        <f>COUNTIF(H11241:H11251, "1")</f>
        <v>0</v>
      </c>
      <c r="I11239">
        <f>COUNTIF(I11241:I11251, "1")</f>
        <v>0</v>
      </c>
      <c r="J11239">
        <f>COUNTIF(J11241:J11251, "1")</f>
        <v>0</v>
      </c>
      <c r="K11239">
        <f>COUNTIF(K11241:K11251, "1")</f>
        <v>0</v>
      </c>
      <c r="L11239">
        <f>COUNTIF(L11241:L11251, "1")</f>
        <v>0</v>
      </c>
      <c r="M11239">
        <f>COUNTIF(M11241:M11251, "1")</f>
        <v>0</v>
      </c>
      <c r="N11239">
        <f>COUNTIF(N11241:N11251, "1")</f>
        <v>0</v>
      </c>
      <c r="O11239">
        <f>COUNTIF(O11241:O11251, "1")</f>
        <v>0</v>
      </c>
      <c r="P11239">
        <f>COUNTIF(P11241:P11251, "1")</f>
        <v>0</v>
      </c>
    </row>
    <row r="11240" spans="2:16" outlineLevel="2">
      <c r="C11240" t="s">
        <v>12</v>
      </c>
      <c r="D11240">
        <f>COUNTIF(D11241:D11251, "0")</f>
        <v>0</v>
      </c>
      <c r="E11240">
        <f>COUNTIF(E11241:E11251, "0")</f>
        <v>0</v>
      </c>
      <c r="F11240">
        <f>COUNTIF(F11241:F11251, "0")</f>
        <v>0</v>
      </c>
      <c r="G11240">
        <f>COUNTIF(G11241:G11251, "0")</f>
        <v>0</v>
      </c>
      <c r="H11240">
        <f>COUNTIF(H11241:H11251, "0")</f>
        <v>0</v>
      </c>
      <c r="I11240">
        <f>COUNTIF(I11241:I11251, "0")</f>
        <v>0</v>
      </c>
      <c r="J11240">
        <f>COUNTIF(J11241:J11251, "0")</f>
        <v>0</v>
      </c>
      <c r="K11240">
        <f>COUNTIF(K11241:K11251, "0")</f>
        <v>0</v>
      </c>
      <c r="L11240">
        <f>COUNTIF(L11241:L11251, "0")</f>
        <v>0</v>
      </c>
      <c r="M11240">
        <f>COUNTIF(M11241:M11251, "0")</f>
        <v>0</v>
      </c>
      <c r="N11240">
        <f>COUNTIF(N11241:N11251, "0")</f>
        <v>0</v>
      </c>
      <c r="O11240">
        <f>COUNTIF(O11241:O11251, "0")</f>
        <v>0</v>
      </c>
      <c r="P11240">
        <f>COUNTIF(P11241:P11251, "0")</f>
        <v>0</v>
      </c>
    </row>
    <row r="11241" spans="2:16" outlineLevel="2">
      <c r="B11241" t="s">
        <v>16</v>
      </c>
      <c r="C11241" t="s">
        <v>33</v>
      </c>
      <c r="D11241">
        <v>1</v>
      </c>
      <c r="E11241">
        <v>0</v>
      </c>
      <c r="F11241">
        <v>0</v>
      </c>
      <c r="G11241">
        <v>1</v>
      </c>
      <c r="H11241">
        <v>0</v>
      </c>
      <c r="I11241">
        <v>1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2:16" outlineLevel="2">
      <c r="B11242" t="s">
        <v>16</v>
      </c>
      <c r="C11242" t="s">
        <v>37</v>
      </c>
      <c r="D11242">
        <v>1</v>
      </c>
      <c r="E11242">
        <v>1</v>
      </c>
      <c r="F11242">
        <v>0</v>
      </c>
      <c r="G11242">
        <v>0</v>
      </c>
      <c r="H11242">
        <v>0</v>
      </c>
      <c r="I11242">
        <v>1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2:16" outlineLevel="2">
      <c r="B11243" t="s">
        <v>16</v>
      </c>
      <c r="C11243" t="s">
        <v>39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2:16" outlineLevel="2">
      <c r="B11244" t="s">
        <v>16</v>
      </c>
      <c r="C11244" t="s">
        <v>31</v>
      </c>
      <c r="D11244">
        <v>0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</row>
    <row r="11245" spans="2:16" outlineLevel="2">
      <c r="B11245" t="s">
        <v>16</v>
      </c>
      <c r="C11245" t="s">
        <v>20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2:16" outlineLevel="2">
      <c r="B11246" t="s">
        <v>16</v>
      </c>
      <c r="C11246" t="s">
        <v>48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</row>
    <row r="11247" spans="2:16" outlineLevel="2">
      <c r="B11247" t="s">
        <v>16</v>
      </c>
      <c r="C11247" t="s">
        <v>25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2:16" outlineLevel="2">
      <c r="B11248" t="s">
        <v>16</v>
      </c>
      <c r="C11248" t="s">
        <v>26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2:16" outlineLevel="2">
      <c r="B11249" t="s">
        <v>16</v>
      </c>
      <c r="C11249" t="s">
        <v>27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</row>
    <row r="11250" spans="2:16" outlineLevel="2">
      <c r="B11250" t="s">
        <v>16</v>
      </c>
      <c r="C11250" t="s">
        <v>28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2:16" outlineLevel="2">
      <c r="B11251" t="s">
        <v>16</v>
      </c>
      <c r="C11251" t="s">
        <v>32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2:16" s="3" customFormat="1">
      <c r="B11252" s="3" t="s">
        <v>618</v>
      </c>
      <c r="C11252" s="3" t="s">
        <v>8</v>
      </c>
      <c r="D11252" s="3">
        <f>IFERROR(AVERAGE(D11255), 0)</f>
        <v>0</v>
      </c>
      <c r="E11252" s="3">
        <f>IFERROR(AVERAGE(E11255), 0)</f>
        <v>0</v>
      </c>
      <c r="F11252" s="3">
        <f>IFERROR(AVERAGE(F11255), 0)</f>
        <v>0</v>
      </c>
      <c r="G11252" s="3">
        <f>IFERROR(AVERAGE(G11255), 0)</f>
        <v>0</v>
      </c>
      <c r="H11252" s="3">
        <f>IFERROR(AVERAGE(H11255), 0)</f>
        <v>0</v>
      </c>
      <c r="I11252" s="3">
        <f>IFERROR(AVERAGE(I11255), 0)</f>
        <v>0</v>
      </c>
      <c r="J11252" s="3">
        <f>IFERROR(AVERAGE(J11255), 0)</f>
        <v>0</v>
      </c>
      <c r="K11252" s="3">
        <f>IFERROR(AVERAGE(K11255), 0)</f>
        <v>0</v>
      </c>
      <c r="L11252" s="3">
        <f>IFERROR(AVERAGE(L11255), 0)</f>
        <v>0</v>
      </c>
      <c r="M11252" s="3">
        <f>IFERROR(AVERAGE(M11255), 0)</f>
        <v>0</v>
      </c>
      <c r="N11252" s="3">
        <f>IFERROR(AVERAGE(N11255), 0)</f>
        <v>0</v>
      </c>
      <c r="O11252" s="3">
        <f>IFERROR(AVERAGE(O11255), 0)</f>
        <v>0</v>
      </c>
      <c r="P11252" s="3">
        <f>IFERROR(AVERAGE(P11255), 0)</f>
        <v>0</v>
      </c>
    </row>
    <row r="11253" spans="2:16" outlineLevel="2">
      <c r="B11253" s="4" t="s">
        <v>9</v>
      </c>
      <c r="D11253">
        <f>E11256</f>
        <v>0</v>
      </c>
      <c r="E11253">
        <f>F11256</f>
        <v>0</v>
      </c>
      <c r="F11253">
        <f>G11256</f>
        <v>0</v>
      </c>
      <c r="G11253">
        <f>H11256</f>
        <v>0</v>
      </c>
      <c r="H11253">
        <f>I11256</f>
        <v>0</v>
      </c>
      <c r="I11253">
        <f>J11256</f>
        <v>0</v>
      </c>
      <c r="J11253">
        <f>K11256</f>
        <v>0</v>
      </c>
      <c r="K11253">
        <f>L11256</f>
        <v>0</v>
      </c>
      <c r="L11253">
        <f>M11256</f>
        <v>0</v>
      </c>
      <c r="M11253">
        <f>N11256</f>
        <v>0</v>
      </c>
      <c r="N11253">
        <f>O11256</f>
        <v>0</v>
      </c>
      <c r="O11253">
        <f>P11256</f>
        <v>0</v>
      </c>
      <c r="P11253">
        <f>Q11256</f>
        <v>0</v>
      </c>
    </row>
    <row r="11254" spans="2:16" outlineLevel="2">
      <c r="B11254" s="4" t="s">
        <v>10</v>
      </c>
      <c r="D11254">
        <f>E11257</f>
        <v>0</v>
      </c>
      <c r="E11254">
        <f>F11257</f>
        <v>0</v>
      </c>
      <c r="F11254">
        <f>G11257</f>
        <v>0</v>
      </c>
      <c r="G11254">
        <f>H11257</f>
        <v>0</v>
      </c>
      <c r="H11254">
        <f>I11257</f>
        <v>0</v>
      </c>
      <c r="I11254">
        <f>J11257</f>
        <v>0</v>
      </c>
      <c r="J11254">
        <f>K11257</f>
        <v>0</v>
      </c>
      <c r="K11254">
        <f>L11257</f>
        <v>0</v>
      </c>
      <c r="L11254">
        <f>M11257</f>
        <v>0</v>
      </c>
      <c r="M11254">
        <f>N11257</f>
        <v>0</v>
      </c>
      <c r="N11254">
        <f>O11257</f>
        <v>0</v>
      </c>
      <c r="O11254">
        <f>P11257</f>
        <v>0</v>
      </c>
      <c r="P11254">
        <f>Q11257</f>
        <v>0</v>
      </c>
    </row>
    <row r="11255" spans="2:16" s="5" customFormat="1" outlineLevel="1">
      <c r="C11255" s="5" t="s">
        <v>15</v>
      </c>
      <c r="D11255" s="1">
        <f>IFERROR(D11256/D11257, D11256)</f>
        <v>0</v>
      </c>
      <c r="E11255" s="1">
        <f>IFERROR(E11256/E11257, E11256)</f>
        <v>0</v>
      </c>
      <c r="F11255" s="1">
        <f>IFERROR(F11256/F11257, F11256)</f>
        <v>0</v>
      </c>
      <c r="G11255" s="1">
        <f>IFERROR(G11256/G11257, G11256)</f>
        <v>0</v>
      </c>
      <c r="H11255" s="1">
        <f>IFERROR(H11256/H11257, H11256)</f>
        <v>0</v>
      </c>
      <c r="I11255" s="1">
        <f>IFERROR(I11256/I11257, I11256)</f>
        <v>0</v>
      </c>
      <c r="J11255" s="1">
        <f>IFERROR(J11256/J11257, J11256)</f>
        <v>0</v>
      </c>
      <c r="K11255" s="1">
        <f>IFERROR(K11256/K11257, K11256)</f>
        <v>0</v>
      </c>
      <c r="L11255" s="1">
        <f>IFERROR(L11256/L11257, L11256)</f>
        <v>0</v>
      </c>
      <c r="M11255" s="1">
        <f>IFERROR(M11256/M11257, M11256)</f>
        <v>0</v>
      </c>
      <c r="N11255" s="1">
        <f>IFERROR(N11256/N11257, N11256)</f>
        <v>0</v>
      </c>
      <c r="O11255" s="1">
        <f>IFERROR(O11256/O11257, O11256)</f>
        <v>0</v>
      </c>
      <c r="P11255" s="1">
        <f>IFERROR(P11256/P11257, P11256)</f>
        <v>0</v>
      </c>
    </row>
    <row r="11256" spans="2:16" outlineLevel="2">
      <c r="C11256" t="s">
        <v>10</v>
      </c>
      <c r="D11256">
        <f>COUNTIF(D11258:D11258, "1")</f>
        <v>0</v>
      </c>
      <c r="E11256">
        <f>COUNTIF(E11258:E11258, "1")</f>
        <v>0</v>
      </c>
      <c r="F11256">
        <f>COUNTIF(F11258:F11258, "1")</f>
        <v>0</v>
      </c>
      <c r="G11256">
        <f>COUNTIF(G11258:G11258, "1")</f>
        <v>0</v>
      </c>
      <c r="H11256">
        <f>COUNTIF(H11258:H11258, "1")</f>
        <v>0</v>
      </c>
      <c r="I11256">
        <f>COUNTIF(I11258:I11258, "1")</f>
        <v>0</v>
      </c>
      <c r="J11256">
        <f>COUNTIF(J11258:J11258, "1")</f>
        <v>0</v>
      </c>
      <c r="K11256">
        <f>COUNTIF(K11258:K11258, "1")</f>
        <v>0</v>
      </c>
      <c r="L11256">
        <f>COUNTIF(L11258:L11258, "1")</f>
        <v>0</v>
      </c>
      <c r="M11256">
        <f>COUNTIF(M11258:M11258, "1")</f>
        <v>0</v>
      </c>
      <c r="N11256">
        <f>COUNTIF(N11258:N11258, "1")</f>
        <v>0</v>
      </c>
      <c r="O11256">
        <f>COUNTIF(O11258:O11258, "1")</f>
        <v>0</v>
      </c>
      <c r="P11256">
        <f>COUNTIF(P11258:P11258, "1")</f>
        <v>0</v>
      </c>
    </row>
    <row r="11257" spans="2:16" outlineLevel="2">
      <c r="C11257" t="s">
        <v>12</v>
      </c>
      <c r="D11257">
        <f>COUNTIF(D11258:D11258, "0")</f>
        <v>0</v>
      </c>
      <c r="E11257">
        <f>COUNTIF(E11258:E11258, "0")</f>
        <v>0</v>
      </c>
      <c r="F11257">
        <f>COUNTIF(F11258:F11258, "0")</f>
        <v>0</v>
      </c>
      <c r="G11257">
        <f>COUNTIF(G11258:G11258, "0")</f>
        <v>0</v>
      </c>
      <c r="H11257">
        <f>COUNTIF(H11258:H11258, "0")</f>
        <v>0</v>
      </c>
      <c r="I11257">
        <f>COUNTIF(I11258:I11258, "0")</f>
        <v>0</v>
      </c>
      <c r="J11257">
        <f>COUNTIF(J11258:J11258, "0")</f>
        <v>0</v>
      </c>
      <c r="K11257">
        <f>COUNTIF(K11258:K11258, "0")</f>
        <v>0</v>
      </c>
      <c r="L11257">
        <f>COUNTIF(L11258:L11258, "0")</f>
        <v>0</v>
      </c>
      <c r="M11257">
        <f>COUNTIF(M11258:M11258, "0")</f>
        <v>0</v>
      </c>
      <c r="N11257">
        <f>COUNTIF(N11258:N11258, "0")</f>
        <v>0</v>
      </c>
      <c r="O11257">
        <f>COUNTIF(O11258:O11258, "0")</f>
        <v>0</v>
      </c>
      <c r="P11257">
        <f>COUNTIF(P11258:P11258, "0")</f>
        <v>0</v>
      </c>
    </row>
    <row r="11258" spans="2:16" outlineLevel="2">
      <c r="B11258" t="s">
        <v>16</v>
      </c>
      <c r="C11258" t="s">
        <v>25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</row>
    <row r="11259" spans="2:16" s="2" customFormat="1">
      <c r="B11259" s="2" t="s">
        <v>619</v>
      </c>
      <c r="D11259" s="2">
        <f>IFERROR(AVERAGE(D11262,D11275,D11292,D11313,D11320,D11328,D11340,D11347,D11369,D11386,D11394,D11401,D11408,D11426), 0)</f>
        <v>0</v>
      </c>
      <c r="E11259" s="2">
        <f>IFERROR(AVERAGE(E11262,E11275,E11292,E11313,E11320,E11328,E11340,E11347,E11369,E11386,E11394,E11401,E11408,E11426), 0)</f>
        <v>0</v>
      </c>
      <c r="F11259" s="2">
        <f>IFERROR(AVERAGE(F11262,F11275,F11292,F11313,F11320,F11328,F11340,F11347,F11369,F11386,F11394,F11401,F11408,F11426), 0)</f>
        <v>0</v>
      </c>
      <c r="G11259" s="2">
        <f>IFERROR(AVERAGE(G11262,G11275,G11292,G11313,G11320,G11328,G11340,G11347,G11369,G11386,G11394,G11401,G11408,G11426), 0)</f>
        <v>0</v>
      </c>
      <c r="H11259" s="2">
        <f>IFERROR(AVERAGE(H11262,H11275,H11292,H11313,H11320,H11328,H11340,H11347,H11369,H11386,H11394,H11401,H11408,H11426), 0)</f>
        <v>0</v>
      </c>
      <c r="I11259" s="2">
        <f>IFERROR(AVERAGE(I11262,I11275,I11292,I11313,I11320,I11328,I11340,I11347,I11369,I11386,I11394,I11401,I11408,I11426), 0)</f>
        <v>0</v>
      </c>
      <c r="J11259" s="2">
        <f>IFERROR(AVERAGE(J11262,J11275,J11292,J11313,J11320,J11328,J11340,J11347,J11369,J11386,J11394,J11401,J11408,J11426), 0)</f>
        <v>0</v>
      </c>
      <c r="K11259" s="2">
        <f>IFERROR(AVERAGE(K11262,K11275,K11292,K11313,K11320,K11328,K11340,K11347,K11369,K11386,K11394,K11401,K11408,K11426), 0)</f>
        <v>0</v>
      </c>
      <c r="L11259" s="2">
        <f>IFERROR(AVERAGE(L11262,L11275,L11292,L11313,L11320,L11328,L11340,L11347,L11369,L11386,L11394,L11401,L11408,L11426), 0)</f>
        <v>0</v>
      </c>
      <c r="M11259" s="2">
        <f>IFERROR(AVERAGE(M11262,M11275,M11292,M11313,M11320,M11328,M11340,M11347,M11369,M11386,M11394,M11401,M11408,M11426), 0)</f>
        <v>0</v>
      </c>
      <c r="N11259" s="2">
        <f>IFERROR(AVERAGE(N11262,N11275,N11292,N11313,N11320,N11328,N11340,N11347,N11369,N11386,N11394,N11401,N11408,N11426), 0)</f>
        <v>0</v>
      </c>
      <c r="O11259" s="2">
        <f>IFERROR(AVERAGE(O11262,O11275,O11292,O11313,O11320,O11328,O11340,O11347,O11369,O11386,O11394,O11401,O11408,O11426), 0)</f>
        <v>0</v>
      </c>
      <c r="P11259" s="2">
        <f>IFERROR(AVERAGE(P11262,P11275,P11292,P11313,P11320,P11328,P11340,P11347,P11369,P11386,P11394,P11401,P11408,P11426), 0)</f>
        <v>0</v>
      </c>
    </row>
    <row r="11260" spans="2:16" outlineLevel="2">
      <c r="B11260" t="s">
        <v>3</v>
      </c>
      <c r="D11260">
        <f>D11263+D11276+D11293+D11314+D11321+D11329+D11341+D11348+D11370+D11387+D11395+D11402+D11409+D11427</f>
        <v>0</v>
      </c>
      <c r="E11260">
        <f>E11263+E11276+E11293+E11314+E11321+E11329+E11341+E11348+E11370+E11387+E11395+E11402+E11409+E11427</f>
        <v>0</v>
      </c>
      <c r="F11260">
        <f>F11263+F11276+F11293+F11314+F11321+F11329+F11341+F11348+F11370+F11387+F11395+F11402+F11409+F11427</f>
        <v>0</v>
      </c>
      <c r="G11260">
        <f>G11263+G11276+G11293+G11314+G11321+G11329+G11341+G11348+G11370+G11387+G11395+G11402+G11409+G11427</f>
        <v>0</v>
      </c>
      <c r="H11260">
        <f>H11263+H11276+H11293+H11314+H11321+H11329+H11341+H11348+H11370+H11387+H11395+H11402+H11409+H11427</f>
        <v>0</v>
      </c>
      <c r="I11260">
        <f>I11263+I11276+I11293+I11314+I11321+I11329+I11341+I11348+I11370+I11387+I11395+I11402+I11409+I11427</f>
        <v>0</v>
      </c>
      <c r="J11260">
        <f>J11263+J11276+J11293+J11314+J11321+J11329+J11341+J11348+J11370+J11387+J11395+J11402+J11409+J11427</f>
        <v>0</v>
      </c>
      <c r="K11260">
        <f>K11263+K11276+K11293+K11314+K11321+K11329+K11341+K11348+K11370+K11387+K11395+K11402+K11409+K11427</f>
        <v>0</v>
      </c>
      <c r="L11260">
        <f>L11263+L11276+L11293+L11314+L11321+L11329+L11341+L11348+L11370+L11387+L11395+L11402+L11409+L11427</f>
        <v>0</v>
      </c>
      <c r="M11260">
        <f>M11263+M11276+M11293+M11314+M11321+M11329+M11341+M11348+M11370+M11387+M11395+M11402+M11409+M11427</f>
        <v>0</v>
      </c>
      <c r="N11260">
        <f>N11263+N11276+N11293+N11314+N11321+N11329+N11341+N11348+N11370+N11387+N11395+N11402+N11409+N11427</f>
        <v>0</v>
      </c>
      <c r="O11260">
        <f>O11263+O11276+O11293+O11314+O11321+O11329+O11341+O11348+O11370+O11387+O11395+O11402+O11409+O11427</f>
        <v>0</v>
      </c>
      <c r="P11260">
        <f>P11263+P11276+P11293+P11314+P11321+P11329+P11341+P11348+P11370+P11387+P11395+P11402+P11409+P11427</f>
        <v>0</v>
      </c>
    </row>
    <row r="11261" spans="2:16" outlineLevel="2">
      <c r="B11261" t="s">
        <v>4</v>
      </c>
      <c r="D11261">
        <f>D11264+D11277+D11294+D11315+D11322+D11330+D11342+D11349+D11371+D11388+D11396+D11403+D11410+D11428</f>
        <v>0</v>
      </c>
      <c r="E11261">
        <f>E11264+E11277+E11294+E11315+E11322+E11330+E11342+E11349+E11371+E11388+E11396+E11403+E11410+E11428</f>
        <v>0</v>
      </c>
      <c r="F11261">
        <f>F11264+F11277+F11294+F11315+F11322+F11330+F11342+F11349+F11371+F11388+F11396+F11403+F11410+F11428</f>
        <v>0</v>
      </c>
      <c r="G11261">
        <f>G11264+G11277+G11294+G11315+G11322+G11330+G11342+G11349+G11371+G11388+G11396+G11403+G11410+G11428</f>
        <v>0</v>
      </c>
      <c r="H11261">
        <f>H11264+H11277+H11294+H11315+H11322+H11330+H11342+H11349+H11371+H11388+H11396+H11403+H11410+H11428</f>
        <v>0</v>
      </c>
      <c r="I11261">
        <f>I11264+I11277+I11294+I11315+I11322+I11330+I11342+I11349+I11371+I11388+I11396+I11403+I11410+I11428</f>
        <v>0</v>
      </c>
      <c r="J11261">
        <f>J11264+J11277+J11294+J11315+J11322+J11330+J11342+J11349+J11371+J11388+J11396+J11403+J11410+J11428</f>
        <v>0</v>
      </c>
      <c r="K11261">
        <f>K11264+K11277+K11294+K11315+K11322+K11330+K11342+K11349+K11371+K11388+K11396+K11403+K11410+K11428</f>
        <v>0</v>
      </c>
      <c r="L11261">
        <f>L11264+L11277+L11294+L11315+L11322+L11330+L11342+L11349+L11371+L11388+L11396+L11403+L11410+L11428</f>
        <v>0</v>
      </c>
      <c r="M11261">
        <f>M11264+M11277+M11294+M11315+M11322+M11330+M11342+M11349+M11371+M11388+M11396+M11403+M11410+M11428</f>
        <v>0</v>
      </c>
      <c r="N11261">
        <f>N11264+N11277+N11294+N11315+N11322+N11330+N11342+N11349+N11371+N11388+N11396+N11403+N11410+N11428</f>
        <v>0</v>
      </c>
      <c r="O11261">
        <f>O11264+O11277+O11294+O11315+O11322+O11330+O11342+O11349+O11371+O11388+O11396+O11403+O11410+O11428</f>
        <v>0</v>
      </c>
      <c r="P11261">
        <f>P11264+P11277+P11294+P11315+P11322+P11330+P11342+P11349+P11371+P11388+P11396+P11403+P11410+P11428</f>
        <v>0</v>
      </c>
    </row>
    <row r="11262" spans="2:16" s="3" customFormat="1">
      <c r="B11262" s="3" t="s">
        <v>620</v>
      </c>
      <c r="C11262" s="3" t="s">
        <v>8</v>
      </c>
      <c r="D11262" s="3">
        <f>IFERROR(AVERAGE(D11265), 0)</f>
        <v>0</v>
      </c>
      <c r="E11262" s="3">
        <f>IFERROR(AVERAGE(E11265), 0)</f>
        <v>0</v>
      </c>
      <c r="F11262" s="3">
        <f>IFERROR(AVERAGE(F11265), 0)</f>
        <v>0</v>
      </c>
      <c r="G11262" s="3">
        <f>IFERROR(AVERAGE(G11265), 0)</f>
        <v>0</v>
      </c>
      <c r="H11262" s="3">
        <f>IFERROR(AVERAGE(H11265), 0)</f>
        <v>0</v>
      </c>
      <c r="I11262" s="3">
        <f>IFERROR(AVERAGE(I11265), 0)</f>
        <v>0</v>
      </c>
      <c r="J11262" s="3">
        <f>IFERROR(AVERAGE(J11265), 0)</f>
        <v>0</v>
      </c>
      <c r="K11262" s="3">
        <f>IFERROR(AVERAGE(K11265), 0)</f>
        <v>0</v>
      </c>
      <c r="L11262" s="3">
        <f>IFERROR(AVERAGE(L11265), 0)</f>
        <v>0</v>
      </c>
      <c r="M11262" s="3">
        <f>IFERROR(AVERAGE(M11265), 0)</f>
        <v>0</v>
      </c>
      <c r="N11262" s="3">
        <f>IFERROR(AVERAGE(N11265), 0)</f>
        <v>0</v>
      </c>
      <c r="O11262" s="3">
        <f>IFERROR(AVERAGE(O11265), 0)</f>
        <v>0</v>
      </c>
      <c r="P11262" s="3">
        <f>IFERROR(AVERAGE(P11265), 0)</f>
        <v>0</v>
      </c>
    </row>
    <row r="11263" spans="2:16" outlineLevel="2">
      <c r="B11263" s="4" t="s">
        <v>9</v>
      </c>
      <c r="D11263">
        <f>E11266</f>
        <v>0</v>
      </c>
      <c r="E11263">
        <f>F11266</f>
        <v>0</v>
      </c>
      <c r="F11263">
        <f>G11266</f>
        <v>0</v>
      </c>
      <c r="G11263">
        <f>H11266</f>
        <v>0</v>
      </c>
      <c r="H11263">
        <f>I11266</f>
        <v>0</v>
      </c>
      <c r="I11263">
        <f>J11266</f>
        <v>0</v>
      </c>
      <c r="J11263">
        <f>K11266</f>
        <v>0</v>
      </c>
      <c r="K11263">
        <f>L11266</f>
        <v>0</v>
      </c>
      <c r="L11263">
        <f>M11266</f>
        <v>0</v>
      </c>
      <c r="M11263">
        <f>N11266</f>
        <v>0</v>
      </c>
      <c r="N11263">
        <f>O11266</f>
        <v>0</v>
      </c>
      <c r="O11263">
        <f>P11266</f>
        <v>0</v>
      </c>
      <c r="P11263">
        <f>Q11266</f>
        <v>0</v>
      </c>
    </row>
    <row r="11264" spans="2:16" outlineLevel="2">
      <c r="B11264" s="4" t="s">
        <v>10</v>
      </c>
      <c r="D11264">
        <f>E11267</f>
        <v>0</v>
      </c>
      <c r="E11264">
        <f>F11267</f>
        <v>0</v>
      </c>
      <c r="F11264">
        <f>G11267</f>
        <v>0</v>
      </c>
      <c r="G11264">
        <f>H11267</f>
        <v>0</v>
      </c>
      <c r="H11264">
        <f>I11267</f>
        <v>0</v>
      </c>
      <c r="I11264">
        <f>J11267</f>
        <v>0</v>
      </c>
      <c r="J11264">
        <f>K11267</f>
        <v>0</v>
      </c>
      <c r="K11264">
        <f>L11267</f>
        <v>0</v>
      </c>
      <c r="L11264">
        <f>M11267</f>
        <v>0</v>
      </c>
      <c r="M11264">
        <f>N11267</f>
        <v>0</v>
      </c>
      <c r="N11264">
        <f>O11267</f>
        <v>0</v>
      </c>
      <c r="O11264">
        <f>P11267</f>
        <v>0</v>
      </c>
      <c r="P11264">
        <f>Q11267</f>
        <v>0</v>
      </c>
    </row>
    <row r="11265" spans="2:16" s="5" customFormat="1" outlineLevel="1">
      <c r="C11265" s="5" t="s">
        <v>15</v>
      </c>
      <c r="D11265" s="1">
        <f>IFERROR(D11266/D11267, D11266)</f>
        <v>0</v>
      </c>
      <c r="E11265" s="1">
        <f>IFERROR(E11266/E11267, E11266)</f>
        <v>0</v>
      </c>
      <c r="F11265" s="1">
        <f>IFERROR(F11266/F11267, F11266)</f>
        <v>0</v>
      </c>
      <c r="G11265" s="1">
        <f>IFERROR(G11266/G11267, G11266)</f>
        <v>0</v>
      </c>
      <c r="H11265" s="1">
        <f>IFERROR(H11266/H11267, H11266)</f>
        <v>0</v>
      </c>
      <c r="I11265" s="1">
        <f>IFERROR(I11266/I11267, I11266)</f>
        <v>0</v>
      </c>
      <c r="J11265" s="1">
        <f>IFERROR(J11266/J11267, J11266)</f>
        <v>0</v>
      </c>
      <c r="K11265" s="1">
        <f>IFERROR(K11266/K11267, K11266)</f>
        <v>0</v>
      </c>
      <c r="L11265" s="1">
        <f>IFERROR(L11266/L11267, L11266)</f>
        <v>0</v>
      </c>
      <c r="M11265" s="1">
        <f>IFERROR(M11266/M11267, M11266)</f>
        <v>0</v>
      </c>
      <c r="N11265" s="1">
        <f>IFERROR(N11266/N11267, N11266)</f>
        <v>0</v>
      </c>
      <c r="O11265" s="1">
        <f>IFERROR(O11266/O11267, O11266)</f>
        <v>0</v>
      </c>
      <c r="P11265" s="1">
        <f>IFERROR(P11266/P11267, P11266)</f>
        <v>0</v>
      </c>
    </row>
    <row r="11266" spans="2:16" outlineLevel="2">
      <c r="C11266" t="s">
        <v>10</v>
      </c>
      <c r="D11266">
        <f>COUNTIF(D11268:D11274, "1")</f>
        <v>0</v>
      </c>
      <c r="E11266">
        <f>COUNTIF(E11268:E11274, "1")</f>
        <v>0</v>
      </c>
      <c r="F11266">
        <f>COUNTIF(F11268:F11274, "1")</f>
        <v>0</v>
      </c>
      <c r="G11266">
        <f>COUNTIF(G11268:G11274, "1")</f>
        <v>0</v>
      </c>
      <c r="H11266">
        <f>COUNTIF(H11268:H11274, "1")</f>
        <v>0</v>
      </c>
      <c r="I11266">
        <f>COUNTIF(I11268:I11274, "1")</f>
        <v>0</v>
      </c>
      <c r="J11266">
        <f>COUNTIF(J11268:J11274, "1")</f>
        <v>0</v>
      </c>
      <c r="K11266">
        <f>COUNTIF(K11268:K11274, "1")</f>
        <v>0</v>
      </c>
      <c r="L11266">
        <f>COUNTIF(L11268:L11274, "1")</f>
        <v>0</v>
      </c>
      <c r="M11266">
        <f>COUNTIF(M11268:M11274, "1")</f>
        <v>0</v>
      </c>
      <c r="N11266">
        <f>COUNTIF(N11268:N11274, "1")</f>
        <v>0</v>
      </c>
      <c r="O11266">
        <f>COUNTIF(O11268:O11274, "1")</f>
        <v>0</v>
      </c>
      <c r="P11266">
        <f>COUNTIF(P11268:P11274, "1")</f>
        <v>0</v>
      </c>
    </row>
    <row r="11267" spans="2:16" outlineLevel="2">
      <c r="C11267" t="s">
        <v>12</v>
      </c>
      <c r="D11267">
        <f>COUNTIF(D11268:D11274, "0")</f>
        <v>0</v>
      </c>
      <c r="E11267">
        <f>COUNTIF(E11268:E11274, "0")</f>
        <v>0</v>
      </c>
      <c r="F11267">
        <f>COUNTIF(F11268:F11274, "0")</f>
        <v>0</v>
      </c>
      <c r="G11267">
        <f>COUNTIF(G11268:G11274, "0")</f>
        <v>0</v>
      </c>
      <c r="H11267">
        <f>COUNTIF(H11268:H11274, "0")</f>
        <v>0</v>
      </c>
      <c r="I11267">
        <f>COUNTIF(I11268:I11274, "0")</f>
        <v>0</v>
      </c>
      <c r="J11267">
        <f>COUNTIF(J11268:J11274, "0")</f>
        <v>0</v>
      </c>
      <c r="K11267">
        <f>COUNTIF(K11268:K11274, "0")</f>
        <v>0</v>
      </c>
      <c r="L11267">
        <f>COUNTIF(L11268:L11274, "0")</f>
        <v>0</v>
      </c>
      <c r="M11267">
        <f>COUNTIF(M11268:M11274, "0")</f>
        <v>0</v>
      </c>
      <c r="N11267">
        <f>COUNTIF(N11268:N11274, "0")</f>
        <v>0</v>
      </c>
      <c r="O11267">
        <f>COUNTIF(O11268:O11274, "0")</f>
        <v>0</v>
      </c>
      <c r="P11267">
        <f>COUNTIF(P11268:P11274, "0")</f>
        <v>0</v>
      </c>
    </row>
    <row r="11268" spans="2:16" outlineLevel="2">
      <c r="B11268" t="s">
        <v>16</v>
      </c>
      <c r="C11268" t="s">
        <v>30</v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1</v>
      </c>
      <c r="P11268">
        <v>0</v>
      </c>
    </row>
    <row r="11269" spans="2:16" outlineLevel="2">
      <c r="B11269" t="s">
        <v>16</v>
      </c>
      <c r="C11269" t="s">
        <v>27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2:16" outlineLevel="2">
      <c r="B11270" t="s">
        <v>16</v>
      </c>
      <c r="C11270" t="s">
        <v>25</v>
      </c>
      <c r="D11270">
        <v>0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2:16" outlineLevel="2">
      <c r="B11271" t="s">
        <v>16</v>
      </c>
      <c r="C11271" t="s">
        <v>25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2:16" outlineLevel="2">
      <c r="B11272" t="s">
        <v>16</v>
      </c>
      <c r="C11272" t="s">
        <v>26</v>
      </c>
      <c r="D11272">
        <v>0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2:16" outlineLevel="2">
      <c r="B11273" t="s">
        <v>16</v>
      </c>
      <c r="C11273" t="s">
        <v>48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2:16" outlineLevel="2">
      <c r="B11274" t="s">
        <v>16</v>
      </c>
      <c r="C11274" t="s">
        <v>29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2:16" s="3" customFormat="1">
      <c r="B11275" s="3" t="s">
        <v>621</v>
      </c>
      <c r="C11275" s="3" t="s">
        <v>8</v>
      </c>
      <c r="D11275" s="3">
        <f>IFERROR(AVERAGE(D11278), 0)</f>
        <v>0</v>
      </c>
      <c r="E11275" s="3">
        <f>IFERROR(AVERAGE(E11278), 0)</f>
        <v>0</v>
      </c>
      <c r="F11275" s="3">
        <f>IFERROR(AVERAGE(F11278), 0)</f>
        <v>0</v>
      </c>
      <c r="G11275" s="3">
        <f>IFERROR(AVERAGE(G11278), 0)</f>
        <v>0</v>
      </c>
      <c r="H11275" s="3">
        <f>IFERROR(AVERAGE(H11278), 0)</f>
        <v>0</v>
      </c>
      <c r="I11275" s="3">
        <f>IFERROR(AVERAGE(I11278), 0)</f>
        <v>0</v>
      </c>
      <c r="J11275" s="3">
        <f>IFERROR(AVERAGE(J11278), 0)</f>
        <v>0</v>
      </c>
      <c r="K11275" s="3">
        <f>IFERROR(AVERAGE(K11278), 0)</f>
        <v>0</v>
      </c>
      <c r="L11275" s="3">
        <f>IFERROR(AVERAGE(L11278), 0)</f>
        <v>0</v>
      </c>
      <c r="M11275" s="3">
        <f>IFERROR(AVERAGE(M11278), 0)</f>
        <v>0</v>
      </c>
      <c r="N11275" s="3">
        <f>IFERROR(AVERAGE(N11278), 0)</f>
        <v>0</v>
      </c>
      <c r="O11275" s="3">
        <f>IFERROR(AVERAGE(O11278), 0)</f>
        <v>0</v>
      </c>
      <c r="P11275" s="3">
        <f>IFERROR(AVERAGE(P11278), 0)</f>
        <v>0</v>
      </c>
    </row>
    <row r="11276" spans="2:16" outlineLevel="2">
      <c r="B11276" s="4" t="s">
        <v>9</v>
      </c>
      <c r="D11276">
        <f>E11279</f>
        <v>0</v>
      </c>
      <c r="E11276">
        <f>F11279</f>
        <v>0</v>
      </c>
      <c r="F11276">
        <f>G11279</f>
        <v>0</v>
      </c>
      <c r="G11276">
        <f>H11279</f>
        <v>0</v>
      </c>
      <c r="H11276">
        <f>I11279</f>
        <v>0</v>
      </c>
      <c r="I11276">
        <f>J11279</f>
        <v>0</v>
      </c>
      <c r="J11276">
        <f>K11279</f>
        <v>0</v>
      </c>
      <c r="K11276">
        <f>L11279</f>
        <v>0</v>
      </c>
      <c r="L11276">
        <f>M11279</f>
        <v>0</v>
      </c>
      <c r="M11276">
        <f>N11279</f>
        <v>0</v>
      </c>
      <c r="N11276">
        <f>O11279</f>
        <v>0</v>
      </c>
      <c r="O11276">
        <f>P11279</f>
        <v>0</v>
      </c>
      <c r="P11276">
        <f>Q11279</f>
        <v>0</v>
      </c>
    </row>
    <row r="11277" spans="2:16" outlineLevel="2">
      <c r="B11277" s="4" t="s">
        <v>10</v>
      </c>
      <c r="D11277">
        <f>E11280</f>
        <v>0</v>
      </c>
      <c r="E11277">
        <f>F11280</f>
        <v>0</v>
      </c>
      <c r="F11277">
        <f>G11280</f>
        <v>0</v>
      </c>
      <c r="G11277">
        <f>H11280</f>
        <v>0</v>
      </c>
      <c r="H11277">
        <f>I11280</f>
        <v>0</v>
      </c>
      <c r="I11277">
        <f>J11280</f>
        <v>0</v>
      </c>
      <c r="J11277">
        <f>K11280</f>
        <v>0</v>
      </c>
      <c r="K11277">
        <f>L11280</f>
        <v>0</v>
      </c>
      <c r="L11277">
        <f>M11280</f>
        <v>0</v>
      </c>
      <c r="M11277">
        <f>N11280</f>
        <v>0</v>
      </c>
      <c r="N11277">
        <f>O11280</f>
        <v>0</v>
      </c>
      <c r="O11277">
        <f>P11280</f>
        <v>0</v>
      </c>
      <c r="P11277">
        <f>Q11280</f>
        <v>0</v>
      </c>
    </row>
    <row r="11278" spans="2:16" s="5" customFormat="1" outlineLevel="1">
      <c r="C11278" s="5" t="s">
        <v>21</v>
      </c>
      <c r="D11278" s="1">
        <f>IFERROR(D11279/D11280, D11279)</f>
        <v>0</v>
      </c>
      <c r="E11278" s="1">
        <f>IFERROR(E11279/E11280, E11279)</f>
        <v>0</v>
      </c>
      <c r="F11278" s="1">
        <f>IFERROR(F11279/F11280, F11279)</f>
        <v>0</v>
      </c>
      <c r="G11278" s="1">
        <f>IFERROR(G11279/G11280, G11279)</f>
        <v>0</v>
      </c>
      <c r="H11278" s="1">
        <f>IFERROR(H11279/H11280, H11279)</f>
        <v>0</v>
      </c>
      <c r="I11278" s="1">
        <f>IFERROR(I11279/I11280, I11279)</f>
        <v>0</v>
      </c>
      <c r="J11278" s="1">
        <f>IFERROR(J11279/J11280, J11279)</f>
        <v>0</v>
      </c>
      <c r="K11278" s="1">
        <f>IFERROR(K11279/K11280, K11279)</f>
        <v>0</v>
      </c>
      <c r="L11278" s="1">
        <f>IFERROR(L11279/L11280, L11279)</f>
        <v>0</v>
      </c>
      <c r="M11278" s="1">
        <f>IFERROR(M11279/M11280, M11279)</f>
        <v>0</v>
      </c>
      <c r="N11278" s="1">
        <f>IFERROR(N11279/N11280, N11279)</f>
        <v>0</v>
      </c>
      <c r="O11278" s="1">
        <f>IFERROR(O11279/O11280, O11279)</f>
        <v>0</v>
      </c>
      <c r="P11278" s="1">
        <f>IFERROR(P11279/P11280, P11279)</f>
        <v>0</v>
      </c>
    </row>
    <row r="11279" spans="2:16" outlineLevel="2">
      <c r="C11279" t="s">
        <v>10</v>
      </c>
      <c r="D11279">
        <f>COUNTIF(D11281:D11291, "1")</f>
        <v>0</v>
      </c>
      <c r="E11279">
        <f>COUNTIF(E11281:E11291, "1")</f>
        <v>0</v>
      </c>
      <c r="F11279">
        <f>COUNTIF(F11281:F11291, "1")</f>
        <v>0</v>
      </c>
      <c r="G11279">
        <f>COUNTIF(G11281:G11291, "1")</f>
        <v>0</v>
      </c>
      <c r="H11279">
        <f>COUNTIF(H11281:H11291, "1")</f>
        <v>0</v>
      </c>
      <c r="I11279">
        <f>COUNTIF(I11281:I11291, "1")</f>
        <v>0</v>
      </c>
      <c r="J11279">
        <f>COUNTIF(J11281:J11291, "1")</f>
        <v>0</v>
      </c>
      <c r="K11279">
        <f>COUNTIF(K11281:K11291, "1")</f>
        <v>0</v>
      </c>
      <c r="L11279">
        <f>COUNTIF(L11281:L11291, "1")</f>
        <v>0</v>
      </c>
      <c r="M11279">
        <f>COUNTIF(M11281:M11291, "1")</f>
        <v>0</v>
      </c>
      <c r="N11279">
        <f>COUNTIF(N11281:N11291, "1")</f>
        <v>0</v>
      </c>
      <c r="O11279">
        <f>COUNTIF(O11281:O11291, "1")</f>
        <v>0</v>
      </c>
      <c r="P11279">
        <f>COUNTIF(P11281:P11291, "1")</f>
        <v>0</v>
      </c>
    </row>
    <row r="11280" spans="2:16" outlineLevel="2">
      <c r="C11280" t="s">
        <v>12</v>
      </c>
      <c r="D11280">
        <f>COUNTIF(D11281:D11291, "0")</f>
        <v>0</v>
      </c>
      <c r="E11280">
        <f>COUNTIF(E11281:E11291, "0")</f>
        <v>0</v>
      </c>
      <c r="F11280">
        <f>COUNTIF(F11281:F11291, "0")</f>
        <v>0</v>
      </c>
      <c r="G11280">
        <f>COUNTIF(G11281:G11291, "0")</f>
        <v>0</v>
      </c>
      <c r="H11280">
        <f>COUNTIF(H11281:H11291, "0")</f>
        <v>0</v>
      </c>
      <c r="I11280">
        <f>COUNTIF(I11281:I11291, "0")</f>
        <v>0</v>
      </c>
      <c r="J11280">
        <f>COUNTIF(J11281:J11291, "0")</f>
        <v>0</v>
      </c>
      <c r="K11280">
        <f>COUNTIF(K11281:K11291, "0")</f>
        <v>0</v>
      </c>
      <c r="L11280">
        <f>COUNTIF(L11281:L11291, "0")</f>
        <v>0</v>
      </c>
      <c r="M11280">
        <f>COUNTIF(M11281:M11291, "0")</f>
        <v>0</v>
      </c>
      <c r="N11280">
        <f>COUNTIF(N11281:N11291, "0")</f>
        <v>0</v>
      </c>
      <c r="O11280">
        <f>COUNTIF(O11281:O11291, "0")</f>
        <v>0</v>
      </c>
      <c r="P11280">
        <f>COUNTIF(P11281:P11291, "0")</f>
        <v>0</v>
      </c>
    </row>
    <row r="11281" spans="2:16" outlineLevel="2">
      <c r="B11281" t="s">
        <v>22</v>
      </c>
      <c r="C11281" t="s">
        <v>25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2:16" outlineLevel="2">
      <c r="B11282" t="s">
        <v>22</v>
      </c>
      <c r="C11282" t="s">
        <v>26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1</v>
      </c>
      <c r="O11282">
        <v>0</v>
      </c>
      <c r="P11282">
        <v>0</v>
      </c>
    </row>
    <row r="11283" spans="2:16" outlineLevel="2">
      <c r="B11283" t="s">
        <v>22</v>
      </c>
      <c r="C11283" t="s">
        <v>28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0</v>
      </c>
    </row>
    <row r="11284" spans="2:16" outlineLevel="2">
      <c r="B11284" t="s">
        <v>22</v>
      </c>
      <c r="C11284" t="s">
        <v>48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</row>
    <row r="11285" spans="2:16" outlineLevel="2">
      <c r="B11285" t="s">
        <v>22</v>
      </c>
      <c r="C11285" t="s">
        <v>29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2:16" outlineLevel="2">
      <c r="B11286" t="s">
        <v>22</v>
      </c>
      <c r="C11286" t="s">
        <v>20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</row>
    <row r="11287" spans="2:16" outlineLevel="2">
      <c r="B11287" t="s">
        <v>22</v>
      </c>
      <c r="C11287" t="s">
        <v>32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2:16" outlineLevel="2">
      <c r="B11288" t="s">
        <v>22</v>
      </c>
      <c r="C11288" t="s">
        <v>33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2:16" outlineLevel="2">
      <c r="B11289" t="s">
        <v>22</v>
      </c>
      <c r="C11289" t="s">
        <v>36</v>
      </c>
      <c r="D11289">
        <v>0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2:16" outlineLevel="2">
      <c r="B11290" t="s">
        <v>22</v>
      </c>
      <c r="C11290" t="s">
        <v>37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2:16" outlineLevel="2">
      <c r="B11291" t="s">
        <v>22</v>
      </c>
      <c r="C11291" t="s">
        <v>38</v>
      </c>
      <c r="D11291">
        <v>1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</row>
    <row r="11292" spans="2:16" s="3" customFormat="1">
      <c r="B11292" s="3" t="s">
        <v>622</v>
      </c>
      <c r="C11292" s="3" t="s">
        <v>8</v>
      </c>
      <c r="D11292" s="3">
        <f>IFERROR(AVERAGE(D11295,D11303), 0)</f>
        <v>0</v>
      </c>
      <c r="E11292" s="3">
        <f>IFERROR(AVERAGE(E11295,E11303), 0)</f>
        <v>0</v>
      </c>
      <c r="F11292" s="3">
        <f>IFERROR(AVERAGE(F11295,F11303), 0)</f>
        <v>0</v>
      </c>
      <c r="G11292" s="3">
        <f>IFERROR(AVERAGE(G11295,G11303), 0)</f>
        <v>0</v>
      </c>
      <c r="H11292" s="3">
        <f>IFERROR(AVERAGE(H11295,H11303), 0)</f>
        <v>0</v>
      </c>
      <c r="I11292" s="3">
        <f>IFERROR(AVERAGE(I11295,I11303), 0)</f>
        <v>0</v>
      </c>
      <c r="J11292" s="3">
        <f>IFERROR(AVERAGE(J11295,J11303), 0)</f>
        <v>0</v>
      </c>
      <c r="K11292" s="3">
        <f>IFERROR(AVERAGE(K11295,K11303), 0)</f>
        <v>0</v>
      </c>
      <c r="L11292" s="3">
        <f>IFERROR(AVERAGE(L11295,L11303), 0)</f>
        <v>0</v>
      </c>
      <c r="M11292" s="3">
        <f>IFERROR(AVERAGE(M11295,M11303), 0)</f>
        <v>0</v>
      </c>
      <c r="N11292" s="3">
        <f>IFERROR(AVERAGE(N11295,N11303), 0)</f>
        <v>0</v>
      </c>
      <c r="O11292" s="3">
        <f>IFERROR(AVERAGE(O11295,O11303), 0)</f>
        <v>0</v>
      </c>
      <c r="P11292" s="3">
        <f>IFERROR(AVERAGE(P11295,P11303), 0)</f>
        <v>0</v>
      </c>
    </row>
    <row r="11293" spans="2:16" outlineLevel="2">
      <c r="B11293" s="4" t="s">
        <v>9</v>
      </c>
      <c r="D11293">
        <f>E11296+E11304</f>
        <v>0</v>
      </c>
      <c r="E11293">
        <f>F11296+F11304</f>
        <v>0</v>
      </c>
      <c r="F11293">
        <f>G11296+G11304</f>
        <v>0</v>
      </c>
      <c r="G11293">
        <f>H11296+H11304</f>
        <v>0</v>
      </c>
      <c r="H11293">
        <f>I11296+I11304</f>
        <v>0</v>
      </c>
      <c r="I11293">
        <f>J11296+J11304</f>
        <v>0</v>
      </c>
      <c r="J11293">
        <f>K11296+K11304</f>
        <v>0</v>
      </c>
      <c r="K11293">
        <f>L11296+L11304</f>
        <v>0</v>
      </c>
      <c r="L11293">
        <f>M11296+M11304</f>
        <v>0</v>
      </c>
      <c r="M11293">
        <f>N11296+N11304</f>
        <v>0</v>
      </c>
      <c r="N11293">
        <f>O11296+O11304</f>
        <v>0</v>
      </c>
      <c r="O11293">
        <f>P11296+P11304</f>
        <v>0</v>
      </c>
      <c r="P11293">
        <f>Q11296+Q11304</f>
        <v>0</v>
      </c>
    </row>
    <row r="11294" spans="2:16" outlineLevel="2">
      <c r="B11294" s="4" t="s">
        <v>10</v>
      </c>
      <c r="D11294">
        <f>E11297+E11305</f>
        <v>0</v>
      </c>
      <c r="E11294">
        <f>F11297+F11305</f>
        <v>0</v>
      </c>
      <c r="F11294">
        <f>G11297+G11305</f>
        <v>0</v>
      </c>
      <c r="G11294">
        <f>H11297+H11305</f>
        <v>0</v>
      </c>
      <c r="H11294">
        <f>I11297+I11305</f>
        <v>0</v>
      </c>
      <c r="I11294">
        <f>J11297+J11305</f>
        <v>0</v>
      </c>
      <c r="J11294">
        <f>K11297+K11305</f>
        <v>0</v>
      </c>
      <c r="K11294">
        <f>L11297+L11305</f>
        <v>0</v>
      </c>
      <c r="L11294">
        <f>M11297+M11305</f>
        <v>0</v>
      </c>
      <c r="M11294">
        <f>N11297+N11305</f>
        <v>0</v>
      </c>
      <c r="N11294">
        <f>O11297+O11305</f>
        <v>0</v>
      </c>
      <c r="O11294">
        <f>P11297+P11305</f>
        <v>0</v>
      </c>
      <c r="P11294">
        <f>Q11297+Q11305</f>
        <v>0</v>
      </c>
    </row>
    <row r="11295" spans="2:16" s="5" customFormat="1" outlineLevel="1">
      <c r="C11295" s="5" t="s">
        <v>43</v>
      </c>
      <c r="D11295" s="1">
        <f>IFERROR(D11296/D11297, D11296)</f>
        <v>0</v>
      </c>
      <c r="E11295" s="1">
        <f>IFERROR(E11296/E11297, E11296)</f>
        <v>0</v>
      </c>
      <c r="F11295" s="1">
        <f>IFERROR(F11296/F11297, F11296)</f>
        <v>0</v>
      </c>
      <c r="G11295" s="1">
        <f>IFERROR(G11296/G11297, G11296)</f>
        <v>0</v>
      </c>
      <c r="H11295" s="1">
        <f>IFERROR(H11296/H11297, H11296)</f>
        <v>0</v>
      </c>
      <c r="I11295" s="1">
        <f>IFERROR(I11296/I11297, I11296)</f>
        <v>0</v>
      </c>
      <c r="J11295" s="1">
        <f>IFERROR(J11296/J11297, J11296)</f>
        <v>0</v>
      </c>
      <c r="K11295" s="1">
        <f>IFERROR(K11296/K11297, K11296)</f>
        <v>0</v>
      </c>
      <c r="L11295" s="1">
        <f>IFERROR(L11296/L11297, L11296)</f>
        <v>0</v>
      </c>
      <c r="M11295" s="1">
        <f>IFERROR(M11296/M11297, M11296)</f>
        <v>0</v>
      </c>
      <c r="N11295" s="1">
        <f>IFERROR(N11296/N11297, N11296)</f>
        <v>0</v>
      </c>
      <c r="O11295" s="1">
        <f>IFERROR(O11296/O11297, O11296)</f>
        <v>0</v>
      </c>
      <c r="P11295" s="1">
        <f>IFERROR(P11296/P11297, P11296)</f>
        <v>0</v>
      </c>
    </row>
    <row r="11296" spans="2:16" outlineLevel="2">
      <c r="C11296" t="s">
        <v>10</v>
      </c>
      <c r="D11296">
        <f>COUNTIF(D11298:D11302, "1")</f>
        <v>0</v>
      </c>
      <c r="E11296">
        <f>COUNTIF(E11298:E11302, "1")</f>
        <v>0</v>
      </c>
      <c r="F11296">
        <f>COUNTIF(F11298:F11302, "1")</f>
        <v>0</v>
      </c>
      <c r="G11296">
        <f>COUNTIF(G11298:G11302, "1")</f>
        <v>0</v>
      </c>
      <c r="H11296">
        <f>COUNTIF(H11298:H11302, "1")</f>
        <v>0</v>
      </c>
      <c r="I11296">
        <f>COUNTIF(I11298:I11302, "1")</f>
        <v>0</v>
      </c>
      <c r="J11296">
        <f>COUNTIF(J11298:J11302, "1")</f>
        <v>0</v>
      </c>
      <c r="K11296">
        <f>COUNTIF(K11298:K11302, "1")</f>
        <v>0</v>
      </c>
      <c r="L11296">
        <f>COUNTIF(L11298:L11302, "1")</f>
        <v>0</v>
      </c>
      <c r="M11296">
        <f>COUNTIF(M11298:M11302, "1")</f>
        <v>0</v>
      </c>
      <c r="N11296">
        <f>COUNTIF(N11298:N11302, "1")</f>
        <v>0</v>
      </c>
      <c r="O11296">
        <f>COUNTIF(O11298:O11302, "1")</f>
        <v>0</v>
      </c>
      <c r="P11296">
        <f>COUNTIF(P11298:P11302, "1")</f>
        <v>0</v>
      </c>
    </row>
    <row r="11297" spans="2:16" outlineLevel="2">
      <c r="C11297" t="s">
        <v>12</v>
      </c>
      <c r="D11297">
        <f>COUNTIF(D11298:D11302, "0")</f>
        <v>0</v>
      </c>
      <c r="E11297">
        <f>COUNTIF(E11298:E11302, "0")</f>
        <v>0</v>
      </c>
      <c r="F11297">
        <f>COUNTIF(F11298:F11302, "0")</f>
        <v>0</v>
      </c>
      <c r="G11297">
        <f>COUNTIF(G11298:G11302, "0")</f>
        <v>0</v>
      </c>
      <c r="H11297">
        <f>COUNTIF(H11298:H11302, "0")</f>
        <v>0</v>
      </c>
      <c r="I11297">
        <f>COUNTIF(I11298:I11302, "0")</f>
        <v>0</v>
      </c>
      <c r="J11297">
        <f>COUNTIF(J11298:J11302, "0")</f>
        <v>0</v>
      </c>
      <c r="K11297">
        <f>COUNTIF(K11298:K11302, "0")</f>
        <v>0</v>
      </c>
      <c r="L11297">
        <f>COUNTIF(L11298:L11302, "0")</f>
        <v>0</v>
      </c>
      <c r="M11297">
        <f>COUNTIF(M11298:M11302, "0")</f>
        <v>0</v>
      </c>
      <c r="N11297">
        <f>COUNTIF(N11298:N11302, "0")</f>
        <v>0</v>
      </c>
      <c r="O11297">
        <f>COUNTIF(O11298:O11302, "0")</f>
        <v>0</v>
      </c>
      <c r="P11297">
        <f>COUNTIF(P11298:P11302, "0")</f>
        <v>0</v>
      </c>
    </row>
    <row r="11298" spans="2:16" outlineLevel="2">
      <c r="B11298" t="s">
        <v>44</v>
      </c>
      <c r="C11298" t="s">
        <v>30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1</v>
      </c>
      <c r="M11298">
        <v>1</v>
      </c>
      <c r="N11298">
        <v>0</v>
      </c>
      <c r="O11298">
        <v>0</v>
      </c>
      <c r="P11298">
        <v>0</v>
      </c>
    </row>
    <row r="11299" spans="2:16" outlineLevel="2">
      <c r="B11299" t="s">
        <v>44</v>
      </c>
      <c r="C11299" t="s">
        <v>20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</row>
    <row r="11300" spans="2:16" outlineLevel="2">
      <c r="B11300" t="s">
        <v>44</v>
      </c>
      <c r="C11300" t="s">
        <v>33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</row>
    <row r="11301" spans="2:16" outlineLevel="2">
      <c r="B11301" t="s">
        <v>44</v>
      </c>
      <c r="C11301" t="s">
        <v>36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2:16" outlineLevel="2">
      <c r="B11302" t="s">
        <v>44</v>
      </c>
      <c r="C11302" t="s">
        <v>38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2:16" s="5" customFormat="1" outlineLevel="1">
      <c r="C11303" s="5" t="s">
        <v>15</v>
      </c>
      <c r="D11303" s="1">
        <f>IFERROR(D11304/D11305, D11304)</f>
        <v>0</v>
      </c>
      <c r="E11303" s="1">
        <f>IFERROR(E11304/E11305, E11304)</f>
        <v>0</v>
      </c>
      <c r="F11303" s="1">
        <f>IFERROR(F11304/F11305, F11304)</f>
        <v>0</v>
      </c>
      <c r="G11303" s="1">
        <f>IFERROR(G11304/G11305, G11304)</f>
        <v>0</v>
      </c>
      <c r="H11303" s="1">
        <f>IFERROR(H11304/H11305, H11304)</f>
        <v>0</v>
      </c>
      <c r="I11303" s="1">
        <f>IFERROR(I11304/I11305, I11304)</f>
        <v>0</v>
      </c>
      <c r="J11303" s="1">
        <f>IFERROR(J11304/J11305, J11304)</f>
        <v>0</v>
      </c>
      <c r="K11303" s="1">
        <f>IFERROR(K11304/K11305, K11304)</f>
        <v>0</v>
      </c>
      <c r="L11303" s="1">
        <f>IFERROR(L11304/L11305, L11304)</f>
        <v>0</v>
      </c>
      <c r="M11303" s="1">
        <f>IFERROR(M11304/M11305, M11304)</f>
        <v>0</v>
      </c>
      <c r="N11303" s="1">
        <f>IFERROR(N11304/N11305, N11304)</f>
        <v>0</v>
      </c>
      <c r="O11303" s="1">
        <f>IFERROR(O11304/O11305, O11304)</f>
        <v>0</v>
      </c>
      <c r="P11303" s="1">
        <f>IFERROR(P11304/P11305, P11304)</f>
        <v>0</v>
      </c>
    </row>
    <row r="11304" spans="2:16" outlineLevel="2">
      <c r="C11304" t="s">
        <v>10</v>
      </c>
      <c r="D11304">
        <f>COUNTIF(D11306:D11312, "1")</f>
        <v>0</v>
      </c>
      <c r="E11304">
        <f>COUNTIF(E11306:E11312, "1")</f>
        <v>0</v>
      </c>
      <c r="F11304">
        <f>COUNTIF(F11306:F11312, "1")</f>
        <v>0</v>
      </c>
      <c r="G11304">
        <f>COUNTIF(G11306:G11312, "1")</f>
        <v>0</v>
      </c>
      <c r="H11304">
        <f>COUNTIF(H11306:H11312, "1")</f>
        <v>0</v>
      </c>
      <c r="I11304">
        <f>COUNTIF(I11306:I11312, "1")</f>
        <v>0</v>
      </c>
      <c r="J11304">
        <f>COUNTIF(J11306:J11312, "1")</f>
        <v>0</v>
      </c>
      <c r="K11304">
        <f>COUNTIF(K11306:K11312, "1")</f>
        <v>0</v>
      </c>
      <c r="L11304">
        <f>COUNTIF(L11306:L11312, "1")</f>
        <v>0</v>
      </c>
      <c r="M11304">
        <f>COUNTIF(M11306:M11312, "1")</f>
        <v>0</v>
      </c>
      <c r="N11304">
        <f>COUNTIF(N11306:N11312, "1")</f>
        <v>0</v>
      </c>
      <c r="O11304">
        <f>COUNTIF(O11306:O11312, "1")</f>
        <v>0</v>
      </c>
      <c r="P11304">
        <f>COUNTIF(P11306:P11312, "1")</f>
        <v>0</v>
      </c>
    </row>
    <row r="11305" spans="2:16" outlineLevel="2">
      <c r="C11305" t="s">
        <v>12</v>
      </c>
      <c r="D11305">
        <f>COUNTIF(D11306:D11312, "0")</f>
        <v>0</v>
      </c>
      <c r="E11305">
        <f>COUNTIF(E11306:E11312, "0")</f>
        <v>0</v>
      </c>
      <c r="F11305">
        <f>COUNTIF(F11306:F11312, "0")</f>
        <v>0</v>
      </c>
      <c r="G11305">
        <f>COUNTIF(G11306:G11312, "0")</f>
        <v>0</v>
      </c>
      <c r="H11305">
        <f>COUNTIF(H11306:H11312, "0")</f>
        <v>0</v>
      </c>
      <c r="I11305">
        <f>COUNTIF(I11306:I11312, "0")</f>
        <v>0</v>
      </c>
      <c r="J11305">
        <f>COUNTIF(J11306:J11312, "0")</f>
        <v>0</v>
      </c>
      <c r="K11305">
        <f>COUNTIF(K11306:K11312, "0")</f>
        <v>0</v>
      </c>
      <c r="L11305">
        <f>COUNTIF(L11306:L11312, "0")</f>
        <v>0</v>
      </c>
      <c r="M11305">
        <f>COUNTIF(M11306:M11312, "0")</f>
        <v>0</v>
      </c>
      <c r="N11305">
        <f>COUNTIF(N11306:N11312, "0")</f>
        <v>0</v>
      </c>
      <c r="O11305">
        <f>COUNTIF(O11306:O11312, "0")</f>
        <v>0</v>
      </c>
      <c r="P11305">
        <f>COUNTIF(P11306:P11312, "0")</f>
        <v>0</v>
      </c>
    </row>
    <row r="11306" spans="2:16" outlineLevel="2">
      <c r="B11306" t="s">
        <v>16</v>
      </c>
      <c r="C11306" t="s">
        <v>48</v>
      </c>
      <c r="D11306">
        <v>1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1</v>
      </c>
      <c r="N11306">
        <v>0</v>
      </c>
      <c r="O11306">
        <v>0</v>
      </c>
      <c r="P11306">
        <v>0</v>
      </c>
    </row>
    <row r="11307" spans="2:16" outlineLevel="2">
      <c r="B11307" t="s">
        <v>16</v>
      </c>
      <c r="C11307" t="s">
        <v>29</v>
      </c>
      <c r="D11307">
        <v>1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2:16" outlineLevel="2">
      <c r="B11308" t="s">
        <v>16</v>
      </c>
      <c r="C11308" t="s">
        <v>31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2:16" outlineLevel="2">
      <c r="B11309" t="s">
        <v>16</v>
      </c>
      <c r="C11309" t="s">
        <v>20</v>
      </c>
      <c r="D11309">
        <v>1</v>
      </c>
      <c r="E11309">
        <v>0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2:16" outlineLevel="2">
      <c r="B11310" t="s">
        <v>16</v>
      </c>
      <c r="C11310" t="s">
        <v>33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</row>
    <row r="11311" spans="2:16" outlineLevel="2">
      <c r="B11311" t="s">
        <v>16</v>
      </c>
      <c r="C11311" t="s">
        <v>34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1</v>
      </c>
      <c r="P11311">
        <v>0</v>
      </c>
    </row>
    <row r="11312" spans="2:16" outlineLevel="2">
      <c r="B11312" t="s">
        <v>16</v>
      </c>
      <c r="C11312" t="s">
        <v>35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2:16" s="3" customFormat="1">
      <c r="B11313" s="3" t="s">
        <v>623</v>
      </c>
      <c r="C11313" s="3" t="s">
        <v>8</v>
      </c>
      <c r="D11313" s="3">
        <f>IFERROR(AVERAGE(D11316), 0)</f>
        <v>0</v>
      </c>
      <c r="E11313" s="3">
        <f>IFERROR(AVERAGE(E11316), 0)</f>
        <v>0</v>
      </c>
      <c r="F11313" s="3">
        <f>IFERROR(AVERAGE(F11316), 0)</f>
        <v>0</v>
      </c>
      <c r="G11313" s="3">
        <f>IFERROR(AVERAGE(G11316), 0)</f>
        <v>0</v>
      </c>
      <c r="H11313" s="3">
        <f>IFERROR(AVERAGE(H11316), 0)</f>
        <v>0</v>
      </c>
      <c r="I11313" s="3">
        <f>IFERROR(AVERAGE(I11316), 0)</f>
        <v>0</v>
      </c>
      <c r="J11313" s="3">
        <f>IFERROR(AVERAGE(J11316), 0)</f>
        <v>0</v>
      </c>
      <c r="K11313" s="3">
        <f>IFERROR(AVERAGE(K11316), 0)</f>
        <v>0</v>
      </c>
      <c r="L11313" s="3">
        <f>IFERROR(AVERAGE(L11316), 0)</f>
        <v>0</v>
      </c>
      <c r="M11313" s="3">
        <f>IFERROR(AVERAGE(M11316), 0)</f>
        <v>0</v>
      </c>
      <c r="N11313" s="3">
        <f>IFERROR(AVERAGE(N11316), 0)</f>
        <v>0</v>
      </c>
      <c r="O11313" s="3">
        <f>IFERROR(AVERAGE(O11316), 0)</f>
        <v>0</v>
      </c>
      <c r="P11313" s="3">
        <f>IFERROR(AVERAGE(P11316), 0)</f>
        <v>0</v>
      </c>
    </row>
    <row r="11314" spans="2:16" outlineLevel="2">
      <c r="B11314" s="4" t="s">
        <v>9</v>
      </c>
      <c r="D11314">
        <f>E11317</f>
        <v>0</v>
      </c>
      <c r="E11314">
        <f>F11317</f>
        <v>0</v>
      </c>
      <c r="F11314">
        <f>G11317</f>
        <v>0</v>
      </c>
      <c r="G11314">
        <f>H11317</f>
        <v>0</v>
      </c>
      <c r="H11314">
        <f>I11317</f>
        <v>0</v>
      </c>
      <c r="I11314">
        <f>J11317</f>
        <v>0</v>
      </c>
      <c r="J11314">
        <f>K11317</f>
        <v>0</v>
      </c>
      <c r="K11314">
        <f>L11317</f>
        <v>0</v>
      </c>
      <c r="L11314">
        <f>M11317</f>
        <v>0</v>
      </c>
      <c r="M11314">
        <f>N11317</f>
        <v>0</v>
      </c>
      <c r="N11314">
        <f>O11317</f>
        <v>0</v>
      </c>
      <c r="O11314">
        <f>P11317</f>
        <v>0</v>
      </c>
      <c r="P11314">
        <f>Q11317</f>
        <v>0</v>
      </c>
    </row>
    <row r="11315" spans="2:16" outlineLevel="2">
      <c r="B11315" s="4" t="s">
        <v>10</v>
      </c>
      <c r="D11315">
        <f>E11318</f>
        <v>0</v>
      </c>
      <c r="E11315">
        <f>F11318</f>
        <v>0</v>
      </c>
      <c r="F11315">
        <f>G11318</f>
        <v>0</v>
      </c>
      <c r="G11315">
        <f>H11318</f>
        <v>0</v>
      </c>
      <c r="H11315">
        <f>I11318</f>
        <v>0</v>
      </c>
      <c r="I11315">
        <f>J11318</f>
        <v>0</v>
      </c>
      <c r="J11315">
        <f>K11318</f>
        <v>0</v>
      </c>
      <c r="K11315">
        <f>L11318</f>
        <v>0</v>
      </c>
      <c r="L11315">
        <f>M11318</f>
        <v>0</v>
      </c>
      <c r="M11315">
        <f>N11318</f>
        <v>0</v>
      </c>
      <c r="N11315">
        <f>O11318</f>
        <v>0</v>
      </c>
      <c r="O11315">
        <f>P11318</f>
        <v>0</v>
      </c>
      <c r="P11315">
        <f>Q11318</f>
        <v>0</v>
      </c>
    </row>
    <row r="11316" spans="2:16" s="5" customFormat="1" outlineLevel="1">
      <c r="C11316" s="5" t="s">
        <v>15</v>
      </c>
      <c r="D11316" s="1">
        <f>IFERROR(D11317/D11318, D11317)</f>
        <v>0</v>
      </c>
      <c r="E11316" s="1">
        <f>IFERROR(E11317/E11318, E11317)</f>
        <v>0</v>
      </c>
      <c r="F11316" s="1">
        <f>IFERROR(F11317/F11318, F11317)</f>
        <v>0</v>
      </c>
      <c r="G11316" s="1">
        <f>IFERROR(G11317/G11318, G11317)</f>
        <v>0</v>
      </c>
      <c r="H11316" s="1">
        <f>IFERROR(H11317/H11318, H11317)</f>
        <v>0</v>
      </c>
      <c r="I11316" s="1">
        <f>IFERROR(I11317/I11318, I11317)</f>
        <v>0</v>
      </c>
      <c r="J11316" s="1">
        <f>IFERROR(J11317/J11318, J11317)</f>
        <v>0</v>
      </c>
      <c r="K11316" s="1">
        <f>IFERROR(K11317/K11318, K11317)</f>
        <v>0</v>
      </c>
      <c r="L11316" s="1">
        <f>IFERROR(L11317/L11318, L11317)</f>
        <v>0</v>
      </c>
      <c r="M11316" s="1">
        <f>IFERROR(M11317/M11318, M11317)</f>
        <v>0</v>
      </c>
      <c r="N11316" s="1">
        <f>IFERROR(N11317/N11318, N11317)</f>
        <v>0</v>
      </c>
      <c r="O11316" s="1">
        <f>IFERROR(O11317/O11318, O11317)</f>
        <v>0</v>
      </c>
      <c r="P11316" s="1">
        <f>IFERROR(P11317/P11318, P11317)</f>
        <v>0</v>
      </c>
    </row>
    <row r="11317" spans="2:16" outlineLevel="2">
      <c r="C11317" t="s">
        <v>10</v>
      </c>
      <c r="D11317">
        <f>COUNTIF(D11319:D11319, "1")</f>
        <v>0</v>
      </c>
      <c r="E11317">
        <f>COUNTIF(E11319:E11319, "1")</f>
        <v>0</v>
      </c>
      <c r="F11317">
        <f>COUNTIF(F11319:F11319, "1")</f>
        <v>0</v>
      </c>
      <c r="G11317">
        <f>COUNTIF(G11319:G11319, "1")</f>
        <v>0</v>
      </c>
      <c r="H11317">
        <f>COUNTIF(H11319:H11319, "1")</f>
        <v>0</v>
      </c>
      <c r="I11317">
        <f>COUNTIF(I11319:I11319, "1")</f>
        <v>0</v>
      </c>
      <c r="J11317">
        <f>COUNTIF(J11319:J11319, "1")</f>
        <v>0</v>
      </c>
      <c r="K11317">
        <f>COUNTIF(K11319:K11319, "1")</f>
        <v>0</v>
      </c>
      <c r="L11317">
        <f>COUNTIF(L11319:L11319, "1")</f>
        <v>0</v>
      </c>
      <c r="M11317">
        <f>COUNTIF(M11319:M11319, "1")</f>
        <v>0</v>
      </c>
      <c r="N11317">
        <f>COUNTIF(N11319:N11319, "1")</f>
        <v>0</v>
      </c>
      <c r="O11317">
        <f>COUNTIF(O11319:O11319, "1")</f>
        <v>0</v>
      </c>
      <c r="P11317">
        <f>COUNTIF(P11319:P11319, "1")</f>
        <v>0</v>
      </c>
    </row>
    <row r="11318" spans="2:16" outlineLevel="2">
      <c r="C11318" t="s">
        <v>12</v>
      </c>
      <c r="D11318">
        <f>COUNTIF(D11319:D11319, "0")</f>
        <v>0</v>
      </c>
      <c r="E11318">
        <f>COUNTIF(E11319:E11319, "0")</f>
        <v>0</v>
      </c>
      <c r="F11318">
        <f>COUNTIF(F11319:F11319, "0")</f>
        <v>0</v>
      </c>
      <c r="G11318">
        <f>COUNTIF(G11319:G11319, "0")</f>
        <v>0</v>
      </c>
      <c r="H11318">
        <f>COUNTIF(H11319:H11319, "0")</f>
        <v>0</v>
      </c>
      <c r="I11318">
        <f>COUNTIF(I11319:I11319, "0")</f>
        <v>0</v>
      </c>
      <c r="J11318">
        <f>COUNTIF(J11319:J11319, "0")</f>
        <v>0</v>
      </c>
      <c r="K11318">
        <f>COUNTIF(K11319:K11319, "0")</f>
        <v>0</v>
      </c>
      <c r="L11318">
        <f>COUNTIF(L11319:L11319, "0")</f>
        <v>0</v>
      </c>
      <c r="M11318">
        <f>COUNTIF(M11319:M11319, "0")</f>
        <v>0</v>
      </c>
      <c r="N11318">
        <f>COUNTIF(N11319:N11319, "0")</f>
        <v>0</v>
      </c>
      <c r="O11318">
        <f>COUNTIF(O11319:O11319, "0")</f>
        <v>0</v>
      </c>
      <c r="P11318">
        <f>COUNTIF(P11319:P11319, "0")</f>
        <v>0</v>
      </c>
    </row>
    <row r="11319" spans="2:16" outlineLevel="2">
      <c r="B11319" t="s">
        <v>16</v>
      </c>
      <c r="C11319" t="s">
        <v>26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2:16" s="3" customFormat="1">
      <c r="B11320" s="3" t="s">
        <v>624</v>
      </c>
      <c r="C11320" s="3" t="s">
        <v>8</v>
      </c>
      <c r="D11320" s="3">
        <f>IFERROR(AVERAGE(D11323), 0)</f>
        <v>0</v>
      </c>
      <c r="E11320" s="3">
        <f>IFERROR(AVERAGE(E11323), 0)</f>
        <v>0</v>
      </c>
      <c r="F11320" s="3">
        <f>IFERROR(AVERAGE(F11323), 0)</f>
        <v>0</v>
      </c>
      <c r="G11320" s="3">
        <f>IFERROR(AVERAGE(G11323), 0)</f>
        <v>0</v>
      </c>
      <c r="H11320" s="3">
        <f>IFERROR(AVERAGE(H11323), 0)</f>
        <v>0</v>
      </c>
      <c r="I11320" s="3">
        <f>IFERROR(AVERAGE(I11323), 0)</f>
        <v>0</v>
      </c>
      <c r="J11320" s="3">
        <f>IFERROR(AVERAGE(J11323), 0)</f>
        <v>0</v>
      </c>
      <c r="K11320" s="3">
        <f>IFERROR(AVERAGE(K11323), 0)</f>
        <v>0</v>
      </c>
      <c r="L11320" s="3">
        <f>IFERROR(AVERAGE(L11323), 0)</f>
        <v>0</v>
      </c>
      <c r="M11320" s="3">
        <f>IFERROR(AVERAGE(M11323), 0)</f>
        <v>0</v>
      </c>
      <c r="N11320" s="3">
        <f>IFERROR(AVERAGE(N11323), 0)</f>
        <v>0</v>
      </c>
      <c r="O11320" s="3">
        <f>IFERROR(AVERAGE(O11323), 0)</f>
        <v>0</v>
      </c>
      <c r="P11320" s="3">
        <f>IFERROR(AVERAGE(P11323), 0)</f>
        <v>0</v>
      </c>
    </row>
    <row r="11321" spans="2:16" outlineLevel="2">
      <c r="B11321" s="4" t="s">
        <v>9</v>
      </c>
      <c r="D11321">
        <f>E11324</f>
        <v>0</v>
      </c>
      <c r="E11321">
        <f>F11324</f>
        <v>0</v>
      </c>
      <c r="F11321">
        <f>G11324</f>
        <v>0</v>
      </c>
      <c r="G11321">
        <f>H11324</f>
        <v>0</v>
      </c>
      <c r="H11321">
        <f>I11324</f>
        <v>0</v>
      </c>
      <c r="I11321">
        <f>J11324</f>
        <v>0</v>
      </c>
      <c r="J11321">
        <f>K11324</f>
        <v>0</v>
      </c>
      <c r="K11321">
        <f>L11324</f>
        <v>0</v>
      </c>
      <c r="L11321">
        <f>M11324</f>
        <v>0</v>
      </c>
      <c r="M11321">
        <f>N11324</f>
        <v>0</v>
      </c>
      <c r="N11321">
        <f>O11324</f>
        <v>0</v>
      </c>
      <c r="O11321">
        <f>P11324</f>
        <v>0</v>
      </c>
      <c r="P11321">
        <f>Q11324</f>
        <v>0</v>
      </c>
    </row>
    <row r="11322" spans="2:16" outlineLevel="2">
      <c r="B11322" s="4" t="s">
        <v>10</v>
      </c>
      <c r="D11322">
        <f>E11325</f>
        <v>0</v>
      </c>
      <c r="E11322">
        <f>F11325</f>
        <v>0</v>
      </c>
      <c r="F11322">
        <f>G11325</f>
        <v>0</v>
      </c>
      <c r="G11322">
        <f>H11325</f>
        <v>0</v>
      </c>
      <c r="H11322">
        <f>I11325</f>
        <v>0</v>
      </c>
      <c r="I11322">
        <f>J11325</f>
        <v>0</v>
      </c>
      <c r="J11322">
        <f>K11325</f>
        <v>0</v>
      </c>
      <c r="K11322">
        <f>L11325</f>
        <v>0</v>
      </c>
      <c r="L11322">
        <f>M11325</f>
        <v>0</v>
      </c>
      <c r="M11322">
        <f>N11325</f>
        <v>0</v>
      </c>
      <c r="N11322">
        <f>O11325</f>
        <v>0</v>
      </c>
      <c r="O11322">
        <f>P11325</f>
        <v>0</v>
      </c>
      <c r="P11322">
        <f>Q11325</f>
        <v>0</v>
      </c>
    </row>
    <row r="11323" spans="2:16" s="5" customFormat="1" outlineLevel="1">
      <c r="C11323" s="5" t="s">
        <v>15</v>
      </c>
      <c r="D11323" s="1">
        <f>IFERROR(D11324/D11325, D11324)</f>
        <v>0</v>
      </c>
      <c r="E11323" s="1">
        <f>IFERROR(E11324/E11325, E11324)</f>
        <v>0</v>
      </c>
      <c r="F11323" s="1">
        <f>IFERROR(F11324/F11325, F11324)</f>
        <v>0</v>
      </c>
      <c r="G11323" s="1">
        <f>IFERROR(G11324/G11325, G11324)</f>
        <v>0</v>
      </c>
      <c r="H11323" s="1">
        <f>IFERROR(H11324/H11325, H11324)</f>
        <v>0</v>
      </c>
      <c r="I11323" s="1">
        <f>IFERROR(I11324/I11325, I11324)</f>
        <v>0</v>
      </c>
      <c r="J11323" s="1">
        <f>IFERROR(J11324/J11325, J11324)</f>
        <v>0</v>
      </c>
      <c r="K11323" s="1">
        <f>IFERROR(K11324/K11325, K11324)</f>
        <v>0</v>
      </c>
      <c r="L11323" s="1">
        <f>IFERROR(L11324/L11325, L11324)</f>
        <v>0</v>
      </c>
      <c r="M11323" s="1">
        <f>IFERROR(M11324/M11325, M11324)</f>
        <v>0</v>
      </c>
      <c r="N11323" s="1">
        <f>IFERROR(N11324/N11325, N11324)</f>
        <v>0</v>
      </c>
      <c r="O11323" s="1">
        <f>IFERROR(O11324/O11325, O11324)</f>
        <v>0</v>
      </c>
      <c r="P11323" s="1">
        <f>IFERROR(P11324/P11325, P11324)</f>
        <v>0</v>
      </c>
    </row>
    <row r="11324" spans="2:16" outlineLevel="2">
      <c r="C11324" t="s">
        <v>10</v>
      </c>
      <c r="D11324">
        <f>COUNTIF(D11326:D11327, "1")</f>
        <v>0</v>
      </c>
      <c r="E11324">
        <f>COUNTIF(E11326:E11327, "1")</f>
        <v>0</v>
      </c>
      <c r="F11324">
        <f>COUNTIF(F11326:F11327, "1")</f>
        <v>0</v>
      </c>
      <c r="G11324">
        <f>COUNTIF(G11326:G11327, "1")</f>
        <v>0</v>
      </c>
      <c r="H11324">
        <f>COUNTIF(H11326:H11327, "1")</f>
        <v>0</v>
      </c>
      <c r="I11324">
        <f>COUNTIF(I11326:I11327, "1")</f>
        <v>0</v>
      </c>
      <c r="J11324">
        <f>COUNTIF(J11326:J11327, "1")</f>
        <v>0</v>
      </c>
      <c r="K11324">
        <f>COUNTIF(K11326:K11327, "1")</f>
        <v>0</v>
      </c>
      <c r="L11324">
        <f>COUNTIF(L11326:L11327, "1")</f>
        <v>0</v>
      </c>
      <c r="M11324">
        <f>COUNTIF(M11326:M11327, "1")</f>
        <v>0</v>
      </c>
      <c r="N11324">
        <f>COUNTIF(N11326:N11327, "1")</f>
        <v>0</v>
      </c>
      <c r="O11324">
        <f>COUNTIF(O11326:O11327, "1")</f>
        <v>0</v>
      </c>
      <c r="P11324">
        <f>COUNTIF(P11326:P11327, "1")</f>
        <v>0</v>
      </c>
    </row>
    <row r="11325" spans="2:16" outlineLevel="2">
      <c r="C11325" t="s">
        <v>12</v>
      </c>
      <c r="D11325">
        <f>COUNTIF(D11326:D11327, "0")</f>
        <v>0</v>
      </c>
      <c r="E11325">
        <f>COUNTIF(E11326:E11327, "0")</f>
        <v>0</v>
      </c>
      <c r="F11325">
        <f>COUNTIF(F11326:F11327, "0")</f>
        <v>0</v>
      </c>
      <c r="G11325">
        <f>COUNTIF(G11326:G11327, "0")</f>
        <v>0</v>
      </c>
      <c r="H11325">
        <f>COUNTIF(H11326:H11327, "0")</f>
        <v>0</v>
      </c>
      <c r="I11325">
        <f>COUNTIF(I11326:I11327, "0")</f>
        <v>0</v>
      </c>
      <c r="J11325">
        <f>COUNTIF(J11326:J11327, "0")</f>
        <v>0</v>
      </c>
      <c r="K11325">
        <f>COUNTIF(K11326:K11327, "0")</f>
        <v>0</v>
      </c>
      <c r="L11325">
        <f>COUNTIF(L11326:L11327, "0")</f>
        <v>0</v>
      </c>
      <c r="M11325">
        <f>COUNTIF(M11326:M11327, "0")</f>
        <v>0</v>
      </c>
      <c r="N11325">
        <f>COUNTIF(N11326:N11327, "0")</f>
        <v>0</v>
      </c>
      <c r="O11325">
        <f>COUNTIF(O11326:O11327, "0")</f>
        <v>0</v>
      </c>
      <c r="P11325">
        <f>COUNTIF(P11326:P11327, "0")</f>
        <v>0</v>
      </c>
    </row>
    <row r="11326" spans="2:16" outlineLevel="2">
      <c r="B11326" t="s">
        <v>16</v>
      </c>
      <c r="C11326" t="s">
        <v>25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2:16" outlineLevel="2">
      <c r="B11327" t="s">
        <v>16</v>
      </c>
      <c r="C11327" t="s">
        <v>27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2:16" s="3" customFormat="1">
      <c r="B11328" s="3" t="s">
        <v>625</v>
      </c>
      <c r="C11328" s="3" t="s">
        <v>8</v>
      </c>
      <c r="D11328" s="3">
        <f>IFERROR(AVERAGE(D11331), 0)</f>
        <v>0</v>
      </c>
      <c r="E11328" s="3">
        <f>IFERROR(AVERAGE(E11331), 0)</f>
        <v>0</v>
      </c>
      <c r="F11328" s="3">
        <f>IFERROR(AVERAGE(F11331), 0)</f>
        <v>0</v>
      </c>
      <c r="G11328" s="3">
        <f>IFERROR(AVERAGE(G11331), 0)</f>
        <v>0</v>
      </c>
      <c r="H11328" s="3">
        <f>IFERROR(AVERAGE(H11331), 0)</f>
        <v>0</v>
      </c>
      <c r="I11328" s="3">
        <f>IFERROR(AVERAGE(I11331), 0)</f>
        <v>0</v>
      </c>
      <c r="J11328" s="3">
        <f>IFERROR(AVERAGE(J11331), 0)</f>
        <v>0</v>
      </c>
      <c r="K11328" s="3">
        <f>IFERROR(AVERAGE(K11331), 0)</f>
        <v>0</v>
      </c>
      <c r="L11328" s="3">
        <f>IFERROR(AVERAGE(L11331), 0)</f>
        <v>0</v>
      </c>
      <c r="M11328" s="3">
        <f>IFERROR(AVERAGE(M11331), 0)</f>
        <v>0</v>
      </c>
      <c r="N11328" s="3">
        <f>IFERROR(AVERAGE(N11331), 0)</f>
        <v>0</v>
      </c>
      <c r="O11328" s="3">
        <f>IFERROR(AVERAGE(O11331), 0)</f>
        <v>0</v>
      </c>
      <c r="P11328" s="3">
        <f>IFERROR(AVERAGE(P11331), 0)</f>
        <v>0</v>
      </c>
    </row>
    <row r="11329" spans="2:16" outlineLevel="2">
      <c r="B11329" s="4" t="s">
        <v>9</v>
      </c>
      <c r="D11329">
        <f>E11332</f>
        <v>0</v>
      </c>
      <c r="E11329">
        <f>F11332</f>
        <v>0</v>
      </c>
      <c r="F11329">
        <f>G11332</f>
        <v>0</v>
      </c>
      <c r="G11329">
        <f>H11332</f>
        <v>0</v>
      </c>
      <c r="H11329">
        <f>I11332</f>
        <v>0</v>
      </c>
      <c r="I11329">
        <f>J11332</f>
        <v>0</v>
      </c>
      <c r="J11329">
        <f>K11332</f>
        <v>0</v>
      </c>
      <c r="K11329">
        <f>L11332</f>
        <v>0</v>
      </c>
      <c r="L11329">
        <f>M11332</f>
        <v>0</v>
      </c>
      <c r="M11329">
        <f>N11332</f>
        <v>0</v>
      </c>
      <c r="N11329">
        <f>O11332</f>
        <v>0</v>
      </c>
      <c r="O11329">
        <f>P11332</f>
        <v>0</v>
      </c>
      <c r="P11329">
        <f>Q11332</f>
        <v>0</v>
      </c>
    </row>
    <row r="11330" spans="2:16" outlineLevel="2">
      <c r="B11330" s="4" t="s">
        <v>10</v>
      </c>
      <c r="D11330">
        <f>E11333</f>
        <v>0</v>
      </c>
      <c r="E11330">
        <f>F11333</f>
        <v>0</v>
      </c>
      <c r="F11330">
        <f>G11333</f>
        <v>0</v>
      </c>
      <c r="G11330">
        <f>H11333</f>
        <v>0</v>
      </c>
      <c r="H11330">
        <f>I11333</f>
        <v>0</v>
      </c>
      <c r="I11330">
        <f>J11333</f>
        <v>0</v>
      </c>
      <c r="J11330">
        <f>K11333</f>
        <v>0</v>
      </c>
      <c r="K11330">
        <f>L11333</f>
        <v>0</v>
      </c>
      <c r="L11330">
        <f>M11333</f>
        <v>0</v>
      </c>
      <c r="M11330">
        <f>N11333</f>
        <v>0</v>
      </c>
      <c r="N11330">
        <f>O11333</f>
        <v>0</v>
      </c>
      <c r="O11330">
        <f>P11333</f>
        <v>0</v>
      </c>
      <c r="P11330">
        <f>Q11333</f>
        <v>0</v>
      </c>
    </row>
    <row r="11331" spans="2:16" s="5" customFormat="1" outlineLevel="1">
      <c r="C11331" s="5" t="s">
        <v>15</v>
      </c>
      <c r="D11331" s="1">
        <f>IFERROR(D11332/D11333, D11332)</f>
        <v>0</v>
      </c>
      <c r="E11331" s="1">
        <f>IFERROR(E11332/E11333, E11332)</f>
        <v>0</v>
      </c>
      <c r="F11331" s="1">
        <f>IFERROR(F11332/F11333, F11332)</f>
        <v>0</v>
      </c>
      <c r="G11331" s="1">
        <f>IFERROR(G11332/G11333, G11332)</f>
        <v>0</v>
      </c>
      <c r="H11331" s="1">
        <f>IFERROR(H11332/H11333, H11332)</f>
        <v>0</v>
      </c>
      <c r="I11331" s="1">
        <f>IFERROR(I11332/I11333, I11332)</f>
        <v>0</v>
      </c>
      <c r="J11331" s="1">
        <f>IFERROR(J11332/J11333, J11332)</f>
        <v>0</v>
      </c>
      <c r="K11331" s="1">
        <f>IFERROR(K11332/K11333, K11332)</f>
        <v>0</v>
      </c>
      <c r="L11331" s="1">
        <f>IFERROR(L11332/L11333, L11332)</f>
        <v>0</v>
      </c>
      <c r="M11331" s="1">
        <f>IFERROR(M11332/M11333, M11332)</f>
        <v>0</v>
      </c>
      <c r="N11331" s="1">
        <f>IFERROR(N11332/N11333, N11332)</f>
        <v>0</v>
      </c>
      <c r="O11331" s="1">
        <f>IFERROR(O11332/O11333, O11332)</f>
        <v>0</v>
      </c>
      <c r="P11331" s="1">
        <f>IFERROR(P11332/P11333, P11332)</f>
        <v>0</v>
      </c>
    </row>
    <row r="11332" spans="2:16" outlineLevel="2">
      <c r="C11332" t="s">
        <v>10</v>
      </c>
      <c r="D11332">
        <f>COUNTIF(D11334:D11339, "1")</f>
        <v>0</v>
      </c>
      <c r="E11332">
        <f>COUNTIF(E11334:E11339, "1")</f>
        <v>0</v>
      </c>
      <c r="F11332">
        <f>COUNTIF(F11334:F11339, "1")</f>
        <v>0</v>
      </c>
      <c r="G11332">
        <f>COUNTIF(G11334:G11339, "1")</f>
        <v>0</v>
      </c>
      <c r="H11332">
        <f>COUNTIF(H11334:H11339, "1")</f>
        <v>0</v>
      </c>
      <c r="I11332">
        <f>COUNTIF(I11334:I11339, "1")</f>
        <v>0</v>
      </c>
      <c r="J11332">
        <f>COUNTIF(J11334:J11339, "1")</f>
        <v>0</v>
      </c>
      <c r="K11332">
        <f>COUNTIF(K11334:K11339, "1")</f>
        <v>0</v>
      </c>
      <c r="L11332">
        <f>COUNTIF(L11334:L11339, "1")</f>
        <v>0</v>
      </c>
      <c r="M11332">
        <f>COUNTIF(M11334:M11339, "1")</f>
        <v>0</v>
      </c>
      <c r="N11332">
        <f>COUNTIF(N11334:N11339, "1")</f>
        <v>0</v>
      </c>
      <c r="O11332">
        <f>COUNTIF(O11334:O11339, "1")</f>
        <v>0</v>
      </c>
      <c r="P11332">
        <f>COUNTIF(P11334:P11339, "1")</f>
        <v>0</v>
      </c>
    </row>
    <row r="11333" spans="2:16" outlineLevel="2">
      <c r="C11333" t="s">
        <v>12</v>
      </c>
      <c r="D11333">
        <f>COUNTIF(D11334:D11339, "0")</f>
        <v>0</v>
      </c>
      <c r="E11333">
        <f>COUNTIF(E11334:E11339, "0")</f>
        <v>0</v>
      </c>
      <c r="F11333">
        <f>COUNTIF(F11334:F11339, "0")</f>
        <v>0</v>
      </c>
      <c r="G11333">
        <f>COUNTIF(G11334:G11339, "0")</f>
        <v>0</v>
      </c>
      <c r="H11333">
        <f>COUNTIF(H11334:H11339, "0")</f>
        <v>0</v>
      </c>
      <c r="I11333">
        <f>COUNTIF(I11334:I11339, "0")</f>
        <v>0</v>
      </c>
      <c r="J11333">
        <f>COUNTIF(J11334:J11339, "0")</f>
        <v>0</v>
      </c>
      <c r="K11333">
        <f>COUNTIF(K11334:K11339, "0")</f>
        <v>0</v>
      </c>
      <c r="L11333">
        <f>COUNTIF(L11334:L11339, "0")</f>
        <v>0</v>
      </c>
      <c r="M11333">
        <f>COUNTIF(M11334:M11339, "0")</f>
        <v>0</v>
      </c>
      <c r="N11333">
        <f>COUNTIF(N11334:N11339, "0")</f>
        <v>0</v>
      </c>
      <c r="O11333">
        <f>COUNTIF(O11334:O11339, "0")</f>
        <v>0</v>
      </c>
      <c r="P11333">
        <f>COUNTIF(P11334:P11339, "0")</f>
        <v>0</v>
      </c>
    </row>
    <row r="11334" spans="2:16" outlineLevel="2">
      <c r="B11334" t="s">
        <v>16</v>
      </c>
      <c r="C11334" t="s">
        <v>26</v>
      </c>
      <c r="D11334">
        <v>1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0</v>
      </c>
    </row>
    <row r="11335" spans="2:16" outlineLevel="2">
      <c r="B11335" t="s">
        <v>16</v>
      </c>
      <c r="C11335" t="s">
        <v>25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</row>
    <row r="11336" spans="2:16" outlineLevel="2">
      <c r="B11336" t="s">
        <v>16</v>
      </c>
      <c r="C11336" t="s">
        <v>29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1</v>
      </c>
      <c r="O11336">
        <v>0</v>
      </c>
      <c r="P11336">
        <v>0</v>
      </c>
    </row>
    <row r="11337" spans="2:16" outlineLevel="2">
      <c r="B11337" t="s">
        <v>16</v>
      </c>
      <c r="C11337" t="s">
        <v>28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2:16" outlineLevel="2">
      <c r="B11338" t="s">
        <v>16</v>
      </c>
      <c r="C11338" t="s">
        <v>48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</row>
    <row r="11339" spans="2:16" outlineLevel="2">
      <c r="B11339" t="s">
        <v>16</v>
      </c>
      <c r="C11339" t="s">
        <v>27</v>
      </c>
      <c r="D11339">
        <v>0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2:16" s="3" customFormat="1">
      <c r="B11340" s="3" t="s">
        <v>626</v>
      </c>
      <c r="C11340" s="3" t="s">
        <v>8</v>
      </c>
      <c r="D11340" s="3">
        <f>IFERROR(AVERAGE(D11343), 0)</f>
        <v>0</v>
      </c>
      <c r="E11340" s="3">
        <f>IFERROR(AVERAGE(E11343), 0)</f>
        <v>0</v>
      </c>
      <c r="F11340" s="3">
        <f>IFERROR(AVERAGE(F11343), 0)</f>
        <v>0</v>
      </c>
      <c r="G11340" s="3">
        <f>IFERROR(AVERAGE(G11343), 0)</f>
        <v>0</v>
      </c>
      <c r="H11340" s="3">
        <f>IFERROR(AVERAGE(H11343), 0)</f>
        <v>0</v>
      </c>
      <c r="I11340" s="3">
        <f>IFERROR(AVERAGE(I11343), 0)</f>
        <v>0</v>
      </c>
      <c r="J11340" s="3">
        <f>IFERROR(AVERAGE(J11343), 0)</f>
        <v>0</v>
      </c>
      <c r="K11340" s="3">
        <f>IFERROR(AVERAGE(K11343), 0)</f>
        <v>0</v>
      </c>
      <c r="L11340" s="3">
        <f>IFERROR(AVERAGE(L11343), 0)</f>
        <v>0</v>
      </c>
      <c r="M11340" s="3">
        <f>IFERROR(AVERAGE(M11343), 0)</f>
        <v>0</v>
      </c>
      <c r="N11340" s="3">
        <f>IFERROR(AVERAGE(N11343), 0)</f>
        <v>0</v>
      </c>
      <c r="O11340" s="3">
        <f>IFERROR(AVERAGE(O11343), 0)</f>
        <v>0</v>
      </c>
      <c r="P11340" s="3">
        <f>IFERROR(AVERAGE(P11343), 0)</f>
        <v>0</v>
      </c>
    </row>
    <row r="11341" spans="2:16" outlineLevel="2">
      <c r="B11341" s="4" t="s">
        <v>9</v>
      </c>
      <c r="D11341">
        <f>E11344</f>
        <v>0</v>
      </c>
      <c r="E11341">
        <f>F11344</f>
        <v>0</v>
      </c>
      <c r="F11341">
        <f>G11344</f>
        <v>0</v>
      </c>
      <c r="G11341">
        <f>H11344</f>
        <v>0</v>
      </c>
      <c r="H11341">
        <f>I11344</f>
        <v>0</v>
      </c>
      <c r="I11341">
        <f>J11344</f>
        <v>0</v>
      </c>
      <c r="J11341">
        <f>K11344</f>
        <v>0</v>
      </c>
      <c r="K11341">
        <f>L11344</f>
        <v>0</v>
      </c>
      <c r="L11341">
        <f>M11344</f>
        <v>0</v>
      </c>
      <c r="M11341">
        <f>N11344</f>
        <v>0</v>
      </c>
      <c r="N11341">
        <f>O11344</f>
        <v>0</v>
      </c>
      <c r="O11341">
        <f>P11344</f>
        <v>0</v>
      </c>
      <c r="P11341">
        <f>Q11344</f>
        <v>0</v>
      </c>
    </row>
    <row r="11342" spans="2:16" outlineLevel="2">
      <c r="B11342" s="4" t="s">
        <v>10</v>
      </c>
      <c r="D11342">
        <f>E11345</f>
        <v>0</v>
      </c>
      <c r="E11342">
        <f>F11345</f>
        <v>0</v>
      </c>
      <c r="F11342">
        <f>G11345</f>
        <v>0</v>
      </c>
      <c r="G11342">
        <f>H11345</f>
        <v>0</v>
      </c>
      <c r="H11342">
        <f>I11345</f>
        <v>0</v>
      </c>
      <c r="I11342">
        <f>J11345</f>
        <v>0</v>
      </c>
      <c r="J11342">
        <f>K11345</f>
        <v>0</v>
      </c>
      <c r="K11342">
        <f>L11345</f>
        <v>0</v>
      </c>
      <c r="L11342">
        <f>M11345</f>
        <v>0</v>
      </c>
      <c r="M11342">
        <f>N11345</f>
        <v>0</v>
      </c>
      <c r="N11342">
        <f>O11345</f>
        <v>0</v>
      </c>
      <c r="O11342">
        <f>P11345</f>
        <v>0</v>
      </c>
      <c r="P11342">
        <f>Q11345</f>
        <v>0</v>
      </c>
    </row>
    <row r="11343" spans="2:16" s="5" customFormat="1" outlineLevel="1">
      <c r="C11343" s="5" t="s">
        <v>260</v>
      </c>
      <c r="D11343" s="1">
        <f>IFERROR(D11344/D11345, D11344)</f>
        <v>0</v>
      </c>
      <c r="E11343" s="1">
        <f>IFERROR(E11344/E11345, E11344)</f>
        <v>0</v>
      </c>
      <c r="F11343" s="1">
        <f>IFERROR(F11344/F11345, F11344)</f>
        <v>0</v>
      </c>
      <c r="G11343" s="1">
        <f>IFERROR(G11344/G11345, G11344)</f>
        <v>0</v>
      </c>
      <c r="H11343" s="1">
        <f>IFERROR(H11344/H11345, H11344)</f>
        <v>0</v>
      </c>
      <c r="I11343" s="1">
        <f>IFERROR(I11344/I11345, I11344)</f>
        <v>0</v>
      </c>
      <c r="J11343" s="1">
        <f>IFERROR(J11344/J11345, J11344)</f>
        <v>0</v>
      </c>
      <c r="K11343" s="1">
        <f>IFERROR(K11344/K11345, K11344)</f>
        <v>0</v>
      </c>
      <c r="L11343" s="1">
        <f>IFERROR(L11344/L11345, L11344)</f>
        <v>0</v>
      </c>
      <c r="M11343" s="1">
        <f>IFERROR(M11344/M11345, M11344)</f>
        <v>0</v>
      </c>
      <c r="N11343" s="1">
        <f>IFERROR(N11344/N11345, N11344)</f>
        <v>0</v>
      </c>
      <c r="O11343" s="1">
        <f>IFERROR(O11344/O11345, O11344)</f>
        <v>0</v>
      </c>
      <c r="P11343" s="1">
        <f>IFERROR(P11344/P11345, P11344)</f>
        <v>0</v>
      </c>
    </row>
    <row r="11344" spans="2:16" outlineLevel="2">
      <c r="C11344" t="s">
        <v>10</v>
      </c>
      <c r="D11344">
        <f>COUNTIF(D11346:D11346, "1")</f>
        <v>0</v>
      </c>
      <c r="E11344">
        <f>COUNTIF(E11346:E11346, "1")</f>
        <v>0</v>
      </c>
      <c r="F11344">
        <f>COUNTIF(F11346:F11346, "1")</f>
        <v>0</v>
      </c>
      <c r="G11344">
        <f>COUNTIF(G11346:G11346, "1")</f>
        <v>0</v>
      </c>
      <c r="H11344">
        <f>COUNTIF(H11346:H11346, "1")</f>
        <v>0</v>
      </c>
      <c r="I11344">
        <f>COUNTIF(I11346:I11346, "1")</f>
        <v>0</v>
      </c>
      <c r="J11344">
        <f>COUNTIF(J11346:J11346, "1")</f>
        <v>0</v>
      </c>
      <c r="K11344">
        <f>COUNTIF(K11346:K11346, "1")</f>
        <v>0</v>
      </c>
      <c r="L11344">
        <f>COUNTIF(L11346:L11346, "1")</f>
        <v>0</v>
      </c>
      <c r="M11344">
        <f>COUNTIF(M11346:M11346, "1")</f>
        <v>0</v>
      </c>
      <c r="N11344">
        <f>COUNTIF(N11346:N11346, "1")</f>
        <v>0</v>
      </c>
      <c r="O11344">
        <f>COUNTIF(O11346:O11346, "1")</f>
        <v>0</v>
      </c>
      <c r="P11344">
        <f>COUNTIF(P11346:P11346, "1")</f>
        <v>0</v>
      </c>
    </row>
    <row r="11345" spans="2:16" outlineLevel="2">
      <c r="C11345" t="s">
        <v>12</v>
      </c>
      <c r="D11345">
        <f>COUNTIF(D11346:D11346, "0")</f>
        <v>0</v>
      </c>
      <c r="E11345">
        <f>COUNTIF(E11346:E11346, "0")</f>
        <v>0</v>
      </c>
      <c r="F11345">
        <f>COUNTIF(F11346:F11346, "0")</f>
        <v>0</v>
      </c>
      <c r="G11345">
        <f>COUNTIF(G11346:G11346, "0")</f>
        <v>0</v>
      </c>
      <c r="H11345">
        <f>COUNTIF(H11346:H11346, "0")</f>
        <v>0</v>
      </c>
      <c r="I11345">
        <f>COUNTIF(I11346:I11346, "0")</f>
        <v>0</v>
      </c>
      <c r="J11345">
        <f>COUNTIF(J11346:J11346, "0")</f>
        <v>0</v>
      </c>
      <c r="K11345">
        <f>COUNTIF(K11346:K11346, "0")</f>
        <v>0</v>
      </c>
      <c r="L11345">
        <f>COUNTIF(L11346:L11346, "0")</f>
        <v>0</v>
      </c>
      <c r="M11345">
        <f>COUNTIF(M11346:M11346, "0")</f>
        <v>0</v>
      </c>
      <c r="N11345">
        <f>COUNTIF(N11346:N11346, "0")</f>
        <v>0</v>
      </c>
      <c r="O11345">
        <f>COUNTIF(O11346:O11346, "0")</f>
        <v>0</v>
      </c>
      <c r="P11345">
        <f>COUNTIF(P11346:P11346, "0")</f>
        <v>0</v>
      </c>
    </row>
    <row r="11346" spans="2:16" outlineLevel="2">
      <c r="B11346" t="s">
        <v>261</v>
      </c>
      <c r="C11346" t="s">
        <v>31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2:16" s="3" customFormat="1">
      <c r="B11347" s="3" t="s">
        <v>627</v>
      </c>
      <c r="C11347" s="3" t="s">
        <v>8</v>
      </c>
      <c r="D11347" s="3">
        <f>IFERROR(AVERAGE(D11350), 0)</f>
        <v>0</v>
      </c>
      <c r="E11347" s="3">
        <f>IFERROR(AVERAGE(E11350), 0)</f>
        <v>0</v>
      </c>
      <c r="F11347" s="3">
        <f>IFERROR(AVERAGE(F11350), 0)</f>
        <v>0</v>
      </c>
      <c r="G11347" s="3">
        <f>IFERROR(AVERAGE(G11350), 0)</f>
        <v>0</v>
      </c>
      <c r="H11347" s="3">
        <f>IFERROR(AVERAGE(H11350), 0)</f>
        <v>0</v>
      </c>
      <c r="I11347" s="3">
        <f>IFERROR(AVERAGE(I11350), 0)</f>
        <v>0</v>
      </c>
      <c r="J11347" s="3">
        <f>IFERROR(AVERAGE(J11350), 0)</f>
        <v>0</v>
      </c>
      <c r="K11347" s="3">
        <f>IFERROR(AVERAGE(K11350), 0)</f>
        <v>0</v>
      </c>
      <c r="L11347" s="3">
        <f>IFERROR(AVERAGE(L11350), 0)</f>
        <v>0</v>
      </c>
      <c r="M11347" s="3">
        <f>IFERROR(AVERAGE(M11350), 0)</f>
        <v>0</v>
      </c>
      <c r="N11347" s="3">
        <f>IFERROR(AVERAGE(N11350), 0)</f>
        <v>0</v>
      </c>
      <c r="O11347" s="3">
        <f>IFERROR(AVERAGE(O11350), 0)</f>
        <v>0</v>
      </c>
      <c r="P11347" s="3">
        <f>IFERROR(AVERAGE(P11350), 0)</f>
        <v>0</v>
      </c>
    </row>
    <row r="11348" spans="2:16" outlineLevel="2">
      <c r="B11348" s="4" t="s">
        <v>9</v>
      </c>
      <c r="D11348">
        <f>E11351</f>
        <v>0</v>
      </c>
      <c r="E11348">
        <f>F11351</f>
        <v>0</v>
      </c>
      <c r="F11348">
        <f>G11351</f>
        <v>0</v>
      </c>
      <c r="G11348">
        <f>H11351</f>
        <v>0</v>
      </c>
      <c r="H11348">
        <f>I11351</f>
        <v>0</v>
      </c>
      <c r="I11348">
        <f>J11351</f>
        <v>0</v>
      </c>
      <c r="J11348">
        <f>K11351</f>
        <v>0</v>
      </c>
      <c r="K11348">
        <f>L11351</f>
        <v>0</v>
      </c>
      <c r="L11348">
        <f>M11351</f>
        <v>0</v>
      </c>
      <c r="M11348">
        <f>N11351</f>
        <v>0</v>
      </c>
      <c r="N11348">
        <f>O11351</f>
        <v>0</v>
      </c>
      <c r="O11348">
        <f>P11351</f>
        <v>0</v>
      </c>
      <c r="P11348">
        <f>Q11351</f>
        <v>0</v>
      </c>
    </row>
    <row r="11349" spans="2:16" outlineLevel="2">
      <c r="B11349" s="4" t="s">
        <v>10</v>
      </c>
      <c r="D11349">
        <f>E11352</f>
        <v>0</v>
      </c>
      <c r="E11349">
        <f>F11352</f>
        <v>0</v>
      </c>
      <c r="F11349">
        <f>G11352</f>
        <v>0</v>
      </c>
      <c r="G11349">
        <f>H11352</f>
        <v>0</v>
      </c>
      <c r="H11349">
        <f>I11352</f>
        <v>0</v>
      </c>
      <c r="I11349">
        <f>J11352</f>
        <v>0</v>
      </c>
      <c r="J11349">
        <f>K11352</f>
        <v>0</v>
      </c>
      <c r="K11349">
        <f>L11352</f>
        <v>0</v>
      </c>
      <c r="L11349">
        <f>M11352</f>
        <v>0</v>
      </c>
      <c r="M11349">
        <f>N11352</f>
        <v>0</v>
      </c>
      <c r="N11349">
        <f>O11352</f>
        <v>0</v>
      </c>
      <c r="O11349">
        <f>P11352</f>
        <v>0</v>
      </c>
      <c r="P11349">
        <f>Q11352</f>
        <v>0</v>
      </c>
    </row>
    <row r="11350" spans="2:16" s="5" customFormat="1" outlineLevel="1">
      <c r="C11350" s="5" t="s">
        <v>15</v>
      </c>
      <c r="D11350" s="1">
        <f>IFERROR(D11351/D11352, D11351)</f>
        <v>0</v>
      </c>
      <c r="E11350" s="1">
        <f>IFERROR(E11351/E11352, E11351)</f>
        <v>0</v>
      </c>
      <c r="F11350" s="1">
        <f>IFERROR(F11351/F11352, F11351)</f>
        <v>0</v>
      </c>
      <c r="G11350" s="1">
        <f>IFERROR(G11351/G11352, G11351)</f>
        <v>0</v>
      </c>
      <c r="H11350" s="1">
        <f>IFERROR(H11351/H11352, H11351)</f>
        <v>0</v>
      </c>
      <c r="I11350" s="1">
        <f>IFERROR(I11351/I11352, I11351)</f>
        <v>0</v>
      </c>
      <c r="J11350" s="1">
        <f>IFERROR(J11351/J11352, J11351)</f>
        <v>0</v>
      </c>
      <c r="K11350" s="1">
        <f>IFERROR(K11351/K11352, K11351)</f>
        <v>0</v>
      </c>
      <c r="L11350" s="1">
        <f>IFERROR(L11351/L11352, L11351)</f>
        <v>0</v>
      </c>
      <c r="M11350" s="1">
        <f>IFERROR(M11351/M11352, M11351)</f>
        <v>0</v>
      </c>
      <c r="N11350" s="1">
        <f>IFERROR(N11351/N11352, N11351)</f>
        <v>0</v>
      </c>
      <c r="O11350" s="1">
        <f>IFERROR(O11351/O11352, O11351)</f>
        <v>0</v>
      </c>
      <c r="P11350" s="1">
        <f>IFERROR(P11351/P11352, P11351)</f>
        <v>0</v>
      </c>
    </row>
    <row r="11351" spans="2:16" outlineLevel="2">
      <c r="C11351" t="s">
        <v>10</v>
      </c>
      <c r="D11351">
        <f>COUNTIF(D11353:D11368, "1")</f>
        <v>0</v>
      </c>
      <c r="E11351">
        <f>COUNTIF(E11353:E11368, "1")</f>
        <v>0</v>
      </c>
      <c r="F11351">
        <f>COUNTIF(F11353:F11368, "1")</f>
        <v>0</v>
      </c>
      <c r="G11351">
        <f>COUNTIF(G11353:G11368, "1")</f>
        <v>0</v>
      </c>
      <c r="H11351">
        <f>COUNTIF(H11353:H11368, "1")</f>
        <v>0</v>
      </c>
      <c r="I11351">
        <f>COUNTIF(I11353:I11368, "1")</f>
        <v>0</v>
      </c>
      <c r="J11351">
        <f>COUNTIF(J11353:J11368, "1")</f>
        <v>0</v>
      </c>
      <c r="K11351">
        <f>COUNTIF(K11353:K11368, "1")</f>
        <v>0</v>
      </c>
      <c r="L11351">
        <f>COUNTIF(L11353:L11368, "1")</f>
        <v>0</v>
      </c>
      <c r="M11351">
        <f>COUNTIF(M11353:M11368, "1")</f>
        <v>0</v>
      </c>
      <c r="N11351">
        <f>COUNTIF(N11353:N11368, "1")</f>
        <v>0</v>
      </c>
      <c r="O11351">
        <f>COUNTIF(O11353:O11368, "1")</f>
        <v>0</v>
      </c>
      <c r="P11351">
        <f>COUNTIF(P11353:P11368, "1")</f>
        <v>0</v>
      </c>
    </row>
    <row r="11352" spans="2:16" outlineLevel="2">
      <c r="C11352" t="s">
        <v>12</v>
      </c>
      <c r="D11352">
        <f>COUNTIF(D11353:D11368, "0")</f>
        <v>0</v>
      </c>
      <c r="E11352">
        <f>COUNTIF(E11353:E11368, "0")</f>
        <v>0</v>
      </c>
      <c r="F11352">
        <f>COUNTIF(F11353:F11368, "0")</f>
        <v>0</v>
      </c>
      <c r="G11352">
        <f>COUNTIF(G11353:G11368, "0")</f>
        <v>0</v>
      </c>
      <c r="H11352">
        <f>COUNTIF(H11353:H11368, "0")</f>
        <v>0</v>
      </c>
      <c r="I11352">
        <f>COUNTIF(I11353:I11368, "0")</f>
        <v>0</v>
      </c>
      <c r="J11352">
        <f>COUNTIF(J11353:J11368, "0")</f>
        <v>0</v>
      </c>
      <c r="K11352">
        <f>COUNTIF(K11353:K11368, "0")</f>
        <v>0</v>
      </c>
      <c r="L11352">
        <f>COUNTIF(L11353:L11368, "0")</f>
        <v>0</v>
      </c>
      <c r="M11352">
        <f>COUNTIF(M11353:M11368, "0")</f>
        <v>0</v>
      </c>
      <c r="N11352">
        <f>COUNTIF(N11353:N11368, "0")</f>
        <v>0</v>
      </c>
      <c r="O11352">
        <f>COUNTIF(O11353:O11368, "0")</f>
        <v>0</v>
      </c>
      <c r="P11352">
        <f>COUNTIF(P11353:P11368, "0")</f>
        <v>0</v>
      </c>
    </row>
    <row r="11353" spans="2:16" outlineLevel="2">
      <c r="B11353" t="s">
        <v>16</v>
      </c>
      <c r="C11353" t="s">
        <v>25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1</v>
      </c>
      <c r="O11353">
        <v>0</v>
      </c>
      <c r="P11353">
        <v>0</v>
      </c>
    </row>
    <row r="11354" spans="2:16" outlineLevel="2">
      <c r="B11354" t="s">
        <v>16</v>
      </c>
      <c r="C11354" t="s">
        <v>26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2:16" outlineLevel="2">
      <c r="B11355" t="s">
        <v>16</v>
      </c>
      <c r="C11355" t="s">
        <v>27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</row>
    <row r="11356" spans="2:16" outlineLevel="2">
      <c r="B11356" t="s">
        <v>16</v>
      </c>
      <c r="C11356" t="s">
        <v>28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2:16" outlineLevel="2">
      <c r="B11357" t="s">
        <v>16</v>
      </c>
      <c r="C11357" t="s">
        <v>48</v>
      </c>
      <c r="D11357">
        <v>0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</row>
    <row r="11358" spans="2:16" outlineLevel="2">
      <c r="B11358" t="s">
        <v>16</v>
      </c>
      <c r="C11358" t="s">
        <v>29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</row>
    <row r="11359" spans="2:16" outlineLevel="2">
      <c r="B11359" t="s">
        <v>16</v>
      </c>
      <c r="C11359" t="s">
        <v>30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  <c r="O11359">
        <v>0</v>
      </c>
      <c r="P11359">
        <v>0</v>
      </c>
    </row>
    <row r="11360" spans="2:16" outlineLevel="2">
      <c r="B11360" t="s">
        <v>16</v>
      </c>
      <c r="C11360" t="s">
        <v>31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2:16" outlineLevel="2">
      <c r="B11361" t="s">
        <v>16</v>
      </c>
      <c r="C11361" t="s">
        <v>20</v>
      </c>
      <c r="D11361">
        <v>1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2:16" outlineLevel="2">
      <c r="B11362" t="s">
        <v>16</v>
      </c>
      <c r="C11362" t="s">
        <v>32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2:16" outlineLevel="2">
      <c r="B11363" t="s">
        <v>16</v>
      </c>
      <c r="C11363" t="s">
        <v>33</v>
      </c>
      <c r="D11363">
        <v>0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</row>
    <row r="11364" spans="2:16" outlineLevel="2">
      <c r="B11364" t="s">
        <v>16</v>
      </c>
      <c r="C11364" t="s">
        <v>35</v>
      </c>
      <c r="D11364">
        <v>0</v>
      </c>
      <c r="E11364">
        <v>1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2:16" outlineLevel="2">
      <c r="B11365" t="s">
        <v>16</v>
      </c>
      <c r="C11365" t="s">
        <v>36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</row>
    <row r="11366" spans="2:16" outlineLevel="2">
      <c r="B11366" t="s">
        <v>16</v>
      </c>
      <c r="C11366" t="s">
        <v>39</v>
      </c>
      <c r="D11366">
        <v>1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2:16" outlineLevel="2">
      <c r="B11367" t="s">
        <v>16</v>
      </c>
      <c r="C11367" t="s">
        <v>40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  <c r="P11367">
        <v>0</v>
      </c>
    </row>
    <row r="11368" spans="2:16" outlineLevel="2">
      <c r="B11368" t="s">
        <v>16</v>
      </c>
      <c r="C11368" t="s">
        <v>41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1</v>
      </c>
      <c r="N11368">
        <v>0</v>
      </c>
      <c r="O11368">
        <v>1</v>
      </c>
      <c r="P11368">
        <v>0</v>
      </c>
    </row>
    <row r="11369" spans="2:16" s="3" customFormat="1">
      <c r="B11369" s="3" t="s">
        <v>628</v>
      </c>
      <c r="C11369" s="3" t="s">
        <v>8</v>
      </c>
      <c r="D11369" s="3">
        <f>IFERROR(AVERAGE(D11372), 0)</f>
        <v>0</v>
      </c>
      <c r="E11369" s="3">
        <f>IFERROR(AVERAGE(E11372), 0)</f>
        <v>0</v>
      </c>
      <c r="F11369" s="3">
        <f>IFERROR(AVERAGE(F11372), 0)</f>
        <v>0</v>
      </c>
      <c r="G11369" s="3">
        <f>IFERROR(AVERAGE(G11372), 0)</f>
        <v>0</v>
      </c>
      <c r="H11369" s="3">
        <f>IFERROR(AVERAGE(H11372), 0)</f>
        <v>0</v>
      </c>
      <c r="I11369" s="3">
        <f>IFERROR(AVERAGE(I11372), 0)</f>
        <v>0</v>
      </c>
      <c r="J11369" s="3">
        <f>IFERROR(AVERAGE(J11372), 0)</f>
        <v>0</v>
      </c>
      <c r="K11369" s="3">
        <f>IFERROR(AVERAGE(K11372), 0)</f>
        <v>0</v>
      </c>
      <c r="L11369" s="3">
        <f>IFERROR(AVERAGE(L11372), 0)</f>
        <v>0</v>
      </c>
      <c r="M11369" s="3">
        <f>IFERROR(AVERAGE(M11372), 0)</f>
        <v>0</v>
      </c>
      <c r="N11369" s="3">
        <f>IFERROR(AVERAGE(N11372), 0)</f>
        <v>0</v>
      </c>
      <c r="O11369" s="3">
        <f>IFERROR(AVERAGE(O11372), 0)</f>
        <v>0</v>
      </c>
      <c r="P11369" s="3">
        <f>IFERROR(AVERAGE(P11372), 0)</f>
        <v>0</v>
      </c>
    </row>
    <row r="11370" spans="2:16" outlineLevel="2">
      <c r="B11370" s="4" t="s">
        <v>9</v>
      </c>
      <c r="D11370">
        <f>E11373</f>
        <v>0</v>
      </c>
      <c r="E11370">
        <f>F11373</f>
        <v>0</v>
      </c>
      <c r="F11370">
        <f>G11373</f>
        <v>0</v>
      </c>
      <c r="G11370">
        <f>H11373</f>
        <v>0</v>
      </c>
      <c r="H11370">
        <f>I11373</f>
        <v>0</v>
      </c>
      <c r="I11370">
        <f>J11373</f>
        <v>0</v>
      </c>
      <c r="J11370">
        <f>K11373</f>
        <v>0</v>
      </c>
      <c r="K11370">
        <f>L11373</f>
        <v>0</v>
      </c>
      <c r="L11370">
        <f>M11373</f>
        <v>0</v>
      </c>
      <c r="M11370">
        <f>N11373</f>
        <v>0</v>
      </c>
      <c r="N11370">
        <f>O11373</f>
        <v>0</v>
      </c>
      <c r="O11370">
        <f>P11373</f>
        <v>0</v>
      </c>
      <c r="P11370">
        <f>Q11373</f>
        <v>0</v>
      </c>
    </row>
    <row r="11371" spans="2:16" outlineLevel="2">
      <c r="B11371" s="4" t="s">
        <v>10</v>
      </c>
      <c r="D11371">
        <f>E11374</f>
        <v>0</v>
      </c>
      <c r="E11371">
        <f>F11374</f>
        <v>0</v>
      </c>
      <c r="F11371">
        <f>G11374</f>
        <v>0</v>
      </c>
      <c r="G11371">
        <f>H11374</f>
        <v>0</v>
      </c>
      <c r="H11371">
        <f>I11374</f>
        <v>0</v>
      </c>
      <c r="I11371">
        <f>J11374</f>
        <v>0</v>
      </c>
      <c r="J11371">
        <f>K11374</f>
        <v>0</v>
      </c>
      <c r="K11371">
        <f>L11374</f>
        <v>0</v>
      </c>
      <c r="L11371">
        <f>M11374</f>
        <v>0</v>
      </c>
      <c r="M11371">
        <f>N11374</f>
        <v>0</v>
      </c>
      <c r="N11371">
        <f>O11374</f>
        <v>0</v>
      </c>
      <c r="O11371">
        <f>P11374</f>
        <v>0</v>
      </c>
      <c r="P11371">
        <f>Q11374</f>
        <v>0</v>
      </c>
    </row>
    <row r="11372" spans="2:16" s="5" customFormat="1" outlineLevel="1">
      <c r="C11372" s="5" t="s">
        <v>15</v>
      </c>
      <c r="D11372" s="1">
        <f>IFERROR(D11373/D11374, D11373)</f>
        <v>0</v>
      </c>
      <c r="E11372" s="1">
        <f>IFERROR(E11373/E11374, E11373)</f>
        <v>0</v>
      </c>
      <c r="F11372" s="1">
        <f>IFERROR(F11373/F11374, F11373)</f>
        <v>0</v>
      </c>
      <c r="G11372" s="1">
        <f>IFERROR(G11373/G11374, G11373)</f>
        <v>0</v>
      </c>
      <c r="H11372" s="1">
        <f>IFERROR(H11373/H11374, H11373)</f>
        <v>0</v>
      </c>
      <c r="I11372" s="1">
        <f>IFERROR(I11373/I11374, I11373)</f>
        <v>0</v>
      </c>
      <c r="J11372" s="1">
        <f>IFERROR(J11373/J11374, J11373)</f>
        <v>0</v>
      </c>
      <c r="K11372" s="1">
        <f>IFERROR(K11373/K11374, K11373)</f>
        <v>0</v>
      </c>
      <c r="L11372" s="1">
        <f>IFERROR(L11373/L11374, L11373)</f>
        <v>0</v>
      </c>
      <c r="M11372" s="1">
        <f>IFERROR(M11373/M11374, M11373)</f>
        <v>0</v>
      </c>
      <c r="N11372" s="1">
        <f>IFERROR(N11373/N11374, N11373)</f>
        <v>0</v>
      </c>
      <c r="O11372" s="1">
        <f>IFERROR(O11373/O11374, O11373)</f>
        <v>0</v>
      </c>
      <c r="P11372" s="1">
        <f>IFERROR(P11373/P11374, P11373)</f>
        <v>0</v>
      </c>
    </row>
    <row r="11373" spans="2:16" outlineLevel="2">
      <c r="C11373" t="s">
        <v>10</v>
      </c>
      <c r="D11373">
        <f>COUNTIF(D11375:D11385, "1")</f>
        <v>0</v>
      </c>
      <c r="E11373">
        <f>COUNTIF(E11375:E11385, "1")</f>
        <v>0</v>
      </c>
      <c r="F11373">
        <f>COUNTIF(F11375:F11385, "1")</f>
        <v>0</v>
      </c>
      <c r="G11373">
        <f>COUNTIF(G11375:G11385, "1")</f>
        <v>0</v>
      </c>
      <c r="H11373">
        <f>COUNTIF(H11375:H11385, "1")</f>
        <v>0</v>
      </c>
      <c r="I11373">
        <f>COUNTIF(I11375:I11385, "1")</f>
        <v>0</v>
      </c>
      <c r="J11373">
        <f>COUNTIF(J11375:J11385, "1")</f>
        <v>0</v>
      </c>
      <c r="K11373">
        <f>COUNTIF(K11375:K11385, "1")</f>
        <v>0</v>
      </c>
      <c r="L11373">
        <f>COUNTIF(L11375:L11385, "1")</f>
        <v>0</v>
      </c>
      <c r="M11373">
        <f>COUNTIF(M11375:M11385, "1")</f>
        <v>0</v>
      </c>
      <c r="N11373">
        <f>COUNTIF(N11375:N11385, "1")</f>
        <v>0</v>
      </c>
      <c r="O11373">
        <f>COUNTIF(O11375:O11385, "1")</f>
        <v>0</v>
      </c>
      <c r="P11373">
        <f>COUNTIF(P11375:P11385, "1")</f>
        <v>0</v>
      </c>
    </row>
    <row r="11374" spans="2:16" outlineLevel="2">
      <c r="C11374" t="s">
        <v>12</v>
      </c>
      <c r="D11374">
        <f>COUNTIF(D11375:D11385, "0")</f>
        <v>0</v>
      </c>
      <c r="E11374">
        <f>COUNTIF(E11375:E11385, "0")</f>
        <v>0</v>
      </c>
      <c r="F11374">
        <f>COUNTIF(F11375:F11385, "0")</f>
        <v>0</v>
      </c>
      <c r="G11374">
        <f>COUNTIF(G11375:G11385, "0")</f>
        <v>0</v>
      </c>
      <c r="H11374">
        <f>COUNTIF(H11375:H11385, "0")</f>
        <v>0</v>
      </c>
      <c r="I11374">
        <f>COUNTIF(I11375:I11385, "0")</f>
        <v>0</v>
      </c>
      <c r="J11374">
        <f>COUNTIF(J11375:J11385, "0")</f>
        <v>0</v>
      </c>
      <c r="K11374">
        <f>COUNTIF(K11375:K11385, "0")</f>
        <v>0</v>
      </c>
      <c r="L11374">
        <f>COUNTIF(L11375:L11385, "0")</f>
        <v>0</v>
      </c>
      <c r="M11374">
        <f>COUNTIF(M11375:M11385, "0")</f>
        <v>0</v>
      </c>
      <c r="N11374">
        <f>COUNTIF(N11375:N11385, "0")</f>
        <v>0</v>
      </c>
      <c r="O11374">
        <f>COUNTIF(O11375:O11385, "0")</f>
        <v>0</v>
      </c>
      <c r="P11374">
        <f>COUNTIF(P11375:P11385, "0")</f>
        <v>0</v>
      </c>
    </row>
    <row r="11375" spans="2:16" outlineLevel="2">
      <c r="B11375" t="s">
        <v>16</v>
      </c>
      <c r="C11375" t="s">
        <v>26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2:16" outlineLevel="2">
      <c r="B11376" t="s">
        <v>16</v>
      </c>
      <c r="C11376" t="s">
        <v>27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</row>
    <row r="11377" spans="2:16" outlineLevel="2">
      <c r="B11377" t="s">
        <v>16</v>
      </c>
      <c r="C11377" t="s">
        <v>28</v>
      </c>
      <c r="D11377">
        <v>0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1</v>
      </c>
      <c r="M11377">
        <v>0</v>
      </c>
      <c r="N11377">
        <v>1</v>
      </c>
      <c r="O11377">
        <v>0</v>
      </c>
      <c r="P11377">
        <v>0</v>
      </c>
    </row>
    <row r="11378" spans="2:16" outlineLevel="2">
      <c r="B11378" t="s">
        <v>16</v>
      </c>
      <c r="C11378" t="s">
        <v>48</v>
      </c>
      <c r="D11378">
        <v>1</v>
      </c>
      <c r="E11378">
        <v>1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2:16" outlineLevel="2">
      <c r="B11379" t="s">
        <v>16</v>
      </c>
      <c r="C11379" t="s">
        <v>29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2:16" outlineLevel="2">
      <c r="B11380" t="s">
        <v>16</v>
      </c>
      <c r="C11380" t="s">
        <v>30</v>
      </c>
      <c r="D11380">
        <v>0</v>
      </c>
      <c r="E11380">
        <v>0</v>
      </c>
      <c r="F11380">
        <v>1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</row>
    <row r="11381" spans="2:16" outlineLevel="2">
      <c r="B11381" t="s">
        <v>16</v>
      </c>
      <c r="C11381" t="s">
        <v>31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2:16" outlineLevel="2">
      <c r="B11382" t="s">
        <v>16</v>
      </c>
      <c r="C11382" t="s">
        <v>20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2:16" outlineLevel="2">
      <c r="B11383" t="s">
        <v>16</v>
      </c>
      <c r="C11383" t="s">
        <v>32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</row>
    <row r="11384" spans="2:16" outlineLevel="2">
      <c r="B11384" t="s">
        <v>16</v>
      </c>
      <c r="C11384" t="s">
        <v>33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1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</row>
    <row r="11385" spans="2:16" outlineLevel="2">
      <c r="B11385" t="s">
        <v>16</v>
      </c>
      <c r="C11385" t="s">
        <v>34</v>
      </c>
      <c r="D11385">
        <v>1</v>
      </c>
      <c r="E11385">
        <v>0</v>
      </c>
      <c r="F11385">
        <v>1</v>
      </c>
      <c r="G11385">
        <v>0</v>
      </c>
      <c r="H11385">
        <v>1</v>
      </c>
      <c r="I11385">
        <v>0</v>
      </c>
      <c r="J11385">
        <v>0</v>
      </c>
      <c r="K11385">
        <v>1</v>
      </c>
      <c r="L11385">
        <v>1</v>
      </c>
      <c r="M11385">
        <v>1</v>
      </c>
      <c r="N11385">
        <v>0</v>
      </c>
      <c r="O11385">
        <v>0</v>
      </c>
      <c r="P11385">
        <v>0</v>
      </c>
    </row>
    <row r="11386" spans="2:16" s="3" customFormat="1">
      <c r="B11386" s="3" t="s">
        <v>629</v>
      </c>
      <c r="C11386" s="3" t="s">
        <v>8</v>
      </c>
      <c r="D11386" s="3">
        <f>IFERROR(AVERAGE(D11389), 0)</f>
        <v>0</v>
      </c>
      <c r="E11386" s="3">
        <f>IFERROR(AVERAGE(E11389), 0)</f>
        <v>0</v>
      </c>
      <c r="F11386" s="3">
        <f>IFERROR(AVERAGE(F11389), 0)</f>
        <v>0</v>
      </c>
      <c r="G11386" s="3">
        <f>IFERROR(AVERAGE(G11389), 0)</f>
        <v>0</v>
      </c>
      <c r="H11386" s="3">
        <f>IFERROR(AVERAGE(H11389), 0)</f>
        <v>0</v>
      </c>
      <c r="I11386" s="3">
        <f>IFERROR(AVERAGE(I11389), 0)</f>
        <v>0</v>
      </c>
      <c r="J11386" s="3">
        <f>IFERROR(AVERAGE(J11389), 0)</f>
        <v>0</v>
      </c>
      <c r="K11386" s="3">
        <f>IFERROR(AVERAGE(K11389), 0)</f>
        <v>0</v>
      </c>
      <c r="L11386" s="3">
        <f>IFERROR(AVERAGE(L11389), 0)</f>
        <v>0</v>
      </c>
      <c r="M11386" s="3">
        <f>IFERROR(AVERAGE(M11389), 0)</f>
        <v>0</v>
      </c>
      <c r="N11386" s="3">
        <f>IFERROR(AVERAGE(N11389), 0)</f>
        <v>0</v>
      </c>
      <c r="O11386" s="3">
        <f>IFERROR(AVERAGE(O11389), 0)</f>
        <v>0</v>
      </c>
      <c r="P11386" s="3">
        <f>IFERROR(AVERAGE(P11389), 0)</f>
        <v>0</v>
      </c>
    </row>
    <row r="11387" spans="2:16" outlineLevel="2">
      <c r="B11387" s="4" t="s">
        <v>9</v>
      </c>
      <c r="D11387">
        <f>E11390</f>
        <v>0</v>
      </c>
      <c r="E11387">
        <f>F11390</f>
        <v>0</v>
      </c>
      <c r="F11387">
        <f>G11390</f>
        <v>0</v>
      </c>
      <c r="G11387">
        <f>H11390</f>
        <v>0</v>
      </c>
      <c r="H11387">
        <f>I11390</f>
        <v>0</v>
      </c>
      <c r="I11387">
        <f>J11390</f>
        <v>0</v>
      </c>
      <c r="J11387">
        <f>K11390</f>
        <v>0</v>
      </c>
      <c r="K11387">
        <f>L11390</f>
        <v>0</v>
      </c>
      <c r="L11387">
        <f>M11390</f>
        <v>0</v>
      </c>
      <c r="M11387">
        <f>N11390</f>
        <v>0</v>
      </c>
      <c r="N11387">
        <f>O11390</f>
        <v>0</v>
      </c>
      <c r="O11387">
        <f>P11390</f>
        <v>0</v>
      </c>
      <c r="P11387">
        <f>Q11390</f>
        <v>0</v>
      </c>
    </row>
    <row r="11388" spans="2:16" outlineLevel="2">
      <c r="B11388" s="4" t="s">
        <v>10</v>
      </c>
      <c r="D11388">
        <f>E11391</f>
        <v>0</v>
      </c>
      <c r="E11388">
        <f>F11391</f>
        <v>0</v>
      </c>
      <c r="F11388">
        <f>G11391</f>
        <v>0</v>
      </c>
      <c r="G11388">
        <f>H11391</f>
        <v>0</v>
      </c>
      <c r="H11388">
        <f>I11391</f>
        <v>0</v>
      </c>
      <c r="I11388">
        <f>J11391</f>
        <v>0</v>
      </c>
      <c r="J11388">
        <f>K11391</f>
        <v>0</v>
      </c>
      <c r="K11388">
        <f>L11391</f>
        <v>0</v>
      </c>
      <c r="L11388">
        <f>M11391</f>
        <v>0</v>
      </c>
      <c r="M11388">
        <f>N11391</f>
        <v>0</v>
      </c>
      <c r="N11388">
        <f>O11391</f>
        <v>0</v>
      </c>
      <c r="O11388">
        <f>P11391</f>
        <v>0</v>
      </c>
      <c r="P11388">
        <f>Q11391</f>
        <v>0</v>
      </c>
    </row>
    <row r="11389" spans="2:16" s="5" customFormat="1" outlineLevel="1">
      <c r="C11389" s="5" t="s">
        <v>15</v>
      </c>
      <c r="D11389" s="1">
        <f>IFERROR(D11390/D11391, D11390)</f>
        <v>0</v>
      </c>
      <c r="E11389" s="1">
        <f>IFERROR(E11390/E11391, E11390)</f>
        <v>0</v>
      </c>
      <c r="F11389" s="1">
        <f>IFERROR(F11390/F11391, F11390)</f>
        <v>0</v>
      </c>
      <c r="G11389" s="1">
        <f>IFERROR(G11390/G11391, G11390)</f>
        <v>0</v>
      </c>
      <c r="H11389" s="1">
        <f>IFERROR(H11390/H11391, H11390)</f>
        <v>0</v>
      </c>
      <c r="I11389" s="1">
        <f>IFERROR(I11390/I11391, I11390)</f>
        <v>0</v>
      </c>
      <c r="J11389" s="1">
        <f>IFERROR(J11390/J11391, J11390)</f>
        <v>0</v>
      </c>
      <c r="K11389" s="1">
        <f>IFERROR(K11390/K11391, K11390)</f>
        <v>0</v>
      </c>
      <c r="L11389" s="1">
        <f>IFERROR(L11390/L11391, L11390)</f>
        <v>0</v>
      </c>
      <c r="M11389" s="1">
        <f>IFERROR(M11390/M11391, M11390)</f>
        <v>0</v>
      </c>
      <c r="N11389" s="1">
        <f>IFERROR(N11390/N11391, N11390)</f>
        <v>0</v>
      </c>
      <c r="O11389" s="1">
        <f>IFERROR(O11390/O11391, O11390)</f>
        <v>0</v>
      </c>
      <c r="P11389" s="1">
        <f>IFERROR(P11390/P11391, P11390)</f>
        <v>0</v>
      </c>
    </row>
    <row r="11390" spans="2:16" outlineLevel="2">
      <c r="C11390" t="s">
        <v>10</v>
      </c>
      <c r="D11390">
        <f>COUNTIF(D11392:D11393, "1")</f>
        <v>0</v>
      </c>
      <c r="E11390">
        <f>COUNTIF(E11392:E11393, "1")</f>
        <v>0</v>
      </c>
      <c r="F11390">
        <f>COUNTIF(F11392:F11393, "1")</f>
        <v>0</v>
      </c>
      <c r="G11390">
        <f>COUNTIF(G11392:G11393, "1")</f>
        <v>0</v>
      </c>
      <c r="H11390">
        <f>COUNTIF(H11392:H11393, "1")</f>
        <v>0</v>
      </c>
      <c r="I11390">
        <f>COUNTIF(I11392:I11393, "1")</f>
        <v>0</v>
      </c>
      <c r="J11390">
        <f>COUNTIF(J11392:J11393, "1")</f>
        <v>0</v>
      </c>
      <c r="K11390">
        <f>COUNTIF(K11392:K11393, "1")</f>
        <v>0</v>
      </c>
      <c r="L11390">
        <f>COUNTIF(L11392:L11393, "1")</f>
        <v>0</v>
      </c>
      <c r="M11390">
        <f>COUNTIF(M11392:M11393, "1")</f>
        <v>0</v>
      </c>
      <c r="N11390">
        <f>COUNTIF(N11392:N11393, "1")</f>
        <v>0</v>
      </c>
      <c r="O11390">
        <f>COUNTIF(O11392:O11393, "1")</f>
        <v>0</v>
      </c>
      <c r="P11390">
        <f>COUNTIF(P11392:P11393, "1")</f>
        <v>0</v>
      </c>
    </row>
    <row r="11391" spans="2:16" outlineLevel="2">
      <c r="C11391" t="s">
        <v>12</v>
      </c>
      <c r="D11391">
        <f>COUNTIF(D11392:D11393, "0")</f>
        <v>0</v>
      </c>
      <c r="E11391">
        <f>COUNTIF(E11392:E11393, "0")</f>
        <v>0</v>
      </c>
      <c r="F11391">
        <f>COUNTIF(F11392:F11393, "0")</f>
        <v>0</v>
      </c>
      <c r="G11391">
        <f>COUNTIF(G11392:G11393, "0")</f>
        <v>0</v>
      </c>
      <c r="H11391">
        <f>COUNTIF(H11392:H11393, "0")</f>
        <v>0</v>
      </c>
      <c r="I11391">
        <f>COUNTIF(I11392:I11393, "0")</f>
        <v>0</v>
      </c>
      <c r="J11391">
        <f>COUNTIF(J11392:J11393, "0")</f>
        <v>0</v>
      </c>
      <c r="K11391">
        <f>COUNTIF(K11392:K11393, "0")</f>
        <v>0</v>
      </c>
      <c r="L11391">
        <f>COUNTIF(L11392:L11393, "0")</f>
        <v>0</v>
      </c>
      <c r="M11391">
        <f>COUNTIF(M11392:M11393, "0")</f>
        <v>0</v>
      </c>
      <c r="N11391">
        <f>COUNTIF(N11392:N11393, "0")</f>
        <v>0</v>
      </c>
      <c r="O11391">
        <f>COUNTIF(O11392:O11393, "0")</f>
        <v>0</v>
      </c>
      <c r="P11391">
        <f>COUNTIF(P11392:P11393, "0")</f>
        <v>0</v>
      </c>
    </row>
    <row r="11392" spans="2:16" outlineLevel="2">
      <c r="B11392" t="s">
        <v>16</v>
      </c>
      <c r="C11392" t="s">
        <v>25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  <c r="P11392">
        <v>0</v>
      </c>
    </row>
    <row r="11393" spans="2:16" outlineLevel="2">
      <c r="B11393" t="s">
        <v>16</v>
      </c>
      <c r="C11393" t="s">
        <v>26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2:16" s="3" customFormat="1">
      <c r="B11394" s="3" t="s">
        <v>630</v>
      </c>
      <c r="C11394" s="3" t="s">
        <v>8</v>
      </c>
      <c r="D11394" s="3">
        <f>IFERROR(AVERAGE(D11397), 0)</f>
        <v>0</v>
      </c>
      <c r="E11394" s="3">
        <f>IFERROR(AVERAGE(E11397), 0)</f>
        <v>0</v>
      </c>
      <c r="F11394" s="3">
        <f>IFERROR(AVERAGE(F11397), 0)</f>
        <v>0</v>
      </c>
      <c r="G11394" s="3">
        <f>IFERROR(AVERAGE(G11397), 0)</f>
        <v>0</v>
      </c>
      <c r="H11394" s="3">
        <f>IFERROR(AVERAGE(H11397), 0)</f>
        <v>0</v>
      </c>
      <c r="I11394" s="3">
        <f>IFERROR(AVERAGE(I11397), 0)</f>
        <v>0</v>
      </c>
      <c r="J11394" s="3">
        <f>IFERROR(AVERAGE(J11397), 0)</f>
        <v>0</v>
      </c>
      <c r="K11394" s="3">
        <f>IFERROR(AVERAGE(K11397), 0)</f>
        <v>0</v>
      </c>
      <c r="L11394" s="3">
        <f>IFERROR(AVERAGE(L11397), 0)</f>
        <v>0</v>
      </c>
      <c r="M11394" s="3">
        <f>IFERROR(AVERAGE(M11397), 0)</f>
        <v>0</v>
      </c>
      <c r="N11394" s="3">
        <f>IFERROR(AVERAGE(N11397), 0)</f>
        <v>0</v>
      </c>
      <c r="O11394" s="3">
        <f>IFERROR(AVERAGE(O11397), 0)</f>
        <v>0</v>
      </c>
      <c r="P11394" s="3">
        <f>IFERROR(AVERAGE(P11397), 0)</f>
        <v>0</v>
      </c>
    </row>
    <row r="11395" spans="2:16" outlineLevel="2">
      <c r="B11395" s="4" t="s">
        <v>9</v>
      </c>
      <c r="D11395">
        <f>E11398</f>
        <v>0</v>
      </c>
      <c r="E11395">
        <f>F11398</f>
        <v>0</v>
      </c>
      <c r="F11395">
        <f>G11398</f>
        <v>0</v>
      </c>
      <c r="G11395">
        <f>H11398</f>
        <v>0</v>
      </c>
      <c r="H11395">
        <f>I11398</f>
        <v>0</v>
      </c>
      <c r="I11395">
        <f>J11398</f>
        <v>0</v>
      </c>
      <c r="J11395">
        <f>K11398</f>
        <v>0</v>
      </c>
      <c r="K11395">
        <f>L11398</f>
        <v>0</v>
      </c>
      <c r="L11395">
        <f>M11398</f>
        <v>0</v>
      </c>
      <c r="M11395">
        <f>N11398</f>
        <v>0</v>
      </c>
      <c r="N11395">
        <f>O11398</f>
        <v>0</v>
      </c>
      <c r="O11395">
        <f>P11398</f>
        <v>0</v>
      </c>
      <c r="P11395">
        <f>Q11398</f>
        <v>0</v>
      </c>
    </row>
    <row r="11396" spans="2:16" outlineLevel="2">
      <c r="B11396" s="4" t="s">
        <v>10</v>
      </c>
      <c r="D11396">
        <f>E11399</f>
        <v>0</v>
      </c>
      <c r="E11396">
        <f>F11399</f>
        <v>0</v>
      </c>
      <c r="F11396">
        <f>G11399</f>
        <v>0</v>
      </c>
      <c r="G11396">
        <f>H11399</f>
        <v>0</v>
      </c>
      <c r="H11396">
        <f>I11399</f>
        <v>0</v>
      </c>
      <c r="I11396">
        <f>J11399</f>
        <v>0</v>
      </c>
      <c r="J11396">
        <f>K11399</f>
        <v>0</v>
      </c>
      <c r="K11396">
        <f>L11399</f>
        <v>0</v>
      </c>
      <c r="L11396">
        <f>M11399</f>
        <v>0</v>
      </c>
      <c r="M11396">
        <f>N11399</f>
        <v>0</v>
      </c>
      <c r="N11396">
        <f>O11399</f>
        <v>0</v>
      </c>
      <c r="O11396">
        <f>P11399</f>
        <v>0</v>
      </c>
      <c r="P11396">
        <f>Q11399</f>
        <v>0</v>
      </c>
    </row>
    <row r="11397" spans="2:16" s="5" customFormat="1" outlineLevel="1">
      <c r="C11397" s="5" t="s">
        <v>15</v>
      </c>
      <c r="D11397" s="1">
        <f>IFERROR(D11398/D11399, D11398)</f>
        <v>0</v>
      </c>
      <c r="E11397" s="1">
        <f>IFERROR(E11398/E11399, E11398)</f>
        <v>0</v>
      </c>
      <c r="F11397" s="1">
        <f>IFERROR(F11398/F11399, F11398)</f>
        <v>0</v>
      </c>
      <c r="G11397" s="1">
        <f>IFERROR(G11398/G11399, G11398)</f>
        <v>0</v>
      </c>
      <c r="H11397" s="1">
        <f>IFERROR(H11398/H11399, H11398)</f>
        <v>0</v>
      </c>
      <c r="I11397" s="1">
        <f>IFERROR(I11398/I11399, I11398)</f>
        <v>0</v>
      </c>
      <c r="J11397" s="1">
        <f>IFERROR(J11398/J11399, J11398)</f>
        <v>0</v>
      </c>
      <c r="K11397" s="1">
        <f>IFERROR(K11398/K11399, K11398)</f>
        <v>0</v>
      </c>
      <c r="L11397" s="1">
        <f>IFERROR(L11398/L11399, L11398)</f>
        <v>0</v>
      </c>
      <c r="M11397" s="1">
        <f>IFERROR(M11398/M11399, M11398)</f>
        <v>0</v>
      </c>
      <c r="N11397" s="1">
        <f>IFERROR(N11398/N11399, N11398)</f>
        <v>0</v>
      </c>
      <c r="O11397" s="1">
        <f>IFERROR(O11398/O11399, O11398)</f>
        <v>0</v>
      </c>
      <c r="P11397" s="1">
        <f>IFERROR(P11398/P11399, P11398)</f>
        <v>0</v>
      </c>
    </row>
    <row r="11398" spans="2:16" outlineLevel="2">
      <c r="C11398" t="s">
        <v>10</v>
      </c>
      <c r="D11398">
        <f>COUNTIF(D11400:D11400, "1")</f>
        <v>0</v>
      </c>
      <c r="E11398">
        <f>COUNTIF(E11400:E11400, "1")</f>
        <v>0</v>
      </c>
      <c r="F11398">
        <f>COUNTIF(F11400:F11400, "1")</f>
        <v>0</v>
      </c>
      <c r="G11398">
        <f>COUNTIF(G11400:G11400, "1")</f>
        <v>0</v>
      </c>
      <c r="H11398">
        <f>COUNTIF(H11400:H11400, "1")</f>
        <v>0</v>
      </c>
      <c r="I11398">
        <f>COUNTIF(I11400:I11400, "1")</f>
        <v>0</v>
      </c>
      <c r="J11398">
        <f>COUNTIF(J11400:J11400, "1")</f>
        <v>0</v>
      </c>
      <c r="K11398">
        <f>COUNTIF(K11400:K11400, "1")</f>
        <v>0</v>
      </c>
      <c r="L11398">
        <f>COUNTIF(L11400:L11400, "1")</f>
        <v>0</v>
      </c>
      <c r="M11398">
        <f>COUNTIF(M11400:M11400, "1")</f>
        <v>0</v>
      </c>
      <c r="N11398">
        <f>COUNTIF(N11400:N11400, "1")</f>
        <v>0</v>
      </c>
      <c r="O11398">
        <f>COUNTIF(O11400:O11400, "1")</f>
        <v>0</v>
      </c>
      <c r="P11398">
        <f>COUNTIF(P11400:P11400, "1")</f>
        <v>0</v>
      </c>
    </row>
    <row r="11399" spans="2:16" outlineLevel="2">
      <c r="C11399" t="s">
        <v>12</v>
      </c>
      <c r="D11399">
        <f>COUNTIF(D11400:D11400, "0")</f>
        <v>0</v>
      </c>
      <c r="E11399">
        <f>COUNTIF(E11400:E11400, "0")</f>
        <v>0</v>
      </c>
      <c r="F11399">
        <f>COUNTIF(F11400:F11400, "0")</f>
        <v>0</v>
      </c>
      <c r="G11399">
        <f>COUNTIF(G11400:G11400, "0")</f>
        <v>0</v>
      </c>
      <c r="H11399">
        <f>COUNTIF(H11400:H11400, "0")</f>
        <v>0</v>
      </c>
      <c r="I11399">
        <f>COUNTIF(I11400:I11400, "0")</f>
        <v>0</v>
      </c>
      <c r="J11399">
        <f>COUNTIF(J11400:J11400, "0")</f>
        <v>0</v>
      </c>
      <c r="K11399">
        <f>COUNTIF(K11400:K11400, "0")</f>
        <v>0</v>
      </c>
      <c r="L11399">
        <f>COUNTIF(L11400:L11400, "0")</f>
        <v>0</v>
      </c>
      <c r="M11399">
        <f>COUNTIF(M11400:M11400, "0")</f>
        <v>0</v>
      </c>
      <c r="N11399">
        <f>COUNTIF(N11400:N11400, "0")</f>
        <v>0</v>
      </c>
      <c r="O11399">
        <f>COUNTIF(O11400:O11400, "0")</f>
        <v>0</v>
      </c>
      <c r="P11399">
        <f>COUNTIF(P11400:P11400, "0")</f>
        <v>0</v>
      </c>
    </row>
    <row r="11400" spans="2:16" outlineLevel="2">
      <c r="B11400" t="s">
        <v>16</v>
      </c>
      <c r="C11400" t="s">
        <v>48</v>
      </c>
      <c r="D11400">
        <v>1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2:16" s="3" customFormat="1">
      <c r="B11401" s="3" t="s">
        <v>631</v>
      </c>
      <c r="C11401" s="3" t="s">
        <v>8</v>
      </c>
      <c r="D11401" s="3">
        <f>IFERROR(AVERAGE(D11404), 0)</f>
        <v>0</v>
      </c>
      <c r="E11401" s="3">
        <f>IFERROR(AVERAGE(E11404), 0)</f>
        <v>0</v>
      </c>
      <c r="F11401" s="3">
        <f>IFERROR(AVERAGE(F11404), 0)</f>
        <v>0</v>
      </c>
      <c r="G11401" s="3">
        <f>IFERROR(AVERAGE(G11404), 0)</f>
        <v>0</v>
      </c>
      <c r="H11401" s="3">
        <f>IFERROR(AVERAGE(H11404), 0)</f>
        <v>0</v>
      </c>
      <c r="I11401" s="3">
        <f>IFERROR(AVERAGE(I11404), 0)</f>
        <v>0</v>
      </c>
      <c r="J11401" s="3">
        <f>IFERROR(AVERAGE(J11404), 0)</f>
        <v>0</v>
      </c>
      <c r="K11401" s="3">
        <f>IFERROR(AVERAGE(K11404), 0)</f>
        <v>0</v>
      </c>
      <c r="L11401" s="3">
        <f>IFERROR(AVERAGE(L11404), 0)</f>
        <v>0</v>
      </c>
      <c r="M11401" s="3">
        <f>IFERROR(AVERAGE(M11404), 0)</f>
        <v>0</v>
      </c>
      <c r="N11401" s="3">
        <f>IFERROR(AVERAGE(N11404), 0)</f>
        <v>0</v>
      </c>
      <c r="O11401" s="3">
        <f>IFERROR(AVERAGE(O11404), 0)</f>
        <v>0</v>
      </c>
      <c r="P11401" s="3">
        <f>IFERROR(AVERAGE(P11404), 0)</f>
        <v>0</v>
      </c>
    </row>
    <row r="11402" spans="2:16" outlineLevel="2">
      <c r="B11402" s="4" t="s">
        <v>9</v>
      </c>
      <c r="D11402">
        <f>E11405</f>
        <v>0</v>
      </c>
      <c r="E11402">
        <f>F11405</f>
        <v>0</v>
      </c>
      <c r="F11402">
        <f>G11405</f>
        <v>0</v>
      </c>
      <c r="G11402">
        <f>H11405</f>
        <v>0</v>
      </c>
      <c r="H11402">
        <f>I11405</f>
        <v>0</v>
      </c>
      <c r="I11402">
        <f>J11405</f>
        <v>0</v>
      </c>
      <c r="J11402">
        <f>K11405</f>
        <v>0</v>
      </c>
      <c r="K11402">
        <f>L11405</f>
        <v>0</v>
      </c>
      <c r="L11402">
        <f>M11405</f>
        <v>0</v>
      </c>
      <c r="M11402">
        <f>N11405</f>
        <v>0</v>
      </c>
      <c r="N11402">
        <f>O11405</f>
        <v>0</v>
      </c>
      <c r="O11402">
        <f>P11405</f>
        <v>0</v>
      </c>
      <c r="P11402">
        <f>Q11405</f>
        <v>0</v>
      </c>
    </row>
    <row r="11403" spans="2:16" outlineLevel="2">
      <c r="B11403" s="4" t="s">
        <v>10</v>
      </c>
      <c r="D11403">
        <f>E11406</f>
        <v>0</v>
      </c>
      <c r="E11403">
        <f>F11406</f>
        <v>0</v>
      </c>
      <c r="F11403">
        <f>G11406</f>
        <v>0</v>
      </c>
      <c r="G11403">
        <f>H11406</f>
        <v>0</v>
      </c>
      <c r="H11403">
        <f>I11406</f>
        <v>0</v>
      </c>
      <c r="I11403">
        <f>J11406</f>
        <v>0</v>
      </c>
      <c r="J11403">
        <f>K11406</f>
        <v>0</v>
      </c>
      <c r="K11403">
        <f>L11406</f>
        <v>0</v>
      </c>
      <c r="L11403">
        <f>M11406</f>
        <v>0</v>
      </c>
      <c r="M11403">
        <f>N11406</f>
        <v>0</v>
      </c>
      <c r="N11403">
        <f>O11406</f>
        <v>0</v>
      </c>
      <c r="O11403">
        <f>P11406</f>
        <v>0</v>
      </c>
      <c r="P11403">
        <f>Q11406</f>
        <v>0</v>
      </c>
    </row>
    <row r="11404" spans="2:16" s="5" customFormat="1" outlineLevel="1">
      <c r="C11404" s="5" t="s">
        <v>15</v>
      </c>
      <c r="D11404" s="1">
        <f>IFERROR(D11405/D11406, D11405)</f>
        <v>0</v>
      </c>
      <c r="E11404" s="1">
        <f>IFERROR(E11405/E11406, E11405)</f>
        <v>0</v>
      </c>
      <c r="F11404" s="1">
        <f>IFERROR(F11405/F11406, F11405)</f>
        <v>0</v>
      </c>
      <c r="G11404" s="1">
        <f>IFERROR(G11405/G11406, G11405)</f>
        <v>0</v>
      </c>
      <c r="H11404" s="1">
        <f>IFERROR(H11405/H11406, H11405)</f>
        <v>0</v>
      </c>
      <c r="I11404" s="1">
        <f>IFERROR(I11405/I11406, I11405)</f>
        <v>0</v>
      </c>
      <c r="J11404" s="1">
        <f>IFERROR(J11405/J11406, J11405)</f>
        <v>0</v>
      </c>
      <c r="K11404" s="1">
        <f>IFERROR(K11405/K11406, K11405)</f>
        <v>0</v>
      </c>
      <c r="L11404" s="1">
        <f>IFERROR(L11405/L11406, L11405)</f>
        <v>0</v>
      </c>
      <c r="M11404" s="1">
        <f>IFERROR(M11405/M11406, M11405)</f>
        <v>0</v>
      </c>
      <c r="N11404" s="1">
        <f>IFERROR(N11405/N11406, N11405)</f>
        <v>0</v>
      </c>
      <c r="O11404" s="1">
        <f>IFERROR(O11405/O11406, O11405)</f>
        <v>0</v>
      </c>
      <c r="P11404" s="1">
        <f>IFERROR(P11405/P11406, P11405)</f>
        <v>0</v>
      </c>
    </row>
    <row r="11405" spans="2:16" outlineLevel="2">
      <c r="C11405" t="s">
        <v>10</v>
      </c>
      <c r="D11405">
        <f>COUNTIF(D11407:D11407, "1")</f>
        <v>0</v>
      </c>
      <c r="E11405">
        <f>COUNTIF(E11407:E11407, "1")</f>
        <v>0</v>
      </c>
      <c r="F11405">
        <f>COUNTIF(F11407:F11407, "1")</f>
        <v>0</v>
      </c>
      <c r="G11405">
        <f>COUNTIF(G11407:G11407, "1")</f>
        <v>0</v>
      </c>
      <c r="H11405">
        <f>COUNTIF(H11407:H11407, "1")</f>
        <v>0</v>
      </c>
      <c r="I11405">
        <f>COUNTIF(I11407:I11407, "1")</f>
        <v>0</v>
      </c>
      <c r="J11405">
        <f>COUNTIF(J11407:J11407, "1")</f>
        <v>0</v>
      </c>
      <c r="K11405">
        <f>COUNTIF(K11407:K11407, "1")</f>
        <v>0</v>
      </c>
      <c r="L11405">
        <f>COUNTIF(L11407:L11407, "1")</f>
        <v>0</v>
      </c>
      <c r="M11405">
        <f>COUNTIF(M11407:M11407, "1")</f>
        <v>0</v>
      </c>
      <c r="N11405">
        <f>COUNTIF(N11407:N11407, "1")</f>
        <v>0</v>
      </c>
      <c r="O11405">
        <f>COUNTIF(O11407:O11407, "1")</f>
        <v>0</v>
      </c>
      <c r="P11405">
        <f>COUNTIF(P11407:P11407, "1")</f>
        <v>0</v>
      </c>
    </row>
    <row r="11406" spans="2:16" outlineLevel="2">
      <c r="C11406" t="s">
        <v>12</v>
      </c>
      <c r="D11406">
        <f>COUNTIF(D11407:D11407, "0")</f>
        <v>0</v>
      </c>
      <c r="E11406">
        <f>COUNTIF(E11407:E11407, "0")</f>
        <v>0</v>
      </c>
      <c r="F11406">
        <f>COUNTIF(F11407:F11407, "0")</f>
        <v>0</v>
      </c>
      <c r="G11406">
        <f>COUNTIF(G11407:G11407, "0")</f>
        <v>0</v>
      </c>
      <c r="H11406">
        <f>COUNTIF(H11407:H11407, "0")</f>
        <v>0</v>
      </c>
      <c r="I11406">
        <f>COUNTIF(I11407:I11407, "0")</f>
        <v>0</v>
      </c>
      <c r="J11406">
        <f>COUNTIF(J11407:J11407, "0")</f>
        <v>0</v>
      </c>
      <c r="K11406">
        <f>COUNTIF(K11407:K11407, "0")</f>
        <v>0</v>
      </c>
      <c r="L11406">
        <f>COUNTIF(L11407:L11407, "0")</f>
        <v>0</v>
      </c>
      <c r="M11406">
        <f>COUNTIF(M11407:M11407, "0")</f>
        <v>0</v>
      </c>
      <c r="N11406">
        <f>COUNTIF(N11407:N11407, "0")</f>
        <v>0</v>
      </c>
      <c r="O11406">
        <f>COUNTIF(O11407:O11407, "0")</f>
        <v>0</v>
      </c>
      <c r="P11406">
        <f>COUNTIF(P11407:P11407, "0")</f>
        <v>0</v>
      </c>
    </row>
    <row r="11407" spans="2:16" outlineLevel="2">
      <c r="B11407" t="s">
        <v>16</v>
      </c>
      <c r="C11407" t="s">
        <v>25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0</v>
      </c>
    </row>
    <row r="11408" spans="2:16" s="3" customFormat="1">
      <c r="B11408" s="3" t="s">
        <v>632</v>
      </c>
      <c r="C11408" s="3" t="s">
        <v>8</v>
      </c>
      <c r="D11408" s="3">
        <f>IFERROR(AVERAGE(D11411), 0)</f>
        <v>0</v>
      </c>
      <c r="E11408" s="3">
        <f>IFERROR(AVERAGE(E11411), 0)</f>
        <v>0</v>
      </c>
      <c r="F11408" s="3">
        <f>IFERROR(AVERAGE(F11411), 0)</f>
        <v>0</v>
      </c>
      <c r="G11408" s="3">
        <f>IFERROR(AVERAGE(G11411), 0)</f>
        <v>0</v>
      </c>
      <c r="H11408" s="3">
        <f>IFERROR(AVERAGE(H11411), 0)</f>
        <v>0</v>
      </c>
      <c r="I11408" s="3">
        <f>IFERROR(AVERAGE(I11411), 0)</f>
        <v>0</v>
      </c>
      <c r="J11408" s="3">
        <f>IFERROR(AVERAGE(J11411), 0)</f>
        <v>0</v>
      </c>
      <c r="K11408" s="3">
        <f>IFERROR(AVERAGE(K11411), 0)</f>
        <v>0</v>
      </c>
      <c r="L11408" s="3">
        <f>IFERROR(AVERAGE(L11411), 0)</f>
        <v>0</v>
      </c>
      <c r="M11408" s="3">
        <f>IFERROR(AVERAGE(M11411), 0)</f>
        <v>0</v>
      </c>
      <c r="N11408" s="3">
        <f>IFERROR(AVERAGE(N11411), 0)</f>
        <v>0</v>
      </c>
      <c r="O11408" s="3">
        <f>IFERROR(AVERAGE(O11411), 0)</f>
        <v>0</v>
      </c>
      <c r="P11408" s="3">
        <f>IFERROR(AVERAGE(P11411), 0)</f>
        <v>0</v>
      </c>
    </row>
    <row r="11409" spans="2:16" outlineLevel="2">
      <c r="B11409" s="4" t="s">
        <v>9</v>
      </c>
      <c r="D11409">
        <f>E11412</f>
        <v>0</v>
      </c>
      <c r="E11409">
        <f>F11412</f>
        <v>0</v>
      </c>
      <c r="F11409">
        <f>G11412</f>
        <v>0</v>
      </c>
      <c r="G11409">
        <f>H11412</f>
        <v>0</v>
      </c>
      <c r="H11409">
        <f>I11412</f>
        <v>0</v>
      </c>
      <c r="I11409">
        <f>J11412</f>
        <v>0</v>
      </c>
      <c r="J11409">
        <f>K11412</f>
        <v>0</v>
      </c>
      <c r="K11409">
        <f>L11412</f>
        <v>0</v>
      </c>
      <c r="L11409">
        <f>M11412</f>
        <v>0</v>
      </c>
      <c r="M11409">
        <f>N11412</f>
        <v>0</v>
      </c>
      <c r="N11409">
        <f>O11412</f>
        <v>0</v>
      </c>
      <c r="O11409">
        <f>P11412</f>
        <v>0</v>
      </c>
      <c r="P11409">
        <f>Q11412</f>
        <v>0</v>
      </c>
    </row>
    <row r="11410" spans="2:16" outlineLevel="2">
      <c r="B11410" s="4" t="s">
        <v>10</v>
      </c>
      <c r="D11410">
        <f>E11413</f>
        <v>0</v>
      </c>
      <c r="E11410">
        <f>F11413</f>
        <v>0</v>
      </c>
      <c r="F11410">
        <f>G11413</f>
        <v>0</v>
      </c>
      <c r="G11410">
        <f>H11413</f>
        <v>0</v>
      </c>
      <c r="H11410">
        <f>I11413</f>
        <v>0</v>
      </c>
      <c r="I11410">
        <f>J11413</f>
        <v>0</v>
      </c>
      <c r="J11410">
        <f>K11413</f>
        <v>0</v>
      </c>
      <c r="K11410">
        <f>L11413</f>
        <v>0</v>
      </c>
      <c r="L11410">
        <f>M11413</f>
        <v>0</v>
      </c>
      <c r="M11410">
        <f>N11413</f>
        <v>0</v>
      </c>
      <c r="N11410">
        <f>O11413</f>
        <v>0</v>
      </c>
      <c r="O11410">
        <f>P11413</f>
        <v>0</v>
      </c>
      <c r="P11410">
        <f>Q11413</f>
        <v>0</v>
      </c>
    </row>
    <row r="11411" spans="2:16" s="5" customFormat="1" outlineLevel="1">
      <c r="C11411" s="5" t="s">
        <v>15</v>
      </c>
      <c r="D11411" s="1">
        <f>IFERROR(D11412/D11413, D11412)</f>
        <v>0</v>
      </c>
      <c r="E11411" s="1">
        <f>IFERROR(E11412/E11413, E11412)</f>
        <v>0</v>
      </c>
      <c r="F11411" s="1">
        <f>IFERROR(F11412/F11413, F11412)</f>
        <v>0</v>
      </c>
      <c r="G11411" s="1">
        <f>IFERROR(G11412/G11413, G11412)</f>
        <v>0</v>
      </c>
      <c r="H11411" s="1">
        <f>IFERROR(H11412/H11413, H11412)</f>
        <v>0</v>
      </c>
      <c r="I11411" s="1">
        <f>IFERROR(I11412/I11413, I11412)</f>
        <v>0</v>
      </c>
      <c r="J11411" s="1">
        <f>IFERROR(J11412/J11413, J11412)</f>
        <v>0</v>
      </c>
      <c r="K11411" s="1">
        <f>IFERROR(K11412/K11413, K11412)</f>
        <v>0</v>
      </c>
      <c r="L11411" s="1">
        <f>IFERROR(L11412/L11413, L11412)</f>
        <v>0</v>
      </c>
      <c r="M11411" s="1">
        <f>IFERROR(M11412/M11413, M11412)</f>
        <v>0</v>
      </c>
      <c r="N11411" s="1">
        <f>IFERROR(N11412/N11413, N11412)</f>
        <v>0</v>
      </c>
      <c r="O11411" s="1">
        <f>IFERROR(O11412/O11413, O11412)</f>
        <v>0</v>
      </c>
      <c r="P11411" s="1">
        <f>IFERROR(P11412/P11413, P11412)</f>
        <v>0</v>
      </c>
    </row>
    <row r="11412" spans="2:16" outlineLevel="2">
      <c r="C11412" t="s">
        <v>10</v>
      </c>
      <c r="D11412">
        <f>COUNTIF(D11414:D11425, "1")</f>
        <v>0</v>
      </c>
      <c r="E11412">
        <f>COUNTIF(E11414:E11425, "1")</f>
        <v>0</v>
      </c>
      <c r="F11412">
        <f>COUNTIF(F11414:F11425, "1")</f>
        <v>0</v>
      </c>
      <c r="G11412">
        <f>COUNTIF(G11414:G11425, "1")</f>
        <v>0</v>
      </c>
      <c r="H11412">
        <f>COUNTIF(H11414:H11425, "1")</f>
        <v>0</v>
      </c>
      <c r="I11412">
        <f>COUNTIF(I11414:I11425, "1")</f>
        <v>0</v>
      </c>
      <c r="J11412">
        <f>COUNTIF(J11414:J11425, "1")</f>
        <v>0</v>
      </c>
      <c r="K11412">
        <f>COUNTIF(K11414:K11425, "1")</f>
        <v>0</v>
      </c>
      <c r="L11412">
        <f>COUNTIF(L11414:L11425, "1")</f>
        <v>0</v>
      </c>
      <c r="M11412">
        <f>COUNTIF(M11414:M11425, "1")</f>
        <v>0</v>
      </c>
      <c r="N11412">
        <f>COUNTIF(N11414:N11425, "1")</f>
        <v>0</v>
      </c>
      <c r="O11412">
        <f>COUNTIF(O11414:O11425, "1")</f>
        <v>0</v>
      </c>
      <c r="P11412">
        <f>COUNTIF(P11414:P11425, "1")</f>
        <v>0</v>
      </c>
    </row>
    <row r="11413" spans="2:16" outlineLevel="2">
      <c r="C11413" t="s">
        <v>12</v>
      </c>
      <c r="D11413">
        <f>COUNTIF(D11414:D11425, "0")</f>
        <v>0</v>
      </c>
      <c r="E11413">
        <f>COUNTIF(E11414:E11425, "0")</f>
        <v>0</v>
      </c>
      <c r="F11413">
        <f>COUNTIF(F11414:F11425, "0")</f>
        <v>0</v>
      </c>
      <c r="G11413">
        <f>COUNTIF(G11414:G11425, "0")</f>
        <v>0</v>
      </c>
      <c r="H11413">
        <f>COUNTIF(H11414:H11425, "0")</f>
        <v>0</v>
      </c>
      <c r="I11413">
        <f>COUNTIF(I11414:I11425, "0")</f>
        <v>0</v>
      </c>
      <c r="J11413">
        <f>COUNTIF(J11414:J11425, "0")</f>
        <v>0</v>
      </c>
      <c r="K11413">
        <f>COUNTIF(K11414:K11425, "0")</f>
        <v>0</v>
      </c>
      <c r="L11413">
        <f>COUNTIF(L11414:L11425, "0")</f>
        <v>0</v>
      </c>
      <c r="M11413">
        <f>COUNTIF(M11414:M11425, "0")</f>
        <v>0</v>
      </c>
      <c r="N11413">
        <f>COUNTIF(N11414:N11425, "0")</f>
        <v>0</v>
      </c>
      <c r="O11413">
        <f>COUNTIF(O11414:O11425, "0")</f>
        <v>0</v>
      </c>
      <c r="P11413">
        <f>COUNTIF(P11414:P11425, "0")</f>
        <v>0</v>
      </c>
    </row>
    <row r="11414" spans="2:16" outlineLevel="2">
      <c r="B11414" t="s">
        <v>16</v>
      </c>
      <c r="C11414" t="s">
        <v>30</v>
      </c>
      <c r="D11414">
        <v>0</v>
      </c>
      <c r="E11414">
        <v>1</v>
      </c>
      <c r="F11414">
        <v>1</v>
      </c>
      <c r="G11414">
        <v>0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2:16" outlineLevel="2">
      <c r="B11415" t="s">
        <v>16</v>
      </c>
      <c r="C11415" t="s">
        <v>33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2:16" outlineLevel="2">
      <c r="B11416" t="s">
        <v>16</v>
      </c>
      <c r="C11416" t="s">
        <v>26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2:16" outlineLevel="2">
      <c r="B11417" t="s">
        <v>16</v>
      </c>
      <c r="C11417" t="s">
        <v>27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</row>
    <row r="11418" spans="2:16" outlineLevel="2">
      <c r="B11418" t="s">
        <v>16</v>
      </c>
      <c r="C11418" t="s">
        <v>34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2:16" outlineLevel="2">
      <c r="B11419" t="s">
        <v>16</v>
      </c>
      <c r="C11419" t="s">
        <v>29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2:16" outlineLevel="2">
      <c r="B11420" t="s">
        <v>16</v>
      </c>
      <c r="C11420" t="s">
        <v>28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2:16" outlineLevel="2">
      <c r="B11421" t="s">
        <v>16</v>
      </c>
      <c r="C11421" t="s">
        <v>31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</row>
    <row r="11422" spans="2:16" outlineLevel="2">
      <c r="B11422" t="s">
        <v>16</v>
      </c>
      <c r="C11422" t="s">
        <v>25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2:16" outlineLevel="2">
      <c r="B11423" t="s">
        <v>16</v>
      </c>
      <c r="C11423" t="s">
        <v>35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2:16" outlineLevel="2">
      <c r="B11424" t="s">
        <v>16</v>
      </c>
      <c r="C11424" t="s">
        <v>48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2:16" outlineLevel="2">
      <c r="B11425" t="s">
        <v>16</v>
      </c>
      <c r="C11425" t="s">
        <v>20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</row>
    <row r="11426" spans="2:16" s="3" customFormat="1">
      <c r="B11426" s="3" t="s">
        <v>633</v>
      </c>
      <c r="C11426" s="3" t="s">
        <v>8</v>
      </c>
      <c r="D11426" s="3">
        <f>IFERROR(AVERAGE(D11429), 0)</f>
        <v>0</v>
      </c>
      <c r="E11426" s="3">
        <f>IFERROR(AVERAGE(E11429), 0)</f>
        <v>0</v>
      </c>
      <c r="F11426" s="3">
        <f>IFERROR(AVERAGE(F11429), 0)</f>
        <v>0</v>
      </c>
      <c r="G11426" s="3">
        <f>IFERROR(AVERAGE(G11429), 0)</f>
        <v>0</v>
      </c>
      <c r="H11426" s="3">
        <f>IFERROR(AVERAGE(H11429), 0)</f>
        <v>0</v>
      </c>
      <c r="I11426" s="3">
        <f>IFERROR(AVERAGE(I11429), 0)</f>
        <v>0</v>
      </c>
      <c r="J11426" s="3">
        <f>IFERROR(AVERAGE(J11429), 0)</f>
        <v>0</v>
      </c>
      <c r="K11426" s="3">
        <f>IFERROR(AVERAGE(K11429), 0)</f>
        <v>0</v>
      </c>
      <c r="L11426" s="3">
        <f>IFERROR(AVERAGE(L11429), 0)</f>
        <v>0</v>
      </c>
      <c r="M11426" s="3">
        <f>IFERROR(AVERAGE(M11429), 0)</f>
        <v>0</v>
      </c>
      <c r="N11426" s="3">
        <f>IFERROR(AVERAGE(N11429), 0)</f>
        <v>0</v>
      </c>
      <c r="O11426" s="3">
        <f>IFERROR(AVERAGE(O11429), 0)</f>
        <v>0</v>
      </c>
      <c r="P11426" s="3">
        <f>IFERROR(AVERAGE(P11429), 0)</f>
        <v>0</v>
      </c>
    </row>
    <row r="11427" spans="2:16" outlineLevel="2">
      <c r="B11427" s="4" t="s">
        <v>9</v>
      </c>
      <c r="D11427">
        <f>E11430</f>
        <v>0</v>
      </c>
      <c r="E11427">
        <f>F11430</f>
        <v>0</v>
      </c>
      <c r="F11427">
        <f>G11430</f>
        <v>0</v>
      </c>
      <c r="G11427">
        <f>H11430</f>
        <v>0</v>
      </c>
      <c r="H11427">
        <f>I11430</f>
        <v>0</v>
      </c>
      <c r="I11427">
        <f>J11430</f>
        <v>0</v>
      </c>
      <c r="J11427">
        <f>K11430</f>
        <v>0</v>
      </c>
      <c r="K11427">
        <f>L11430</f>
        <v>0</v>
      </c>
      <c r="L11427">
        <f>M11430</f>
        <v>0</v>
      </c>
      <c r="M11427">
        <f>N11430</f>
        <v>0</v>
      </c>
      <c r="N11427">
        <f>O11430</f>
        <v>0</v>
      </c>
      <c r="O11427">
        <f>P11430</f>
        <v>0</v>
      </c>
      <c r="P11427">
        <f>Q11430</f>
        <v>0</v>
      </c>
    </row>
    <row r="11428" spans="2:16" outlineLevel="2">
      <c r="B11428" s="4" t="s">
        <v>10</v>
      </c>
      <c r="D11428">
        <f>E11431</f>
        <v>0</v>
      </c>
      <c r="E11428">
        <f>F11431</f>
        <v>0</v>
      </c>
      <c r="F11428">
        <f>G11431</f>
        <v>0</v>
      </c>
      <c r="G11428">
        <f>H11431</f>
        <v>0</v>
      </c>
      <c r="H11428">
        <f>I11431</f>
        <v>0</v>
      </c>
      <c r="I11428">
        <f>J11431</f>
        <v>0</v>
      </c>
      <c r="J11428">
        <f>K11431</f>
        <v>0</v>
      </c>
      <c r="K11428">
        <f>L11431</f>
        <v>0</v>
      </c>
      <c r="L11428">
        <f>M11431</f>
        <v>0</v>
      </c>
      <c r="M11428">
        <f>N11431</f>
        <v>0</v>
      </c>
      <c r="N11428">
        <f>O11431</f>
        <v>0</v>
      </c>
      <c r="O11428">
        <f>P11431</f>
        <v>0</v>
      </c>
      <c r="P11428">
        <f>Q11431</f>
        <v>0</v>
      </c>
    </row>
    <row r="11429" spans="2:16" s="5" customFormat="1" outlineLevel="1">
      <c r="C11429" s="5" t="s">
        <v>15</v>
      </c>
      <c r="D11429" s="1">
        <f>IFERROR(D11430/D11431, D11430)</f>
        <v>0</v>
      </c>
      <c r="E11429" s="1">
        <f>IFERROR(E11430/E11431, E11430)</f>
        <v>0</v>
      </c>
      <c r="F11429" s="1">
        <f>IFERROR(F11430/F11431, F11430)</f>
        <v>0</v>
      </c>
      <c r="G11429" s="1">
        <f>IFERROR(G11430/G11431, G11430)</f>
        <v>0</v>
      </c>
      <c r="H11429" s="1">
        <f>IFERROR(H11430/H11431, H11430)</f>
        <v>0</v>
      </c>
      <c r="I11429" s="1">
        <f>IFERROR(I11430/I11431, I11430)</f>
        <v>0</v>
      </c>
      <c r="J11429" s="1">
        <f>IFERROR(J11430/J11431, J11430)</f>
        <v>0</v>
      </c>
      <c r="K11429" s="1">
        <f>IFERROR(K11430/K11431, K11430)</f>
        <v>0</v>
      </c>
      <c r="L11429" s="1">
        <f>IFERROR(L11430/L11431, L11430)</f>
        <v>0</v>
      </c>
      <c r="M11429" s="1">
        <f>IFERROR(M11430/M11431, M11430)</f>
        <v>0</v>
      </c>
      <c r="N11429" s="1">
        <f>IFERROR(N11430/N11431, N11430)</f>
        <v>0</v>
      </c>
      <c r="O11429" s="1">
        <f>IFERROR(O11430/O11431, O11430)</f>
        <v>0</v>
      </c>
      <c r="P11429" s="1">
        <f>IFERROR(P11430/P11431, P11430)</f>
        <v>0</v>
      </c>
    </row>
    <row r="11430" spans="2:16" outlineLevel="2">
      <c r="C11430" t="s">
        <v>10</v>
      </c>
      <c r="D11430">
        <f>COUNTIF(D11432:D11440, "1")</f>
        <v>0</v>
      </c>
      <c r="E11430">
        <f>COUNTIF(E11432:E11440, "1")</f>
        <v>0</v>
      </c>
      <c r="F11430">
        <f>COUNTIF(F11432:F11440, "1")</f>
        <v>0</v>
      </c>
      <c r="G11430">
        <f>COUNTIF(G11432:G11440, "1")</f>
        <v>0</v>
      </c>
      <c r="H11430">
        <f>COUNTIF(H11432:H11440, "1")</f>
        <v>0</v>
      </c>
      <c r="I11430">
        <f>COUNTIF(I11432:I11440, "1")</f>
        <v>0</v>
      </c>
      <c r="J11430">
        <f>COUNTIF(J11432:J11440, "1")</f>
        <v>0</v>
      </c>
      <c r="K11430">
        <f>COUNTIF(K11432:K11440, "1")</f>
        <v>0</v>
      </c>
      <c r="L11430">
        <f>COUNTIF(L11432:L11440, "1")</f>
        <v>0</v>
      </c>
      <c r="M11430">
        <f>COUNTIF(M11432:M11440, "1")</f>
        <v>0</v>
      </c>
      <c r="N11430">
        <f>COUNTIF(N11432:N11440, "1")</f>
        <v>0</v>
      </c>
      <c r="O11430">
        <f>COUNTIF(O11432:O11440, "1")</f>
        <v>0</v>
      </c>
      <c r="P11430">
        <f>COUNTIF(P11432:P11440, "1")</f>
        <v>0</v>
      </c>
    </row>
    <row r="11431" spans="2:16" outlineLevel="2">
      <c r="C11431" t="s">
        <v>12</v>
      </c>
      <c r="D11431">
        <f>COUNTIF(D11432:D11440, "0")</f>
        <v>0</v>
      </c>
      <c r="E11431">
        <f>COUNTIF(E11432:E11440, "0")</f>
        <v>0</v>
      </c>
      <c r="F11431">
        <f>COUNTIF(F11432:F11440, "0")</f>
        <v>0</v>
      </c>
      <c r="G11431">
        <f>COUNTIF(G11432:G11440, "0")</f>
        <v>0</v>
      </c>
      <c r="H11431">
        <f>COUNTIF(H11432:H11440, "0")</f>
        <v>0</v>
      </c>
      <c r="I11431">
        <f>COUNTIF(I11432:I11440, "0")</f>
        <v>0</v>
      </c>
      <c r="J11431">
        <f>COUNTIF(J11432:J11440, "0")</f>
        <v>0</v>
      </c>
      <c r="K11431">
        <f>COUNTIF(K11432:K11440, "0")</f>
        <v>0</v>
      </c>
      <c r="L11431">
        <f>COUNTIF(L11432:L11440, "0")</f>
        <v>0</v>
      </c>
      <c r="M11431">
        <f>COUNTIF(M11432:M11440, "0")</f>
        <v>0</v>
      </c>
      <c r="N11431">
        <f>COUNTIF(N11432:N11440, "0")</f>
        <v>0</v>
      </c>
      <c r="O11431">
        <f>COUNTIF(O11432:O11440, "0")</f>
        <v>0</v>
      </c>
      <c r="P11431">
        <f>COUNTIF(P11432:P11440, "0")</f>
        <v>0</v>
      </c>
    </row>
    <row r="11432" spans="2:16" outlineLevel="2">
      <c r="B11432" t="s">
        <v>16</v>
      </c>
      <c r="C11432" t="s">
        <v>28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2:16" outlineLevel="2">
      <c r="B11433" t="s">
        <v>16</v>
      </c>
      <c r="C11433" t="s">
        <v>26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1</v>
      </c>
      <c r="N11433">
        <v>0</v>
      </c>
      <c r="O11433">
        <v>0</v>
      </c>
      <c r="P11433">
        <v>0</v>
      </c>
    </row>
    <row r="11434" spans="2:16" outlineLevel="2">
      <c r="B11434" t="s">
        <v>16</v>
      </c>
      <c r="C11434" t="s">
        <v>48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2:16" outlineLevel="2">
      <c r="B11435" t="s">
        <v>16</v>
      </c>
      <c r="C11435" t="s">
        <v>30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</row>
    <row r="11436" spans="2:16" outlineLevel="2">
      <c r="B11436" t="s">
        <v>16</v>
      </c>
      <c r="C11436" t="s">
        <v>32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  <c r="P11436">
        <v>0</v>
      </c>
    </row>
    <row r="11437" spans="2:16" outlineLevel="2">
      <c r="B11437" t="s">
        <v>16</v>
      </c>
      <c r="C11437" t="s">
        <v>33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2:16" outlineLevel="2">
      <c r="B11438" t="s">
        <v>16</v>
      </c>
      <c r="C11438" t="s">
        <v>35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2:16" outlineLevel="2">
      <c r="B11439" t="s">
        <v>16</v>
      </c>
      <c r="C11439" t="s">
        <v>27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2:16" outlineLevel="2">
      <c r="B11440" t="s">
        <v>16</v>
      </c>
      <c r="C11440" t="s">
        <v>29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2:16" s="2" customFormat="1">
      <c r="B11441" s="2" t="s">
        <v>634</v>
      </c>
      <c r="D11441" s="2">
        <f>IFERROR(AVERAGE(D11444,D11467,D11481,D11523,D11537,D11597,D11608,D11637,D11656,D11665,D11677,D11688,D11702,D11712,D11756,D11767,D11781,D11803,D11810,D11817,D11827,D11834,D11859,D11868), 0)</f>
        <v>0</v>
      </c>
      <c r="E11441" s="2">
        <f>IFERROR(AVERAGE(E11444,E11467,E11481,E11523,E11537,E11597,E11608,E11637,E11656,E11665,E11677,E11688,E11702,E11712,E11756,E11767,E11781,E11803,E11810,E11817,E11827,E11834,E11859,E11868), 0)</f>
        <v>0</v>
      </c>
      <c r="F11441" s="2">
        <f>IFERROR(AVERAGE(F11444,F11467,F11481,F11523,F11537,F11597,F11608,F11637,F11656,F11665,F11677,F11688,F11702,F11712,F11756,F11767,F11781,F11803,F11810,F11817,F11827,F11834,F11859,F11868), 0)</f>
        <v>0</v>
      </c>
      <c r="G11441" s="2">
        <f>IFERROR(AVERAGE(G11444,G11467,G11481,G11523,G11537,G11597,G11608,G11637,G11656,G11665,G11677,G11688,G11702,G11712,G11756,G11767,G11781,G11803,G11810,G11817,G11827,G11834,G11859,G11868), 0)</f>
        <v>0</v>
      </c>
      <c r="H11441" s="2">
        <f>IFERROR(AVERAGE(H11444,H11467,H11481,H11523,H11537,H11597,H11608,H11637,H11656,H11665,H11677,H11688,H11702,H11712,H11756,H11767,H11781,H11803,H11810,H11817,H11827,H11834,H11859,H11868), 0)</f>
        <v>0</v>
      </c>
      <c r="I11441" s="2">
        <f>IFERROR(AVERAGE(I11444,I11467,I11481,I11523,I11537,I11597,I11608,I11637,I11656,I11665,I11677,I11688,I11702,I11712,I11756,I11767,I11781,I11803,I11810,I11817,I11827,I11834,I11859,I11868), 0)</f>
        <v>0</v>
      </c>
      <c r="J11441" s="2">
        <f>IFERROR(AVERAGE(J11444,J11467,J11481,J11523,J11537,J11597,J11608,J11637,J11656,J11665,J11677,J11688,J11702,J11712,J11756,J11767,J11781,J11803,J11810,J11817,J11827,J11834,J11859,J11868), 0)</f>
        <v>0</v>
      </c>
      <c r="K11441" s="2">
        <f>IFERROR(AVERAGE(K11444,K11467,K11481,K11523,K11537,K11597,K11608,K11637,K11656,K11665,K11677,K11688,K11702,K11712,K11756,K11767,K11781,K11803,K11810,K11817,K11827,K11834,K11859,K11868), 0)</f>
        <v>0</v>
      </c>
      <c r="L11441" s="2">
        <f>IFERROR(AVERAGE(L11444,L11467,L11481,L11523,L11537,L11597,L11608,L11637,L11656,L11665,L11677,L11688,L11702,L11712,L11756,L11767,L11781,L11803,L11810,L11817,L11827,L11834,L11859,L11868), 0)</f>
        <v>0</v>
      </c>
      <c r="M11441" s="2">
        <f>IFERROR(AVERAGE(M11444,M11467,M11481,M11523,M11537,M11597,M11608,M11637,M11656,M11665,M11677,M11688,M11702,M11712,M11756,M11767,M11781,M11803,M11810,M11817,M11827,M11834,M11859,M11868), 0)</f>
        <v>0</v>
      </c>
      <c r="N11441" s="2">
        <f>IFERROR(AVERAGE(N11444,N11467,N11481,N11523,N11537,N11597,N11608,N11637,N11656,N11665,N11677,N11688,N11702,N11712,N11756,N11767,N11781,N11803,N11810,N11817,N11827,N11834,N11859,N11868), 0)</f>
        <v>0</v>
      </c>
      <c r="O11441" s="2">
        <f>IFERROR(AVERAGE(O11444,O11467,O11481,O11523,O11537,O11597,O11608,O11637,O11656,O11665,O11677,O11688,O11702,O11712,O11756,O11767,O11781,O11803,O11810,O11817,O11827,O11834,O11859,O11868), 0)</f>
        <v>0</v>
      </c>
      <c r="P11441" s="2">
        <f>IFERROR(AVERAGE(P11444,P11467,P11481,P11523,P11537,P11597,P11608,P11637,P11656,P11665,P11677,P11688,P11702,P11712,P11756,P11767,P11781,P11803,P11810,P11817,P11827,P11834,P11859,P11868), 0)</f>
        <v>0</v>
      </c>
    </row>
    <row r="11442" spans="2:16" outlineLevel="2">
      <c r="B11442" t="s">
        <v>3</v>
      </c>
      <c r="D11442">
        <f>D11445+D11468+D11482+D11524+D11538+D11598+D11609+D11638+D11657+D11666+D11678+D11689+D11703+D11713+D11757+D11768+D11782+D11804+D11811+D11818+D11828+D11835+D11860+D11869</f>
        <v>0</v>
      </c>
      <c r="E11442">
        <f>E11445+E11468+E11482+E11524+E11538+E11598+E11609+E11638+E11657+E11666+E11678+E11689+E11703+E11713+E11757+E11768+E11782+E11804+E11811+E11818+E11828+E11835+E11860+E11869</f>
        <v>0</v>
      </c>
      <c r="F11442">
        <f>F11445+F11468+F11482+F11524+F11538+F11598+F11609+F11638+F11657+F11666+F11678+F11689+F11703+F11713+F11757+F11768+F11782+F11804+F11811+F11818+F11828+F11835+F11860+F11869</f>
        <v>0</v>
      </c>
      <c r="G11442">
        <f>G11445+G11468+G11482+G11524+G11538+G11598+G11609+G11638+G11657+G11666+G11678+G11689+G11703+G11713+G11757+G11768+G11782+G11804+G11811+G11818+G11828+G11835+G11860+G11869</f>
        <v>0</v>
      </c>
      <c r="H11442">
        <f>H11445+H11468+H11482+H11524+H11538+H11598+H11609+H11638+H11657+H11666+H11678+H11689+H11703+H11713+H11757+H11768+H11782+H11804+H11811+H11818+H11828+H11835+H11860+H11869</f>
        <v>0</v>
      </c>
      <c r="I11442">
        <f>I11445+I11468+I11482+I11524+I11538+I11598+I11609+I11638+I11657+I11666+I11678+I11689+I11703+I11713+I11757+I11768+I11782+I11804+I11811+I11818+I11828+I11835+I11860+I11869</f>
        <v>0</v>
      </c>
      <c r="J11442">
        <f>J11445+J11468+J11482+J11524+J11538+J11598+J11609+J11638+J11657+J11666+J11678+J11689+J11703+J11713+J11757+J11768+J11782+J11804+J11811+J11818+J11828+J11835+J11860+J11869</f>
        <v>0</v>
      </c>
      <c r="K11442">
        <f>K11445+K11468+K11482+K11524+K11538+K11598+K11609+K11638+K11657+K11666+K11678+K11689+K11703+K11713+K11757+K11768+K11782+K11804+K11811+K11818+K11828+K11835+K11860+K11869</f>
        <v>0</v>
      </c>
      <c r="L11442">
        <f>L11445+L11468+L11482+L11524+L11538+L11598+L11609+L11638+L11657+L11666+L11678+L11689+L11703+L11713+L11757+L11768+L11782+L11804+L11811+L11818+L11828+L11835+L11860+L11869</f>
        <v>0</v>
      </c>
      <c r="M11442">
        <f>M11445+M11468+M11482+M11524+M11538+M11598+M11609+M11638+M11657+M11666+M11678+M11689+M11703+M11713+M11757+M11768+M11782+M11804+M11811+M11818+M11828+M11835+M11860+M11869</f>
        <v>0</v>
      </c>
      <c r="N11442">
        <f>N11445+N11468+N11482+N11524+N11538+N11598+N11609+N11638+N11657+N11666+N11678+N11689+N11703+N11713+N11757+N11768+N11782+N11804+N11811+N11818+N11828+N11835+N11860+N11869</f>
        <v>0</v>
      </c>
      <c r="O11442">
        <f>O11445+O11468+O11482+O11524+O11538+O11598+O11609+O11638+O11657+O11666+O11678+O11689+O11703+O11713+O11757+O11768+O11782+O11804+O11811+O11818+O11828+O11835+O11860+O11869</f>
        <v>0</v>
      </c>
      <c r="P11442">
        <f>P11445+P11468+P11482+P11524+P11538+P11598+P11609+P11638+P11657+P11666+P11678+P11689+P11703+P11713+P11757+P11768+P11782+P11804+P11811+P11818+P11828+P11835+P11860+P11869</f>
        <v>0</v>
      </c>
    </row>
    <row r="11443" spans="2:16" outlineLevel="2">
      <c r="B11443" t="s">
        <v>4</v>
      </c>
      <c r="D11443">
        <f>D11446+D11469+D11483+D11525+D11539+D11599+D11610+D11639+D11658+D11667+D11679+D11690+D11704+D11714+D11758+D11769+D11783+D11805+D11812+D11819+D11829+D11836+D11861+D11870</f>
        <v>0</v>
      </c>
      <c r="E11443">
        <f>E11446+E11469+E11483+E11525+E11539+E11599+E11610+E11639+E11658+E11667+E11679+E11690+E11704+E11714+E11758+E11769+E11783+E11805+E11812+E11819+E11829+E11836+E11861+E11870</f>
        <v>0</v>
      </c>
      <c r="F11443">
        <f>F11446+F11469+F11483+F11525+F11539+F11599+F11610+F11639+F11658+F11667+F11679+F11690+F11704+F11714+F11758+F11769+F11783+F11805+F11812+F11819+F11829+F11836+F11861+F11870</f>
        <v>0</v>
      </c>
      <c r="G11443">
        <f>G11446+G11469+G11483+G11525+G11539+G11599+G11610+G11639+G11658+G11667+G11679+G11690+G11704+G11714+G11758+G11769+G11783+G11805+G11812+G11819+G11829+G11836+G11861+G11870</f>
        <v>0</v>
      </c>
      <c r="H11443">
        <f>H11446+H11469+H11483+H11525+H11539+H11599+H11610+H11639+H11658+H11667+H11679+H11690+H11704+H11714+H11758+H11769+H11783+H11805+H11812+H11819+H11829+H11836+H11861+H11870</f>
        <v>0</v>
      </c>
      <c r="I11443">
        <f>I11446+I11469+I11483+I11525+I11539+I11599+I11610+I11639+I11658+I11667+I11679+I11690+I11704+I11714+I11758+I11769+I11783+I11805+I11812+I11819+I11829+I11836+I11861+I11870</f>
        <v>0</v>
      </c>
      <c r="J11443">
        <f>J11446+J11469+J11483+J11525+J11539+J11599+J11610+J11639+J11658+J11667+J11679+J11690+J11704+J11714+J11758+J11769+J11783+J11805+J11812+J11819+J11829+J11836+J11861+J11870</f>
        <v>0</v>
      </c>
      <c r="K11443">
        <f>K11446+K11469+K11483+K11525+K11539+K11599+K11610+K11639+K11658+K11667+K11679+K11690+K11704+K11714+K11758+K11769+K11783+K11805+K11812+K11819+K11829+K11836+K11861+K11870</f>
        <v>0</v>
      </c>
      <c r="L11443">
        <f>L11446+L11469+L11483+L11525+L11539+L11599+L11610+L11639+L11658+L11667+L11679+L11690+L11704+L11714+L11758+L11769+L11783+L11805+L11812+L11819+L11829+L11836+L11861+L11870</f>
        <v>0</v>
      </c>
      <c r="M11443">
        <f>M11446+M11469+M11483+M11525+M11539+M11599+M11610+M11639+M11658+M11667+M11679+M11690+M11704+M11714+M11758+M11769+M11783+M11805+M11812+M11819+M11829+M11836+M11861+M11870</f>
        <v>0</v>
      </c>
      <c r="N11443">
        <f>N11446+N11469+N11483+N11525+N11539+N11599+N11610+N11639+N11658+N11667+N11679+N11690+N11704+N11714+N11758+N11769+N11783+N11805+N11812+N11819+N11829+N11836+N11861+N11870</f>
        <v>0</v>
      </c>
      <c r="O11443">
        <f>O11446+O11469+O11483+O11525+O11539+O11599+O11610+O11639+O11658+O11667+O11679+O11690+O11704+O11714+O11758+O11769+O11783+O11805+O11812+O11819+O11829+O11836+O11861+O11870</f>
        <v>0</v>
      </c>
      <c r="P11443">
        <f>P11446+P11469+P11483+P11525+P11539+P11599+P11610+P11639+P11658+P11667+P11679+P11690+P11704+P11714+P11758+P11769+P11783+P11805+P11812+P11819+P11829+P11836+P11861+P11870</f>
        <v>0</v>
      </c>
    </row>
    <row r="11444" spans="2:16" s="3" customFormat="1">
      <c r="B11444" s="3" t="s">
        <v>635</v>
      </c>
      <c r="C11444" s="3" t="s">
        <v>8</v>
      </c>
      <c r="D11444" s="3">
        <f>IFERROR(AVERAGE(D11447,D11463), 0)</f>
        <v>0</v>
      </c>
      <c r="E11444" s="3">
        <f>IFERROR(AVERAGE(E11447,E11463), 0)</f>
        <v>0</v>
      </c>
      <c r="F11444" s="3">
        <f>IFERROR(AVERAGE(F11447,F11463), 0)</f>
        <v>0</v>
      </c>
      <c r="G11444" s="3">
        <f>IFERROR(AVERAGE(G11447,G11463), 0)</f>
        <v>0</v>
      </c>
      <c r="H11444" s="3">
        <f>IFERROR(AVERAGE(H11447,H11463), 0)</f>
        <v>0</v>
      </c>
      <c r="I11444" s="3">
        <f>IFERROR(AVERAGE(I11447,I11463), 0)</f>
        <v>0</v>
      </c>
      <c r="J11444" s="3">
        <f>IFERROR(AVERAGE(J11447,J11463), 0)</f>
        <v>0</v>
      </c>
      <c r="K11444" s="3">
        <f>IFERROR(AVERAGE(K11447,K11463), 0)</f>
        <v>0</v>
      </c>
      <c r="L11444" s="3">
        <f>IFERROR(AVERAGE(L11447,L11463), 0)</f>
        <v>0</v>
      </c>
      <c r="M11444" s="3">
        <f>IFERROR(AVERAGE(M11447,M11463), 0)</f>
        <v>0</v>
      </c>
      <c r="N11444" s="3">
        <f>IFERROR(AVERAGE(N11447,N11463), 0)</f>
        <v>0</v>
      </c>
      <c r="O11444" s="3">
        <f>IFERROR(AVERAGE(O11447,O11463), 0)</f>
        <v>0</v>
      </c>
      <c r="P11444" s="3">
        <f>IFERROR(AVERAGE(P11447,P11463), 0)</f>
        <v>0</v>
      </c>
    </row>
    <row r="11445" spans="2:16" outlineLevel="2">
      <c r="B11445" s="4" t="s">
        <v>9</v>
      </c>
      <c r="D11445">
        <f>E11448+E11464</f>
        <v>0</v>
      </c>
      <c r="E11445">
        <f>F11448+F11464</f>
        <v>0</v>
      </c>
      <c r="F11445">
        <f>G11448+G11464</f>
        <v>0</v>
      </c>
      <c r="G11445">
        <f>H11448+H11464</f>
        <v>0</v>
      </c>
      <c r="H11445">
        <f>I11448+I11464</f>
        <v>0</v>
      </c>
      <c r="I11445">
        <f>J11448+J11464</f>
        <v>0</v>
      </c>
      <c r="J11445">
        <f>K11448+K11464</f>
        <v>0</v>
      </c>
      <c r="K11445">
        <f>L11448+L11464</f>
        <v>0</v>
      </c>
      <c r="L11445">
        <f>M11448+M11464</f>
        <v>0</v>
      </c>
      <c r="M11445">
        <f>N11448+N11464</f>
        <v>0</v>
      </c>
      <c r="N11445">
        <f>O11448+O11464</f>
        <v>0</v>
      </c>
      <c r="O11445">
        <f>P11448+P11464</f>
        <v>0</v>
      </c>
      <c r="P11445">
        <f>Q11448+Q11464</f>
        <v>0</v>
      </c>
    </row>
    <row r="11446" spans="2:16" outlineLevel="2">
      <c r="B11446" s="4" t="s">
        <v>10</v>
      </c>
      <c r="D11446">
        <f>E11449+E11465</f>
        <v>0</v>
      </c>
      <c r="E11446">
        <f>F11449+F11465</f>
        <v>0</v>
      </c>
      <c r="F11446">
        <f>G11449+G11465</f>
        <v>0</v>
      </c>
      <c r="G11446">
        <f>H11449+H11465</f>
        <v>0</v>
      </c>
      <c r="H11446">
        <f>I11449+I11465</f>
        <v>0</v>
      </c>
      <c r="I11446">
        <f>J11449+J11465</f>
        <v>0</v>
      </c>
      <c r="J11446">
        <f>K11449+K11465</f>
        <v>0</v>
      </c>
      <c r="K11446">
        <f>L11449+L11465</f>
        <v>0</v>
      </c>
      <c r="L11446">
        <f>M11449+M11465</f>
        <v>0</v>
      </c>
      <c r="M11446">
        <f>N11449+N11465</f>
        <v>0</v>
      </c>
      <c r="N11446">
        <f>O11449+O11465</f>
        <v>0</v>
      </c>
      <c r="O11446">
        <f>P11449+P11465</f>
        <v>0</v>
      </c>
      <c r="P11446">
        <f>Q11449+Q11465</f>
        <v>0</v>
      </c>
    </row>
    <row r="11447" spans="2:16" s="5" customFormat="1" outlineLevel="1">
      <c r="C11447" s="5" t="s">
        <v>15</v>
      </c>
      <c r="D11447" s="1">
        <f>IFERROR(D11448/D11449, D11448)</f>
        <v>0</v>
      </c>
      <c r="E11447" s="1">
        <f>IFERROR(E11448/E11449, E11448)</f>
        <v>0</v>
      </c>
      <c r="F11447" s="1">
        <f>IFERROR(F11448/F11449, F11448)</f>
        <v>0</v>
      </c>
      <c r="G11447" s="1">
        <f>IFERROR(G11448/G11449, G11448)</f>
        <v>0</v>
      </c>
      <c r="H11447" s="1">
        <f>IFERROR(H11448/H11449, H11448)</f>
        <v>0</v>
      </c>
      <c r="I11447" s="1">
        <f>IFERROR(I11448/I11449, I11448)</f>
        <v>0</v>
      </c>
      <c r="J11447" s="1">
        <f>IFERROR(J11448/J11449, J11448)</f>
        <v>0</v>
      </c>
      <c r="K11447" s="1">
        <f>IFERROR(K11448/K11449, K11448)</f>
        <v>0</v>
      </c>
      <c r="L11447" s="1">
        <f>IFERROR(L11448/L11449, L11448)</f>
        <v>0</v>
      </c>
      <c r="M11447" s="1">
        <f>IFERROR(M11448/M11449, M11448)</f>
        <v>0</v>
      </c>
      <c r="N11447" s="1">
        <f>IFERROR(N11448/N11449, N11448)</f>
        <v>0</v>
      </c>
      <c r="O11447" s="1">
        <f>IFERROR(O11448/O11449, O11448)</f>
        <v>0</v>
      </c>
      <c r="P11447" s="1">
        <f>IFERROR(P11448/P11449, P11448)</f>
        <v>0</v>
      </c>
    </row>
    <row r="11448" spans="2:16" outlineLevel="2">
      <c r="C11448" t="s">
        <v>10</v>
      </c>
      <c r="D11448">
        <f>COUNTIF(D11450:D11462, "1")</f>
        <v>0</v>
      </c>
      <c r="E11448">
        <f>COUNTIF(E11450:E11462, "1")</f>
        <v>0</v>
      </c>
      <c r="F11448">
        <f>COUNTIF(F11450:F11462, "1")</f>
        <v>0</v>
      </c>
      <c r="G11448">
        <f>COUNTIF(G11450:G11462, "1")</f>
        <v>0</v>
      </c>
      <c r="H11448">
        <f>COUNTIF(H11450:H11462, "1")</f>
        <v>0</v>
      </c>
      <c r="I11448">
        <f>COUNTIF(I11450:I11462, "1")</f>
        <v>0</v>
      </c>
      <c r="J11448">
        <f>COUNTIF(J11450:J11462, "1")</f>
        <v>0</v>
      </c>
      <c r="K11448">
        <f>COUNTIF(K11450:K11462, "1")</f>
        <v>0</v>
      </c>
      <c r="L11448">
        <f>COUNTIF(L11450:L11462, "1")</f>
        <v>0</v>
      </c>
      <c r="M11448">
        <f>COUNTIF(M11450:M11462, "1")</f>
        <v>0</v>
      </c>
      <c r="N11448">
        <f>COUNTIF(N11450:N11462, "1")</f>
        <v>0</v>
      </c>
      <c r="O11448">
        <f>COUNTIF(O11450:O11462, "1")</f>
        <v>0</v>
      </c>
      <c r="P11448">
        <f>COUNTIF(P11450:P11462, "1")</f>
        <v>0</v>
      </c>
    </row>
    <row r="11449" spans="2:16" outlineLevel="2">
      <c r="C11449" t="s">
        <v>12</v>
      </c>
      <c r="D11449">
        <f>COUNTIF(D11450:D11462, "0")</f>
        <v>0</v>
      </c>
      <c r="E11449">
        <f>COUNTIF(E11450:E11462, "0")</f>
        <v>0</v>
      </c>
      <c r="F11449">
        <f>COUNTIF(F11450:F11462, "0")</f>
        <v>0</v>
      </c>
      <c r="G11449">
        <f>COUNTIF(G11450:G11462, "0")</f>
        <v>0</v>
      </c>
      <c r="H11449">
        <f>COUNTIF(H11450:H11462, "0")</f>
        <v>0</v>
      </c>
      <c r="I11449">
        <f>COUNTIF(I11450:I11462, "0")</f>
        <v>0</v>
      </c>
      <c r="J11449">
        <f>COUNTIF(J11450:J11462, "0")</f>
        <v>0</v>
      </c>
      <c r="K11449">
        <f>COUNTIF(K11450:K11462, "0")</f>
        <v>0</v>
      </c>
      <c r="L11449">
        <f>COUNTIF(L11450:L11462, "0")</f>
        <v>0</v>
      </c>
      <c r="M11449">
        <f>COUNTIF(M11450:M11462, "0")</f>
        <v>0</v>
      </c>
      <c r="N11449">
        <f>COUNTIF(N11450:N11462, "0")</f>
        <v>0</v>
      </c>
      <c r="O11449">
        <f>COUNTIF(O11450:O11462, "0")</f>
        <v>0</v>
      </c>
      <c r="P11449">
        <f>COUNTIF(P11450:P11462, "0")</f>
        <v>0</v>
      </c>
    </row>
    <row r="11450" spans="2:16" outlineLevel="2">
      <c r="B11450" t="s">
        <v>16</v>
      </c>
      <c r="C11450" t="s">
        <v>25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2:16" outlineLevel="2">
      <c r="B11451" t="s">
        <v>16</v>
      </c>
      <c r="C11451" t="s">
        <v>48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2:16" outlineLevel="2">
      <c r="B11452" t="s">
        <v>16</v>
      </c>
      <c r="C11452" t="s">
        <v>29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2:16" outlineLevel="2">
      <c r="B11453" t="s">
        <v>16</v>
      </c>
      <c r="C11453" t="s">
        <v>29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2:16" outlineLevel="2">
      <c r="B11454" t="s">
        <v>16</v>
      </c>
      <c r="C11454" t="s">
        <v>30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2:16" outlineLevel="2">
      <c r="B11455" t="s">
        <v>16</v>
      </c>
      <c r="C11455" t="s">
        <v>20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2:16" outlineLevel="2">
      <c r="B11456" t="s">
        <v>16</v>
      </c>
      <c r="C11456" t="s">
        <v>32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2:16" outlineLevel="2">
      <c r="B11457" t="s">
        <v>16</v>
      </c>
      <c r="C11457" t="s">
        <v>33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2:16" outlineLevel="2">
      <c r="B11458" t="s">
        <v>16</v>
      </c>
      <c r="C11458" t="s">
        <v>34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2:16" outlineLevel="2">
      <c r="B11459" t="s">
        <v>16</v>
      </c>
      <c r="C11459" t="s">
        <v>35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2:16" outlineLevel="2">
      <c r="B11460" t="s">
        <v>16</v>
      </c>
      <c r="C11460" t="s">
        <v>36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2:16" outlineLevel="2">
      <c r="B11461" t="s">
        <v>16</v>
      </c>
      <c r="C11461" t="s">
        <v>38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2:16" outlineLevel="2">
      <c r="B11462" t="s">
        <v>16</v>
      </c>
      <c r="C11462" t="s">
        <v>39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2:16" s="5" customFormat="1" outlineLevel="1">
      <c r="C11463" s="5" t="s">
        <v>43</v>
      </c>
      <c r="D11463" s="1">
        <f>IFERROR(D11464/D11465, D11464)</f>
        <v>0</v>
      </c>
      <c r="E11463" s="1">
        <f>IFERROR(E11464/E11465, E11464)</f>
        <v>0</v>
      </c>
      <c r="F11463" s="1">
        <f>IFERROR(F11464/F11465, F11464)</f>
        <v>0</v>
      </c>
      <c r="G11463" s="1">
        <f>IFERROR(G11464/G11465, G11464)</f>
        <v>0</v>
      </c>
      <c r="H11463" s="1">
        <f>IFERROR(H11464/H11465, H11464)</f>
        <v>0</v>
      </c>
      <c r="I11463" s="1">
        <f>IFERROR(I11464/I11465, I11464)</f>
        <v>0</v>
      </c>
      <c r="J11463" s="1">
        <f>IFERROR(J11464/J11465, J11464)</f>
        <v>0</v>
      </c>
      <c r="K11463" s="1">
        <f>IFERROR(K11464/K11465, K11464)</f>
        <v>0</v>
      </c>
      <c r="L11463" s="1">
        <f>IFERROR(L11464/L11465, L11464)</f>
        <v>0</v>
      </c>
      <c r="M11463" s="1">
        <f>IFERROR(M11464/M11465, M11464)</f>
        <v>0</v>
      </c>
      <c r="N11463" s="1">
        <f>IFERROR(N11464/N11465, N11464)</f>
        <v>0</v>
      </c>
      <c r="O11463" s="1">
        <f>IFERROR(O11464/O11465, O11464)</f>
        <v>0</v>
      </c>
      <c r="P11463" s="1">
        <f>IFERROR(P11464/P11465, P11464)</f>
        <v>0</v>
      </c>
    </row>
    <row r="11464" spans="2:16" outlineLevel="2">
      <c r="C11464" t="s">
        <v>10</v>
      </c>
      <c r="D11464">
        <f>COUNTIF(D11466:D11466, "1")</f>
        <v>0</v>
      </c>
      <c r="E11464">
        <f>COUNTIF(E11466:E11466, "1")</f>
        <v>0</v>
      </c>
      <c r="F11464">
        <f>COUNTIF(F11466:F11466, "1")</f>
        <v>0</v>
      </c>
      <c r="G11464">
        <f>COUNTIF(G11466:G11466, "1")</f>
        <v>0</v>
      </c>
      <c r="H11464">
        <f>COUNTIF(H11466:H11466, "1")</f>
        <v>0</v>
      </c>
      <c r="I11464">
        <f>COUNTIF(I11466:I11466, "1")</f>
        <v>0</v>
      </c>
      <c r="J11464">
        <f>COUNTIF(J11466:J11466, "1")</f>
        <v>0</v>
      </c>
      <c r="K11464">
        <f>COUNTIF(K11466:K11466, "1")</f>
        <v>0</v>
      </c>
      <c r="L11464">
        <f>COUNTIF(L11466:L11466, "1")</f>
        <v>0</v>
      </c>
      <c r="M11464">
        <f>COUNTIF(M11466:M11466, "1")</f>
        <v>0</v>
      </c>
      <c r="N11464">
        <f>COUNTIF(N11466:N11466, "1")</f>
        <v>0</v>
      </c>
      <c r="O11464">
        <f>COUNTIF(O11466:O11466, "1")</f>
        <v>0</v>
      </c>
      <c r="P11464">
        <f>COUNTIF(P11466:P11466, "1")</f>
        <v>0</v>
      </c>
    </row>
    <row r="11465" spans="2:16" outlineLevel="2">
      <c r="C11465" t="s">
        <v>12</v>
      </c>
      <c r="D11465">
        <f>COUNTIF(D11466:D11466, "0")</f>
        <v>0</v>
      </c>
      <c r="E11465">
        <f>COUNTIF(E11466:E11466, "0")</f>
        <v>0</v>
      </c>
      <c r="F11465">
        <f>COUNTIF(F11466:F11466, "0")</f>
        <v>0</v>
      </c>
      <c r="G11465">
        <f>COUNTIF(G11466:G11466, "0")</f>
        <v>0</v>
      </c>
      <c r="H11465">
        <f>COUNTIF(H11466:H11466, "0")</f>
        <v>0</v>
      </c>
      <c r="I11465">
        <f>COUNTIF(I11466:I11466, "0")</f>
        <v>0</v>
      </c>
      <c r="J11465">
        <f>COUNTIF(J11466:J11466, "0")</f>
        <v>0</v>
      </c>
      <c r="K11465">
        <f>COUNTIF(K11466:K11466, "0")</f>
        <v>0</v>
      </c>
      <c r="L11465">
        <f>COUNTIF(L11466:L11466, "0")</f>
        <v>0</v>
      </c>
      <c r="M11465">
        <f>COUNTIF(M11466:M11466, "0")</f>
        <v>0</v>
      </c>
      <c r="N11465">
        <f>COUNTIF(N11466:N11466, "0")</f>
        <v>0</v>
      </c>
      <c r="O11465">
        <f>COUNTIF(O11466:O11466, "0")</f>
        <v>0</v>
      </c>
      <c r="P11465">
        <f>COUNTIF(P11466:P11466, "0")</f>
        <v>0</v>
      </c>
    </row>
    <row r="11466" spans="2:16" outlineLevel="2">
      <c r="B11466" t="s">
        <v>44</v>
      </c>
      <c r="C11466" t="s">
        <v>25</v>
      </c>
      <c r="D11466">
        <v>1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</row>
    <row r="11467" spans="2:16" s="3" customFormat="1">
      <c r="B11467" s="3" t="s">
        <v>636</v>
      </c>
      <c r="C11467" s="3" t="s">
        <v>8</v>
      </c>
      <c r="D11467" s="3">
        <f>IFERROR(AVERAGE(D11470), 0)</f>
        <v>0</v>
      </c>
      <c r="E11467" s="3">
        <f>IFERROR(AVERAGE(E11470), 0)</f>
        <v>0</v>
      </c>
      <c r="F11467" s="3">
        <f>IFERROR(AVERAGE(F11470), 0)</f>
        <v>0</v>
      </c>
      <c r="G11467" s="3">
        <f>IFERROR(AVERAGE(G11470), 0)</f>
        <v>0</v>
      </c>
      <c r="H11467" s="3">
        <f>IFERROR(AVERAGE(H11470), 0)</f>
        <v>0</v>
      </c>
      <c r="I11467" s="3">
        <f>IFERROR(AVERAGE(I11470), 0)</f>
        <v>0</v>
      </c>
      <c r="J11467" s="3">
        <f>IFERROR(AVERAGE(J11470), 0)</f>
        <v>0</v>
      </c>
      <c r="K11467" s="3">
        <f>IFERROR(AVERAGE(K11470), 0)</f>
        <v>0</v>
      </c>
      <c r="L11467" s="3">
        <f>IFERROR(AVERAGE(L11470), 0)</f>
        <v>0</v>
      </c>
      <c r="M11467" s="3">
        <f>IFERROR(AVERAGE(M11470), 0)</f>
        <v>0</v>
      </c>
      <c r="N11467" s="3">
        <f>IFERROR(AVERAGE(N11470), 0)</f>
        <v>0</v>
      </c>
      <c r="O11467" s="3">
        <f>IFERROR(AVERAGE(O11470), 0)</f>
        <v>0</v>
      </c>
      <c r="P11467" s="3">
        <f>IFERROR(AVERAGE(P11470), 0)</f>
        <v>0</v>
      </c>
    </row>
    <row r="11468" spans="2:16" outlineLevel="2">
      <c r="B11468" s="4" t="s">
        <v>9</v>
      </c>
      <c r="D11468">
        <f>E11471</f>
        <v>0</v>
      </c>
      <c r="E11468">
        <f>F11471</f>
        <v>0</v>
      </c>
      <c r="F11468">
        <f>G11471</f>
        <v>0</v>
      </c>
      <c r="G11468">
        <f>H11471</f>
        <v>0</v>
      </c>
      <c r="H11468">
        <f>I11471</f>
        <v>0</v>
      </c>
      <c r="I11468">
        <f>J11471</f>
        <v>0</v>
      </c>
      <c r="J11468">
        <f>K11471</f>
        <v>0</v>
      </c>
      <c r="K11468">
        <f>L11471</f>
        <v>0</v>
      </c>
      <c r="L11468">
        <f>M11471</f>
        <v>0</v>
      </c>
      <c r="M11468">
        <f>N11471</f>
        <v>0</v>
      </c>
      <c r="N11468">
        <f>O11471</f>
        <v>0</v>
      </c>
      <c r="O11468">
        <f>P11471</f>
        <v>0</v>
      </c>
      <c r="P11468">
        <f>Q11471</f>
        <v>0</v>
      </c>
    </row>
    <row r="11469" spans="2:16" outlineLevel="2">
      <c r="B11469" s="4" t="s">
        <v>10</v>
      </c>
      <c r="D11469">
        <f>E11472</f>
        <v>0</v>
      </c>
      <c r="E11469">
        <f>F11472</f>
        <v>0</v>
      </c>
      <c r="F11469">
        <f>G11472</f>
        <v>0</v>
      </c>
      <c r="G11469">
        <f>H11472</f>
        <v>0</v>
      </c>
      <c r="H11469">
        <f>I11472</f>
        <v>0</v>
      </c>
      <c r="I11469">
        <f>J11472</f>
        <v>0</v>
      </c>
      <c r="J11469">
        <f>K11472</f>
        <v>0</v>
      </c>
      <c r="K11469">
        <f>L11472</f>
        <v>0</v>
      </c>
      <c r="L11469">
        <f>M11472</f>
        <v>0</v>
      </c>
      <c r="M11469">
        <f>N11472</f>
        <v>0</v>
      </c>
      <c r="N11469">
        <f>O11472</f>
        <v>0</v>
      </c>
      <c r="O11469">
        <f>P11472</f>
        <v>0</v>
      </c>
      <c r="P11469">
        <f>Q11472</f>
        <v>0</v>
      </c>
    </row>
    <row r="11470" spans="2:16" s="5" customFormat="1" outlineLevel="1">
      <c r="C11470" s="5" t="s">
        <v>21</v>
      </c>
      <c r="D11470" s="1">
        <f>IFERROR(D11471/D11472, D11471)</f>
        <v>0</v>
      </c>
      <c r="E11470" s="1">
        <f>IFERROR(E11471/E11472, E11471)</f>
        <v>0</v>
      </c>
      <c r="F11470" s="1">
        <f>IFERROR(F11471/F11472, F11471)</f>
        <v>0</v>
      </c>
      <c r="G11470" s="1">
        <f>IFERROR(G11471/G11472, G11471)</f>
        <v>0</v>
      </c>
      <c r="H11470" s="1">
        <f>IFERROR(H11471/H11472, H11471)</f>
        <v>0</v>
      </c>
      <c r="I11470" s="1">
        <f>IFERROR(I11471/I11472, I11471)</f>
        <v>0</v>
      </c>
      <c r="J11470" s="1">
        <f>IFERROR(J11471/J11472, J11471)</f>
        <v>0</v>
      </c>
      <c r="K11470" s="1">
        <f>IFERROR(K11471/K11472, K11471)</f>
        <v>0</v>
      </c>
      <c r="L11470" s="1">
        <f>IFERROR(L11471/L11472, L11471)</f>
        <v>0</v>
      </c>
      <c r="M11470" s="1">
        <f>IFERROR(M11471/M11472, M11471)</f>
        <v>0</v>
      </c>
      <c r="N11470" s="1">
        <f>IFERROR(N11471/N11472, N11471)</f>
        <v>0</v>
      </c>
      <c r="O11470" s="1">
        <f>IFERROR(O11471/O11472, O11471)</f>
        <v>0</v>
      </c>
      <c r="P11470" s="1">
        <f>IFERROR(P11471/P11472, P11471)</f>
        <v>0</v>
      </c>
    </row>
    <row r="11471" spans="2:16" outlineLevel="2">
      <c r="C11471" t="s">
        <v>10</v>
      </c>
      <c r="D11471">
        <f>COUNTIF(D11473:D11480, "1")</f>
        <v>0</v>
      </c>
      <c r="E11471">
        <f>COUNTIF(E11473:E11480, "1")</f>
        <v>0</v>
      </c>
      <c r="F11471">
        <f>COUNTIF(F11473:F11480, "1")</f>
        <v>0</v>
      </c>
      <c r="G11471">
        <f>COUNTIF(G11473:G11480, "1")</f>
        <v>0</v>
      </c>
      <c r="H11471">
        <f>COUNTIF(H11473:H11480, "1")</f>
        <v>0</v>
      </c>
      <c r="I11471">
        <f>COUNTIF(I11473:I11480, "1")</f>
        <v>0</v>
      </c>
      <c r="J11471">
        <f>COUNTIF(J11473:J11480, "1")</f>
        <v>0</v>
      </c>
      <c r="K11471">
        <f>COUNTIF(K11473:K11480, "1")</f>
        <v>0</v>
      </c>
      <c r="L11471">
        <f>COUNTIF(L11473:L11480, "1")</f>
        <v>0</v>
      </c>
      <c r="M11471">
        <f>COUNTIF(M11473:M11480, "1")</f>
        <v>0</v>
      </c>
      <c r="N11471">
        <f>COUNTIF(N11473:N11480, "1")</f>
        <v>0</v>
      </c>
      <c r="O11471">
        <f>COUNTIF(O11473:O11480, "1")</f>
        <v>0</v>
      </c>
      <c r="P11471">
        <f>COUNTIF(P11473:P11480, "1")</f>
        <v>0</v>
      </c>
    </row>
    <row r="11472" spans="2:16" outlineLevel="2">
      <c r="C11472" t="s">
        <v>12</v>
      </c>
      <c r="D11472">
        <f>COUNTIF(D11473:D11480, "0")</f>
        <v>0</v>
      </c>
      <c r="E11472">
        <f>COUNTIF(E11473:E11480, "0")</f>
        <v>0</v>
      </c>
      <c r="F11472">
        <f>COUNTIF(F11473:F11480, "0")</f>
        <v>0</v>
      </c>
      <c r="G11472">
        <f>COUNTIF(G11473:G11480, "0")</f>
        <v>0</v>
      </c>
      <c r="H11472">
        <f>COUNTIF(H11473:H11480, "0")</f>
        <v>0</v>
      </c>
      <c r="I11472">
        <f>COUNTIF(I11473:I11480, "0")</f>
        <v>0</v>
      </c>
      <c r="J11472">
        <f>COUNTIF(J11473:J11480, "0")</f>
        <v>0</v>
      </c>
      <c r="K11472">
        <f>COUNTIF(K11473:K11480, "0")</f>
        <v>0</v>
      </c>
      <c r="L11472">
        <f>COUNTIF(L11473:L11480, "0")</f>
        <v>0</v>
      </c>
      <c r="M11472">
        <f>COUNTIF(M11473:M11480, "0")</f>
        <v>0</v>
      </c>
      <c r="N11472">
        <f>COUNTIF(N11473:N11480, "0")</f>
        <v>0</v>
      </c>
      <c r="O11472">
        <f>COUNTIF(O11473:O11480, "0")</f>
        <v>0</v>
      </c>
      <c r="P11472">
        <f>COUNTIF(P11473:P11480, "0")</f>
        <v>0</v>
      </c>
    </row>
    <row r="11473" spans="2:16" outlineLevel="2">
      <c r="B11473" t="s">
        <v>22</v>
      </c>
      <c r="C11473" t="s">
        <v>25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2:16" outlineLevel="2">
      <c r="B11474" t="s">
        <v>22</v>
      </c>
      <c r="C11474" t="s">
        <v>26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2:16" outlineLevel="2">
      <c r="B11475" t="s">
        <v>22</v>
      </c>
      <c r="C11475" t="s">
        <v>27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</row>
    <row r="11476" spans="2:16" outlineLevel="2">
      <c r="B11476" t="s">
        <v>22</v>
      </c>
      <c r="C11476" t="s">
        <v>28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2:16" outlineLevel="2">
      <c r="B11477" t="s">
        <v>22</v>
      </c>
      <c r="C11477" t="s">
        <v>31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2:16" outlineLevel="2">
      <c r="B11478" t="s">
        <v>22</v>
      </c>
      <c r="C11478" t="s">
        <v>20</v>
      </c>
      <c r="D11478">
        <v>0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</row>
    <row r="11479" spans="2:16" outlineLevel="2">
      <c r="B11479" t="s">
        <v>22</v>
      </c>
      <c r="C11479" t="s">
        <v>34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>
        <v>0</v>
      </c>
    </row>
    <row r="11480" spans="2:16" outlineLevel="2">
      <c r="B11480" t="s">
        <v>22</v>
      </c>
      <c r="C11480" t="s">
        <v>35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2:16" s="3" customFormat="1">
      <c r="B11481" s="3" t="s">
        <v>637</v>
      </c>
      <c r="C11481" s="3" t="s">
        <v>8</v>
      </c>
      <c r="D11481" s="3">
        <f>IFERROR(AVERAGE(D11484,D11501), 0)</f>
        <v>0</v>
      </c>
      <c r="E11481" s="3">
        <f>IFERROR(AVERAGE(E11484,E11501), 0)</f>
        <v>0</v>
      </c>
      <c r="F11481" s="3">
        <f>IFERROR(AVERAGE(F11484,F11501), 0)</f>
        <v>0</v>
      </c>
      <c r="G11481" s="3">
        <f>IFERROR(AVERAGE(G11484,G11501), 0)</f>
        <v>0</v>
      </c>
      <c r="H11481" s="3">
        <f>IFERROR(AVERAGE(H11484,H11501), 0)</f>
        <v>0</v>
      </c>
      <c r="I11481" s="3">
        <f>IFERROR(AVERAGE(I11484,I11501), 0)</f>
        <v>0</v>
      </c>
      <c r="J11481" s="3">
        <f>IFERROR(AVERAGE(J11484,J11501), 0)</f>
        <v>0</v>
      </c>
      <c r="K11481" s="3">
        <f>IFERROR(AVERAGE(K11484,K11501), 0)</f>
        <v>0</v>
      </c>
      <c r="L11481" s="3">
        <f>IFERROR(AVERAGE(L11484,L11501), 0)</f>
        <v>0</v>
      </c>
      <c r="M11481" s="3">
        <f>IFERROR(AVERAGE(M11484,M11501), 0)</f>
        <v>0</v>
      </c>
      <c r="N11481" s="3">
        <f>IFERROR(AVERAGE(N11484,N11501), 0)</f>
        <v>0</v>
      </c>
      <c r="O11481" s="3">
        <f>IFERROR(AVERAGE(O11484,O11501), 0)</f>
        <v>0</v>
      </c>
      <c r="P11481" s="3">
        <f>IFERROR(AVERAGE(P11484,P11501), 0)</f>
        <v>0</v>
      </c>
    </row>
    <row r="11482" spans="2:16" outlineLevel="2">
      <c r="B11482" s="4" t="s">
        <v>9</v>
      </c>
      <c r="D11482">
        <f>E11485+E11502</f>
        <v>0</v>
      </c>
      <c r="E11482">
        <f>F11485+F11502</f>
        <v>0</v>
      </c>
      <c r="F11482">
        <f>G11485+G11502</f>
        <v>0</v>
      </c>
      <c r="G11482">
        <f>H11485+H11502</f>
        <v>0</v>
      </c>
      <c r="H11482">
        <f>I11485+I11502</f>
        <v>0</v>
      </c>
      <c r="I11482">
        <f>J11485+J11502</f>
        <v>0</v>
      </c>
      <c r="J11482">
        <f>K11485+K11502</f>
        <v>0</v>
      </c>
      <c r="K11482">
        <f>L11485+L11502</f>
        <v>0</v>
      </c>
      <c r="L11482">
        <f>M11485+M11502</f>
        <v>0</v>
      </c>
      <c r="M11482">
        <f>N11485+N11502</f>
        <v>0</v>
      </c>
      <c r="N11482">
        <f>O11485+O11502</f>
        <v>0</v>
      </c>
      <c r="O11482">
        <f>P11485+P11502</f>
        <v>0</v>
      </c>
      <c r="P11482">
        <f>Q11485+Q11502</f>
        <v>0</v>
      </c>
    </row>
    <row r="11483" spans="2:16" outlineLevel="2">
      <c r="B11483" s="4" t="s">
        <v>10</v>
      </c>
      <c r="D11483">
        <f>E11486+E11503</f>
        <v>0</v>
      </c>
      <c r="E11483">
        <f>F11486+F11503</f>
        <v>0</v>
      </c>
      <c r="F11483">
        <f>G11486+G11503</f>
        <v>0</v>
      </c>
      <c r="G11483">
        <f>H11486+H11503</f>
        <v>0</v>
      </c>
      <c r="H11483">
        <f>I11486+I11503</f>
        <v>0</v>
      </c>
      <c r="I11483">
        <f>J11486+J11503</f>
        <v>0</v>
      </c>
      <c r="J11483">
        <f>K11486+K11503</f>
        <v>0</v>
      </c>
      <c r="K11483">
        <f>L11486+L11503</f>
        <v>0</v>
      </c>
      <c r="L11483">
        <f>M11486+M11503</f>
        <v>0</v>
      </c>
      <c r="M11483">
        <f>N11486+N11503</f>
        <v>0</v>
      </c>
      <c r="N11483">
        <f>O11486+O11503</f>
        <v>0</v>
      </c>
      <c r="O11483">
        <f>P11486+P11503</f>
        <v>0</v>
      </c>
      <c r="P11483">
        <f>Q11486+Q11503</f>
        <v>0</v>
      </c>
    </row>
    <row r="11484" spans="2:16" s="5" customFormat="1" outlineLevel="1">
      <c r="C11484" s="5" t="s">
        <v>15</v>
      </c>
      <c r="D11484" s="1">
        <f>IFERROR(D11485/D11486, D11485)</f>
        <v>0</v>
      </c>
      <c r="E11484" s="1">
        <f>IFERROR(E11485/E11486, E11485)</f>
        <v>0</v>
      </c>
      <c r="F11484" s="1">
        <f>IFERROR(F11485/F11486, F11485)</f>
        <v>0</v>
      </c>
      <c r="G11484" s="1">
        <f>IFERROR(G11485/G11486, G11485)</f>
        <v>0</v>
      </c>
      <c r="H11484" s="1">
        <f>IFERROR(H11485/H11486, H11485)</f>
        <v>0</v>
      </c>
      <c r="I11484" s="1">
        <f>IFERROR(I11485/I11486, I11485)</f>
        <v>0</v>
      </c>
      <c r="J11484" s="1">
        <f>IFERROR(J11485/J11486, J11485)</f>
        <v>0</v>
      </c>
      <c r="K11484" s="1">
        <f>IFERROR(K11485/K11486, K11485)</f>
        <v>0</v>
      </c>
      <c r="L11484" s="1">
        <f>IFERROR(L11485/L11486, L11485)</f>
        <v>0</v>
      </c>
      <c r="M11484" s="1">
        <f>IFERROR(M11485/M11486, M11485)</f>
        <v>0</v>
      </c>
      <c r="N11484" s="1">
        <f>IFERROR(N11485/N11486, N11485)</f>
        <v>0</v>
      </c>
      <c r="O11484" s="1">
        <f>IFERROR(O11485/O11486, O11485)</f>
        <v>0</v>
      </c>
      <c r="P11484" s="1">
        <f>IFERROR(P11485/P11486, P11485)</f>
        <v>0</v>
      </c>
    </row>
    <row r="11485" spans="2:16" outlineLevel="2">
      <c r="C11485" t="s">
        <v>10</v>
      </c>
      <c r="D11485">
        <f>COUNTIF(D11487:D11500, "1")</f>
        <v>0</v>
      </c>
      <c r="E11485">
        <f>COUNTIF(E11487:E11500, "1")</f>
        <v>0</v>
      </c>
      <c r="F11485">
        <f>COUNTIF(F11487:F11500, "1")</f>
        <v>0</v>
      </c>
      <c r="G11485">
        <f>COUNTIF(G11487:G11500, "1")</f>
        <v>0</v>
      </c>
      <c r="H11485">
        <f>COUNTIF(H11487:H11500, "1")</f>
        <v>0</v>
      </c>
      <c r="I11485">
        <f>COUNTIF(I11487:I11500, "1")</f>
        <v>0</v>
      </c>
      <c r="J11485">
        <f>COUNTIF(J11487:J11500, "1")</f>
        <v>0</v>
      </c>
      <c r="K11485">
        <f>COUNTIF(K11487:K11500, "1")</f>
        <v>0</v>
      </c>
      <c r="L11485">
        <f>COUNTIF(L11487:L11500, "1")</f>
        <v>0</v>
      </c>
      <c r="M11485">
        <f>COUNTIF(M11487:M11500, "1")</f>
        <v>0</v>
      </c>
      <c r="N11485">
        <f>COUNTIF(N11487:N11500, "1")</f>
        <v>0</v>
      </c>
      <c r="O11485">
        <f>COUNTIF(O11487:O11500, "1")</f>
        <v>0</v>
      </c>
      <c r="P11485">
        <f>COUNTIF(P11487:P11500, "1")</f>
        <v>0</v>
      </c>
    </row>
    <row r="11486" spans="2:16" outlineLevel="2">
      <c r="C11486" t="s">
        <v>12</v>
      </c>
      <c r="D11486">
        <f>COUNTIF(D11487:D11500, "0")</f>
        <v>0</v>
      </c>
      <c r="E11486">
        <f>COUNTIF(E11487:E11500, "0")</f>
        <v>0</v>
      </c>
      <c r="F11486">
        <f>COUNTIF(F11487:F11500, "0")</f>
        <v>0</v>
      </c>
      <c r="G11486">
        <f>COUNTIF(G11487:G11500, "0")</f>
        <v>0</v>
      </c>
      <c r="H11486">
        <f>COUNTIF(H11487:H11500, "0")</f>
        <v>0</v>
      </c>
      <c r="I11486">
        <f>COUNTIF(I11487:I11500, "0")</f>
        <v>0</v>
      </c>
      <c r="J11486">
        <f>COUNTIF(J11487:J11500, "0")</f>
        <v>0</v>
      </c>
      <c r="K11486">
        <f>COUNTIF(K11487:K11500, "0")</f>
        <v>0</v>
      </c>
      <c r="L11486">
        <f>COUNTIF(L11487:L11500, "0")</f>
        <v>0</v>
      </c>
      <c r="M11486">
        <f>COUNTIF(M11487:M11500, "0")</f>
        <v>0</v>
      </c>
      <c r="N11486">
        <f>COUNTIF(N11487:N11500, "0")</f>
        <v>0</v>
      </c>
      <c r="O11486">
        <f>COUNTIF(O11487:O11500, "0")</f>
        <v>0</v>
      </c>
      <c r="P11486">
        <f>COUNTIF(P11487:P11500, "0")</f>
        <v>0</v>
      </c>
    </row>
    <row r="11487" spans="2:16" outlineLevel="2">
      <c r="B11487" t="s">
        <v>16</v>
      </c>
      <c r="C11487" t="s">
        <v>25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2:16" outlineLevel="2">
      <c r="B11488" t="s">
        <v>16</v>
      </c>
      <c r="C11488" t="s">
        <v>27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</row>
    <row r="11489" spans="2:16" outlineLevel="2">
      <c r="B11489" t="s">
        <v>16</v>
      </c>
      <c r="C11489" t="s">
        <v>28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</row>
    <row r="11490" spans="2:16" outlineLevel="2">
      <c r="B11490" t="s">
        <v>16</v>
      </c>
      <c r="C11490" t="s">
        <v>29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2:16" outlineLevel="2">
      <c r="B11491" t="s">
        <v>16</v>
      </c>
      <c r="C11491" t="s">
        <v>32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2:16" outlineLevel="2">
      <c r="B11492" t="s">
        <v>16</v>
      </c>
      <c r="C11492" t="s">
        <v>34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0</v>
      </c>
      <c r="N11492">
        <v>1</v>
      </c>
      <c r="O11492">
        <v>0</v>
      </c>
      <c r="P11492">
        <v>0</v>
      </c>
    </row>
    <row r="11493" spans="2:16" outlineLevel="2">
      <c r="B11493" t="s">
        <v>16</v>
      </c>
      <c r="C11493" t="s">
        <v>37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</row>
    <row r="11494" spans="2:16" outlineLevel="2">
      <c r="B11494" t="s">
        <v>16</v>
      </c>
      <c r="C11494" t="s">
        <v>38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1</v>
      </c>
      <c r="N11494">
        <v>1</v>
      </c>
      <c r="O11494">
        <v>0</v>
      </c>
      <c r="P11494">
        <v>0</v>
      </c>
    </row>
    <row r="11495" spans="2:16" outlineLevel="2">
      <c r="B11495" t="s">
        <v>16</v>
      </c>
      <c r="C11495" t="s">
        <v>51</v>
      </c>
      <c r="D11495">
        <v>0</v>
      </c>
      <c r="E11495">
        <v>1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2:16" outlineLevel="2">
      <c r="B11496" t="s">
        <v>16</v>
      </c>
      <c r="C11496" t="s">
        <v>53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2:16" outlineLevel="2">
      <c r="B11497" t="s">
        <v>16</v>
      </c>
      <c r="C11497" t="s">
        <v>64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2:16" outlineLevel="2">
      <c r="B11498" t="s">
        <v>16</v>
      </c>
      <c r="C11498" t="s">
        <v>55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2:16" outlineLevel="2">
      <c r="B11499" t="s">
        <v>16</v>
      </c>
      <c r="C11499" t="s">
        <v>17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2:16" outlineLevel="2">
      <c r="B11500" t="s">
        <v>16</v>
      </c>
      <c r="C11500" t="s">
        <v>17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2:16" s="5" customFormat="1" outlineLevel="1">
      <c r="C11501" s="5" t="s">
        <v>43</v>
      </c>
      <c r="D11501" s="1">
        <f>IFERROR(D11502/D11503, D11502)</f>
        <v>0</v>
      </c>
      <c r="E11501" s="1">
        <f>IFERROR(E11502/E11503, E11502)</f>
        <v>0</v>
      </c>
      <c r="F11501" s="1">
        <f>IFERROR(F11502/F11503, F11502)</f>
        <v>0</v>
      </c>
      <c r="G11501" s="1">
        <f>IFERROR(G11502/G11503, G11502)</f>
        <v>0</v>
      </c>
      <c r="H11501" s="1">
        <f>IFERROR(H11502/H11503, H11502)</f>
        <v>0</v>
      </c>
      <c r="I11501" s="1">
        <f>IFERROR(I11502/I11503, I11502)</f>
        <v>0</v>
      </c>
      <c r="J11501" s="1">
        <f>IFERROR(J11502/J11503, J11502)</f>
        <v>0</v>
      </c>
      <c r="K11501" s="1">
        <f>IFERROR(K11502/K11503, K11502)</f>
        <v>0</v>
      </c>
      <c r="L11501" s="1">
        <f>IFERROR(L11502/L11503, L11502)</f>
        <v>0</v>
      </c>
      <c r="M11501" s="1">
        <f>IFERROR(M11502/M11503, M11502)</f>
        <v>0</v>
      </c>
      <c r="N11501" s="1">
        <f>IFERROR(N11502/N11503, N11502)</f>
        <v>0</v>
      </c>
      <c r="O11501" s="1">
        <f>IFERROR(O11502/O11503, O11502)</f>
        <v>0</v>
      </c>
      <c r="P11501" s="1">
        <f>IFERROR(P11502/P11503, P11502)</f>
        <v>0</v>
      </c>
    </row>
    <row r="11502" spans="2:16" outlineLevel="2">
      <c r="C11502" t="s">
        <v>10</v>
      </c>
      <c r="D11502">
        <f>COUNTIF(D11504:D11522, "1")</f>
        <v>0</v>
      </c>
      <c r="E11502">
        <f>COUNTIF(E11504:E11522, "1")</f>
        <v>0</v>
      </c>
      <c r="F11502">
        <f>COUNTIF(F11504:F11522, "1")</f>
        <v>0</v>
      </c>
      <c r="G11502">
        <f>COUNTIF(G11504:G11522, "1")</f>
        <v>0</v>
      </c>
      <c r="H11502">
        <f>COUNTIF(H11504:H11522, "1")</f>
        <v>0</v>
      </c>
      <c r="I11502">
        <f>COUNTIF(I11504:I11522, "1")</f>
        <v>0</v>
      </c>
      <c r="J11502">
        <f>COUNTIF(J11504:J11522, "1")</f>
        <v>0</v>
      </c>
      <c r="K11502">
        <f>COUNTIF(K11504:K11522, "1")</f>
        <v>0</v>
      </c>
      <c r="L11502">
        <f>COUNTIF(L11504:L11522, "1")</f>
        <v>0</v>
      </c>
      <c r="M11502">
        <f>COUNTIF(M11504:M11522, "1")</f>
        <v>0</v>
      </c>
      <c r="N11502">
        <f>COUNTIF(N11504:N11522, "1")</f>
        <v>0</v>
      </c>
      <c r="O11502">
        <f>COUNTIF(O11504:O11522, "1")</f>
        <v>0</v>
      </c>
      <c r="P11502">
        <f>COUNTIF(P11504:P11522, "1")</f>
        <v>0</v>
      </c>
    </row>
    <row r="11503" spans="2:16" outlineLevel="2">
      <c r="C11503" t="s">
        <v>12</v>
      </c>
      <c r="D11503">
        <f>COUNTIF(D11504:D11522, "0")</f>
        <v>0</v>
      </c>
      <c r="E11503">
        <f>COUNTIF(E11504:E11522, "0")</f>
        <v>0</v>
      </c>
      <c r="F11503">
        <f>COUNTIF(F11504:F11522, "0")</f>
        <v>0</v>
      </c>
      <c r="G11503">
        <f>COUNTIF(G11504:G11522, "0")</f>
        <v>0</v>
      </c>
      <c r="H11503">
        <f>COUNTIF(H11504:H11522, "0")</f>
        <v>0</v>
      </c>
      <c r="I11503">
        <f>COUNTIF(I11504:I11522, "0")</f>
        <v>0</v>
      </c>
      <c r="J11503">
        <f>COUNTIF(J11504:J11522, "0")</f>
        <v>0</v>
      </c>
      <c r="K11503">
        <f>COUNTIF(K11504:K11522, "0")</f>
        <v>0</v>
      </c>
      <c r="L11503">
        <f>COUNTIF(L11504:L11522, "0")</f>
        <v>0</v>
      </c>
      <c r="M11503">
        <f>COUNTIF(M11504:M11522, "0")</f>
        <v>0</v>
      </c>
      <c r="N11503">
        <f>COUNTIF(N11504:N11522, "0")</f>
        <v>0</v>
      </c>
      <c r="O11503">
        <f>COUNTIF(O11504:O11522, "0")</f>
        <v>0</v>
      </c>
      <c r="P11503">
        <f>COUNTIF(P11504:P11522, "0")</f>
        <v>0</v>
      </c>
    </row>
    <row r="11504" spans="2:16" outlineLevel="2">
      <c r="B11504" t="s">
        <v>44</v>
      </c>
      <c r="C11504" t="s">
        <v>26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2:16" outlineLevel="2">
      <c r="B11505" t="s">
        <v>44</v>
      </c>
      <c r="C11505" t="s">
        <v>27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2:16" outlineLevel="2">
      <c r="B11506" t="s">
        <v>44</v>
      </c>
      <c r="C11506" t="s">
        <v>48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</v>
      </c>
      <c r="J11506">
        <v>1</v>
      </c>
      <c r="K11506">
        <v>1</v>
      </c>
      <c r="L11506">
        <v>1</v>
      </c>
      <c r="M11506">
        <v>0</v>
      </c>
      <c r="N11506">
        <v>0</v>
      </c>
      <c r="O11506">
        <v>1</v>
      </c>
      <c r="P11506">
        <v>0</v>
      </c>
    </row>
    <row r="11507" spans="2:16" outlineLevel="2">
      <c r="B11507" t="s">
        <v>44</v>
      </c>
      <c r="C11507" t="s">
        <v>29</v>
      </c>
      <c r="D11507">
        <v>0</v>
      </c>
      <c r="E11507">
        <v>1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2:16" outlineLevel="2">
      <c r="B11508" t="s">
        <v>44</v>
      </c>
      <c r="C11508" t="s">
        <v>30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2:16" outlineLevel="2">
      <c r="B11509" t="s">
        <v>44</v>
      </c>
      <c r="C11509" t="s">
        <v>20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</row>
    <row r="11510" spans="2:16" outlineLevel="2">
      <c r="B11510" t="s">
        <v>44</v>
      </c>
      <c r="C11510" t="s">
        <v>32</v>
      </c>
      <c r="D11510">
        <v>0</v>
      </c>
      <c r="E11510">
        <v>0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2:16" outlineLevel="2">
      <c r="B11511" t="s">
        <v>44</v>
      </c>
      <c r="C11511" t="s">
        <v>33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0</v>
      </c>
    </row>
    <row r="11512" spans="2:16" outlineLevel="2">
      <c r="B11512" t="s">
        <v>44</v>
      </c>
      <c r="C11512" t="s">
        <v>34</v>
      </c>
      <c r="D11512">
        <v>0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2:16" outlineLevel="2">
      <c r="B11513" t="s">
        <v>44</v>
      </c>
      <c r="C11513" t="s">
        <v>35</v>
      </c>
      <c r="D11513">
        <v>0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2:16" outlineLevel="2">
      <c r="B11514" t="s">
        <v>44</v>
      </c>
      <c r="C11514" t="s">
        <v>36</v>
      </c>
      <c r="D11514">
        <v>0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</row>
    <row r="11515" spans="2:16" outlineLevel="2">
      <c r="B11515" t="s">
        <v>44</v>
      </c>
      <c r="C11515" t="s">
        <v>37</v>
      </c>
      <c r="D11515">
        <v>0</v>
      </c>
      <c r="E11515">
        <v>0</v>
      </c>
      <c r="F11515">
        <v>0</v>
      </c>
      <c r="G11515">
        <v>1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2:16" outlineLevel="2">
      <c r="B11516" t="s">
        <v>44</v>
      </c>
      <c r="C11516" t="s">
        <v>38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2:16" outlineLevel="2">
      <c r="B11517" t="s">
        <v>44</v>
      </c>
      <c r="C11517" t="s">
        <v>39</v>
      </c>
      <c r="D11517">
        <v>0</v>
      </c>
      <c r="E11517">
        <v>1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2:16" outlineLevel="2">
      <c r="B11518" t="s">
        <v>44</v>
      </c>
      <c r="C11518" t="s">
        <v>41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2:16" outlineLevel="2">
      <c r="B11519" t="s">
        <v>44</v>
      </c>
      <c r="C11519" t="s">
        <v>42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2:16" outlineLevel="2">
      <c r="B11520" t="s">
        <v>44</v>
      </c>
      <c r="C11520" t="s">
        <v>50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2:16" outlineLevel="2">
      <c r="B11521" t="s">
        <v>44</v>
      </c>
      <c r="C11521" t="s">
        <v>51</v>
      </c>
      <c r="D11521">
        <v>0</v>
      </c>
      <c r="E11521">
        <v>0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2:16" outlineLevel="2">
      <c r="B11522" t="s">
        <v>44</v>
      </c>
      <c r="C11522" t="s">
        <v>53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2:16" s="3" customFormat="1">
      <c r="B11523" s="3" t="s">
        <v>638</v>
      </c>
      <c r="C11523" s="3" t="s">
        <v>8</v>
      </c>
      <c r="D11523" s="3">
        <f>IFERROR(AVERAGE(D11526), 0)</f>
        <v>0</v>
      </c>
      <c r="E11523" s="3">
        <f>IFERROR(AVERAGE(E11526), 0)</f>
        <v>0</v>
      </c>
      <c r="F11523" s="3">
        <f>IFERROR(AVERAGE(F11526), 0)</f>
        <v>0</v>
      </c>
      <c r="G11523" s="3">
        <f>IFERROR(AVERAGE(G11526), 0)</f>
        <v>0</v>
      </c>
      <c r="H11523" s="3">
        <f>IFERROR(AVERAGE(H11526), 0)</f>
        <v>0</v>
      </c>
      <c r="I11523" s="3">
        <f>IFERROR(AVERAGE(I11526), 0)</f>
        <v>0</v>
      </c>
      <c r="J11523" s="3">
        <f>IFERROR(AVERAGE(J11526), 0)</f>
        <v>0</v>
      </c>
      <c r="K11523" s="3">
        <f>IFERROR(AVERAGE(K11526), 0)</f>
        <v>0</v>
      </c>
      <c r="L11523" s="3">
        <f>IFERROR(AVERAGE(L11526), 0)</f>
        <v>0</v>
      </c>
      <c r="M11523" s="3">
        <f>IFERROR(AVERAGE(M11526), 0)</f>
        <v>0</v>
      </c>
      <c r="N11523" s="3">
        <f>IFERROR(AVERAGE(N11526), 0)</f>
        <v>0</v>
      </c>
      <c r="O11523" s="3">
        <f>IFERROR(AVERAGE(O11526), 0)</f>
        <v>0</v>
      </c>
      <c r="P11523" s="3">
        <f>IFERROR(AVERAGE(P11526), 0)</f>
        <v>0</v>
      </c>
    </row>
    <row r="11524" spans="2:16" outlineLevel="2">
      <c r="B11524" s="4" t="s">
        <v>9</v>
      </c>
      <c r="D11524">
        <f>E11527</f>
        <v>0</v>
      </c>
      <c r="E11524">
        <f>F11527</f>
        <v>0</v>
      </c>
      <c r="F11524">
        <f>G11527</f>
        <v>0</v>
      </c>
      <c r="G11524">
        <f>H11527</f>
        <v>0</v>
      </c>
      <c r="H11524">
        <f>I11527</f>
        <v>0</v>
      </c>
      <c r="I11524">
        <f>J11527</f>
        <v>0</v>
      </c>
      <c r="J11524">
        <f>K11527</f>
        <v>0</v>
      </c>
      <c r="K11524">
        <f>L11527</f>
        <v>0</v>
      </c>
      <c r="L11524">
        <f>M11527</f>
        <v>0</v>
      </c>
      <c r="M11524">
        <f>N11527</f>
        <v>0</v>
      </c>
      <c r="N11524">
        <f>O11527</f>
        <v>0</v>
      </c>
      <c r="O11524">
        <f>P11527</f>
        <v>0</v>
      </c>
      <c r="P11524">
        <f>Q11527</f>
        <v>0</v>
      </c>
    </row>
    <row r="11525" spans="2:16" outlineLevel="2">
      <c r="B11525" s="4" t="s">
        <v>10</v>
      </c>
      <c r="D11525">
        <f>E11528</f>
        <v>0</v>
      </c>
      <c r="E11525">
        <f>F11528</f>
        <v>0</v>
      </c>
      <c r="F11525">
        <f>G11528</f>
        <v>0</v>
      </c>
      <c r="G11525">
        <f>H11528</f>
        <v>0</v>
      </c>
      <c r="H11525">
        <f>I11528</f>
        <v>0</v>
      </c>
      <c r="I11525">
        <f>J11528</f>
        <v>0</v>
      </c>
      <c r="J11525">
        <f>K11528</f>
        <v>0</v>
      </c>
      <c r="K11525">
        <f>L11528</f>
        <v>0</v>
      </c>
      <c r="L11525">
        <f>M11528</f>
        <v>0</v>
      </c>
      <c r="M11525">
        <f>N11528</f>
        <v>0</v>
      </c>
      <c r="N11525">
        <f>O11528</f>
        <v>0</v>
      </c>
      <c r="O11525">
        <f>P11528</f>
        <v>0</v>
      </c>
      <c r="P11525">
        <f>Q11528</f>
        <v>0</v>
      </c>
    </row>
    <row r="11526" spans="2:16" s="5" customFormat="1" outlineLevel="1">
      <c r="C11526" s="5" t="s">
        <v>15</v>
      </c>
      <c r="D11526" s="1">
        <f>IFERROR(D11527/D11528, D11527)</f>
        <v>0</v>
      </c>
      <c r="E11526" s="1">
        <f>IFERROR(E11527/E11528, E11527)</f>
        <v>0</v>
      </c>
      <c r="F11526" s="1">
        <f>IFERROR(F11527/F11528, F11527)</f>
        <v>0</v>
      </c>
      <c r="G11526" s="1">
        <f>IFERROR(G11527/G11528, G11527)</f>
        <v>0</v>
      </c>
      <c r="H11526" s="1">
        <f>IFERROR(H11527/H11528, H11527)</f>
        <v>0</v>
      </c>
      <c r="I11526" s="1">
        <f>IFERROR(I11527/I11528, I11527)</f>
        <v>0</v>
      </c>
      <c r="J11526" s="1">
        <f>IFERROR(J11527/J11528, J11527)</f>
        <v>0</v>
      </c>
      <c r="K11526" s="1">
        <f>IFERROR(K11527/K11528, K11527)</f>
        <v>0</v>
      </c>
      <c r="L11526" s="1">
        <f>IFERROR(L11527/L11528, L11527)</f>
        <v>0</v>
      </c>
      <c r="M11526" s="1">
        <f>IFERROR(M11527/M11528, M11527)</f>
        <v>0</v>
      </c>
      <c r="N11526" s="1">
        <f>IFERROR(N11527/N11528, N11527)</f>
        <v>0</v>
      </c>
      <c r="O11526" s="1">
        <f>IFERROR(O11527/O11528, O11527)</f>
        <v>0</v>
      </c>
      <c r="P11526" s="1">
        <f>IFERROR(P11527/P11528, P11527)</f>
        <v>0</v>
      </c>
    </row>
    <row r="11527" spans="2:16" outlineLevel="2">
      <c r="C11527" t="s">
        <v>10</v>
      </c>
      <c r="D11527">
        <f>COUNTIF(D11529:D11536, "1")</f>
        <v>0</v>
      </c>
      <c r="E11527">
        <f>COUNTIF(E11529:E11536, "1")</f>
        <v>0</v>
      </c>
      <c r="F11527">
        <f>COUNTIF(F11529:F11536, "1")</f>
        <v>0</v>
      </c>
      <c r="G11527">
        <f>COUNTIF(G11529:G11536, "1")</f>
        <v>0</v>
      </c>
      <c r="H11527">
        <f>COUNTIF(H11529:H11536, "1")</f>
        <v>0</v>
      </c>
      <c r="I11527">
        <f>COUNTIF(I11529:I11536, "1")</f>
        <v>0</v>
      </c>
      <c r="J11527">
        <f>COUNTIF(J11529:J11536, "1")</f>
        <v>0</v>
      </c>
      <c r="K11527">
        <f>COUNTIF(K11529:K11536, "1")</f>
        <v>0</v>
      </c>
      <c r="L11527">
        <f>COUNTIF(L11529:L11536, "1")</f>
        <v>0</v>
      </c>
      <c r="M11527">
        <f>COUNTIF(M11529:M11536, "1")</f>
        <v>0</v>
      </c>
      <c r="N11527">
        <f>COUNTIF(N11529:N11536, "1")</f>
        <v>0</v>
      </c>
      <c r="O11527">
        <f>COUNTIF(O11529:O11536, "1")</f>
        <v>0</v>
      </c>
      <c r="P11527">
        <f>COUNTIF(P11529:P11536, "1")</f>
        <v>0</v>
      </c>
    </row>
    <row r="11528" spans="2:16" outlineLevel="2">
      <c r="C11528" t="s">
        <v>12</v>
      </c>
      <c r="D11528">
        <f>COUNTIF(D11529:D11536, "0")</f>
        <v>0</v>
      </c>
      <c r="E11528">
        <f>COUNTIF(E11529:E11536, "0")</f>
        <v>0</v>
      </c>
      <c r="F11528">
        <f>COUNTIF(F11529:F11536, "0")</f>
        <v>0</v>
      </c>
      <c r="G11528">
        <f>COUNTIF(G11529:G11536, "0")</f>
        <v>0</v>
      </c>
      <c r="H11528">
        <f>COUNTIF(H11529:H11536, "0")</f>
        <v>0</v>
      </c>
      <c r="I11528">
        <f>COUNTIF(I11529:I11536, "0")</f>
        <v>0</v>
      </c>
      <c r="J11528">
        <f>COUNTIF(J11529:J11536, "0")</f>
        <v>0</v>
      </c>
      <c r="K11528">
        <f>COUNTIF(K11529:K11536, "0")</f>
        <v>0</v>
      </c>
      <c r="L11528">
        <f>COUNTIF(L11529:L11536, "0")</f>
        <v>0</v>
      </c>
      <c r="M11528">
        <f>COUNTIF(M11529:M11536, "0")</f>
        <v>0</v>
      </c>
      <c r="N11528">
        <f>COUNTIF(N11529:N11536, "0")</f>
        <v>0</v>
      </c>
      <c r="O11528">
        <f>COUNTIF(O11529:O11536, "0")</f>
        <v>0</v>
      </c>
      <c r="P11528">
        <f>COUNTIF(P11529:P11536, "0")</f>
        <v>0</v>
      </c>
    </row>
    <row r="11529" spans="2:16" outlineLevel="2">
      <c r="B11529" t="s">
        <v>16</v>
      </c>
      <c r="C11529" t="s">
        <v>25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2:16" outlineLevel="2">
      <c r="B11530" t="s">
        <v>16</v>
      </c>
      <c r="C11530" t="s">
        <v>26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2:16" outlineLevel="2">
      <c r="B11531" t="s">
        <v>16</v>
      </c>
      <c r="C11531" t="s">
        <v>27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2:16" outlineLevel="2">
      <c r="B11532" t="s">
        <v>16</v>
      </c>
      <c r="C11532" t="s">
        <v>28</v>
      </c>
      <c r="D11532">
        <v>1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2:16" outlineLevel="2">
      <c r="B11533" t="s">
        <v>16</v>
      </c>
      <c r="C11533" t="s">
        <v>48</v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1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0</v>
      </c>
    </row>
    <row r="11534" spans="2:16" outlineLevel="2">
      <c r="B11534" t="s">
        <v>16</v>
      </c>
      <c r="C11534" t="s">
        <v>29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2:16" outlineLevel="2">
      <c r="B11535" t="s">
        <v>16</v>
      </c>
      <c r="C11535" t="s">
        <v>30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2:16" outlineLevel="2">
      <c r="B11536" t="s">
        <v>16</v>
      </c>
      <c r="C11536" t="s">
        <v>31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2:16" s="3" customFormat="1">
      <c r="B11537" s="3" t="s">
        <v>639</v>
      </c>
      <c r="C11537" s="3" t="s">
        <v>8</v>
      </c>
      <c r="D11537" s="3">
        <f>IFERROR(AVERAGE(D11540,D11576), 0)</f>
        <v>0</v>
      </c>
      <c r="E11537" s="3">
        <f>IFERROR(AVERAGE(E11540,E11576), 0)</f>
        <v>0</v>
      </c>
      <c r="F11537" s="3">
        <f>IFERROR(AVERAGE(F11540,F11576), 0)</f>
        <v>0</v>
      </c>
      <c r="G11537" s="3">
        <f>IFERROR(AVERAGE(G11540,G11576), 0)</f>
        <v>0</v>
      </c>
      <c r="H11537" s="3">
        <f>IFERROR(AVERAGE(H11540,H11576), 0)</f>
        <v>0</v>
      </c>
      <c r="I11537" s="3">
        <f>IFERROR(AVERAGE(I11540,I11576), 0)</f>
        <v>0</v>
      </c>
      <c r="J11537" s="3">
        <f>IFERROR(AVERAGE(J11540,J11576), 0)</f>
        <v>0</v>
      </c>
      <c r="K11537" s="3">
        <f>IFERROR(AVERAGE(K11540,K11576), 0)</f>
        <v>0</v>
      </c>
      <c r="L11537" s="3">
        <f>IFERROR(AVERAGE(L11540,L11576), 0)</f>
        <v>0</v>
      </c>
      <c r="M11537" s="3">
        <f>IFERROR(AVERAGE(M11540,M11576), 0)</f>
        <v>0</v>
      </c>
      <c r="N11537" s="3">
        <f>IFERROR(AVERAGE(N11540,N11576), 0)</f>
        <v>0</v>
      </c>
      <c r="O11537" s="3">
        <f>IFERROR(AVERAGE(O11540,O11576), 0)</f>
        <v>0</v>
      </c>
      <c r="P11537" s="3">
        <f>IFERROR(AVERAGE(P11540,P11576), 0)</f>
        <v>0</v>
      </c>
    </row>
    <row r="11538" spans="2:16" outlineLevel="2">
      <c r="B11538" s="4" t="s">
        <v>9</v>
      </c>
      <c r="D11538">
        <f>E11541+E11577</f>
        <v>0</v>
      </c>
      <c r="E11538">
        <f>F11541+F11577</f>
        <v>0</v>
      </c>
      <c r="F11538">
        <f>G11541+G11577</f>
        <v>0</v>
      </c>
      <c r="G11538">
        <f>H11541+H11577</f>
        <v>0</v>
      </c>
      <c r="H11538">
        <f>I11541+I11577</f>
        <v>0</v>
      </c>
      <c r="I11538">
        <f>J11541+J11577</f>
        <v>0</v>
      </c>
      <c r="J11538">
        <f>K11541+K11577</f>
        <v>0</v>
      </c>
      <c r="K11538">
        <f>L11541+L11577</f>
        <v>0</v>
      </c>
      <c r="L11538">
        <f>M11541+M11577</f>
        <v>0</v>
      </c>
      <c r="M11538">
        <f>N11541+N11577</f>
        <v>0</v>
      </c>
      <c r="N11538">
        <f>O11541+O11577</f>
        <v>0</v>
      </c>
      <c r="O11538">
        <f>P11541+P11577</f>
        <v>0</v>
      </c>
      <c r="P11538">
        <f>Q11541+Q11577</f>
        <v>0</v>
      </c>
    </row>
    <row r="11539" spans="2:16" outlineLevel="2">
      <c r="B11539" s="4" t="s">
        <v>10</v>
      </c>
      <c r="D11539">
        <f>E11542+E11578</f>
        <v>0</v>
      </c>
      <c r="E11539">
        <f>F11542+F11578</f>
        <v>0</v>
      </c>
      <c r="F11539">
        <f>G11542+G11578</f>
        <v>0</v>
      </c>
      <c r="G11539">
        <f>H11542+H11578</f>
        <v>0</v>
      </c>
      <c r="H11539">
        <f>I11542+I11578</f>
        <v>0</v>
      </c>
      <c r="I11539">
        <f>J11542+J11578</f>
        <v>0</v>
      </c>
      <c r="J11539">
        <f>K11542+K11578</f>
        <v>0</v>
      </c>
      <c r="K11539">
        <f>L11542+L11578</f>
        <v>0</v>
      </c>
      <c r="L11539">
        <f>M11542+M11578</f>
        <v>0</v>
      </c>
      <c r="M11539">
        <f>N11542+N11578</f>
        <v>0</v>
      </c>
      <c r="N11539">
        <f>O11542+O11578</f>
        <v>0</v>
      </c>
      <c r="O11539">
        <f>P11542+P11578</f>
        <v>0</v>
      </c>
      <c r="P11539">
        <f>Q11542+Q11578</f>
        <v>0</v>
      </c>
    </row>
    <row r="11540" spans="2:16" s="5" customFormat="1" outlineLevel="1">
      <c r="C11540" s="5" t="s">
        <v>43</v>
      </c>
      <c r="D11540" s="1">
        <f>IFERROR(D11541/D11542, D11541)</f>
        <v>0</v>
      </c>
      <c r="E11540" s="1">
        <f>IFERROR(E11541/E11542, E11541)</f>
        <v>0</v>
      </c>
      <c r="F11540" s="1">
        <f>IFERROR(F11541/F11542, F11541)</f>
        <v>0</v>
      </c>
      <c r="G11540" s="1">
        <f>IFERROR(G11541/G11542, G11541)</f>
        <v>0</v>
      </c>
      <c r="H11540" s="1">
        <f>IFERROR(H11541/H11542, H11541)</f>
        <v>0</v>
      </c>
      <c r="I11540" s="1">
        <f>IFERROR(I11541/I11542, I11541)</f>
        <v>0</v>
      </c>
      <c r="J11540" s="1">
        <f>IFERROR(J11541/J11542, J11541)</f>
        <v>0</v>
      </c>
      <c r="K11540" s="1">
        <f>IFERROR(K11541/K11542, K11541)</f>
        <v>0</v>
      </c>
      <c r="L11540" s="1">
        <f>IFERROR(L11541/L11542, L11541)</f>
        <v>0</v>
      </c>
      <c r="M11540" s="1">
        <f>IFERROR(M11541/M11542, M11541)</f>
        <v>0</v>
      </c>
      <c r="N11540" s="1">
        <f>IFERROR(N11541/N11542, N11541)</f>
        <v>0</v>
      </c>
      <c r="O11540" s="1">
        <f>IFERROR(O11541/O11542, O11541)</f>
        <v>0</v>
      </c>
      <c r="P11540" s="1">
        <f>IFERROR(P11541/P11542, P11541)</f>
        <v>0</v>
      </c>
    </row>
    <row r="11541" spans="2:16" outlineLevel="2">
      <c r="C11541" t="s">
        <v>10</v>
      </c>
      <c r="D11541">
        <f>COUNTIF(D11543:D11575, "1")</f>
        <v>0</v>
      </c>
      <c r="E11541">
        <f>COUNTIF(E11543:E11575, "1")</f>
        <v>0</v>
      </c>
      <c r="F11541">
        <f>COUNTIF(F11543:F11575, "1")</f>
        <v>0</v>
      </c>
      <c r="G11541">
        <f>COUNTIF(G11543:G11575, "1")</f>
        <v>0</v>
      </c>
      <c r="H11541">
        <f>COUNTIF(H11543:H11575, "1")</f>
        <v>0</v>
      </c>
      <c r="I11541">
        <f>COUNTIF(I11543:I11575, "1")</f>
        <v>0</v>
      </c>
      <c r="J11541">
        <f>COUNTIF(J11543:J11575, "1")</f>
        <v>0</v>
      </c>
      <c r="K11541">
        <f>COUNTIF(K11543:K11575, "1")</f>
        <v>0</v>
      </c>
      <c r="L11541">
        <f>COUNTIF(L11543:L11575, "1")</f>
        <v>0</v>
      </c>
      <c r="M11541">
        <f>COUNTIF(M11543:M11575, "1")</f>
        <v>0</v>
      </c>
      <c r="N11541">
        <f>COUNTIF(N11543:N11575, "1")</f>
        <v>0</v>
      </c>
      <c r="O11541">
        <f>COUNTIF(O11543:O11575, "1")</f>
        <v>0</v>
      </c>
      <c r="P11541">
        <f>COUNTIF(P11543:P11575, "1")</f>
        <v>0</v>
      </c>
    </row>
    <row r="11542" spans="2:16" outlineLevel="2">
      <c r="C11542" t="s">
        <v>12</v>
      </c>
      <c r="D11542">
        <f>COUNTIF(D11543:D11575, "0")</f>
        <v>0</v>
      </c>
      <c r="E11542">
        <f>COUNTIF(E11543:E11575, "0")</f>
        <v>0</v>
      </c>
      <c r="F11542">
        <f>COUNTIF(F11543:F11575, "0")</f>
        <v>0</v>
      </c>
      <c r="G11542">
        <f>COUNTIF(G11543:G11575, "0")</f>
        <v>0</v>
      </c>
      <c r="H11542">
        <f>COUNTIF(H11543:H11575, "0")</f>
        <v>0</v>
      </c>
      <c r="I11542">
        <f>COUNTIF(I11543:I11575, "0")</f>
        <v>0</v>
      </c>
      <c r="J11542">
        <f>COUNTIF(J11543:J11575, "0")</f>
        <v>0</v>
      </c>
      <c r="K11542">
        <f>COUNTIF(K11543:K11575, "0")</f>
        <v>0</v>
      </c>
      <c r="L11542">
        <f>COUNTIF(L11543:L11575, "0")</f>
        <v>0</v>
      </c>
      <c r="M11542">
        <f>COUNTIF(M11543:M11575, "0")</f>
        <v>0</v>
      </c>
      <c r="N11542">
        <f>COUNTIF(N11543:N11575, "0")</f>
        <v>0</v>
      </c>
      <c r="O11542">
        <f>COUNTIF(O11543:O11575, "0")</f>
        <v>0</v>
      </c>
      <c r="P11542">
        <f>COUNTIF(P11543:P11575, "0")</f>
        <v>0</v>
      </c>
    </row>
    <row r="11543" spans="2:16" outlineLevel="2">
      <c r="B11543" t="s">
        <v>44</v>
      </c>
      <c r="C11543" t="s">
        <v>26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2:16" outlineLevel="2">
      <c r="B11544" t="s">
        <v>44</v>
      </c>
      <c r="C11544" t="s">
        <v>27</v>
      </c>
      <c r="D11544">
        <v>0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</row>
    <row r="11545" spans="2:16" outlineLevel="2">
      <c r="B11545" t="s">
        <v>44</v>
      </c>
      <c r="C11545" t="s">
        <v>27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2:16" outlineLevel="2">
      <c r="B11546" t="s">
        <v>44</v>
      </c>
      <c r="C11546" t="s">
        <v>28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2:16" outlineLevel="2">
      <c r="B11547" t="s">
        <v>44</v>
      </c>
      <c r="C11547" t="s">
        <v>48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2:16" outlineLevel="2">
      <c r="B11548" t="s">
        <v>44</v>
      </c>
      <c r="C11548" t="s">
        <v>30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2:16" outlineLevel="2">
      <c r="B11549" t="s">
        <v>44</v>
      </c>
      <c r="C11549" t="s">
        <v>30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2:16" outlineLevel="2">
      <c r="B11550" t="s">
        <v>44</v>
      </c>
      <c r="C11550" t="s">
        <v>30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2:16" outlineLevel="2">
      <c r="B11551" t="s">
        <v>44</v>
      </c>
      <c r="C11551" t="s">
        <v>31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2:16" outlineLevel="2">
      <c r="B11552" t="s">
        <v>44</v>
      </c>
      <c r="C11552" t="s">
        <v>20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2:16" outlineLevel="2">
      <c r="B11553" t="s">
        <v>44</v>
      </c>
      <c r="C11553" t="s">
        <v>20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2:16" outlineLevel="2">
      <c r="B11554" t="s">
        <v>44</v>
      </c>
      <c r="C11554" t="s">
        <v>20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0</v>
      </c>
    </row>
    <row r="11555" spans="2:16" outlineLevel="2">
      <c r="B11555" t="s">
        <v>44</v>
      </c>
      <c r="C11555" t="s">
        <v>20</v>
      </c>
      <c r="D11555">
        <v>0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2:16" outlineLevel="2">
      <c r="B11556" t="s">
        <v>44</v>
      </c>
      <c r="C11556" t="s">
        <v>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2:16" outlineLevel="2">
      <c r="B11557" t="s">
        <v>44</v>
      </c>
      <c r="C11557" t="s">
        <v>20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1</v>
      </c>
      <c r="P11557">
        <v>0</v>
      </c>
    </row>
    <row r="11558" spans="2:16" outlineLevel="2">
      <c r="B11558" t="s">
        <v>44</v>
      </c>
      <c r="C11558" t="s">
        <v>32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2:16" outlineLevel="2">
      <c r="B11559" t="s">
        <v>44</v>
      </c>
      <c r="C11559" t="s">
        <v>33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</row>
    <row r="11560" spans="2:16" outlineLevel="2">
      <c r="B11560" t="s">
        <v>44</v>
      </c>
      <c r="C11560" t="s">
        <v>33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2:16" outlineLevel="2">
      <c r="B11561" t="s">
        <v>44</v>
      </c>
      <c r="C11561" t="s">
        <v>34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2:16" outlineLevel="2">
      <c r="B11562" t="s">
        <v>44</v>
      </c>
      <c r="C11562" t="s">
        <v>34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2:16" outlineLevel="2">
      <c r="B11563" t="s">
        <v>44</v>
      </c>
      <c r="C11563" t="s">
        <v>35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2:16" outlineLevel="2">
      <c r="B11564" t="s">
        <v>44</v>
      </c>
      <c r="C11564" t="s">
        <v>35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2:16" outlineLevel="2">
      <c r="B11565" t="s">
        <v>44</v>
      </c>
      <c r="C11565" t="s">
        <v>36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</row>
    <row r="11566" spans="2:16" outlineLevel="2">
      <c r="B11566" t="s">
        <v>44</v>
      </c>
      <c r="C11566" t="s">
        <v>37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2:16" outlineLevel="2">
      <c r="B11567" t="s">
        <v>44</v>
      </c>
      <c r="C11567" t="s">
        <v>37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</row>
    <row r="11568" spans="2:16" outlineLevel="2">
      <c r="B11568" t="s">
        <v>44</v>
      </c>
      <c r="C11568" t="s">
        <v>37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2:16" outlineLevel="2">
      <c r="B11569" t="s">
        <v>44</v>
      </c>
      <c r="C11569" t="s">
        <v>37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2:16" outlineLevel="2">
      <c r="B11570" t="s">
        <v>44</v>
      </c>
      <c r="C11570" t="s">
        <v>37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2:16" outlineLevel="2">
      <c r="B11571" t="s">
        <v>44</v>
      </c>
      <c r="C11571" t="s">
        <v>37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2:16" outlineLevel="2">
      <c r="B11572" t="s">
        <v>44</v>
      </c>
      <c r="C11572" t="s">
        <v>38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2:16" outlineLevel="2">
      <c r="B11573" t="s">
        <v>44</v>
      </c>
      <c r="C11573" t="s">
        <v>38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2:16" outlineLevel="2">
      <c r="B11574" t="s">
        <v>44</v>
      </c>
      <c r="C11574" t="s">
        <v>39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0</v>
      </c>
      <c r="O11574">
        <v>0</v>
      </c>
      <c r="P11574">
        <v>0</v>
      </c>
    </row>
    <row r="11575" spans="2:16" outlineLevel="2">
      <c r="B11575" t="s">
        <v>44</v>
      </c>
      <c r="C11575" t="s">
        <v>39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</row>
    <row r="11576" spans="2:16" s="5" customFormat="1" outlineLevel="1">
      <c r="C11576" s="5" t="s">
        <v>15</v>
      </c>
      <c r="D11576" s="1">
        <f>IFERROR(D11577/D11578, D11577)</f>
        <v>0</v>
      </c>
      <c r="E11576" s="1">
        <f>IFERROR(E11577/E11578, E11577)</f>
        <v>0</v>
      </c>
      <c r="F11576" s="1">
        <f>IFERROR(F11577/F11578, F11577)</f>
        <v>0</v>
      </c>
      <c r="G11576" s="1">
        <f>IFERROR(G11577/G11578, G11577)</f>
        <v>0</v>
      </c>
      <c r="H11576" s="1">
        <f>IFERROR(H11577/H11578, H11577)</f>
        <v>0</v>
      </c>
      <c r="I11576" s="1">
        <f>IFERROR(I11577/I11578, I11577)</f>
        <v>0</v>
      </c>
      <c r="J11576" s="1">
        <f>IFERROR(J11577/J11578, J11577)</f>
        <v>0</v>
      </c>
      <c r="K11576" s="1">
        <f>IFERROR(K11577/K11578, K11577)</f>
        <v>0</v>
      </c>
      <c r="L11576" s="1">
        <f>IFERROR(L11577/L11578, L11577)</f>
        <v>0</v>
      </c>
      <c r="M11576" s="1">
        <f>IFERROR(M11577/M11578, M11577)</f>
        <v>0</v>
      </c>
      <c r="N11576" s="1">
        <f>IFERROR(N11577/N11578, N11577)</f>
        <v>0</v>
      </c>
      <c r="O11576" s="1">
        <f>IFERROR(O11577/O11578, O11577)</f>
        <v>0</v>
      </c>
      <c r="P11576" s="1">
        <f>IFERROR(P11577/P11578, P11577)</f>
        <v>0</v>
      </c>
    </row>
    <row r="11577" spans="2:16" outlineLevel="2">
      <c r="C11577" t="s">
        <v>10</v>
      </c>
      <c r="D11577">
        <f>COUNTIF(D11579:D11596, "1")</f>
        <v>0</v>
      </c>
      <c r="E11577">
        <f>COUNTIF(E11579:E11596, "1")</f>
        <v>0</v>
      </c>
      <c r="F11577">
        <f>COUNTIF(F11579:F11596, "1")</f>
        <v>0</v>
      </c>
      <c r="G11577">
        <f>COUNTIF(G11579:G11596, "1")</f>
        <v>0</v>
      </c>
      <c r="H11577">
        <f>COUNTIF(H11579:H11596, "1")</f>
        <v>0</v>
      </c>
      <c r="I11577">
        <f>COUNTIF(I11579:I11596, "1")</f>
        <v>0</v>
      </c>
      <c r="J11577">
        <f>COUNTIF(J11579:J11596, "1")</f>
        <v>0</v>
      </c>
      <c r="K11577">
        <f>COUNTIF(K11579:K11596, "1")</f>
        <v>0</v>
      </c>
      <c r="L11577">
        <f>COUNTIF(L11579:L11596, "1")</f>
        <v>0</v>
      </c>
      <c r="M11577">
        <f>COUNTIF(M11579:M11596, "1")</f>
        <v>0</v>
      </c>
      <c r="N11577">
        <f>COUNTIF(N11579:N11596, "1")</f>
        <v>0</v>
      </c>
      <c r="O11577">
        <f>COUNTIF(O11579:O11596, "1")</f>
        <v>0</v>
      </c>
      <c r="P11577">
        <f>COUNTIF(P11579:P11596, "1")</f>
        <v>0</v>
      </c>
    </row>
    <row r="11578" spans="2:16" outlineLevel="2">
      <c r="C11578" t="s">
        <v>12</v>
      </c>
      <c r="D11578">
        <f>COUNTIF(D11579:D11596, "0")</f>
        <v>0</v>
      </c>
      <c r="E11578">
        <f>COUNTIF(E11579:E11596, "0")</f>
        <v>0</v>
      </c>
      <c r="F11578">
        <f>COUNTIF(F11579:F11596, "0")</f>
        <v>0</v>
      </c>
      <c r="G11578">
        <f>COUNTIF(G11579:G11596, "0")</f>
        <v>0</v>
      </c>
      <c r="H11578">
        <f>COUNTIF(H11579:H11596, "0")</f>
        <v>0</v>
      </c>
      <c r="I11578">
        <f>COUNTIF(I11579:I11596, "0")</f>
        <v>0</v>
      </c>
      <c r="J11578">
        <f>COUNTIF(J11579:J11596, "0")</f>
        <v>0</v>
      </c>
      <c r="K11578">
        <f>COUNTIF(K11579:K11596, "0")</f>
        <v>0</v>
      </c>
      <c r="L11578">
        <f>COUNTIF(L11579:L11596, "0")</f>
        <v>0</v>
      </c>
      <c r="M11578">
        <f>COUNTIF(M11579:M11596, "0")</f>
        <v>0</v>
      </c>
      <c r="N11578">
        <f>COUNTIF(N11579:N11596, "0")</f>
        <v>0</v>
      </c>
      <c r="O11578">
        <f>COUNTIF(O11579:O11596, "0")</f>
        <v>0</v>
      </c>
      <c r="P11578">
        <f>COUNTIF(P11579:P11596, "0")</f>
        <v>0</v>
      </c>
    </row>
    <row r="11579" spans="2:16" outlineLevel="2">
      <c r="B11579" t="s">
        <v>16</v>
      </c>
      <c r="C11579" t="s">
        <v>25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2:16" outlineLevel="2">
      <c r="B11580" t="s">
        <v>16</v>
      </c>
      <c r="C11580" t="s">
        <v>26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2:16" outlineLevel="2">
      <c r="B11581" t="s">
        <v>16</v>
      </c>
      <c r="C11581" t="s">
        <v>27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</row>
    <row r="11582" spans="2:16" outlineLevel="2">
      <c r="B11582" t="s">
        <v>16</v>
      </c>
      <c r="C11582" t="s">
        <v>28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</row>
    <row r="11583" spans="2:16" outlineLevel="2">
      <c r="B11583" t="s">
        <v>16</v>
      </c>
      <c r="C11583" t="s">
        <v>48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2:16" outlineLevel="2">
      <c r="B11584" t="s">
        <v>16</v>
      </c>
      <c r="C11584" t="s">
        <v>30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2:16" outlineLevel="2">
      <c r="B11585" t="s">
        <v>16</v>
      </c>
      <c r="C11585" t="s">
        <v>31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2:16" outlineLevel="2">
      <c r="B11586" t="s">
        <v>16</v>
      </c>
      <c r="C11586" t="s">
        <v>20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2:16" outlineLevel="2">
      <c r="B11587" t="s">
        <v>16</v>
      </c>
      <c r="C11587" t="s">
        <v>32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2:16" outlineLevel="2">
      <c r="B11588" t="s">
        <v>16</v>
      </c>
      <c r="C11588" t="s">
        <v>33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</row>
    <row r="11589" spans="2:16" outlineLevel="2">
      <c r="B11589" t="s">
        <v>16</v>
      </c>
      <c r="C11589" t="s">
        <v>35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2:16" outlineLevel="2">
      <c r="B11590" t="s">
        <v>16</v>
      </c>
      <c r="C11590" t="s">
        <v>36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2:16" outlineLevel="2">
      <c r="B11591" t="s">
        <v>16</v>
      </c>
      <c r="C11591" t="s">
        <v>36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2:16" outlineLevel="2">
      <c r="B11592" t="s">
        <v>16</v>
      </c>
      <c r="C11592" t="s">
        <v>37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2:16" outlineLevel="2">
      <c r="B11593" t="s">
        <v>16</v>
      </c>
      <c r="C11593" t="s">
        <v>38</v>
      </c>
      <c r="D11593">
        <v>0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2:16" outlineLevel="2">
      <c r="B11594" t="s">
        <v>16</v>
      </c>
      <c r="C11594" t="s">
        <v>39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</row>
    <row r="11595" spans="2:16" outlineLevel="2">
      <c r="B11595" t="s">
        <v>16</v>
      </c>
      <c r="C11595" t="s">
        <v>40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2:16" outlineLevel="2">
      <c r="B11596" t="s">
        <v>16</v>
      </c>
      <c r="C11596" t="s">
        <v>41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2:16" s="3" customFormat="1">
      <c r="B11597" s="3" t="s">
        <v>640</v>
      </c>
      <c r="C11597" s="3" t="s">
        <v>8</v>
      </c>
      <c r="D11597" s="3">
        <f>IFERROR(AVERAGE(D11600), 0)</f>
        <v>0</v>
      </c>
      <c r="E11597" s="3">
        <f>IFERROR(AVERAGE(E11600), 0)</f>
        <v>0</v>
      </c>
      <c r="F11597" s="3">
        <f>IFERROR(AVERAGE(F11600), 0)</f>
        <v>0</v>
      </c>
      <c r="G11597" s="3">
        <f>IFERROR(AVERAGE(G11600), 0)</f>
        <v>0</v>
      </c>
      <c r="H11597" s="3">
        <f>IFERROR(AVERAGE(H11600), 0)</f>
        <v>0</v>
      </c>
      <c r="I11597" s="3">
        <f>IFERROR(AVERAGE(I11600), 0)</f>
        <v>0</v>
      </c>
      <c r="J11597" s="3">
        <f>IFERROR(AVERAGE(J11600), 0)</f>
        <v>0</v>
      </c>
      <c r="K11597" s="3">
        <f>IFERROR(AVERAGE(K11600), 0)</f>
        <v>0</v>
      </c>
      <c r="L11597" s="3">
        <f>IFERROR(AVERAGE(L11600), 0)</f>
        <v>0</v>
      </c>
      <c r="M11597" s="3">
        <f>IFERROR(AVERAGE(M11600), 0)</f>
        <v>0</v>
      </c>
      <c r="N11597" s="3">
        <f>IFERROR(AVERAGE(N11600), 0)</f>
        <v>0</v>
      </c>
      <c r="O11597" s="3">
        <f>IFERROR(AVERAGE(O11600), 0)</f>
        <v>0</v>
      </c>
      <c r="P11597" s="3">
        <f>IFERROR(AVERAGE(P11600), 0)</f>
        <v>0</v>
      </c>
    </row>
    <row r="11598" spans="2:16" outlineLevel="2">
      <c r="B11598" s="4" t="s">
        <v>9</v>
      </c>
      <c r="D11598">
        <f>E11601</f>
        <v>0</v>
      </c>
      <c r="E11598">
        <f>F11601</f>
        <v>0</v>
      </c>
      <c r="F11598">
        <f>G11601</f>
        <v>0</v>
      </c>
      <c r="G11598">
        <f>H11601</f>
        <v>0</v>
      </c>
      <c r="H11598">
        <f>I11601</f>
        <v>0</v>
      </c>
      <c r="I11598">
        <f>J11601</f>
        <v>0</v>
      </c>
      <c r="J11598">
        <f>K11601</f>
        <v>0</v>
      </c>
      <c r="K11598">
        <f>L11601</f>
        <v>0</v>
      </c>
      <c r="L11598">
        <f>M11601</f>
        <v>0</v>
      </c>
      <c r="M11598">
        <f>N11601</f>
        <v>0</v>
      </c>
      <c r="N11598">
        <f>O11601</f>
        <v>0</v>
      </c>
      <c r="O11598">
        <f>P11601</f>
        <v>0</v>
      </c>
      <c r="P11598">
        <f>Q11601</f>
        <v>0</v>
      </c>
    </row>
    <row r="11599" spans="2:16" outlineLevel="2">
      <c r="B11599" s="4" t="s">
        <v>10</v>
      </c>
      <c r="D11599">
        <f>E11602</f>
        <v>0</v>
      </c>
      <c r="E11599">
        <f>F11602</f>
        <v>0</v>
      </c>
      <c r="F11599">
        <f>G11602</f>
        <v>0</v>
      </c>
      <c r="G11599">
        <f>H11602</f>
        <v>0</v>
      </c>
      <c r="H11599">
        <f>I11602</f>
        <v>0</v>
      </c>
      <c r="I11599">
        <f>J11602</f>
        <v>0</v>
      </c>
      <c r="J11599">
        <f>K11602</f>
        <v>0</v>
      </c>
      <c r="K11599">
        <f>L11602</f>
        <v>0</v>
      </c>
      <c r="L11599">
        <f>M11602</f>
        <v>0</v>
      </c>
      <c r="M11599">
        <f>N11602</f>
        <v>0</v>
      </c>
      <c r="N11599">
        <f>O11602</f>
        <v>0</v>
      </c>
      <c r="O11599">
        <f>P11602</f>
        <v>0</v>
      </c>
      <c r="P11599">
        <f>Q11602</f>
        <v>0</v>
      </c>
    </row>
    <row r="11600" spans="2:16" s="5" customFormat="1" outlineLevel="1">
      <c r="C11600" s="5" t="s">
        <v>15</v>
      </c>
      <c r="D11600" s="1">
        <f>IFERROR(D11601/D11602, D11601)</f>
        <v>0</v>
      </c>
      <c r="E11600" s="1">
        <f>IFERROR(E11601/E11602, E11601)</f>
        <v>0</v>
      </c>
      <c r="F11600" s="1">
        <f>IFERROR(F11601/F11602, F11601)</f>
        <v>0</v>
      </c>
      <c r="G11600" s="1">
        <f>IFERROR(G11601/G11602, G11601)</f>
        <v>0</v>
      </c>
      <c r="H11600" s="1">
        <f>IFERROR(H11601/H11602, H11601)</f>
        <v>0</v>
      </c>
      <c r="I11600" s="1">
        <f>IFERROR(I11601/I11602, I11601)</f>
        <v>0</v>
      </c>
      <c r="J11600" s="1">
        <f>IFERROR(J11601/J11602, J11601)</f>
        <v>0</v>
      </c>
      <c r="K11600" s="1">
        <f>IFERROR(K11601/K11602, K11601)</f>
        <v>0</v>
      </c>
      <c r="L11600" s="1">
        <f>IFERROR(L11601/L11602, L11601)</f>
        <v>0</v>
      </c>
      <c r="M11600" s="1">
        <f>IFERROR(M11601/M11602, M11601)</f>
        <v>0</v>
      </c>
      <c r="N11600" s="1">
        <f>IFERROR(N11601/N11602, N11601)</f>
        <v>0</v>
      </c>
      <c r="O11600" s="1">
        <f>IFERROR(O11601/O11602, O11601)</f>
        <v>0</v>
      </c>
      <c r="P11600" s="1">
        <f>IFERROR(P11601/P11602, P11601)</f>
        <v>0</v>
      </c>
    </row>
    <row r="11601" spans="2:16" outlineLevel="2">
      <c r="C11601" t="s">
        <v>10</v>
      </c>
      <c r="D11601">
        <f>COUNTIF(D11603:D11607, "1")</f>
        <v>0</v>
      </c>
      <c r="E11601">
        <f>COUNTIF(E11603:E11607, "1")</f>
        <v>0</v>
      </c>
      <c r="F11601">
        <f>COUNTIF(F11603:F11607, "1")</f>
        <v>0</v>
      </c>
      <c r="G11601">
        <f>COUNTIF(G11603:G11607, "1")</f>
        <v>0</v>
      </c>
      <c r="H11601">
        <f>COUNTIF(H11603:H11607, "1")</f>
        <v>0</v>
      </c>
      <c r="I11601">
        <f>COUNTIF(I11603:I11607, "1")</f>
        <v>0</v>
      </c>
      <c r="J11601">
        <f>COUNTIF(J11603:J11607, "1")</f>
        <v>0</v>
      </c>
      <c r="K11601">
        <f>COUNTIF(K11603:K11607, "1")</f>
        <v>0</v>
      </c>
      <c r="L11601">
        <f>COUNTIF(L11603:L11607, "1")</f>
        <v>0</v>
      </c>
      <c r="M11601">
        <f>COUNTIF(M11603:M11607, "1")</f>
        <v>0</v>
      </c>
      <c r="N11601">
        <f>COUNTIF(N11603:N11607, "1")</f>
        <v>0</v>
      </c>
      <c r="O11601">
        <f>COUNTIF(O11603:O11607, "1")</f>
        <v>0</v>
      </c>
      <c r="P11601">
        <f>COUNTIF(P11603:P11607, "1")</f>
        <v>0</v>
      </c>
    </row>
    <row r="11602" spans="2:16" outlineLevel="2">
      <c r="C11602" t="s">
        <v>12</v>
      </c>
      <c r="D11602">
        <f>COUNTIF(D11603:D11607, "0")</f>
        <v>0</v>
      </c>
      <c r="E11602">
        <f>COUNTIF(E11603:E11607, "0")</f>
        <v>0</v>
      </c>
      <c r="F11602">
        <f>COUNTIF(F11603:F11607, "0")</f>
        <v>0</v>
      </c>
      <c r="G11602">
        <f>COUNTIF(G11603:G11607, "0")</f>
        <v>0</v>
      </c>
      <c r="H11602">
        <f>COUNTIF(H11603:H11607, "0")</f>
        <v>0</v>
      </c>
      <c r="I11602">
        <f>COUNTIF(I11603:I11607, "0")</f>
        <v>0</v>
      </c>
      <c r="J11602">
        <f>COUNTIF(J11603:J11607, "0")</f>
        <v>0</v>
      </c>
      <c r="K11602">
        <f>COUNTIF(K11603:K11607, "0")</f>
        <v>0</v>
      </c>
      <c r="L11602">
        <f>COUNTIF(L11603:L11607, "0")</f>
        <v>0</v>
      </c>
      <c r="M11602">
        <f>COUNTIF(M11603:M11607, "0")</f>
        <v>0</v>
      </c>
      <c r="N11602">
        <f>COUNTIF(N11603:N11607, "0")</f>
        <v>0</v>
      </c>
      <c r="O11602">
        <f>COUNTIF(O11603:O11607, "0")</f>
        <v>0</v>
      </c>
      <c r="P11602">
        <f>COUNTIF(P11603:P11607, "0")</f>
        <v>0</v>
      </c>
    </row>
    <row r="11603" spans="2:16" outlineLevel="2">
      <c r="B11603" t="s">
        <v>16</v>
      </c>
      <c r="C11603" t="s">
        <v>25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1</v>
      </c>
      <c r="O11603">
        <v>0</v>
      </c>
      <c r="P11603">
        <v>0</v>
      </c>
    </row>
    <row r="11604" spans="2:16" outlineLevel="2">
      <c r="B11604" t="s">
        <v>16</v>
      </c>
      <c r="C11604" t="s">
        <v>28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2:16" outlineLevel="2">
      <c r="B11605" t="s">
        <v>16</v>
      </c>
      <c r="C11605" t="s">
        <v>26</v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2:16" outlineLevel="2">
      <c r="B11606" t="s">
        <v>16</v>
      </c>
      <c r="C11606" t="s">
        <v>26</v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2:16" outlineLevel="2">
      <c r="B11607" t="s">
        <v>16</v>
      </c>
      <c r="C11607" t="s">
        <v>27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2:16" s="3" customFormat="1">
      <c r="B11608" s="3" t="s">
        <v>641</v>
      </c>
      <c r="C11608" s="3" t="s">
        <v>8</v>
      </c>
      <c r="D11608" s="3">
        <f>IFERROR(AVERAGE(D11611), 0)</f>
        <v>0</v>
      </c>
      <c r="E11608" s="3">
        <f>IFERROR(AVERAGE(E11611), 0)</f>
        <v>0</v>
      </c>
      <c r="F11608" s="3">
        <f>IFERROR(AVERAGE(F11611), 0)</f>
        <v>0</v>
      </c>
      <c r="G11608" s="3">
        <f>IFERROR(AVERAGE(G11611), 0)</f>
        <v>0</v>
      </c>
      <c r="H11608" s="3">
        <f>IFERROR(AVERAGE(H11611), 0)</f>
        <v>0</v>
      </c>
      <c r="I11608" s="3">
        <f>IFERROR(AVERAGE(I11611), 0)</f>
        <v>0</v>
      </c>
      <c r="J11608" s="3">
        <f>IFERROR(AVERAGE(J11611), 0)</f>
        <v>0</v>
      </c>
      <c r="K11608" s="3">
        <f>IFERROR(AVERAGE(K11611), 0)</f>
        <v>0</v>
      </c>
      <c r="L11608" s="3">
        <f>IFERROR(AVERAGE(L11611), 0)</f>
        <v>0</v>
      </c>
      <c r="M11608" s="3">
        <f>IFERROR(AVERAGE(M11611), 0)</f>
        <v>0</v>
      </c>
      <c r="N11608" s="3">
        <f>IFERROR(AVERAGE(N11611), 0)</f>
        <v>0</v>
      </c>
      <c r="O11608" s="3">
        <f>IFERROR(AVERAGE(O11611), 0)</f>
        <v>0</v>
      </c>
      <c r="P11608" s="3">
        <f>IFERROR(AVERAGE(P11611), 0)</f>
        <v>0</v>
      </c>
    </row>
    <row r="11609" spans="2:16" outlineLevel="2">
      <c r="B11609" s="4" t="s">
        <v>9</v>
      </c>
      <c r="D11609">
        <f>E11612</f>
        <v>0</v>
      </c>
      <c r="E11609">
        <f>F11612</f>
        <v>0</v>
      </c>
      <c r="F11609">
        <f>G11612</f>
        <v>0</v>
      </c>
      <c r="G11609">
        <f>H11612</f>
        <v>0</v>
      </c>
      <c r="H11609">
        <f>I11612</f>
        <v>0</v>
      </c>
      <c r="I11609">
        <f>J11612</f>
        <v>0</v>
      </c>
      <c r="J11609">
        <f>K11612</f>
        <v>0</v>
      </c>
      <c r="K11609">
        <f>L11612</f>
        <v>0</v>
      </c>
      <c r="L11609">
        <f>M11612</f>
        <v>0</v>
      </c>
      <c r="M11609">
        <f>N11612</f>
        <v>0</v>
      </c>
      <c r="N11609">
        <f>O11612</f>
        <v>0</v>
      </c>
      <c r="O11609">
        <f>P11612</f>
        <v>0</v>
      </c>
      <c r="P11609">
        <f>Q11612</f>
        <v>0</v>
      </c>
    </row>
    <row r="11610" spans="2:16" outlineLevel="2">
      <c r="B11610" s="4" t="s">
        <v>10</v>
      </c>
      <c r="D11610">
        <f>E11613</f>
        <v>0</v>
      </c>
      <c r="E11610">
        <f>F11613</f>
        <v>0</v>
      </c>
      <c r="F11610">
        <f>G11613</f>
        <v>0</v>
      </c>
      <c r="G11610">
        <f>H11613</f>
        <v>0</v>
      </c>
      <c r="H11610">
        <f>I11613</f>
        <v>0</v>
      </c>
      <c r="I11610">
        <f>J11613</f>
        <v>0</v>
      </c>
      <c r="J11610">
        <f>K11613</f>
        <v>0</v>
      </c>
      <c r="K11610">
        <f>L11613</f>
        <v>0</v>
      </c>
      <c r="L11610">
        <f>M11613</f>
        <v>0</v>
      </c>
      <c r="M11610">
        <f>N11613</f>
        <v>0</v>
      </c>
      <c r="N11610">
        <f>O11613</f>
        <v>0</v>
      </c>
      <c r="O11610">
        <f>P11613</f>
        <v>0</v>
      </c>
      <c r="P11610">
        <f>Q11613</f>
        <v>0</v>
      </c>
    </row>
    <row r="11611" spans="2:16" s="5" customFormat="1" outlineLevel="1">
      <c r="C11611" s="5" t="s">
        <v>15</v>
      </c>
      <c r="D11611" s="1">
        <f>IFERROR(D11612/D11613, D11612)</f>
        <v>0</v>
      </c>
      <c r="E11611" s="1">
        <f>IFERROR(E11612/E11613, E11612)</f>
        <v>0</v>
      </c>
      <c r="F11611" s="1">
        <f>IFERROR(F11612/F11613, F11612)</f>
        <v>0</v>
      </c>
      <c r="G11611" s="1">
        <f>IFERROR(G11612/G11613, G11612)</f>
        <v>0</v>
      </c>
      <c r="H11611" s="1">
        <f>IFERROR(H11612/H11613, H11612)</f>
        <v>0</v>
      </c>
      <c r="I11611" s="1">
        <f>IFERROR(I11612/I11613, I11612)</f>
        <v>0</v>
      </c>
      <c r="J11611" s="1">
        <f>IFERROR(J11612/J11613, J11612)</f>
        <v>0</v>
      </c>
      <c r="K11611" s="1">
        <f>IFERROR(K11612/K11613, K11612)</f>
        <v>0</v>
      </c>
      <c r="L11611" s="1">
        <f>IFERROR(L11612/L11613, L11612)</f>
        <v>0</v>
      </c>
      <c r="M11611" s="1">
        <f>IFERROR(M11612/M11613, M11612)</f>
        <v>0</v>
      </c>
      <c r="N11611" s="1">
        <f>IFERROR(N11612/N11613, N11612)</f>
        <v>0</v>
      </c>
      <c r="O11611" s="1">
        <f>IFERROR(O11612/O11613, O11612)</f>
        <v>0</v>
      </c>
      <c r="P11611" s="1">
        <f>IFERROR(P11612/P11613, P11612)</f>
        <v>0</v>
      </c>
    </row>
    <row r="11612" spans="2:16" outlineLevel="2">
      <c r="C11612" t="s">
        <v>10</v>
      </c>
      <c r="D11612">
        <f>COUNTIF(D11614:D11636, "1")</f>
        <v>0</v>
      </c>
      <c r="E11612">
        <f>COUNTIF(E11614:E11636, "1")</f>
        <v>0</v>
      </c>
      <c r="F11612">
        <f>COUNTIF(F11614:F11636, "1")</f>
        <v>0</v>
      </c>
      <c r="G11612">
        <f>COUNTIF(G11614:G11636, "1")</f>
        <v>0</v>
      </c>
      <c r="H11612">
        <f>COUNTIF(H11614:H11636, "1")</f>
        <v>0</v>
      </c>
      <c r="I11612">
        <f>COUNTIF(I11614:I11636, "1")</f>
        <v>0</v>
      </c>
      <c r="J11612">
        <f>COUNTIF(J11614:J11636, "1")</f>
        <v>0</v>
      </c>
      <c r="K11612">
        <f>COUNTIF(K11614:K11636, "1")</f>
        <v>0</v>
      </c>
      <c r="L11612">
        <f>COUNTIF(L11614:L11636, "1")</f>
        <v>0</v>
      </c>
      <c r="M11612">
        <f>COUNTIF(M11614:M11636, "1")</f>
        <v>0</v>
      </c>
      <c r="N11612">
        <f>COUNTIF(N11614:N11636, "1")</f>
        <v>0</v>
      </c>
      <c r="O11612">
        <f>COUNTIF(O11614:O11636, "1")</f>
        <v>0</v>
      </c>
      <c r="P11612">
        <f>COUNTIF(P11614:P11636, "1")</f>
        <v>0</v>
      </c>
    </row>
    <row r="11613" spans="2:16" outlineLevel="2">
      <c r="C11613" t="s">
        <v>12</v>
      </c>
      <c r="D11613">
        <f>COUNTIF(D11614:D11636, "0")</f>
        <v>0</v>
      </c>
      <c r="E11613">
        <f>COUNTIF(E11614:E11636, "0")</f>
        <v>0</v>
      </c>
      <c r="F11613">
        <f>COUNTIF(F11614:F11636, "0")</f>
        <v>0</v>
      </c>
      <c r="G11613">
        <f>COUNTIF(G11614:G11636, "0")</f>
        <v>0</v>
      </c>
      <c r="H11613">
        <f>COUNTIF(H11614:H11636, "0")</f>
        <v>0</v>
      </c>
      <c r="I11613">
        <f>COUNTIF(I11614:I11636, "0")</f>
        <v>0</v>
      </c>
      <c r="J11613">
        <f>COUNTIF(J11614:J11636, "0")</f>
        <v>0</v>
      </c>
      <c r="K11613">
        <f>COUNTIF(K11614:K11636, "0")</f>
        <v>0</v>
      </c>
      <c r="L11613">
        <f>COUNTIF(L11614:L11636, "0")</f>
        <v>0</v>
      </c>
      <c r="M11613">
        <f>COUNTIF(M11614:M11636, "0")</f>
        <v>0</v>
      </c>
      <c r="N11613">
        <f>COUNTIF(N11614:N11636, "0")</f>
        <v>0</v>
      </c>
      <c r="O11613">
        <f>COUNTIF(O11614:O11636, "0")</f>
        <v>0</v>
      </c>
      <c r="P11613">
        <f>COUNTIF(P11614:P11636, "0")</f>
        <v>0</v>
      </c>
    </row>
    <row r="11614" spans="2:16" outlineLevel="2">
      <c r="B11614" t="s">
        <v>16</v>
      </c>
      <c r="C11614" t="s">
        <v>26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2:16" outlineLevel="2">
      <c r="B11615" t="s">
        <v>16</v>
      </c>
      <c r="C11615" t="s">
        <v>26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</row>
    <row r="11616" spans="2:16" outlineLevel="2">
      <c r="B11616" t="s">
        <v>16</v>
      </c>
      <c r="C11616" t="s">
        <v>26</v>
      </c>
      <c r="D11616">
        <v>0</v>
      </c>
      <c r="E11616">
        <v>1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2:16" outlineLevel="2">
      <c r="B11617" t="s">
        <v>16</v>
      </c>
      <c r="C11617" t="s">
        <v>26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2:16" outlineLevel="2">
      <c r="B11618" t="s">
        <v>16</v>
      </c>
      <c r="C11618" t="s">
        <v>27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2:16" outlineLevel="2">
      <c r="B11619" t="s">
        <v>16</v>
      </c>
      <c r="C11619" t="s">
        <v>27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2:16" outlineLevel="2">
      <c r="B11620" t="s">
        <v>16</v>
      </c>
      <c r="C11620" t="s">
        <v>28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2:16" outlineLevel="2">
      <c r="B11621" t="s">
        <v>16</v>
      </c>
      <c r="C11621" t="s">
        <v>28</v>
      </c>
      <c r="D11621">
        <v>1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</row>
    <row r="11622" spans="2:16" outlineLevel="2">
      <c r="B11622" t="s">
        <v>16</v>
      </c>
      <c r="C11622" t="s">
        <v>48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2:16" outlineLevel="2">
      <c r="B11623" t="s">
        <v>16</v>
      </c>
      <c r="C11623" t="s">
        <v>29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2:16" outlineLevel="2">
      <c r="B11624" t="s">
        <v>16</v>
      </c>
      <c r="C11624" t="s">
        <v>29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</v>
      </c>
      <c r="N11624">
        <v>0</v>
      </c>
      <c r="O11624">
        <v>0</v>
      </c>
      <c r="P11624">
        <v>0</v>
      </c>
    </row>
    <row r="11625" spans="2:16" outlineLevel="2">
      <c r="B11625" t="s">
        <v>16</v>
      </c>
      <c r="C11625" t="s">
        <v>30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2:16" outlineLevel="2">
      <c r="B11626" t="s">
        <v>16</v>
      </c>
      <c r="C11626" t="s">
        <v>31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2:16" outlineLevel="2">
      <c r="B11627" t="s">
        <v>16</v>
      </c>
      <c r="C11627" t="s">
        <v>20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2:16" outlineLevel="2">
      <c r="B11628" t="s">
        <v>16</v>
      </c>
      <c r="C11628" t="s">
        <v>32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2:16" outlineLevel="2">
      <c r="B11629" t="s">
        <v>16</v>
      </c>
      <c r="C11629" t="s">
        <v>33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2:16" outlineLevel="2">
      <c r="B11630" t="s">
        <v>16</v>
      </c>
      <c r="C11630" t="s">
        <v>34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2:16" outlineLevel="2">
      <c r="B11631" t="s">
        <v>16</v>
      </c>
      <c r="C11631" t="s">
        <v>35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2:16" outlineLevel="2">
      <c r="B11632" t="s">
        <v>16</v>
      </c>
      <c r="C11632" t="s">
        <v>36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</row>
    <row r="11633" spans="2:16" outlineLevel="2">
      <c r="B11633" t="s">
        <v>16</v>
      </c>
      <c r="C11633" t="s">
        <v>38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2:16" outlineLevel="2">
      <c r="B11634" t="s">
        <v>16</v>
      </c>
      <c r="C11634" t="s">
        <v>40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2:16" outlineLevel="2">
      <c r="B11635" t="s">
        <v>16</v>
      </c>
      <c r="C11635" t="s">
        <v>41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2:16" outlineLevel="2">
      <c r="B11636" t="s">
        <v>16</v>
      </c>
      <c r="C11636" t="s">
        <v>23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2:16" s="3" customFormat="1">
      <c r="B11637" s="3" t="s">
        <v>642</v>
      </c>
      <c r="C11637" s="3" t="s">
        <v>8</v>
      </c>
      <c r="D11637" s="3">
        <f>IFERROR(AVERAGE(D11640), 0)</f>
        <v>0</v>
      </c>
      <c r="E11637" s="3">
        <f>IFERROR(AVERAGE(E11640), 0)</f>
        <v>0</v>
      </c>
      <c r="F11637" s="3">
        <f>IFERROR(AVERAGE(F11640), 0)</f>
        <v>0</v>
      </c>
      <c r="G11637" s="3">
        <f>IFERROR(AVERAGE(G11640), 0)</f>
        <v>0</v>
      </c>
      <c r="H11637" s="3">
        <f>IFERROR(AVERAGE(H11640), 0)</f>
        <v>0</v>
      </c>
      <c r="I11637" s="3">
        <f>IFERROR(AVERAGE(I11640), 0)</f>
        <v>0</v>
      </c>
      <c r="J11637" s="3">
        <f>IFERROR(AVERAGE(J11640), 0)</f>
        <v>0</v>
      </c>
      <c r="K11637" s="3">
        <f>IFERROR(AVERAGE(K11640), 0)</f>
        <v>0</v>
      </c>
      <c r="L11637" s="3">
        <f>IFERROR(AVERAGE(L11640), 0)</f>
        <v>0</v>
      </c>
      <c r="M11637" s="3">
        <f>IFERROR(AVERAGE(M11640), 0)</f>
        <v>0</v>
      </c>
      <c r="N11637" s="3">
        <f>IFERROR(AVERAGE(N11640), 0)</f>
        <v>0</v>
      </c>
      <c r="O11637" s="3">
        <f>IFERROR(AVERAGE(O11640), 0)</f>
        <v>0</v>
      </c>
      <c r="P11637" s="3">
        <f>IFERROR(AVERAGE(P11640), 0)</f>
        <v>0</v>
      </c>
    </row>
    <row r="11638" spans="2:16" outlineLevel="2">
      <c r="B11638" s="4" t="s">
        <v>9</v>
      </c>
      <c r="D11638">
        <f>E11641</f>
        <v>0</v>
      </c>
      <c r="E11638">
        <f>F11641</f>
        <v>0</v>
      </c>
      <c r="F11638">
        <f>G11641</f>
        <v>0</v>
      </c>
      <c r="G11638">
        <f>H11641</f>
        <v>0</v>
      </c>
      <c r="H11638">
        <f>I11641</f>
        <v>0</v>
      </c>
      <c r="I11638">
        <f>J11641</f>
        <v>0</v>
      </c>
      <c r="J11638">
        <f>K11641</f>
        <v>0</v>
      </c>
      <c r="K11638">
        <f>L11641</f>
        <v>0</v>
      </c>
      <c r="L11638">
        <f>M11641</f>
        <v>0</v>
      </c>
      <c r="M11638">
        <f>N11641</f>
        <v>0</v>
      </c>
      <c r="N11638">
        <f>O11641</f>
        <v>0</v>
      </c>
      <c r="O11638">
        <f>P11641</f>
        <v>0</v>
      </c>
      <c r="P11638">
        <f>Q11641</f>
        <v>0</v>
      </c>
    </row>
    <row r="11639" spans="2:16" outlineLevel="2">
      <c r="B11639" s="4" t="s">
        <v>10</v>
      </c>
      <c r="D11639">
        <f>E11642</f>
        <v>0</v>
      </c>
      <c r="E11639">
        <f>F11642</f>
        <v>0</v>
      </c>
      <c r="F11639">
        <f>G11642</f>
        <v>0</v>
      </c>
      <c r="G11639">
        <f>H11642</f>
        <v>0</v>
      </c>
      <c r="H11639">
        <f>I11642</f>
        <v>0</v>
      </c>
      <c r="I11639">
        <f>J11642</f>
        <v>0</v>
      </c>
      <c r="J11639">
        <f>K11642</f>
        <v>0</v>
      </c>
      <c r="K11639">
        <f>L11642</f>
        <v>0</v>
      </c>
      <c r="L11639">
        <f>M11642</f>
        <v>0</v>
      </c>
      <c r="M11639">
        <f>N11642</f>
        <v>0</v>
      </c>
      <c r="N11639">
        <f>O11642</f>
        <v>0</v>
      </c>
      <c r="O11639">
        <f>P11642</f>
        <v>0</v>
      </c>
      <c r="P11639">
        <f>Q11642</f>
        <v>0</v>
      </c>
    </row>
    <row r="11640" spans="2:16" s="5" customFormat="1" outlineLevel="1">
      <c r="C11640" s="5" t="s">
        <v>15</v>
      </c>
      <c r="D11640" s="1">
        <f>IFERROR(D11641/D11642, D11641)</f>
        <v>0</v>
      </c>
      <c r="E11640" s="1">
        <f>IFERROR(E11641/E11642, E11641)</f>
        <v>0</v>
      </c>
      <c r="F11640" s="1">
        <f>IFERROR(F11641/F11642, F11641)</f>
        <v>0</v>
      </c>
      <c r="G11640" s="1">
        <f>IFERROR(G11641/G11642, G11641)</f>
        <v>0</v>
      </c>
      <c r="H11640" s="1">
        <f>IFERROR(H11641/H11642, H11641)</f>
        <v>0</v>
      </c>
      <c r="I11640" s="1">
        <f>IFERROR(I11641/I11642, I11641)</f>
        <v>0</v>
      </c>
      <c r="J11640" s="1">
        <f>IFERROR(J11641/J11642, J11641)</f>
        <v>0</v>
      </c>
      <c r="K11640" s="1">
        <f>IFERROR(K11641/K11642, K11641)</f>
        <v>0</v>
      </c>
      <c r="L11640" s="1">
        <f>IFERROR(L11641/L11642, L11641)</f>
        <v>0</v>
      </c>
      <c r="M11640" s="1">
        <f>IFERROR(M11641/M11642, M11641)</f>
        <v>0</v>
      </c>
      <c r="N11640" s="1">
        <f>IFERROR(N11641/N11642, N11641)</f>
        <v>0</v>
      </c>
      <c r="O11640" s="1">
        <f>IFERROR(O11641/O11642, O11641)</f>
        <v>0</v>
      </c>
      <c r="P11640" s="1">
        <f>IFERROR(P11641/P11642, P11641)</f>
        <v>0</v>
      </c>
    </row>
    <row r="11641" spans="2:16" outlineLevel="2">
      <c r="C11641" t="s">
        <v>10</v>
      </c>
      <c r="D11641">
        <f>COUNTIF(D11643:D11655, "1")</f>
        <v>0</v>
      </c>
      <c r="E11641">
        <f>COUNTIF(E11643:E11655, "1")</f>
        <v>0</v>
      </c>
      <c r="F11641">
        <f>COUNTIF(F11643:F11655, "1")</f>
        <v>0</v>
      </c>
      <c r="G11641">
        <f>COUNTIF(G11643:G11655, "1")</f>
        <v>0</v>
      </c>
      <c r="H11641">
        <f>COUNTIF(H11643:H11655, "1")</f>
        <v>0</v>
      </c>
      <c r="I11641">
        <f>COUNTIF(I11643:I11655, "1")</f>
        <v>0</v>
      </c>
      <c r="J11641">
        <f>COUNTIF(J11643:J11655, "1")</f>
        <v>0</v>
      </c>
      <c r="K11641">
        <f>COUNTIF(K11643:K11655, "1")</f>
        <v>0</v>
      </c>
      <c r="L11641">
        <f>COUNTIF(L11643:L11655, "1")</f>
        <v>0</v>
      </c>
      <c r="M11641">
        <f>COUNTIF(M11643:M11655, "1")</f>
        <v>0</v>
      </c>
      <c r="N11641">
        <f>COUNTIF(N11643:N11655, "1")</f>
        <v>0</v>
      </c>
      <c r="O11641">
        <f>COUNTIF(O11643:O11655, "1")</f>
        <v>0</v>
      </c>
      <c r="P11641">
        <f>COUNTIF(P11643:P11655, "1")</f>
        <v>0</v>
      </c>
    </row>
    <row r="11642" spans="2:16" outlineLevel="2">
      <c r="C11642" t="s">
        <v>12</v>
      </c>
      <c r="D11642">
        <f>COUNTIF(D11643:D11655, "0")</f>
        <v>0</v>
      </c>
      <c r="E11642">
        <f>COUNTIF(E11643:E11655, "0")</f>
        <v>0</v>
      </c>
      <c r="F11642">
        <f>COUNTIF(F11643:F11655, "0")</f>
        <v>0</v>
      </c>
      <c r="G11642">
        <f>COUNTIF(G11643:G11655, "0")</f>
        <v>0</v>
      </c>
      <c r="H11642">
        <f>COUNTIF(H11643:H11655, "0")</f>
        <v>0</v>
      </c>
      <c r="I11642">
        <f>COUNTIF(I11643:I11655, "0")</f>
        <v>0</v>
      </c>
      <c r="J11642">
        <f>COUNTIF(J11643:J11655, "0")</f>
        <v>0</v>
      </c>
      <c r="K11642">
        <f>COUNTIF(K11643:K11655, "0")</f>
        <v>0</v>
      </c>
      <c r="L11642">
        <f>COUNTIF(L11643:L11655, "0")</f>
        <v>0</v>
      </c>
      <c r="M11642">
        <f>COUNTIF(M11643:M11655, "0")</f>
        <v>0</v>
      </c>
      <c r="N11642">
        <f>COUNTIF(N11643:N11655, "0")</f>
        <v>0</v>
      </c>
      <c r="O11642">
        <f>COUNTIF(O11643:O11655, "0")</f>
        <v>0</v>
      </c>
      <c r="P11642">
        <f>COUNTIF(P11643:P11655, "0")</f>
        <v>0</v>
      </c>
    </row>
    <row r="11643" spans="2:16" outlineLevel="2">
      <c r="B11643" t="s">
        <v>16</v>
      </c>
      <c r="C11643" t="s">
        <v>25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2:16" outlineLevel="2">
      <c r="B11644" t="s">
        <v>16</v>
      </c>
      <c r="C11644" t="s">
        <v>26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</row>
    <row r="11645" spans="2:16" outlineLevel="2">
      <c r="B11645" t="s">
        <v>16</v>
      </c>
      <c r="C11645" t="s">
        <v>27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2:16" outlineLevel="2">
      <c r="B11646" t="s">
        <v>16</v>
      </c>
      <c r="C11646" t="s">
        <v>48</v>
      </c>
      <c r="D11646">
        <v>0</v>
      </c>
      <c r="E11646">
        <v>1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2:16" outlineLevel="2">
      <c r="B11647" t="s">
        <v>16</v>
      </c>
      <c r="C11647" t="s">
        <v>48</v>
      </c>
      <c r="D11647">
        <v>0</v>
      </c>
      <c r="E11647">
        <v>1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2:16" outlineLevel="2">
      <c r="B11648" t="s">
        <v>16</v>
      </c>
      <c r="C11648" t="s">
        <v>29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2:16" outlineLevel="2">
      <c r="B11649" t="s">
        <v>16</v>
      </c>
      <c r="C11649" t="s">
        <v>30</v>
      </c>
      <c r="D11649">
        <v>0</v>
      </c>
      <c r="E11649">
        <v>1</v>
      </c>
      <c r="F11649">
        <v>0</v>
      </c>
      <c r="G11649">
        <v>0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</row>
    <row r="11650" spans="2:16" outlineLevel="2">
      <c r="B11650" t="s">
        <v>16</v>
      </c>
      <c r="C11650" t="s">
        <v>31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2:16" outlineLevel="2">
      <c r="B11651" t="s">
        <v>16</v>
      </c>
      <c r="C11651" t="s">
        <v>20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2:16" outlineLevel="2">
      <c r="B11652" t="s">
        <v>16</v>
      </c>
      <c r="C11652" t="s">
        <v>32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2:16" outlineLevel="2">
      <c r="B11653" t="s">
        <v>16</v>
      </c>
      <c r="C11653" t="s">
        <v>32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2:16" outlineLevel="2">
      <c r="B11654" t="s">
        <v>16</v>
      </c>
      <c r="C11654" t="s">
        <v>33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2:16" outlineLevel="2">
      <c r="B11655" t="s">
        <v>16</v>
      </c>
      <c r="C11655" t="s">
        <v>34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2:16" s="3" customFormat="1">
      <c r="B11656" s="3" t="s">
        <v>643</v>
      </c>
      <c r="C11656" s="3" t="s">
        <v>8</v>
      </c>
      <c r="D11656" s="3">
        <f>IFERROR(AVERAGE(D11659), 0)</f>
        <v>0</v>
      </c>
      <c r="E11656" s="3">
        <f>IFERROR(AVERAGE(E11659), 0)</f>
        <v>0</v>
      </c>
      <c r="F11656" s="3">
        <f>IFERROR(AVERAGE(F11659), 0)</f>
        <v>0</v>
      </c>
      <c r="G11656" s="3">
        <f>IFERROR(AVERAGE(G11659), 0)</f>
        <v>0</v>
      </c>
      <c r="H11656" s="3">
        <f>IFERROR(AVERAGE(H11659), 0)</f>
        <v>0</v>
      </c>
      <c r="I11656" s="3">
        <f>IFERROR(AVERAGE(I11659), 0)</f>
        <v>0</v>
      </c>
      <c r="J11656" s="3">
        <f>IFERROR(AVERAGE(J11659), 0)</f>
        <v>0</v>
      </c>
      <c r="K11656" s="3">
        <f>IFERROR(AVERAGE(K11659), 0)</f>
        <v>0</v>
      </c>
      <c r="L11656" s="3">
        <f>IFERROR(AVERAGE(L11659), 0)</f>
        <v>0</v>
      </c>
      <c r="M11656" s="3">
        <f>IFERROR(AVERAGE(M11659), 0)</f>
        <v>0</v>
      </c>
      <c r="N11656" s="3">
        <f>IFERROR(AVERAGE(N11659), 0)</f>
        <v>0</v>
      </c>
      <c r="O11656" s="3">
        <f>IFERROR(AVERAGE(O11659), 0)</f>
        <v>0</v>
      </c>
      <c r="P11656" s="3">
        <f>IFERROR(AVERAGE(P11659), 0)</f>
        <v>0</v>
      </c>
    </row>
    <row r="11657" spans="2:16" outlineLevel="2">
      <c r="B11657" s="4" t="s">
        <v>9</v>
      </c>
      <c r="D11657">
        <f>E11660</f>
        <v>0</v>
      </c>
      <c r="E11657">
        <f>F11660</f>
        <v>0</v>
      </c>
      <c r="F11657">
        <f>G11660</f>
        <v>0</v>
      </c>
      <c r="G11657">
        <f>H11660</f>
        <v>0</v>
      </c>
      <c r="H11657">
        <f>I11660</f>
        <v>0</v>
      </c>
      <c r="I11657">
        <f>J11660</f>
        <v>0</v>
      </c>
      <c r="J11657">
        <f>K11660</f>
        <v>0</v>
      </c>
      <c r="K11657">
        <f>L11660</f>
        <v>0</v>
      </c>
      <c r="L11657">
        <f>M11660</f>
        <v>0</v>
      </c>
      <c r="M11657">
        <f>N11660</f>
        <v>0</v>
      </c>
      <c r="N11657">
        <f>O11660</f>
        <v>0</v>
      </c>
      <c r="O11657">
        <f>P11660</f>
        <v>0</v>
      </c>
      <c r="P11657">
        <f>Q11660</f>
        <v>0</v>
      </c>
    </row>
    <row r="11658" spans="2:16" outlineLevel="2">
      <c r="B11658" s="4" t="s">
        <v>10</v>
      </c>
      <c r="D11658">
        <f>E11661</f>
        <v>0</v>
      </c>
      <c r="E11658">
        <f>F11661</f>
        <v>0</v>
      </c>
      <c r="F11658">
        <f>G11661</f>
        <v>0</v>
      </c>
      <c r="G11658">
        <f>H11661</f>
        <v>0</v>
      </c>
      <c r="H11658">
        <f>I11661</f>
        <v>0</v>
      </c>
      <c r="I11658">
        <f>J11661</f>
        <v>0</v>
      </c>
      <c r="J11658">
        <f>K11661</f>
        <v>0</v>
      </c>
      <c r="K11658">
        <f>L11661</f>
        <v>0</v>
      </c>
      <c r="L11658">
        <f>M11661</f>
        <v>0</v>
      </c>
      <c r="M11658">
        <f>N11661</f>
        <v>0</v>
      </c>
      <c r="N11658">
        <f>O11661</f>
        <v>0</v>
      </c>
      <c r="O11658">
        <f>P11661</f>
        <v>0</v>
      </c>
      <c r="P11658">
        <f>Q11661</f>
        <v>0</v>
      </c>
    </row>
    <row r="11659" spans="2:16" s="5" customFormat="1" outlineLevel="1">
      <c r="C11659" s="5" t="s">
        <v>15</v>
      </c>
      <c r="D11659" s="1">
        <f>IFERROR(D11660/D11661, D11660)</f>
        <v>0</v>
      </c>
      <c r="E11659" s="1">
        <f>IFERROR(E11660/E11661, E11660)</f>
        <v>0</v>
      </c>
      <c r="F11659" s="1">
        <f>IFERROR(F11660/F11661, F11660)</f>
        <v>0</v>
      </c>
      <c r="G11659" s="1">
        <f>IFERROR(G11660/G11661, G11660)</f>
        <v>0</v>
      </c>
      <c r="H11659" s="1">
        <f>IFERROR(H11660/H11661, H11660)</f>
        <v>0</v>
      </c>
      <c r="I11659" s="1">
        <f>IFERROR(I11660/I11661, I11660)</f>
        <v>0</v>
      </c>
      <c r="J11659" s="1">
        <f>IFERROR(J11660/J11661, J11660)</f>
        <v>0</v>
      </c>
      <c r="K11659" s="1">
        <f>IFERROR(K11660/K11661, K11660)</f>
        <v>0</v>
      </c>
      <c r="L11659" s="1">
        <f>IFERROR(L11660/L11661, L11660)</f>
        <v>0</v>
      </c>
      <c r="M11659" s="1">
        <f>IFERROR(M11660/M11661, M11660)</f>
        <v>0</v>
      </c>
      <c r="N11659" s="1">
        <f>IFERROR(N11660/N11661, N11660)</f>
        <v>0</v>
      </c>
      <c r="O11659" s="1">
        <f>IFERROR(O11660/O11661, O11660)</f>
        <v>0</v>
      </c>
      <c r="P11659" s="1">
        <f>IFERROR(P11660/P11661, P11660)</f>
        <v>0</v>
      </c>
    </row>
    <row r="11660" spans="2:16" outlineLevel="2">
      <c r="C11660" t="s">
        <v>10</v>
      </c>
      <c r="D11660">
        <f>COUNTIF(D11662:D11664, "1")</f>
        <v>0</v>
      </c>
      <c r="E11660">
        <f>COUNTIF(E11662:E11664, "1")</f>
        <v>0</v>
      </c>
      <c r="F11660">
        <f>COUNTIF(F11662:F11664, "1")</f>
        <v>0</v>
      </c>
      <c r="G11660">
        <f>COUNTIF(G11662:G11664, "1")</f>
        <v>0</v>
      </c>
      <c r="H11660">
        <f>COUNTIF(H11662:H11664, "1")</f>
        <v>0</v>
      </c>
      <c r="I11660">
        <f>COUNTIF(I11662:I11664, "1")</f>
        <v>0</v>
      </c>
      <c r="J11660">
        <f>COUNTIF(J11662:J11664, "1")</f>
        <v>0</v>
      </c>
      <c r="K11660">
        <f>COUNTIF(K11662:K11664, "1")</f>
        <v>0</v>
      </c>
      <c r="L11660">
        <f>COUNTIF(L11662:L11664, "1")</f>
        <v>0</v>
      </c>
      <c r="M11660">
        <f>COUNTIF(M11662:M11664, "1")</f>
        <v>0</v>
      </c>
      <c r="N11660">
        <f>COUNTIF(N11662:N11664, "1")</f>
        <v>0</v>
      </c>
      <c r="O11660">
        <f>COUNTIF(O11662:O11664, "1")</f>
        <v>0</v>
      </c>
      <c r="P11660">
        <f>COUNTIF(P11662:P11664, "1")</f>
        <v>0</v>
      </c>
    </row>
    <row r="11661" spans="2:16" outlineLevel="2">
      <c r="C11661" t="s">
        <v>12</v>
      </c>
      <c r="D11661">
        <f>COUNTIF(D11662:D11664, "0")</f>
        <v>0</v>
      </c>
      <c r="E11661">
        <f>COUNTIF(E11662:E11664, "0")</f>
        <v>0</v>
      </c>
      <c r="F11661">
        <f>COUNTIF(F11662:F11664, "0")</f>
        <v>0</v>
      </c>
      <c r="G11661">
        <f>COUNTIF(G11662:G11664, "0")</f>
        <v>0</v>
      </c>
      <c r="H11661">
        <f>COUNTIF(H11662:H11664, "0")</f>
        <v>0</v>
      </c>
      <c r="I11661">
        <f>COUNTIF(I11662:I11664, "0")</f>
        <v>0</v>
      </c>
      <c r="J11661">
        <f>COUNTIF(J11662:J11664, "0")</f>
        <v>0</v>
      </c>
      <c r="K11661">
        <f>COUNTIF(K11662:K11664, "0")</f>
        <v>0</v>
      </c>
      <c r="L11661">
        <f>COUNTIF(L11662:L11664, "0")</f>
        <v>0</v>
      </c>
      <c r="M11661">
        <f>COUNTIF(M11662:M11664, "0")</f>
        <v>0</v>
      </c>
      <c r="N11661">
        <f>COUNTIF(N11662:N11664, "0")</f>
        <v>0</v>
      </c>
      <c r="O11661">
        <f>COUNTIF(O11662:O11664, "0")</f>
        <v>0</v>
      </c>
      <c r="P11661">
        <f>COUNTIF(P11662:P11664, "0")</f>
        <v>0</v>
      </c>
    </row>
    <row r="11662" spans="2:16" outlineLevel="2">
      <c r="B11662" t="s">
        <v>16</v>
      </c>
      <c r="C11662" t="s">
        <v>29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2:16" outlineLevel="2">
      <c r="B11663" t="s">
        <v>16</v>
      </c>
      <c r="C11663" t="s">
        <v>27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2:16" outlineLevel="2">
      <c r="B11664" t="s">
        <v>16</v>
      </c>
      <c r="C11664" t="s">
        <v>25</v>
      </c>
      <c r="D11664">
        <v>1</v>
      </c>
      <c r="E11664">
        <v>0</v>
      </c>
      <c r="F11664">
        <v>1</v>
      </c>
      <c r="G11664">
        <v>0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2:16" s="3" customFormat="1">
      <c r="B11665" s="3" t="s">
        <v>644</v>
      </c>
      <c r="C11665" s="3" t="s">
        <v>8</v>
      </c>
      <c r="D11665" s="3">
        <f>IFERROR(AVERAGE(D11668), 0)</f>
        <v>0</v>
      </c>
      <c r="E11665" s="3">
        <f>IFERROR(AVERAGE(E11668), 0)</f>
        <v>0</v>
      </c>
      <c r="F11665" s="3">
        <f>IFERROR(AVERAGE(F11668), 0)</f>
        <v>0</v>
      </c>
      <c r="G11665" s="3">
        <f>IFERROR(AVERAGE(G11668), 0)</f>
        <v>0</v>
      </c>
      <c r="H11665" s="3">
        <f>IFERROR(AVERAGE(H11668), 0)</f>
        <v>0</v>
      </c>
      <c r="I11665" s="3">
        <f>IFERROR(AVERAGE(I11668), 0)</f>
        <v>0</v>
      </c>
      <c r="J11665" s="3">
        <f>IFERROR(AVERAGE(J11668), 0)</f>
        <v>0</v>
      </c>
      <c r="K11665" s="3">
        <f>IFERROR(AVERAGE(K11668), 0)</f>
        <v>0</v>
      </c>
      <c r="L11665" s="3">
        <f>IFERROR(AVERAGE(L11668), 0)</f>
        <v>0</v>
      </c>
      <c r="M11665" s="3">
        <f>IFERROR(AVERAGE(M11668), 0)</f>
        <v>0</v>
      </c>
      <c r="N11665" s="3">
        <f>IFERROR(AVERAGE(N11668), 0)</f>
        <v>0</v>
      </c>
      <c r="O11665" s="3">
        <f>IFERROR(AVERAGE(O11668), 0)</f>
        <v>0</v>
      </c>
      <c r="P11665" s="3">
        <f>IFERROR(AVERAGE(P11668), 0)</f>
        <v>0</v>
      </c>
    </row>
    <row r="11666" spans="2:16" outlineLevel="2">
      <c r="B11666" s="4" t="s">
        <v>9</v>
      </c>
      <c r="D11666">
        <f>E11669</f>
        <v>0</v>
      </c>
      <c r="E11666">
        <f>F11669</f>
        <v>0</v>
      </c>
      <c r="F11666">
        <f>G11669</f>
        <v>0</v>
      </c>
      <c r="G11666">
        <f>H11669</f>
        <v>0</v>
      </c>
      <c r="H11666">
        <f>I11669</f>
        <v>0</v>
      </c>
      <c r="I11666">
        <f>J11669</f>
        <v>0</v>
      </c>
      <c r="J11666">
        <f>K11669</f>
        <v>0</v>
      </c>
      <c r="K11666">
        <f>L11669</f>
        <v>0</v>
      </c>
      <c r="L11666">
        <f>M11669</f>
        <v>0</v>
      </c>
      <c r="M11666">
        <f>N11669</f>
        <v>0</v>
      </c>
      <c r="N11666">
        <f>O11669</f>
        <v>0</v>
      </c>
      <c r="O11666">
        <f>P11669</f>
        <v>0</v>
      </c>
      <c r="P11666">
        <f>Q11669</f>
        <v>0</v>
      </c>
    </row>
    <row r="11667" spans="2:16" outlineLevel="2">
      <c r="B11667" s="4" t="s">
        <v>10</v>
      </c>
      <c r="D11667">
        <f>E11670</f>
        <v>0</v>
      </c>
      <c r="E11667">
        <f>F11670</f>
        <v>0</v>
      </c>
      <c r="F11667">
        <f>G11670</f>
        <v>0</v>
      </c>
      <c r="G11667">
        <f>H11670</f>
        <v>0</v>
      </c>
      <c r="H11667">
        <f>I11670</f>
        <v>0</v>
      </c>
      <c r="I11667">
        <f>J11670</f>
        <v>0</v>
      </c>
      <c r="J11667">
        <f>K11670</f>
        <v>0</v>
      </c>
      <c r="K11667">
        <f>L11670</f>
        <v>0</v>
      </c>
      <c r="L11667">
        <f>M11670</f>
        <v>0</v>
      </c>
      <c r="M11667">
        <f>N11670</f>
        <v>0</v>
      </c>
      <c r="N11667">
        <f>O11670</f>
        <v>0</v>
      </c>
      <c r="O11667">
        <f>P11670</f>
        <v>0</v>
      </c>
      <c r="P11667">
        <f>Q11670</f>
        <v>0</v>
      </c>
    </row>
    <row r="11668" spans="2:16" s="5" customFormat="1" outlineLevel="1">
      <c r="C11668" s="5" t="s">
        <v>15</v>
      </c>
      <c r="D11668" s="1">
        <f>IFERROR(D11669/D11670, D11669)</f>
        <v>0</v>
      </c>
      <c r="E11668" s="1">
        <f>IFERROR(E11669/E11670, E11669)</f>
        <v>0</v>
      </c>
      <c r="F11668" s="1">
        <f>IFERROR(F11669/F11670, F11669)</f>
        <v>0</v>
      </c>
      <c r="G11668" s="1">
        <f>IFERROR(G11669/G11670, G11669)</f>
        <v>0</v>
      </c>
      <c r="H11668" s="1">
        <f>IFERROR(H11669/H11670, H11669)</f>
        <v>0</v>
      </c>
      <c r="I11668" s="1">
        <f>IFERROR(I11669/I11670, I11669)</f>
        <v>0</v>
      </c>
      <c r="J11668" s="1">
        <f>IFERROR(J11669/J11670, J11669)</f>
        <v>0</v>
      </c>
      <c r="K11668" s="1">
        <f>IFERROR(K11669/K11670, K11669)</f>
        <v>0</v>
      </c>
      <c r="L11668" s="1">
        <f>IFERROR(L11669/L11670, L11669)</f>
        <v>0</v>
      </c>
      <c r="M11668" s="1">
        <f>IFERROR(M11669/M11670, M11669)</f>
        <v>0</v>
      </c>
      <c r="N11668" s="1">
        <f>IFERROR(N11669/N11670, N11669)</f>
        <v>0</v>
      </c>
      <c r="O11668" s="1">
        <f>IFERROR(O11669/O11670, O11669)</f>
        <v>0</v>
      </c>
      <c r="P11668" s="1">
        <f>IFERROR(P11669/P11670, P11669)</f>
        <v>0</v>
      </c>
    </row>
    <row r="11669" spans="2:16" outlineLevel="2">
      <c r="C11669" t="s">
        <v>10</v>
      </c>
      <c r="D11669">
        <f>COUNTIF(D11671:D11676, "1")</f>
        <v>0</v>
      </c>
      <c r="E11669">
        <f>COUNTIF(E11671:E11676, "1")</f>
        <v>0</v>
      </c>
      <c r="F11669">
        <f>COUNTIF(F11671:F11676, "1")</f>
        <v>0</v>
      </c>
      <c r="G11669">
        <f>COUNTIF(G11671:G11676, "1")</f>
        <v>0</v>
      </c>
      <c r="H11669">
        <f>COUNTIF(H11671:H11676, "1")</f>
        <v>0</v>
      </c>
      <c r="I11669">
        <f>COUNTIF(I11671:I11676, "1")</f>
        <v>0</v>
      </c>
      <c r="J11669">
        <f>COUNTIF(J11671:J11676, "1")</f>
        <v>0</v>
      </c>
      <c r="K11669">
        <f>COUNTIF(K11671:K11676, "1")</f>
        <v>0</v>
      </c>
      <c r="L11669">
        <f>COUNTIF(L11671:L11676, "1")</f>
        <v>0</v>
      </c>
      <c r="M11669">
        <f>COUNTIF(M11671:M11676, "1")</f>
        <v>0</v>
      </c>
      <c r="N11669">
        <f>COUNTIF(N11671:N11676, "1")</f>
        <v>0</v>
      </c>
      <c r="O11669">
        <f>COUNTIF(O11671:O11676, "1")</f>
        <v>0</v>
      </c>
      <c r="P11669">
        <f>COUNTIF(P11671:P11676, "1")</f>
        <v>0</v>
      </c>
    </row>
    <row r="11670" spans="2:16" outlineLevel="2">
      <c r="C11670" t="s">
        <v>12</v>
      </c>
      <c r="D11670">
        <f>COUNTIF(D11671:D11676, "0")</f>
        <v>0</v>
      </c>
      <c r="E11670">
        <f>COUNTIF(E11671:E11676, "0")</f>
        <v>0</v>
      </c>
      <c r="F11670">
        <f>COUNTIF(F11671:F11676, "0")</f>
        <v>0</v>
      </c>
      <c r="G11670">
        <f>COUNTIF(G11671:G11676, "0")</f>
        <v>0</v>
      </c>
      <c r="H11670">
        <f>COUNTIF(H11671:H11676, "0")</f>
        <v>0</v>
      </c>
      <c r="I11670">
        <f>COUNTIF(I11671:I11676, "0")</f>
        <v>0</v>
      </c>
      <c r="J11670">
        <f>COUNTIF(J11671:J11676, "0")</f>
        <v>0</v>
      </c>
      <c r="K11670">
        <f>COUNTIF(K11671:K11676, "0")</f>
        <v>0</v>
      </c>
      <c r="L11670">
        <f>COUNTIF(L11671:L11676, "0")</f>
        <v>0</v>
      </c>
      <c r="M11670">
        <f>COUNTIF(M11671:M11676, "0")</f>
        <v>0</v>
      </c>
      <c r="N11670">
        <f>COUNTIF(N11671:N11676, "0")</f>
        <v>0</v>
      </c>
      <c r="O11670">
        <f>COUNTIF(O11671:O11676, "0")</f>
        <v>0</v>
      </c>
      <c r="P11670">
        <f>COUNTIF(P11671:P11676, "0")</f>
        <v>0</v>
      </c>
    </row>
    <row r="11671" spans="2:16" outlineLevel="2">
      <c r="B11671" t="s">
        <v>16</v>
      </c>
      <c r="C11671" t="s">
        <v>27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2:16" outlineLevel="2">
      <c r="B11672" t="s">
        <v>16</v>
      </c>
      <c r="C11672" t="s">
        <v>31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2:16" outlineLevel="2">
      <c r="B11673" t="s">
        <v>16</v>
      </c>
      <c r="C11673" t="s">
        <v>26</v>
      </c>
      <c r="D11673">
        <v>1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</row>
    <row r="11674" spans="2:16" outlineLevel="2">
      <c r="B11674" t="s">
        <v>16</v>
      </c>
      <c r="C11674" t="s">
        <v>29</v>
      </c>
      <c r="D11674">
        <v>0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</row>
    <row r="11675" spans="2:16" outlineLevel="2">
      <c r="B11675" t="s">
        <v>16</v>
      </c>
      <c r="C11675" t="s">
        <v>32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2:16" outlineLevel="2">
      <c r="B11676" t="s">
        <v>16</v>
      </c>
      <c r="C11676" t="s">
        <v>25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0</v>
      </c>
    </row>
    <row r="11677" spans="2:16" s="3" customFormat="1">
      <c r="B11677" s="3" t="s">
        <v>645</v>
      </c>
      <c r="C11677" s="3" t="s">
        <v>8</v>
      </c>
      <c r="D11677" s="3">
        <f>IFERROR(AVERAGE(D11680), 0)</f>
        <v>0</v>
      </c>
      <c r="E11677" s="3">
        <f>IFERROR(AVERAGE(E11680), 0)</f>
        <v>0</v>
      </c>
      <c r="F11677" s="3">
        <f>IFERROR(AVERAGE(F11680), 0)</f>
        <v>0</v>
      </c>
      <c r="G11677" s="3">
        <f>IFERROR(AVERAGE(G11680), 0)</f>
        <v>0</v>
      </c>
      <c r="H11677" s="3">
        <f>IFERROR(AVERAGE(H11680), 0)</f>
        <v>0</v>
      </c>
      <c r="I11677" s="3">
        <f>IFERROR(AVERAGE(I11680), 0)</f>
        <v>0</v>
      </c>
      <c r="J11677" s="3">
        <f>IFERROR(AVERAGE(J11680), 0)</f>
        <v>0</v>
      </c>
      <c r="K11677" s="3">
        <f>IFERROR(AVERAGE(K11680), 0)</f>
        <v>0</v>
      </c>
      <c r="L11677" s="3">
        <f>IFERROR(AVERAGE(L11680), 0)</f>
        <v>0</v>
      </c>
      <c r="M11677" s="3">
        <f>IFERROR(AVERAGE(M11680), 0)</f>
        <v>0</v>
      </c>
      <c r="N11677" s="3">
        <f>IFERROR(AVERAGE(N11680), 0)</f>
        <v>0</v>
      </c>
      <c r="O11677" s="3">
        <f>IFERROR(AVERAGE(O11680), 0)</f>
        <v>0</v>
      </c>
      <c r="P11677" s="3">
        <f>IFERROR(AVERAGE(P11680), 0)</f>
        <v>0</v>
      </c>
    </row>
    <row r="11678" spans="2:16" outlineLevel="2">
      <c r="B11678" s="4" t="s">
        <v>9</v>
      </c>
      <c r="D11678">
        <f>E11681</f>
        <v>0</v>
      </c>
      <c r="E11678">
        <f>F11681</f>
        <v>0</v>
      </c>
      <c r="F11678">
        <f>G11681</f>
        <v>0</v>
      </c>
      <c r="G11678">
        <f>H11681</f>
        <v>0</v>
      </c>
      <c r="H11678">
        <f>I11681</f>
        <v>0</v>
      </c>
      <c r="I11678">
        <f>J11681</f>
        <v>0</v>
      </c>
      <c r="J11678">
        <f>K11681</f>
        <v>0</v>
      </c>
      <c r="K11678">
        <f>L11681</f>
        <v>0</v>
      </c>
      <c r="L11678">
        <f>M11681</f>
        <v>0</v>
      </c>
      <c r="M11678">
        <f>N11681</f>
        <v>0</v>
      </c>
      <c r="N11678">
        <f>O11681</f>
        <v>0</v>
      </c>
      <c r="O11678">
        <f>P11681</f>
        <v>0</v>
      </c>
      <c r="P11678">
        <f>Q11681</f>
        <v>0</v>
      </c>
    </row>
    <row r="11679" spans="2:16" outlineLevel="2">
      <c r="B11679" s="4" t="s">
        <v>10</v>
      </c>
      <c r="D11679">
        <f>E11682</f>
        <v>0</v>
      </c>
      <c r="E11679">
        <f>F11682</f>
        <v>0</v>
      </c>
      <c r="F11679">
        <f>G11682</f>
        <v>0</v>
      </c>
      <c r="G11679">
        <f>H11682</f>
        <v>0</v>
      </c>
      <c r="H11679">
        <f>I11682</f>
        <v>0</v>
      </c>
      <c r="I11679">
        <f>J11682</f>
        <v>0</v>
      </c>
      <c r="J11679">
        <f>K11682</f>
        <v>0</v>
      </c>
      <c r="K11679">
        <f>L11682</f>
        <v>0</v>
      </c>
      <c r="L11679">
        <f>M11682</f>
        <v>0</v>
      </c>
      <c r="M11679">
        <f>N11682</f>
        <v>0</v>
      </c>
      <c r="N11679">
        <f>O11682</f>
        <v>0</v>
      </c>
      <c r="O11679">
        <f>P11682</f>
        <v>0</v>
      </c>
      <c r="P11679">
        <f>Q11682</f>
        <v>0</v>
      </c>
    </row>
    <row r="11680" spans="2:16" s="5" customFormat="1" outlineLevel="1">
      <c r="C11680" s="5" t="s">
        <v>15</v>
      </c>
      <c r="D11680" s="1">
        <f>IFERROR(D11681/D11682, D11681)</f>
        <v>0</v>
      </c>
      <c r="E11680" s="1">
        <f>IFERROR(E11681/E11682, E11681)</f>
        <v>0</v>
      </c>
      <c r="F11680" s="1">
        <f>IFERROR(F11681/F11682, F11681)</f>
        <v>0</v>
      </c>
      <c r="G11680" s="1">
        <f>IFERROR(G11681/G11682, G11681)</f>
        <v>0</v>
      </c>
      <c r="H11680" s="1">
        <f>IFERROR(H11681/H11682, H11681)</f>
        <v>0</v>
      </c>
      <c r="I11680" s="1">
        <f>IFERROR(I11681/I11682, I11681)</f>
        <v>0</v>
      </c>
      <c r="J11680" s="1">
        <f>IFERROR(J11681/J11682, J11681)</f>
        <v>0</v>
      </c>
      <c r="K11680" s="1">
        <f>IFERROR(K11681/K11682, K11681)</f>
        <v>0</v>
      </c>
      <c r="L11680" s="1">
        <f>IFERROR(L11681/L11682, L11681)</f>
        <v>0</v>
      </c>
      <c r="M11680" s="1">
        <f>IFERROR(M11681/M11682, M11681)</f>
        <v>0</v>
      </c>
      <c r="N11680" s="1">
        <f>IFERROR(N11681/N11682, N11681)</f>
        <v>0</v>
      </c>
      <c r="O11680" s="1">
        <f>IFERROR(O11681/O11682, O11681)</f>
        <v>0</v>
      </c>
      <c r="P11680" s="1">
        <f>IFERROR(P11681/P11682, P11681)</f>
        <v>0</v>
      </c>
    </row>
    <row r="11681" spans="2:16" outlineLevel="2">
      <c r="C11681" t="s">
        <v>10</v>
      </c>
      <c r="D11681">
        <f>COUNTIF(D11683:D11687, "1")</f>
        <v>0</v>
      </c>
      <c r="E11681">
        <f>COUNTIF(E11683:E11687, "1")</f>
        <v>0</v>
      </c>
      <c r="F11681">
        <f>COUNTIF(F11683:F11687, "1")</f>
        <v>0</v>
      </c>
      <c r="G11681">
        <f>COUNTIF(G11683:G11687, "1")</f>
        <v>0</v>
      </c>
      <c r="H11681">
        <f>COUNTIF(H11683:H11687, "1")</f>
        <v>0</v>
      </c>
      <c r="I11681">
        <f>COUNTIF(I11683:I11687, "1")</f>
        <v>0</v>
      </c>
      <c r="J11681">
        <f>COUNTIF(J11683:J11687, "1")</f>
        <v>0</v>
      </c>
      <c r="K11681">
        <f>COUNTIF(K11683:K11687, "1")</f>
        <v>0</v>
      </c>
      <c r="L11681">
        <f>COUNTIF(L11683:L11687, "1")</f>
        <v>0</v>
      </c>
      <c r="M11681">
        <f>COUNTIF(M11683:M11687, "1")</f>
        <v>0</v>
      </c>
      <c r="N11681">
        <f>COUNTIF(N11683:N11687, "1")</f>
        <v>0</v>
      </c>
      <c r="O11681">
        <f>COUNTIF(O11683:O11687, "1")</f>
        <v>0</v>
      </c>
      <c r="P11681">
        <f>COUNTIF(P11683:P11687, "1")</f>
        <v>0</v>
      </c>
    </row>
    <row r="11682" spans="2:16" outlineLevel="2">
      <c r="C11682" t="s">
        <v>12</v>
      </c>
      <c r="D11682">
        <f>COUNTIF(D11683:D11687, "0")</f>
        <v>0</v>
      </c>
      <c r="E11682">
        <f>COUNTIF(E11683:E11687, "0")</f>
        <v>0</v>
      </c>
      <c r="F11682">
        <f>COUNTIF(F11683:F11687, "0")</f>
        <v>0</v>
      </c>
      <c r="G11682">
        <f>COUNTIF(G11683:G11687, "0")</f>
        <v>0</v>
      </c>
      <c r="H11682">
        <f>COUNTIF(H11683:H11687, "0")</f>
        <v>0</v>
      </c>
      <c r="I11682">
        <f>COUNTIF(I11683:I11687, "0")</f>
        <v>0</v>
      </c>
      <c r="J11682">
        <f>COUNTIF(J11683:J11687, "0")</f>
        <v>0</v>
      </c>
      <c r="K11682">
        <f>COUNTIF(K11683:K11687, "0")</f>
        <v>0</v>
      </c>
      <c r="L11682">
        <f>COUNTIF(L11683:L11687, "0")</f>
        <v>0</v>
      </c>
      <c r="M11682">
        <f>COUNTIF(M11683:M11687, "0")</f>
        <v>0</v>
      </c>
      <c r="N11682">
        <f>COUNTIF(N11683:N11687, "0")</f>
        <v>0</v>
      </c>
      <c r="O11682">
        <f>COUNTIF(O11683:O11687, "0")</f>
        <v>0</v>
      </c>
      <c r="P11682">
        <f>COUNTIF(P11683:P11687, "0")</f>
        <v>0</v>
      </c>
    </row>
    <row r="11683" spans="2:16" outlineLevel="2">
      <c r="B11683" t="s">
        <v>16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2:16" outlineLevel="2">
      <c r="B11684" t="s">
        <v>16</v>
      </c>
      <c r="C11684" t="s">
        <v>25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2:16" outlineLevel="2">
      <c r="B11685" t="s">
        <v>16</v>
      </c>
      <c r="C11685" t="s">
        <v>26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1</v>
      </c>
      <c r="L11685">
        <v>0</v>
      </c>
      <c r="M11685">
        <v>1</v>
      </c>
      <c r="N11685">
        <v>0</v>
      </c>
      <c r="O11685">
        <v>1</v>
      </c>
      <c r="P11685">
        <v>0</v>
      </c>
    </row>
    <row r="11686" spans="2:16" outlineLevel="2">
      <c r="B11686" t="s">
        <v>16</v>
      </c>
      <c r="C11686" t="s">
        <v>27</v>
      </c>
      <c r="D11686">
        <v>0</v>
      </c>
      <c r="E11686">
        <v>1</v>
      </c>
      <c r="F11686">
        <v>0</v>
      </c>
      <c r="G11686">
        <v>0</v>
      </c>
      <c r="H11686">
        <v>1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2:16" outlineLevel="2">
      <c r="B11687" t="s">
        <v>16</v>
      </c>
      <c r="C11687" t="s">
        <v>27</v>
      </c>
      <c r="D11687">
        <v>0</v>
      </c>
      <c r="E11687">
        <v>1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2:16" s="3" customFormat="1">
      <c r="B11688" s="3" t="s">
        <v>646</v>
      </c>
      <c r="C11688" s="3" t="s">
        <v>8</v>
      </c>
      <c r="D11688" s="3">
        <f>IFERROR(AVERAGE(D11691), 0)</f>
        <v>0</v>
      </c>
      <c r="E11688" s="3">
        <f>IFERROR(AVERAGE(E11691), 0)</f>
        <v>0</v>
      </c>
      <c r="F11688" s="3">
        <f>IFERROR(AVERAGE(F11691), 0)</f>
        <v>0</v>
      </c>
      <c r="G11688" s="3">
        <f>IFERROR(AVERAGE(G11691), 0)</f>
        <v>0</v>
      </c>
      <c r="H11688" s="3">
        <f>IFERROR(AVERAGE(H11691), 0)</f>
        <v>0</v>
      </c>
      <c r="I11688" s="3">
        <f>IFERROR(AVERAGE(I11691), 0)</f>
        <v>0</v>
      </c>
      <c r="J11688" s="3">
        <f>IFERROR(AVERAGE(J11691), 0)</f>
        <v>0</v>
      </c>
      <c r="K11688" s="3">
        <f>IFERROR(AVERAGE(K11691), 0)</f>
        <v>0</v>
      </c>
      <c r="L11688" s="3">
        <f>IFERROR(AVERAGE(L11691), 0)</f>
        <v>0</v>
      </c>
      <c r="M11688" s="3">
        <f>IFERROR(AVERAGE(M11691), 0)</f>
        <v>0</v>
      </c>
      <c r="N11688" s="3">
        <f>IFERROR(AVERAGE(N11691), 0)</f>
        <v>0</v>
      </c>
      <c r="O11688" s="3">
        <f>IFERROR(AVERAGE(O11691), 0)</f>
        <v>0</v>
      </c>
      <c r="P11688" s="3">
        <f>IFERROR(AVERAGE(P11691), 0)</f>
        <v>0</v>
      </c>
    </row>
    <row r="11689" spans="2:16" outlineLevel="2">
      <c r="B11689" s="4" t="s">
        <v>9</v>
      </c>
      <c r="D11689">
        <f>E11692</f>
        <v>0</v>
      </c>
      <c r="E11689">
        <f>F11692</f>
        <v>0</v>
      </c>
      <c r="F11689">
        <f>G11692</f>
        <v>0</v>
      </c>
      <c r="G11689">
        <f>H11692</f>
        <v>0</v>
      </c>
      <c r="H11689">
        <f>I11692</f>
        <v>0</v>
      </c>
      <c r="I11689">
        <f>J11692</f>
        <v>0</v>
      </c>
      <c r="J11689">
        <f>K11692</f>
        <v>0</v>
      </c>
      <c r="K11689">
        <f>L11692</f>
        <v>0</v>
      </c>
      <c r="L11689">
        <f>M11692</f>
        <v>0</v>
      </c>
      <c r="M11689">
        <f>N11692</f>
        <v>0</v>
      </c>
      <c r="N11689">
        <f>O11692</f>
        <v>0</v>
      </c>
      <c r="O11689">
        <f>P11692</f>
        <v>0</v>
      </c>
      <c r="P11689">
        <f>Q11692</f>
        <v>0</v>
      </c>
    </row>
    <row r="11690" spans="2:16" outlineLevel="2">
      <c r="B11690" s="4" t="s">
        <v>10</v>
      </c>
      <c r="D11690">
        <f>E11693</f>
        <v>0</v>
      </c>
      <c r="E11690">
        <f>F11693</f>
        <v>0</v>
      </c>
      <c r="F11690">
        <f>G11693</f>
        <v>0</v>
      </c>
      <c r="G11690">
        <f>H11693</f>
        <v>0</v>
      </c>
      <c r="H11690">
        <f>I11693</f>
        <v>0</v>
      </c>
      <c r="I11690">
        <f>J11693</f>
        <v>0</v>
      </c>
      <c r="J11690">
        <f>K11693</f>
        <v>0</v>
      </c>
      <c r="K11690">
        <f>L11693</f>
        <v>0</v>
      </c>
      <c r="L11690">
        <f>M11693</f>
        <v>0</v>
      </c>
      <c r="M11690">
        <f>N11693</f>
        <v>0</v>
      </c>
      <c r="N11690">
        <f>O11693</f>
        <v>0</v>
      </c>
      <c r="O11690">
        <f>P11693</f>
        <v>0</v>
      </c>
      <c r="P11690">
        <f>Q11693</f>
        <v>0</v>
      </c>
    </row>
    <row r="11691" spans="2:16" s="5" customFormat="1" outlineLevel="1">
      <c r="C11691" s="5" t="s">
        <v>15</v>
      </c>
      <c r="D11691" s="1">
        <f>IFERROR(D11692/D11693, D11692)</f>
        <v>0</v>
      </c>
      <c r="E11691" s="1">
        <f>IFERROR(E11692/E11693, E11692)</f>
        <v>0</v>
      </c>
      <c r="F11691" s="1">
        <f>IFERROR(F11692/F11693, F11692)</f>
        <v>0</v>
      </c>
      <c r="G11691" s="1">
        <f>IFERROR(G11692/G11693, G11692)</f>
        <v>0</v>
      </c>
      <c r="H11691" s="1">
        <f>IFERROR(H11692/H11693, H11692)</f>
        <v>0</v>
      </c>
      <c r="I11691" s="1">
        <f>IFERROR(I11692/I11693, I11692)</f>
        <v>0</v>
      </c>
      <c r="J11691" s="1">
        <f>IFERROR(J11692/J11693, J11692)</f>
        <v>0</v>
      </c>
      <c r="K11691" s="1">
        <f>IFERROR(K11692/K11693, K11692)</f>
        <v>0</v>
      </c>
      <c r="L11691" s="1">
        <f>IFERROR(L11692/L11693, L11692)</f>
        <v>0</v>
      </c>
      <c r="M11691" s="1">
        <f>IFERROR(M11692/M11693, M11692)</f>
        <v>0</v>
      </c>
      <c r="N11691" s="1">
        <f>IFERROR(N11692/N11693, N11692)</f>
        <v>0</v>
      </c>
      <c r="O11691" s="1">
        <f>IFERROR(O11692/O11693, O11692)</f>
        <v>0</v>
      </c>
      <c r="P11691" s="1">
        <f>IFERROR(P11692/P11693, P11692)</f>
        <v>0</v>
      </c>
    </row>
    <row r="11692" spans="2:16" outlineLevel="2">
      <c r="C11692" t="s">
        <v>10</v>
      </c>
      <c r="D11692">
        <f>COUNTIF(D11694:D11701, "1")</f>
        <v>0</v>
      </c>
      <c r="E11692">
        <f>COUNTIF(E11694:E11701, "1")</f>
        <v>0</v>
      </c>
      <c r="F11692">
        <f>COUNTIF(F11694:F11701, "1")</f>
        <v>0</v>
      </c>
      <c r="G11692">
        <f>COUNTIF(G11694:G11701, "1")</f>
        <v>0</v>
      </c>
      <c r="H11692">
        <f>COUNTIF(H11694:H11701, "1")</f>
        <v>0</v>
      </c>
      <c r="I11692">
        <f>COUNTIF(I11694:I11701, "1")</f>
        <v>0</v>
      </c>
      <c r="J11692">
        <f>COUNTIF(J11694:J11701, "1")</f>
        <v>0</v>
      </c>
      <c r="K11692">
        <f>COUNTIF(K11694:K11701, "1")</f>
        <v>0</v>
      </c>
      <c r="L11692">
        <f>COUNTIF(L11694:L11701, "1")</f>
        <v>0</v>
      </c>
      <c r="M11692">
        <f>COUNTIF(M11694:M11701, "1")</f>
        <v>0</v>
      </c>
      <c r="N11692">
        <f>COUNTIF(N11694:N11701, "1")</f>
        <v>0</v>
      </c>
      <c r="O11692">
        <f>COUNTIF(O11694:O11701, "1")</f>
        <v>0</v>
      </c>
      <c r="P11692">
        <f>COUNTIF(P11694:P11701, "1")</f>
        <v>0</v>
      </c>
    </row>
    <row r="11693" spans="2:16" outlineLevel="2">
      <c r="C11693" t="s">
        <v>12</v>
      </c>
      <c r="D11693">
        <f>COUNTIF(D11694:D11701, "0")</f>
        <v>0</v>
      </c>
      <c r="E11693">
        <f>COUNTIF(E11694:E11701, "0")</f>
        <v>0</v>
      </c>
      <c r="F11693">
        <f>COUNTIF(F11694:F11701, "0")</f>
        <v>0</v>
      </c>
      <c r="G11693">
        <f>COUNTIF(G11694:G11701, "0")</f>
        <v>0</v>
      </c>
      <c r="H11693">
        <f>COUNTIF(H11694:H11701, "0")</f>
        <v>0</v>
      </c>
      <c r="I11693">
        <f>COUNTIF(I11694:I11701, "0")</f>
        <v>0</v>
      </c>
      <c r="J11693">
        <f>COUNTIF(J11694:J11701, "0")</f>
        <v>0</v>
      </c>
      <c r="K11693">
        <f>COUNTIF(K11694:K11701, "0")</f>
        <v>0</v>
      </c>
      <c r="L11693">
        <f>COUNTIF(L11694:L11701, "0")</f>
        <v>0</v>
      </c>
      <c r="M11693">
        <f>COUNTIF(M11694:M11701, "0")</f>
        <v>0</v>
      </c>
      <c r="N11693">
        <f>COUNTIF(N11694:N11701, "0")</f>
        <v>0</v>
      </c>
      <c r="O11693">
        <f>COUNTIF(O11694:O11701, "0")</f>
        <v>0</v>
      </c>
      <c r="P11693">
        <f>COUNTIF(P11694:P11701, "0")</f>
        <v>0</v>
      </c>
    </row>
    <row r="11694" spans="2:16" outlineLevel="2">
      <c r="B11694" t="s">
        <v>16</v>
      </c>
      <c r="C11694" t="s">
        <v>28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</row>
    <row r="11695" spans="2:16" outlineLevel="2">
      <c r="B11695" t="s">
        <v>16</v>
      </c>
      <c r="C11695" t="s">
        <v>48</v>
      </c>
      <c r="D11695">
        <v>1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2:16" outlineLevel="2">
      <c r="B11696" t="s">
        <v>16</v>
      </c>
      <c r="C11696" t="s">
        <v>25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2:16" outlineLevel="2">
      <c r="B11697" t="s">
        <v>16</v>
      </c>
      <c r="C11697" t="s">
        <v>30</v>
      </c>
      <c r="D11697">
        <v>0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2:16" outlineLevel="2">
      <c r="B11698" t="s">
        <v>16</v>
      </c>
      <c r="C11698" t="s">
        <v>29</v>
      </c>
      <c r="D11698">
        <v>0</v>
      </c>
      <c r="E11698">
        <v>0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</row>
    <row r="11699" spans="2:16" outlineLevel="2">
      <c r="B11699" t="s">
        <v>16</v>
      </c>
      <c r="C11699" t="s">
        <v>29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</row>
    <row r="11700" spans="2:16" outlineLevel="2">
      <c r="B11700" t="s">
        <v>16</v>
      </c>
      <c r="C11700" t="s">
        <v>27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2:16" outlineLevel="2">
      <c r="B11701" t="s">
        <v>16</v>
      </c>
      <c r="C11701" t="s">
        <v>26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2:16" s="3" customFormat="1">
      <c r="B11702" s="3" t="s">
        <v>647</v>
      </c>
      <c r="C11702" s="3" t="s">
        <v>8</v>
      </c>
      <c r="D11702" s="3">
        <f>IFERROR(AVERAGE(D11705), 0)</f>
        <v>0</v>
      </c>
      <c r="E11702" s="3">
        <f>IFERROR(AVERAGE(E11705), 0)</f>
        <v>0</v>
      </c>
      <c r="F11702" s="3">
        <f>IFERROR(AVERAGE(F11705), 0)</f>
        <v>0</v>
      </c>
      <c r="G11702" s="3">
        <f>IFERROR(AVERAGE(G11705), 0)</f>
        <v>0</v>
      </c>
      <c r="H11702" s="3">
        <f>IFERROR(AVERAGE(H11705), 0)</f>
        <v>0</v>
      </c>
      <c r="I11702" s="3">
        <f>IFERROR(AVERAGE(I11705), 0)</f>
        <v>0</v>
      </c>
      <c r="J11702" s="3">
        <f>IFERROR(AVERAGE(J11705), 0)</f>
        <v>0</v>
      </c>
      <c r="K11702" s="3">
        <f>IFERROR(AVERAGE(K11705), 0)</f>
        <v>0</v>
      </c>
      <c r="L11702" s="3">
        <f>IFERROR(AVERAGE(L11705), 0)</f>
        <v>0</v>
      </c>
      <c r="M11702" s="3">
        <f>IFERROR(AVERAGE(M11705), 0)</f>
        <v>0</v>
      </c>
      <c r="N11702" s="3">
        <f>IFERROR(AVERAGE(N11705), 0)</f>
        <v>0</v>
      </c>
      <c r="O11702" s="3">
        <f>IFERROR(AVERAGE(O11705), 0)</f>
        <v>0</v>
      </c>
      <c r="P11702" s="3">
        <f>IFERROR(AVERAGE(P11705), 0)</f>
        <v>0</v>
      </c>
    </row>
    <row r="11703" spans="2:16" outlineLevel="2">
      <c r="B11703" s="4" t="s">
        <v>9</v>
      </c>
      <c r="D11703">
        <f>E11706</f>
        <v>0</v>
      </c>
      <c r="E11703">
        <f>F11706</f>
        <v>0</v>
      </c>
      <c r="F11703">
        <f>G11706</f>
        <v>0</v>
      </c>
      <c r="G11703">
        <f>H11706</f>
        <v>0</v>
      </c>
      <c r="H11703">
        <f>I11706</f>
        <v>0</v>
      </c>
      <c r="I11703">
        <f>J11706</f>
        <v>0</v>
      </c>
      <c r="J11703">
        <f>K11706</f>
        <v>0</v>
      </c>
      <c r="K11703">
        <f>L11706</f>
        <v>0</v>
      </c>
      <c r="L11703">
        <f>M11706</f>
        <v>0</v>
      </c>
      <c r="M11703">
        <f>N11706</f>
        <v>0</v>
      </c>
      <c r="N11703">
        <f>O11706</f>
        <v>0</v>
      </c>
      <c r="O11703">
        <f>P11706</f>
        <v>0</v>
      </c>
      <c r="P11703">
        <f>Q11706</f>
        <v>0</v>
      </c>
    </row>
    <row r="11704" spans="2:16" outlineLevel="2">
      <c r="B11704" s="4" t="s">
        <v>10</v>
      </c>
      <c r="D11704">
        <f>E11707</f>
        <v>0</v>
      </c>
      <c r="E11704">
        <f>F11707</f>
        <v>0</v>
      </c>
      <c r="F11704">
        <f>G11707</f>
        <v>0</v>
      </c>
      <c r="G11704">
        <f>H11707</f>
        <v>0</v>
      </c>
      <c r="H11704">
        <f>I11707</f>
        <v>0</v>
      </c>
      <c r="I11704">
        <f>J11707</f>
        <v>0</v>
      </c>
      <c r="J11704">
        <f>K11707</f>
        <v>0</v>
      </c>
      <c r="K11704">
        <f>L11707</f>
        <v>0</v>
      </c>
      <c r="L11704">
        <f>M11707</f>
        <v>0</v>
      </c>
      <c r="M11704">
        <f>N11707</f>
        <v>0</v>
      </c>
      <c r="N11704">
        <f>O11707</f>
        <v>0</v>
      </c>
      <c r="O11704">
        <f>P11707</f>
        <v>0</v>
      </c>
      <c r="P11704">
        <f>Q11707</f>
        <v>0</v>
      </c>
    </row>
    <row r="11705" spans="2:16" s="5" customFormat="1" outlineLevel="1">
      <c r="C11705" s="5" t="s">
        <v>15</v>
      </c>
      <c r="D11705" s="1">
        <f>IFERROR(D11706/D11707, D11706)</f>
        <v>0</v>
      </c>
      <c r="E11705" s="1">
        <f>IFERROR(E11706/E11707, E11706)</f>
        <v>0</v>
      </c>
      <c r="F11705" s="1">
        <f>IFERROR(F11706/F11707, F11706)</f>
        <v>0</v>
      </c>
      <c r="G11705" s="1">
        <f>IFERROR(G11706/G11707, G11706)</f>
        <v>0</v>
      </c>
      <c r="H11705" s="1">
        <f>IFERROR(H11706/H11707, H11706)</f>
        <v>0</v>
      </c>
      <c r="I11705" s="1">
        <f>IFERROR(I11706/I11707, I11706)</f>
        <v>0</v>
      </c>
      <c r="J11705" s="1">
        <f>IFERROR(J11706/J11707, J11706)</f>
        <v>0</v>
      </c>
      <c r="K11705" s="1">
        <f>IFERROR(K11706/K11707, K11706)</f>
        <v>0</v>
      </c>
      <c r="L11705" s="1">
        <f>IFERROR(L11706/L11707, L11706)</f>
        <v>0</v>
      </c>
      <c r="M11705" s="1">
        <f>IFERROR(M11706/M11707, M11706)</f>
        <v>0</v>
      </c>
      <c r="N11705" s="1">
        <f>IFERROR(N11706/N11707, N11706)</f>
        <v>0</v>
      </c>
      <c r="O11705" s="1">
        <f>IFERROR(O11706/O11707, O11706)</f>
        <v>0</v>
      </c>
      <c r="P11705" s="1">
        <f>IFERROR(P11706/P11707, P11706)</f>
        <v>0</v>
      </c>
    </row>
    <row r="11706" spans="2:16" outlineLevel="2">
      <c r="C11706" t="s">
        <v>10</v>
      </c>
      <c r="D11706">
        <f>COUNTIF(D11708:D11711, "1")</f>
        <v>0</v>
      </c>
      <c r="E11706">
        <f>COUNTIF(E11708:E11711, "1")</f>
        <v>0</v>
      </c>
      <c r="F11706">
        <f>COUNTIF(F11708:F11711, "1")</f>
        <v>0</v>
      </c>
      <c r="G11706">
        <f>COUNTIF(G11708:G11711, "1")</f>
        <v>0</v>
      </c>
      <c r="H11706">
        <f>COUNTIF(H11708:H11711, "1")</f>
        <v>0</v>
      </c>
      <c r="I11706">
        <f>COUNTIF(I11708:I11711, "1")</f>
        <v>0</v>
      </c>
      <c r="J11706">
        <f>COUNTIF(J11708:J11711, "1")</f>
        <v>0</v>
      </c>
      <c r="K11706">
        <f>COUNTIF(K11708:K11711, "1")</f>
        <v>0</v>
      </c>
      <c r="L11706">
        <f>COUNTIF(L11708:L11711, "1")</f>
        <v>0</v>
      </c>
      <c r="M11706">
        <f>COUNTIF(M11708:M11711, "1")</f>
        <v>0</v>
      </c>
      <c r="N11706">
        <f>COUNTIF(N11708:N11711, "1")</f>
        <v>0</v>
      </c>
      <c r="O11706">
        <f>COUNTIF(O11708:O11711, "1")</f>
        <v>0</v>
      </c>
      <c r="P11706">
        <f>COUNTIF(P11708:P11711, "1")</f>
        <v>0</v>
      </c>
    </row>
    <row r="11707" spans="2:16" outlineLevel="2">
      <c r="C11707" t="s">
        <v>12</v>
      </c>
      <c r="D11707">
        <f>COUNTIF(D11708:D11711, "0")</f>
        <v>0</v>
      </c>
      <c r="E11707">
        <f>COUNTIF(E11708:E11711, "0")</f>
        <v>0</v>
      </c>
      <c r="F11707">
        <f>COUNTIF(F11708:F11711, "0")</f>
        <v>0</v>
      </c>
      <c r="G11707">
        <f>COUNTIF(G11708:G11711, "0")</f>
        <v>0</v>
      </c>
      <c r="H11707">
        <f>COUNTIF(H11708:H11711, "0")</f>
        <v>0</v>
      </c>
      <c r="I11707">
        <f>COUNTIF(I11708:I11711, "0")</f>
        <v>0</v>
      </c>
      <c r="J11707">
        <f>COUNTIF(J11708:J11711, "0")</f>
        <v>0</v>
      </c>
      <c r="K11707">
        <f>COUNTIF(K11708:K11711, "0")</f>
        <v>0</v>
      </c>
      <c r="L11707">
        <f>COUNTIF(L11708:L11711, "0")</f>
        <v>0</v>
      </c>
      <c r="M11707">
        <f>COUNTIF(M11708:M11711, "0")</f>
        <v>0</v>
      </c>
      <c r="N11707">
        <f>COUNTIF(N11708:N11711, "0")</f>
        <v>0</v>
      </c>
      <c r="O11707">
        <f>COUNTIF(O11708:O11711, "0")</f>
        <v>0</v>
      </c>
      <c r="P11707">
        <f>COUNTIF(P11708:P11711, "0")</f>
        <v>0</v>
      </c>
    </row>
    <row r="11708" spans="2:16" outlineLevel="2">
      <c r="B11708" t="s">
        <v>16</v>
      </c>
      <c r="C11708" t="s">
        <v>28</v>
      </c>
      <c r="D11708">
        <v>0</v>
      </c>
      <c r="E11708">
        <v>0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1</v>
      </c>
      <c r="P11708">
        <v>0</v>
      </c>
    </row>
    <row r="11709" spans="2:16" outlineLevel="2">
      <c r="B11709" t="s">
        <v>16</v>
      </c>
      <c r="C11709" t="s">
        <v>25</v>
      </c>
      <c r="D11709">
        <v>0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2:16" outlineLevel="2">
      <c r="B11710" t="s">
        <v>16</v>
      </c>
      <c r="C11710" t="s">
        <v>27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</row>
    <row r="11711" spans="2:16" outlineLevel="2">
      <c r="B11711" t="s">
        <v>16</v>
      </c>
      <c r="C11711" t="s">
        <v>26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2:16" s="3" customFormat="1">
      <c r="B11712" s="3" t="s">
        <v>648</v>
      </c>
      <c r="C11712" s="3" t="s">
        <v>8</v>
      </c>
      <c r="D11712" s="3">
        <f>IFERROR(AVERAGE(D11715), 0)</f>
        <v>0</v>
      </c>
      <c r="E11712" s="3">
        <f>IFERROR(AVERAGE(E11715), 0)</f>
        <v>0</v>
      </c>
      <c r="F11712" s="3">
        <f>IFERROR(AVERAGE(F11715), 0)</f>
        <v>0</v>
      </c>
      <c r="G11712" s="3">
        <f>IFERROR(AVERAGE(G11715), 0)</f>
        <v>0</v>
      </c>
      <c r="H11712" s="3">
        <f>IFERROR(AVERAGE(H11715), 0)</f>
        <v>0</v>
      </c>
      <c r="I11712" s="3">
        <f>IFERROR(AVERAGE(I11715), 0)</f>
        <v>0</v>
      </c>
      <c r="J11712" s="3">
        <f>IFERROR(AVERAGE(J11715), 0)</f>
        <v>0</v>
      </c>
      <c r="K11712" s="3">
        <f>IFERROR(AVERAGE(K11715), 0)</f>
        <v>0</v>
      </c>
      <c r="L11712" s="3">
        <f>IFERROR(AVERAGE(L11715), 0)</f>
        <v>0</v>
      </c>
      <c r="M11712" s="3">
        <f>IFERROR(AVERAGE(M11715), 0)</f>
        <v>0</v>
      </c>
      <c r="N11712" s="3">
        <f>IFERROR(AVERAGE(N11715), 0)</f>
        <v>0</v>
      </c>
      <c r="O11712" s="3">
        <f>IFERROR(AVERAGE(O11715), 0)</f>
        <v>0</v>
      </c>
      <c r="P11712" s="3">
        <f>IFERROR(AVERAGE(P11715), 0)</f>
        <v>0</v>
      </c>
    </row>
    <row r="11713" spans="2:16" outlineLevel="2">
      <c r="B11713" s="4" t="s">
        <v>9</v>
      </c>
      <c r="D11713">
        <f>E11716</f>
        <v>0</v>
      </c>
      <c r="E11713">
        <f>F11716</f>
        <v>0</v>
      </c>
      <c r="F11713">
        <f>G11716</f>
        <v>0</v>
      </c>
      <c r="G11713">
        <f>H11716</f>
        <v>0</v>
      </c>
      <c r="H11713">
        <f>I11716</f>
        <v>0</v>
      </c>
      <c r="I11713">
        <f>J11716</f>
        <v>0</v>
      </c>
      <c r="J11713">
        <f>K11716</f>
        <v>0</v>
      </c>
      <c r="K11713">
        <f>L11716</f>
        <v>0</v>
      </c>
      <c r="L11713">
        <f>M11716</f>
        <v>0</v>
      </c>
      <c r="M11713">
        <f>N11716</f>
        <v>0</v>
      </c>
      <c r="N11713">
        <f>O11716</f>
        <v>0</v>
      </c>
      <c r="O11713">
        <f>P11716</f>
        <v>0</v>
      </c>
      <c r="P11713">
        <f>Q11716</f>
        <v>0</v>
      </c>
    </row>
    <row r="11714" spans="2:16" outlineLevel="2">
      <c r="B11714" s="4" t="s">
        <v>10</v>
      </c>
      <c r="D11714">
        <f>E11717</f>
        <v>0</v>
      </c>
      <c r="E11714">
        <f>F11717</f>
        <v>0</v>
      </c>
      <c r="F11714">
        <f>G11717</f>
        <v>0</v>
      </c>
      <c r="G11714">
        <f>H11717</f>
        <v>0</v>
      </c>
      <c r="H11714">
        <f>I11717</f>
        <v>0</v>
      </c>
      <c r="I11714">
        <f>J11717</f>
        <v>0</v>
      </c>
      <c r="J11714">
        <f>K11717</f>
        <v>0</v>
      </c>
      <c r="K11714">
        <f>L11717</f>
        <v>0</v>
      </c>
      <c r="L11714">
        <f>M11717</f>
        <v>0</v>
      </c>
      <c r="M11714">
        <f>N11717</f>
        <v>0</v>
      </c>
      <c r="N11714">
        <f>O11717</f>
        <v>0</v>
      </c>
      <c r="O11714">
        <f>P11717</f>
        <v>0</v>
      </c>
      <c r="P11714">
        <f>Q11717</f>
        <v>0</v>
      </c>
    </row>
    <row r="11715" spans="2:16" s="5" customFormat="1" outlineLevel="1">
      <c r="C11715" s="5" t="s">
        <v>15</v>
      </c>
      <c r="D11715" s="1">
        <f>IFERROR(D11716/D11717, D11716)</f>
        <v>0</v>
      </c>
      <c r="E11715" s="1">
        <f>IFERROR(E11716/E11717, E11716)</f>
        <v>0</v>
      </c>
      <c r="F11715" s="1">
        <f>IFERROR(F11716/F11717, F11716)</f>
        <v>0</v>
      </c>
      <c r="G11715" s="1">
        <f>IFERROR(G11716/G11717, G11716)</f>
        <v>0</v>
      </c>
      <c r="H11715" s="1">
        <f>IFERROR(H11716/H11717, H11716)</f>
        <v>0</v>
      </c>
      <c r="I11715" s="1">
        <f>IFERROR(I11716/I11717, I11716)</f>
        <v>0</v>
      </c>
      <c r="J11715" s="1">
        <f>IFERROR(J11716/J11717, J11716)</f>
        <v>0</v>
      </c>
      <c r="K11715" s="1">
        <f>IFERROR(K11716/K11717, K11716)</f>
        <v>0</v>
      </c>
      <c r="L11715" s="1">
        <f>IFERROR(L11716/L11717, L11716)</f>
        <v>0</v>
      </c>
      <c r="M11715" s="1">
        <f>IFERROR(M11716/M11717, M11716)</f>
        <v>0</v>
      </c>
      <c r="N11715" s="1">
        <f>IFERROR(N11716/N11717, N11716)</f>
        <v>0</v>
      </c>
      <c r="O11715" s="1">
        <f>IFERROR(O11716/O11717, O11716)</f>
        <v>0</v>
      </c>
      <c r="P11715" s="1">
        <f>IFERROR(P11716/P11717, P11716)</f>
        <v>0</v>
      </c>
    </row>
    <row r="11716" spans="2:16" outlineLevel="2">
      <c r="C11716" t="s">
        <v>10</v>
      </c>
      <c r="D11716">
        <f>COUNTIF(D11718:D11755, "1")</f>
        <v>0</v>
      </c>
      <c r="E11716">
        <f>COUNTIF(E11718:E11755, "1")</f>
        <v>0</v>
      </c>
      <c r="F11716">
        <f>COUNTIF(F11718:F11755, "1")</f>
        <v>0</v>
      </c>
      <c r="G11716">
        <f>COUNTIF(G11718:G11755, "1")</f>
        <v>0</v>
      </c>
      <c r="H11716">
        <f>COUNTIF(H11718:H11755, "1")</f>
        <v>0</v>
      </c>
      <c r="I11716">
        <f>COUNTIF(I11718:I11755, "1")</f>
        <v>0</v>
      </c>
      <c r="J11716">
        <f>COUNTIF(J11718:J11755, "1")</f>
        <v>0</v>
      </c>
      <c r="K11716">
        <f>COUNTIF(K11718:K11755, "1")</f>
        <v>0</v>
      </c>
      <c r="L11716">
        <f>COUNTIF(L11718:L11755, "1")</f>
        <v>0</v>
      </c>
      <c r="M11716">
        <f>COUNTIF(M11718:M11755, "1")</f>
        <v>0</v>
      </c>
      <c r="N11716">
        <f>COUNTIF(N11718:N11755, "1")</f>
        <v>0</v>
      </c>
      <c r="O11716">
        <f>COUNTIF(O11718:O11755, "1")</f>
        <v>0</v>
      </c>
      <c r="P11716">
        <f>COUNTIF(P11718:P11755, "1")</f>
        <v>0</v>
      </c>
    </row>
    <row r="11717" spans="2:16" outlineLevel="2">
      <c r="C11717" t="s">
        <v>12</v>
      </c>
      <c r="D11717">
        <f>COUNTIF(D11718:D11755, "0")</f>
        <v>0</v>
      </c>
      <c r="E11717">
        <f>COUNTIF(E11718:E11755, "0")</f>
        <v>0</v>
      </c>
      <c r="F11717">
        <f>COUNTIF(F11718:F11755, "0")</f>
        <v>0</v>
      </c>
      <c r="G11717">
        <f>COUNTIF(G11718:G11755, "0")</f>
        <v>0</v>
      </c>
      <c r="H11717">
        <f>COUNTIF(H11718:H11755, "0")</f>
        <v>0</v>
      </c>
      <c r="I11717">
        <f>COUNTIF(I11718:I11755, "0")</f>
        <v>0</v>
      </c>
      <c r="J11717">
        <f>COUNTIF(J11718:J11755, "0")</f>
        <v>0</v>
      </c>
      <c r="K11717">
        <f>COUNTIF(K11718:K11755, "0")</f>
        <v>0</v>
      </c>
      <c r="L11717">
        <f>COUNTIF(L11718:L11755, "0")</f>
        <v>0</v>
      </c>
      <c r="M11717">
        <f>COUNTIF(M11718:M11755, "0")</f>
        <v>0</v>
      </c>
      <c r="N11717">
        <f>COUNTIF(N11718:N11755, "0")</f>
        <v>0</v>
      </c>
      <c r="O11717">
        <f>COUNTIF(O11718:O11755, "0")</f>
        <v>0</v>
      </c>
      <c r="P11717">
        <f>COUNTIF(P11718:P11755, "0")</f>
        <v>0</v>
      </c>
    </row>
    <row r="11718" spans="2:16" outlineLevel="2">
      <c r="B11718" t="s">
        <v>16</v>
      </c>
      <c r="C11718" t="s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2:16" outlineLevel="2">
      <c r="B11719" t="s">
        <v>16</v>
      </c>
      <c r="C11719" t="s">
        <v>48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2:16" outlineLevel="2">
      <c r="B11720" t="s">
        <v>16</v>
      </c>
      <c r="C11720" t="s">
        <v>26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2:16" outlineLevel="2">
      <c r="B11721" t="s">
        <v>16</v>
      </c>
      <c r="C11721" t="s">
        <v>26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2:16" outlineLevel="2">
      <c r="B11722" t="s">
        <v>16</v>
      </c>
      <c r="C11722" t="s">
        <v>26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2:16" outlineLevel="2">
      <c r="B11723" t="s">
        <v>16</v>
      </c>
      <c r="C11723" t="s">
        <v>26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2:16" outlineLevel="2">
      <c r="B11724" t="s">
        <v>16</v>
      </c>
      <c r="C11724" t="s">
        <v>26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2:16" outlineLevel="2">
      <c r="B11725" t="s">
        <v>16</v>
      </c>
      <c r="C11725" t="s">
        <v>26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2:16" outlineLevel="2">
      <c r="B11726" t="s">
        <v>16</v>
      </c>
      <c r="C11726" t="s">
        <v>25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2:16" outlineLevel="2">
      <c r="B11727" t="s">
        <v>16</v>
      </c>
      <c r="C11727" t="s">
        <v>26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2:16" outlineLevel="2">
      <c r="B11728" t="s">
        <v>16</v>
      </c>
      <c r="C11728" t="s">
        <v>26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2:16" outlineLevel="2">
      <c r="B11729" t="s">
        <v>16</v>
      </c>
      <c r="C11729" t="s">
        <v>26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2:16" outlineLevel="2">
      <c r="B11730" t="s">
        <v>16</v>
      </c>
      <c r="C11730" t="s">
        <v>26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2:16" outlineLevel="2">
      <c r="B11731" t="s">
        <v>16</v>
      </c>
      <c r="C11731" t="s">
        <v>26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2:16" outlineLevel="2">
      <c r="B11732" t="s">
        <v>16</v>
      </c>
      <c r="C11732" t="s">
        <v>26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2:16" outlineLevel="2">
      <c r="B11733" t="s">
        <v>16</v>
      </c>
      <c r="C11733" t="s">
        <v>26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2:16" outlineLevel="2">
      <c r="B11734" t="s">
        <v>16</v>
      </c>
      <c r="C11734" t="s">
        <v>26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2:16" outlineLevel="2">
      <c r="B11735" t="s">
        <v>16</v>
      </c>
      <c r="C11735" t="s">
        <v>26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2:16" outlineLevel="2">
      <c r="B11736" t="s">
        <v>16</v>
      </c>
      <c r="C11736" t="s">
        <v>27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</row>
    <row r="11737" spans="2:16" outlineLevel="2">
      <c r="B11737" t="s">
        <v>16</v>
      </c>
      <c r="C11737" t="s">
        <v>27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</row>
    <row r="11738" spans="2:16" outlineLevel="2">
      <c r="B11738" t="s">
        <v>16</v>
      </c>
      <c r="C11738" t="s">
        <v>27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</row>
    <row r="11739" spans="2:16" outlineLevel="2">
      <c r="B11739" t="s">
        <v>16</v>
      </c>
      <c r="C11739" t="s">
        <v>27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</row>
    <row r="11740" spans="2:16" outlineLevel="2">
      <c r="B11740" t="s">
        <v>16</v>
      </c>
      <c r="C11740" t="s">
        <v>27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</row>
    <row r="11741" spans="2:16" outlineLevel="2">
      <c r="B11741" t="s">
        <v>16</v>
      </c>
      <c r="C11741" t="s">
        <v>27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</row>
    <row r="11742" spans="2:16" outlineLevel="2">
      <c r="B11742" t="s">
        <v>16</v>
      </c>
      <c r="C11742" t="s">
        <v>27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</row>
    <row r="11743" spans="2:16" outlineLevel="2">
      <c r="B11743" t="s">
        <v>16</v>
      </c>
      <c r="C11743" t="s">
        <v>27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</row>
    <row r="11744" spans="2:16" outlineLevel="2">
      <c r="B11744" t="s">
        <v>16</v>
      </c>
      <c r="C11744" t="s">
        <v>27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</row>
    <row r="11745" spans="2:16" outlineLevel="2">
      <c r="B11745" t="s">
        <v>16</v>
      </c>
      <c r="C11745" t="s">
        <v>27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</row>
    <row r="11746" spans="2:16" outlineLevel="2">
      <c r="B11746" t="s">
        <v>16</v>
      </c>
      <c r="C11746" t="s">
        <v>27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</row>
    <row r="11747" spans="2:16" outlineLevel="2">
      <c r="B11747" t="s">
        <v>16</v>
      </c>
      <c r="C11747" t="s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</row>
    <row r="11748" spans="2:16" outlineLevel="2">
      <c r="B11748" t="s">
        <v>16</v>
      </c>
      <c r="C11748" t="s">
        <v>27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</row>
    <row r="11749" spans="2:16" outlineLevel="2">
      <c r="B11749" t="s">
        <v>16</v>
      </c>
      <c r="C11749" t="s">
        <v>27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</row>
    <row r="11750" spans="2:16" outlineLevel="2">
      <c r="B11750" t="s">
        <v>16</v>
      </c>
      <c r="C11750" t="s">
        <v>27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</row>
    <row r="11751" spans="2:16" outlineLevel="2">
      <c r="B11751" t="s">
        <v>16</v>
      </c>
      <c r="C11751" t="s">
        <v>27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</row>
    <row r="11752" spans="2:16" outlineLevel="2">
      <c r="B11752" t="s">
        <v>16</v>
      </c>
      <c r="C11752" t="s">
        <v>27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</row>
    <row r="11753" spans="2:16" outlineLevel="2">
      <c r="B11753" t="s">
        <v>16</v>
      </c>
      <c r="C11753" t="s">
        <v>27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</row>
    <row r="11754" spans="2:16" outlineLevel="2">
      <c r="B11754" t="s">
        <v>16</v>
      </c>
      <c r="C11754" t="s">
        <v>28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2:16" outlineLevel="2">
      <c r="B11755" t="s">
        <v>16</v>
      </c>
      <c r="C11755" t="s">
        <v>30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1</v>
      </c>
      <c r="N11755">
        <v>0</v>
      </c>
      <c r="O11755">
        <v>0</v>
      </c>
      <c r="P11755">
        <v>0</v>
      </c>
    </row>
    <row r="11756" spans="2:16" s="3" customFormat="1">
      <c r="B11756" s="3" t="s">
        <v>649</v>
      </c>
      <c r="C11756" s="3" t="s">
        <v>8</v>
      </c>
      <c r="D11756" s="3">
        <f>IFERROR(AVERAGE(D11759), 0)</f>
        <v>0</v>
      </c>
      <c r="E11756" s="3">
        <f>IFERROR(AVERAGE(E11759), 0)</f>
        <v>0</v>
      </c>
      <c r="F11756" s="3">
        <f>IFERROR(AVERAGE(F11759), 0)</f>
        <v>0</v>
      </c>
      <c r="G11756" s="3">
        <f>IFERROR(AVERAGE(G11759), 0)</f>
        <v>0</v>
      </c>
      <c r="H11756" s="3">
        <f>IFERROR(AVERAGE(H11759), 0)</f>
        <v>0</v>
      </c>
      <c r="I11756" s="3">
        <f>IFERROR(AVERAGE(I11759), 0)</f>
        <v>0</v>
      </c>
      <c r="J11756" s="3">
        <f>IFERROR(AVERAGE(J11759), 0)</f>
        <v>0</v>
      </c>
      <c r="K11756" s="3">
        <f>IFERROR(AVERAGE(K11759), 0)</f>
        <v>0</v>
      </c>
      <c r="L11756" s="3">
        <f>IFERROR(AVERAGE(L11759), 0)</f>
        <v>0</v>
      </c>
      <c r="M11756" s="3">
        <f>IFERROR(AVERAGE(M11759), 0)</f>
        <v>0</v>
      </c>
      <c r="N11756" s="3">
        <f>IFERROR(AVERAGE(N11759), 0)</f>
        <v>0</v>
      </c>
      <c r="O11756" s="3">
        <f>IFERROR(AVERAGE(O11759), 0)</f>
        <v>0</v>
      </c>
      <c r="P11756" s="3">
        <f>IFERROR(AVERAGE(P11759), 0)</f>
        <v>0</v>
      </c>
    </row>
    <row r="11757" spans="2:16" outlineLevel="2">
      <c r="B11757" s="4" t="s">
        <v>9</v>
      </c>
      <c r="D11757">
        <f>E11760</f>
        <v>0</v>
      </c>
      <c r="E11757">
        <f>F11760</f>
        <v>0</v>
      </c>
      <c r="F11757">
        <f>G11760</f>
        <v>0</v>
      </c>
      <c r="G11757">
        <f>H11760</f>
        <v>0</v>
      </c>
      <c r="H11757">
        <f>I11760</f>
        <v>0</v>
      </c>
      <c r="I11757">
        <f>J11760</f>
        <v>0</v>
      </c>
      <c r="J11757">
        <f>K11760</f>
        <v>0</v>
      </c>
      <c r="K11757">
        <f>L11760</f>
        <v>0</v>
      </c>
      <c r="L11757">
        <f>M11760</f>
        <v>0</v>
      </c>
      <c r="M11757">
        <f>N11760</f>
        <v>0</v>
      </c>
      <c r="N11757">
        <f>O11760</f>
        <v>0</v>
      </c>
      <c r="O11757">
        <f>P11760</f>
        <v>0</v>
      </c>
      <c r="P11757">
        <f>Q11760</f>
        <v>0</v>
      </c>
    </row>
    <row r="11758" spans="2:16" outlineLevel="2">
      <c r="B11758" s="4" t="s">
        <v>10</v>
      </c>
      <c r="D11758">
        <f>E11761</f>
        <v>0</v>
      </c>
      <c r="E11758">
        <f>F11761</f>
        <v>0</v>
      </c>
      <c r="F11758">
        <f>G11761</f>
        <v>0</v>
      </c>
      <c r="G11758">
        <f>H11761</f>
        <v>0</v>
      </c>
      <c r="H11758">
        <f>I11761</f>
        <v>0</v>
      </c>
      <c r="I11758">
        <f>J11761</f>
        <v>0</v>
      </c>
      <c r="J11758">
        <f>K11761</f>
        <v>0</v>
      </c>
      <c r="K11758">
        <f>L11761</f>
        <v>0</v>
      </c>
      <c r="L11758">
        <f>M11761</f>
        <v>0</v>
      </c>
      <c r="M11758">
        <f>N11761</f>
        <v>0</v>
      </c>
      <c r="N11758">
        <f>O11761</f>
        <v>0</v>
      </c>
      <c r="O11758">
        <f>P11761</f>
        <v>0</v>
      </c>
      <c r="P11758">
        <f>Q11761</f>
        <v>0</v>
      </c>
    </row>
    <row r="11759" spans="2:16" s="5" customFormat="1" outlineLevel="1">
      <c r="C11759" s="5" t="s">
        <v>15</v>
      </c>
      <c r="D11759" s="1">
        <f>IFERROR(D11760/D11761, D11760)</f>
        <v>0</v>
      </c>
      <c r="E11759" s="1">
        <f>IFERROR(E11760/E11761, E11760)</f>
        <v>0</v>
      </c>
      <c r="F11759" s="1">
        <f>IFERROR(F11760/F11761, F11760)</f>
        <v>0</v>
      </c>
      <c r="G11759" s="1">
        <f>IFERROR(G11760/G11761, G11760)</f>
        <v>0</v>
      </c>
      <c r="H11759" s="1">
        <f>IFERROR(H11760/H11761, H11760)</f>
        <v>0</v>
      </c>
      <c r="I11759" s="1">
        <f>IFERROR(I11760/I11761, I11760)</f>
        <v>0</v>
      </c>
      <c r="J11759" s="1">
        <f>IFERROR(J11760/J11761, J11760)</f>
        <v>0</v>
      </c>
      <c r="K11759" s="1">
        <f>IFERROR(K11760/K11761, K11760)</f>
        <v>0</v>
      </c>
      <c r="L11759" s="1">
        <f>IFERROR(L11760/L11761, L11760)</f>
        <v>0</v>
      </c>
      <c r="M11759" s="1">
        <f>IFERROR(M11760/M11761, M11760)</f>
        <v>0</v>
      </c>
      <c r="N11759" s="1">
        <f>IFERROR(N11760/N11761, N11760)</f>
        <v>0</v>
      </c>
      <c r="O11759" s="1">
        <f>IFERROR(O11760/O11761, O11760)</f>
        <v>0</v>
      </c>
      <c r="P11759" s="1">
        <f>IFERROR(P11760/P11761, P11760)</f>
        <v>0</v>
      </c>
    </row>
    <row r="11760" spans="2:16" outlineLevel="2">
      <c r="C11760" t="s">
        <v>10</v>
      </c>
      <c r="D11760">
        <f>COUNTIF(D11762:D11766, "1")</f>
        <v>0</v>
      </c>
      <c r="E11760">
        <f>COUNTIF(E11762:E11766, "1")</f>
        <v>0</v>
      </c>
      <c r="F11760">
        <f>COUNTIF(F11762:F11766, "1")</f>
        <v>0</v>
      </c>
      <c r="G11760">
        <f>COUNTIF(G11762:G11766, "1")</f>
        <v>0</v>
      </c>
      <c r="H11760">
        <f>COUNTIF(H11762:H11766, "1")</f>
        <v>0</v>
      </c>
      <c r="I11760">
        <f>COUNTIF(I11762:I11766, "1")</f>
        <v>0</v>
      </c>
      <c r="J11760">
        <f>COUNTIF(J11762:J11766, "1")</f>
        <v>0</v>
      </c>
      <c r="K11760">
        <f>COUNTIF(K11762:K11766, "1")</f>
        <v>0</v>
      </c>
      <c r="L11760">
        <f>COUNTIF(L11762:L11766, "1")</f>
        <v>0</v>
      </c>
      <c r="M11760">
        <f>COUNTIF(M11762:M11766, "1")</f>
        <v>0</v>
      </c>
      <c r="N11760">
        <f>COUNTIF(N11762:N11766, "1")</f>
        <v>0</v>
      </c>
      <c r="O11760">
        <f>COUNTIF(O11762:O11766, "1")</f>
        <v>0</v>
      </c>
      <c r="P11760">
        <f>COUNTIF(P11762:P11766, "1")</f>
        <v>0</v>
      </c>
    </row>
    <row r="11761" spans="2:16" outlineLevel="2">
      <c r="C11761" t="s">
        <v>12</v>
      </c>
      <c r="D11761">
        <f>COUNTIF(D11762:D11766, "0")</f>
        <v>0</v>
      </c>
      <c r="E11761">
        <f>COUNTIF(E11762:E11766, "0")</f>
        <v>0</v>
      </c>
      <c r="F11761">
        <f>COUNTIF(F11762:F11766, "0")</f>
        <v>0</v>
      </c>
      <c r="G11761">
        <f>COUNTIF(G11762:G11766, "0")</f>
        <v>0</v>
      </c>
      <c r="H11761">
        <f>COUNTIF(H11762:H11766, "0")</f>
        <v>0</v>
      </c>
      <c r="I11761">
        <f>COUNTIF(I11762:I11766, "0")</f>
        <v>0</v>
      </c>
      <c r="J11761">
        <f>COUNTIF(J11762:J11766, "0")</f>
        <v>0</v>
      </c>
      <c r="K11761">
        <f>COUNTIF(K11762:K11766, "0")</f>
        <v>0</v>
      </c>
      <c r="L11761">
        <f>COUNTIF(L11762:L11766, "0")</f>
        <v>0</v>
      </c>
      <c r="M11761">
        <f>COUNTIF(M11762:M11766, "0")</f>
        <v>0</v>
      </c>
      <c r="N11761">
        <f>COUNTIF(N11762:N11766, "0")</f>
        <v>0</v>
      </c>
      <c r="O11761">
        <f>COUNTIF(O11762:O11766, "0")</f>
        <v>0</v>
      </c>
      <c r="P11761">
        <f>COUNTIF(P11762:P11766, "0")</f>
        <v>0</v>
      </c>
    </row>
    <row r="11762" spans="2:16" outlineLevel="2">
      <c r="B11762" t="s">
        <v>16</v>
      </c>
      <c r="C11762" t="s">
        <v>28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1</v>
      </c>
      <c r="M11762">
        <v>0</v>
      </c>
      <c r="N11762">
        <v>0</v>
      </c>
      <c r="O11762">
        <v>0</v>
      </c>
      <c r="P11762">
        <v>0</v>
      </c>
    </row>
    <row r="11763" spans="2:16" outlineLevel="2">
      <c r="B11763" t="s">
        <v>16</v>
      </c>
      <c r="C11763" t="s">
        <v>25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2:16" outlineLevel="2">
      <c r="B11764" t="s">
        <v>16</v>
      </c>
      <c r="C11764" t="s">
        <v>26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2:16" outlineLevel="2">
      <c r="B11765" t="s">
        <v>16</v>
      </c>
      <c r="C11765" t="s">
        <v>27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2:16" outlineLevel="2">
      <c r="B11766" t="s">
        <v>16</v>
      </c>
      <c r="C11766" t="s">
        <v>27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2:16" s="3" customFormat="1">
      <c r="B11767" s="3" t="s">
        <v>650</v>
      </c>
      <c r="C11767" s="3" t="s">
        <v>8</v>
      </c>
      <c r="D11767" s="3">
        <f>IFERROR(AVERAGE(D11770), 0)</f>
        <v>0</v>
      </c>
      <c r="E11767" s="3">
        <f>IFERROR(AVERAGE(E11770), 0)</f>
        <v>0</v>
      </c>
      <c r="F11767" s="3">
        <f>IFERROR(AVERAGE(F11770), 0)</f>
        <v>0</v>
      </c>
      <c r="G11767" s="3">
        <f>IFERROR(AVERAGE(G11770), 0)</f>
        <v>0</v>
      </c>
      <c r="H11767" s="3">
        <f>IFERROR(AVERAGE(H11770), 0)</f>
        <v>0</v>
      </c>
      <c r="I11767" s="3">
        <f>IFERROR(AVERAGE(I11770), 0)</f>
        <v>0</v>
      </c>
      <c r="J11767" s="3">
        <f>IFERROR(AVERAGE(J11770), 0)</f>
        <v>0</v>
      </c>
      <c r="K11767" s="3">
        <f>IFERROR(AVERAGE(K11770), 0)</f>
        <v>0</v>
      </c>
      <c r="L11767" s="3">
        <f>IFERROR(AVERAGE(L11770), 0)</f>
        <v>0</v>
      </c>
      <c r="M11767" s="3">
        <f>IFERROR(AVERAGE(M11770), 0)</f>
        <v>0</v>
      </c>
      <c r="N11767" s="3">
        <f>IFERROR(AVERAGE(N11770), 0)</f>
        <v>0</v>
      </c>
      <c r="O11767" s="3">
        <f>IFERROR(AVERAGE(O11770), 0)</f>
        <v>0</v>
      </c>
      <c r="P11767" s="3">
        <f>IFERROR(AVERAGE(P11770), 0)</f>
        <v>0</v>
      </c>
    </row>
    <row r="11768" spans="2:16" outlineLevel="2">
      <c r="B11768" s="4" t="s">
        <v>9</v>
      </c>
      <c r="D11768">
        <f>E11771</f>
        <v>0</v>
      </c>
      <c r="E11768">
        <f>F11771</f>
        <v>0</v>
      </c>
      <c r="F11768">
        <f>G11771</f>
        <v>0</v>
      </c>
      <c r="G11768">
        <f>H11771</f>
        <v>0</v>
      </c>
      <c r="H11768">
        <f>I11771</f>
        <v>0</v>
      </c>
      <c r="I11768">
        <f>J11771</f>
        <v>0</v>
      </c>
      <c r="J11768">
        <f>K11771</f>
        <v>0</v>
      </c>
      <c r="K11768">
        <f>L11771</f>
        <v>0</v>
      </c>
      <c r="L11768">
        <f>M11771</f>
        <v>0</v>
      </c>
      <c r="M11768">
        <f>N11771</f>
        <v>0</v>
      </c>
      <c r="N11768">
        <f>O11771</f>
        <v>0</v>
      </c>
      <c r="O11768">
        <f>P11771</f>
        <v>0</v>
      </c>
      <c r="P11768">
        <f>Q11771</f>
        <v>0</v>
      </c>
    </row>
    <row r="11769" spans="2:16" outlineLevel="2">
      <c r="B11769" s="4" t="s">
        <v>10</v>
      </c>
      <c r="D11769">
        <f>E11772</f>
        <v>0</v>
      </c>
      <c r="E11769">
        <f>F11772</f>
        <v>0</v>
      </c>
      <c r="F11769">
        <f>G11772</f>
        <v>0</v>
      </c>
      <c r="G11769">
        <f>H11772</f>
        <v>0</v>
      </c>
      <c r="H11769">
        <f>I11772</f>
        <v>0</v>
      </c>
      <c r="I11769">
        <f>J11772</f>
        <v>0</v>
      </c>
      <c r="J11769">
        <f>K11772</f>
        <v>0</v>
      </c>
      <c r="K11769">
        <f>L11772</f>
        <v>0</v>
      </c>
      <c r="L11769">
        <f>M11772</f>
        <v>0</v>
      </c>
      <c r="M11769">
        <f>N11772</f>
        <v>0</v>
      </c>
      <c r="N11769">
        <f>O11772</f>
        <v>0</v>
      </c>
      <c r="O11769">
        <f>P11772</f>
        <v>0</v>
      </c>
      <c r="P11769">
        <f>Q11772</f>
        <v>0</v>
      </c>
    </row>
    <row r="11770" spans="2:16" s="5" customFormat="1" outlineLevel="1">
      <c r="C11770" s="5" t="s">
        <v>15</v>
      </c>
      <c r="D11770" s="1">
        <f>IFERROR(D11771/D11772, D11771)</f>
        <v>0</v>
      </c>
      <c r="E11770" s="1">
        <f>IFERROR(E11771/E11772, E11771)</f>
        <v>0</v>
      </c>
      <c r="F11770" s="1">
        <f>IFERROR(F11771/F11772, F11771)</f>
        <v>0</v>
      </c>
      <c r="G11770" s="1">
        <f>IFERROR(G11771/G11772, G11771)</f>
        <v>0</v>
      </c>
      <c r="H11770" s="1">
        <f>IFERROR(H11771/H11772, H11771)</f>
        <v>0</v>
      </c>
      <c r="I11770" s="1">
        <f>IFERROR(I11771/I11772, I11771)</f>
        <v>0</v>
      </c>
      <c r="J11770" s="1">
        <f>IFERROR(J11771/J11772, J11771)</f>
        <v>0</v>
      </c>
      <c r="K11770" s="1">
        <f>IFERROR(K11771/K11772, K11771)</f>
        <v>0</v>
      </c>
      <c r="L11770" s="1">
        <f>IFERROR(L11771/L11772, L11771)</f>
        <v>0</v>
      </c>
      <c r="M11770" s="1">
        <f>IFERROR(M11771/M11772, M11771)</f>
        <v>0</v>
      </c>
      <c r="N11770" s="1">
        <f>IFERROR(N11771/N11772, N11771)</f>
        <v>0</v>
      </c>
      <c r="O11770" s="1">
        <f>IFERROR(O11771/O11772, O11771)</f>
        <v>0</v>
      </c>
      <c r="P11770" s="1">
        <f>IFERROR(P11771/P11772, P11771)</f>
        <v>0</v>
      </c>
    </row>
    <row r="11771" spans="2:16" outlineLevel="2">
      <c r="C11771" t="s">
        <v>10</v>
      </c>
      <c r="D11771">
        <f>COUNTIF(D11773:D11780, "1")</f>
        <v>0</v>
      </c>
      <c r="E11771">
        <f>COUNTIF(E11773:E11780, "1")</f>
        <v>0</v>
      </c>
      <c r="F11771">
        <f>COUNTIF(F11773:F11780, "1")</f>
        <v>0</v>
      </c>
      <c r="G11771">
        <f>COUNTIF(G11773:G11780, "1")</f>
        <v>0</v>
      </c>
      <c r="H11771">
        <f>COUNTIF(H11773:H11780, "1")</f>
        <v>0</v>
      </c>
      <c r="I11771">
        <f>COUNTIF(I11773:I11780, "1")</f>
        <v>0</v>
      </c>
      <c r="J11771">
        <f>COUNTIF(J11773:J11780, "1")</f>
        <v>0</v>
      </c>
      <c r="K11771">
        <f>COUNTIF(K11773:K11780, "1")</f>
        <v>0</v>
      </c>
      <c r="L11771">
        <f>COUNTIF(L11773:L11780, "1")</f>
        <v>0</v>
      </c>
      <c r="M11771">
        <f>COUNTIF(M11773:M11780, "1")</f>
        <v>0</v>
      </c>
      <c r="N11771">
        <f>COUNTIF(N11773:N11780, "1")</f>
        <v>0</v>
      </c>
      <c r="O11771">
        <f>COUNTIF(O11773:O11780, "1")</f>
        <v>0</v>
      </c>
      <c r="P11771">
        <f>COUNTIF(P11773:P11780, "1")</f>
        <v>0</v>
      </c>
    </row>
    <row r="11772" spans="2:16" outlineLevel="2">
      <c r="C11772" t="s">
        <v>12</v>
      </c>
      <c r="D11772">
        <f>COUNTIF(D11773:D11780, "0")</f>
        <v>0</v>
      </c>
      <c r="E11772">
        <f>COUNTIF(E11773:E11780, "0")</f>
        <v>0</v>
      </c>
      <c r="F11772">
        <f>COUNTIF(F11773:F11780, "0")</f>
        <v>0</v>
      </c>
      <c r="G11772">
        <f>COUNTIF(G11773:G11780, "0")</f>
        <v>0</v>
      </c>
      <c r="H11772">
        <f>COUNTIF(H11773:H11780, "0")</f>
        <v>0</v>
      </c>
      <c r="I11772">
        <f>COUNTIF(I11773:I11780, "0")</f>
        <v>0</v>
      </c>
      <c r="J11772">
        <f>COUNTIF(J11773:J11780, "0")</f>
        <v>0</v>
      </c>
      <c r="K11772">
        <f>COUNTIF(K11773:K11780, "0")</f>
        <v>0</v>
      </c>
      <c r="L11772">
        <f>COUNTIF(L11773:L11780, "0")</f>
        <v>0</v>
      </c>
      <c r="M11772">
        <f>COUNTIF(M11773:M11780, "0")</f>
        <v>0</v>
      </c>
      <c r="N11772">
        <f>COUNTIF(N11773:N11780, "0")</f>
        <v>0</v>
      </c>
      <c r="O11772">
        <f>COUNTIF(O11773:O11780, "0")</f>
        <v>0</v>
      </c>
      <c r="P11772">
        <f>COUNTIF(P11773:P11780, "0")</f>
        <v>0</v>
      </c>
    </row>
    <row r="11773" spans="2:16" outlineLevel="2">
      <c r="B11773" t="s">
        <v>16</v>
      </c>
      <c r="C11773" t="s">
        <v>29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</row>
    <row r="11774" spans="2:16" outlineLevel="2">
      <c r="B11774" t="s">
        <v>16</v>
      </c>
      <c r="C11774" t="s">
        <v>30</v>
      </c>
      <c r="D11774">
        <v>0</v>
      </c>
      <c r="E11774">
        <v>0</v>
      </c>
      <c r="F11774">
        <v>1</v>
      </c>
      <c r="G11774">
        <v>1</v>
      </c>
      <c r="H11774">
        <v>0</v>
      </c>
      <c r="I11774">
        <v>0</v>
      </c>
      <c r="J11774">
        <v>0</v>
      </c>
      <c r="K11774">
        <v>1</v>
      </c>
      <c r="L11774">
        <v>1</v>
      </c>
      <c r="M11774">
        <v>0</v>
      </c>
      <c r="N11774">
        <v>0</v>
      </c>
      <c r="O11774">
        <v>0</v>
      </c>
      <c r="P11774">
        <v>0</v>
      </c>
    </row>
    <row r="11775" spans="2:16" outlineLevel="2">
      <c r="B11775" t="s">
        <v>16</v>
      </c>
      <c r="C11775" t="s">
        <v>27</v>
      </c>
      <c r="D11775">
        <v>1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2:16" outlineLevel="2">
      <c r="B11776" t="s">
        <v>16</v>
      </c>
      <c r="C11776" t="s">
        <v>26</v>
      </c>
      <c r="D11776">
        <v>1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</row>
    <row r="11777" spans="2:16" outlineLevel="2">
      <c r="B11777" t="s">
        <v>16</v>
      </c>
      <c r="C11777" t="s">
        <v>29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2:16" outlineLevel="2">
      <c r="B11778" t="s">
        <v>16</v>
      </c>
      <c r="C11778" t="s">
        <v>29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2:16" outlineLevel="2">
      <c r="B11779" t="s">
        <v>16</v>
      </c>
      <c r="C11779" t="s">
        <v>48</v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1</v>
      </c>
      <c r="M11779">
        <v>1</v>
      </c>
      <c r="N11779">
        <v>0</v>
      </c>
      <c r="O11779">
        <v>0</v>
      </c>
      <c r="P11779">
        <v>0</v>
      </c>
    </row>
    <row r="11780" spans="2:16" outlineLevel="2">
      <c r="B11780" t="s">
        <v>16</v>
      </c>
      <c r="C11780" t="s">
        <v>20</v>
      </c>
      <c r="D11780">
        <v>0</v>
      </c>
      <c r="E11780">
        <v>0</v>
      </c>
      <c r="F11780">
        <v>1</v>
      </c>
      <c r="G11780">
        <v>1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2:16" s="3" customFormat="1">
      <c r="B11781" s="3" t="s">
        <v>651</v>
      </c>
      <c r="C11781" s="3" t="s">
        <v>8</v>
      </c>
      <c r="D11781" s="3">
        <f>IFERROR(AVERAGE(D11784,D11790), 0)</f>
        <v>0</v>
      </c>
      <c r="E11781" s="3">
        <f>IFERROR(AVERAGE(E11784,E11790), 0)</f>
        <v>0</v>
      </c>
      <c r="F11781" s="3">
        <f>IFERROR(AVERAGE(F11784,F11790), 0)</f>
        <v>0</v>
      </c>
      <c r="G11781" s="3">
        <f>IFERROR(AVERAGE(G11784,G11790), 0)</f>
        <v>0</v>
      </c>
      <c r="H11781" s="3">
        <f>IFERROR(AVERAGE(H11784,H11790), 0)</f>
        <v>0</v>
      </c>
      <c r="I11781" s="3">
        <f>IFERROR(AVERAGE(I11784,I11790), 0)</f>
        <v>0</v>
      </c>
      <c r="J11781" s="3">
        <f>IFERROR(AVERAGE(J11784,J11790), 0)</f>
        <v>0</v>
      </c>
      <c r="K11781" s="3">
        <f>IFERROR(AVERAGE(K11784,K11790), 0)</f>
        <v>0</v>
      </c>
      <c r="L11781" s="3">
        <f>IFERROR(AVERAGE(L11784,L11790), 0)</f>
        <v>0</v>
      </c>
      <c r="M11781" s="3">
        <f>IFERROR(AVERAGE(M11784,M11790), 0)</f>
        <v>0</v>
      </c>
      <c r="N11781" s="3">
        <f>IFERROR(AVERAGE(N11784,N11790), 0)</f>
        <v>0</v>
      </c>
      <c r="O11781" s="3">
        <f>IFERROR(AVERAGE(O11784,O11790), 0)</f>
        <v>0</v>
      </c>
      <c r="P11781" s="3">
        <f>IFERROR(AVERAGE(P11784,P11790), 0)</f>
        <v>0</v>
      </c>
    </row>
    <row r="11782" spans="2:16" outlineLevel="2">
      <c r="B11782" s="4" t="s">
        <v>9</v>
      </c>
      <c r="D11782">
        <f>E11785+E11791</f>
        <v>0</v>
      </c>
      <c r="E11782">
        <f>F11785+F11791</f>
        <v>0</v>
      </c>
      <c r="F11782">
        <f>G11785+G11791</f>
        <v>0</v>
      </c>
      <c r="G11782">
        <f>H11785+H11791</f>
        <v>0</v>
      </c>
      <c r="H11782">
        <f>I11785+I11791</f>
        <v>0</v>
      </c>
      <c r="I11782">
        <f>J11785+J11791</f>
        <v>0</v>
      </c>
      <c r="J11782">
        <f>K11785+K11791</f>
        <v>0</v>
      </c>
      <c r="K11782">
        <f>L11785+L11791</f>
        <v>0</v>
      </c>
      <c r="L11782">
        <f>M11785+M11791</f>
        <v>0</v>
      </c>
      <c r="M11782">
        <f>N11785+N11791</f>
        <v>0</v>
      </c>
      <c r="N11782">
        <f>O11785+O11791</f>
        <v>0</v>
      </c>
      <c r="O11782">
        <f>P11785+P11791</f>
        <v>0</v>
      </c>
      <c r="P11782">
        <f>Q11785+Q11791</f>
        <v>0</v>
      </c>
    </row>
    <row r="11783" spans="2:16" outlineLevel="2">
      <c r="B11783" s="4" t="s">
        <v>10</v>
      </c>
      <c r="D11783">
        <f>E11786+E11792</f>
        <v>0</v>
      </c>
      <c r="E11783">
        <f>F11786+F11792</f>
        <v>0</v>
      </c>
      <c r="F11783">
        <f>G11786+G11792</f>
        <v>0</v>
      </c>
      <c r="G11783">
        <f>H11786+H11792</f>
        <v>0</v>
      </c>
      <c r="H11783">
        <f>I11786+I11792</f>
        <v>0</v>
      </c>
      <c r="I11783">
        <f>J11786+J11792</f>
        <v>0</v>
      </c>
      <c r="J11783">
        <f>K11786+K11792</f>
        <v>0</v>
      </c>
      <c r="K11783">
        <f>L11786+L11792</f>
        <v>0</v>
      </c>
      <c r="L11783">
        <f>M11786+M11792</f>
        <v>0</v>
      </c>
      <c r="M11783">
        <f>N11786+N11792</f>
        <v>0</v>
      </c>
      <c r="N11783">
        <f>O11786+O11792</f>
        <v>0</v>
      </c>
      <c r="O11783">
        <f>P11786+P11792</f>
        <v>0</v>
      </c>
      <c r="P11783">
        <f>Q11786+Q11792</f>
        <v>0</v>
      </c>
    </row>
    <row r="11784" spans="2:16" s="5" customFormat="1" outlineLevel="1">
      <c r="C11784" s="5" t="s">
        <v>15</v>
      </c>
      <c r="D11784" s="1">
        <f>IFERROR(D11785/D11786, D11785)</f>
        <v>0</v>
      </c>
      <c r="E11784" s="1">
        <f>IFERROR(E11785/E11786, E11785)</f>
        <v>0</v>
      </c>
      <c r="F11784" s="1">
        <f>IFERROR(F11785/F11786, F11785)</f>
        <v>0</v>
      </c>
      <c r="G11784" s="1">
        <f>IFERROR(G11785/G11786, G11785)</f>
        <v>0</v>
      </c>
      <c r="H11784" s="1">
        <f>IFERROR(H11785/H11786, H11785)</f>
        <v>0</v>
      </c>
      <c r="I11784" s="1">
        <f>IFERROR(I11785/I11786, I11785)</f>
        <v>0</v>
      </c>
      <c r="J11784" s="1">
        <f>IFERROR(J11785/J11786, J11785)</f>
        <v>0</v>
      </c>
      <c r="K11784" s="1">
        <f>IFERROR(K11785/K11786, K11785)</f>
        <v>0</v>
      </c>
      <c r="L11784" s="1">
        <f>IFERROR(L11785/L11786, L11785)</f>
        <v>0</v>
      </c>
      <c r="M11784" s="1">
        <f>IFERROR(M11785/M11786, M11785)</f>
        <v>0</v>
      </c>
      <c r="N11784" s="1">
        <f>IFERROR(N11785/N11786, N11785)</f>
        <v>0</v>
      </c>
      <c r="O11784" s="1">
        <f>IFERROR(O11785/O11786, O11785)</f>
        <v>0</v>
      </c>
      <c r="P11784" s="1">
        <f>IFERROR(P11785/P11786, P11785)</f>
        <v>0</v>
      </c>
    </row>
    <row r="11785" spans="2:16" outlineLevel="2">
      <c r="C11785" t="s">
        <v>10</v>
      </c>
      <c r="D11785">
        <f>COUNTIF(D11787:D11789, "1")</f>
        <v>0</v>
      </c>
      <c r="E11785">
        <f>COUNTIF(E11787:E11789, "1")</f>
        <v>0</v>
      </c>
      <c r="F11785">
        <f>COUNTIF(F11787:F11789, "1")</f>
        <v>0</v>
      </c>
      <c r="G11785">
        <f>COUNTIF(G11787:G11789, "1")</f>
        <v>0</v>
      </c>
      <c r="H11785">
        <f>COUNTIF(H11787:H11789, "1")</f>
        <v>0</v>
      </c>
      <c r="I11785">
        <f>COUNTIF(I11787:I11789, "1")</f>
        <v>0</v>
      </c>
      <c r="J11785">
        <f>COUNTIF(J11787:J11789, "1")</f>
        <v>0</v>
      </c>
      <c r="K11785">
        <f>COUNTIF(K11787:K11789, "1")</f>
        <v>0</v>
      </c>
      <c r="L11785">
        <f>COUNTIF(L11787:L11789, "1")</f>
        <v>0</v>
      </c>
      <c r="M11785">
        <f>COUNTIF(M11787:M11789, "1")</f>
        <v>0</v>
      </c>
      <c r="N11785">
        <f>COUNTIF(N11787:N11789, "1")</f>
        <v>0</v>
      </c>
      <c r="O11785">
        <f>COUNTIF(O11787:O11789, "1")</f>
        <v>0</v>
      </c>
      <c r="P11785">
        <f>COUNTIF(P11787:P11789, "1")</f>
        <v>0</v>
      </c>
    </row>
    <row r="11786" spans="2:16" outlineLevel="2">
      <c r="C11786" t="s">
        <v>12</v>
      </c>
      <c r="D11786">
        <f>COUNTIF(D11787:D11789, "0")</f>
        <v>0</v>
      </c>
      <c r="E11786">
        <f>COUNTIF(E11787:E11789, "0")</f>
        <v>0</v>
      </c>
      <c r="F11786">
        <f>COUNTIF(F11787:F11789, "0")</f>
        <v>0</v>
      </c>
      <c r="G11786">
        <f>COUNTIF(G11787:G11789, "0")</f>
        <v>0</v>
      </c>
      <c r="H11786">
        <f>COUNTIF(H11787:H11789, "0")</f>
        <v>0</v>
      </c>
      <c r="I11786">
        <f>COUNTIF(I11787:I11789, "0")</f>
        <v>0</v>
      </c>
      <c r="J11786">
        <f>COUNTIF(J11787:J11789, "0")</f>
        <v>0</v>
      </c>
      <c r="K11786">
        <f>COUNTIF(K11787:K11789, "0")</f>
        <v>0</v>
      </c>
      <c r="L11786">
        <f>COUNTIF(L11787:L11789, "0")</f>
        <v>0</v>
      </c>
      <c r="M11786">
        <f>COUNTIF(M11787:M11789, "0")</f>
        <v>0</v>
      </c>
      <c r="N11786">
        <f>COUNTIF(N11787:N11789, "0")</f>
        <v>0</v>
      </c>
      <c r="O11786">
        <f>COUNTIF(O11787:O11789, "0")</f>
        <v>0</v>
      </c>
      <c r="P11786">
        <f>COUNTIF(P11787:P11789, "0")</f>
        <v>0</v>
      </c>
    </row>
    <row r="11787" spans="2:16" outlineLevel="2">
      <c r="B11787" t="s">
        <v>16</v>
      </c>
      <c r="C11787" t="s">
        <v>30</v>
      </c>
      <c r="D11787">
        <v>0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</row>
    <row r="11788" spans="2:16" outlineLevel="2">
      <c r="B11788" t="s">
        <v>16</v>
      </c>
      <c r="C11788" t="s">
        <v>30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</row>
    <row r="11789" spans="2:16" outlineLevel="2">
      <c r="B11789" t="s">
        <v>16</v>
      </c>
      <c r="C11789" t="s">
        <v>31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</row>
    <row r="11790" spans="2:16" s="5" customFormat="1" outlineLevel="1">
      <c r="C11790" s="5" t="s">
        <v>43</v>
      </c>
      <c r="D11790" s="1">
        <f>IFERROR(D11791/D11792, D11791)</f>
        <v>0</v>
      </c>
      <c r="E11790" s="1">
        <f>IFERROR(E11791/E11792, E11791)</f>
        <v>0</v>
      </c>
      <c r="F11790" s="1">
        <f>IFERROR(F11791/F11792, F11791)</f>
        <v>0</v>
      </c>
      <c r="G11790" s="1">
        <f>IFERROR(G11791/G11792, G11791)</f>
        <v>0</v>
      </c>
      <c r="H11790" s="1">
        <f>IFERROR(H11791/H11792, H11791)</f>
        <v>0</v>
      </c>
      <c r="I11790" s="1">
        <f>IFERROR(I11791/I11792, I11791)</f>
        <v>0</v>
      </c>
      <c r="J11790" s="1">
        <f>IFERROR(J11791/J11792, J11791)</f>
        <v>0</v>
      </c>
      <c r="K11790" s="1">
        <f>IFERROR(K11791/K11792, K11791)</f>
        <v>0</v>
      </c>
      <c r="L11790" s="1">
        <f>IFERROR(L11791/L11792, L11791)</f>
        <v>0</v>
      </c>
      <c r="M11790" s="1">
        <f>IFERROR(M11791/M11792, M11791)</f>
        <v>0</v>
      </c>
      <c r="N11790" s="1">
        <f>IFERROR(N11791/N11792, N11791)</f>
        <v>0</v>
      </c>
      <c r="O11790" s="1">
        <f>IFERROR(O11791/O11792, O11791)</f>
        <v>0</v>
      </c>
      <c r="P11790" s="1">
        <f>IFERROR(P11791/P11792, P11791)</f>
        <v>0</v>
      </c>
    </row>
    <row r="11791" spans="2:16" outlineLevel="2">
      <c r="C11791" t="s">
        <v>10</v>
      </c>
      <c r="D11791">
        <f>COUNTIF(D11793:D11802, "1")</f>
        <v>0</v>
      </c>
      <c r="E11791">
        <f>COUNTIF(E11793:E11802, "1")</f>
        <v>0</v>
      </c>
      <c r="F11791">
        <f>COUNTIF(F11793:F11802, "1")</f>
        <v>0</v>
      </c>
      <c r="G11791">
        <f>COUNTIF(G11793:G11802, "1")</f>
        <v>0</v>
      </c>
      <c r="H11791">
        <f>COUNTIF(H11793:H11802, "1")</f>
        <v>0</v>
      </c>
      <c r="I11791">
        <f>COUNTIF(I11793:I11802, "1")</f>
        <v>0</v>
      </c>
      <c r="J11791">
        <f>COUNTIF(J11793:J11802, "1")</f>
        <v>0</v>
      </c>
      <c r="K11791">
        <f>COUNTIF(K11793:K11802, "1")</f>
        <v>0</v>
      </c>
      <c r="L11791">
        <f>COUNTIF(L11793:L11802, "1")</f>
        <v>0</v>
      </c>
      <c r="M11791">
        <f>COUNTIF(M11793:M11802, "1")</f>
        <v>0</v>
      </c>
      <c r="N11791">
        <f>COUNTIF(N11793:N11802, "1")</f>
        <v>0</v>
      </c>
      <c r="O11791">
        <f>COUNTIF(O11793:O11802, "1")</f>
        <v>0</v>
      </c>
      <c r="P11791">
        <f>COUNTIF(P11793:P11802, "1")</f>
        <v>0</v>
      </c>
    </row>
    <row r="11792" spans="2:16" outlineLevel="2">
      <c r="C11792" t="s">
        <v>12</v>
      </c>
      <c r="D11792">
        <f>COUNTIF(D11793:D11802, "0")</f>
        <v>0</v>
      </c>
      <c r="E11792">
        <f>COUNTIF(E11793:E11802, "0")</f>
        <v>0</v>
      </c>
      <c r="F11792">
        <f>COUNTIF(F11793:F11802, "0")</f>
        <v>0</v>
      </c>
      <c r="G11792">
        <f>COUNTIF(G11793:G11802, "0")</f>
        <v>0</v>
      </c>
      <c r="H11792">
        <f>COUNTIF(H11793:H11802, "0")</f>
        <v>0</v>
      </c>
      <c r="I11792">
        <f>COUNTIF(I11793:I11802, "0")</f>
        <v>0</v>
      </c>
      <c r="J11792">
        <f>COUNTIF(J11793:J11802, "0")</f>
        <v>0</v>
      </c>
      <c r="K11792">
        <f>COUNTIF(K11793:K11802, "0")</f>
        <v>0</v>
      </c>
      <c r="L11792">
        <f>COUNTIF(L11793:L11802, "0")</f>
        <v>0</v>
      </c>
      <c r="M11792">
        <f>COUNTIF(M11793:M11802, "0")</f>
        <v>0</v>
      </c>
      <c r="N11792">
        <f>COUNTIF(N11793:N11802, "0")</f>
        <v>0</v>
      </c>
      <c r="O11792">
        <f>COUNTIF(O11793:O11802, "0")</f>
        <v>0</v>
      </c>
      <c r="P11792">
        <f>COUNTIF(P11793:P11802, "0")</f>
        <v>0</v>
      </c>
    </row>
    <row r="11793" spans="2:16" outlineLevel="2">
      <c r="B11793" t="s">
        <v>44</v>
      </c>
      <c r="C11793" t="s">
        <v>25</v>
      </c>
      <c r="D11793">
        <v>0</v>
      </c>
      <c r="E11793">
        <v>0</v>
      </c>
      <c r="F11793">
        <v>0</v>
      </c>
      <c r="G11793">
        <v>1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2:16" outlineLevel="2">
      <c r="B11794" t="s">
        <v>44</v>
      </c>
      <c r="C11794" t="s">
        <v>30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2:16" outlineLevel="2">
      <c r="B11795" t="s">
        <v>44</v>
      </c>
      <c r="C11795" t="s">
        <v>31</v>
      </c>
      <c r="D11795">
        <v>1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0</v>
      </c>
    </row>
    <row r="11796" spans="2:16" outlineLevel="2">
      <c r="B11796" t="s">
        <v>44</v>
      </c>
      <c r="C11796" t="s">
        <v>20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</row>
    <row r="11797" spans="2:16" outlineLevel="2">
      <c r="B11797" t="s">
        <v>44</v>
      </c>
      <c r="C11797" t="s">
        <v>20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2:16" outlineLevel="2">
      <c r="B11798" t="s">
        <v>44</v>
      </c>
      <c r="C11798" t="s">
        <v>20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</row>
    <row r="11799" spans="2:16" outlineLevel="2">
      <c r="B11799" t="s">
        <v>44</v>
      </c>
      <c r="C11799" t="s">
        <v>20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2:16" outlineLevel="2">
      <c r="B11800" t="s">
        <v>44</v>
      </c>
      <c r="C11800" t="s">
        <v>32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2:16" outlineLevel="2">
      <c r="B11801" t="s">
        <v>44</v>
      </c>
      <c r="C11801" t="s">
        <v>32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2:16" outlineLevel="2">
      <c r="B11802" t="s">
        <v>44</v>
      </c>
      <c r="C11802" t="s">
        <v>32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2:16" s="3" customFormat="1">
      <c r="B11803" s="3" t="s">
        <v>652</v>
      </c>
      <c r="C11803" s="3" t="s">
        <v>8</v>
      </c>
      <c r="D11803" s="3">
        <f>IFERROR(AVERAGE(D11806), 0)</f>
        <v>0</v>
      </c>
      <c r="E11803" s="3">
        <f>IFERROR(AVERAGE(E11806), 0)</f>
        <v>0</v>
      </c>
      <c r="F11803" s="3">
        <f>IFERROR(AVERAGE(F11806), 0)</f>
        <v>0</v>
      </c>
      <c r="G11803" s="3">
        <f>IFERROR(AVERAGE(G11806), 0)</f>
        <v>0</v>
      </c>
      <c r="H11803" s="3">
        <f>IFERROR(AVERAGE(H11806), 0)</f>
        <v>0</v>
      </c>
      <c r="I11803" s="3">
        <f>IFERROR(AVERAGE(I11806), 0)</f>
        <v>0</v>
      </c>
      <c r="J11803" s="3">
        <f>IFERROR(AVERAGE(J11806), 0)</f>
        <v>0</v>
      </c>
      <c r="K11803" s="3">
        <f>IFERROR(AVERAGE(K11806), 0)</f>
        <v>0</v>
      </c>
      <c r="L11803" s="3">
        <f>IFERROR(AVERAGE(L11806), 0)</f>
        <v>0</v>
      </c>
      <c r="M11803" s="3">
        <f>IFERROR(AVERAGE(M11806), 0)</f>
        <v>0</v>
      </c>
      <c r="N11803" s="3">
        <f>IFERROR(AVERAGE(N11806), 0)</f>
        <v>0</v>
      </c>
      <c r="O11803" s="3">
        <f>IFERROR(AVERAGE(O11806), 0)</f>
        <v>0</v>
      </c>
      <c r="P11803" s="3">
        <f>IFERROR(AVERAGE(P11806), 0)</f>
        <v>0</v>
      </c>
    </row>
    <row r="11804" spans="2:16" outlineLevel="2">
      <c r="B11804" s="4" t="s">
        <v>9</v>
      </c>
      <c r="D11804">
        <f>E11807</f>
        <v>0</v>
      </c>
      <c r="E11804">
        <f>F11807</f>
        <v>0</v>
      </c>
      <c r="F11804">
        <f>G11807</f>
        <v>0</v>
      </c>
      <c r="G11804">
        <f>H11807</f>
        <v>0</v>
      </c>
      <c r="H11804">
        <f>I11807</f>
        <v>0</v>
      </c>
      <c r="I11804">
        <f>J11807</f>
        <v>0</v>
      </c>
      <c r="J11804">
        <f>K11807</f>
        <v>0</v>
      </c>
      <c r="K11804">
        <f>L11807</f>
        <v>0</v>
      </c>
      <c r="L11804">
        <f>M11807</f>
        <v>0</v>
      </c>
      <c r="M11804">
        <f>N11807</f>
        <v>0</v>
      </c>
      <c r="N11804">
        <f>O11807</f>
        <v>0</v>
      </c>
      <c r="O11804">
        <f>P11807</f>
        <v>0</v>
      </c>
      <c r="P11804">
        <f>Q11807</f>
        <v>0</v>
      </c>
    </row>
    <row r="11805" spans="2:16" outlineLevel="2">
      <c r="B11805" s="4" t="s">
        <v>10</v>
      </c>
      <c r="D11805">
        <f>E11808</f>
        <v>0</v>
      </c>
      <c r="E11805">
        <f>F11808</f>
        <v>0</v>
      </c>
      <c r="F11805">
        <f>G11808</f>
        <v>0</v>
      </c>
      <c r="G11805">
        <f>H11808</f>
        <v>0</v>
      </c>
      <c r="H11805">
        <f>I11808</f>
        <v>0</v>
      </c>
      <c r="I11805">
        <f>J11808</f>
        <v>0</v>
      </c>
      <c r="J11805">
        <f>K11808</f>
        <v>0</v>
      </c>
      <c r="K11805">
        <f>L11808</f>
        <v>0</v>
      </c>
      <c r="L11805">
        <f>M11808</f>
        <v>0</v>
      </c>
      <c r="M11805">
        <f>N11808</f>
        <v>0</v>
      </c>
      <c r="N11805">
        <f>O11808</f>
        <v>0</v>
      </c>
      <c r="O11805">
        <f>P11808</f>
        <v>0</v>
      </c>
      <c r="P11805">
        <f>Q11808</f>
        <v>0</v>
      </c>
    </row>
    <row r="11806" spans="2:16" s="5" customFormat="1" outlineLevel="1">
      <c r="C11806" s="5" t="s">
        <v>15</v>
      </c>
      <c r="D11806" s="1">
        <f>IFERROR(D11807/D11808, D11807)</f>
        <v>0</v>
      </c>
      <c r="E11806" s="1">
        <f>IFERROR(E11807/E11808, E11807)</f>
        <v>0</v>
      </c>
      <c r="F11806" s="1">
        <f>IFERROR(F11807/F11808, F11807)</f>
        <v>0</v>
      </c>
      <c r="G11806" s="1">
        <f>IFERROR(G11807/G11808, G11807)</f>
        <v>0</v>
      </c>
      <c r="H11806" s="1">
        <f>IFERROR(H11807/H11808, H11807)</f>
        <v>0</v>
      </c>
      <c r="I11806" s="1">
        <f>IFERROR(I11807/I11808, I11807)</f>
        <v>0</v>
      </c>
      <c r="J11806" s="1">
        <f>IFERROR(J11807/J11808, J11807)</f>
        <v>0</v>
      </c>
      <c r="K11806" s="1">
        <f>IFERROR(K11807/K11808, K11807)</f>
        <v>0</v>
      </c>
      <c r="L11806" s="1">
        <f>IFERROR(L11807/L11808, L11807)</f>
        <v>0</v>
      </c>
      <c r="M11806" s="1">
        <f>IFERROR(M11807/M11808, M11807)</f>
        <v>0</v>
      </c>
      <c r="N11806" s="1">
        <f>IFERROR(N11807/N11808, N11807)</f>
        <v>0</v>
      </c>
      <c r="O11806" s="1">
        <f>IFERROR(O11807/O11808, O11807)</f>
        <v>0</v>
      </c>
      <c r="P11806" s="1">
        <f>IFERROR(P11807/P11808, P11807)</f>
        <v>0</v>
      </c>
    </row>
    <row r="11807" spans="2:16" outlineLevel="2">
      <c r="C11807" t="s">
        <v>10</v>
      </c>
      <c r="D11807">
        <f>COUNTIF(D11809:D11809, "1")</f>
        <v>0</v>
      </c>
      <c r="E11807">
        <f>COUNTIF(E11809:E11809, "1")</f>
        <v>0</v>
      </c>
      <c r="F11807">
        <f>COUNTIF(F11809:F11809, "1")</f>
        <v>0</v>
      </c>
      <c r="G11807">
        <f>COUNTIF(G11809:G11809, "1")</f>
        <v>0</v>
      </c>
      <c r="H11807">
        <f>COUNTIF(H11809:H11809, "1")</f>
        <v>0</v>
      </c>
      <c r="I11807">
        <f>COUNTIF(I11809:I11809, "1")</f>
        <v>0</v>
      </c>
      <c r="J11807">
        <f>COUNTIF(J11809:J11809, "1")</f>
        <v>0</v>
      </c>
      <c r="K11807">
        <f>COUNTIF(K11809:K11809, "1")</f>
        <v>0</v>
      </c>
      <c r="L11807">
        <f>COUNTIF(L11809:L11809, "1")</f>
        <v>0</v>
      </c>
      <c r="M11807">
        <f>COUNTIF(M11809:M11809, "1")</f>
        <v>0</v>
      </c>
      <c r="N11807">
        <f>COUNTIF(N11809:N11809, "1")</f>
        <v>0</v>
      </c>
      <c r="O11807">
        <f>COUNTIF(O11809:O11809, "1")</f>
        <v>0</v>
      </c>
      <c r="P11807">
        <f>COUNTIF(P11809:P11809, "1")</f>
        <v>0</v>
      </c>
    </row>
    <row r="11808" spans="2:16" outlineLevel="2">
      <c r="C11808" t="s">
        <v>12</v>
      </c>
      <c r="D11808">
        <f>COUNTIF(D11809:D11809, "0")</f>
        <v>0</v>
      </c>
      <c r="E11808">
        <f>COUNTIF(E11809:E11809, "0")</f>
        <v>0</v>
      </c>
      <c r="F11808">
        <f>COUNTIF(F11809:F11809, "0")</f>
        <v>0</v>
      </c>
      <c r="G11808">
        <f>COUNTIF(G11809:G11809, "0")</f>
        <v>0</v>
      </c>
      <c r="H11808">
        <f>COUNTIF(H11809:H11809, "0")</f>
        <v>0</v>
      </c>
      <c r="I11808">
        <f>COUNTIF(I11809:I11809, "0")</f>
        <v>0</v>
      </c>
      <c r="J11808">
        <f>COUNTIF(J11809:J11809, "0")</f>
        <v>0</v>
      </c>
      <c r="K11808">
        <f>COUNTIF(K11809:K11809, "0")</f>
        <v>0</v>
      </c>
      <c r="L11808">
        <f>COUNTIF(L11809:L11809, "0")</f>
        <v>0</v>
      </c>
      <c r="M11808">
        <f>COUNTIF(M11809:M11809, "0")</f>
        <v>0</v>
      </c>
      <c r="N11808">
        <f>COUNTIF(N11809:N11809, "0")</f>
        <v>0</v>
      </c>
      <c r="O11808">
        <f>COUNTIF(O11809:O11809, "0")</f>
        <v>0</v>
      </c>
      <c r="P11808">
        <f>COUNTIF(P11809:P11809, "0")</f>
        <v>0</v>
      </c>
    </row>
    <row r="11809" spans="2:16" outlineLevel="2">
      <c r="B11809" t="s">
        <v>16</v>
      </c>
      <c r="C11809" t="s">
        <v>25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2:16" s="3" customFormat="1">
      <c r="B11810" s="3" t="s">
        <v>653</v>
      </c>
      <c r="C11810" s="3" t="s">
        <v>8</v>
      </c>
      <c r="D11810" s="3">
        <f>IFERROR(AVERAGE(D11813), 0)</f>
        <v>0</v>
      </c>
      <c r="E11810" s="3">
        <f>IFERROR(AVERAGE(E11813), 0)</f>
        <v>0</v>
      </c>
      <c r="F11810" s="3">
        <f>IFERROR(AVERAGE(F11813), 0)</f>
        <v>0</v>
      </c>
      <c r="G11810" s="3">
        <f>IFERROR(AVERAGE(G11813), 0)</f>
        <v>0</v>
      </c>
      <c r="H11810" s="3">
        <f>IFERROR(AVERAGE(H11813), 0)</f>
        <v>0</v>
      </c>
      <c r="I11810" s="3">
        <f>IFERROR(AVERAGE(I11813), 0)</f>
        <v>0</v>
      </c>
      <c r="J11810" s="3">
        <f>IFERROR(AVERAGE(J11813), 0)</f>
        <v>0</v>
      </c>
      <c r="K11810" s="3">
        <f>IFERROR(AVERAGE(K11813), 0)</f>
        <v>0</v>
      </c>
      <c r="L11810" s="3">
        <f>IFERROR(AVERAGE(L11813), 0)</f>
        <v>0</v>
      </c>
      <c r="M11810" s="3">
        <f>IFERROR(AVERAGE(M11813), 0)</f>
        <v>0</v>
      </c>
      <c r="N11810" s="3">
        <f>IFERROR(AVERAGE(N11813), 0)</f>
        <v>0</v>
      </c>
      <c r="O11810" s="3">
        <f>IFERROR(AVERAGE(O11813), 0)</f>
        <v>0</v>
      </c>
      <c r="P11810" s="3">
        <f>IFERROR(AVERAGE(P11813), 0)</f>
        <v>0</v>
      </c>
    </row>
    <row r="11811" spans="2:16" outlineLevel="2">
      <c r="B11811" s="4" t="s">
        <v>9</v>
      </c>
      <c r="D11811">
        <f>E11814</f>
        <v>0</v>
      </c>
      <c r="E11811">
        <f>F11814</f>
        <v>0</v>
      </c>
      <c r="F11811">
        <f>G11814</f>
        <v>0</v>
      </c>
      <c r="G11811">
        <f>H11814</f>
        <v>0</v>
      </c>
      <c r="H11811">
        <f>I11814</f>
        <v>0</v>
      </c>
      <c r="I11811">
        <f>J11814</f>
        <v>0</v>
      </c>
      <c r="J11811">
        <f>K11814</f>
        <v>0</v>
      </c>
      <c r="K11811">
        <f>L11814</f>
        <v>0</v>
      </c>
      <c r="L11811">
        <f>M11814</f>
        <v>0</v>
      </c>
      <c r="M11811">
        <f>N11814</f>
        <v>0</v>
      </c>
      <c r="N11811">
        <f>O11814</f>
        <v>0</v>
      </c>
      <c r="O11811">
        <f>P11814</f>
        <v>0</v>
      </c>
      <c r="P11811">
        <f>Q11814</f>
        <v>0</v>
      </c>
    </row>
    <row r="11812" spans="2:16" outlineLevel="2">
      <c r="B11812" s="4" t="s">
        <v>10</v>
      </c>
      <c r="D11812">
        <f>E11815</f>
        <v>0</v>
      </c>
      <c r="E11812">
        <f>F11815</f>
        <v>0</v>
      </c>
      <c r="F11812">
        <f>G11815</f>
        <v>0</v>
      </c>
      <c r="G11812">
        <f>H11815</f>
        <v>0</v>
      </c>
      <c r="H11812">
        <f>I11815</f>
        <v>0</v>
      </c>
      <c r="I11812">
        <f>J11815</f>
        <v>0</v>
      </c>
      <c r="J11812">
        <f>K11815</f>
        <v>0</v>
      </c>
      <c r="K11812">
        <f>L11815</f>
        <v>0</v>
      </c>
      <c r="L11812">
        <f>M11815</f>
        <v>0</v>
      </c>
      <c r="M11812">
        <f>N11815</f>
        <v>0</v>
      </c>
      <c r="N11812">
        <f>O11815</f>
        <v>0</v>
      </c>
      <c r="O11812">
        <f>P11815</f>
        <v>0</v>
      </c>
      <c r="P11812">
        <f>Q11815</f>
        <v>0</v>
      </c>
    </row>
    <row r="11813" spans="2:16" s="5" customFormat="1" outlineLevel="1">
      <c r="C11813" s="5" t="s">
        <v>15</v>
      </c>
      <c r="D11813" s="1">
        <f>IFERROR(D11814/D11815, D11814)</f>
        <v>0</v>
      </c>
      <c r="E11813" s="1">
        <f>IFERROR(E11814/E11815, E11814)</f>
        <v>0</v>
      </c>
      <c r="F11813" s="1">
        <f>IFERROR(F11814/F11815, F11814)</f>
        <v>0</v>
      </c>
      <c r="G11813" s="1">
        <f>IFERROR(G11814/G11815, G11814)</f>
        <v>0</v>
      </c>
      <c r="H11813" s="1">
        <f>IFERROR(H11814/H11815, H11814)</f>
        <v>0</v>
      </c>
      <c r="I11813" s="1">
        <f>IFERROR(I11814/I11815, I11814)</f>
        <v>0</v>
      </c>
      <c r="J11813" s="1">
        <f>IFERROR(J11814/J11815, J11814)</f>
        <v>0</v>
      </c>
      <c r="K11813" s="1">
        <f>IFERROR(K11814/K11815, K11814)</f>
        <v>0</v>
      </c>
      <c r="L11813" s="1">
        <f>IFERROR(L11814/L11815, L11814)</f>
        <v>0</v>
      </c>
      <c r="M11813" s="1">
        <f>IFERROR(M11814/M11815, M11814)</f>
        <v>0</v>
      </c>
      <c r="N11813" s="1">
        <f>IFERROR(N11814/N11815, N11814)</f>
        <v>0</v>
      </c>
      <c r="O11813" s="1">
        <f>IFERROR(O11814/O11815, O11814)</f>
        <v>0</v>
      </c>
      <c r="P11813" s="1">
        <f>IFERROR(P11814/P11815, P11814)</f>
        <v>0</v>
      </c>
    </row>
    <row r="11814" spans="2:16" outlineLevel="2">
      <c r="C11814" t="s">
        <v>10</v>
      </c>
      <c r="D11814">
        <f>COUNTIF(D11816:D11816, "1")</f>
        <v>0</v>
      </c>
      <c r="E11814">
        <f>COUNTIF(E11816:E11816, "1")</f>
        <v>0</v>
      </c>
      <c r="F11814">
        <f>COUNTIF(F11816:F11816, "1")</f>
        <v>0</v>
      </c>
      <c r="G11814">
        <f>COUNTIF(G11816:G11816, "1")</f>
        <v>0</v>
      </c>
      <c r="H11814">
        <f>COUNTIF(H11816:H11816, "1")</f>
        <v>0</v>
      </c>
      <c r="I11814">
        <f>COUNTIF(I11816:I11816, "1")</f>
        <v>0</v>
      </c>
      <c r="J11814">
        <f>COUNTIF(J11816:J11816, "1")</f>
        <v>0</v>
      </c>
      <c r="K11814">
        <f>COUNTIF(K11816:K11816, "1")</f>
        <v>0</v>
      </c>
      <c r="L11814">
        <f>COUNTIF(L11816:L11816, "1")</f>
        <v>0</v>
      </c>
      <c r="M11814">
        <f>COUNTIF(M11816:M11816, "1")</f>
        <v>0</v>
      </c>
      <c r="N11814">
        <f>COUNTIF(N11816:N11816, "1")</f>
        <v>0</v>
      </c>
      <c r="O11814">
        <f>COUNTIF(O11816:O11816, "1")</f>
        <v>0</v>
      </c>
      <c r="P11814">
        <f>COUNTIF(P11816:P11816, "1")</f>
        <v>0</v>
      </c>
    </row>
    <row r="11815" spans="2:16" outlineLevel="2">
      <c r="C11815" t="s">
        <v>12</v>
      </c>
      <c r="D11815">
        <f>COUNTIF(D11816:D11816, "0")</f>
        <v>0</v>
      </c>
      <c r="E11815">
        <f>COUNTIF(E11816:E11816, "0")</f>
        <v>0</v>
      </c>
      <c r="F11815">
        <f>COUNTIF(F11816:F11816, "0")</f>
        <v>0</v>
      </c>
      <c r="G11815">
        <f>COUNTIF(G11816:G11816, "0")</f>
        <v>0</v>
      </c>
      <c r="H11815">
        <f>COUNTIF(H11816:H11816, "0")</f>
        <v>0</v>
      </c>
      <c r="I11815">
        <f>COUNTIF(I11816:I11816, "0")</f>
        <v>0</v>
      </c>
      <c r="J11815">
        <f>COUNTIF(J11816:J11816, "0")</f>
        <v>0</v>
      </c>
      <c r="K11815">
        <f>COUNTIF(K11816:K11816, "0")</f>
        <v>0</v>
      </c>
      <c r="L11815">
        <f>COUNTIF(L11816:L11816, "0")</f>
        <v>0</v>
      </c>
      <c r="M11815">
        <f>COUNTIF(M11816:M11816, "0")</f>
        <v>0</v>
      </c>
      <c r="N11815">
        <f>COUNTIF(N11816:N11816, "0")</f>
        <v>0</v>
      </c>
      <c r="O11815">
        <f>COUNTIF(O11816:O11816, "0")</f>
        <v>0</v>
      </c>
      <c r="P11815">
        <f>COUNTIF(P11816:P11816, "0")</f>
        <v>0</v>
      </c>
    </row>
    <row r="11816" spans="2:16" outlineLevel="2">
      <c r="B11816" t="s">
        <v>16</v>
      </c>
      <c r="C11816" t="s">
        <v>25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2:16" s="3" customFormat="1">
      <c r="B11817" s="3" t="s">
        <v>654</v>
      </c>
      <c r="C11817" s="3" t="s">
        <v>8</v>
      </c>
      <c r="D11817" s="3">
        <f>IFERROR(AVERAGE(D11820), 0)</f>
        <v>0</v>
      </c>
      <c r="E11817" s="3">
        <f>IFERROR(AVERAGE(E11820), 0)</f>
        <v>0</v>
      </c>
      <c r="F11817" s="3">
        <f>IFERROR(AVERAGE(F11820), 0)</f>
        <v>0</v>
      </c>
      <c r="G11817" s="3">
        <f>IFERROR(AVERAGE(G11820), 0)</f>
        <v>0</v>
      </c>
      <c r="H11817" s="3">
        <f>IFERROR(AVERAGE(H11820), 0)</f>
        <v>0</v>
      </c>
      <c r="I11817" s="3">
        <f>IFERROR(AVERAGE(I11820), 0)</f>
        <v>0</v>
      </c>
      <c r="J11817" s="3">
        <f>IFERROR(AVERAGE(J11820), 0)</f>
        <v>0</v>
      </c>
      <c r="K11817" s="3">
        <f>IFERROR(AVERAGE(K11820), 0)</f>
        <v>0</v>
      </c>
      <c r="L11817" s="3">
        <f>IFERROR(AVERAGE(L11820), 0)</f>
        <v>0</v>
      </c>
      <c r="M11817" s="3">
        <f>IFERROR(AVERAGE(M11820), 0)</f>
        <v>0</v>
      </c>
      <c r="N11817" s="3">
        <f>IFERROR(AVERAGE(N11820), 0)</f>
        <v>0</v>
      </c>
      <c r="O11817" s="3">
        <f>IFERROR(AVERAGE(O11820), 0)</f>
        <v>0</v>
      </c>
      <c r="P11817" s="3">
        <f>IFERROR(AVERAGE(P11820), 0)</f>
        <v>0</v>
      </c>
    </row>
    <row r="11818" spans="2:16" outlineLevel="2">
      <c r="B11818" s="4" t="s">
        <v>9</v>
      </c>
      <c r="D11818">
        <f>E11821</f>
        <v>0</v>
      </c>
      <c r="E11818">
        <f>F11821</f>
        <v>0</v>
      </c>
      <c r="F11818">
        <f>G11821</f>
        <v>0</v>
      </c>
      <c r="G11818">
        <f>H11821</f>
        <v>0</v>
      </c>
      <c r="H11818">
        <f>I11821</f>
        <v>0</v>
      </c>
      <c r="I11818">
        <f>J11821</f>
        <v>0</v>
      </c>
      <c r="J11818">
        <f>K11821</f>
        <v>0</v>
      </c>
      <c r="K11818">
        <f>L11821</f>
        <v>0</v>
      </c>
      <c r="L11818">
        <f>M11821</f>
        <v>0</v>
      </c>
      <c r="M11818">
        <f>N11821</f>
        <v>0</v>
      </c>
      <c r="N11818">
        <f>O11821</f>
        <v>0</v>
      </c>
      <c r="O11818">
        <f>P11821</f>
        <v>0</v>
      </c>
      <c r="P11818">
        <f>Q11821</f>
        <v>0</v>
      </c>
    </row>
    <row r="11819" spans="2:16" outlineLevel="2">
      <c r="B11819" s="4" t="s">
        <v>10</v>
      </c>
      <c r="D11819">
        <f>E11822</f>
        <v>0</v>
      </c>
      <c r="E11819">
        <f>F11822</f>
        <v>0</v>
      </c>
      <c r="F11819">
        <f>G11822</f>
        <v>0</v>
      </c>
      <c r="G11819">
        <f>H11822</f>
        <v>0</v>
      </c>
      <c r="H11819">
        <f>I11822</f>
        <v>0</v>
      </c>
      <c r="I11819">
        <f>J11822</f>
        <v>0</v>
      </c>
      <c r="J11819">
        <f>K11822</f>
        <v>0</v>
      </c>
      <c r="K11819">
        <f>L11822</f>
        <v>0</v>
      </c>
      <c r="L11819">
        <f>M11822</f>
        <v>0</v>
      </c>
      <c r="M11819">
        <f>N11822</f>
        <v>0</v>
      </c>
      <c r="N11819">
        <f>O11822</f>
        <v>0</v>
      </c>
      <c r="O11819">
        <f>P11822</f>
        <v>0</v>
      </c>
      <c r="P11819">
        <f>Q11822</f>
        <v>0</v>
      </c>
    </row>
    <row r="11820" spans="2:16" s="5" customFormat="1" outlineLevel="1">
      <c r="C11820" s="5" t="s">
        <v>15</v>
      </c>
      <c r="D11820" s="1">
        <f>IFERROR(D11821/D11822, D11821)</f>
        <v>0</v>
      </c>
      <c r="E11820" s="1">
        <f>IFERROR(E11821/E11822, E11821)</f>
        <v>0</v>
      </c>
      <c r="F11820" s="1">
        <f>IFERROR(F11821/F11822, F11821)</f>
        <v>0</v>
      </c>
      <c r="G11820" s="1">
        <f>IFERROR(G11821/G11822, G11821)</f>
        <v>0</v>
      </c>
      <c r="H11820" s="1">
        <f>IFERROR(H11821/H11822, H11821)</f>
        <v>0</v>
      </c>
      <c r="I11820" s="1">
        <f>IFERROR(I11821/I11822, I11821)</f>
        <v>0</v>
      </c>
      <c r="J11820" s="1">
        <f>IFERROR(J11821/J11822, J11821)</f>
        <v>0</v>
      </c>
      <c r="K11820" s="1">
        <f>IFERROR(K11821/K11822, K11821)</f>
        <v>0</v>
      </c>
      <c r="L11820" s="1">
        <f>IFERROR(L11821/L11822, L11821)</f>
        <v>0</v>
      </c>
      <c r="M11820" s="1">
        <f>IFERROR(M11821/M11822, M11821)</f>
        <v>0</v>
      </c>
      <c r="N11820" s="1">
        <f>IFERROR(N11821/N11822, N11821)</f>
        <v>0</v>
      </c>
      <c r="O11820" s="1">
        <f>IFERROR(O11821/O11822, O11821)</f>
        <v>0</v>
      </c>
      <c r="P11820" s="1">
        <f>IFERROR(P11821/P11822, P11821)</f>
        <v>0</v>
      </c>
    </row>
    <row r="11821" spans="2:16" outlineLevel="2">
      <c r="C11821" t="s">
        <v>10</v>
      </c>
      <c r="D11821">
        <f>COUNTIF(D11823:D11826, "1")</f>
        <v>0</v>
      </c>
      <c r="E11821">
        <f>COUNTIF(E11823:E11826, "1")</f>
        <v>0</v>
      </c>
      <c r="F11821">
        <f>COUNTIF(F11823:F11826, "1")</f>
        <v>0</v>
      </c>
      <c r="G11821">
        <f>COUNTIF(G11823:G11826, "1")</f>
        <v>0</v>
      </c>
      <c r="H11821">
        <f>COUNTIF(H11823:H11826, "1")</f>
        <v>0</v>
      </c>
      <c r="I11821">
        <f>COUNTIF(I11823:I11826, "1")</f>
        <v>0</v>
      </c>
      <c r="J11821">
        <f>COUNTIF(J11823:J11826, "1")</f>
        <v>0</v>
      </c>
      <c r="K11821">
        <f>COUNTIF(K11823:K11826, "1")</f>
        <v>0</v>
      </c>
      <c r="L11821">
        <f>COUNTIF(L11823:L11826, "1")</f>
        <v>0</v>
      </c>
      <c r="M11821">
        <f>COUNTIF(M11823:M11826, "1")</f>
        <v>0</v>
      </c>
      <c r="N11821">
        <f>COUNTIF(N11823:N11826, "1")</f>
        <v>0</v>
      </c>
      <c r="O11821">
        <f>COUNTIF(O11823:O11826, "1")</f>
        <v>0</v>
      </c>
      <c r="P11821">
        <f>COUNTIF(P11823:P11826, "1")</f>
        <v>0</v>
      </c>
    </row>
    <row r="11822" spans="2:16" outlineLevel="2">
      <c r="C11822" t="s">
        <v>12</v>
      </c>
      <c r="D11822">
        <f>COUNTIF(D11823:D11826, "0")</f>
        <v>0</v>
      </c>
      <c r="E11822">
        <f>COUNTIF(E11823:E11826, "0")</f>
        <v>0</v>
      </c>
      <c r="F11822">
        <f>COUNTIF(F11823:F11826, "0")</f>
        <v>0</v>
      </c>
      <c r="G11822">
        <f>COUNTIF(G11823:G11826, "0")</f>
        <v>0</v>
      </c>
      <c r="H11822">
        <f>COUNTIF(H11823:H11826, "0")</f>
        <v>0</v>
      </c>
      <c r="I11822">
        <f>COUNTIF(I11823:I11826, "0")</f>
        <v>0</v>
      </c>
      <c r="J11822">
        <f>COUNTIF(J11823:J11826, "0")</f>
        <v>0</v>
      </c>
      <c r="K11822">
        <f>COUNTIF(K11823:K11826, "0")</f>
        <v>0</v>
      </c>
      <c r="L11822">
        <f>COUNTIF(L11823:L11826, "0")</f>
        <v>0</v>
      </c>
      <c r="M11822">
        <f>COUNTIF(M11823:M11826, "0")</f>
        <v>0</v>
      </c>
      <c r="N11822">
        <f>COUNTIF(N11823:N11826, "0")</f>
        <v>0</v>
      </c>
      <c r="O11822">
        <f>COUNTIF(O11823:O11826, "0")</f>
        <v>0</v>
      </c>
      <c r="P11822">
        <f>COUNTIF(P11823:P11826, "0")</f>
        <v>0</v>
      </c>
    </row>
    <row r="11823" spans="2:16" outlineLevel="2">
      <c r="B11823" t="s">
        <v>16</v>
      </c>
      <c r="C11823" t="s">
        <v>26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2:16" outlineLevel="2">
      <c r="B11824" t="s">
        <v>16</v>
      </c>
      <c r="C11824" t="s">
        <v>27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1</v>
      </c>
      <c r="M11824">
        <v>0</v>
      </c>
      <c r="N11824">
        <v>0</v>
      </c>
      <c r="O11824">
        <v>0</v>
      </c>
      <c r="P11824">
        <v>0</v>
      </c>
    </row>
    <row r="11825" spans="2:16" outlineLevel="2">
      <c r="B11825" t="s">
        <v>16</v>
      </c>
      <c r="C11825" t="s">
        <v>28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</row>
    <row r="11826" spans="2:16" outlineLevel="2">
      <c r="B11826" t="s">
        <v>16</v>
      </c>
      <c r="C11826" t="s">
        <v>25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</row>
    <row r="11827" spans="2:16" s="3" customFormat="1">
      <c r="B11827" s="3" t="s">
        <v>655</v>
      </c>
      <c r="C11827" s="3" t="s">
        <v>8</v>
      </c>
      <c r="D11827" s="3">
        <f>IFERROR(AVERAGE(D11830), 0)</f>
        <v>0</v>
      </c>
      <c r="E11827" s="3">
        <f>IFERROR(AVERAGE(E11830), 0)</f>
        <v>0</v>
      </c>
      <c r="F11827" s="3">
        <f>IFERROR(AVERAGE(F11830), 0)</f>
        <v>0</v>
      </c>
      <c r="G11827" s="3">
        <f>IFERROR(AVERAGE(G11830), 0)</f>
        <v>0</v>
      </c>
      <c r="H11827" s="3">
        <f>IFERROR(AVERAGE(H11830), 0)</f>
        <v>0</v>
      </c>
      <c r="I11827" s="3">
        <f>IFERROR(AVERAGE(I11830), 0)</f>
        <v>0</v>
      </c>
      <c r="J11827" s="3">
        <f>IFERROR(AVERAGE(J11830), 0)</f>
        <v>0</v>
      </c>
      <c r="K11827" s="3">
        <f>IFERROR(AVERAGE(K11830), 0)</f>
        <v>0</v>
      </c>
      <c r="L11827" s="3">
        <f>IFERROR(AVERAGE(L11830), 0)</f>
        <v>0</v>
      </c>
      <c r="M11827" s="3">
        <f>IFERROR(AVERAGE(M11830), 0)</f>
        <v>0</v>
      </c>
      <c r="N11827" s="3">
        <f>IFERROR(AVERAGE(N11830), 0)</f>
        <v>0</v>
      </c>
      <c r="O11827" s="3">
        <f>IFERROR(AVERAGE(O11830), 0)</f>
        <v>0</v>
      </c>
      <c r="P11827" s="3">
        <f>IFERROR(AVERAGE(P11830), 0)</f>
        <v>0</v>
      </c>
    </row>
    <row r="11828" spans="2:16" outlineLevel="2">
      <c r="B11828" s="4" t="s">
        <v>9</v>
      </c>
      <c r="D11828">
        <f>E11831</f>
        <v>0</v>
      </c>
      <c r="E11828">
        <f>F11831</f>
        <v>0</v>
      </c>
      <c r="F11828">
        <f>G11831</f>
        <v>0</v>
      </c>
      <c r="G11828">
        <f>H11831</f>
        <v>0</v>
      </c>
      <c r="H11828">
        <f>I11831</f>
        <v>0</v>
      </c>
      <c r="I11828">
        <f>J11831</f>
        <v>0</v>
      </c>
      <c r="J11828">
        <f>K11831</f>
        <v>0</v>
      </c>
      <c r="K11828">
        <f>L11831</f>
        <v>0</v>
      </c>
      <c r="L11828">
        <f>M11831</f>
        <v>0</v>
      </c>
      <c r="M11828">
        <f>N11831</f>
        <v>0</v>
      </c>
      <c r="N11828">
        <f>O11831</f>
        <v>0</v>
      </c>
      <c r="O11828">
        <f>P11831</f>
        <v>0</v>
      </c>
      <c r="P11828">
        <f>Q11831</f>
        <v>0</v>
      </c>
    </row>
    <row r="11829" spans="2:16" outlineLevel="2">
      <c r="B11829" s="4" t="s">
        <v>10</v>
      </c>
      <c r="D11829">
        <f>E11832</f>
        <v>0</v>
      </c>
      <c r="E11829">
        <f>F11832</f>
        <v>0</v>
      </c>
      <c r="F11829">
        <f>G11832</f>
        <v>0</v>
      </c>
      <c r="G11829">
        <f>H11832</f>
        <v>0</v>
      </c>
      <c r="H11829">
        <f>I11832</f>
        <v>0</v>
      </c>
      <c r="I11829">
        <f>J11832</f>
        <v>0</v>
      </c>
      <c r="J11829">
        <f>K11832</f>
        <v>0</v>
      </c>
      <c r="K11829">
        <f>L11832</f>
        <v>0</v>
      </c>
      <c r="L11829">
        <f>M11832</f>
        <v>0</v>
      </c>
      <c r="M11829">
        <f>N11832</f>
        <v>0</v>
      </c>
      <c r="N11829">
        <f>O11832</f>
        <v>0</v>
      </c>
      <c r="O11829">
        <f>P11832</f>
        <v>0</v>
      </c>
      <c r="P11829">
        <f>Q11832</f>
        <v>0</v>
      </c>
    </row>
    <row r="11830" spans="2:16" s="5" customFormat="1" outlineLevel="1">
      <c r="C11830" s="5" t="s">
        <v>15</v>
      </c>
      <c r="D11830" s="1">
        <f>IFERROR(D11831/D11832, D11831)</f>
        <v>0</v>
      </c>
      <c r="E11830" s="1">
        <f>IFERROR(E11831/E11832, E11831)</f>
        <v>0</v>
      </c>
      <c r="F11830" s="1">
        <f>IFERROR(F11831/F11832, F11831)</f>
        <v>0</v>
      </c>
      <c r="G11830" s="1">
        <f>IFERROR(G11831/G11832, G11831)</f>
        <v>0</v>
      </c>
      <c r="H11830" s="1">
        <f>IFERROR(H11831/H11832, H11831)</f>
        <v>0</v>
      </c>
      <c r="I11830" s="1">
        <f>IFERROR(I11831/I11832, I11831)</f>
        <v>0</v>
      </c>
      <c r="J11830" s="1">
        <f>IFERROR(J11831/J11832, J11831)</f>
        <v>0</v>
      </c>
      <c r="K11830" s="1">
        <f>IFERROR(K11831/K11832, K11831)</f>
        <v>0</v>
      </c>
      <c r="L11830" s="1">
        <f>IFERROR(L11831/L11832, L11831)</f>
        <v>0</v>
      </c>
      <c r="M11830" s="1">
        <f>IFERROR(M11831/M11832, M11831)</f>
        <v>0</v>
      </c>
      <c r="N11830" s="1">
        <f>IFERROR(N11831/N11832, N11831)</f>
        <v>0</v>
      </c>
      <c r="O11830" s="1">
        <f>IFERROR(O11831/O11832, O11831)</f>
        <v>0</v>
      </c>
      <c r="P11830" s="1">
        <f>IFERROR(P11831/P11832, P11831)</f>
        <v>0</v>
      </c>
    </row>
    <row r="11831" spans="2:16" outlineLevel="2">
      <c r="C11831" t="s">
        <v>10</v>
      </c>
      <c r="D11831">
        <f>COUNTIF(D11833:D11833, "1")</f>
        <v>0</v>
      </c>
      <c r="E11831">
        <f>COUNTIF(E11833:E11833, "1")</f>
        <v>0</v>
      </c>
      <c r="F11831">
        <f>COUNTIF(F11833:F11833, "1")</f>
        <v>0</v>
      </c>
      <c r="G11831">
        <f>COUNTIF(G11833:G11833, "1")</f>
        <v>0</v>
      </c>
      <c r="H11831">
        <f>COUNTIF(H11833:H11833, "1")</f>
        <v>0</v>
      </c>
      <c r="I11831">
        <f>COUNTIF(I11833:I11833, "1")</f>
        <v>0</v>
      </c>
      <c r="J11831">
        <f>COUNTIF(J11833:J11833, "1")</f>
        <v>0</v>
      </c>
      <c r="K11831">
        <f>COUNTIF(K11833:K11833, "1")</f>
        <v>0</v>
      </c>
      <c r="L11831">
        <f>COUNTIF(L11833:L11833, "1")</f>
        <v>0</v>
      </c>
      <c r="M11831">
        <f>COUNTIF(M11833:M11833, "1")</f>
        <v>0</v>
      </c>
      <c r="N11831">
        <f>COUNTIF(N11833:N11833, "1")</f>
        <v>0</v>
      </c>
      <c r="O11831">
        <f>COUNTIF(O11833:O11833, "1")</f>
        <v>0</v>
      </c>
      <c r="P11831">
        <f>COUNTIF(P11833:P11833, "1")</f>
        <v>0</v>
      </c>
    </row>
    <row r="11832" spans="2:16" outlineLevel="2">
      <c r="C11832" t="s">
        <v>12</v>
      </c>
      <c r="D11832">
        <f>COUNTIF(D11833:D11833, "0")</f>
        <v>0</v>
      </c>
      <c r="E11832">
        <f>COUNTIF(E11833:E11833, "0")</f>
        <v>0</v>
      </c>
      <c r="F11832">
        <f>COUNTIF(F11833:F11833, "0")</f>
        <v>0</v>
      </c>
      <c r="G11832">
        <f>COUNTIF(G11833:G11833, "0")</f>
        <v>0</v>
      </c>
      <c r="H11832">
        <f>COUNTIF(H11833:H11833, "0")</f>
        <v>0</v>
      </c>
      <c r="I11832">
        <f>COUNTIF(I11833:I11833, "0")</f>
        <v>0</v>
      </c>
      <c r="J11832">
        <f>COUNTIF(J11833:J11833, "0")</f>
        <v>0</v>
      </c>
      <c r="K11832">
        <f>COUNTIF(K11833:K11833, "0")</f>
        <v>0</v>
      </c>
      <c r="L11832">
        <f>COUNTIF(L11833:L11833, "0")</f>
        <v>0</v>
      </c>
      <c r="M11832">
        <f>COUNTIF(M11833:M11833, "0")</f>
        <v>0</v>
      </c>
      <c r="N11832">
        <f>COUNTIF(N11833:N11833, "0")</f>
        <v>0</v>
      </c>
      <c r="O11832">
        <f>COUNTIF(O11833:O11833, "0")</f>
        <v>0</v>
      </c>
      <c r="P11832">
        <f>COUNTIF(P11833:P11833, "0")</f>
        <v>0</v>
      </c>
    </row>
    <row r="11833" spans="2:16" outlineLevel="2">
      <c r="B11833" t="s">
        <v>16</v>
      </c>
      <c r="C11833" t="s">
        <v>25</v>
      </c>
      <c r="D11833">
        <v>0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2:16" s="3" customFormat="1">
      <c r="B11834" s="3" t="s">
        <v>656</v>
      </c>
      <c r="C11834" s="3" t="s">
        <v>8</v>
      </c>
      <c r="D11834" s="3">
        <f>IFERROR(AVERAGE(D11837), 0)</f>
        <v>0</v>
      </c>
      <c r="E11834" s="3">
        <f>IFERROR(AVERAGE(E11837), 0)</f>
        <v>0</v>
      </c>
      <c r="F11834" s="3">
        <f>IFERROR(AVERAGE(F11837), 0)</f>
        <v>0</v>
      </c>
      <c r="G11834" s="3">
        <f>IFERROR(AVERAGE(G11837), 0)</f>
        <v>0</v>
      </c>
      <c r="H11834" s="3">
        <f>IFERROR(AVERAGE(H11837), 0)</f>
        <v>0</v>
      </c>
      <c r="I11834" s="3">
        <f>IFERROR(AVERAGE(I11837), 0)</f>
        <v>0</v>
      </c>
      <c r="J11834" s="3">
        <f>IFERROR(AVERAGE(J11837), 0)</f>
        <v>0</v>
      </c>
      <c r="K11834" s="3">
        <f>IFERROR(AVERAGE(K11837), 0)</f>
        <v>0</v>
      </c>
      <c r="L11834" s="3">
        <f>IFERROR(AVERAGE(L11837), 0)</f>
        <v>0</v>
      </c>
      <c r="M11834" s="3">
        <f>IFERROR(AVERAGE(M11837), 0)</f>
        <v>0</v>
      </c>
      <c r="N11834" s="3">
        <f>IFERROR(AVERAGE(N11837), 0)</f>
        <v>0</v>
      </c>
      <c r="O11834" s="3">
        <f>IFERROR(AVERAGE(O11837), 0)</f>
        <v>0</v>
      </c>
      <c r="P11834" s="3">
        <f>IFERROR(AVERAGE(P11837), 0)</f>
        <v>0</v>
      </c>
    </row>
    <row r="11835" spans="2:16" outlineLevel="2">
      <c r="B11835" s="4" t="s">
        <v>9</v>
      </c>
      <c r="D11835">
        <f>E11838</f>
        <v>0</v>
      </c>
      <c r="E11835">
        <f>F11838</f>
        <v>0</v>
      </c>
      <c r="F11835">
        <f>G11838</f>
        <v>0</v>
      </c>
      <c r="G11835">
        <f>H11838</f>
        <v>0</v>
      </c>
      <c r="H11835">
        <f>I11838</f>
        <v>0</v>
      </c>
      <c r="I11835">
        <f>J11838</f>
        <v>0</v>
      </c>
      <c r="J11835">
        <f>K11838</f>
        <v>0</v>
      </c>
      <c r="K11835">
        <f>L11838</f>
        <v>0</v>
      </c>
      <c r="L11835">
        <f>M11838</f>
        <v>0</v>
      </c>
      <c r="M11835">
        <f>N11838</f>
        <v>0</v>
      </c>
      <c r="N11835">
        <f>O11838</f>
        <v>0</v>
      </c>
      <c r="O11835">
        <f>P11838</f>
        <v>0</v>
      </c>
      <c r="P11835">
        <f>Q11838</f>
        <v>0</v>
      </c>
    </row>
    <row r="11836" spans="2:16" outlineLevel="2">
      <c r="B11836" s="4" t="s">
        <v>10</v>
      </c>
      <c r="D11836">
        <f>E11839</f>
        <v>0</v>
      </c>
      <c r="E11836">
        <f>F11839</f>
        <v>0</v>
      </c>
      <c r="F11836">
        <f>G11839</f>
        <v>0</v>
      </c>
      <c r="G11836">
        <f>H11839</f>
        <v>0</v>
      </c>
      <c r="H11836">
        <f>I11839</f>
        <v>0</v>
      </c>
      <c r="I11836">
        <f>J11839</f>
        <v>0</v>
      </c>
      <c r="J11836">
        <f>K11839</f>
        <v>0</v>
      </c>
      <c r="K11836">
        <f>L11839</f>
        <v>0</v>
      </c>
      <c r="L11836">
        <f>M11839</f>
        <v>0</v>
      </c>
      <c r="M11836">
        <f>N11839</f>
        <v>0</v>
      </c>
      <c r="N11836">
        <f>O11839</f>
        <v>0</v>
      </c>
      <c r="O11836">
        <f>P11839</f>
        <v>0</v>
      </c>
      <c r="P11836">
        <f>Q11839</f>
        <v>0</v>
      </c>
    </row>
    <row r="11837" spans="2:16" s="5" customFormat="1" outlineLevel="1">
      <c r="C11837" s="5" t="s">
        <v>15</v>
      </c>
      <c r="D11837" s="1">
        <f>IFERROR(D11838/D11839, D11838)</f>
        <v>0</v>
      </c>
      <c r="E11837" s="1">
        <f>IFERROR(E11838/E11839, E11838)</f>
        <v>0</v>
      </c>
      <c r="F11837" s="1">
        <f>IFERROR(F11838/F11839, F11838)</f>
        <v>0</v>
      </c>
      <c r="G11837" s="1">
        <f>IFERROR(G11838/G11839, G11838)</f>
        <v>0</v>
      </c>
      <c r="H11837" s="1">
        <f>IFERROR(H11838/H11839, H11838)</f>
        <v>0</v>
      </c>
      <c r="I11837" s="1">
        <f>IFERROR(I11838/I11839, I11838)</f>
        <v>0</v>
      </c>
      <c r="J11837" s="1">
        <f>IFERROR(J11838/J11839, J11838)</f>
        <v>0</v>
      </c>
      <c r="K11837" s="1">
        <f>IFERROR(K11838/K11839, K11838)</f>
        <v>0</v>
      </c>
      <c r="L11837" s="1">
        <f>IFERROR(L11838/L11839, L11838)</f>
        <v>0</v>
      </c>
      <c r="M11837" s="1">
        <f>IFERROR(M11838/M11839, M11838)</f>
        <v>0</v>
      </c>
      <c r="N11837" s="1">
        <f>IFERROR(N11838/N11839, N11838)</f>
        <v>0</v>
      </c>
      <c r="O11837" s="1">
        <f>IFERROR(O11838/O11839, O11838)</f>
        <v>0</v>
      </c>
      <c r="P11837" s="1">
        <f>IFERROR(P11838/P11839, P11838)</f>
        <v>0</v>
      </c>
    </row>
    <row r="11838" spans="2:16" outlineLevel="2">
      <c r="C11838" t="s">
        <v>10</v>
      </c>
      <c r="D11838">
        <f>COUNTIF(D11840:D11858, "1")</f>
        <v>0</v>
      </c>
      <c r="E11838">
        <f>COUNTIF(E11840:E11858, "1")</f>
        <v>0</v>
      </c>
      <c r="F11838">
        <f>COUNTIF(F11840:F11858, "1")</f>
        <v>0</v>
      </c>
      <c r="G11838">
        <f>COUNTIF(G11840:G11858, "1")</f>
        <v>0</v>
      </c>
      <c r="H11838">
        <f>COUNTIF(H11840:H11858, "1")</f>
        <v>0</v>
      </c>
      <c r="I11838">
        <f>COUNTIF(I11840:I11858, "1")</f>
        <v>0</v>
      </c>
      <c r="J11838">
        <f>COUNTIF(J11840:J11858, "1")</f>
        <v>0</v>
      </c>
      <c r="K11838">
        <f>COUNTIF(K11840:K11858, "1")</f>
        <v>0</v>
      </c>
      <c r="L11838">
        <f>COUNTIF(L11840:L11858, "1")</f>
        <v>0</v>
      </c>
      <c r="M11838">
        <f>COUNTIF(M11840:M11858, "1")</f>
        <v>0</v>
      </c>
      <c r="N11838">
        <f>COUNTIF(N11840:N11858, "1")</f>
        <v>0</v>
      </c>
      <c r="O11838">
        <f>COUNTIF(O11840:O11858, "1")</f>
        <v>0</v>
      </c>
      <c r="P11838">
        <f>COUNTIF(P11840:P11858, "1")</f>
        <v>0</v>
      </c>
    </row>
    <row r="11839" spans="2:16" outlineLevel="2">
      <c r="C11839" t="s">
        <v>12</v>
      </c>
      <c r="D11839">
        <f>COUNTIF(D11840:D11858, "0")</f>
        <v>0</v>
      </c>
      <c r="E11839">
        <f>COUNTIF(E11840:E11858, "0")</f>
        <v>0</v>
      </c>
      <c r="F11839">
        <f>COUNTIF(F11840:F11858, "0")</f>
        <v>0</v>
      </c>
      <c r="G11839">
        <f>COUNTIF(G11840:G11858, "0")</f>
        <v>0</v>
      </c>
      <c r="H11839">
        <f>COUNTIF(H11840:H11858, "0")</f>
        <v>0</v>
      </c>
      <c r="I11839">
        <f>COUNTIF(I11840:I11858, "0")</f>
        <v>0</v>
      </c>
      <c r="J11839">
        <f>COUNTIF(J11840:J11858, "0")</f>
        <v>0</v>
      </c>
      <c r="K11839">
        <f>COUNTIF(K11840:K11858, "0")</f>
        <v>0</v>
      </c>
      <c r="L11839">
        <f>COUNTIF(L11840:L11858, "0")</f>
        <v>0</v>
      </c>
      <c r="M11839">
        <f>COUNTIF(M11840:M11858, "0")</f>
        <v>0</v>
      </c>
      <c r="N11839">
        <f>COUNTIF(N11840:N11858, "0")</f>
        <v>0</v>
      </c>
      <c r="O11839">
        <f>COUNTIF(O11840:O11858, "0")</f>
        <v>0</v>
      </c>
      <c r="P11839">
        <f>COUNTIF(P11840:P11858, "0")</f>
        <v>0</v>
      </c>
    </row>
    <row r="11840" spans="2:16" outlineLevel="2">
      <c r="B11840" t="s">
        <v>16</v>
      </c>
      <c r="C11840" t="s">
        <v>27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1</v>
      </c>
      <c r="P11840">
        <v>0</v>
      </c>
    </row>
    <row r="11841" spans="2:16" outlineLevel="2">
      <c r="B11841" t="s">
        <v>16</v>
      </c>
      <c r="C11841" t="s">
        <v>30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2:16" outlineLevel="2">
      <c r="B11842" t="s">
        <v>16</v>
      </c>
      <c r="C11842" t="s">
        <v>30</v>
      </c>
      <c r="D11842">
        <v>0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2:16" outlineLevel="2">
      <c r="B11843" t="s">
        <v>16</v>
      </c>
      <c r="C11843" t="s">
        <v>31</v>
      </c>
      <c r="D11843">
        <v>0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2:16" outlineLevel="2">
      <c r="B11844" t="s">
        <v>16</v>
      </c>
      <c r="C11844" t="s">
        <v>31</v>
      </c>
      <c r="D11844">
        <v>0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2:16" outlineLevel="2">
      <c r="B11845" t="s">
        <v>16</v>
      </c>
      <c r="C11845" t="s">
        <v>48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</row>
    <row r="11846" spans="2:16" outlineLevel="2">
      <c r="B11846" t="s">
        <v>16</v>
      </c>
      <c r="C11846" t="s">
        <v>48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  <c r="O11846">
        <v>0</v>
      </c>
      <c r="P11846">
        <v>0</v>
      </c>
    </row>
    <row r="11847" spans="2:16" outlineLevel="2">
      <c r="B11847" t="s">
        <v>16</v>
      </c>
      <c r="C11847" t="s">
        <v>29</v>
      </c>
      <c r="D11847">
        <v>0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2:16" outlineLevel="2">
      <c r="B11848" t="s">
        <v>16</v>
      </c>
      <c r="C11848" t="s">
        <v>29</v>
      </c>
      <c r="D11848">
        <v>0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2:16" outlineLevel="2">
      <c r="B11849" t="s">
        <v>16</v>
      </c>
      <c r="C11849" t="s">
        <v>32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2:16" outlineLevel="2">
      <c r="B11850" t="s">
        <v>16</v>
      </c>
      <c r="C11850" t="s">
        <v>28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1</v>
      </c>
      <c r="N11850">
        <v>0</v>
      </c>
      <c r="O11850">
        <v>1</v>
      </c>
      <c r="P11850">
        <v>0</v>
      </c>
    </row>
    <row r="11851" spans="2:16" outlineLevel="2">
      <c r="B11851" t="s">
        <v>16</v>
      </c>
      <c r="C11851" t="s">
        <v>25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1</v>
      </c>
      <c r="L11851">
        <v>1</v>
      </c>
      <c r="M11851">
        <v>0</v>
      </c>
      <c r="N11851">
        <v>0</v>
      </c>
      <c r="O11851">
        <v>0</v>
      </c>
      <c r="P11851">
        <v>0</v>
      </c>
    </row>
    <row r="11852" spans="2:16" outlineLevel="2">
      <c r="B11852" t="s">
        <v>16</v>
      </c>
      <c r="C11852" t="s">
        <v>25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1</v>
      </c>
      <c r="L11852">
        <v>1</v>
      </c>
      <c r="M11852">
        <v>0</v>
      </c>
      <c r="N11852">
        <v>0</v>
      </c>
      <c r="O11852">
        <v>0</v>
      </c>
      <c r="P11852">
        <v>0</v>
      </c>
    </row>
    <row r="11853" spans="2:16" outlineLevel="2">
      <c r="B11853" t="s">
        <v>16</v>
      </c>
      <c r="C11853" t="s">
        <v>32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2:16" outlineLevel="2">
      <c r="B11854" t="s">
        <v>16</v>
      </c>
      <c r="C11854" t="s">
        <v>28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1</v>
      </c>
      <c r="N11854">
        <v>0</v>
      </c>
      <c r="O11854">
        <v>1</v>
      </c>
      <c r="P11854">
        <v>0</v>
      </c>
    </row>
    <row r="11855" spans="2:16" outlineLevel="2">
      <c r="B11855" t="s">
        <v>16</v>
      </c>
      <c r="C11855" t="s">
        <v>26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1</v>
      </c>
      <c r="N11855">
        <v>0</v>
      </c>
      <c r="O11855">
        <v>0</v>
      </c>
      <c r="P11855">
        <v>0</v>
      </c>
    </row>
    <row r="11856" spans="2:16" outlineLevel="2">
      <c r="B11856" t="s">
        <v>16</v>
      </c>
      <c r="C11856" t="s">
        <v>26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1</v>
      </c>
      <c r="N11856">
        <v>0</v>
      </c>
      <c r="O11856">
        <v>0</v>
      </c>
      <c r="P11856">
        <v>0</v>
      </c>
    </row>
    <row r="11857" spans="2:16" outlineLevel="2">
      <c r="B11857" t="s">
        <v>16</v>
      </c>
      <c r="C11857" t="s">
        <v>20</v>
      </c>
      <c r="D11857">
        <v>0</v>
      </c>
      <c r="E11857">
        <v>0</v>
      </c>
      <c r="F11857">
        <v>1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2:16" outlineLevel="2">
      <c r="B11858" t="s">
        <v>16</v>
      </c>
      <c r="C11858" t="s">
        <v>20</v>
      </c>
      <c r="D11858">
        <v>0</v>
      </c>
      <c r="E11858">
        <v>0</v>
      </c>
      <c r="F11858">
        <v>1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2:16" s="3" customFormat="1">
      <c r="B11859" s="3" t="s">
        <v>657</v>
      </c>
      <c r="C11859" s="3" t="s">
        <v>8</v>
      </c>
      <c r="D11859" s="3">
        <f>IFERROR(AVERAGE(D11862), 0)</f>
        <v>0</v>
      </c>
      <c r="E11859" s="3">
        <f>IFERROR(AVERAGE(E11862), 0)</f>
        <v>0</v>
      </c>
      <c r="F11859" s="3">
        <f>IFERROR(AVERAGE(F11862), 0)</f>
        <v>0</v>
      </c>
      <c r="G11859" s="3">
        <f>IFERROR(AVERAGE(G11862), 0)</f>
        <v>0</v>
      </c>
      <c r="H11859" s="3">
        <f>IFERROR(AVERAGE(H11862), 0)</f>
        <v>0</v>
      </c>
      <c r="I11859" s="3">
        <f>IFERROR(AVERAGE(I11862), 0)</f>
        <v>0</v>
      </c>
      <c r="J11859" s="3">
        <f>IFERROR(AVERAGE(J11862), 0)</f>
        <v>0</v>
      </c>
      <c r="K11859" s="3">
        <f>IFERROR(AVERAGE(K11862), 0)</f>
        <v>0</v>
      </c>
      <c r="L11859" s="3">
        <f>IFERROR(AVERAGE(L11862), 0)</f>
        <v>0</v>
      </c>
      <c r="M11859" s="3">
        <f>IFERROR(AVERAGE(M11862), 0)</f>
        <v>0</v>
      </c>
      <c r="N11859" s="3">
        <f>IFERROR(AVERAGE(N11862), 0)</f>
        <v>0</v>
      </c>
      <c r="O11859" s="3">
        <f>IFERROR(AVERAGE(O11862), 0)</f>
        <v>0</v>
      </c>
      <c r="P11859" s="3">
        <f>IFERROR(AVERAGE(P11862), 0)</f>
        <v>0</v>
      </c>
    </row>
    <row r="11860" spans="2:16" outlineLevel="2">
      <c r="B11860" s="4" t="s">
        <v>9</v>
      </c>
      <c r="D11860">
        <f>E11863</f>
        <v>0</v>
      </c>
      <c r="E11860">
        <f>F11863</f>
        <v>0</v>
      </c>
      <c r="F11860">
        <f>G11863</f>
        <v>0</v>
      </c>
      <c r="G11860">
        <f>H11863</f>
        <v>0</v>
      </c>
      <c r="H11860">
        <f>I11863</f>
        <v>0</v>
      </c>
      <c r="I11860">
        <f>J11863</f>
        <v>0</v>
      </c>
      <c r="J11860">
        <f>K11863</f>
        <v>0</v>
      </c>
      <c r="K11860">
        <f>L11863</f>
        <v>0</v>
      </c>
      <c r="L11860">
        <f>M11863</f>
        <v>0</v>
      </c>
      <c r="M11860">
        <f>N11863</f>
        <v>0</v>
      </c>
      <c r="N11860">
        <f>O11863</f>
        <v>0</v>
      </c>
      <c r="O11860">
        <f>P11863</f>
        <v>0</v>
      </c>
      <c r="P11860">
        <f>Q11863</f>
        <v>0</v>
      </c>
    </row>
    <row r="11861" spans="2:16" outlineLevel="2">
      <c r="B11861" s="4" t="s">
        <v>10</v>
      </c>
      <c r="D11861">
        <f>E11864</f>
        <v>0</v>
      </c>
      <c r="E11861">
        <f>F11864</f>
        <v>0</v>
      </c>
      <c r="F11861">
        <f>G11864</f>
        <v>0</v>
      </c>
      <c r="G11861">
        <f>H11864</f>
        <v>0</v>
      </c>
      <c r="H11861">
        <f>I11864</f>
        <v>0</v>
      </c>
      <c r="I11861">
        <f>J11864</f>
        <v>0</v>
      </c>
      <c r="J11861">
        <f>K11864</f>
        <v>0</v>
      </c>
      <c r="K11861">
        <f>L11864</f>
        <v>0</v>
      </c>
      <c r="L11861">
        <f>M11864</f>
        <v>0</v>
      </c>
      <c r="M11861">
        <f>N11864</f>
        <v>0</v>
      </c>
      <c r="N11861">
        <f>O11864</f>
        <v>0</v>
      </c>
      <c r="O11861">
        <f>P11864</f>
        <v>0</v>
      </c>
      <c r="P11861">
        <f>Q11864</f>
        <v>0</v>
      </c>
    </row>
    <row r="11862" spans="2:16" s="5" customFormat="1" outlineLevel="1">
      <c r="C11862" s="5" t="s">
        <v>15</v>
      </c>
      <c r="D11862" s="1">
        <f>IFERROR(D11863/D11864, D11863)</f>
        <v>0</v>
      </c>
      <c r="E11862" s="1">
        <f>IFERROR(E11863/E11864, E11863)</f>
        <v>0</v>
      </c>
      <c r="F11862" s="1">
        <f>IFERROR(F11863/F11864, F11863)</f>
        <v>0</v>
      </c>
      <c r="G11862" s="1">
        <f>IFERROR(G11863/G11864, G11863)</f>
        <v>0</v>
      </c>
      <c r="H11862" s="1">
        <f>IFERROR(H11863/H11864, H11863)</f>
        <v>0</v>
      </c>
      <c r="I11862" s="1">
        <f>IFERROR(I11863/I11864, I11863)</f>
        <v>0</v>
      </c>
      <c r="J11862" s="1">
        <f>IFERROR(J11863/J11864, J11863)</f>
        <v>0</v>
      </c>
      <c r="K11862" s="1">
        <f>IFERROR(K11863/K11864, K11863)</f>
        <v>0</v>
      </c>
      <c r="L11862" s="1">
        <f>IFERROR(L11863/L11864, L11863)</f>
        <v>0</v>
      </c>
      <c r="M11862" s="1">
        <f>IFERROR(M11863/M11864, M11863)</f>
        <v>0</v>
      </c>
      <c r="N11862" s="1">
        <f>IFERROR(N11863/N11864, N11863)</f>
        <v>0</v>
      </c>
      <c r="O11862" s="1">
        <f>IFERROR(O11863/O11864, O11863)</f>
        <v>0</v>
      </c>
      <c r="P11862" s="1">
        <f>IFERROR(P11863/P11864, P11863)</f>
        <v>0</v>
      </c>
    </row>
    <row r="11863" spans="2:16" outlineLevel="2">
      <c r="C11863" t="s">
        <v>10</v>
      </c>
      <c r="D11863">
        <f>COUNTIF(D11865:D11867, "1")</f>
        <v>0</v>
      </c>
      <c r="E11863">
        <f>COUNTIF(E11865:E11867, "1")</f>
        <v>0</v>
      </c>
      <c r="F11863">
        <f>COUNTIF(F11865:F11867, "1")</f>
        <v>0</v>
      </c>
      <c r="G11863">
        <f>COUNTIF(G11865:G11867, "1")</f>
        <v>0</v>
      </c>
      <c r="H11863">
        <f>COUNTIF(H11865:H11867, "1")</f>
        <v>0</v>
      </c>
      <c r="I11863">
        <f>COUNTIF(I11865:I11867, "1")</f>
        <v>0</v>
      </c>
      <c r="J11863">
        <f>COUNTIF(J11865:J11867, "1")</f>
        <v>0</v>
      </c>
      <c r="K11863">
        <f>COUNTIF(K11865:K11867, "1")</f>
        <v>0</v>
      </c>
      <c r="L11863">
        <f>COUNTIF(L11865:L11867, "1")</f>
        <v>0</v>
      </c>
      <c r="M11863">
        <f>COUNTIF(M11865:M11867, "1")</f>
        <v>0</v>
      </c>
      <c r="N11863">
        <f>COUNTIF(N11865:N11867, "1")</f>
        <v>0</v>
      </c>
      <c r="O11863">
        <f>COUNTIF(O11865:O11867, "1")</f>
        <v>0</v>
      </c>
      <c r="P11863">
        <f>COUNTIF(P11865:P11867, "1")</f>
        <v>0</v>
      </c>
    </row>
    <row r="11864" spans="2:16" outlineLevel="2">
      <c r="C11864" t="s">
        <v>12</v>
      </c>
      <c r="D11864">
        <f>COUNTIF(D11865:D11867, "0")</f>
        <v>0</v>
      </c>
      <c r="E11864">
        <f>COUNTIF(E11865:E11867, "0")</f>
        <v>0</v>
      </c>
      <c r="F11864">
        <f>COUNTIF(F11865:F11867, "0")</f>
        <v>0</v>
      </c>
      <c r="G11864">
        <f>COUNTIF(G11865:G11867, "0")</f>
        <v>0</v>
      </c>
      <c r="H11864">
        <f>COUNTIF(H11865:H11867, "0")</f>
        <v>0</v>
      </c>
      <c r="I11864">
        <f>COUNTIF(I11865:I11867, "0")</f>
        <v>0</v>
      </c>
      <c r="J11864">
        <f>COUNTIF(J11865:J11867, "0")</f>
        <v>0</v>
      </c>
      <c r="K11864">
        <f>COUNTIF(K11865:K11867, "0")</f>
        <v>0</v>
      </c>
      <c r="L11864">
        <f>COUNTIF(L11865:L11867, "0")</f>
        <v>0</v>
      </c>
      <c r="M11864">
        <f>COUNTIF(M11865:M11867, "0")</f>
        <v>0</v>
      </c>
      <c r="N11864">
        <f>COUNTIF(N11865:N11867, "0")</f>
        <v>0</v>
      </c>
      <c r="O11864">
        <f>COUNTIF(O11865:O11867, "0")</f>
        <v>0</v>
      </c>
      <c r="P11864">
        <f>COUNTIF(P11865:P11867, "0")</f>
        <v>0</v>
      </c>
    </row>
    <row r="11865" spans="2:16" outlineLevel="2">
      <c r="B11865" t="s">
        <v>16</v>
      </c>
      <c r="C11865" t="s">
        <v>26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2:16" outlineLevel="2">
      <c r="B11866" t="s">
        <v>16</v>
      </c>
      <c r="C11866" t="s">
        <v>25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2:16" outlineLevel="2">
      <c r="B11867" t="s">
        <v>16</v>
      </c>
      <c r="C11867" t="s">
        <v>27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1</v>
      </c>
      <c r="N11867">
        <v>0</v>
      </c>
      <c r="O11867">
        <v>0</v>
      </c>
      <c r="P11867">
        <v>0</v>
      </c>
    </row>
    <row r="11868" spans="2:16" s="3" customFormat="1">
      <c r="B11868" s="3" t="s">
        <v>658</v>
      </c>
      <c r="C11868" s="3" t="s">
        <v>8</v>
      </c>
      <c r="D11868" s="3">
        <f>IFERROR(AVERAGE(D11871), 0)</f>
        <v>0</v>
      </c>
      <c r="E11868" s="3">
        <f>IFERROR(AVERAGE(E11871), 0)</f>
        <v>0</v>
      </c>
      <c r="F11868" s="3">
        <f>IFERROR(AVERAGE(F11871), 0)</f>
        <v>0</v>
      </c>
      <c r="G11868" s="3">
        <f>IFERROR(AVERAGE(G11871), 0)</f>
        <v>0</v>
      </c>
      <c r="H11868" s="3">
        <f>IFERROR(AVERAGE(H11871), 0)</f>
        <v>0</v>
      </c>
      <c r="I11868" s="3">
        <f>IFERROR(AVERAGE(I11871), 0)</f>
        <v>0</v>
      </c>
      <c r="J11868" s="3">
        <f>IFERROR(AVERAGE(J11871), 0)</f>
        <v>0</v>
      </c>
      <c r="K11868" s="3">
        <f>IFERROR(AVERAGE(K11871), 0)</f>
        <v>0</v>
      </c>
      <c r="L11868" s="3">
        <f>IFERROR(AVERAGE(L11871), 0)</f>
        <v>0</v>
      </c>
      <c r="M11868" s="3">
        <f>IFERROR(AVERAGE(M11871), 0)</f>
        <v>0</v>
      </c>
      <c r="N11868" s="3">
        <f>IFERROR(AVERAGE(N11871), 0)</f>
        <v>0</v>
      </c>
      <c r="O11868" s="3">
        <f>IFERROR(AVERAGE(O11871), 0)</f>
        <v>0</v>
      </c>
      <c r="P11868" s="3">
        <f>IFERROR(AVERAGE(P11871), 0)</f>
        <v>0</v>
      </c>
    </row>
    <row r="11869" spans="2:16" outlineLevel="2">
      <c r="B11869" s="4" t="s">
        <v>9</v>
      </c>
      <c r="D11869">
        <f>E11872</f>
        <v>0</v>
      </c>
      <c r="E11869">
        <f>F11872</f>
        <v>0</v>
      </c>
      <c r="F11869">
        <f>G11872</f>
        <v>0</v>
      </c>
      <c r="G11869">
        <f>H11872</f>
        <v>0</v>
      </c>
      <c r="H11869">
        <f>I11872</f>
        <v>0</v>
      </c>
      <c r="I11869">
        <f>J11872</f>
        <v>0</v>
      </c>
      <c r="J11869">
        <f>K11872</f>
        <v>0</v>
      </c>
      <c r="K11869">
        <f>L11872</f>
        <v>0</v>
      </c>
      <c r="L11869">
        <f>M11872</f>
        <v>0</v>
      </c>
      <c r="M11869">
        <f>N11872</f>
        <v>0</v>
      </c>
      <c r="N11869">
        <f>O11872</f>
        <v>0</v>
      </c>
      <c r="O11869">
        <f>P11872</f>
        <v>0</v>
      </c>
      <c r="P11869">
        <f>Q11872</f>
        <v>0</v>
      </c>
    </row>
    <row r="11870" spans="2:16" outlineLevel="2">
      <c r="B11870" s="4" t="s">
        <v>10</v>
      </c>
      <c r="D11870">
        <f>E11873</f>
        <v>0</v>
      </c>
      <c r="E11870">
        <f>F11873</f>
        <v>0</v>
      </c>
      <c r="F11870">
        <f>G11873</f>
        <v>0</v>
      </c>
      <c r="G11870">
        <f>H11873</f>
        <v>0</v>
      </c>
      <c r="H11870">
        <f>I11873</f>
        <v>0</v>
      </c>
      <c r="I11870">
        <f>J11873</f>
        <v>0</v>
      </c>
      <c r="J11870">
        <f>K11873</f>
        <v>0</v>
      </c>
      <c r="K11870">
        <f>L11873</f>
        <v>0</v>
      </c>
      <c r="L11870">
        <f>M11873</f>
        <v>0</v>
      </c>
      <c r="M11870">
        <f>N11873</f>
        <v>0</v>
      </c>
      <c r="N11870">
        <f>O11873</f>
        <v>0</v>
      </c>
      <c r="O11870">
        <f>P11873</f>
        <v>0</v>
      </c>
      <c r="P11870">
        <f>Q11873</f>
        <v>0</v>
      </c>
    </row>
    <row r="11871" spans="2:16" s="5" customFormat="1" outlineLevel="1">
      <c r="C11871" s="5" t="s">
        <v>15</v>
      </c>
      <c r="D11871" s="1">
        <f>IFERROR(D11872/D11873, D11872)</f>
        <v>0</v>
      </c>
      <c r="E11871" s="1">
        <f>IFERROR(E11872/E11873, E11872)</f>
        <v>0</v>
      </c>
      <c r="F11871" s="1">
        <f>IFERROR(F11872/F11873, F11872)</f>
        <v>0</v>
      </c>
      <c r="G11871" s="1">
        <f>IFERROR(G11872/G11873, G11872)</f>
        <v>0</v>
      </c>
      <c r="H11871" s="1">
        <f>IFERROR(H11872/H11873, H11872)</f>
        <v>0</v>
      </c>
      <c r="I11871" s="1">
        <f>IFERROR(I11872/I11873, I11872)</f>
        <v>0</v>
      </c>
      <c r="J11871" s="1">
        <f>IFERROR(J11872/J11873, J11872)</f>
        <v>0</v>
      </c>
      <c r="K11871" s="1">
        <f>IFERROR(K11872/K11873, K11872)</f>
        <v>0</v>
      </c>
      <c r="L11871" s="1">
        <f>IFERROR(L11872/L11873, L11872)</f>
        <v>0</v>
      </c>
      <c r="M11871" s="1">
        <f>IFERROR(M11872/M11873, M11872)</f>
        <v>0</v>
      </c>
      <c r="N11871" s="1">
        <f>IFERROR(N11872/N11873, N11872)</f>
        <v>0</v>
      </c>
      <c r="O11871" s="1">
        <f>IFERROR(O11872/O11873, O11872)</f>
        <v>0</v>
      </c>
      <c r="P11871" s="1">
        <f>IFERROR(P11872/P11873, P11872)</f>
        <v>0</v>
      </c>
    </row>
    <row r="11872" spans="2:16" outlineLevel="2">
      <c r="C11872" t="s">
        <v>10</v>
      </c>
      <c r="D11872">
        <f>COUNTIF(D11874:D11878, "1")</f>
        <v>0</v>
      </c>
      <c r="E11872">
        <f>COUNTIF(E11874:E11878, "1")</f>
        <v>0</v>
      </c>
      <c r="F11872">
        <f>COUNTIF(F11874:F11878, "1")</f>
        <v>0</v>
      </c>
      <c r="G11872">
        <f>COUNTIF(G11874:G11878, "1")</f>
        <v>0</v>
      </c>
      <c r="H11872">
        <f>COUNTIF(H11874:H11878, "1")</f>
        <v>0</v>
      </c>
      <c r="I11872">
        <f>COUNTIF(I11874:I11878, "1")</f>
        <v>0</v>
      </c>
      <c r="J11872">
        <f>COUNTIF(J11874:J11878, "1")</f>
        <v>0</v>
      </c>
      <c r="K11872">
        <f>COUNTIF(K11874:K11878, "1")</f>
        <v>0</v>
      </c>
      <c r="L11872">
        <f>COUNTIF(L11874:L11878, "1")</f>
        <v>0</v>
      </c>
      <c r="M11872">
        <f>COUNTIF(M11874:M11878, "1")</f>
        <v>0</v>
      </c>
      <c r="N11872">
        <f>COUNTIF(N11874:N11878, "1")</f>
        <v>0</v>
      </c>
      <c r="O11872">
        <f>COUNTIF(O11874:O11878, "1")</f>
        <v>0</v>
      </c>
      <c r="P11872">
        <f>COUNTIF(P11874:P11878, "1")</f>
        <v>0</v>
      </c>
    </row>
    <row r="11873" spans="2:16" outlineLevel="2">
      <c r="C11873" t="s">
        <v>12</v>
      </c>
      <c r="D11873">
        <f>COUNTIF(D11874:D11878, "0")</f>
        <v>0</v>
      </c>
      <c r="E11873">
        <f>COUNTIF(E11874:E11878, "0")</f>
        <v>0</v>
      </c>
      <c r="F11873">
        <f>COUNTIF(F11874:F11878, "0")</f>
        <v>0</v>
      </c>
      <c r="G11873">
        <f>COUNTIF(G11874:G11878, "0")</f>
        <v>0</v>
      </c>
      <c r="H11873">
        <f>COUNTIF(H11874:H11878, "0")</f>
        <v>0</v>
      </c>
      <c r="I11873">
        <f>COUNTIF(I11874:I11878, "0")</f>
        <v>0</v>
      </c>
      <c r="J11873">
        <f>COUNTIF(J11874:J11878, "0")</f>
        <v>0</v>
      </c>
      <c r="K11873">
        <f>COUNTIF(K11874:K11878, "0")</f>
        <v>0</v>
      </c>
      <c r="L11873">
        <f>COUNTIF(L11874:L11878, "0")</f>
        <v>0</v>
      </c>
      <c r="M11873">
        <f>COUNTIF(M11874:M11878, "0")</f>
        <v>0</v>
      </c>
      <c r="N11873">
        <f>COUNTIF(N11874:N11878, "0")</f>
        <v>0</v>
      </c>
      <c r="O11873">
        <f>COUNTIF(O11874:O11878, "0")</f>
        <v>0</v>
      </c>
      <c r="P11873">
        <f>COUNTIF(P11874:P11878, "0")</f>
        <v>0</v>
      </c>
    </row>
    <row r="11874" spans="2:16" outlineLevel="2">
      <c r="B11874" t="s">
        <v>16</v>
      </c>
      <c r="C11874" t="s">
        <v>29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>
        <v>0</v>
      </c>
    </row>
    <row r="11875" spans="2:16" outlineLevel="2">
      <c r="B11875" t="s">
        <v>16</v>
      </c>
      <c r="C11875" t="s">
        <v>29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</row>
    <row r="11876" spans="2:16" outlineLevel="2">
      <c r="B11876" t="s">
        <v>16</v>
      </c>
      <c r="C11876" t="s">
        <v>28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2:16" outlineLevel="2">
      <c r="B11877" t="s">
        <v>16</v>
      </c>
      <c r="C11877" t="s">
        <v>28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2:16" outlineLevel="2">
      <c r="B11878" t="s">
        <v>16</v>
      </c>
      <c r="C11878" t="s">
        <v>29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2:16" s="2" customFormat="1">
      <c r="B11879" s="2" t="s">
        <v>659</v>
      </c>
      <c r="D11879" s="2">
        <f>IFERROR(AVERAGE(D11882,D11929,D11936,D11950,D11957,D11964,D11973,D11984), 0)</f>
        <v>0</v>
      </c>
      <c r="E11879" s="2">
        <f>IFERROR(AVERAGE(E11882,E11929,E11936,E11950,E11957,E11964,E11973,E11984), 0)</f>
        <v>0</v>
      </c>
      <c r="F11879" s="2">
        <f>IFERROR(AVERAGE(F11882,F11929,F11936,F11950,F11957,F11964,F11973,F11984), 0)</f>
        <v>0</v>
      </c>
      <c r="G11879" s="2">
        <f>IFERROR(AVERAGE(G11882,G11929,G11936,G11950,G11957,G11964,G11973,G11984), 0)</f>
        <v>0</v>
      </c>
      <c r="H11879" s="2">
        <f>IFERROR(AVERAGE(H11882,H11929,H11936,H11950,H11957,H11964,H11973,H11984), 0)</f>
        <v>0</v>
      </c>
      <c r="I11879" s="2">
        <f>IFERROR(AVERAGE(I11882,I11929,I11936,I11950,I11957,I11964,I11973,I11984), 0)</f>
        <v>0</v>
      </c>
      <c r="J11879" s="2">
        <f>IFERROR(AVERAGE(J11882,J11929,J11936,J11950,J11957,J11964,J11973,J11984), 0)</f>
        <v>0</v>
      </c>
      <c r="K11879" s="2">
        <f>IFERROR(AVERAGE(K11882,K11929,K11936,K11950,K11957,K11964,K11973,K11984), 0)</f>
        <v>0</v>
      </c>
      <c r="L11879" s="2">
        <f>IFERROR(AVERAGE(L11882,L11929,L11936,L11950,L11957,L11964,L11973,L11984), 0)</f>
        <v>0</v>
      </c>
      <c r="M11879" s="2">
        <f>IFERROR(AVERAGE(M11882,M11929,M11936,M11950,M11957,M11964,M11973,M11984), 0)</f>
        <v>0</v>
      </c>
      <c r="N11879" s="2">
        <f>IFERROR(AVERAGE(N11882,N11929,N11936,N11950,N11957,N11964,N11973,N11984), 0)</f>
        <v>0</v>
      </c>
      <c r="O11879" s="2">
        <f>IFERROR(AVERAGE(O11882,O11929,O11936,O11950,O11957,O11964,O11973,O11984), 0)</f>
        <v>0</v>
      </c>
      <c r="P11879" s="2">
        <f>IFERROR(AVERAGE(P11882,P11929,P11936,P11950,P11957,P11964,P11973,P11984), 0)</f>
        <v>0</v>
      </c>
    </row>
    <row r="11880" spans="2:16" outlineLevel="2">
      <c r="B11880" t="s">
        <v>3</v>
      </c>
      <c r="D11880">
        <f>D11883+D11930+D11937+D11951+D11958+D11965+D11974+D11985</f>
        <v>0</v>
      </c>
      <c r="E11880">
        <f>E11883+E11930+E11937+E11951+E11958+E11965+E11974+E11985</f>
        <v>0</v>
      </c>
      <c r="F11880">
        <f>F11883+F11930+F11937+F11951+F11958+F11965+F11974+F11985</f>
        <v>0</v>
      </c>
      <c r="G11880">
        <f>G11883+G11930+G11937+G11951+G11958+G11965+G11974+G11985</f>
        <v>0</v>
      </c>
      <c r="H11880">
        <f>H11883+H11930+H11937+H11951+H11958+H11965+H11974+H11985</f>
        <v>0</v>
      </c>
      <c r="I11880">
        <f>I11883+I11930+I11937+I11951+I11958+I11965+I11974+I11985</f>
        <v>0</v>
      </c>
      <c r="J11880">
        <f>J11883+J11930+J11937+J11951+J11958+J11965+J11974+J11985</f>
        <v>0</v>
      </c>
      <c r="K11880">
        <f>K11883+K11930+K11937+K11951+K11958+K11965+K11974+K11985</f>
        <v>0</v>
      </c>
      <c r="L11880">
        <f>L11883+L11930+L11937+L11951+L11958+L11965+L11974+L11985</f>
        <v>0</v>
      </c>
      <c r="M11880">
        <f>M11883+M11930+M11937+M11951+M11958+M11965+M11974+M11985</f>
        <v>0</v>
      </c>
      <c r="N11880">
        <f>N11883+N11930+N11937+N11951+N11958+N11965+N11974+N11985</f>
        <v>0</v>
      </c>
      <c r="O11880">
        <f>O11883+O11930+O11937+O11951+O11958+O11965+O11974+O11985</f>
        <v>0</v>
      </c>
      <c r="P11880">
        <f>P11883+P11930+P11937+P11951+P11958+P11965+P11974+P11985</f>
        <v>0</v>
      </c>
    </row>
    <row r="11881" spans="2:16" outlineLevel="2">
      <c r="B11881" t="s">
        <v>4</v>
      </c>
      <c r="D11881">
        <f>D11884+D11931+D11938+D11952+D11959+D11966+D11975+D11986</f>
        <v>0</v>
      </c>
      <c r="E11881">
        <f>E11884+E11931+E11938+E11952+E11959+E11966+E11975+E11986</f>
        <v>0</v>
      </c>
      <c r="F11881">
        <f>F11884+F11931+F11938+F11952+F11959+F11966+F11975+F11986</f>
        <v>0</v>
      </c>
      <c r="G11881">
        <f>G11884+G11931+G11938+G11952+G11959+G11966+G11975+G11986</f>
        <v>0</v>
      </c>
      <c r="H11881">
        <f>H11884+H11931+H11938+H11952+H11959+H11966+H11975+H11986</f>
        <v>0</v>
      </c>
      <c r="I11881">
        <f>I11884+I11931+I11938+I11952+I11959+I11966+I11975+I11986</f>
        <v>0</v>
      </c>
      <c r="J11881">
        <f>J11884+J11931+J11938+J11952+J11959+J11966+J11975+J11986</f>
        <v>0</v>
      </c>
      <c r="K11881">
        <f>K11884+K11931+K11938+K11952+K11959+K11966+K11975+K11986</f>
        <v>0</v>
      </c>
      <c r="L11881">
        <f>L11884+L11931+L11938+L11952+L11959+L11966+L11975+L11986</f>
        <v>0</v>
      </c>
      <c r="M11881">
        <f>M11884+M11931+M11938+M11952+M11959+M11966+M11975+M11986</f>
        <v>0</v>
      </c>
      <c r="N11881">
        <f>N11884+N11931+N11938+N11952+N11959+N11966+N11975+N11986</f>
        <v>0</v>
      </c>
      <c r="O11881">
        <f>O11884+O11931+O11938+O11952+O11959+O11966+O11975+O11986</f>
        <v>0</v>
      </c>
      <c r="P11881">
        <f>P11884+P11931+P11938+P11952+P11959+P11966+P11975+P11986</f>
        <v>0</v>
      </c>
    </row>
    <row r="11882" spans="2:16" s="3" customFormat="1">
      <c r="B11882" s="3" t="s">
        <v>660</v>
      </c>
      <c r="C11882" s="3" t="s">
        <v>8</v>
      </c>
      <c r="D11882" s="3">
        <f>IFERROR(AVERAGE(D11885,D11924), 0)</f>
        <v>0</v>
      </c>
      <c r="E11882" s="3">
        <f>IFERROR(AVERAGE(E11885,E11924), 0)</f>
        <v>0</v>
      </c>
      <c r="F11882" s="3">
        <f>IFERROR(AVERAGE(F11885,F11924), 0)</f>
        <v>0</v>
      </c>
      <c r="G11882" s="3">
        <f>IFERROR(AVERAGE(G11885,G11924), 0)</f>
        <v>0</v>
      </c>
      <c r="H11882" s="3">
        <f>IFERROR(AVERAGE(H11885,H11924), 0)</f>
        <v>0</v>
      </c>
      <c r="I11882" s="3">
        <f>IFERROR(AVERAGE(I11885,I11924), 0)</f>
        <v>0</v>
      </c>
      <c r="J11882" s="3">
        <f>IFERROR(AVERAGE(J11885,J11924), 0)</f>
        <v>0</v>
      </c>
      <c r="K11882" s="3">
        <f>IFERROR(AVERAGE(K11885,K11924), 0)</f>
        <v>0</v>
      </c>
      <c r="L11882" s="3">
        <f>IFERROR(AVERAGE(L11885,L11924), 0)</f>
        <v>0</v>
      </c>
      <c r="M11882" s="3">
        <f>IFERROR(AVERAGE(M11885,M11924), 0)</f>
        <v>0</v>
      </c>
      <c r="N11882" s="3">
        <f>IFERROR(AVERAGE(N11885,N11924), 0)</f>
        <v>0</v>
      </c>
      <c r="O11882" s="3">
        <f>IFERROR(AVERAGE(O11885,O11924), 0)</f>
        <v>0</v>
      </c>
      <c r="P11882" s="3">
        <f>IFERROR(AVERAGE(P11885,P11924), 0)</f>
        <v>0</v>
      </c>
    </row>
    <row r="11883" spans="2:16" outlineLevel="2">
      <c r="B11883" s="4" t="s">
        <v>9</v>
      </c>
      <c r="D11883">
        <f>E11886+E11925</f>
        <v>0</v>
      </c>
      <c r="E11883">
        <f>F11886+F11925</f>
        <v>0</v>
      </c>
      <c r="F11883">
        <f>G11886+G11925</f>
        <v>0</v>
      </c>
      <c r="G11883">
        <f>H11886+H11925</f>
        <v>0</v>
      </c>
      <c r="H11883">
        <f>I11886+I11925</f>
        <v>0</v>
      </c>
      <c r="I11883">
        <f>J11886+J11925</f>
        <v>0</v>
      </c>
      <c r="J11883">
        <f>K11886+K11925</f>
        <v>0</v>
      </c>
      <c r="K11883">
        <f>L11886+L11925</f>
        <v>0</v>
      </c>
      <c r="L11883">
        <f>M11886+M11925</f>
        <v>0</v>
      </c>
      <c r="M11883">
        <f>N11886+N11925</f>
        <v>0</v>
      </c>
      <c r="N11883">
        <f>O11886+O11925</f>
        <v>0</v>
      </c>
      <c r="O11883">
        <f>P11886+P11925</f>
        <v>0</v>
      </c>
      <c r="P11883">
        <f>Q11886+Q11925</f>
        <v>0</v>
      </c>
    </row>
    <row r="11884" spans="2:16" outlineLevel="2">
      <c r="B11884" s="4" t="s">
        <v>10</v>
      </c>
      <c r="D11884">
        <f>E11887+E11926</f>
        <v>0</v>
      </c>
      <c r="E11884">
        <f>F11887+F11926</f>
        <v>0</v>
      </c>
      <c r="F11884">
        <f>G11887+G11926</f>
        <v>0</v>
      </c>
      <c r="G11884">
        <f>H11887+H11926</f>
        <v>0</v>
      </c>
      <c r="H11884">
        <f>I11887+I11926</f>
        <v>0</v>
      </c>
      <c r="I11884">
        <f>J11887+J11926</f>
        <v>0</v>
      </c>
      <c r="J11884">
        <f>K11887+K11926</f>
        <v>0</v>
      </c>
      <c r="K11884">
        <f>L11887+L11926</f>
        <v>0</v>
      </c>
      <c r="L11884">
        <f>M11887+M11926</f>
        <v>0</v>
      </c>
      <c r="M11884">
        <f>N11887+N11926</f>
        <v>0</v>
      </c>
      <c r="N11884">
        <f>O11887+O11926</f>
        <v>0</v>
      </c>
      <c r="O11884">
        <f>P11887+P11926</f>
        <v>0</v>
      </c>
      <c r="P11884">
        <f>Q11887+Q11926</f>
        <v>0</v>
      </c>
    </row>
    <row r="11885" spans="2:16" s="5" customFormat="1" outlineLevel="1">
      <c r="C11885" s="5" t="s">
        <v>15</v>
      </c>
      <c r="D11885" s="1">
        <f>IFERROR(D11886/D11887, D11886)</f>
        <v>0</v>
      </c>
      <c r="E11885" s="1">
        <f>IFERROR(E11886/E11887, E11886)</f>
        <v>0</v>
      </c>
      <c r="F11885" s="1">
        <f>IFERROR(F11886/F11887, F11886)</f>
        <v>0</v>
      </c>
      <c r="G11885" s="1">
        <f>IFERROR(G11886/G11887, G11886)</f>
        <v>0</v>
      </c>
      <c r="H11885" s="1">
        <f>IFERROR(H11886/H11887, H11886)</f>
        <v>0</v>
      </c>
      <c r="I11885" s="1">
        <f>IFERROR(I11886/I11887, I11886)</f>
        <v>0</v>
      </c>
      <c r="J11885" s="1">
        <f>IFERROR(J11886/J11887, J11886)</f>
        <v>0</v>
      </c>
      <c r="K11885" s="1">
        <f>IFERROR(K11886/K11887, K11886)</f>
        <v>0</v>
      </c>
      <c r="L11885" s="1">
        <f>IFERROR(L11886/L11887, L11886)</f>
        <v>0</v>
      </c>
      <c r="M11885" s="1">
        <f>IFERROR(M11886/M11887, M11886)</f>
        <v>0</v>
      </c>
      <c r="N11885" s="1">
        <f>IFERROR(N11886/N11887, N11886)</f>
        <v>0</v>
      </c>
      <c r="O11885" s="1">
        <f>IFERROR(O11886/O11887, O11886)</f>
        <v>0</v>
      </c>
      <c r="P11885" s="1">
        <f>IFERROR(P11886/P11887, P11886)</f>
        <v>0</v>
      </c>
    </row>
    <row r="11886" spans="2:16" outlineLevel="2">
      <c r="C11886" t="s">
        <v>10</v>
      </c>
      <c r="D11886">
        <f>COUNTIF(D11888:D11923, "1")</f>
        <v>0</v>
      </c>
      <c r="E11886">
        <f>COUNTIF(E11888:E11923, "1")</f>
        <v>0</v>
      </c>
      <c r="F11886">
        <f>COUNTIF(F11888:F11923, "1")</f>
        <v>0</v>
      </c>
      <c r="G11886">
        <f>COUNTIF(G11888:G11923, "1")</f>
        <v>0</v>
      </c>
      <c r="H11886">
        <f>COUNTIF(H11888:H11923, "1")</f>
        <v>0</v>
      </c>
      <c r="I11886">
        <f>COUNTIF(I11888:I11923, "1")</f>
        <v>0</v>
      </c>
      <c r="J11886">
        <f>COUNTIF(J11888:J11923, "1")</f>
        <v>0</v>
      </c>
      <c r="K11886">
        <f>COUNTIF(K11888:K11923, "1")</f>
        <v>0</v>
      </c>
      <c r="L11886">
        <f>COUNTIF(L11888:L11923, "1")</f>
        <v>0</v>
      </c>
      <c r="M11886">
        <f>COUNTIF(M11888:M11923, "1")</f>
        <v>0</v>
      </c>
      <c r="N11886">
        <f>COUNTIF(N11888:N11923, "1")</f>
        <v>0</v>
      </c>
      <c r="O11886">
        <f>COUNTIF(O11888:O11923, "1")</f>
        <v>0</v>
      </c>
      <c r="P11886">
        <f>COUNTIF(P11888:P11923, "1")</f>
        <v>0</v>
      </c>
    </row>
    <row r="11887" spans="2:16" outlineLevel="2">
      <c r="C11887" t="s">
        <v>12</v>
      </c>
      <c r="D11887">
        <f>COUNTIF(D11888:D11923, "0")</f>
        <v>0</v>
      </c>
      <c r="E11887">
        <f>COUNTIF(E11888:E11923, "0")</f>
        <v>0</v>
      </c>
      <c r="F11887">
        <f>COUNTIF(F11888:F11923, "0")</f>
        <v>0</v>
      </c>
      <c r="G11887">
        <f>COUNTIF(G11888:G11923, "0")</f>
        <v>0</v>
      </c>
      <c r="H11887">
        <f>COUNTIF(H11888:H11923, "0")</f>
        <v>0</v>
      </c>
      <c r="I11887">
        <f>COUNTIF(I11888:I11923, "0")</f>
        <v>0</v>
      </c>
      <c r="J11887">
        <f>COUNTIF(J11888:J11923, "0")</f>
        <v>0</v>
      </c>
      <c r="K11887">
        <f>COUNTIF(K11888:K11923, "0")</f>
        <v>0</v>
      </c>
      <c r="L11887">
        <f>COUNTIF(L11888:L11923, "0")</f>
        <v>0</v>
      </c>
      <c r="M11887">
        <f>COUNTIF(M11888:M11923, "0")</f>
        <v>0</v>
      </c>
      <c r="N11887">
        <f>COUNTIF(N11888:N11923, "0")</f>
        <v>0</v>
      </c>
      <c r="O11887">
        <f>COUNTIF(O11888:O11923, "0")</f>
        <v>0</v>
      </c>
      <c r="P11887">
        <f>COUNTIF(P11888:P11923, "0")</f>
        <v>0</v>
      </c>
    </row>
    <row r="11888" spans="2:16" outlineLevel="2">
      <c r="B11888" t="s">
        <v>16</v>
      </c>
      <c r="C11888" t="s">
        <v>25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</row>
    <row r="11889" spans="2:16" outlineLevel="2">
      <c r="B11889" t="s">
        <v>16</v>
      </c>
      <c r="C11889" t="s">
        <v>25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0</v>
      </c>
    </row>
    <row r="11890" spans="2:16" outlineLevel="2">
      <c r="B11890" t="s">
        <v>16</v>
      </c>
      <c r="C11890" t="s">
        <v>26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</row>
    <row r="11891" spans="2:16" outlineLevel="2">
      <c r="B11891" t="s">
        <v>16</v>
      </c>
      <c r="C11891" t="s">
        <v>26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</row>
    <row r="11892" spans="2:16" outlineLevel="2">
      <c r="B11892" t="s">
        <v>16</v>
      </c>
      <c r="C11892" t="s">
        <v>27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2:16" outlineLevel="2">
      <c r="B11893" t="s">
        <v>16</v>
      </c>
      <c r="C11893" t="s">
        <v>27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2:16" outlineLevel="2">
      <c r="B11894" t="s">
        <v>16</v>
      </c>
      <c r="C11894" t="s">
        <v>28</v>
      </c>
      <c r="D11894">
        <v>0</v>
      </c>
      <c r="E11894">
        <v>1</v>
      </c>
      <c r="F11894">
        <v>0</v>
      </c>
      <c r="G11894">
        <v>0</v>
      </c>
      <c r="H11894">
        <v>1</v>
      </c>
      <c r="I11894">
        <v>0</v>
      </c>
      <c r="J11894">
        <v>1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</row>
    <row r="11895" spans="2:16" outlineLevel="2">
      <c r="B11895" t="s">
        <v>16</v>
      </c>
      <c r="C11895" t="s">
        <v>28</v>
      </c>
      <c r="D11895">
        <v>0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</row>
    <row r="11896" spans="2:16" outlineLevel="2">
      <c r="B11896" t="s">
        <v>16</v>
      </c>
      <c r="C11896" t="s">
        <v>48</v>
      </c>
      <c r="D11896">
        <v>0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2:16" outlineLevel="2">
      <c r="B11897" t="s">
        <v>16</v>
      </c>
      <c r="C11897" t="s">
        <v>48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2:16" outlineLevel="2">
      <c r="B11898" t="s">
        <v>16</v>
      </c>
      <c r="C11898" t="s">
        <v>29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1</v>
      </c>
      <c r="O11898">
        <v>0</v>
      </c>
      <c r="P11898">
        <v>0</v>
      </c>
    </row>
    <row r="11899" spans="2:16" outlineLevel="2">
      <c r="B11899" t="s">
        <v>16</v>
      </c>
      <c r="C11899" t="s">
        <v>29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1</v>
      </c>
      <c r="O11899">
        <v>0</v>
      </c>
      <c r="P11899">
        <v>0</v>
      </c>
    </row>
    <row r="11900" spans="2:16" outlineLevel="2">
      <c r="B11900" t="s">
        <v>16</v>
      </c>
      <c r="C11900" t="s">
        <v>30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2:16" outlineLevel="2">
      <c r="B11901" t="s">
        <v>16</v>
      </c>
      <c r="C11901" t="s">
        <v>30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2:16" outlineLevel="2">
      <c r="B11902" t="s">
        <v>16</v>
      </c>
      <c r="C11902" t="s">
        <v>31</v>
      </c>
      <c r="D11902">
        <v>0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</row>
    <row r="11903" spans="2:16" outlineLevel="2">
      <c r="B11903" t="s">
        <v>16</v>
      </c>
      <c r="C11903" t="s">
        <v>31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</row>
    <row r="11904" spans="2:16" outlineLevel="2">
      <c r="B11904" t="s">
        <v>16</v>
      </c>
      <c r="C11904" t="s">
        <v>20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2:16" outlineLevel="2">
      <c r="B11905" t="s">
        <v>16</v>
      </c>
      <c r="C11905" t="s">
        <v>20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2:16" outlineLevel="2">
      <c r="B11906" t="s">
        <v>16</v>
      </c>
      <c r="C11906" t="s">
        <v>32</v>
      </c>
      <c r="D11906">
        <v>1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2:16" outlineLevel="2">
      <c r="B11907" t="s">
        <v>16</v>
      </c>
      <c r="C11907" t="s">
        <v>32</v>
      </c>
      <c r="D11907">
        <v>1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2:16" outlineLevel="2">
      <c r="B11908" t="s">
        <v>16</v>
      </c>
      <c r="C11908" t="s">
        <v>33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2:16" outlineLevel="2">
      <c r="B11909" t="s">
        <v>16</v>
      </c>
      <c r="C11909" t="s">
        <v>33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2:16" outlineLevel="2">
      <c r="B11910" t="s">
        <v>16</v>
      </c>
      <c r="C11910" t="s">
        <v>34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2:16" outlineLevel="2">
      <c r="B11911" t="s">
        <v>16</v>
      </c>
      <c r="C11911" t="s">
        <v>34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2:16" outlineLevel="2">
      <c r="B11912" t="s">
        <v>16</v>
      </c>
      <c r="C11912" t="s">
        <v>36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2:16" outlineLevel="2">
      <c r="B11913" t="s">
        <v>16</v>
      </c>
      <c r="C11913" t="s">
        <v>36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2:16" outlineLevel="2">
      <c r="B11914" t="s">
        <v>16</v>
      </c>
      <c r="C11914" t="s">
        <v>37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2:16" outlineLevel="2">
      <c r="B11915" t="s">
        <v>16</v>
      </c>
      <c r="C11915" t="s">
        <v>38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2:16" outlineLevel="2">
      <c r="B11916" t="s">
        <v>16</v>
      </c>
      <c r="C11916" t="s">
        <v>38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2:16" outlineLevel="2">
      <c r="B11917" t="s">
        <v>16</v>
      </c>
      <c r="C11917" t="s">
        <v>39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0</v>
      </c>
    </row>
    <row r="11918" spans="2:16" outlineLevel="2">
      <c r="B11918" t="s">
        <v>16</v>
      </c>
      <c r="C11918" t="s">
        <v>39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</row>
    <row r="11919" spans="2:16" outlineLevel="2">
      <c r="B11919" t="s">
        <v>16</v>
      </c>
      <c r="C11919" t="s">
        <v>40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2:16" outlineLevel="2">
      <c r="B11920" t="s">
        <v>16</v>
      </c>
      <c r="C11920" t="s">
        <v>40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2:16" outlineLevel="2">
      <c r="B11921" t="s">
        <v>16</v>
      </c>
      <c r="C11921" t="s">
        <v>41</v>
      </c>
      <c r="D11921">
        <v>0</v>
      </c>
      <c r="E11921">
        <v>0</v>
      </c>
      <c r="F11921">
        <v>1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2:16" outlineLevel="2">
      <c r="B11922" t="s">
        <v>16</v>
      </c>
      <c r="C11922" t="s">
        <v>41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2:16" outlineLevel="2">
      <c r="B11923" t="s">
        <v>16</v>
      </c>
      <c r="C11923" t="s">
        <v>50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2:16" s="5" customFormat="1" outlineLevel="1">
      <c r="C11924" s="5" t="s">
        <v>18</v>
      </c>
      <c r="D11924" s="1">
        <f>IFERROR(D11925/D11926, D11925)</f>
        <v>0</v>
      </c>
      <c r="E11924" s="1">
        <f>IFERROR(E11925/E11926, E11925)</f>
        <v>0</v>
      </c>
      <c r="F11924" s="1">
        <f>IFERROR(F11925/F11926, F11925)</f>
        <v>0</v>
      </c>
      <c r="G11924" s="1">
        <f>IFERROR(G11925/G11926, G11925)</f>
        <v>0</v>
      </c>
      <c r="H11924" s="1">
        <f>IFERROR(H11925/H11926, H11925)</f>
        <v>0</v>
      </c>
      <c r="I11924" s="1">
        <f>IFERROR(I11925/I11926, I11925)</f>
        <v>0</v>
      </c>
      <c r="J11924" s="1">
        <f>IFERROR(J11925/J11926, J11925)</f>
        <v>0</v>
      </c>
      <c r="K11924" s="1">
        <f>IFERROR(K11925/K11926, K11925)</f>
        <v>0</v>
      </c>
      <c r="L11924" s="1">
        <f>IFERROR(L11925/L11926, L11925)</f>
        <v>0</v>
      </c>
      <c r="M11924" s="1">
        <f>IFERROR(M11925/M11926, M11925)</f>
        <v>0</v>
      </c>
      <c r="N11924" s="1">
        <f>IFERROR(N11925/N11926, N11925)</f>
        <v>0</v>
      </c>
      <c r="O11924" s="1">
        <f>IFERROR(O11925/O11926, O11925)</f>
        <v>0</v>
      </c>
      <c r="P11924" s="1">
        <f>IFERROR(P11925/P11926, P11925)</f>
        <v>0</v>
      </c>
    </row>
    <row r="11925" spans="2:16" outlineLevel="2">
      <c r="C11925" t="s">
        <v>10</v>
      </c>
      <c r="D11925">
        <f>COUNTIF(D11927:D11928, "1")</f>
        <v>0</v>
      </c>
      <c r="E11925">
        <f>COUNTIF(E11927:E11928, "1")</f>
        <v>0</v>
      </c>
      <c r="F11925">
        <f>COUNTIF(F11927:F11928, "1")</f>
        <v>0</v>
      </c>
      <c r="G11925">
        <f>COUNTIF(G11927:G11928, "1")</f>
        <v>0</v>
      </c>
      <c r="H11925">
        <f>COUNTIF(H11927:H11928, "1")</f>
        <v>0</v>
      </c>
      <c r="I11925">
        <f>COUNTIF(I11927:I11928, "1")</f>
        <v>0</v>
      </c>
      <c r="J11925">
        <f>COUNTIF(J11927:J11928, "1")</f>
        <v>0</v>
      </c>
      <c r="K11925">
        <f>COUNTIF(K11927:K11928, "1")</f>
        <v>0</v>
      </c>
      <c r="L11925">
        <f>COUNTIF(L11927:L11928, "1")</f>
        <v>0</v>
      </c>
      <c r="M11925">
        <f>COUNTIF(M11927:M11928, "1")</f>
        <v>0</v>
      </c>
      <c r="N11925">
        <f>COUNTIF(N11927:N11928, "1")</f>
        <v>0</v>
      </c>
      <c r="O11925">
        <f>COUNTIF(O11927:O11928, "1")</f>
        <v>0</v>
      </c>
      <c r="P11925">
        <f>COUNTIF(P11927:P11928, "1")</f>
        <v>0</v>
      </c>
    </row>
    <row r="11926" spans="2:16" outlineLevel="2">
      <c r="C11926" t="s">
        <v>12</v>
      </c>
      <c r="D11926">
        <f>COUNTIF(D11927:D11928, "0")</f>
        <v>0</v>
      </c>
      <c r="E11926">
        <f>COUNTIF(E11927:E11928, "0")</f>
        <v>0</v>
      </c>
      <c r="F11926">
        <f>COUNTIF(F11927:F11928, "0")</f>
        <v>0</v>
      </c>
      <c r="G11926">
        <f>COUNTIF(G11927:G11928, "0")</f>
        <v>0</v>
      </c>
      <c r="H11926">
        <f>COUNTIF(H11927:H11928, "0")</f>
        <v>0</v>
      </c>
      <c r="I11926">
        <f>COUNTIF(I11927:I11928, "0")</f>
        <v>0</v>
      </c>
      <c r="J11926">
        <f>COUNTIF(J11927:J11928, "0")</f>
        <v>0</v>
      </c>
      <c r="K11926">
        <f>COUNTIF(K11927:K11928, "0")</f>
        <v>0</v>
      </c>
      <c r="L11926">
        <f>COUNTIF(L11927:L11928, "0")</f>
        <v>0</v>
      </c>
      <c r="M11926">
        <f>COUNTIF(M11927:M11928, "0")</f>
        <v>0</v>
      </c>
      <c r="N11926">
        <f>COUNTIF(N11927:N11928, "0")</f>
        <v>0</v>
      </c>
      <c r="O11926">
        <f>COUNTIF(O11927:O11928, "0")</f>
        <v>0</v>
      </c>
      <c r="P11926">
        <f>COUNTIF(P11927:P11928, "0")</f>
        <v>0</v>
      </c>
    </row>
    <row r="11927" spans="2:16" outlineLevel="2">
      <c r="B11927" t="s">
        <v>19</v>
      </c>
      <c r="C11927" t="s">
        <v>35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2:16" outlineLevel="2">
      <c r="B11928" t="s">
        <v>19</v>
      </c>
      <c r="C11928" t="s">
        <v>35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2:16" s="3" customFormat="1">
      <c r="B11929" s="3" t="s">
        <v>661</v>
      </c>
      <c r="C11929" s="3" t="s">
        <v>8</v>
      </c>
      <c r="D11929" s="3">
        <f>IFERROR(AVERAGE(D11932), 0)</f>
        <v>0</v>
      </c>
      <c r="E11929" s="3">
        <f>IFERROR(AVERAGE(E11932), 0)</f>
        <v>0</v>
      </c>
      <c r="F11929" s="3">
        <f>IFERROR(AVERAGE(F11932), 0)</f>
        <v>0</v>
      </c>
      <c r="G11929" s="3">
        <f>IFERROR(AVERAGE(G11932), 0)</f>
        <v>0</v>
      </c>
      <c r="H11929" s="3">
        <f>IFERROR(AVERAGE(H11932), 0)</f>
        <v>0</v>
      </c>
      <c r="I11929" s="3">
        <f>IFERROR(AVERAGE(I11932), 0)</f>
        <v>0</v>
      </c>
      <c r="J11929" s="3">
        <f>IFERROR(AVERAGE(J11932), 0)</f>
        <v>0</v>
      </c>
      <c r="K11929" s="3">
        <f>IFERROR(AVERAGE(K11932), 0)</f>
        <v>0</v>
      </c>
      <c r="L11929" s="3">
        <f>IFERROR(AVERAGE(L11932), 0)</f>
        <v>0</v>
      </c>
      <c r="M11929" s="3">
        <f>IFERROR(AVERAGE(M11932), 0)</f>
        <v>0</v>
      </c>
      <c r="N11929" s="3">
        <f>IFERROR(AVERAGE(N11932), 0)</f>
        <v>0</v>
      </c>
      <c r="O11929" s="3">
        <f>IFERROR(AVERAGE(O11932), 0)</f>
        <v>0</v>
      </c>
      <c r="P11929" s="3">
        <f>IFERROR(AVERAGE(P11932), 0)</f>
        <v>0</v>
      </c>
    </row>
    <row r="11930" spans="2:16" outlineLevel="2">
      <c r="B11930" s="4" t="s">
        <v>9</v>
      </c>
      <c r="D11930">
        <f>E11933</f>
        <v>0</v>
      </c>
      <c r="E11930">
        <f>F11933</f>
        <v>0</v>
      </c>
      <c r="F11930">
        <f>G11933</f>
        <v>0</v>
      </c>
      <c r="G11930">
        <f>H11933</f>
        <v>0</v>
      </c>
      <c r="H11930">
        <f>I11933</f>
        <v>0</v>
      </c>
      <c r="I11930">
        <f>J11933</f>
        <v>0</v>
      </c>
      <c r="J11930">
        <f>K11933</f>
        <v>0</v>
      </c>
      <c r="K11930">
        <f>L11933</f>
        <v>0</v>
      </c>
      <c r="L11930">
        <f>M11933</f>
        <v>0</v>
      </c>
      <c r="M11930">
        <f>N11933</f>
        <v>0</v>
      </c>
      <c r="N11930">
        <f>O11933</f>
        <v>0</v>
      </c>
      <c r="O11930">
        <f>P11933</f>
        <v>0</v>
      </c>
      <c r="P11930">
        <f>Q11933</f>
        <v>0</v>
      </c>
    </row>
    <row r="11931" spans="2:16" outlineLevel="2">
      <c r="B11931" s="4" t="s">
        <v>10</v>
      </c>
      <c r="D11931">
        <f>E11934</f>
        <v>0</v>
      </c>
      <c r="E11931">
        <f>F11934</f>
        <v>0</v>
      </c>
      <c r="F11931">
        <f>G11934</f>
        <v>0</v>
      </c>
      <c r="G11931">
        <f>H11934</f>
        <v>0</v>
      </c>
      <c r="H11931">
        <f>I11934</f>
        <v>0</v>
      </c>
      <c r="I11931">
        <f>J11934</f>
        <v>0</v>
      </c>
      <c r="J11931">
        <f>K11934</f>
        <v>0</v>
      </c>
      <c r="K11931">
        <f>L11934</f>
        <v>0</v>
      </c>
      <c r="L11931">
        <f>M11934</f>
        <v>0</v>
      </c>
      <c r="M11931">
        <f>N11934</f>
        <v>0</v>
      </c>
      <c r="N11931">
        <f>O11934</f>
        <v>0</v>
      </c>
      <c r="O11931">
        <f>P11934</f>
        <v>0</v>
      </c>
      <c r="P11931">
        <f>Q11934</f>
        <v>0</v>
      </c>
    </row>
    <row r="11932" spans="2:16" s="5" customFormat="1" outlineLevel="1">
      <c r="C11932" s="5" t="s">
        <v>15</v>
      </c>
      <c r="D11932" s="1">
        <f>IFERROR(D11933/D11934, D11933)</f>
        <v>0</v>
      </c>
      <c r="E11932" s="1">
        <f>IFERROR(E11933/E11934, E11933)</f>
        <v>0</v>
      </c>
      <c r="F11932" s="1">
        <f>IFERROR(F11933/F11934, F11933)</f>
        <v>0</v>
      </c>
      <c r="G11932" s="1">
        <f>IFERROR(G11933/G11934, G11933)</f>
        <v>0</v>
      </c>
      <c r="H11932" s="1">
        <f>IFERROR(H11933/H11934, H11933)</f>
        <v>0</v>
      </c>
      <c r="I11932" s="1">
        <f>IFERROR(I11933/I11934, I11933)</f>
        <v>0</v>
      </c>
      <c r="J11932" s="1">
        <f>IFERROR(J11933/J11934, J11933)</f>
        <v>0</v>
      </c>
      <c r="K11932" s="1">
        <f>IFERROR(K11933/K11934, K11933)</f>
        <v>0</v>
      </c>
      <c r="L11932" s="1">
        <f>IFERROR(L11933/L11934, L11933)</f>
        <v>0</v>
      </c>
      <c r="M11932" s="1">
        <f>IFERROR(M11933/M11934, M11933)</f>
        <v>0</v>
      </c>
      <c r="N11932" s="1">
        <f>IFERROR(N11933/N11934, N11933)</f>
        <v>0</v>
      </c>
      <c r="O11932" s="1">
        <f>IFERROR(O11933/O11934, O11933)</f>
        <v>0</v>
      </c>
      <c r="P11932" s="1">
        <f>IFERROR(P11933/P11934, P11933)</f>
        <v>0</v>
      </c>
    </row>
    <row r="11933" spans="2:16" outlineLevel="2">
      <c r="C11933" t="s">
        <v>10</v>
      </c>
      <c r="D11933">
        <f>COUNTIF(D11935:D11935, "1")</f>
        <v>0</v>
      </c>
      <c r="E11933">
        <f>COUNTIF(E11935:E11935, "1")</f>
        <v>0</v>
      </c>
      <c r="F11933">
        <f>COUNTIF(F11935:F11935, "1")</f>
        <v>0</v>
      </c>
      <c r="G11933">
        <f>COUNTIF(G11935:G11935, "1")</f>
        <v>0</v>
      </c>
      <c r="H11933">
        <f>COUNTIF(H11935:H11935, "1")</f>
        <v>0</v>
      </c>
      <c r="I11933">
        <f>COUNTIF(I11935:I11935, "1")</f>
        <v>0</v>
      </c>
      <c r="J11933">
        <f>COUNTIF(J11935:J11935, "1")</f>
        <v>0</v>
      </c>
      <c r="K11933">
        <f>COUNTIF(K11935:K11935, "1")</f>
        <v>0</v>
      </c>
      <c r="L11933">
        <f>COUNTIF(L11935:L11935, "1")</f>
        <v>0</v>
      </c>
      <c r="M11933">
        <f>COUNTIF(M11935:M11935, "1")</f>
        <v>0</v>
      </c>
      <c r="N11933">
        <f>COUNTIF(N11935:N11935, "1")</f>
        <v>0</v>
      </c>
      <c r="O11933">
        <f>COUNTIF(O11935:O11935, "1")</f>
        <v>0</v>
      </c>
      <c r="P11933">
        <f>COUNTIF(P11935:P11935, "1")</f>
        <v>0</v>
      </c>
    </row>
    <row r="11934" spans="2:16" outlineLevel="2">
      <c r="C11934" t="s">
        <v>12</v>
      </c>
      <c r="D11934">
        <f>COUNTIF(D11935:D11935, "0")</f>
        <v>0</v>
      </c>
      <c r="E11934">
        <f>COUNTIF(E11935:E11935, "0")</f>
        <v>0</v>
      </c>
      <c r="F11934">
        <f>COUNTIF(F11935:F11935, "0")</f>
        <v>0</v>
      </c>
      <c r="G11934">
        <f>COUNTIF(G11935:G11935, "0")</f>
        <v>0</v>
      </c>
      <c r="H11934">
        <f>COUNTIF(H11935:H11935, "0")</f>
        <v>0</v>
      </c>
      <c r="I11934">
        <f>COUNTIF(I11935:I11935, "0")</f>
        <v>0</v>
      </c>
      <c r="J11934">
        <f>COUNTIF(J11935:J11935, "0")</f>
        <v>0</v>
      </c>
      <c r="K11934">
        <f>COUNTIF(K11935:K11935, "0")</f>
        <v>0</v>
      </c>
      <c r="L11934">
        <f>COUNTIF(L11935:L11935, "0")</f>
        <v>0</v>
      </c>
      <c r="M11934">
        <f>COUNTIF(M11935:M11935, "0")</f>
        <v>0</v>
      </c>
      <c r="N11934">
        <f>COUNTIF(N11935:N11935, "0")</f>
        <v>0</v>
      </c>
      <c r="O11934">
        <f>COUNTIF(O11935:O11935, "0")</f>
        <v>0</v>
      </c>
      <c r="P11934">
        <f>COUNTIF(P11935:P11935, "0")</f>
        <v>0</v>
      </c>
    </row>
    <row r="11935" spans="2:16" outlineLevel="2">
      <c r="B11935" t="s">
        <v>16</v>
      </c>
      <c r="C11935" t="s">
        <v>25</v>
      </c>
      <c r="D11935">
        <v>1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0</v>
      </c>
      <c r="N11935">
        <v>1</v>
      </c>
      <c r="O11935">
        <v>0</v>
      </c>
      <c r="P11935">
        <v>0</v>
      </c>
    </row>
    <row r="11936" spans="2:16" s="3" customFormat="1">
      <c r="B11936" s="3" t="s">
        <v>662</v>
      </c>
      <c r="C11936" s="3" t="s">
        <v>8</v>
      </c>
      <c r="D11936" s="3">
        <f>IFERROR(AVERAGE(D11939), 0)</f>
        <v>0</v>
      </c>
      <c r="E11936" s="3">
        <f>IFERROR(AVERAGE(E11939), 0)</f>
        <v>0</v>
      </c>
      <c r="F11936" s="3">
        <f>IFERROR(AVERAGE(F11939), 0)</f>
        <v>0</v>
      </c>
      <c r="G11936" s="3">
        <f>IFERROR(AVERAGE(G11939), 0)</f>
        <v>0</v>
      </c>
      <c r="H11936" s="3">
        <f>IFERROR(AVERAGE(H11939), 0)</f>
        <v>0</v>
      </c>
      <c r="I11936" s="3">
        <f>IFERROR(AVERAGE(I11939), 0)</f>
        <v>0</v>
      </c>
      <c r="J11936" s="3">
        <f>IFERROR(AVERAGE(J11939), 0)</f>
        <v>0</v>
      </c>
      <c r="K11936" s="3">
        <f>IFERROR(AVERAGE(K11939), 0)</f>
        <v>0</v>
      </c>
      <c r="L11936" s="3">
        <f>IFERROR(AVERAGE(L11939), 0)</f>
        <v>0</v>
      </c>
      <c r="M11936" s="3">
        <f>IFERROR(AVERAGE(M11939), 0)</f>
        <v>0</v>
      </c>
      <c r="N11936" s="3">
        <f>IFERROR(AVERAGE(N11939), 0)</f>
        <v>0</v>
      </c>
      <c r="O11936" s="3">
        <f>IFERROR(AVERAGE(O11939), 0)</f>
        <v>0</v>
      </c>
      <c r="P11936" s="3">
        <f>IFERROR(AVERAGE(P11939), 0)</f>
        <v>0</v>
      </c>
    </row>
    <row r="11937" spans="2:16" outlineLevel="2">
      <c r="B11937" s="4" t="s">
        <v>9</v>
      </c>
      <c r="D11937">
        <f>E11940</f>
        <v>0</v>
      </c>
      <c r="E11937">
        <f>F11940</f>
        <v>0</v>
      </c>
      <c r="F11937">
        <f>G11940</f>
        <v>0</v>
      </c>
      <c r="G11937">
        <f>H11940</f>
        <v>0</v>
      </c>
      <c r="H11937">
        <f>I11940</f>
        <v>0</v>
      </c>
      <c r="I11937">
        <f>J11940</f>
        <v>0</v>
      </c>
      <c r="J11937">
        <f>K11940</f>
        <v>0</v>
      </c>
      <c r="K11937">
        <f>L11940</f>
        <v>0</v>
      </c>
      <c r="L11937">
        <f>M11940</f>
        <v>0</v>
      </c>
      <c r="M11937">
        <f>N11940</f>
        <v>0</v>
      </c>
      <c r="N11937">
        <f>O11940</f>
        <v>0</v>
      </c>
      <c r="O11937">
        <f>P11940</f>
        <v>0</v>
      </c>
      <c r="P11937">
        <f>Q11940</f>
        <v>0</v>
      </c>
    </row>
    <row r="11938" spans="2:16" outlineLevel="2">
      <c r="B11938" s="4" t="s">
        <v>10</v>
      </c>
      <c r="D11938">
        <f>E11941</f>
        <v>0</v>
      </c>
      <c r="E11938">
        <f>F11941</f>
        <v>0</v>
      </c>
      <c r="F11938">
        <f>G11941</f>
        <v>0</v>
      </c>
      <c r="G11938">
        <f>H11941</f>
        <v>0</v>
      </c>
      <c r="H11938">
        <f>I11941</f>
        <v>0</v>
      </c>
      <c r="I11938">
        <f>J11941</f>
        <v>0</v>
      </c>
      <c r="J11938">
        <f>K11941</f>
        <v>0</v>
      </c>
      <c r="K11938">
        <f>L11941</f>
        <v>0</v>
      </c>
      <c r="L11938">
        <f>M11941</f>
        <v>0</v>
      </c>
      <c r="M11938">
        <f>N11941</f>
        <v>0</v>
      </c>
      <c r="N11938">
        <f>O11941</f>
        <v>0</v>
      </c>
      <c r="O11938">
        <f>P11941</f>
        <v>0</v>
      </c>
      <c r="P11938">
        <f>Q11941</f>
        <v>0</v>
      </c>
    </row>
    <row r="11939" spans="2:16" s="5" customFormat="1" outlineLevel="1">
      <c r="C11939" s="5" t="s">
        <v>15</v>
      </c>
      <c r="D11939" s="1">
        <f>IFERROR(D11940/D11941, D11940)</f>
        <v>0</v>
      </c>
      <c r="E11939" s="1">
        <f>IFERROR(E11940/E11941, E11940)</f>
        <v>0</v>
      </c>
      <c r="F11939" s="1">
        <f>IFERROR(F11940/F11941, F11940)</f>
        <v>0</v>
      </c>
      <c r="G11939" s="1">
        <f>IFERROR(G11940/G11941, G11940)</f>
        <v>0</v>
      </c>
      <c r="H11939" s="1">
        <f>IFERROR(H11940/H11941, H11940)</f>
        <v>0</v>
      </c>
      <c r="I11939" s="1">
        <f>IFERROR(I11940/I11941, I11940)</f>
        <v>0</v>
      </c>
      <c r="J11939" s="1">
        <f>IFERROR(J11940/J11941, J11940)</f>
        <v>0</v>
      </c>
      <c r="K11939" s="1">
        <f>IFERROR(K11940/K11941, K11940)</f>
        <v>0</v>
      </c>
      <c r="L11939" s="1">
        <f>IFERROR(L11940/L11941, L11940)</f>
        <v>0</v>
      </c>
      <c r="M11939" s="1">
        <f>IFERROR(M11940/M11941, M11940)</f>
        <v>0</v>
      </c>
      <c r="N11939" s="1">
        <f>IFERROR(N11940/N11941, N11940)</f>
        <v>0</v>
      </c>
      <c r="O11939" s="1">
        <f>IFERROR(O11940/O11941, O11940)</f>
        <v>0</v>
      </c>
      <c r="P11939" s="1">
        <f>IFERROR(P11940/P11941, P11940)</f>
        <v>0</v>
      </c>
    </row>
    <row r="11940" spans="2:16" outlineLevel="2">
      <c r="C11940" t="s">
        <v>10</v>
      </c>
      <c r="D11940">
        <f>COUNTIF(D11942:D11949, "1")</f>
        <v>0</v>
      </c>
      <c r="E11940">
        <f>COUNTIF(E11942:E11949, "1")</f>
        <v>0</v>
      </c>
      <c r="F11940">
        <f>COUNTIF(F11942:F11949, "1")</f>
        <v>0</v>
      </c>
      <c r="G11940">
        <f>COUNTIF(G11942:G11949, "1")</f>
        <v>0</v>
      </c>
      <c r="H11940">
        <f>COUNTIF(H11942:H11949, "1")</f>
        <v>0</v>
      </c>
      <c r="I11940">
        <f>COUNTIF(I11942:I11949, "1")</f>
        <v>0</v>
      </c>
      <c r="J11940">
        <f>COUNTIF(J11942:J11949, "1")</f>
        <v>0</v>
      </c>
      <c r="K11940">
        <f>COUNTIF(K11942:K11949, "1")</f>
        <v>0</v>
      </c>
      <c r="L11940">
        <f>COUNTIF(L11942:L11949, "1")</f>
        <v>0</v>
      </c>
      <c r="M11940">
        <f>COUNTIF(M11942:M11949, "1")</f>
        <v>0</v>
      </c>
      <c r="N11940">
        <f>COUNTIF(N11942:N11949, "1")</f>
        <v>0</v>
      </c>
      <c r="O11940">
        <f>COUNTIF(O11942:O11949, "1")</f>
        <v>0</v>
      </c>
      <c r="P11940">
        <f>COUNTIF(P11942:P11949, "1")</f>
        <v>0</v>
      </c>
    </row>
    <row r="11941" spans="2:16" outlineLevel="2">
      <c r="C11941" t="s">
        <v>12</v>
      </c>
      <c r="D11941">
        <f>COUNTIF(D11942:D11949, "0")</f>
        <v>0</v>
      </c>
      <c r="E11941">
        <f>COUNTIF(E11942:E11949, "0")</f>
        <v>0</v>
      </c>
      <c r="F11941">
        <f>COUNTIF(F11942:F11949, "0")</f>
        <v>0</v>
      </c>
      <c r="G11941">
        <f>COUNTIF(G11942:G11949, "0")</f>
        <v>0</v>
      </c>
      <c r="H11941">
        <f>COUNTIF(H11942:H11949, "0")</f>
        <v>0</v>
      </c>
      <c r="I11941">
        <f>COUNTIF(I11942:I11949, "0")</f>
        <v>0</v>
      </c>
      <c r="J11941">
        <f>COUNTIF(J11942:J11949, "0")</f>
        <v>0</v>
      </c>
      <c r="K11941">
        <f>COUNTIF(K11942:K11949, "0")</f>
        <v>0</v>
      </c>
      <c r="L11941">
        <f>COUNTIF(L11942:L11949, "0")</f>
        <v>0</v>
      </c>
      <c r="M11941">
        <f>COUNTIF(M11942:M11949, "0")</f>
        <v>0</v>
      </c>
      <c r="N11941">
        <f>COUNTIF(N11942:N11949, "0")</f>
        <v>0</v>
      </c>
      <c r="O11941">
        <f>COUNTIF(O11942:O11949, "0")</f>
        <v>0</v>
      </c>
      <c r="P11941">
        <f>COUNTIF(P11942:P11949, "0")</f>
        <v>0</v>
      </c>
    </row>
    <row r="11942" spans="2:16" outlineLevel="2">
      <c r="B11942" t="s">
        <v>16</v>
      </c>
      <c r="C11942" t="s">
        <v>27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1</v>
      </c>
      <c r="K11942">
        <v>1</v>
      </c>
      <c r="L11942">
        <v>1</v>
      </c>
      <c r="M11942">
        <v>0</v>
      </c>
      <c r="N11942">
        <v>0</v>
      </c>
      <c r="O11942">
        <v>1</v>
      </c>
      <c r="P11942">
        <v>0</v>
      </c>
    </row>
    <row r="11943" spans="2:16" outlineLevel="2">
      <c r="B11943" t="s">
        <v>16</v>
      </c>
      <c r="C11943" t="s">
        <v>29</v>
      </c>
      <c r="D11943">
        <v>0</v>
      </c>
      <c r="E11943">
        <v>1</v>
      </c>
      <c r="F11943">
        <v>0</v>
      </c>
      <c r="G11943">
        <v>1</v>
      </c>
      <c r="H11943">
        <v>1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</row>
    <row r="11944" spans="2:16" outlineLevel="2">
      <c r="B11944" t="s">
        <v>16</v>
      </c>
      <c r="C11944" t="s">
        <v>25</v>
      </c>
      <c r="D11944">
        <v>1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</row>
    <row r="11945" spans="2:16" outlineLevel="2">
      <c r="B11945" t="s">
        <v>16</v>
      </c>
      <c r="C11945" t="s">
        <v>48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2:16" outlineLevel="2">
      <c r="B11946" t="s">
        <v>16</v>
      </c>
      <c r="C11946" t="s">
        <v>30</v>
      </c>
      <c r="D11946">
        <v>1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2:16" outlineLevel="2">
      <c r="B11947" t="s">
        <v>16</v>
      </c>
      <c r="C11947" t="s">
        <v>28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1</v>
      </c>
      <c r="O11947">
        <v>0</v>
      </c>
      <c r="P11947">
        <v>0</v>
      </c>
    </row>
    <row r="11948" spans="2:16" outlineLevel="2">
      <c r="B11948" t="s">
        <v>16</v>
      </c>
      <c r="C11948" t="s">
        <v>26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2:16" outlineLevel="2">
      <c r="B11949" t="s">
        <v>16</v>
      </c>
      <c r="C11949" t="s">
        <v>20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</row>
    <row r="11950" spans="2:16" s="3" customFormat="1">
      <c r="B11950" s="3" t="s">
        <v>663</v>
      </c>
      <c r="C11950" s="3" t="s">
        <v>8</v>
      </c>
      <c r="D11950" s="3">
        <f>IFERROR(AVERAGE(D11953), 0)</f>
        <v>0</v>
      </c>
      <c r="E11950" s="3">
        <f>IFERROR(AVERAGE(E11953), 0)</f>
        <v>0</v>
      </c>
      <c r="F11950" s="3">
        <f>IFERROR(AVERAGE(F11953), 0)</f>
        <v>0</v>
      </c>
      <c r="G11950" s="3">
        <f>IFERROR(AVERAGE(G11953), 0)</f>
        <v>0</v>
      </c>
      <c r="H11950" s="3">
        <f>IFERROR(AVERAGE(H11953), 0)</f>
        <v>0</v>
      </c>
      <c r="I11950" s="3">
        <f>IFERROR(AVERAGE(I11953), 0)</f>
        <v>0</v>
      </c>
      <c r="J11950" s="3">
        <f>IFERROR(AVERAGE(J11953), 0)</f>
        <v>0</v>
      </c>
      <c r="K11950" s="3">
        <f>IFERROR(AVERAGE(K11953), 0)</f>
        <v>0</v>
      </c>
      <c r="L11950" s="3">
        <f>IFERROR(AVERAGE(L11953), 0)</f>
        <v>0</v>
      </c>
      <c r="M11950" s="3">
        <f>IFERROR(AVERAGE(M11953), 0)</f>
        <v>0</v>
      </c>
      <c r="N11950" s="3">
        <f>IFERROR(AVERAGE(N11953), 0)</f>
        <v>0</v>
      </c>
      <c r="O11950" s="3">
        <f>IFERROR(AVERAGE(O11953), 0)</f>
        <v>0</v>
      </c>
      <c r="P11950" s="3">
        <f>IFERROR(AVERAGE(P11953), 0)</f>
        <v>0</v>
      </c>
    </row>
    <row r="11951" spans="2:16" outlineLevel="2">
      <c r="B11951" s="4" t="s">
        <v>9</v>
      </c>
      <c r="D11951">
        <f>E11954</f>
        <v>0</v>
      </c>
      <c r="E11951">
        <f>F11954</f>
        <v>0</v>
      </c>
      <c r="F11951">
        <f>G11954</f>
        <v>0</v>
      </c>
      <c r="G11951">
        <f>H11954</f>
        <v>0</v>
      </c>
      <c r="H11951">
        <f>I11954</f>
        <v>0</v>
      </c>
      <c r="I11951">
        <f>J11954</f>
        <v>0</v>
      </c>
      <c r="J11951">
        <f>K11954</f>
        <v>0</v>
      </c>
      <c r="K11951">
        <f>L11954</f>
        <v>0</v>
      </c>
      <c r="L11951">
        <f>M11954</f>
        <v>0</v>
      </c>
      <c r="M11951">
        <f>N11954</f>
        <v>0</v>
      </c>
      <c r="N11951">
        <f>O11954</f>
        <v>0</v>
      </c>
      <c r="O11951">
        <f>P11954</f>
        <v>0</v>
      </c>
      <c r="P11951">
        <f>Q11954</f>
        <v>0</v>
      </c>
    </row>
    <row r="11952" spans="2:16" outlineLevel="2">
      <c r="B11952" s="4" t="s">
        <v>10</v>
      </c>
      <c r="D11952">
        <f>E11955</f>
        <v>0</v>
      </c>
      <c r="E11952">
        <f>F11955</f>
        <v>0</v>
      </c>
      <c r="F11952">
        <f>G11955</f>
        <v>0</v>
      </c>
      <c r="G11952">
        <f>H11955</f>
        <v>0</v>
      </c>
      <c r="H11952">
        <f>I11955</f>
        <v>0</v>
      </c>
      <c r="I11952">
        <f>J11955</f>
        <v>0</v>
      </c>
      <c r="J11952">
        <f>K11955</f>
        <v>0</v>
      </c>
      <c r="K11952">
        <f>L11955</f>
        <v>0</v>
      </c>
      <c r="L11952">
        <f>M11955</f>
        <v>0</v>
      </c>
      <c r="M11952">
        <f>N11955</f>
        <v>0</v>
      </c>
      <c r="N11952">
        <f>O11955</f>
        <v>0</v>
      </c>
      <c r="O11952">
        <f>P11955</f>
        <v>0</v>
      </c>
      <c r="P11952">
        <f>Q11955</f>
        <v>0</v>
      </c>
    </row>
    <row r="11953" spans="2:16" s="5" customFormat="1" outlineLevel="1">
      <c r="C11953" s="5" t="s">
        <v>15</v>
      </c>
      <c r="D11953" s="1">
        <f>IFERROR(D11954/D11955, D11954)</f>
        <v>0</v>
      </c>
      <c r="E11953" s="1">
        <f>IFERROR(E11954/E11955, E11954)</f>
        <v>0</v>
      </c>
      <c r="F11953" s="1">
        <f>IFERROR(F11954/F11955, F11954)</f>
        <v>0</v>
      </c>
      <c r="G11953" s="1">
        <f>IFERROR(G11954/G11955, G11954)</f>
        <v>0</v>
      </c>
      <c r="H11953" s="1">
        <f>IFERROR(H11954/H11955, H11954)</f>
        <v>0</v>
      </c>
      <c r="I11953" s="1">
        <f>IFERROR(I11954/I11955, I11954)</f>
        <v>0</v>
      </c>
      <c r="J11953" s="1">
        <f>IFERROR(J11954/J11955, J11954)</f>
        <v>0</v>
      </c>
      <c r="K11953" s="1">
        <f>IFERROR(K11954/K11955, K11954)</f>
        <v>0</v>
      </c>
      <c r="L11953" s="1">
        <f>IFERROR(L11954/L11955, L11954)</f>
        <v>0</v>
      </c>
      <c r="M11953" s="1">
        <f>IFERROR(M11954/M11955, M11954)</f>
        <v>0</v>
      </c>
      <c r="N11953" s="1">
        <f>IFERROR(N11954/N11955, N11954)</f>
        <v>0</v>
      </c>
      <c r="O11953" s="1">
        <f>IFERROR(O11954/O11955, O11954)</f>
        <v>0</v>
      </c>
      <c r="P11953" s="1">
        <f>IFERROR(P11954/P11955, P11954)</f>
        <v>0</v>
      </c>
    </row>
    <row r="11954" spans="2:16" outlineLevel="2">
      <c r="C11954" t="s">
        <v>10</v>
      </c>
      <c r="D11954">
        <f>COUNTIF(D11956:D11956, "1")</f>
        <v>0</v>
      </c>
      <c r="E11954">
        <f>COUNTIF(E11956:E11956, "1")</f>
        <v>0</v>
      </c>
      <c r="F11954">
        <f>COUNTIF(F11956:F11956, "1")</f>
        <v>0</v>
      </c>
      <c r="G11954">
        <f>COUNTIF(G11956:G11956, "1")</f>
        <v>0</v>
      </c>
      <c r="H11954">
        <f>COUNTIF(H11956:H11956, "1")</f>
        <v>0</v>
      </c>
      <c r="I11954">
        <f>COUNTIF(I11956:I11956, "1")</f>
        <v>0</v>
      </c>
      <c r="J11954">
        <f>COUNTIF(J11956:J11956, "1")</f>
        <v>0</v>
      </c>
      <c r="K11954">
        <f>COUNTIF(K11956:K11956, "1")</f>
        <v>0</v>
      </c>
      <c r="L11954">
        <f>COUNTIF(L11956:L11956, "1")</f>
        <v>0</v>
      </c>
      <c r="M11954">
        <f>COUNTIF(M11956:M11956, "1")</f>
        <v>0</v>
      </c>
      <c r="N11954">
        <f>COUNTIF(N11956:N11956, "1")</f>
        <v>0</v>
      </c>
      <c r="O11954">
        <f>COUNTIF(O11956:O11956, "1")</f>
        <v>0</v>
      </c>
      <c r="P11954">
        <f>COUNTIF(P11956:P11956, "1")</f>
        <v>0</v>
      </c>
    </row>
    <row r="11955" spans="2:16" outlineLevel="2">
      <c r="C11955" t="s">
        <v>12</v>
      </c>
      <c r="D11955">
        <f>COUNTIF(D11956:D11956, "0")</f>
        <v>0</v>
      </c>
      <c r="E11955">
        <f>COUNTIF(E11956:E11956, "0")</f>
        <v>0</v>
      </c>
      <c r="F11955">
        <f>COUNTIF(F11956:F11956, "0")</f>
        <v>0</v>
      </c>
      <c r="G11955">
        <f>COUNTIF(G11956:G11956, "0")</f>
        <v>0</v>
      </c>
      <c r="H11955">
        <f>COUNTIF(H11956:H11956, "0")</f>
        <v>0</v>
      </c>
      <c r="I11955">
        <f>COUNTIF(I11956:I11956, "0")</f>
        <v>0</v>
      </c>
      <c r="J11955">
        <f>COUNTIF(J11956:J11956, "0")</f>
        <v>0</v>
      </c>
      <c r="K11955">
        <f>COUNTIF(K11956:K11956, "0")</f>
        <v>0</v>
      </c>
      <c r="L11955">
        <f>COUNTIF(L11956:L11956, "0")</f>
        <v>0</v>
      </c>
      <c r="M11955">
        <f>COUNTIF(M11956:M11956, "0")</f>
        <v>0</v>
      </c>
      <c r="N11955">
        <f>COUNTIF(N11956:N11956, "0")</f>
        <v>0</v>
      </c>
      <c r="O11955">
        <f>COUNTIF(O11956:O11956, "0")</f>
        <v>0</v>
      </c>
      <c r="P11955">
        <f>COUNTIF(P11956:P11956, "0")</f>
        <v>0</v>
      </c>
    </row>
    <row r="11956" spans="2:16" outlineLevel="2">
      <c r="B11956" t="s">
        <v>16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2:16" s="3" customFormat="1">
      <c r="B11957" s="3" t="s">
        <v>664</v>
      </c>
      <c r="C11957" s="3" t="s">
        <v>8</v>
      </c>
      <c r="D11957" s="3">
        <f>IFERROR(AVERAGE(D11960), 0)</f>
        <v>0</v>
      </c>
      <c r="E11957" s="3">
        <f>IFERROR(AVERAGE(E11960), 0)</f>
        <v>0</v>
      </c>
      <c r="F11957" s="3">
        <f>IFERROR(AVERAGE(F11960), 0)</f>
        <v>0</v>
      </c>
      <c r="G11957" s="3">
        <f>IFERROR(AVERAGE(G11960), 0)</f>
        <v>0</v>
      </c>
      <c r="H11957" s="3">
        <f>IFERROR(AVERAGE(H11960), 0)</f>
        <v>0</v>
      </c>
      <c r="I11957" s="3">
        <f>IFERROR(AVERAGE(I11960), 0)</f>
        <v>0</v>
      </c>
      <c r="J11957" s="3">
        <f>IFERROR(AVERAGE(J11960), 0)</f>
        <v>0</v>
      </c>
      <c r="K11957" s="3">
        <f>IFERROR(AVERAGE(K11960), 0)</f>
        <v>0</v>
      </c>
      <c r="L11957" s="3">
        <f>IFERROR(AVERAGE(L11960), 0)</f>
        <v>0</v>
      </c>
      <c r="M11957" s="3">
        <f>IFERROR(AVERAGE(M11960), 0)</f>
        <v>0</v>
      </c>
      <c r="N11957" s="3">
        <f>IFERROR(AVERAGE(N11960), 0)</f>
        <v>0</v>
      </c>
      <c r="O11957" s="3">
        <f>IFERROR(AVERAGE(O11960), 0)</f>
        <v>0</v>
      </c>
      <c r="P11957" s="3">
        <f>IFERROR(AVERAGE(P11960), 0)</f>
        <v>0</v>
      </c>
    </row>
    <row r="11958" spans="2:16" outlineLevel="2">
      <c r="B11958" s="4" t="s">
        <v>9</v>
      </c>
      <c r="D11958">
        <f>E11961</f>
        <v>0</v>
      </c>
      <c r="E11958">
        <f>F11961</f>
        <v>0</v>
      </c>
      <c r="F11958">
        <f>G11961</f>
        <v>0</v>
      </c>
      <c r="G11958">
        <f>H11961</f>
        <v>0</v>
      </c>
      <c r="H11958">
        <f>I11961</f>
        <v>0</v>
      </c>
      <c r="I11958">
        <f>J11961</f>
        <v>0</v>
      </c>
      <c r="J11958">
        <f>K11961</f>
        <v>0</v>
      </c>
      <c r="K11958">
        <f>L11961</f>
        <v>0</v>
      </c>
      <c r="L11958">
        <f>M11961</f>
        <v>0</v>
      </c>
      <c r="M11958">
        <f>N11961</f>
        <v>0</v>
      </c>
      <c r="N11958">
        <f>O11961</f>
        <v>0</v>
      </c>
      <c r="O11958">
        <f>P11961</f>
        <v>0</v>
      </c>
      <c r="P11958">
        <f>Q11961</f>
        <v>0</v>
      </c>
    </row>
    <row r="11959" spans="2:16" outlineLevel="2">
      <c r="B11959" s="4" t="s">
        <v>10</v>
      </c>
      <c r="D11959">
        <f>E11962</f>
        <v>0</v>
      </c>
      <c r="E11959">
        <f>F11962</f>
        <v>0</v>
      </c>
      <c r="F11959">
        <f>G11962</f>
        <v>0</v>
      </c>
      <c r="G11959">
        <f>H11962</f>
        <v>0</v>
      </c>
      <c r="H11959">
        <f>I11962</f>
        <v>0</v>
      </c>
      <c r="I11959">
        <f>J11962</f>
        <v>0</v>
      </c>
      <c r="J11959">
        <f>K11962</f>
        <v>0</v>
      </c>
      <c r="K11959">
        <f>L11962</f>
        <v>0</v>
      </c>
      <c r="L11959">
        <f>M11962</f>
        <v>0</v>
      </c>
      <c r="M11959">
        <f>N11962</f>
        <v>0</v>
      </c>
      <c r="N11959">
        <f>O11962</f>
        <v>0</v>
      </c>
      <c r="O11959">
        <f>P11962</f>
        <v>0</v>
      </c>
      <c r="P11959">
        <f>Q11962</f>
        <v>0</v>
      </c>
    </row>
    <row r="11960" spans="2:16" s="5" customFormat="1" outlineLevel="1">
      <c r="C11960" s="5" t="s">
        <v>74</v>
      </c>
      <c r="D11960" s="1">
        <f>IFERROR(D11961/D11962, D11961)</f>
        <v>0</v>
      </c>
      <c r="E11960" s="1">
        <f>IFERROR(E11961/E11962, E11961)</f>
        <v>0</v>
      </c>
      <c r="F11960" s="1">
        <f>IFERROR(F11961/F11962, F11961)</f>
        <v>0</v>
      </c>
      <c r="G11960" s="1">
        <f>IFERROR(G11961/G11962, G11961)</f>
        <v>0</v>
      </c>
      <c r="H11960" s="1">
        <f>IFERROR(H11961/H11962, H11961)</f>
        <v>0</v>
      </c>
      <c r="I11960" s="1">
        <f>IFERROR(I11961/I11962, I11961)</f>
        <v>0</v>
      </c>
      <c r="J11960" s="1">
        <f>IFERROR(J11961/J11962, J11961)</f>
        <v>0</v>
      </c>
      <c r="K11960" s="1">
        <f>IFERROR(K11961/K11962, K11961)</f>
        <v>0</v>
      </c>
      <c r="L11960" s="1">
        <f>IFERROR(L11961/L11962, L11961)</f>
        <v>0</v>
      </c>
      <c r="M11960" s="1">
        <f>IFERROR(M11961/M11962, M11961)</f>
        <v>0</v>
      </c>
      <c r="N11960" s="1">
        <f>IFERROR(N11961/N11962, N11961)</f>
        <v>0</v>
      </c>
      <c r="O11960" s="1">
        <f>IFERROR(O11961/O11962, O11961)</f>
        <v>0</v>
      </c>
      <c r="P11960" s="1">
        <f>IFERROR(P11961/P11962, P11961)</f>
        <v>0</v>
      </c>
    </row>
    <row r="11961" spans="2:16" outlineLevel="2">
      <c r="C11961" t="s">
        <v>10</v>
      </c>
      <c r="D11961">
        <f>COUNTIF(D11963:D11963, "1")</f>
        <v>0</v>
      </c>
      <c r="E11961">
        <f>COUNTIF(E11963:E11963, "1")</f>
        <v>0</v>
      </c>
      <c r="F11961">
        <f>COUNTIF(F11963:F11963, "1")</f>
        <v>0</v>
      </c>
      <c r="G11961">
        <f>COUNTIF(G11963:G11963, "1")</f>
        <v>0</v>
      </c>
      <c r="H11961">
        <f>COUNTIF(H11963:H11963, "1")</f>
        <v>0</v>
      </c>
      <c r="I11961">
        <f>COUNTIF(I11963:I11963, "1")</f>
        <v>0</v>
      </c>
      <c r="J11961">
        <f>COUNTIF(J11963:J11963, "1")</f>
        <v>0</v>
      </c>
      <c r="K11961">
        <f>COUNTIF(K11963:K11963, "1")</f>
        <v>0</v>
      </c>
      <c r="L11961">
        <f>COUNTIF(L11963:L11963, "1")</f>
        <v>0</v>
      </c>
      <c r="M11961">
        <f>COUNTIF(M11963:M11963, "1")</f>
        <v>0</v>
      </c>
      <c r="N11961">
        <f>COUNTIF(N11963:N11963, "1")</f>
        <v>0</v>
      </c>
      <c r="O11961">
        <f>COUNTIF(O11963:O11963, "1")</f>
        <v>0</v>
      </c>
      <c r="P11961">
        <f>COUNTIF(P11963:P11963, "1")</f>
        <v>0</v>
      </c>
    </row>
    <row r="11962" spans="2:16" outlineLevel="2">
      <c r="C11962" t="s">
        <v>12</v>
      </c>
      <c r="D11962">
        <f>COUNTIF(D11963:D11963, "0")</f>
        <v>0</v>
      </c>
      <c r="E11962">
        <f>COUNTIF(E11963:E11963, "0")</f>
        <v>0</v>
      </c>
      <c r="F11962">
        <f>COUNTIF(F11963:F11963, "0")</f>
        <v>0</v>
      </c>
      <c r="G11962">
        <f>COUNTIF(G11963:G11963, "0")</f>
        <v>0</v>
      </c>
      <c r="H11962">
        <f>COUNTIF(H11963:H11963, "0")</f>
        <v>0</v>
      </c>
      <c r="I11962">
        <f>COUNTIF(I11963:I11963, "0")</f>
        <v>0</v>
      </c>
      <c r="J11962">
        <f>COUNTIF(J11963:J11963, "0")</f>
        <v>0</v>
      </c>
      <c r="K11962">
        <f>COUNTIF(K11963:K11963, "0")</f>
        <v>0</v>
      </c>
      <c r="L11962">
        <f>COUNTIF(L11963:L11963, "0")</f>
        <v>0</v>
      </c>
      <c r="M11962">
        <f>COUNTIF(M11963:M11963, "0")</f>
        <v>0</v>
      </c>
      <c r="N11962">
        <f>COUNTIF(N11963:N11963, "0")</f>
        <v>0</v>
      </c>
      <c r="O11962">
        <f>COUNTIF(O11963:O11963, "0")</f>
        <v>0</v>
      </c>
      <c r="P11962">
        <f>COUNTIF(P11963:P11963, "0")</f>
        <v>0</v>
      </c>
    </row>
    <row r="11963" spans="2:16" outlineLevel="2">
      <c r="B11963" t="s">
        <v>75</v>
      </c>
      <c r="C11963" t="s">
        <v>40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2:16" s="3" customFormat="1">
      <c r="B11964" s="3" t="s">
        <v>665</v>
      </c>
      <c r="C11964" s="3" t="s">
        <v>8</v>
      </c>
      <c r="D11964" s="3">
        <f>IFERROR(AVERAGE(D11967), 0)</f>
        <v>0</v>
      </c>
      <c r="E11964" s="3">
        <f>IFERROR(AVERAGE(E11967), 0)</f>
        <v>0</v>
      </c>
      <c r="F11964" s="3">
        <f>IFERROR(AVERAGE(F11967), 0)</f>
        <v>0</v>
      </c>
      <c r="G11964" s="3">
        <f>IFERROR(AVERAGE(G11967), 0)</f>
        <v>0</v>
      </c>
      <c r="H11964" s="3">
        <f>IFERROR(AVERAGE(H11967), 0)</f>
        <v>0</v>
      </c>
      <c r="I11964" s="3">
        <f>IFERROR(AVERAGE(I11967), 0)</f>
        <v>0</v>
      </c>
      <c r="J11964" s="3">
        <f>IFERROR(AVERAGE(J11967), 0)</f>
        <v>0</v>
      </c>
      <c r="K11964" s="3">
        <f>IFERROR(AVERAGE(K11967), 0)</f>
        <v>0</v>
      </c>
      <c r="L11964" s="3">
        <f>IFERROR(AVERAGE(L11967), 0)</f>
        <v>0</v>
      </c>
      <c r="M11964" s="3">
        <f>IFERROR(AVERAGE(M11967), 0)</f>
        <v>0</v>
      </c>
      <c r="N11964" s="3">
        <f>IFERROR(AVERAGE(N11967), 0)</f>
        <v>0</v>
      </c>
      <c r="O11964" s="3">
        <f>IFERROR(AVERAGE(O11967), 0)</f>
        <v>0</v>
      </c>
      <c r="P11964" s="3">
        <f>IFERROR(AVERAGE(P11967), 0)</f>
        <v>0</v>
      </c>
    </row>
    <row r="11965" spans="2:16" outlineLevel="2">
      <c r="B11965" s="4" t="s">
        <v>9</v>
      </c>
      <c r="D11965">
        <f>E11968</f>
        <v>0</v>
      </c>
      <c r="E11965">
        <f>F11968</f>
        <v>0</v>
      </c>
      <c r="F11965">
        <f>G11968</f>
        <v>0</v>
      </c>
      <c r="G11965">
        <f>H11968</f>
        <v>0</v>
      </c>
      <c r="H11965">
        <f>I11968</f>
        <v>0</v>
      </c>
      <c r="I11965">
        <f>J11968</f>
        <v>0</v>
      </c>
      <c r="J11965">
        <f>K11968</f>
        <v>0</v>
      </c>
      <c r="K11965">
        <f>L11968</f>
        <v>0</v>
      </c>
      <c r="L11965">
        <f>M11968</f>
        <v>0</v>
      </c>
      <c r="M11965">
        <f>N11968</f>
        <v>0</v>
      </c>
      <c r="N11965">
        <f>O11968</f>
        <v>0</v>
      </c>
      <c r="O11965">
        <f>P11968</f>
        <v>0</v>
      </c>
      <c r="P11965">
        <f>Q11968</f>
        <v>0</v>
      </c>
    </row>
    <row r="11966" spans="2:16" outlineLevel="2">
      <c r="B11966" s="4" t="s">
        <v>10</v>
      </c>
      <c r="D11966">
        <f>E11969</f>
        <v>0</v>
      </c>
      <c r="E11966">
        <f>F11969</f>
        <v>0</v>
      </c>
      <c r="F11966">
        <f>G11969</f>
        <v>0</v>
      </c>
      <c r="G11966">
        <f>H11969</f>
        <v>0</v>
      </c>
      <c r="H11966">
        <f>I11969</f>
        <v>0</v>
      </c>
      <c r="I11966">
        <f>J11969</f>
        <v>0</v>
      </c>
      <c r="J11966">
        <f>K11969</f>
        <v>0</v>
      </c>
      <c r="K11966">
        <f>L11969</f>
        <v>0</v>
      </c>
      <c r="L11966">
        <f>M11969</f>
        <v>0</v>
      </c>
      <c r="M11966">
        <f>N11969</f>
        <v>0</v>
      </c>
      <c r="N11966">
        <f>O11969</f>
        <v>0</v>
      </c>
      <c r="O11966">
        <f>P11969</f>
        <v>0</v>
      </c>
      <c r="P11966">
        <f>Q11969</f>
        <v>0</v>
      </c>
    </row>
    <row r="11967" spans="2:16" s="5" customFormat="1" outlineLevel="1">
      <c r="C11967" s="5" t="s">
        <v>15</v>
      </c>
      <c r="D11967" s="1">
        <f>IFERROR(D11968/D11969, D11968)</f>
        <v>0</v>
      </c>
      <c r="E11967" s="1">
        <f>IFERROR(E11968/E11969, E11968)</f>
        <v>0</v>
      </c>
      <c r="F11967" s="1">
        <f>IFERROR(F11968/F11969, F11968)</f>
        <v>0</v>
      </c>
      <c r="G11967" s="1">
        <f>IFERROR(G11968/G11969, G11968)</f>
        <v>0</v>
      </c>
      <c r="H11967" s="1">
        <f>IFERROR(H11968/H11969, H11968)</f>
        <v>0</v>
      </c>
      <c r="I11967" s="1">
        <f>IFERROR(I11968/I11969, I11968)</f>
        <v>0</v>
      </c>
      <c r="J11967" s="1">
        <f>IFERROR(J11968/J11969, J11968)</f>
        <v>0</v>
      </c>
      <c r="K11967" s="1">
        <f>IFERROR(K11968/K11969, K11968)</f>
        <v>0</v>
      </c>
      <c r="L11967" s="1">
        <f>IFERROR(L11968/L11969, L11968)</f>
        <v>0</v>
      </c>
      <c r="M11967" s="1">
        <f>IFERROR(M11968/M11969, M11968)</f>
        <v>0</v>
      </c>
      <c r="N11967" s="1">
        <f>IFERROR(N11968/N11969, N11968)</f>
        <v>0</v>
      </c>
      <c r="O11967" s="1">
        <f>IFERROR(O11968/O11969, O11968)</f>
        <v>0</v>
      </c>
      <c r="P11967" s="1">
        <f>IFERROR(P11968/P11969, P11968)</f>
        <v>0</v>
      </c>
    </row>
    <row r="11968" spans="2:16" outlineLevel="2">
      <c r="C11968" t="s">
        <v>10</v>
      </c>
      <c r="D11968">
        <f>COUNTIF(D11970:D11972, "1")</f>
        <v>0</v>
      </c>
      <c r="E11968">
        <f>COUNTIF(E11970:E11972, "1")</f>
        <v>0</v>
      </c>
      <c r="F11968">
        <f>COUNTIF(F11970:F11972, "1")</f>
        <v>0</v>
      </c>
      <c r="G11968">
        <f>COUNTIF(G11970:G11972, "1")</f>
        <v>0</v>
      </c>
      <c r="H11968">
        <f>COUNTIF(H11970:H11972, "1")</f>
        <v>0</v>
      </c>
      <c r="I11968">
        <f>COUNTIF(I11970:I11972, "1")</f>
        <v>0</v>
      </c>
      <c r="J11968">
        <f>COUNTIF(J11970:J11972, "1")</f>
        <v>0</v>
      </c>
      <c r="K11968">
        <f>COUNTIF(K11970:K11972, "1")</f>
        <v>0</v>
      </c>
      <c r="L11968">
        <f>COUNTIF(L11970:L11972, "1")</f>
        <v>0</v>
      </c>
      <c r="M11968">
        <f>COUNTIF(M11970:M11972, "1")</f>
        <v>0</v>
      </c>
      <c r="N11968">
        <f>COUNTIF(N11970:N11972, "1")</f>
        <v>0</v>
      </c>
      <c r="O11968">
        <f>COUNTIF(O11970:O11972, "1")</f>
        <v>0</v>
      </c>
      <c r="P11968">
        <f>COUNTIF(P11970:P11972, "1")</f>
        <v>0</v>
      </c>
    </row>
    <row r="11969" spans="2:16" outlineLevel="2">
      <c r="C11969" t="s">
        <v>12</v>
      </c>
      <c r="D11969">
        <f>COUNTIF(D11970:D11972, "0")</f>
        <v>0</v>
      </c>
      <c r="E11969">
        <f>COUNTIF(E11970:E11972, "0")</f>
        <v>0</v>
      </c>
      <c r="F11969">
        <f>COUNTIF(F11970:F11972, "0")</f>
        <v>0</v>
      </c>
      <c r="G11969">
        <f>COUNTIF(G11970:G11972, "0")</f>
        <v>0</v>
      </c>
      <c r="H11969">
        <f>COUNTIF(H11970:H11972, "0")</f>
        <v>0</v>
      </c>
      <c r="I11969">
        <f>COUNTIF(I11970:I11972, "0")</f>
        <v>0</v>
      </c>
      <c r="J11969">
        <f>COUNTIF(J11970:J11972, "0")</f>
        <v>0</v>
      </c>
      <c r="K11969">
        <f>COUNTIF(K11970:K11972, "0")</f>
        <v>0</v>
      </c>
      <c r="L11969">
        <f>COUNTIF(L11970:L11972, "0")</f>
        <v>0</v>
      </c>
      <c r="M11969">
        <f>COUNTIF(M11970:M11972, "0")</f>
        <v>0</v>
      </c>
      <c r="N11969">
        <f>COUNTIF(N11970:N11972, "0")</f>
        <v>0</v>
      </c>
      <c r="O11969">
        <f>COUNTIF(O11970:O11972, "0")</f>
        <v>0</v>
      </c>
      <c r="P11969">
        <f>COUNTIF(P11970:P11972, "0")</f>
        <v>0</v>
      </c>
    </row>
    <row r="11970" spans="2:16" outlineLevel="2">
      <c r="B11970" t="s">
        <v>16</v>
      </c>
      <c r="C11970" t="s">
        <v>26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1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2:16" outlineLevel="2">
      <c r="B11971" t="s">
        <v>16</v>
      </c>
      <c r="C11971" t="s">
        <v>27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2:16" outlineLevel="2">
      <c r="B11972" t="s">
        <v>16</v>
      </c>
      <c r="C11972" t="s">
        <v>25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2:16" s="3" customFormat="1">
      <c r="B11973" s="3" t="s">
        <v>666</v>
      </c>
      <c r="C11973" s="3" t="s">
        <v>8</v>
      </c>
      <c r="D11973" s="3">
        <f>IFERROR(AVERAGE(D11976), 0)</f>
        <v>0</v>
      </c>
      <c r="E11973" s="3">
        <f>IFERROR(AVERAGE(E11976), 0)</f>
        <v>0</v>
      </c>
      <c r="F11973" s="3">
        <f>IFERROR(AVERAGE(F11976), 0)</f>
        <v>0</v>
      </c>
      <c r="G11973" s="3">
        <f>IFERROR(AVERAGE(G11976), 0)</f>
        <v>0</v>
      </c>
      <c r="H11973" s="3">
        <f>IFERROR(AVERAGE(H11976), 0)</f>
        <v>0</v>
      </c>
      <c r="I11973" s="3">
        <f>IFERROR(AVERAGE(I11976), 0)</f>
        <v>0</v>
      </c>
      <c r="J11973" s="3">
        <f>IFERROR(AVERAGE(J11976), 0)</f>
        <v>0</v>
      </c>
      <c r="K11973" s="3">
        <f>IFERROR(AVERAGE(K11976), 0)</f>
        <v>0</v>
      </c>
      <c r="L11973" s="3">
        <f>IFERROR(AVERAGE(L11976), 0)</f>
        <v>0</v>
      </c>
      <c r="M11973" s="3">
        <f>IFERROR(AVERAGE(M11976), 0)</f>
        <v>0</v>
      </c>
      <c r="N11973" s="3">
        <f>IFERROR(AVERAGE(N11976), 0)</f>
        <v>0</v>
      </c>
      <c r="O11973" s="3">
        <f>IFERROR(AVERAGE(O11976), 0)</f>
        <v>0</v>
      </c>
      <c r="P11973" s="3">
        <f>IFERROR(AVERAGE(P11976), 0)</f>
        <v>0</v>
      </c>
    </row>
    <row r="11974" spans="2:16" outlineLevel="2">
      <c r="B11974" s="4" t="s">
        <v>9</v>
      </c>
      <c r="D11974">
        <f>E11977</f>
        <v>0</v>
      </c>
      <c r="E11974">
        <f>F11977</f>
        <v>0</v>
      </c>
      <c r="F11974">
        <f>G11977</f>
        <v>0</v>
      </c>
      <c r="G11974">
        <f>H11977</f>
        <v>0</v>
      </c>
      <c r="H11974">
        <f>I11977</f>
        <v>0</v>
      </c>
      <c r="I11974">
        <f>J11977</f>
        <v>0</v>
      </c>
      <c r="J11974">
        <f>K11977</f>
        <v>0</v>
      </c>
      <c r="K11974">
        <f>L11977</f>
        <v>0</v>
      </c>
      <c r="L11974">
        <f>M11977</f>
        <v>0</v>
      </c>
      <c r="M11974">
        <f>N11977</f>
        <v>0</v>
      </c>
      <c r="N11974">
        <f>O11977</f>
        <v>0</v>
      </c>
      <c r="O11974">
        <f>P11977</f>
        <v>0</v>
      </c>
      <c r="P11974">
        <f>Q11977</f>
        <v>0</v>
      </c>
    </row>
    <row r="11975" spans="2:16" outlineLevel="2">
      <c r="B11975" s="4" t="s">
        <v>10</v>
      </c>
      <c r="D11975">
        <f>E11978</f>
        <v>0</v>
      </c>
      <c r="E11975">
        <f>F11978</f>
        <v>0</v>
      </c>
      <c r="F11975">
        <f>G11978</f>
        <v>0</v>
      </c>
      <c r="G11975">
        <f>H11978</f>
        <v>0</v>
      </c>
      <c r="H11975">
        <f>I11978</f>
        <v>0</v>
      </c>
      <c r="I11975">
        <f>J11978</f>
        <v>0</v>
      </c>
      <c r="J11975">
        <f>K11978</f>
        <v>0</v>
      </c>
      <c r="K11975">
        <f>L11978</f>
        <v>0</v>
      </c>
      <c r="L11975">
        <f>M11978</f>
        <v>0</v>
      </c>
      <c r="M11975">
        <f>N11978</f>
        <v>0</v>
      </c>
      <c r="N11975">
        <f>O11978</f>
        <v>0</v>
      </c>
      <c r="O11975">
        <f>P11978</f>
        <v>0</v>
      </c>
      <c r="P11975">
        <f>Q11978</f>
        <v>0</v>
      </c>
    </row>
    <row r="11976" spans="2:16" s="5" customFormat="1" outlineLevel="1">
      <c r="C11976" s="5" t="s">
        <v>15</v>
      </c>
      <c r="D11976" s="1">
        <f>IFERROR(D11977/D11978, D11977)</f>
        <v>0</v>
      </c>
      <c r="E11976" s="1">
        <f>IFERROR(E11977/E11978, E11977)</f>
        <v>0</v>
      </c>
      <c r="F11976" s="1">
        <f>IFERROR(F11977/F11978, F11977)</f>
        <v>0</v>
      </c>
      <c r="G11976" s="1">
        <f>IFERROR(G11977/G11978, G11977)</f>
        <v>0</v>
      </c>
      <c r="H11976" s="1">
        <f>IFERROR(H11977/H11978, H11977)</f>
        <v>0</v>
      </c>
      <c r="I11976" s="1">
        <f>IFERROR(I11977/I11978, I11977)</f>
        <v>0</v>
      </c>
      <c r="J11976" s="1">
        <f>IFERROR(J11977/J11978, J11977)</f>
        <v>0</v>
      </c>
      <c r="K11976" s="1">
        <f>IFERROR(K11977/K11978, K11977)</f>
        <v>0</v>
      </c>
      <c r="L11976" s="1">
        <f>IFERROR(L11977/L11978, L11977)</f>
        <v>0</v>
      </c>
      <c r="M11976" s="1">
        <f>IFERROR(M11977/M11978, M11977)</f>
        <v>0</v>
      </c>
      <c r="N11976" s="1">
        <f>IFERROR(N11977/N11978, N11977)</f>
        <v>0</v>
      </c>
      <c r="O11976" s="1">
        <f>IFERROR(O11977/O11978, O11977)</f>
        <v>0</v>
      </c>
      <c r="P11976" s="1">
        <f>IFERROR(P11977/P11978, P11977)</f>
        <v>0</v>
      </c>
    </row>
    <row r="11977" spans="2:16" outlineLevel="2">
      <c r="C11977" t="s">
        <v>10</v>
      </c>
      <c r="D11977">
        <f>COUNTIF(D11979:D11983, "1")</f>
        <v>0</v>
      </c>
      <c r="E11977">
        <f>COUNTIF(E11979:E11983, "1")</f>
        <v>0</v>
      </c>
      <c r="F11977">
        <f>COUNTIF(F11979:F11983, "1")</f>
        <v>0</v>
      </c>
      <c r="G11977">
        <f>COUNTIF(G11979:G11983, "1")</f>
        <v>0</v>
      </c>
      <c r="H11977">
        <f>COUNTIF(H11979:H11983, "1")</f>
        <v>0</v>
      </c>
      <c r="I11977">
        <f>COUNTIF(I11979:I11983, "1")</f>
        <v>0</v>
      </c>
      <c r="J11977">
        <f>COUNTIF(J11979:J11983, "1")</f>
        <v>0</v>
      </c>
      <c r="K11977">
        <f>COUNTIF(K11979:K11983, "1")</f>
        <v>0</v>
      </c>
      <c r="L11977">
        <f>COUNTIF(L11979:L11983, "1")</f>
        <v>0</v>
      </c>
      <c r="M11977">
        <f>COUNTIF(M11979:M11983, "1")</f>
        <v>0</v>
      </c>
      <c r="N11977">
        <f>COUNTIF(N11979:N11983, "1")</f>
        <v>0</v>
      </c>
      <c r="O11977">
        <f>COUNTIF(O11979:O11983, "1")</f>
        <v>0</v>
      </c>
      <c r="P11977">
        <f>COUNTIF(P11979:P11983, "1")</f>
        <v>0</v>
      </c>
    </row>
    <row r="11978" spans="2:16" outlineLevel="2">
      <c r="C11978" t="s">
        <v>12</v>
      </c>
      <c r="D11978">
        <f>COUNTIF(D11979:D11983, "0")</f>
        <v>0</v>
      </c>
      <c r="E11978">
        <f>COUNTIF(E11979:E11983, "0")</f>
        <v>0</v>
      </c>
      <c r="F11978">
        <f>COUNTIF(F11979:F11983, "0")</f>
        <v>0</v>
      </c>
      <c r="G11978">
        <f>COUNTIF(G11979:G11983, "0")</f>
        <v>0</v>
      </c>
      <c r="H11978">
        <f>COUNTIF(H11979:H11983, "0")</f>
        <v>0</v>
      </c>
      <c r="I11978">
        <f>COUNTIF(I11979:I11983, "0")</f>
        <v>0</v>
      </c>
      <c r="J11978">
        <f>COUNTIF(J11979:J11983, "0")</f>
        <v>0</v>
      </c>
      <c r="K11978">
        <f>COUNTIF(K11979:K11983, "0")</f>
        <v>0</v>
      </c>
      <c r="L11978">
        <f>COUNTIF(L11979:L11983, "0")</f>
        <v>0</v>
      </c>
      <c r="M11978">
        <f>COUNTIF(M11979:M11983, "0")</f>
        <v>0</v>
      </c>
      <c r="N11978">
        <f>COUNTIF(N11979:N11983, "0")</f>
        <v>0</v>
      </c>
      <c r="O11978">
        <f>COUNTIF(O11979:O11983, "0")</f>
        <v>0</v>
      </c>
      <c r="P11978">
        <f>COUNTIF(P11979:P11983, "0")</f>
        <v>0</v>
      </c>
    </row>
    <row r="11979" spans="2:16" outlineLevel="2">
      <c r="B11979" t="s">
        <v>16</v>
      </c>
      <c r="C11979" t="s">
        <v>25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</row>
    <row r="11980" spans="2:16" outlineLevel="2">
      <c r="B11980" t="s">
        <v>16</v>
      </c>
      <c r="C11980" t="s">
        <v>25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</row>
    <row r="11981" spans="2:16" outlineLevel="2">
      <c r="B11981" t="s">
        <v>16</v>
      </c>
      <c r="C11981" t="s">
        <v>28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2:16" outlineLevel="2">
      <c r="B11982" t="s">
        <v>16</v>
      </c>
      <c r="C11982" t="s">
        <v>26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2:16" outlineLevel="2">
      <c r="B11983" t="s">
        <v>16</v>
      </c>
      <c r="C11983" t="s">
        <v>27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0</v>
      </c>
    </row>
    <row r="11984" spans="2:16" s="3" customFormat="1">
      <c r="B11984" s="3" t="s">
        <v>667</v>
      </c>
      <c r="C11984" s="3" t="s">
        <v>8</v>
      </c>
      <c r="D11984" s="3">
        <f>IFERROR(AVERAGE(D11987), 0)</f>
        <v>0</v>
      </c>
      <c r="E11984" s="3">
        <f>IFERROR(AVERAGE(E11987), 0)</f>
        <v>0</v>
      </c>
      <c r="F11984" s="3">
        <f>IFERROR(AVERAGE(F11987), 0)</f>
        <v>0</v>
      </c>
      <c r="G11984" s="3">
        <f>IFERROR(AVERAGE(G11987), 0)</f>
        <v>0</v>
      </c>
      <c r="H11984" s="3">
        <f>IFERROR(AVERAGE(H11987), 0)</f>
        <v>0</v>
      </c>
      <c r="I11984" s="3">
        <f>IFERROR(AVERAGE(I11987), 0)</f>
        <v>0</v>
      </c>
      <c r="J11984" s="3">
        <f>IFERROR(AVERAGE(J11987), 0)</f>
        <v>0</v>
      </c>
      <c r="K11984" s="3">
        <f>IFERROR(AVERAGE(K11987), 0)</f>
        <v>0</v>
      </c>
      <c r="L11984" s="3">
        <f>IFERROR(AVERAGE(L11987), 0)</f>
        <v>0</v>
      </c>
      <c r="M11984" s="3">
        <f>IFERROR(AVERAGE(M11987), 0)</f>
        <v>0</v>
      </c>
      <c r="N11984" s="3">
        <f>IFERROR(AVERAGE(N11987), 0)</f>
        <v>0</v>
      </c>
      <c r="O11984" s="3">
        <f>IFERROR(AVERAGE(O11987), 0)</f>
        <v>0</v>
      </c>
      <c r="P11984" s="3">
        <f>IFERROR(AVERAGE(P11987), 0)</f>
        <v>0</v>
      </c>
    </row>
    <row r="11985" spans="2:16" outlineLevel="2">
      <c r="B11985" s="4" t="s">
        <v>9</v>
      </c>
      <c r="D11985">
        <f>E11988</f>
        <v>0</v>
      </c>
      <c r="E11985">
        <f>F11988</f>
        <v>0</v>
      </c>
      <c r="F11985">
        <f>G11988</f>
        <v>0</v>
      </c>
      <c r="G11985">
        <f>H11988</f>
        <v>0</v>
      </c>
      <c r="H11985">
        <f>I11988</f>
        <v>0</v>
      </c>
      <c r="I11985">
        <f>J11988</f>
        <v>0</v>
      </c>
      <c r="J11985">
        <f>K11988</f>
        <v>0</v>
      </c>
      <c r="K11985">
        <f>L11988</f>
        <v>0</v>
      </c>
      <c r="L11985">
        <f>M11988</f>
        <v>0</v>
      </c>
      <c r="M11985">
        <f>N11988</f>
        <v>0</v>
      </c>
      <c r="N11985">
        <f>O11988</f>
        <v>0</v>
      </c>
      <c r="O11985">
        <f>P11988</f>
        <v>0</v>
      </c>
      <c r="P11985">
        <f>Q11988</f>
        <v>0</v>
      </c>
    </row>
    <row r="11986" spans="2:16" outlineLevel="2">
      <c r="B11986" s="4" t="s">
        <v>10</v>
      </c>
      <c r="D11986">
        <f>E11989</f>
        <v>0</v>
      </c>
      <c r="E11986">
        <f>F11989</f>
        <v>0</v>
      </c>
      <c r="F11986">
        <f>G11989</f>
        <v>0</v>
      </c>
      <c r="G11986">
        <f>H11989</f>
        <v>0</v>
      </c>
      <c r="H11986">
        <f>I11989</f>
        <v>0</v>
      </c>
      <c r="I11986">
        <f>J11989</f>
        <v>0</v>
      </c>
      <c r="J11986">
        <f>K11989</f>
        <v>0</v>
      </c>
      <c r="K11986">
        <f>L11989</f>
        <v>0</v>
      </c>
      <c r="L11986">
        <f>M11989</f>
        <v>0</v>
      </c>
      <c r="M11986">
        <f>N11989</f>
        <v>0</v>
      </c>
      <c r="N11986">
        <f>O11989</f>
        <v>0</v>
      </c>
      <c r="O11986">
        <f>P11989</f>
        <v>0</v>
      </c>
      <c r="P11986">
        <f>Q11989</f>
        <v>0</v>
      </c>
    </row>
    <row r="11987" spans="2:16" s="5" customFormat="1" outlineLevel="1">
      <c r="C11987" s="5" t="s">
        <v>15</v>
      </c>
      <c r="D11987" s="1">
        <f>IFERROR(D11988/D11989, D11988)</f>
        <v>0</v>
      </c>
      <c r="E11987" s="1">
        <f>IFERROR(E11988/E11989, E11988)</f>
        <v>0</v>
      </c>
      <c r="F11987" s="1">
        <f>IFERROR(F11988/F11989, F11988)</f>
        <v>0</v>
      </c>
      <c r="G11987" s="1">
        <f>IFERROR(G11988/G11989, G11988)</f>
        <v>0</v>
      </c>
      <c r="H11987" s="1">
        <f>IFERROR(H11988/H11989, H11988)</f>
        <v>0</v>
      </c>
      <c r="I11987" s="1">
        <f>IFERROR(I11988/I11989, I11988)</f>
        <v>0</v>
      </c>
      <c r="J11987" s="1">
        <f>IFERROR(J11988/J11989, J11988)</f>
        <v>0</v>
      </c>
      <c r="K11987" s="1">
        <f>IFERROR(K11988/K11989, K11988)</f>
        <v>0</v>
      </c>
      <c r="L11987" s="1">
        <f>IFERROR(L11988/L11989, L11988)</f>
        <v>0</v>
      </c>
      <c r="M11987" s="1">
        <f>IFERROR(M11988/M11989, M11988)</f>
        <v>0</v>
      </c>
      <c r="N11987" s="1">
        <f>IFERROR(N11988/N11989, N11988)</f>
        <v>0</v>
      </c>
      <c r="O11987" s="1">
        <f>IFERROR(O11988/O11989, O11988)</f>
        <v>0</v>
      </c>
      <c r="P11987" s="1">
        <f>IFERROR(P11988/P11989, P11988)</f>
        <v>0</v>
      </c>
    </row>
    <row r="11988" spans="2:16" outlineLevel="2">
      <c r="C11988" t="s">
        <v>10</v>
      </c>
      <c r="D11988">
        <f>COUNTIF(D11990:D11993, "1")</f>
        <v>0</v>
      </c>
      <c r="E11988">
        <f>COUNTIF(E11990:E11993, "1")</f>
        <v>0</v>
      </c>
      <c r="F11988">
        <f>COUNTIF(F11990:F11993, "1")</f>
        <v>0</v>
      </c>
      <c r="G11988">
        <f>COUNTIF(G11990:G11993, "1")</f>
        <v>0</v>
      </c>
      <c r="H11988">
        <f>COUNTIF(H11990:H11993, "1")</f>
        <v>0</v>
      </c>
      <c r="I11988">
        <f>COUNTIF(I11990:I11993, "1")</f>
        <v>0</v>
      </c>
      <c r="J11988">
        <f>COUNTIF(J11990:J11993, "1")</f>
        <v>0</v>
      </c>
      <c r="K11988">
        <f>COUNTIF(K11990:K11993, "1")</f>
        <v>0</v>
      </c>
      <c r="L11988">
        <f>COUNTIF(L11990:L11993, "1")</f>
        <v>0</v>
      </c>
      <c r="M11988">
        <f>COUNTIF(M11990:M11993, "1")</f>
        <v>0</v>
      </c>
      <c r="N11988">
        <f>COUNTIF(N11990:N11993, "1")</f>
        <v>0</v>
      </c>
      <c r="O11988">
        <f>COUNTIF(O11990:O11993, "1")</f>
        <v>0</v>
      </c>
      <c r="P11988">
        <f>COUNTIF(P11990:P11993, "1")</f>
        <v>0</v>
      </c>
    </row>
    <row r="11989" spans="2:16" outlineLevel="2">
      <c r="C11989" t="s">
        <v>12</v>
      </c>
      <c r="D11989">
        <f>COUNTIF(D11990:D11993, "0")</f>
        <v>0</v>
      </c>
      <c r="E11989">
        <f>COUNTIF(E11990:E11993, "0")</f>
        <v>0</v>
      </c>
      <c r="F11989">
        <f>COUNTIF(F11990:F11993, "0")</f>
        <v>0</v>
      </c>
      <c r="G11989">
        <f>COUNTIF(G11990:G11993, "0")</f>
        <v>0</v>
      </c>
      <c r="H11989">
        <f>COUNTIF(H11990:H11993, "0")</f>
        <v>0</v>
      </c>
      <c r="I11989">
        <f>COUNTIF(I11990:I11993, "0")</f>
        <v>0</v>
      </c>
      <c r="J11989">
        <f>COUNTIF(J11990:J11993, "0")</f>
        <v>0</v>
      </c>
      <c r="K11989">
        <f>COUNTIF(K11990:K11993, "0")</f>
        <v>0</v>
      </c>
      <c r="L11989">
        <f>COUNTIF(L11990:L11993, "0")</f>
        <v>0</v>
      </c>
      <c r="M11989">
        <f>COUNTIF(M11990:M11993, "0")</f>
        <v>0</v>
      </c>
      <c r="N11989">
        <f>COUNTIF(N11990:N11993, "0")</f>
        <v>0</v>
      </c>
      <c r="O11989">
        <f>COUNTIF(O11990:O11993, "0")</f>
        <v>0</v>
      </c>
      <c r="P11989">
        <f>COUNTIF(P11990:P11993, "0")</f>
        <v>0</v>
      </c>
    </row>
    <row r="11990" spans="2:16" outlineLevel="2">
      <c r="B11990" t="s">
        <v>16</v>
      </c>
      <c r="C11990" t="s">
        <v>26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2:16" outlineLevel="2">
      <c r="B11991" t="s">
        <v>16</v>
      </c>
      <c r="C11991" t="s">
        <v>28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2:16" outlineLevel="2">
      <c r="B11992" t="s">
        <v>16</v>
      </c>
      <c r="C11992" t="s">
        <v>27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2:16" outlineLevel="2">
      <c r="B11993" t="s">
        <v>16</v>
      </c>
      <c r="C11993" t="s">
        <v>25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</row>
    <row r="11994" spans="2:16" s="2" customFormat="1">
      <c r="B11994" s="2" t="s">
        <v>668</v>
      </c>
      <c r="D11994" s="2">
        <f>IFERROR(AVERAGE(D11997,D12011,D12022,D12029,D12044,D12051,D12058,D12071,D12082), 0)</f>
        <v>0</v>
      </c>
      <c r="E11994" s="2">
        <f>IFERROR(AVERAGE(E11997,E12011,E12022,E12029,E12044,E12051,E12058,E12071,E12082), 0)</f>
        <v>0</v>
      </c>
      <c r="F11994" s="2">
        <f>IFERROR(AVERAGE(F11997,F12011,F12022,F12029,F12044,F12051,F12058,F12071,F12082), 0)</f>
        <v>0</v>
      </c>
      <c r="G11994" s="2">
        <f>IFERROR(AVERAGE(G11997,G12011,G12022,G12029,G12044,G12051,G12058,G12071,G12082), 0)</f>
        <v>0</v>
      </c>
      <c r="H11994" s="2">
        <f>IFERROR(AVERAGE(H11997,H12011,H12022,H12029,H12044,H12051,H12058,H12071,H12082), 0)</f>
        <v>0</v>
      </c>
      <c r="I11994" s="2">
        <f>IFERROR(AVERAGE(I11997,I12011,I12022,I12029,I12044,I12051,I12058,I12071,I12082), 0)</f>
        <v>0</v>
      </c>
      <c r="J11994" s="2">
        <f>IFERROR(AVERAGE(J11997,J12011,J12022,J12029,J12044,J12051,J12058,J12071,J12082), 0)</f>
        <v>0</v>
      </c>
      <c r="K11994" s="2">
        <f>IFERROR(AVERAGE(K11997,K12011,K12022,K12029,K12044,K12051,K12058,K12071,K12082), 0)</f>
        <v>0</v>
      </c>
      <c r="L11994" s="2">
        <f>IFERROR(AVERAGE(L11997,L12011,L12022,L12029,L12044,L12051,L12058,L12071,L12082), 0)</f>
        <v>0</v>
      </c>
      <c r="M11994" s="2">
        <f>IFERROR(AVERAGE(M11997,M12011,M12022,M12029,M12044,M12051,M12058,M12071,M12082), 0)</f>
        <v>0</v>
      </c>
      <c r="N11994" s="2">
        <f>IFERROR(AVERAGE(N11997,N12011,N12022,N12029,N12044,N12051,N12058,N12071,N12082), 0)</f>
        <v>0</v>
      </c>
      <c r="O11994" s="2">
        <f>IFERROR(AVERAGE(O11997,O12011,O12022,O12029,O12044,O12051,O12058,O12071,O12082), 0)</f>
        <v>0</v>
      </c>
      <c r="P11994" s="2">
        <f>IFERROR(AVERAGE(P11997,P12011,P12022,P12029,P12044,P12051,P12058,P12071,P12082), 0)</f>
        <v>0</v>
      </c>
    </row>
    <row r="11995" spans="2:16" outlineLevel="2">
      <c r="B11995" t="s">
        <v>3</v>
      </c>
      <c r="D11995">
        <f>D11998+D12012+D12023+D12030+D12045+D12052+D12059+D12072+D12083</f>
        <v>0</v>
      </c>
      <c r="E11995">
        <f>E11998+E12012+E12023+E12030+E12045+E12052+E12059+E12072+E12083</f>
        <v>0</v>
      </c>
      <c r="F11995">
        <f>F11998+F12012+F12023+F12030+F12045+F12052+F12059+F12072+F12083</f>
        <v>0</v>
      </c>
      <c r="G11995">
        <f>G11998+G12012+G12023+G12030+G12045+G12052+G12059+G12072+G12083</f>
        <v>0</v>
      </c>
      <c r="H11995">
        <f>H11998+H12012+H12023+H12030+H12045+H12052+H12059+H12072+H12083</f>
        <v>0</v>
      </c>
      <c r="I11995">
        <f>I11998+I12012+I12023+I12030+I12045+I12052+I12059+I12072+I12083</f>
        <v>0</v>
      </c>
      <c r="J11995">
        <f>J11998+J12012+J12023+J12030+J12045+J12052+J12059+J12072+J12083</f>
        <v>0</v>
      </c>
      <c r="K11995">
        <f>K11998+K12012+K12023+K12030+K12045+K12052+K12059+K12072+K12083</f>
        <v>0</v>
      </c>
      <c r="L11995">
        <f>L11998+L12012+L12023+L12030+L12045+L12052+L12059+L12072+L12083</f>
        <v>0</v>
      </c>
      <c r="M11995">
        <f>M11998+M12012+M12023+M12030+M12045+M12052+M12059+M12072+M12083</f>
        <v>0</v>
      </c>
      <c r="N11995">
        <f>N11998+N12012+N12023+N12030+N12045+N12052+N12059+N12072+N12083</f>
        <v>0</v>
      </c>
      <c r="O11995">
        <f>O11998+O12012+O12023+O12030+O12045+O12052+O12059+O12072+O12083</f>
        <v>0</v>
      </c>
      <c r="P11995">
        <f>P11998+P12012+P12023+P12030+P12045+P12052+P12059+P12072+P12083</f>
        <v>0</v>
      </c>
    </row>
    <row r="11996" spans="2:16" outlineLevel="2">
      <c r="B11996" t="s">
        <v>4</v>
      </c>
      <c r="D11996">
        <f>D11999+D12013+D12024+D12031+D12046+D12053+D12060+D12073+D12084</f>
        <v>0</v>
      </c>
      <c r="E11996">
        <f>E11999+E12013+E12024+E12031+E12046+E12053+E12060+E12073+E12084</f>
        <v>0</v>
      </c>
      <c r="F11996">
        <f>F11999+F12013+F12024+F12031+F12046+F12053+F12060+F12073+F12084</f>
        <v>0</v>
      </c>
      <c r="G11996">
        <f>G11999+G12013+G12024+G12031+G12046+G12053+G12060+G12073+G12084</f>
        <v>0</v>
      </c>
      <c r="H11996">
        <f>H11999+H12013+H12024+H12031+H12046+H12053+H12060+H12073+H12084</f>
        <v>0</v>
      </c>
      <c r="I11996">
        <f>I11999+I12013+I12024+I12031+I12046+I12053+I12060+I12073+I12084</f>
        <v>0</v>
      </c>
      <c r="J11996">
        <f>J11999+J12013+J12024+J12031+J12046+J12053+J12060+J12073+J12084</f>
        <v>0</v>
      </c>
      <c r="K11996">
        <f>K11999+K12013+K12024+K12031+K12046+K12053+K12060+K12073+K12084</f>
        <v>0</v>
      </c>
      <c r="L11996">
        <f>L11999+L12013+L12024+L12031+L12046+L12053+L12060+L12073+L12084</f>
        <v>0</v>
      </c>
      <c r="M11996">
        <f>M11999+M12013+M12024+M12031+M12046+M12053+M12060+M12073+M12084</f>
        <v>0</v>
      </c>
      <c r="N11996">
        <f>N11999+N12013+N12024+N12031+N12046+N12053+N12060+N12073+N12084</f>
        <v>0</v>
      </c>
      <c r="O11996">
        <f>O11999+O12013+O12024+O12031+O12046+O12053+O12060+O12073+O12084</f>
        <v>0</v>
      </c>
      <c r="P11996">
        <f>P11999+P12013+P12024+P12031+P12046+P12053+P12060+P12073+P12084</f>
        <v>0</v>
      </c>
    </row>
    <row r="11997" spans="2:16" s="3" customFormat="1">
      <c r="B11997" s="3" t="s">
        <v>669</v>
      </c>
      <c r="C11997" s="3" t="s">
        <v>8</v>
      </c>
      <c r="D11997" s="3">
        <f>IFERROR(AVERAGE(D12000), 0)</f>
        <v>0</v>
      </c>
      <c r="E11997" s="3">
        <f>IFERROR(AVERAGE(E12000), 0)</f>
        <v>0</v>
      </c>
      <c r="F11997" s="3">
        <f>IFERROR(AVERAGE(F12000), 0)</f>
        <v>0</v>
      </c>
      <c r="G11997" s="3">
        <f>IFERROR(AVERAGE(G12000), 0)</f>
        <v>0</v>
      </c>
      <c r="H11997" s="3">
        <f>IFERROR(AVERAGE(H12000), 0)</f>
        <v>0</v>
      </c>
      <c r="I11997" s="3">
        <f>IFERROR(AVERAGE(I12000), 0)</f>
        <v>0</v>
      </c>
      <c r="J11997" s="3">
        <f>IFERROR(AVERAGE(J12000), 0)</f>
        <v>0</v>
      </c>
      <c r="K11997" s="3">
        <f>IFERROR(AVERAGE(K12000), 0)</f>
        <v>0</v>
      </c>
      <c r="L11997" s="3">
        <f>IFERROR(AVERAGE(L12000), 0)</f>
        <v>0</v>
      </c>
      <c r="M11997" s="3">
        <f>IFERROR(AVERAGE(M12000), 0)</f>
        <v>0</v>
      </c>
      <c r="N11997" s="3">
        <f>IFERROR(AVERAGE(N12000), 0)</f>
        <v>0</v>
      </c>
      <c r="O11997" s="3">
        <f>IFERROR(AVERAGE(O12000), 0)</f>
        <v>0</v>
      </c>
      <c r="P11997" s="3">
        <f>IFERROR(AVERAGE(P12000), 0)</f>
        <v>0</v>
      </c>
    </row>
    <row r="11998" spans="2:16" outlineLevel="2">
      <c r="B11998" s="4" t="s">
        <v>9</v>
      </c>
      <c r="D11998">
        <f>E12001</f>
        <v>0</v>
      </c>
      <c r="E11998">
        <f>F12001</f>
        <v>0</v>
      </c>
      <c r="F11998">
        <f>G12001</f>
        <v>0</v>
      </c>
      <c r="G11998">
        <f>H12001</f>
        <v>0</v>
      </c>
      <c r="H11998">
        <f>I12001</f>
        <v>0</v>
      </c>
      <c r="I11998">
        <f>J12001</f>
        <v>0</v>
      </c>
      <c r="J11998">
        <f>K12001</f>
        <v>0</v>
      </c>
      <c r="K11998">
        <f>L12001</f>
        <v>0</v>
      </c>
      <c r="L11998">
        <f>M12001</f>
        <v>0</v>
      </c>
      <c r="M11998">
        <f>N12001</f>
        <v>0</v>
      </c>
      <c r="N11998">
        <f>O12001</f>
        <v>0</v>
      </c>
      <c r="O11998">
        <f>P12001</f>
        <v>0</v>
      </c>
      <c r="P11998">
        <f>Q12001</f>
        <v>0</v>
      </c>
    </row>
    <row r="11999" spans="2:16" outlineLevel="2">
      <c r="B11999" s="4" t="s">
        <v>10</v>
      </c>
      <c r="D11999">
        <f>E12002</f>
        <v>0</v>
      </c>
      <c r="E11999">
        <f>F12002</f>
        <v>0</v>
      </c>
      <c r="F11999">
        <f>G12002</f>
        <v>0</v>
      </c>
      <c r="G11999">
        <f>H12002</f>
        <v>0</v>
      </c>
      <c r="H11999">
        <f>I12002</f>
        <v>0</v>
      </c>
      <c r="I11999">
        <f>J12002</f>
        <v>0</v>
      </c>
      <c r="J11999">
        <f>K12002</f>
        <v>0</v>
      </c>
      <c r="K11999">
        <f>L12002</f>
        <v>0</v>
      </c>
      <c r="L11999">
        <f>M12002</f>
        <v>0</v>
      </c>
      <c r="M11999">
        <f>N12002</f>
        <v>0</v>
      </c>
      <c r="N11999">
        <f>O12002</f>
        <v>0</v>
      </c>
      <c r="O11999">
        <f>P12002</f>
        <v>0</v>
      </c>
      <c r="P11999">
        <f>Q12002</f>
        <v>0</v>
      </c>
    </row>
    <row r="12000" spans="2:16" s="5" customFormat="1" outlineLevel="1">
      <c r="C12000" s="5" t="s">
        <v>15</v>
      </c>
      <c r="D12000" s="1">
        <f>IFERROR(D12001/D12002, D12001)</f>
        <v>0</v>
      </c>
      <c r="E12000" s="1">
        <f>IFERROR(E12001/E12002, E12001)</f>
        <v>0</v>
      </c>
      <c r="F12000" s="1">
        <f>IFERROR(F12001/F12002, F12001)</f>
        <v>0</v>
      </c>
      <c r="G12000" s="1">
        <f>IFERROR(G12001/G12002, G12001)</f>
        <v>0</v>
      </c>
      <c r="H12000" s="1">
        <f>IFERROR(H12001/H12002, H12001)</f>
        <v>0</v>
      </c>
      <c r="I12000" s="1">
        <f>IFERROR(I12001/I12002, I12001)</f>
        <v>0</v>
      </c>
      <c r="J12000" s="1">
        <f>IFERROR(J12001/J12002, J12001)</f>
        <v>0</v>
      </c>
      <c r="K12000" s="1">
        <f>IFERROR(K12001/K12002, K12001)</f>
        <v>0</v>
      </c>
      <c r="L12000" s="1">
        <f>IFERROR(L12001/L12002, L12001)</f>
        <v>0</v>
      </c>
      <c r="M12000" s="1">
        <f>IFERROR(M12001/M12002, M12001)</f>
        <v>0</v>
      </c>
      <c r="N12000" s="1">
        <f>IFERROR(N12001/N12002, N12001)</f>
        <v>0</v>
      </c>
      <c r="O12000" s="1">
        <f>IFERROR(O12001/O12002, O12001)</f>
        <v>0</v>
      </c>
      <c r="P12000" s="1">
        <f>IFERROR(P12001/P12002, P12001)</f>
        <v>0</v>
      </c>
    </row>
    <row r="12001" spans="2:16" outlineLevel="2">
      <c r="C12001" t="s">
        <v>10</v>
      </c>
      <c r="D12001">
        <f>COUNTIF(D12003:D12010, "1")</f>
        <v>0</v>
      </c>
      <c r="E12001">
        <f>COUNTIF(E12003:E12010, "1")</f>
        <v>0</v>
      </c>
      <c r="F12001">
        <f>COUNTIF(F12003:F12010, "1")</f>
        <v>0</v>
      </c>
      <c r="G12001">
        <f>COUNTIF(G12003:G12010, "1")</f>
        <v>0</v>
      </c>
      <c r="H12001">
        <f>COUNTIF(H12003:H12010, "1")</f>
        <v>0</v>
      </c>
      <c r="I12001">
        <f>COUNTIF(I12003:I12010, "1")</f>
        <v>0</v>
      </c>
      <c r="J12001">
        <f>COUNTIF(J12003:J12010, "1")</f>
        <v>0</v>
      </c>
      <c r="K12001">
        <f>COUNTIF(K12003:K12010, "1")</f>
        <v>0</v>
      </c>
      <c r="L12001">
        <f>COUNTIF(L12003:L12010, "1")</f>
        <v>0</v>
      </c>
      <c r="M12001">
        <f>COUNTIF(M12003:M12010, "1")</f>
        <v>0</v>
      </c>
      <c r="N12001">
        <f>COUNTIF(N12003:N12010, "1")</f>
        <v>0</v>
      </c>
      <c r="O12001">
        <f>COUNTIF(O12003:O12010, "1")</f>
        <v>0</v>
      </c>
      <c r="P12001">
        <f>COUNTIF(P12003:P12010, "1")</f>
        <v>0</v>
      </c>
    </row>
    <row r="12002" spans="2:16" outlineLevel="2">
      <c r="C12002" t="s">
        <v>12</v>
      </c>
      <c r="D12002">
        <f>COUNTIF(D12003:D12010, "0")</f>
        <v>0</v>
      </c>
      <c r="E12002">
        <f>COUNTIF(E12003:E12010, "0")</f>
        <v>0</v>
      </c>
      <c r="F12002">
        <f>COUNTIF(F12003:F12010, "0")</f>
        <v>0</v>
      </c>
      <c r="G12002">
        <f>COUNTIF(G12003:G12010, "0")</f>
        <v>0</v>
      </c>
      <c r="H12002">
        <f>COUNTIF(H12003:H12010, "0")</f>
        <v>0</v>
      </c>
      <c r="I12002">
        <f>COUNTIF(I12003:I12010, "0")</f>
        <v>0</v>
      </c>
      <c r="J12002">
        <f>COUNTIF(J12003:J12010, "0")</f>
        <v>0</v>
      </c>
      <c r="K12002">
        <f>COUNTIF(K12003:K12010, "0")</f>
        <v>0</v>
      </c>
      <c r="L12002">
        <f>COUNTIF(L12003:L12010, "0")</f>
        <v>0</v>
      </c>
      <c r="M12002">
        <f>COUNTIF(M12003:M12010, "0")</f>
        <v>0</v>
      </c>
      <c r="N12002">
        <f>COUNTIF(N12003:N12010, "0")</f>
        <v>0</v>
      </c>
      <c r="O12002">
        <f>COUNTIF(O12003:O12010, "0")</f>
        <v>0</v>
      </c>
      <c r="P12002">
        <f>COUNTIF(P12003:P12010, "0")</f>
        <v>0</v>
      </c>
    </row>
    <row r="12003" spans="2:16" outlineLevel="2">
      <c r="B12003" t="s">
        <v>16</v>
      </c>
      <c r="C12003" t="s">
        <v>20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2:16" outlineLevel="2">
      <c r="B12004" t="s">
        <v>16</v>
      </c>
      <c r="C12004" t="s">
        <v>33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2:16" outlineLevel="2">
      <c r="B12005" t="s">
        <v>16</v>
      </c>
      <c r="C12005" t="s">
        <v>34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2:16" outlineLevel="2">
      <c r="B12006" t="s">
        <v>16</v>
      </c>
      <c r="C12006" t="s">
        <v>27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</row>
    <row r="12007" spans="2:16" outlineLevel="2">
      <c r="B12007" t="s">
        <v>16</v>
      </c>
      <c r="C12007" t="s">
        <v>48</v>
      </c>
      <c r="D12007">
        <v>1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2:16" outlineLevel="2">
      <c r="B12008" t="s">
        <v>16</v>
      </c>
      <c r="C12008" t="s">
        <v>48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2:16" outlineLevel="2">
      <c r="B12009" t="s">
        <v>16</v>
      </c>
      <c r="C12009" t="s">
        <v>25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2:16" outlineLevel="2">
      <c r="B12010" t="s">
        <v>16</v>
      </c>
      <c r="C12010" t="s">
        <v>32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1</v>
      </c>
      <c r="P12010">
        <v>0</v>
      </c>
    </row>
    <row r="12011" spans="2:16" s="3" customFormat="1">
      <c r="B12011" s="3" t="s">
        <v>670</v>
      </c>
      <c r="C12011" s="3" t="s">
        <v>8</v>
      </c>
      <c r="D12011" s="3">
        <f>IFERROR(AVERAGE(D12014), 0)</f>
        <v>0</v>
      </c>
      <c r="E12011" s="3">
        <f>IFERROR(AVERAGE(E12014), 0)</f>
        <v>0</v>
      </c>
      <c r="F12011" s="3">
        <f>IFERROR(AVERAGE(F12014), 0)</f>
        <v>0</v>
      </c>
      <c r="G12011" s="3">
        <f>IFERROR(AVERAGE(G12014), 0)</f>
        <v>0</v>
      </c>
      <c r="H12011" s="3">
        <f>IFERROR(AVERAGE(H12014), 0)</f>
        <v>0</v>
      </c>
      <c r="I12011" s="3">
        <f>IFERROR(AVERAGE(I12014), 0)</f>
        <v>0</v>
      </c>
      <c r="J12011" s="3">
        <f>IFERROR(AVERAGE(J12014), 0)</f>
        <v>0</v>
      </c>
      <c r="K12011" s="3">
        <f>IFERROR(AVERAGE(K12014), 0)</f>
        <v>0</v>
      </c>
      <c r="L12011" s="3">
        <f>IFERROR(AVERAGE(L12014), 0)</f>
        <v>0</v>
      </c>
      <c r="M12011" s="3">
        <f>IFERROR(AVERAGE(M12014), 0)</f>
        <v>0</v>
      </c>
      <c r="N12011" s="3">
        <f>IFERROR(AVERAGE(N12014), 0)</f>
        <v>0</v>
      </c>
      <c r="O12011" s="3">
        <f>IFERROR(AVERAGE(O12014), 0)</f>
        <v>0</v>
      </c>
      <c r="P12011" s="3">
        <f>IFERROR(AVERAGE(P12014), 0)</f>
        <v>0</v>
      </c>
    </row>
    <row r="12012" spans="2:16" outlineLevel="2">
      <c r="B12012" s="4" t="s">
        <v>9</v>
      </c>
      <c r="D12012">
        <f>E12015</f>
        <v>0</v>
      </c>
      <c r="E12012">
        <f>F12015</f>
        <v>0</v>
      </c>
      <c r="F12012">
        <f>G12015</f>
        <v>0</v>
      </c>
      <c r="G12012">
        <f>H12015</f>
        <v>0</v>
      </c>
      <c r="H12012">
        <f>I12015</f>
        <v>0</v>
      </c>
      <c r="I12012">
        <f>J12015</f>
        <v>0</v>
      </c>
      <c r="J12012">
        <f>K12015</f>
        <v>0</v>
      </c>
      <c r="K12012">
        <f>L12015</f>
        <v>0</v>
      </c>
      <c r="L12012">
        <f>M12015</f>
        <v>0</v>
      </c>
      <c r="M12012">
        <f>N12015</f>
        <v>0</v>
      </c>
      <c r="N12012">
        <f>O12015</f>
        <v>0</v>
      </c>
      <c r="O12012">
        <f>P12015</f>
        <v>0</v>
      </c>
      <c r="P12012">
        <f>Q12015</f>
        <v>0</v>
      </c>
    </row>
    <row r="12013" spans="2:16" outlineLevel="2">
      <c r="B12013" s="4" t="s">
        <v>10</v>
      </c>
      <c r="D12013">
        <f>E12016</f>
        <v>0</v>
      </c>
      <c r="E12013">
        <f>F12016</f>
        <v>0</v>
      </c>
      <c r="F12013">
        <f>G12016</f>
        <v>0</v>
      </c>
      <c r="G12013">
        <f>H12016</f>
        <v>0</v>
      </c>
      <c r="H12013">
        <f>I12016</f>
        <v>0</v>
      </c>
      <c r="I12013">
        <f>J12016</f>
        <v>0</v>
      </c>
      <c r="J12013">
        <f>K12016</f>
        <v>0</v>
      </c>
      <c r="K12013">
        <f>L12016</f>
        <v>0</v>
      </c>
      <c r="L12013">
        <f>M12016</f>
        <v>0</v>
      </c>
      <c r="M12013">
        <f>N12016</f>
        <v>0</v>
      </c>
      <c r="N12013">
        <f>O12016</f>
        <v>0</v>
      </c>
      <c r="O12013">
        <f>P12016</f>
        <v>0</v>
      </c>
      <c r="P12013">
        <f>Q12016</f>
        <v>0</v>
      </c>
    </row>
    <row r="12014" spans="2:16" s="5" customFormat="1" outlineLevel="1">
      <c r="C12014" s="5" t="s">
        <v>15</v>
      </c>
      <c r="D12014" s="1">
        <f>IFERROR(D12015/D12016, D12015)</f>
        <v>0</v>
      </c>
      <c r="E12014" s="1">
        <f>IFERROR(E12015/E12016, E12015)</f>
        <v>0</v>
      </c>
      <c r="F12014" s="1">
        <f>IFERROR(F12015/F12016, F12015)</f>
        <v>0</v>
      </c>
      <c r="G12014" s="1">
        <f>IFERROR(G12015/G12016, G12015)</f>
        <v>0</v>
      </c>
      <c r="H12014" s="1">
        <f>IFERROR(H12015/H12016, H12015)</f>
        <v>0</v>
      </c>
      <c r="I12014" s="1">
        <f>IFERROR(I12015/I12016, I12015)</f>
        <v>0</v>
      </c>
      <c r="J12014" s="1">
        <f>IFERROR(J12015/J12016, J12015)</f>
        <v>0</v>
      </c>
      <c r="K12014" s="1">
        <f>IFERROR(K12015/K12016, K12015)</f>
        <v>0</v>
      </c>
      <c r="L12014" s="1">
        <f>IFERROR(L12015/L12016, L12015)</f>
        <v>0</v>
      </c>
      <c r="M12014" s="1">
        <f>IFERROR(M12015/M12016, M12015)</f>
        <v>0</v>
      </c>
      <c r="N12014" s="1">
        <f>IFERROR(N12015/N12016, N12015)</f>
        <v>0</v>
      </c>
      <c r="O12014" s="1">
        <f>IFERROR(O12015/O12016, O12015)</f>
        <v>0</v>
      </c>
      <c r="P12014" s="1">
        <f>IFERROR(P12015/P12016, P12015)</f>
        <v>0</v>
      </c>
    </row>
    <row r="12015" spans="2:16" outlineLevel="2">
      <c r="C12015" t="s">
        <v>10</v>
      </c>
      <c r="D12015">
        <f>COUNTIF(D12017:D12021, "1")</f>
        <v>0</v>
      </c>
      <c r="E12015">
        <f>COUNTIF(E12017:E12021, "1")</f>
        <v>0</v>
      </c>
      <c r="F12015">
        <f>COUNTIF(F12017:F12021, "1")</f>
        <v>0</v>
      </c>
      <c r="G12015">
        <f>COUNTIF(G12017:G12021, "1")</f>
        <v>0</v>
      </c>
      <c r="H12015">
        <f>COUNTIF(H12017:H12021, "1")</f>
        <v>0</v>
      </c>
      <c r="I12015">
        <f>COUNTIF(I12017:I12021, "1")</f>
        <v>0</v>
      </c>
      <c r="J12015">
        <f>COUNTIF(J12017:J12021, "1")</f>
        <v>0</v>
      </c>
      <c r="K12015">
        <f>COUNTIF(K12017:K12021, "1")</f>
        <v>0</v>
      </c>
      <c r="L12015">
        <f>COUNTIF(L12017:L12021, "1")</f>
        <v>0</v>
      </c>
      <c r="M12015">
        <f>COUNTIF(M12017:M12021, "1")</f>
        <v>0</v>
      </c>
      <c r="N12015">
        <f>COUNTIF(N12017:N12021, "1")</f>
        <v>0</v>
      </c>
      <c r="O12015">
        <f>COUNTIF(O12017:O12021, "1")</f>
        <v>0</v>
      </c>
      <c r="P12015">
        <f>COUNTIF(P12017:P12021, "1")</f>
        <v>0</v>
      </c>
    </row>
    <row r="12016" spans="2:16" outlineLevel="2">
      <c r="C12016" t="s">
        <v>12</v>
      </c>
      <c r="D12016">
        <f>COUNTIF(D12017:D12021, "0")</f>
        <v>0</v>
      </c>
      <c r="E12016">
        <f>COUNTIF(E12017:E12021, "0")</f>
        <v>0</v>
      </c>
      <c r="F12016">
        <f>COUNTIF(F12017:F12021, "0")</f>
        <v>0</v>
      </c>
      <c r="G12016">
        <f>COUNTIF(G12017:G12021, "0")</f>
        <v>0</v>
      </c>
      <c r="H12016">
        <f>COUNTIF(H12017:H12021, "0")</f>
        <v>0</v>
      </c>
      <c r="I12016">
        <f>COUNTIF(I12017:I12021, "0")</f>
        <v>0</v>
      </c>
      <c r="J12016">
        <f>COUNTIF(J12017:J12021, "0")</f>
        <v>0</v>
      </c>
      <c r="K12016">
        <f>COUNTIF(K12017:K12021, "0")</f>
        <v>0</v>
      </c>
      <c r="L12016">
        <f>COUNTIF(L12017:L12021, "0")</f>
        <v>0</v>
      </c>
      <c r="M12016">
        <f>COUNTIF(M12017:M12021, "0")</f>
        <v>0</v>
      </c>
      <c r="N12016">
        <f>COUNTIF(N12017:N12021, "0")</f>
        <v>0</v>
      </c>
      <c r="O12016">
        <f>COUNTIF(O12017:O12021, "0")</f>
        <v>0</v>
      </c>
      <c r="P12016">
        <f>COUNTIF(P12017:P12021, "0")</f>
        <v>0</v>
      </c>
    </row>
    <row r="12017" spans="2:16" outlineLevel="2">
      <c r="B12017" t="s">
        <v>16</v>
      </c>
      <c r="C12017" t="s">
        <v>28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1</v>
      </c>
      <c r="K12017">
        <v>1</v>
      </c>
      <c r="L12017">
        <v>1</v>
      </c>
      <c r="M12017">
        <v>0</v>
      </c>
      <c r="N12017">
        <v>0</v>
      </c>
      <c r="O12017">
        <v>0</v>
      </c>
      <c r="P12017">
        <v>0</v>
      </c>
    </row>
    <row r="12018" spans="2:16" outlineLevel="2">
      <c r="B12018" t="s">
        <v>16</v>
      </c>
      <c r="C12018" t="s">
        <v>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2:16" outlineLevel="2">
      <c r="B12019" t="s">
        <v>16</v>
      </c>
      <c r="C12019" t="s">
        <v>27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2:16" outlineLevel="2">
      <c r="B12020" t="s">
        <v>16</v>
      </c>
      <c r="C12020" t="s">
        <v>25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</row>
    <row r="12021" spans="2:16" outlineLevel="2">
      <c r="B12021" t="s">
        <v>16</v>
      </c>
      <c r="C12021" t="s">
        <v>30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</row>
    <row r="12022" spans="2:16" s="3" customFormat="1">
      <c r="B12022" s="3" t="s">
        <v>671</v>
      </c>
      <c r="C12022" s="3" t="s">
        <v>8</v>
      </c>
      <c r="D12022" s="3">
        <f>IFERROR(AVERAGE(D12025), 0)</f>
        <v>0</v>
      </c>
      <c r="E12022" s="3">
        <f>IFERROR(AVERAGE(E12025), 0)</f>
        <v>0</v>
      </c>
      <c r="F12022" s="3">
        <f>IFERROR(AVERAGE(F12025), 0)</f>
        <v>0</v>
      </c>
      <c r="G12022" s="3">
        <f>IFERROR(AVERAGE(G12025), 0)</f>
        <v>0</v>
      </c>
      <c r="H12022" s="3">
        <f>IFERROR(AVERAGE(H12025), 0)</f>
        <v>0</v>
      </c>
      <c r="I12022" s="3">
        <f>IFERROR(AVERAGE(I12025), 0)</f>
        <v>0</v>
      </c>
      <c r="J12022" s="3">
        <f>IFERROR(AVERAGE(J12025), 0)</f>
        <v>0</v>
      </c>
      <c r="K12022" s="3">
        <f>IFERROR(AVERAGE(K12025), 0)</f>
        <v>0</v>
      </c>
      <c r="L12022" s="3">
        <f>IFERROR(AVERAGE(L12025), 0)</f>
        <v>0</v>
      </c>
      <c r="M12022" s="3">
        <f>IFERROR(AVERAGE(M12025), 0)</f>
        <v>0</v>
      </c>
      <c r="N12022" s="3">
        <f>IFERROR(AVERAGE(N12025), 0)</f>
        <v>0</v>
      </c>
      <c r="O12022" s="3">
        <f>IFERROR(AVERAGE(O12025), 0)</f>
        <v>0</v>
      </c>
      <c r="P12022" s="3">
        <f>IFERROR(AVERAGE(P12025), 0)</f>
        <v>0</v>
      </c>
    </row>
    <row r="12023" spans="2:16" outlineLevel="2">
      <c r="B12023" s="4" t="s">
        <v>9</v>
      </c>
      <c r="D12023">
        <f>E12026</f>
        <v>0</v>
      </c>
      <c r="E12023">
        <f>F12026</f>
        <v>0</v>
      </c>
      <c r="F12023">
        <f>G12026</f>
        <v>0</v>
      </c>
      <c r="G12023">
        <f>H12026</f>
        <v>0</v>
      </c>
      <c r="H12023">
        <f>I12026</f>
        <v>0</v>
      </c>
      <c r="I12023">
        <f>J12026</f>
        <v>0</v>
      </c>
      <c r="J12023">
        <f>K12026</f>
        <v>0</v>
      </c>
      <c r="K12023">
        <f>L12026</f>
        <v>0</v>
      </c>
      <c r="L12023">
        <f>M12026</f>
        <v>0</v>
      </c>
      <c r="M12023">
        <f>N12026</f>
        <v>0</v>
      </c>
      <c r="N12023">
        <f>O12026</f>
        <v>0</v>
      </c>
      <c r="O12023">
        <f>P12026</f>
        <v>0</v>
      </c>
      <c r="P12023">
        <f>Q12026</f>
        <v>0</v>
      </c>
    </row>
    <row r="12024" spans="2:16" outlineLevel="2">
      <c r="B12024" s="4" t="s">
        <v>10</v>
      </c>
      <c r="D12024">
        <f>E12027</f>
        <v>0</v>
      </c>
      <c r="E12024">
        <f>F12027</f>
        <v>0</v>
      </c>
      <c r="F12024">
        <f>G12027</f>
        <v>0</v>
      </c>
      <c r="G12024">
        <f>H12027</f>
        <v>0</v>
      </c>
      <c r="H12024">
        <f>I12027</f>
        <v>0</v>
      </c>
      <c r="I12024">
        <f>J12027</f>
        <v>0</v>
      </c>
      <c r="J12024">
        <f>K12027</f>
        <v>0</v>
      </c>
      <c r="K12024">
        <f>L12027</f>
        <v>0</v>
      </c>
      <c r="L12024">
        <f>M12027</f>
        <v>0</v>
      </c>
      <c r="M12024">
        <f>N12027</f>
        <v>0</v>
      </c>
      <c r="N12024">
        <f>O12027</f>
        <v>0</v>
      </c>
      <c r="O12024">
        <f>P12027</f>
        <v>0</v>
      </c>
      <c r="P12024">
        <f>Q12027</f>
        <v>0</v>
      </c>
    </row>
    <row r="12025" spans="2:16" s="5" customFormat="1" outlineLevel="1">
      <c r="C12025" s="5" t="s">
        <v>15</v>
      </c>
      <c r="D12025" s="1">
        <f>IFERROR(D12026/D12027, D12026)</f>
        <v>0</v>
      </c>
      <c r="E12025" s="1">
        <f>IFERROR(E12026/E12027, E12026)</f>
        <v>0</v>
      </c>
      <c r="F12025" s="1">
        <f>IFERROR(F12026/F12027, F12026)</f>
        <v>0</v>
      </c>
      <c r="G12025" s="1">
        <f>IFERROR(G12026/G12027, G12026)</f>
        <v>0</v>
      </c>
      <c r="H12025" s="1">
        <f>IFERROR(H12026/H12027, H12026)</f>
        <v>0</v>
      </c>
      <c r="I12025" s="1">
        <f>IFERROR(I12026/I12027, I12026)</f>
        <v>0</v>
      </c>
      <c r="J12025" s="1">
        <f>IFERROR(J12026/J12027, J12026)</f>
        <v>0</v>
      </c>
      <c r="K12025" s="1">
        <f>IFERROR(K12026/K12027, K12026)</f>
        <v>0</v>
      </c>
      <c r="L12025" s="1">
        <f>IFERROR(L12026/L12027, L12026)</f>
        <v>0</v>
      </c>
      <c r="M12025" s="1">
        <f>IFERROR(M12026/M12027, M12026)</f>
        <v>0</v>
      </c>
      <c r="N12025" s="1">
        <f>IFERROR(N12026/N12027, N12026)</f>
        <v>0</v>
      </c>
      <c r="O12025" s="1">
        <f>IFERROR(O12026/O12027, O12026)</f>
        <v>0</v>
      </c>
      <c r="P12025" s="1">
        <f>IFERROR(P12026/P12027, P12026)</f>
        <v>0</v>
      </c>
    </row>
    <row r="12026" spans="2:16" outlineLevel="2">
      <c r="C12026" t="s">
        <v>10</v>
      </c>
      <c r="D12026">
        <f>COUNTIF(D12028:D12028, "1")</f>
        <v>0</v>
      </c>
      <c r="E12026">
        <f>COUNTIF(E12028:E12028, "1")</f>
        <v>0</v>
      </c>
      <c r="F12026">
        <f>COUNTIF(F12028:F12028, "1")</f>
        <v>0</v>
      </c>
      <c r="G12026">
        <f>COUNTIF(G12028:G12028, "1")</f>
        <v>0</v>
      </c>
      <c r="H12026">
        <f>COUNTIF(H12028:H12028, "1")</f>
        <v>0</v>
      </c>
      <c r="I12026">
        <f>COUNTIF(I12028:I12028, "1")</f>
        <v>0</v>
      </c>
      <c r="J12026">
        <f>COUNTIF(J12028:J12028, "1")</f>
        <v>0</v>
      </c>
      <c r="K12026">
        <f>COUNTIF(K12028:K12028, "1")</f>
        <v>0</v>
      </c>
      <c r="L12026">
        <f>COUNTIF(L12028:L12028, "1")</f>
        <v>0</v>
      </c>
      <c r="M12026">
        <f>COUNTIF(M12028:M12028, "1")</f>
        <v>0</v>
      </c>
      <c r="N12026">
        <f>COUNTIF(N12028:N12028, "1")</f>
        <v>0</v>
      </c>
      <c r="O12026">
        <f>COUNTIF(O12028:O12028, "1")</f>
        <v>0</v>
      </c>
      <c r="P12026">
        <f>COUNTIF(P12028:P12028, "1")</f>
        <v>0</v>
      </c>
    </row>
    <row r="12027" spans="2:16" outlineLevel="2">
      <c r="C12027" t="s">
        <v>12</v>
      </c>
      <c r="D12027">
        <f>COUNTIF(D12028:D12028, "0")</f>
        <v>0</v>
      </c>
      <c r="E12027">
        <f>COUNTIF(E12028:E12028, "0")</f>
        <v>0</v>
      </c>
      <c r="F12027">
        <f>COUNTIF(F12028:F12028, "0")</f>
        <v>0</v>
      </c>
      <c r="G12027">
        <f>COUNTIF(G12028:G12028, "0")</f>
        <v>0</v>
      </c>
      <c r="H12027">
        <f>COUNTIF(H12028:H12028, "0")</f>
        <v>0</v>
      </c>
      <c r="I12027">
        <f>COUNTIF(I12028:I12028, "0")</f>
        <v>0</v>
      </c>
      <c r="J12027">
        <f>COUNTIF(J12028:J12028, "0")</f>
        <v>0</v>
      </c>
      <c r="K12027">
        <f>COUNTIF(K12028:K12028, "0")</f>
        <v>0</v>
      </c>
      <c r="L12027">
        <f>COUNTIF(L12028:L12028, "0")</f>
        <v>0</v>
      </c>
      <c r="M12027">
        <f>COUNTIF(M12028:M12028, "0")</f>
        <v>0</v>
      </c>
      <c r="N12027">
        <f>COUNTIF(N12028:N12028, "0")</f>
        <v>0</v>
      </c>
      <c r="O12027">
        <f>COUNTIF(O12028:O12028, "0")</f>
        <v>0</v>
      </c>
      <c r="P12027">
        <f>COUNTIF(P12028:P12028, "0")</f>
        <v>0</v>
      </c>
    </row>
    <row r="12028" spans="2:16" outlineLevel="2">
      <c r="B12028" t="s">
        <v>16</v>
      </c>
      <c r="C12028" t="s">
        <v>28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2:16" s="3" customFormat="1">
      <c r="B12029" s="3" t="s">
        <v>672</v>
      </c>
      <c r="C12029" s="3" t="s">
        <v>8</v>
      </c>
      <c r="D12029" s="3">
        <f>IFERROR(AVERAGE(D12032), 0)</f>
        <v>0</v>
      </c>
      <c r="E12029" s="3">
        <f>IFERROR(AVERAGE(E12032), 0)</f>
        <v>0</v>
      </c>
      <c r="F12029" s="3">
        <f>IFERROR(AVERAGE(F12032), 0)</f>
        <v>0</v>
      </c>
      <c r="G12029" s="3">
        <f>IFERROR(AVERAGE(G12032), 0)</f>
        <v>0</v>
      </c>
      <c r="H12029" s="3">
        <f>IFERROR(AVERAGE(H12032), 0)</f>
        <v>0</v>
      </c>
      <c r="I12029" s="3">
        <f>IFERROR(AVERAGE(I12032), 0)</f>
        <v>0</v>
      </c>
      <c r="J12029" s="3">
        <f>IFERROR(AVERAGE(J12032), 0)</f>
        <v>0</v>
      </c>
      <c r="K12029" s="3">
        <f>IFERROR(AVERAGE(K12032), 0)</f>
        <v>0</v>
      </c>
      <c r="L12029" s="3">
        <f>IFERROR(AVERAGE(L12032), 0)</f>
        <v>0</v>
      </c>
      <c r="M12029" s="3">
        <f>IFERROR(AVERAGE(M12032), 0)</f>
        <v>0</v>
      </c>
      <c r="N12029" s="3">
        <f>IFERROR(AVERAGE(N12032), 0)</f>
        <v>0</v>
      </c>
      <c r="O12029" s="3">
        <f>IFERROR(AVERAGE(O12032), 0)</f>
        <v>0</v>
      </c>
      <c r="P12029" s="3">
        <f>IFERROR(AVERAGE(P12032), 0)</f>
        <v>0</v>
      </c>
    </row>
    <row r="12030" spans="2:16" outlineLevel="2">
      <c r="B12030" s="4" t="s">
        <v>9</v>
      </c>
      <c r="D12030">
        <f>E12033</f>
        <v>0</v>
      </c>
      <c r="E12030">
        <f>F12033</f>
        <v>0</v>
      </c>
      <c r="F12030">
        <f>G12033</f>
        <v>0</v>
      </c>
      <c r="G12030">
        <f>H12033</f>
        <v>0</v>
      </c>
      <c r="H12030">
        <f>I12033</f>
        <v>0</v>
      </c>
      <c r="I12030">
        <f>J12033</f>
        <v>0</v>
      </c>
      <c r="J12030">
        <f>K12033</f>
        <v>0</v>
      </c>
      <c r="K12030">
        <f>L12033</f>
        <v>0</v>
      </c>
      <c r="L12030">
        <f>M12033</f>
        <v>0</v>
      </c>
      <c r="M12030">
        <f>N12033</f>
        <v>0</v>
      </c>
      <c r="N12030">
        <f>O12033</f>
        <v>0</v>
      </c>
      <c r="O12030">
        <f>P12033</f>
        <v>0</v>
      </c>
      <c r="P12030">
        <f>Q12033</f>
        <v>0</v>
      </c>
    </row>
    <row r="12031" spans="2:16" outlineLevel="2">
      <c r="B12031" s="4" t="s">
        <v>10</v>
      </c>
      <c r="D12031">
        <f>E12034</f>
        <v>0</v>
      </c>
      <c r="E12031">
        <f>F12034</f>
        <v>0</v>
      </c>
      <c r="F12031">
        <f>G12034</f>
        <v>0</v>
      </c>
      <c r="G12031">
        <f>H12034</f>
        <v>0</v>
      </c>
      <c r="H12031">
        <f>I12034</f>
        <v>0</v>
      </c>
      <c r="I12031">
        <f>J12034</f>
        <v>0</v>
      </c>
      <c r="J12031">
        <f>K12034</f>
        <v>0</v>
      </c>
      <c r="K12031">
        <f>L12034</f>
        <v>0</v>
      </c>
      <c r="L12031">
        <f>M12034</f>
        <v>0</v>
      </c>
      <c r="M12031">
        <f>N12034</f>
        <v>0</v>
      </c>
      <c r="N12031">
        <f>O12034</f>
        <v>0</v>
      </c>
      <c r="O12031">
        <f>P12034</f>
        <v>0</v>
      </c>
      <c r="P12031">
        <f>Q12034</f>
        <v>0</v>
      </c>
    </row>
    <row r="12032" spans="2:16" s="5" customFormat="1" outlineLevel="1">
      <c r="C12032" s="5" t="s">
        <v>15</v>
      </c>
      <c r="D12032" s="1">
        <f>IFERROR(D12033/D12034, D12033)</f>
        <v>0</v>
      </c>
      <c r="E12032" s="1">
        <f>IFERROR(E12033/E12034, E12033)</f>
        <v>0</v>
      </c>
      <c r="F12032" s="1">
        <f>IFERROR(F12033/F12034, F12033)</f>
        <v>0</v>
      </c>
      <c r="G12032" s="1">
        <f>IFERROR(G12033/G12034, G12033)</f>
        <v>0</v>
      </c>
      <c r="H12032" s="1">
        <f>IFERROR(H12033/H12034, H12033)</f>
        <v>0</v>
      </c>
      <c r="I12032" s="1">
        <f>IFERROR(I12033/I12034, I12033)</f>
        <v>0</v>
      </c>
      <c r="J12032" s="1">
        <f>IFERROR(J12033/J12034, J12033)</f>
        <v>0</v>
      </c>
      <c r="K12032" s="1">
        <f>IFERROR(K12033/K12034, K12033)</f>
        <v>0</v>
      </c>
      <c r="L12032" s="1">
        <f>IFERROR(L12033/L12034, L12033)</f>
        <v>0</v>
      </c>
      <c r="M12032" s="1">
        <f>IFERROR(M12033/M12034, M12033)</f>
        <v>0</v>
      </c>
      <c r="N12032" s="1">
        <f>IFERROR(N12033/N12034, N12033)</f>
        <v>0</v>
      </c>
      <c r="O12032" s="1">
        <f>IFERROR(O12033/O12034, O12033)</f>
        <v>0</v>
      </c>
      <c r="P12032" s="1">
        <f>IFERROR(P12033/P12034, P12033)</f>
        <v>0</v>
      </c>
    </row>
    <row r="12033" spans="2:16" outlineLevel="2">
      <c r="C12033" t="s">
        <v>10</v>
      </c>
      <c r="D12033">
        <f>COUNTIF(D12035:D12043, "1")</f>
        <v>0</v>
      </c>
      <c r="E12033">
        <f>COUNTIF(E12035:E12043, "1")</f>
        <v>0</v>
      </c>
      <c r="F12033">
        <f>COUNTIF(F12035:F12043, "1")</f>
        <v>0</v>
      </c>
      <c r="G12033">
        <f>COUNTIF(G12035:G12043, "1")</f>
        <v>0</v>
      </c>
      <c r="H12033">
        <f>COUNTIF(H12035:H12043, "1")</f>
        <v>0</v>
      </c>
      <c r="I12033">
        <f>COUNTIF(I12035:I12043, "1")</f>
        <v>0</v>
      </c>
      <c r="J12033">
        <f>COUNTIF(J12035:J12043, "1")</f>
        <v>0</v>
      </c>
      <c r="K12033">
        <f>COUNTIF(K12035:K12043, "1")</f>
        <v>0</v>
      </c>
      <c r="L12033">
        <f>COUNTIF(L12035:L12043, "1")</f>
        <v>0</v>
      </c>
      <c r="M12033">
        <f>COUNTIF(M12035:M12043, "1")</f>
        <v>0</v>
      </c>
      <c r="N12033">
        <f>COUNTIF(N12035:N12043, "1")</f>
        <v>0</v>
      </c>
      <c r="O12033">
        <f>COUNTIF(O12035:O12043, "1")</f>
        <v>0</v>
      </c>
      <c r="P12033">
        <f>COUNTIF(P12035:P12043, "1")</f>
        <v>0</v>
      </c>
    </row>
    <row r="12034" spans="2:16" outlineLevel="2">
      <c r="C12034" t="s">
        <v>12</v>
      </c>
      <c r="D12034">
        <f>COUNTIF(D12035:D12043, "0")</f>
        <v>0</v>
      </c>
      <c r="E12034">
        <f>COUNTIF(E12035:E12043, "0")</f>
        <v>0</v>
      </c>
      <c r="F12034">
        <f>COUNTIF(F12035:F12043, "0")</f>
        <v>0</v>
      </c>
      <c r="G12034">
        <f>COUNTIF(G12035:G12043, "0")</f>
        <v>0</v>
      </c>
      <c r="H12034">
        <f>COUNTIF(H12035:H12043, "0")</f>
        <v>0</v>
      </c>
      <c r="I12034">
        <f>COUNTIF(I12035:I12043, "0")</f>
        <v>0</v>
      </c>
      <c r="J12034">
        <f>COUNTIF(J12035:J12043, "0")</f>
        <v>0</v>
      </c>
      <c r="K12034">
        <f>COUNTIF(K12035:K12043, "0")</f>
        <v>0</v>
      </c>
      <c r="L12034">
        <f>COUNTIF(L12035:L12043, "0")</f>
        <v>0</v>
      </c>
      <c r="M12034">
        <f>COUNTIF(M12035:M12043, "0")</f>
        <v>0</v>
      </c>
      <c r="N12034">
        <f>COUNTIF(N12035:N12043, "0")</f>
        <v>0</v>
      </c>
      <c r="O12034">
        <f>COUNTIF(O12035:O12043, "0")</f>
        <v>0</v>
      </c>
      <c r="P12034">
        <f>COUNTIF(P12035:P12043, "0")</f>
        <v>0</v>
      </c>
    </row>
    <row r="12035" spans="2:16" outlineLevel="2">
      <c r="B12035" t="s">
        <v>16</v>
      </c>
      <c r="C12035" t="s">
        <v>31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</row>
    <row r="12036" spans="2:16" outlineLevel="2">
      <c r="B12036" t="s">
        <v>16</v>
      </c>
      <c r="C12036" t="s">
        <v>48</v>
      </c>
      <c r="D12036">
        <v>1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2:16" outlineLevel="2">
      <c r="B12037" t="s">
        <v>16</v>
      </c>
      <c r="C12037" t="s">
        <v>29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1</v>
      </c>
      <c r="M12037">
        <v>1</v>
      </c>
      <c r="N12037">
        <v>1</v>
      </c>
      <c r="O12037">
        <v>0</v>
      </c>
      <c r="P12037">
        <v>0</v>
      </c>
    </row>
    <row r="12038" spans="2:16" outlineLevel="2">
      <c r="B12038" t="s">
        <v>16</v>
      </c>
      <c r="C12038" t="s">
        <v>25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2:16" outlineLevel="2">
      <c r="B12039" t="s">
        <v>16</v>
      </c>
      <c r="C12039" t="s">
        <v>28</v>
      </c>
      <c r="D12039">
        <v>0</v>
      </c>
      <c r="E12039">
        <v>0</v>
      </c>
      <c r="F12039">
        <v>1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2:16" outlineLevel="2">
      <c r="B12040" t="s">
        <v>16</v>
      </c>
      <c r="C12040" t="s">
        <v>26</v>
      </c>
      <c r="D12040">
        <v>1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</row>
    <row r="12041" spans="2:16" outlineLevel="2">
      <c r="B12041" t="s">
        <v>16</v>
      </c>
      <c r="C12041" t="s">
        <v>26</v>
      </c>
      <c r="D12041">
        <v>1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</row>
    <row r="12042" spans="2:16" outlineLevel="2">
      <c r="B12042" t="s">
        <v>16</v>
      </c>
      <c r="C12042" t="s">
        <v>27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2:16" outlineLevel="2">
      <c r="B12043" t="s">
        <v>16</v>
      </c>
      <c r="C12043" t="s">
        <v>27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2:16" s="3" customFormat="1">
      <c r="B12044" s="3" t="s">
        <v>673</v>
      </c>
      <c r="C12044" s="3" t="s">
        <v>8</v>
      </c>
      <c r="D12044" s="3">
        <f>IFERROR(AVERAGE(D12047), 0)</f>
        <v>0</v>
      </c>
      <c r="E12044" s="3">
        <f>IFERROR(AVERAGE(E12047), 0)</f>
        <v>0</v>
      </c>
      <c r="F12044" s="3">
        <f>IFERROR(AVERAGE(F12047), 0)</f>
        <v>0</v>
      </c>
      <c r="G12044" s="3">
        <f>IFERROR(AVERAGE(G12047), 0)</f>
        <v>0</v>
      </c>
      <c r="H12044" s="3">
        <f>IFERROR(AVERAGE(H12047), 0)</f>
        <v>0</v>
      </c>
      <c r="I12044" s="3">
        <f>IFERROR(AVERAGE(I12047), 0)</f>
        <v>0</v>
      </c>
      <c r="J12044" s="3">
        <f>IFERROR(AVERAGE(J12047), 0)</f>
        <v>0</v>
      </c>
      <c r="K12044" s="3">
        <f>IFERROR(AVERAGE(K12047), 0)</f>
        <v>0</v>
      </c>
      <c r="L12044" s="3">
        <f>IFERROR(AVERAGE(L12047), 0)</f>
        <v>0</v>
      </c>
      <c r="M12044" s="3">
        <f>IFERROR(AVERAGE(M12047), 0)</f>
        <v>0</v>
      </c>
      <c r="N12044" s="3">
        <f>IFERROR(AVERAGE(N12047), 0)</f>
        <v>0</v>
      </c>
      <c r="O12044" s="3">
        <f>IFERROR(AVERAGE(O12047), 0)</f>
        <v>0</v>
      </c>
      <c r="P12044" s="3">
        <f>IFERROR(AVERAGE(P12047), 0)</f>
        <v>0</v>
      </c>
    </row>
    <row r="12045" spans="2:16" outlineLevel="2">
      <c r="B12045" s="4" t="s">
        <v>9</v>
      </c>
      <c r="D12045">
        <f>E12048</f>
        <v>0</v>
      </c>
      <c r="E12045">
        <f>F12048</f>
        <v>0</v>
      </c>
      <c r="F12045">
        <f>G12048</f>
        <v>0</v>
      </c>
      <c r="G12045">
        <f>H12048</f>
        <v>0</v>
      </c>
      <c r="H12045">
        <f>I12048</f>
        <v>0</v>
      </c>
      <c r="I12045">
        <f>J12048</f>
        <v>0</v>
      </c>
      <c r="J12045">
        <f>K12048</f>
        <v>0</v>
      </c>
      <c r="K12045">
        <f>L12048</f>
        <v>0</v>
      </c>
      <c r="L12045">
        <f>M12048</f>
        <v>0</v>
      </c>
      <c r="M12045">
        <f>N12048</f>
        <v>0</v>
      </c>
      <c r="N12045">
        <f>O12048</f>
        <v>0</v>
      </c>
      <c r="O12045">
        <f>P12048</f>
        <v>0</v>
      </c>
      <c r="P12045">
        <f>Q12048</f>
        <v>0</v>
      </c>
    </row>
    <row r="12046" spans="2:16" outlineLevel="2">
      <c r="B12046" s="4" t="s">
        <v>10</v>
      </c>
      <c r="D12046">
        <f>E12049</f>
        <v>0</v>
      </c>
      <c r="E12046">
        <f>F12049</f>
        <v>0</v>
      </c>
      <c r="F12046">
        <f>G12049</f>
        <v>0</v>
      </c>
      <c r="G12046">
        <f>H12049</f>
        <v>0</v>
      </c>
      <c r="H12046">
        <f>I12049</f>
        <v>0</v>
      </c>
      <c r="I12046">
        <f>J12049</f>
        <v>0</v>
      </c>
      <c r="J12046">
        <f>K12049</f>
        <v>0</v>
      </c>
      <c r="K12046">
        <f>L12049</f>
        <v>0</v>
      </c>
      <c r="L12046">
        <f>M12049</f>
        <v>0</v>
      </c>
      <c r="M12046">
        <f>N12049</f>
        <v>0</v>
      </c>
      <c r="N12046">
        <f>O12049</f>
        <v>0</v>
      </c>
      <c r="O12046">
        <f>P12049</f>
        <v>0</v>
      </c>
      <c r="P12046">
        <f>Q12049</f>
        <v>0</v>
      </c>
    </row>
    <row r="12047" spans="2:16" s="5" customFormat="1" outlineLevel="1">
      <c r="C12047" s="5" t="s">
        <v>15</v>
      </c>
      <c r="D12047" s="1">
        <f>IFERROR(D12048/D12049, D12048)</f>
        <v>0</v>
      </c>
      <c r="E12047" s="1">
        <f>IFERROR(E12048/E12049, E12048)</f>
        <v>0</v>
      </c>
      <c r="F12047" s="1">
        <f>IFERROR(F12048/F12049, F12048)</f>
        <v>0</v>
      </c>
      <c r="G12047" s="1">
        <f>IFERROR(G12048/G12049, G12048)</f>
        <v>0</v>
      </c>
      <c r="H12047" s="1">
        <f>IFERROR(H12048/H12049, H12048)</f>
        <v>0</v>
      </c>
      <c r="I12047" s="1">
        <f>IFERROR(I12048/I12049, I12048)</f>
        <v>0</v>
      </c>
      <c r="J12047" s="1">
        <f>IFERROR(J12048/J12049, J12048)</f>
        <v>0</v>
      </c>
      <c r="K12047" s="1">
        <f>IFERROR(K12048/K12049, K12048)</f>
        <v>0</v>
      </c>
      <c r="L12047" s="1">
        <f>IFERROR(L12048/L12049, L12048)</f>
        <v>0</v>
      </c>
      <c r="M12047" s="1">
        <f>IFERROR(M12048/M12049, M12048)</f>
        <v>0</v>
      </c>
      <c r="N12047" s="1">
        <f>IFERROR(N12048/N12049, N12048)</f>
        <v>0</v>
      </c>
      <c r="O12047" s="1">
        <f>IFERROR(O12048/O12049, O12048)</f>
        <v>0</v>
      </c>
      <c r="P12047" s="1">
        <f>IFERROR(P12048/P12049, P12048)</f>
        <v>0</v>
      </c>
    </row>
    <row r="12048" spans="2:16" outlineLevel="2">
      <c r="C12048" t="s">
        <v>10</v>
      </c>
      <c r="D12048">
        <f>COUNTIF(D12050:D12050, "1")</f>
        <v>0</v>
      </c>
      <c r="E12048">
        <f>COUNTIF(E12050:E12050, "1")</f>
        <v>0</v>
      </c>
      <c r="F12048">
        <f>COUNTIF(F12050:F12050, "1")</f>
        <v>0</v>
      </c>
      <c r="G12048">
        <f>COUNTIF(G12050:G12050, "1")</f>
        <v>0</v>
      </c>
      <c r="H12048">
        <f>COUNTIF(H12050:H12050, "1")</f>
        <v>0</v>
      </c>
      <c r="I12048">
        <f>COUNTIF(I12050:I12050, "1")</f>
        <v>0</v>
      </c>
      <c r="J12048">
        <f>COUNTIF(J12050:J12050, "1")</f>
        <v>0</v>
      </c>
      <c r="K12048">
        <f>COUNTIF(K12050:K12050, "1")</f>
        <v>0</v>
      </c>
      <c r="L12048">
        <f>COUNTIF(L12050:L12050, "1")</f>
        <v>0</v>
      </c>
      <c r="M12048">
        <f>COUNTIF(M12050:M12050, "1")</f>
        <v>0</v>
      </c>
      <c r="N12048">
        <f>COUNTIF(N12050:N12050, "1")</f>
        <v>0</v>
      </c>
      <c r="O12048">
        <f>COUNTIF(O12050:O12050, "1")</f>
        <v>0</v>
      </c>
      <c r="P12048">
        <f>COUNTIF(P12050:P12050, "1")</f>
        <v>0</v>
      </c>
    </row>
    <row r="12049" spans="2:16" outlineLevel="2">
      <c r="C12049" t="s">
        <v>12</v>
      </c>
      <c r="D12049">
        <f>COUNTIF(D12050:D12050, "0")</f>
        <v>0</v>
      </c>
      <c r="E12049">
        <f>COUNTIF(E12050:E12050, "0")</f>
        <v>0</v>
      </c>
      <c r="F12049">
        <f>COUNTIF(F12050:F12050, "0")</f>
        <v>0</v>
      </c>
      <c r="G12049">
        <f>COUNTIF(G12050:G12050, "0")</f>
        <v>0</v>
      </c>
      <c r="H12049">
        <f>COUNTIF(H12050:H12050, "0")</f>
        <v>0</v>
      </c>
      <c r="I12049">
        <f>COUNTIF(I12050:I12050, "0")</f>
        <v>0</v>
      </c>
      <c r="J12049">
        <f>COUNTIF(J12050:J12050, "0")</f>
        <v>0</v>
      </c>
      <c r="K12049">
        <f>COUNTIF(K12050:K12050, "0")</f>
        <v>0</v>
      </c>
      <c r="L12049">
        <f>COUNTIF(L12050:L12050, "0")</f>
        <v>0</v>
      </c>
      <c r="M12049">
        <f>COUNTIF(M12050:M12050, "0")</f>
        <v>0</v>
      </c>
      <c r="N12049">
        <f>COUNTIF(N12050:N12050, "0")</f>
        <v>0</v>
      </c>
      <c r="O12049">
        <f>COUNTIF(O12050:O12050, "0")</f>
        <v>0</v>
      </c>
      <c r="P12049">
        <f>COUNTIF(P12050:P12050, "0")</f>
        <v>0</v>
      </c>
    </row>
    <row r="12050" spans="2:16" outlineLevel="2">
      <c r="B12050" t="s">
        <v>16</v>
      </c>
      <c r="C12050" t="s">
        <v>26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2:16" s="3" customFormat="1">
      <c r="B12051" s="3" t="s">
        <v>674</v>
      </c>
      <c r="C12051" s="3" t="s">
        <v>8</v>
      </c>
      <c r="D12051" s="3">
        <f>IFERROR(AVERAGE(D12054), 0)</f>
        <v>0</v>
      </c>
      <c r="E12051" s="3">
        <f>IFERROR(AVERAGE(E12054), 0)</f>
        <v>0</v>
      </c>
      <c r="F12051" s="3">
        <f>IFERROR(AVERAGE(F12054), 0)</f>
        <v>0</v>
      </c>
      <c r="G12051" s="3">
        <f>IFERROR(AVERAGE(G12054), 0)</f>
        <v>0</v>
      </c>
      <c r="H12051" s="3">
        <f>IFERROR(AVERAGE(H12054), 0)</f>
        <v>0</v>
      </c>
      <c r="I12051" s="3">
        <f>IFERROR(AVERAGE(I12054), 0)</f>
        <v>0</v>
      </c>
      <c r="J12051" s="3">
        <f>IFERROR(AVERAGE(J12054), 0)</f>
        <v>0</v>
      </c>
      <c r="K12051" s="3">
        <f>IFERROR(AVERAGE(K12054), 0)</f>
        <v>0</v>
      </c>
      <c r="L12051" s="3">
        <f>IFERROR(AVERAGE(L12054), 0)</f>
        <v>0</v>
      </c>
      <c r="M12051" s="3">
        <f>IFERROR(AVERAGE(M12054), 0)</f>
        <v>0</v>
      </c>
      <c r="N12051" s="3">
        <f>IFERROR(AVERAGE(N12054), 0)</f>
        <v>0</v>
      </c>
      <c r="O12051" s="3">
        <f>IFERROR(AVERAGE(O12054), 0)</f>
        <v>0</v>
      </c>
      <c r="P12051" s="3">
        <f>IFERROR(AVERAGE(P12054), 0)</f>
        <v>0</v>
      </c>
    </row>
    <row r="12052" spans="2:16" outlineLevel="2">
      <c r="B12052" s="4" t="s">
        <v>9</v>
      </c>
      <c r="D12052">
        <f>E12055</f>
        <v>0</v>
      </c>
      <c r="E12052">
        <f>F12055</f>
        <v>0</v>
      </c>
      <c r="F12052">
        <f>G12055</f>
        <v>0</v>
      </c>
      <c r="G12052">
        <f>H12055</f>
        <v>0</v>
      </c>
      <c r="H12052">
        <f>I12055</f>
        <v>0</v>
      </c>
      <c r="I12052">
        <f>J12055</f>
        <v>0</v>
      </c>
      <c r="J12052">
        <f>K12055</f>
        <v>0</v>
      </c>
      <c r="K12052">
        <f>L12055</f>
        <v>0</v>
      </c>
      <c r="L12052">
        <f>M12055</f>
        <v>0</v>
      </c>
      <c r="M12052">
        <f>N12055</f>
        <v>0</v>
      </c>
      <c r="N12052">
        <f>O12055</f>
        <v>0</v>
      </c>
      <c r="O12052">
        <f>P12055</f>
        <v>0</v>
      </c>
      <c r="P12052">
        <f>Q12055</f>
        <v>0</v>
      </c>
    </row>
    <row r="12053" spans="2:16" outlineLevel="2">
      <c r="B12053" s="4" t="s">
        <v>10</v>
      </c>
      <c r="D12053">
        <f>E12056</f>
        <v>0</v>
      </c>
      <c r="E12053">
        <f>F12056</f>
        <v>0</v>
      </c>
      <c r="F12053">
        <f>G12056</f>
        <v>0</v>
      </c>
      <c r="G12053">
        <f>H12056</f>
        <v>0</v>
      </c>
      <c r="H12053">
        <f>I12056</f>
        <v>0</v>
      </c>
      <c r="I12053">
        <f>J12056</f>
        <v>0</v>
      </c>
      <c r="J12053">
        <f>K12056</f>
        <v>0</v>
      </c>
      <c r="K12053">
        <f>L12056</f>
        <v>0</v>
      </c>
      <c r="L12053">
        <f>M12056</f>
        <v>0</v>
      </c>
      <c r="M12053">
        <f>N12056</f>
        <v>0</v>
      </c>
      <c r="N12053">
        <f>O12056</f>
        <v>0</v>
      </c>
      <c r="O12053">
        <f>P12056</f>
        <v>0</v>
      </c>
      <c r="P12053">
        <f>Q12056</f>
        <v>0</v>
      </c>
    </row>
    <row r="12054" spans="2:16" s="5" customFormat="1" outlineLevel="1">
      <c r="C12054" s="5" t="s">
        <v>15</v>
      </c>
      <c r="D12054" s="1">
        <f>IFERROR(D12055/D12056, D12055)</f>
        <v>0</v>
      </c>
      <c r="E12054" s="1">
        <f>IFERROR(E12055/E12056, E12055)</f>
        <v>0</v>
      </c>
      <c r="F12054" s="1">
        <f>IFERROR(F12055/F12056, F12055)</f>
        <v>0</v>
      </c>
      <c r="G12054" s="1">
        <f>IFERROR(G12055/G12056, G12055)</f>
        <v>0</v>
      </c>
      <c r="H12054" s="1">
        <f>IFERROR(H12055/H12056, H12055)</f>
        <v>0</v>
      </c>
      <c r="I12054" s="1">
        <f>IFERROR(I12055/I12056, I12055)</f>
        <v>0</v>
      </c>
      <c r="J12054" s="1">
        <f>IFERROR(J12055/J12056, J12055)</f>
        <v>0</v>
      </c>
      <c r="K12054" s="1">
        <f>IFERROR(K12055/K12056, K12055)</f>
        <v>0</v>
      </c>
      <c r="L12054" s="1">
        <f>IFERROR(L12055/L12056, L12055)</f>
        <v>0</v>
      </c>
      <c r="M12054" s="1">
        <f>IFERROR(M12055/M12056, M12055)</f>
        <v>0</v>
      </c>
      <c r="N12054" s="1">
        <f>IFERROR(N12055/N12056, N12055)</f>
        <v>0</v>
      </c>
      <c r="O12054" s="1">
        <f>IFERROR(O12055/O12056, O12055)</f>
        <v>0</v>
      </c>
      <c r="P12054" s="1">
        <f>IFERROR(P12055/P12056, P12055)</f>
        <v>0</v>
      </c>
    </row>
    <row r="12055" spans="2:16" outlineLevel="2">
      <c r="C12055" t="s">
        <v>10</v>
      </c>
      <c r="D12055">
        <f>COUNTIF(D12057:D12057, "1")</f>
        <v>0</v>
      </c>
      <c r="E12055">
        <f>COUNTIF(E12057:E12057, "1")</f>
        <v>0</v>
      </c>
      <c r="F12055">
        <f>COUNTIF(F12057:F12057, "1")</f>
        <v>0</v>
      </c>
      <c r="G12055">
        <f>COUNTIF(G12057:G12057, "1")</f>
        <v>0</v>
      </c>
      <c r="H12055">
        <f>COUNTIF(H12057:H12057, "1")</f>
        <v>0</v>
      </c>
      <c r="I12055">
        <f>COUNTIF(I12057:I12057, "1")</f>
        <v>0</v>
      </c>
      <c r="J12055">
        <f>COUNTIF(J12057:J12057, "1")</f>
        <v>0</v>
      </c>
      <c r="K12055">
        <f>COUNTIF(K12057:K12057, "1")</f>
        <v>0</v>
      </c>
      <c r="L12055">
        <f>COUNTIF(L12057:L12057, "1")</f>
        <v>0</v>
      </c>
      <c r="M12055">
        <f>COUNTIF(M12057:M12057, "1")</f>
        <v>0</v>
      </c>
      <c r="N12055">
        <f>COUNTIF(N12057:N12057, "1")</f>
        <v>0</v>
      </c>
      <c r="O12055">
        <f>COUNTIF(O12057:O12057, "1")</f>
        <v>0</v>
      </c>
      <c r="P12055">
        <f>COUNTIF(P12057:P12057, "1")</f>
        <v>0</v>
      </c>
    </row>
    <row r="12056" spans="2:16" outlineLevel="2">
      <c r="C12056" t="s">
        <v>12</v>
      </c>
      <c r="D12056">
        <f>COUNTIF(D12057:D12057, "0")</f>
        <v>0</v>
      </c>
      <c r="E12056">
        <f>COUNTIF(E12057:E12057, "0")</f>
        <v>0</v>
      </c>
      <c r="F12056">
        <f>COUNTIF(F12057:F12057, "0")</f>
        <v>0</v>
      </c>
      <c r="G12056">
        <f>COUNTIF(G12057:G12057, "0")</f>
        <v>0</v>
      </c>
      <c r="H12056">
        <f>COUNTIF(H12057:H12057, "0")</f>
        <v>0</v>
      </c>
      <c r="I12056">
        <f>COUNTIF(I12057:I12057, "0")</f>
        <v>0</v>
      </c>
      <c r="J12056">
        <f>COUNTIF(J12057:J12057, "0")</f>
        <v>0</v>
      </c>
      <c r="K12056">
        <f>COUNTIF(K12057:K12057, "0")</f>
        <v>0</v>
      </c>
      <c r="L12056">
        <f>COUNTIF(L12057:L12057, "0")</f>
        <v>0</v>
      </c>
      <c r="M12056">
        <f>COUNTIF(M12057:M12057, "0")</f>
        <v>0</v>
      </c>
      <c r="N12056">
        <f>COUNTIF(N12057:N12057, "0")</f>
        <v>0</v>
      </c>
      <c r="O12056">
        <f>COUNTIF(O12057:O12057, "0")</f>
        <v>0</v>
      </c>
      <c r="P12056">
        <f>COUNTIF(P12057:P12057, "0")</f>
        <v>0</v>
      </c>
    </row>
    <row r="12057" spans="2:16" outlineLevel="2">
      <c r="B12057" t="s">
        <v>16</v>
      </c>
      <c r="C12057" t="s">
        <v>33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2:16" s="3" customFormat="1">
      <c r="B12058" s="3" t="s">
        <v>675</v>
      </c>
      <c r="C12058" s="3" t="s">
        <v>8</v>
      </c>
      <c r="D12058" s="3">
        <f>IFERROR(AVERAGE(D12061), 0)</f>
        <v>0</v>
      </c>
      <c r="E12058" s="3">
        <f>IFERROR(AVERAGE(E12061), 0)</f>
        <v>0</v>
      </c>
      <c r="F12058" s="3">
        <f>IFERROR(AVERAGE(F12061), 0)</f>
        <v>0</v>
      </c>
      <c r="G12058" s="3">
        <f>IFERROR(AVERAGE(G12061), 0)</f>
        <v>0</v>
      </c>
      <c r="H12058" s="3">
        <f>IFERROR(AVERAGE(H12061), 0)</f>
        <v>0</v>
      </c>
      <c r="I12058" s="3">
        <f>IFERROR(AVERAGE(I12061), 0)</f>
        <v>0</v>
      </c>
      <c r="J12058" s="3">
        <f>IFERROR(AVERAGE(J12061), 0)</f>
        <v>0</v>
      </c>
      <c r="K12058" s="3">
        <f>IFERROR(AVERAGE(K12061), 0)</f>
        <v>0</v>
      </c>
      <c r="L12058" s="3">
        <f>IFERROR(AVERAGE(L12061), 0)</f>
        <v>0</v>
      </c>
      <c r="M12058" s="3">
        <f>IFERROR(AVERAGE(M12061), 0)</f>
        <v>0</v>
      </c>
      <c r="N12058" s="3">
        <f>IFERROR(AVERAGE(N12061), 0)</f>
        <v>0</v>
      </c>
      <c r="O12058" s="3">
        <f>IFERROR(AVERAGE(O12061), 0)</f>
        <v>0</v>
      </c>
      <c r="P12058" s="3">
        <f>IFERROR(AVERAGE(P12061), 0)</f>
        <v>0</v>
      </c>
    </row>
    <row r="12059" spans="2:16" outlineLevel="2">
      <c r="B12059" s="4" t="s">
        <v>9</v>
      </c>
      <c r="D12059">
        <f>E12062</f>
        <v>0</v>
      </c>
      <c r="E12059">
        <f>F12062</f>
        <v>0</v>
      </c>
      <c r="F12059">
        <f>G12062</f>
        <v>0</v>
      </c>
      <c r="G12059">
        <f>H12062</f>
        <v>0</v>
      </c>
      <c r="H12059">
        <f>I12062</f>
        <v>0</v>
      </c>
      <c r="I12059">
        <f>J12062</f>
        <v>0</v>
      </c>
      <c r="J12059">
        <f>K12062</f>
        <v>0</v>
      </c>
      <c r="K12059">
        <f>L12062</f>
        <v>0</v>
      </c>
      <c r="L12059">
        <f>M12062</f>
        <v>0</v>
      </c>
      <c r="M12059">
        <f>N12062</f>
        <v>0</v>
      </c>
      <c r="N12059">
        <f>O12062</f>
        <v>0</v>
      </c>
      <c r="O12059">
        <f>P12062</f>
        <v>0</v>
      </c>
      <c r="P12059">
        <f>Q12062</f>
        <v>0</v>
      </c>
    </row>
    <row r="12060" spans="2:16" outlineLevel="2">
      <c r="B12060" s="4" t="s">
        <v>10</v>
      </c>
      <c r="D12060">
        <f>E12063</f>
        <v>0</v>
      </c>
      <c r="E12060">
        <f>F12063</f>
        <v>0</v>
      </c>
      <c r="F12060">
        <f>G12063</f>
        <v>0</v>
      </c>
      <c r="G12060">
        <f>H12063</f>
        <v>0</v>
      </c>
      <c r="H12060">
        <f>I12063</f>
        <v>0</v>
      </c>
      <c r="I12060">
        <f>J12063</f>
        <v>0</v>
      </c>
      <c r="J12060">
        <f>K12063</f>
        <v>0</v>
      </c>
      <c r="K12060">
        <f>L12063</f>
        <v>0</v>
      </c>
      <c r="L12060">
        <f>M12063</f>
        <v>0</v>
      </c>
      <c r="M12060">
        <f>N12063</f>
        <v>0</v>
      </c>
      <c r="N12060">
        <f>O12063</f>
        <v>0</v>
      </c>
      <c r="O12060">
        <f>P12063</f>
        <v>0</v>
      </c>
      <c r="P12060">
        <f>Q12063</f>
        <v>0</v>
      </c>
    </row>
    <row r="12061" spans="2:16" s="5" customFormat="1" outlineLevel="1">
      <c r="C12061" s="5" t="s">
        <v>15</v>
      </c>
      <c r="D12061" s="1">
        <f>IFERROR(D12062/D12063, D12062)</f>
        <v>0</v>
      </c>
      <c r="E12061" s="1">
        <f>IFERROR(E12062/E12063, E12062)</f>
        <v>0</v>
      </c>
      <c r="F12061" s="1">
        <f>IFERROR(F12062/F12063, F12062)</f>
        <v>0</v>
      </c>
      <c r="G12061" s="1">
        <f>IFERROR(G12062/G12063, G12062)</f>
        <v>0</v>
      </c>
      <c r="H12061" s="1">
        <f>IFERROR(H12062/H12063, H12062)</f>
        <v>0</v>
      </c>
      <c r="I12061" s="1">
        <f>IFERROR(I12062/I12063, I12062)</f>
        <v>0</v>
      </c>
      <c r="J12061" s="1">
        <f>IFERROR(J12062/J12063, J12062)</f>
        <v>0</v>
      </c>
      <c r="K12061" s="1">
        <f>IFERROR(K12062/K12063, K12062)</f>
        <v>0</v>
      </c>
      <c r="L12061" s="1">
        <f>IFERROR(L12062/L12063, L12062)</f>
        <v>0</v>
      </c>
      <c r="M12061" s="1">
        <f>IFERROR(M12062/M12063, M12062)</f>
        <v>0</v>
      </c>
      <c r="N12061" s="1">
        <f>IFERROR(N12062/N12063, N12062)</f>
        <v>0</v>
      </c>
      <c r="O12061" s="1">
        <f>IFERROR(O12062/O12063, O12062)</f>
        <v>0</v>
      </c>
      <c r="P12061" s="1">
        <f>IFERROR(P12062/P12063, P12062)</f>
        <v>0</v>
      </c>
    </row>
    <row r="12062" spans="2:16" outlineLevel="2">
      <c r="C12062" t="s">
        <v>10</v>
      </c>
      <c r="D12062">
        <f>COUNTIF(D12064:D12070, "1")</f>
        <v>0</v>
      </c>
      <c r="E12062">
        <f>COUNTIF(E12064:E12070, "1")</f>
        <v>0</v>
      </c>
      <c r="F12062">
        <f>COUNTIF(F12064:F12070, "1")</f>
        <v>0</v>
      </c>
      <c r="G12062">
        <f>COUNTIF(G12064:G12070, "1")</f>
        <v>0</v>
      </c>
      <c r="H12062">
        <f>COUNTIF(H12064:H12070, "1")</f>
        <v>0</v>
      </c>
      <c r="I12062">
        <f>COUNTIF(I12064:I12070, "1")</f>
        <v>0</v>
      </c>
      <c r="J12062">
        <f>COUNTIF(J12064:J12070, "1")</f>
        <v>0</v>
      </c>
      <c r="K12062">
        <f>COUNTIF(K12064:K12070, "1")</f>
        <v>0</v>
      </c>
      <c r="L12062">
        <f>COUNTIF(L12064:L12070, "1")</f>
        <v>0</v>
      </c>
      <c r="M12062">
        <f>COUNTIF(M12064:M12070, "1")</f>
        <v>0</v>
      </c>
      <c r="N12062">
        <f>COUNTIF(N12064:N12070, "1")</f>
        <v>0</v>
      </c>
      <c r="O12062">
        <f>COUNTIF(O12064:O12070, "1")</f>
        <v>0</v>
      </c>
      <c r="P12062">
        <f>COUNTIF(P12064:P12070, "1")</f>
        <v>0</v>
      </c>
    </row>
    <row r="12063" spans="2:16" outlineLevel="2">
      <c r="C12063" t="s">
        <v>12</v>
      </c>
      <c r="D12063">
        <f>COUNTIF(D12064:D12070, "0")</f>
        <v>0</v>
      </c>
      <c r="E12063">
        <f>COUNTIF(E12064:E12070, "0")</f>
        <v>0</v>
      </c>
      <c r="F12063">
        <f>COUNTIF(F12064:F12070, "0")</f>
        <v>0</v>
      </c>
      <c r="G12063">
        <f>COUNTIF(G12064:G12070, "0")</f>
        <v>0</v>
      </c>
      <c r="H12063">
        <f>COUNTIF(H12064:H12070, "0")</f>
        <v>0</v>
      </c>
      <c r="I12063">
        <f>COUNTIF(I12064:I12070, "0")</f>
        <v>0</v>
      </c>
      <c r="J12063">
        <f>COUNTIF(J12064:J12070, "0")</f>
        <v>0</v>
      </c>
      <c r="K12063">
        <f>COUNTIF(K12064:K12070, "0")</f>
        <v>0</v>
      </c>
      <c r="L12063">
        <f>COUNTIF(L12064:L12070, "0")</f>
        <v>0</v>
      </c>
      <c r="M12063">
        <f>COUNTIF(M12064:M12070, "0")</f>
        <v>0</v>
      </c>
      <c r="N12063">
        <f>COUNTIF(N12064:N12070, "0")</f>
        <v>0</v>
      </c>
      <c r="O12063">
        <f>COUNTIF(O12064:O12070, "0")</f>
        <v>0</v>
      </c>
      <c r="P12063">
        <f>COUNTIF(P12064:P12070, "0")</f>
        <v>0</v>
      </c>
    </row>
    <row r="12064" spans="2:16" outlineLevel="2">
      <c r="B12064" t="s">
        <v>16</v>
      </c>
      <c r="C12064" t="s">
        <v>30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2:16" outlineLevel="2">
      <c r="B12065" t="s">
        <v>16</v>
      </c>
      <c r="C12065" t="s">
        <v>28</v>
      </c>
      <c r="D12065">
        <v>0</v>
      </c>
      <c r="E12065">
        <v>1</v>
      </c>
      <c r="F12065">
        <v>1</v>
      </c>
      <c r="G12065">
        <v>1</v>
      </c>
      <c r="H12065">
        <v>0</v>
      </c>
      <c r="I12065">
        <v>1</v>
      </c>
      <c r="J12065">
        <v>0</v>
      </c>
      <c r="K12065">
        <v>1</v>
      </c>
      <c r="L12065">
        <v>0</v>
      </c>
      <c r="M12065">
        <v>1</v>
      </c>
      <c r="N12065">
        <v>0</v>
      </c>
      <c r="O12065">
        <v>0</v>
      </c>
      <c r="P12065">
        <v>0</v>
      </c>
    </row>
    <row r="12066" spans="2:16" outlineLevel="2">
      <c r="B12066" t="s">
        <v>16</v>
      </c>
      <c r="C12066" t="s">
        <v>27</v>
      </c>
      <c r="D12066">
        <v>0</v>
      </c>
      <c r="E12066">
        <v>0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2:16" outlineLevel="2">
      <c r="B12067" t="s">
        <v>16</v>
      </c>
      <c r="C12067" t="s">
        <v>26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1</v>
      </c>
      <c r="O12067">
        <v>0</v>
      </c>
      <c r="P12067">
        <v>0</v>
      </c>
    </row>
    <row r="12068" spans="2:16" outlineLevel="2">
      <c r="B12068" t="s">
        <v>16</v>
      </c>
      <c r="C12068" t="s">
        <v>25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2:16" outlineLevel="2">
      <c r="B12069" t="s">
        <v>16</v>
      </c>
      <c r="C12069" t="s">
        <v>29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2:16" outlineLevel="2">
      <c r="B12070" t="s">
        <v>16</v>
      </c>
      <c r="C12070" t="s">
        <v>31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</row>
    <row r="12071" spans="2:16" s="3" customFormat="1">
      <c r="B12071" s="3" t="s">
        <v>676</v>
      </c>
      <c r="C12071" s="3" t="s">
        <v>8</v>
      </c>
      <c r="D12071" s="3">
        <f>IFERROR(AVERAGE(D12074), 0)</f>
        <v>0</v>
      </c>
      <c r="E12071" s="3">
        <f>IFERROR(AVERAGE(E12074), 0)</f>
        <v>0</v>
      </c>
      <c r="F12071" s="3">
        <f>IFERROR(AVERAGE(F12074), 0)</f>
        <v>0</v>
      </c>
      <c r="G12071" s="3">
        <f>IFERROR(AVERAGE(G12074), 0)</f>
        <v>0</v>
      </c>
      <c r="H12071" s="3">
        <f>IFERROR(AVERAGE(H12074), 0)</f>
        <v>0</v>
      </c>
      <c r="I12071" s="3">
        <f>IFERROR(AVERAGE(I12074), 0)</f>
        <v>0</v>
      </c>
      <c r="J12071" s="3">
        <f>IFERROR(AVERAGE(J12074), 0)</f>
        <v>0</v>
      </c>
      <c r="K12071" s="3">
        <f>IFERROR(AVERAGE(K12074), 0)</f>
        <v>0</v>
      </c>
      <c r="L12071" s="3">
        <f>IFERROR(AVERAGE(L12074), 0)</f>
        <v>0</v>
      </c>
      <c r="M12071" s="3">
        <f>IFERROR(AVERAGE(M12074), 0)</f>
        <v>0</v>
      </c>
      <c r="N12071" s="3">
        <f>IFERROR(AVERAGE(N12074), 0)</f>
        <v>0</v>
      </c>
      <c r="O12071" s="3">
        <f>IFERROR(AVERAGE(O12074), 0)</f>
        <v>0</v>
      </c>
      <c r="P12071" s="3">
        <f>IFERROR(AVERAGE(P12074), 0)</f>
        <v>0</v>
      </c>
    </row>
    <row r="12072" spans="2:16" outlineLevel="2">
      <c r="B12072" s="4" t="s">
        <v>9</v>
      </c>
      <c r="D12072">
        <f>E12075</f>
        <v>0</v>
      </c>
      <c r="E12072">
        <f>F12075</f>
        <v>0</v>
      </c>
      <c r="F12072">
        <f>G12075</f>
        <v>0</v>
      </c>
      <c r="G12072">
        <f>H12075</f>
        <v>0</v>
      </c>
      <c r="H12072">
        <f>I12075</f>
        <v>0</v>
      </c>
      <c r="I12072">
        <f>J12075</f>
        <v>0</v>
      </c>
      <c r="J12072">
        <f>K12075</f>
        <v>0</v>
      </c>
      <c r="K12072">
        <f>L12075</f>
        <v>0</v>
      </c>
      <c r="L12072">
        <f>M12075</f>
        <v>0</v>
      </c>
      <c r="M12072">
        <f>N12075</f>
        <v>0</v>
      </c>
      <c r="N12072">
        <f>O12075</f>
        <v>0</v>
      </c>
      <c r="O12072">
        <f>P12075</f>
        <v>0</v>
      </c>
      <c r="P12072">
        <f>Q12075</f>
        <v>0</v>
      </c>
    </row>
    <row r="12073" spans="2:16" outlineLevel="2">
      <c r="B12073" s="4" t="s">
        <v>10</v>
      </c>
      <c r="D12073">
        <f>E12076</f>
        <v>0</v>
      </c>
      <c r="E12073">
        <f>F12076</f>
        <v>0</v>
      </c>
      <c r="F12073">
        <f>G12076</f>
        <v>0</v>
      </c>
      <c r="G12073">
        <f>H12076</f>
        <v>0</v>
      </c>
      <c r="H12073">
        <f>I12076</f>
        <v>0</v>
      </c>
      <c r="I12073">
        <f>J12076</f>
        <v>0</v>
      </c>
      <c r="J12073">
        <f>K12076</f>
        <v>0</v>
      </c>
      <c r="K12073">
        <f>L12076</f>
        <v>0</v>
      </c>
      <c r="L12073">
        <f>M12076</f>
        <v>0</v>
      </c>
      <c r="M12073">
        <f>N12076</f>
        <v>0</v>
      </c>
      <c r="N12073">
        <f>O12076</f>
        <v>0</v>
      </c>
      <c r="O12073">
        <f>P12076</f>
        <v>0</v>
      </c>
      <c r="P12073">
        <f>Q12076</f>
        <v>0</v>
      </c>
    </row>
    <row r="12074" spans="2:16" s="5" customFormat="1" outlineLevel="1">
      <c r="C12074" s="5" t="s">
        <v>15</v>
      </c>
      <c r="D12074" s="1">
        <f>IFERROR(D12075/D12076, D12075)</f>
        <v>0</v>
      </c>
      <c r="E12074" s="1">
        <f>IFERROR(E12075/E12076, E12075)</f>
        <v>0</v>
      </c>
      <c r="F12074" s="1">
        <f>IFERROR(F12075/F12076, F12075)</f>
        <v>0</v>
      </c>
      <c r="G12074" s="1">
        <f>IFERROR(G12075/G12076, G12075)</f>
        <v>0</v>
      </c>
      <c r="H12074" s="1">
        <f>IFERROR(H12075/H12076, H12075)</f>
        <v>0</v>
      </c>
      <c r="I12074" s="1">
        <f>IFERROR(I12075/I12076, I12075)</f>
        <v>0</v>
      </c>
      <c r="J12074" s="1">
        <f>IFERROR(J12075/J12076, J12075)</f>
        <v>0</v>
      </c>
      <c r="K12074" s="1">
        <f>IFERROR(K12075/K12076, K12075)</f>
        <v>0</v>
      </c>
      <c r="L12074" s="1">
        <f>IFERROR(L12075/L12076, L12075)</f>
        <v>0</v>
      </c>
      <c r="M12074" s="1">
        <f>IFERROR(M12075/M12076, M12075)</f>
        <v>0</v>
      </c>
      <c r="N12074" s="1">
        <f>IFERROR(N12075/N12076, N12075)</f>
        <v>0</v>
      </c>
      <c r="O12074" s="1">
        <f>IFERROR(O12075/O12076, O12075)</f>
        <v>0</v>
      </c>
      <c r="P12074" s="1">
        <f>IFERROR(P12075/P12076, P12075)</f>
        <v>0</v>
      </c>
    </row>
    <row r="12075" spans="2:16" outlineLevel="2">
      <c r="C12075" t="s">
        <v>10</v>
      </c>
      <c r="D12075">
        <f>COUNTIF(D12077:D12081, "1")</f>
        <v>0</v>
      </c>
      <c r="E12075">
        <f>COUNTIF(E12077:E12081, "1")</f>
        <v>0</v>
      </c>
      <c r="F12075">
        <f>COUNTIF(F12077:F12081, "1")</f>
        <v>0</v>
      </c>
      <c r="G12075">
        <f>COUNTIF(G12077:G12081, "1")</f>
        <v>0</v>
      </c>
      <c r="H12075">
        <f>COUNTIF(H12077:H12081, "1")</f>
        <v>0</v>
      </c>
      <c r="I12075">
        <f>COUNTIF(I12077:I12081, "1")</f>
        <v>0</v>
      </c>
      <c r="J12075">
        <f>COUNTIF(J12077:J12081, "1")</f>
        <v>0</v>
      </c>
      <c r="K12075">
        <f>COUNTIF(K12077:K12081, "1")</f>
        <v>0</v>
      </c>
      <c r="L12075">
        <f>COUNTIF(L12077:L12081, "1")</f>
        <v>0</v>
      </c>
      <c r="M12075">
        <f>COUNTIF(M12077:M12081, "1")</f>
        <v>0</v>
      </c>
      <c r="N12075">
        <f>COUNTIF(N12077:N12081, "1")</f>
        <v>0</v>
      </c>
      <c r="O12075">
        <f>COUNTIF(O12077:O12081, "1")</f>
        <v>0</v>
      </c>
      <c r="P12075">
        <f>COUNTIF(P12077:P12081, "1")</f>
        <v>0</v>
      </c>
    </row>
    <row r="12076" spans="2:16" outlineLevel="2">
      <c r="C12076" t="s">
        <v>12</v>
      </c>
      <c r="D12076">
        <f>COUNTIF(D12077:D12081, "0")</f>
        <v>0</v>
      </c>
      <c r="E12076">
        <f>COUNTIF(E12077:E12081, "0")</f>
        <v>0</v>
      </c>
      <c r="F12076">
        <f>COUNTIF(F12077:F12081, "0")</f>
        <v>0</v>
      </c>
      <c r="G12076">
        <f>COUNTIF(G12077:G12081, "0")</f>
        <v>0</v>
      </c>
      <c r="H12076">
        <f>COUNTIF(H12077:H12081, "0")</f>
        <v>0</v>
      </c>
      <c r="I12076">
        <f>COUNTIF(I12077:I12081, "0")</f>
        <v>0</v>
      </c>
      <c r="J12076">
        <f>COUNTIF(J12077:J12081, "0")</f>
        <v>0</v>
      </c>
      <c r="K12076">
        <f>COUNTIF(K12077:K12081, "0")</f>
        <v>0</v>
      </c>
      <c r="L12076">
        <f>COUNTIF(L12077:L12081, "0")</f>
        <v>0</v>
      </c>
      <c r="M12076">
        <f>COUNTIF(M12077:M12081, "0")</f>
        <v>0</v>
      </c>
      <c r="N12076">
        <f>COUNTIF(N12077:N12081, "0")</f>
        <v>0</v>
      </c>
      <c r="O12076">
        <f>COUNTIF(O12077:O12081, "0")</f>
        <v>0</v>
      </c>
      <c r="P12076">
        <f>COUNTIF(P12077:P12081, "0")</f>
        <v>0</v>
      </c>
    </row>
    <row r="12077" spans="2:16" outlineLevel="2">
      <c r="B12077" t="s">
        <v>16</v>
      </c>
      <c r="C12077" t="s">
        <v>26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2:16" outlineLevel="2">
      <c r="B12078" t="s">
        <v>16</v>
      </c>
      <c r="C12078" t="s">
        <v>27</v>
      </c>
      <c r="D12078">
        <v>0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2:16" outlineLevel="2">
      <c r="B12079" t="s">
        <v>16</v>
      </c>
      <c r="C12079" t="s">
        <v>48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1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2:16" outlineLevel="2">
      <c r="B12080" t="s">
        <v>16</v>
      </c>
      <c r="C12080" t="s">
        <v>25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</row>
    <row r="12081" spans="2:16" outlineLevel="2">
      <c r="B12081" t="s">
        <v>16</v>
      </c>
      <c r="C12081" t="s">
        <v>28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2:16" s="3" customFormat="1">
      <c r="B12082" s="3" t="s">
        <v>677</v>
      </c>
      <c r="C12082" s="3" t="s">
        <v>8</v>
      </c>
      <c r="D12082" s="3">
        <f>IFERROR(AVERAGE(D12085), 0)</f>
        <v>0</v>
      </c>
      <c r="E12082" s="3">
        <f>IFERROR(AVERAGE(E12085), 0)</f>
        <v>0</v>
      </c>
      <c r="F12082" s="3">
        <f>IFERROR(AVERAGE(F12085), 0)</f>
        <v>0</v>
      </c>
      <c r="G12082" s="3">
        <f>IFERROR(AVERAGE(G12085), 0)</f>
        <v>0</v>
      </c>
      <c r="H12082" s="3">
        <f>IFERROR(AVERAGE(H12085), 0)</f>
        <v>0</v>
      </c>
      <c r="I12082" s="3">
        <f>IFERROR(AVERAGE(I12085), 0)</f>
        <v>0</v>
      </c>
      <c r="J12082" s="3">
        <f>IFERROR(AVERAGE(J12085), 0)</f>
        <v>0</v>
      </c>
      <c r="K12082" s="3">
        <f>IFERROR(AVERAGE(K12085), 0)</f>
        <v>0</v>
      </c>
      <c r="L12082" s="3">
        <f>IFERROR(AVERAGE(L12085), 0)</f>
        <v>0</v>
      </c>
      <c r="M12082" s="3">
        <f>IFERROR(AVERAGE(M12085), 0)</f>
        <v>0</v>
      </c>
      <c r="N12082" s="3">
        <f>IFERROR(AVERAGE(N12085), 0)</f>
        <v>0</v>
      </c>
      <c r="O12082" s="3">
        <f>IFERROR(AVERAGE(O12085), 0)</f>
        <v>0</v>
      </c>
      <c r="P12082" s="3">
        <f>IFERROR(AVERAGE(P12085), 0)</f>
        <v>0</v>
      </c>
    </row>
    <row r="12083" spans="2:16" outlineLevel="2">
      <c r="B12083" s="4" t="s">
        <v>9</v>
      </c>
      <c r="D12083">
        <f>E12086</f>
        <v>0</v>
      </c>
      <c r="E12083">
        <f>F12086</f>
        <v>0</v>
      </c>
      <c r="F12083">
        <f>G12086</f>
        <v>0</v>
      </c>
      <c r="G12083">
        <f>H12086</f>
        <v>0</v>
      </c>
      <c r="H12083">
        <f>I12086</f>
        <v>0</v>
      </c>
      <c r="I12083">
        <f>J12086</f>
        <v>0</v>
      </c>
      <c r="J12083">
        <f>K12086</f>
        <v>0</v>
      </c>
      <c r="K12083">
        <f>L12086</f>
        <v>0</v>
      </c>
      <c r="L12083">
        <f>M12086</f>
        <v>0</v>
      </c>
      <c r="M12083">
        <f>N12086</f>
        <v>0</v>
      </c>
      <c r="N12083">
        <f>O12086</f>
        <v>0</v>
      </c>
      <c r="O12083">
        <f>P12086</f>
        <v>0</v>
      </c>
      <c r="P12083">
        <f>Q12086</f>
        <v>0</v>
      </c>
    </row>
    <row r="12084" spans="2:16" outlineLevel="2">
      <c r="B12084" s="4" t="s">
        <v>10</v>
      </c>
      <c r="D12084">
        <f>E12087</f>
        <v>0</v>
      </c>
      <c r="E12084">
        <f>F12087</f>
        <v>0</v>
      </c>
      <c r="F12084">
        <f>G12087</f>
        <v>0</v>
      </c>
      <c r="G12084">
        <f>H12087</f>
        <v>0</v>
      </c>
      <c r="H12084">
        <f>I12087</f>
        <v>0</v>
      </c>
      <c r="I12084">
        <f>J12087</f>
        <v>0</v>
      </c>
      <c r="J12084">
        <f>K12087</f>
        <v>0</v>
      </c>
      <c r="K12084">
        <f>L12087</f>
        <v>0</v>
      </c>
      <c r="L12084">
        <f>M12087</f>
        <v>0</v>
      </c>
      <c r="M12084">
        <f>N12087</f>
        <v>0</v>
      </c>
      <c r="N12084">
        <f>O12087</f>
        <v>0</v>
      </c>
      <c r="O12084">
        <f>P12087</f>
        <v>0</v>
      </c>
      <c r="P12084">
        <f>Q12087</f>
        <v>0</v>
      </c>
    </row>
    <row r="12085" spans="2:16" s="5" customFormat="1" outlineLevel="1">
      <c r="C12085" s="5" t="s">
        <v>15</v>
      </c>
      <c r="D12085" s="1">
        <f>IFERROR(D12086/D12087, D12086)</f>
        <v>0</v>
      </c>
      <c r="E12085" s="1">
        <f>IFERROR(E12086/E12087, E12086)</f>
        <v>0</v>
      </c>
      <c r="F12085" s="1">
        <f>IFERROR(F12086/F12087, F12086)</f>
        <v>0</v>
      </c>
      <c r="G12085" s="1">
        <f>IFERROR(G12086/G12087, G12086)</f>
        <v>0</v>
      </c>
      <c r="H12085" s="1">
        <f>IFERROR(H12086/H12087, H12086)</f>
        <v>0</v>
      </c>
      <c r="I12085" s="1">
        <f>IFERROR(I12086/I12087, I12086)</f>
        <v>0</v>
      </c>
      <c r="J12085" s="1">
        <f>IFERROR(J12086/J12087, J12086)</f>
        <v>0</v>
      </c>
      <c r="K12085" s="1">
        <f>IFERROR(K12086/K12087, K12086)</f>
        <v>0</v>
      </c>
      <c r="L12085" s="1">
        <f>IFERROR(L12086/L12087, L12086)</f>
        <v>0</v>
      </c>
      <c r="M12085" s="1">
        <f>IFERROR(M12086/M12087, M12086)</f>
        <v>0</v>
      </c>
      <c r="N12085" s="1">
        <f>IFERROR(N12086/N12087, N12086)</f>
        <v>0</v>
      </c>
      <c r="O12085" s="1">
        <f>IFERROR(O12086/O12087, O12086)</f>
        <v>0</v>
      </c>
      <c r="P12085" s="1">
        <f>IFERROR(P12086/P12087, P12086)</f>
        <v>0</v>
      </c>
    </row>
    <row r="12086" spans="2:16" outlineLevel="2">
      <c r="C12086" t="s">
        <v>10</v>
      </c>
      <c r="D12086">
        <f>COUNTIF(D12088:D12094, "1")</f>
        <v>0</v>
      </c>
      <c r="E12086">
        <f>COUNTIF(E12088:E12094, "1")</f>
        <v>0</v>
      </c>
      <c r="F12086">
        <f>COUNTIF(F12088:F12094, "1")</f>
        <v>0</v>
      </c>
      <c r="G12086">
        <f>COUNTIF(G12088:G12094, "1")</f>
        <v>0</v>
      </c>
      <c r="H12086">
        <f>COUNTIF(H12088:H12094, "1")</f>
        <v>0</v>
      </c>
      <c r="I12086">
        <f>COUNTIF(I12088:I12094, "1")</f>
        <v>0</v>
      </c>
      <c r="J12086">
        <f>COUNTIF(J12088:J12094, "1")</f>
        <v>0</v>
      </c>
      <c r="K12086">
        <f>COUNTIF(K12088:K12094, "1")</f>
        <v>0</v>
      </c>
      <c r="L12086">
        <f>COUNTIF(L12088:L12094, "1")</f>
        <v>0</v>
      </c>
      <c r="M12086">
        <f>COUNTIF(M12088:M12094, "1")</f>
        <v>0</v>
      </c>
      <c r="N12086">
        <f>COUNTIF(N12088:N12094, "1")</f>
        <v>0</v>
      </c>
      <c r="O12086">
        <f>COUNTIF(O12088:O12094, "1")</f>
        <v>0</v>
      </c>
      <c r="P12086">
        <f>COUNTIF(P12088:P12094, "1")</f>
        <v>0</v>
      </c>
    </row>
    <row r="12087" spans="2:16" outlineLevel="2">
      <c r="C12087" t="s">
        <v>12</v>
      </c>
      <c r="D12087">
        <f>COUNTIF(D12088:D12094, "0")</f>
        <v>0</v>
      </c>
      <c r="E12087">
        <f>COUNTIF(E12088:E12094, "0")</f>
        <v>0</v>
      </c>
      <c r="F12087">
        <f>COUNTIF(F12088:F12094, "0")</f>
        <v>0</v>
      </c>
      <c r="G12087">
        <f>COUNTIF(G12088:G12094, "0")</f>
        <v>0</v>
      </c>
      <c r="H12087">
        <f>COUNTIF(H12088:H12094, "0")</f>
        <v>0</v>
      </c>
      <c r="I12087">
        <f>COUNTIF(I12088:I12094, "0")</f>
        <v>0</v>
      </c>
      <c r="J12087">
        <f>COUNTIF(J12088:J12094, "0")</f>
        <v>0</v>
      </c>
      <c r="K12087">
        <f>COUNTIF(K12088:K12094, "0")</f>
        <v>0</v>
      </c>
      <c r="L12087">
        <f>COUNTIF(L12088:L12094, "0")</f>
        <v>0</v>
      </c>
      <c r="M12087">
        <f>COUNTIF(M12088:M12094, "0")</f>
        <v>0</v>
      </c>
      <c r="N12087">
        <f>COUNTIF(N12088:N12094, "0")</f>
        <v>0</v>
      </c>
      <c r="O12087">
        <f>COUNTIF(O12088:O12094, "0")</f>
        <v>0</v>
      </c>
      <c r="P12087">
        <f>COUNTIF(P12088:P12094, "0")</f>
        <v>0</v>
      </c>
    </row>
    <row r="12088" spans="2:16" outlineLevel="2">
      <c r="B12088" t="s">
        <v>16</v>
      </c>
      <c r="C12088" t="s">
        <v>26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2:16" outlineLevel="2">
      <c r="B12089" t="s">
        <v>16</v>
      </c>
      <c r="C12089" t="s">
        <v>48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2:16" outlineLevel="2">
      <c r="B12090" t="s">
        <v>16</v>
      </c>
      <c r="C12090" t="s">
        <v>27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1</v>
      </c>
      <c r="M12090">
        <v>0</v>
      </c>
      <c r="N12090">
        <v>1</v>
      </c>
      <c r="O12090">
        <v>0</v>
      </c>
      <c r="P12090">
        <v>0</v>
      </c>
    </row>
    <row r="12091" spans="2:16" outlineLevel="2">
      <c r="B12091" t="s">
        <v>16</v>
      </c>
      <c r="C12091" t="s">
        <v>25</v>
      </c>
      <c r="D12091">
        <v>1</v>
      </c>
      <c r="E12091">
        <v>0</v>
      </c>
      <c r="F12091">
        <v>0</v>
      </c>
      <c r="G12091">
        <v>1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2:16" outlineLevel="2">
      <c r="B12092" t="s">
        <v>16</v>
      </c>
      <c r="C12092" t="s">
        <v>28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</row>
    <row r="12093" spans="2:16" outlineLevel="2">
      <c r="B12093" t="s">
        <v>16</v>
      </c>
      <c r="C12093" t="s">
        <v>29</v>
      </c>
      <c r="D12093">
        <v>0</v>
      </c>
      <c r="E12093">
        <v>1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2:16" outlineLevel="2">
      <c r="B12094" t="s">
        <v>16</v>
      </c>
      <c r="C12094" t="s">
        <v>30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2:16" s="2" customFormat="1">
      <c r="B12095" s="2" t="s">
        <v>678</v>
      </c>
      <c r="D12095" s="2">
        <f>IFERROR(AVERAGE(D12098,D12121,D12128,D12135,D12145,D12154,D12166,D12175,D12189,D12198,D12234,D12243), 0)</f>
        <v>0</v>
      </c>
      <c r="E12095" s="2">
        <f>IFERROR(AVERAGE(E12098,E12121,E12128,E12135,E12145,E12154,E12166,E12175,E12189,E12198,E12234,E12243), 0)</f>
        <v>0</v>
      </c>
      <c r="F12095" s="2">
        <f>IFERROR(AVERAGE(F12098,F12121,F12128,F12135,F12145,F12154,F12166,F12175,F12189,F12198,F12234,F12243), 0)</f>
        <v>0</v>
      </c>
      <c r="G12095" s="2">
        <f>IFERROR(AVERAGE(G12098,G12121,G12128,G12135,G12145,G12154,G12166,G12175,G12189,G12198,G12234,G12243), 0)</f>
        <v>0</v>
      </c>
      <c r="H12095" s="2">
        <f>IFERROR(AVERAGE(H12098,H12121,H12128,H12135,H12145,H12154,H12166,H12175,H12189,H12198,H12234,H12243), 0)</f>
        <v>0</v>
      </c>
      <c r="I12095" s="2">
        <f>IFERROR(AVERAGE(I12098,I12121,I12128,I12135,I12145,I12154,I12166,I12175,I12189,I12198,I12234,I12243), 0)</f>
        <v>0</v>
      </c>
      <c r="J12095" s="2">
        <f>IFERROR(AVERAGE(J12098,J12121,J12128,J12135,J12145,J12154,J12166,J12175,J12189,J12198,J12234,J12243), 0)</f>
        <v>0</v>
      </c>
      <c r="K12095" s="2">
        <f>IFERROR(AVERAGE(K12098,K12121,K12128,K12135,K12145,K12154,K12166,K12175,K12189,K12198,K12234,K12243), 0)</f>
        <v>0</v>
      </c>
      <c r="L12095" s="2">
        <f>IFERROR(AVERAGE(L12098,L12121,L12128,L12135,L12145,L12154,L12166,L12175,L12189,L12198,L12234,L12243), 0)</f>
        <v>0</v>
      </c>
      <c r="M12095" s="2">
        <f>IFERROR(AVERAGE(M12098,M12121,M12128,M12135,M12145,M12154,M12166,M12175,M12189,M12198,M12234,M12243), 0)</f>
        <v>0</v>
      </c>
      <c r="N12095" s="2">
        <f>IFERROR(AVERAGE(N12098,N12121,N12128,N12135,N12145,N12154,N12166,N12175,N12189,N12198,N12234,N12243), 0)</f>
        <v>0</v>
      </c>
      <c r="O12095" s="2">
        <f>IFERROR(AVERAGE(O12098,O12121,O12128,O12135,O12145,O12154,O12166,O12175,O12189,O12198,O12234,O12243), 0)</f>
        <v>0</v>
      </c>
      <c r="P12095" s="2">
        <f>IFERROR(AVERAGE(P12098,P12121,P12128,P12135,P12145,P12154,P12166,P12175,P12189,P12198,P12234,P12243), 0)</f>
        <v>0</v>
      </c>
    </row>
    <row r="12096" spans="2:16" outlineLevel="2">
      <c r="B12096" t="s">
        <v>3</v>
      </c>
      <c r="D12096">
        <f>D12099+D12122+D12129+D12136+D12146+D12155+D12167+D12176+D12190+D12199+D12235+D12244</f>
        <v>0</v>
      </c>
      <c r="E12096">
        <f>E12099+E12122+E12129+E12136+E12146+E12155+E12167+E12176+E12190+E12199+E12235+E12244</f>
        <v>0</v>
      </c>
      <c r="F12096">
        <f>F12099+F12122+F12129+F12136+F12146+F12155+F12167+F12176+F12190+F12199+F12235+F12244</f>
        <v>0</v>
      </c>
      <c r="G12096">
        <f>G12099+G12122+G12129+G12136+G12146+G12155+G12167+G12176+G12190+G12199+G12235+G12244</f>
        <v>0</v>
      </c>
      <c r="H12096">
        <f>H12099+H12122+H12129+H12136+H12146+H12155+H12167+H12176+H12190+H12199+H12235+H12244</f>
        <v>0</v>
      </c>
      <c r="I12096">
        <f>I12099+I12122+I12129+I12136+I12146+I12155+I12167+I12176+I12190+I12199+I12235+I12244</f>
        <v>0</v>
      </c>
      <c r="J12096">
        <f>J12099+J12122+J12129+J12136+J12146+J12155+J12167+J12176+J12190+J12199+J12235+J12244</f>
        <v>0</v>
      </c>
      <c r="K12096">
        <f>K12099+K12122+K12129+K12136+K12146+K12155+K12167+K12176+K12190+K12199+K12235+K12244</f>
        <v>0</v>
      </c>
      <c r="L12096">
        <f>L12099+L12122+L12129+L12136+L12146+L12155+L12167+L12176+L12190+L12199+L12235+L12244</f>
        <v>0</v>
      </c>
      <c r="M12096">
        <f>M12099+M12122+M12129+M12136+M12146+M12155+M12167+M12176+M12190+M12199+M12235+M12244</f>
        <v>0</v>
      </c>
      <c r="N12096">
        <f>N12099+N12122+N12129+N12136+N12146+N12155+N12167+N12176+N12190+N12199+N12235+N12244</f>
        <v>0</v>
      </c>
      <c r="O12096">
        <f>O12099+O12122+O12129+O12136+O12146+O12155+O12167+O12176+O12190+O12199+O12235+O12244</f>
        <v>0</v>
      </c>
      <c r="P12096">
        <f>P12099+P12122+P12129+P12136+P12146+P12155+P12167+P12176+P12190+P12199+P12235+P12244</f>
        <v>0</v>
      </c>
    </row>
    <row r="12097" spans="2:16" outlineLevel="2">
      <c r="B12097" t="s">
        <v>4</v>
      </c>
      <c r="D12097">
        <f>D12100+D12123+D12130+D12137+D12147+D12156+D12168+D12177+D12191+D12200+D12236+D12245</f>
        <v>0</v>
      </c>
      <c r="E12097">
        <f>E12100+E12123+E12130+E12137+E12147+E12156+E12168+E12177+E12191+E12200+E12236+E12245</f>
        <v>0</v>
      </c>
      <c r="F12097">
        <f>F12100+F12123+F12130+F12137+F12147+F12156+F12168+F12177+F12191+F12200+F12236+F12245</f>
        <v>0</v>
      </c>
      <c r="G12097">
        <f>G12100+G12123+G12130+G12137+G12147+G12156+G12168+G12177+G12191+G12200+G12236+G12245</f>
        <v>0</v>
      </c>
      <c r="H12097">
        <f>H12100+H12123+H12130+H12137+H12147+H12156+H12168+H12177+H12191+H12200+H12236+H12245</f>
        <v>0</v>
      </c>
      <c r="I12097">
        <f>I12100+I12123+I12130+I12137+I12147+I12156+I12168+I12177+I12191+I12200+I12236+I12245</f>
        <v>0</v>
      </c>
      <c r="J12097">
        <f>J12100+J12123+J12130+J12137+J12147+J12156+J12168+J12177+J12191+J12200+J12236+J12245</f>
        <v>0</v>
      </c>
      <c r="K12097">
        <f>K12100+K12123+K12130+K12137+K12147+K12156+K12168+K12177+K12191+K12200+K12236+K12245</f>
        <v>0</v>
      </c>
      <c r="L12097">
        <f>L12100+L12123+L12130+L12137+L12147+L12156+L12168+L12177+L12191+L12200+L12236+L12245</f>
        <v>0</v>
      </c>
      <c r="M12097">
        <f>M12100+M12123+M12130+M12137+M12147+M12156+M12168+M12177+M12191+M12200+M12236+M12245</f>
        <v>0</v>
      </c>
      <c r="N12097">
        <f>N12100+N12123+N12130+N12137+N12147+N12156+N12168+N12177+N12191+N12200+N12236+N12245</f>
        <v>0</v>
      </c>
      <c r="O12097">
        <f>O12100+O12123+O12130+O12137+O12147+O12156+O12168+O12177+O12191+O12200+O12236+O12245</f>
        <v>0</v>
      </c>
      <c r="P12097">
        <f>P12100+P12123+P12130+P12137+P12147+P12156+P12168+P12177+P12191+P12200+P12236+P12245</f>
        <v>0</v>
      </c>
    </row>
    <row r="12098" spans="2:16" s="3" customFormat="1">
      <c r="B12098" s="3" t="s">
        <v>679</v>
      </c>
      <c r="C12098" s="3" t="s">
        <v>8</v>
      </c>
      <c r="D12098" s="3">
        <f>IFERROR(AVERAGE(D12101,D12110), 0)</f>
        <v>0</v>
      </c>
      <c r="E12098" s="3">
        <f>IFERROR(AVERAGE(E12101,E12110), 0)</f>
        <v>0</v>
      </c>
      <c r="F12098" s="3">
        <f>IFERROR(AVERAGE(F12101,F12110), 0)</f>
        <v>0</v>
      </c>
      <c r="G12098" s="3">
        <f>IFERROR(AVERAGE(G12101,G12110), 0)</f>
        <v>0</v>
      </c>
      <c r="H12098" s="3">
        <f>IFERROR(AVERAGE(H12101,H12110), 0)</f>
        <v>0</v>
      </c>
      <c r="I12098" s="3">
        <f>IFERROR(AVERAGE(I12101,I12110), 0)</f>
        <v>0</v>
      </c>
      <c r="J12098" s="3">
        <f>IFERROR(AVERAGE(J12101,J12110), 0)</f>
        <v>0</v>
      </c>
      <c r="K12098" s="3">
        <f>IFERROR(AVERAGE(K12101,K12110), 0)</f>
        <v>0</v>
      </c>
      <c r="L12098" s="3">
        <f>IFERROR(AVERAGE(L12101,L12110), 0)</f>
        <v>0</v>
      </c>
      <c r="M12098" s="3">
        <f>IFERROR(AVERAGE(M12101,M12110), 0)</f>
        <v>0</v>
      </c>
      <c r="N12098" s="3">
        <f>IFERROR(AVERAGE(N12101,N12110), 0)</f>
        <v>0</v>
      </c>
      <c r="O12098" s="3">
        <f>IFERROR(AVERAGE(O12101,O12110), 0)</f>
        <v>0</v>
      </c>
      <c r="P12098" s="3">
        <f>IFERROR(AVERAGE(P12101,P12110), 0)</f>
        <v>0</v>
      </c>
    </row>
    <row r="12099" spans="2:16" outlineLevel="2">
      <c r="B12099" s="4" t="s">
        <v>9</v>
      </c>
      <c r="D12099">
        <f>E12102+E12111</f>
        <v>0</v>
      </c>
      <c r="E12099">
        <f>F12102+F12111</f>
        <v>0</v>
      </c>
      <c r="F12099">
        <f>G12102+G12111</f>
        <v>0</v>
      </c>
      <c r="G12099">
        <f>H12102+H12111</f>
        <v>0</v>
      </c>
      <c r="H12099">
        <f>I12102+I12111</f>
        <v>0</v>
      </c>
      <c r="I12099">
        <f>J12102+J12111</f>
        <v>0</v>
      </c>
      <c r="J12099">
        <f>K12102+K12111</f>
        <v>0</v>
      </c>
      <c r="K12099">
        <f>L12102+L12111</f>
        <v>0</v>
      </c>
      <c r="L12099">
        <f>M12102+M12111</f>
        <v>0</v>
      </c>
      <c r="M12099">
        <f>N12102+N12111</f>
        <v>0</v>
      </c>
      <c r="N12099">
        <f>O12102+O12111</f>
        <v>0</v>
      </c>
      <c r="O12099">
        <f>P12102+P12111</f>
        <v>0</v>
      </c>
      <c r="P12099">
        <f>Q12102+Q12111</f>
        <v>0</v>
      </c>
    </row>
    <row r="12100" spans="2:16" outlineLevel="2">
      <c r="B12100" s="4" t="s">
        <v>10</v>
      </c>
      <c r="D12100">
        <f>E12103+E12112</f>
        <v>0</v>
      </c>
      <c r="E12100">
        <f>F12103+F12112</f>
        <v>0</v>
      </c>
      <c r="F12100">
        <f>G12103+G12112</f>
        <v>0</v>
      </c>
      <c r="G12100">
        <f>H12103+H12112</f>
        <v>0</v>
      </c>
      <c r="H12100">
        <f>I12103+I12112</f>
        <v>0</v>
      </c>
      <c r="I12100">
        <f>J12103+J12112</f>
        <v>0</v>
      </c>
      <c r="J12100">
        <f>K12103+K12112</f>
        <v>0</v>
      </c>
      <c r="K12100">
        <f>L12103+L12112</f>
        <v>0</v>
      </c>
      <c r="L12100">
        <f>M12103+M12112</f>
        <v>0</v>
      </c>
      <c r="M12100">
        <f>N12103+N12112</f>
        <v>0</v>
      </c>
      <c r="N12100">
        <f>O12103+O12112</f>
        <v>0</v>
      </c>
      <c r="O12100">
        <f>P12103+P12112</f>
        <v>0</v>
      </c>
      <c r="P12100">
        <f>Q12103+Q12112</f>
        <v>0</v>
      </c>
    </row>
    <row r="12101" spans="2:16" s="5" customFormat="1" outlineLevel="1">
      <c r="C12101" s="5" t="s">
        <v>15</v>
      </c>
      <c r="D12101" s="1">
        <f>IFERROR(D12102/D12103, D12102)</f>
        <v>0</v>
      </c>
      <c r="E12101" s="1">
        <f>IFERROR(E12102/E12103, E12102)</f>
        <v>0</v>
      </c>
      <c r="F12101" s="1">
        <f>IFERROR(F12102/F12103, F12102)</f>
        <v>0</v>
      </c>
      <c r="G12101" s="1">
        <f>IFERROR(G12102/G12103, G12102)</f>
        <v>0</v>
      </c>
      <c r="H12101" s="1">
        <f>IFERROR(H12102/H12103, H12102)</f>
        <v>0</v>
      </c>
      <c r="I12101" s="1">
        <f>IFERROR(I12102/I12103, I12102)</f>
        <v>0</v>
      </c>
      <c r="J12101" s="1">
        <f>IFERROR(J12102/J12103, J12102)</f>
        <v>0</v>
      </c>
      <c r="K12101" s="1">
        <f>IFERROR(K12102/K12103, K12102)</f>
        <v>0</v>
      </c>
      <c r="L12101" s="1">
        <f>IFERROR(L12102/L12103, L12102)</f>
        <v>0</v>
      </c>
      <c r="M12101" s="1">
        <f>IFERROR(M12102/M12103, M12102)</f>
        <v>0</v>
      </c>
      <c r="N12101" s="1">
        <f>IFERROR(N12102/N12103, N12102)</f>
        <v>0</v>
      </c>
      <c r="O12101" s="1">
        <f>IFERROR(O12102/O12103, O12102)</f>
        <v>0</v>
      </c>
      <c r="P12101" s="1">
        <f>IFERROR(P12102/P12103, P12102)</f>
        <v>0</v>
      </c>
    </row>
    <row r="12102" spans="2:16" outlineLevel="2">
      <c r="C12102" t="s">
        <v>10</v>
      </c>
      <c r="D12102">
        <f>COUNTIF(D12104:D12109, "1")</f>
        <v>0</v>
      </c>
      <c r="E12102">
        <f>COUNTIF(E12104:E12109, "1")</f>
        <v>0</v>
      </c>
      <c r="F12102">
        <f>COUNTIF(F12104:F12109, "1")</f>
        <v>0</v>
      </c>
      <c r="G12102">
        <f>COUNTIF(G12104:G12109, "1")</f>
        <v>0</v>
      </c>
      <c r="H12102">
        <f>COUNTIF(H12104:H12109, "1")</f>
        <v>0</v>
      </c>
      <c r="I12102">
        <f>COUNTIF(I12104:I12109, "1")</f>
        <v>0</v>
      </c>
      <c r="J12102">
        <f>COUNTIF(J12104:J12109, "1")</f>
        <v>0</v>
      </c>
      <c r="K12102">
        <f>COUNTIF(K12104:K12109, "1")</f>
        <v>0</v>
      </c>
      <c r="L12102">
        <f>COUNTIF(L12104:L12109, "1")</f>
        <v>0</v>
      </c>
      <c r="M12102">
        <f>COUNTIF(M12104:M12109, "1")</f>
        <v>0</v>
      </c>
      <c r="N12102">
        <f>COUNTIF(N12104:N12109, "1")</f>
        <v>0</v>
      </c>
      <c r="O12102">
        <f>COUNTIF(O12104:O12109, "1")</f>
        <v>0</v>
      </c>
      <c r="P12102">
        <f>COUNTIF(P12104:P12109, "1")</f>
        <v>0</v>
      </c>
    </row>
    <row r="12103" spans="2:16" outlineLevel="2">
      <c r="C12103" t="s">
        <v>12</v>
      </c>
      <c r="D12103">
        <f>COUNTIF(D12104:D12109, "0")</f>
        <v>0</v>
      </c>
      <c r="E12103">
        <f>COUNTIF(E12104:E12109, "0")</f>
        <v>0</v>
      </c>
      <c r="F12103">
        <f>COUNTIF(F12104:F12109, "0")</f>
        <v>0</v>
      </c>
      <c r="G12103">
        <f>COUNTIF(G12104:G12109, "0")</f>
        <v>0</v>
      </c>
      <c r="H12103">
        <f>COUNTIF(H12104:H12109, "0")</f>
        <v>0</v>
      </c>
      <c r="I12103">
        <f>COUNTIF(I12104:I12109, "0")</f>
        <v>0</v>
      </c>
      <c r="J12103">
        <f>COUNTIF(J12104:J12109, "0")</f>
        <v>0</v>
      </c>
      <c r="K12103">
        <f>COUNTIF(K12104:K12109, "0")</f>
        <v>0</v>
      </c>
      <c r="L12103">
        <f>COUNTIF(L12104:L12109, "0")</f>
        <v>0</v>
      </c>
      <c r="M12103">
        <f>COUNTIF(M12104:M12109, "0")</f>
        <v>0</v>
      </c>
      <c r="N12103">
        <f>COUNTIF(N12104:N12109, "0")</f>
        <v>0</v>
      </c>
      <c r="O12103">
        <f>COUNTIF(O12104:O12109, "0")</f>
        <v>0</v>
      </c>
      <c r="P12103">
        <f>COUNTIF(P12104:P12109, "0")</f>
        <v>0</v>
      </c>
    </row>
    <row r="12104" spans="2:16" outlineLevel="2">
      <c r="B12104" t="s">
        <v>16</v>
      </c>
      <c r="C12104" t="s">
        <v>25</v>
      </c>
      <c r="D12104">
        <v>0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2:16" outlineLevel="2">
      <c r="B12105" t="s">
        <v>16</v>
      </c>
      <c r="C12105" t="s">
        <v>29</v>
      </c>
      <c r="D12105">
        <v>0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2:16" outlineLevel="2">
      <c r="B12106" t="s">
        <v>16</v>
      </c>
      <c r="C12106" t="s">
        <v>26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</row>
    <row r="12107" spans="2:16" outlineLevel="2">
      <c r="B12107" t="s">
        <v>16</v>
      </c>
      <c r="C12107" t="s">
        <v>27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2:16" outlineLevel="2">
      <c r="B12108" t="s">
        <v>16</v>
      </c>
      <c r="C12108" t="s">
        <v>35</v>
      </c>
      <c r="D12108">
        <v>1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2:16" outlineLevel="2">
      <c r="B12109" t="s">
        <v>16</v>
      </c>
      <c r="C12109" t="s">
        <v>48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2:16" s="5" customFormat="1" outlineLevel="1">
      <c r="C12110" s="5" t="s">
        <v>43</v>
      </c>
      <c r="D12110" s="1">
        <f>IFERROR(D12111/D12112, D12111)</f>
        <v>0</v>
      </c>
      <c r="E12110" s="1">
        <f>IFERROR(E12111/E12112, E12111)</f>
        <v>0</v>
      </c>
      <c r="F12110" s="1">
        <f>IFERROR(F12111/F12112, F12111)</f>
        <v>0</v>
      </c>
      <c r="G12110" s="1">
        <f>IFERROR(G12111/G12112, G12111)</f>
        <v>0</v>
      </c>
      <c r="H12110" s="1">
        <f>IFERROR(H12111/H12112, H12111)</f>
        <v>0</v>
      </c>
      <c r="I12110" s="1">
        <f>IFERROR(I12111/I12112, I12111)</f>
        <v>0</v>
      </c>
      <c r="J12110" s="1">
        <f>IFERROR(J12111/J12112, J12111)</f>
        <v>0</v>
      </c>
      <c r="K12110" s="1">
        <f>IFERROR(K12111/K12112, K12111)</f>
        <v>0</v>
      </c>
      <c r="L12110" s="1">
        <f>IFERROR(L12111/L12112, L12111)</f>
        <v>0</v>
      </c>
      <c r="M12110" s="1">
        <f>IFERROR(M12111/M12112, M12111)</f>
        <v>0</v>
      </c>
      <c r="N12110" s="1">
        <f>IFERROR(N12111/N12112, N12111)</f>
        <v>0</v>
      </c>
      <c r="O12110" s="1">
        <f>IFERROR(O12111/O12112, O12111)</f>
        <v>0</v>
      </c>
      <c r="P12110" s="1">
        <f>IFERROR(P12111/P12112, P12111)</f>
        <v>0</v>
      </c>
    </row>
    <row r="12111" spans="2:16" outlineLevel="2">
      <c r="C12111" t="s">
        <v>10</v>
      </c>
      <c r="D12111">
        <f>COUNTIF(D12113:D12120, "1")</f>
        <v>0</v>
      </c>
      <c r="E12111">
        <f>COUNTIF(E12113:E12120, "1")</f>
        <v>0</v>
      </c>
      <c r="F12111">
        <f>COUNTIF(F12113:F12120, "1")</f>
        <v>0</v>
      </c>
      <c r="G12111">
        <f>COUNTIF(G12113:G12120, "1")</f>
        <v>0</v>
      </c>
      <c r="H12111">
        <f>COUNTIF(H12113:H12120, "1")</f>
        <v>0</v>
      </c>
      <c r="I12111">
        <f>COUNTIF(I12113:I12120, "1")</f>
        <v>0</v>
      </c>
      <c r="J12111">
        <f>COUNTIF(J12113:J12120, "1")</f>
        <v>0</v>
      </c>
      <c r="K12111">
        <f>COUNTIF(K12113:K12120, "1")</f>
        <v>0</v>
      </c>
      <c r="L12111">
        <f>COUNTIF(L12113:L12120, "1")</f>
        <v>0</v>
      </c>
      <c r="M12111">
        <f>COUNTIF(M12113:M12120, "1")</f>
        <v>0</v>
      </c>
      <c r="N12111">
        <f>COUNTIF(N12113:N12120, "1")</f>
        <v>0</v>
      </c>
      <c r="O12111">
        <f>COUNTIF(O12113:O12120, "1")</f>
        <v>0</v>
      </c>
      <c r="P12111">
        <f>COUNTIF(P12113:P12120, "1")</f>
        <v>0</v>
      </c>
    </row>
    <row r="12112" spans="2:16" outlineLevel="2">
      <c r="C12112" t="s">
        <v>12</v>
      </c>
      <c r="D12112">
        <f>COUNTIF(D12113:D12120, "0")</f>
        <v>0</v>
      </c>
      <c r="E12112">
        <f>COUNTIF(E12113:E12120, "0")</f>
        <v>0</v>
      </c>
      <c r="F12112">
        <f>COUNTIF(F12113:F12120, "0")</f>
        <v>0</v>
      </c>
      <c r="G12112">
        <f>COUNTIF(G12113:G12120, "0")</f>
        <v>0</v>
      </c>
      <c r="H12112">
        <f>COUNTIF(H12113:H12120, "0")</f>
        <v>0</v>
      </c>
      <c r="I12112">
        <f>COUNTIF(I12113:I12120, "0")</f>
        <v>0</v>
      </c>
      <c r="J12112">
        <f>COUNTIF(J12113:J12120, "0")</f>
        <v>0</v>
      </c>
      <c r="K12112">
        <f>COUNTIF(K12113:K12120, "0")</f>
        <v>0</v>
      </c>
      <c r="L12112">
        <f>COUNTIF(L12113:L12120, "0")</f>
        <v>0</v>
      </c>
      <c r="M12112">
        <f>COUNTIF(M12113:M12120, "0")</f>
        <v>0</v>
      </c>
      <c r="N12112">
        <f>COUNTIF(N12113:N12120, "0")</f>
        <v>0</v>
      </c>
      <c r="O12112">
        <f>COUNTIF(O12113:O12120, "0")</f>
        <v>0</v>
      </c>
      <c r="P12112">
        <f>COUNTIF(P12113:P12120, "0")</f>
        <v>0</v>
      </c>
    </row>
    <row r="12113" spans="2:16" outlineLevel="2">
      <c r="B12113" t="s">
        <v>44</v>
      </c>
      <c r="C12113" t="s">
        <v>48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0</v>
      </c>
      <c r="J12113">
        <v>1</v>
      </c>
      <c r="K12113">
        <v>1</v>
      </c>
      <c r="L12113">
        <v>1</v>
      </c>
      <c r="M12113">
        <v>1</v>
      </c>
      <c r="N12113">
        <v>0</v>
      </c>
      <c r="O12113">
        <v>0</v>
      </c>
      <c r="P12113">
        <v>0</v>
      </c>
    </row>
    <row r="12114" spans="2:16" outlineLevel="2">
      <c r="B12114" t="s">
        <v>44</v>
      </c>
      <c r="C12114" t="s">
        <v>30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2:16" outlineLevel="2">
      <c r="B12115" t="s">
        <v>44</v>
      </c>
      <c r="C12115" t="s">
        <v>29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2:16" outlineLevel="2">
      <c r="B12116" t="s">
        <v>44</v>
      </c>
      <c r="C12116" t="s">
        <v>34</v>
      </c>
      <c r="D12116">
        <v>1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2:16" outlineLevel="2">
      <c r="B12117" t="s">
        <v>44</v>
      </c>
      <c r="C12117" t="s">
        <v>35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2:16" outlineLevel="2">
      <c r="B12118" t="s">
        <v>44</v>
      </c>
      <c r="C12118" t="s">
        <v>31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</row>
    <row r="12119" spans="2:16" outlineLevel="2">
      <c r="B12119" t="s">
        <v>44</v>
      </c>
      <c r="C12119" t="s">
        <v>20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2:16" outlineLevel="2">
      <c r="B12120" t="s">
        <v>44</v>
      </c>
      <c r="C12120" t="s">
        <v>33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</row>
    <row r="12121" spans="2:16" s="3" customFormat="1">
      <c r="B12121" s="3" t="s">
        <v>680</v>
      </c>
      <c r="C12121" s="3" t="s">
        <v>8</v>
      </c>
      <c r="D12121" s="3">
        <f>IFERROR(AVERAGE(D12124), 0)</f>
        <v>0</v>
      </c>
      <c r="E12121" s="3">
        <f>IFERROR(AVERAGE(E12124), 0)</f>
        <v>0</v>
      </c>
      <c r="F12121" s="3">
        <f>IFERROR(AVERAGE(F12124), 0)</f>
        <v>0</v>
      </c>
      <c r="G12121" s="3">
        <f>IFERROR(AVERAGE(G12124), 0)</f>
        <v>0</v>
      </c>
      <c r="H12121" s="3">
        <f>IFERROR(AVERAGE(H12124), 0)</f>
        <v>0</v>
      </c>
      <c r="I12121" s="3">
        <f>IFERROR(AVERAGE(I12124), 0)</f>
        <v>0</v>
      </c>
      <c r="J12121" s="3">
        <f>IFERROR(AVERAGE(J12124), 0)</f>
        <v>0</v>
      </c>
      <c r="K12121" s="3">
        <f>IFERROR(AVERAGE(K12124), 0)</f>
        <v>0</v>
      </c>
      <c r="L12121" s="3">
        <f>IFERROR(AVERAGE(L12124), 0)</f>
        <v>0</v>
      </c>
      <c r="M12121" s="3">
        <f>IFERROR(AVERAGE(M12124), 0)</f>
        <v>0</v>
      </c>
      <c r="N12121" s="3">
        <f>IFERROR(AVERAGE(N12124), 0)</f>
        <v>0</v>
      </c>
      <c r="O12121" s="3">
        <f>IFERROR(AVERAGE(O12124), 0)</f>
        <v>0</v>
      </c>
      <c r="P12121" s="3">
        <f>IFERROR(AVERAGE(P12124), 0)</f>
        <v>0</v>
      </c>
    </row>
    <row r="12122" spans="2:16" outlineLevel="2">
      <c r="B12122" s="4" t="s">
        <v>9</v>
      </c>
      <c r="D12122">
        <f>E12125</f>
        <v>0</v>
      </c>
      <c r="E12122">
        <f>F12125</f>
        <v>0</v>
      </c>
      <c r="F12122">
        <f>G12125</f>
        <v>0</v>
      </c>
      <c r="G12122">
        <f>H12125</f>
        <v>0</v>
      </c>
      <c r="H12122">
        <f>I12125</f>
        <v>0</v>
      </c>
      <c r="I12122">
        <f>J12125</f>
        <v>0</v>
      </c>
      <c r="J12122">
        <f>K12125</f>
        <v>0</v>
      </c>
      <c r="K12122">
        <f>L12125</f>
        <v>0</v>
      </c>
      <c r="L12122">
        <f>M12125</f>
        <v>0</v>
      </c>
      <c r="M12122">
        <f>N12125</f>
        <v>0</v>
      </c>
      <c r="N12122">
        <f>O12125</f>
        <v>0</v>
      </c>
      <c r="O12122">
        <f>P12125</f>
        <v>0</v>
      </c>
      <c r="P12122">
        <f>Q12125</f>
        <v>0</v>
      </c>
    </row>
    <row r="12123" spans="2:16" outlineLevel="2">
      <c r="B12123" s="4" t="s">
        <v>10</v>
      </c>
      <c r="D12123">
        <f>E12126</f>
        <v>0</v>
      </c>
      <c r="E12123">
        <f>F12126</f>
        <v>0</v>
      </c>
      <c r="F12123">
        <f>G12126</f>
        <v>0</v>
      </c>
      <c r="G12123">
        <f>H12126</f>
        <v>0</v>
      </c>
      <c r="H12123">
        <f>I12126</f>
        <v>0</v>
      </c>
      <c r="I12123">
        <f>J12126</f>
        <v>0</v>
      </c>
      <c r="J12123">
        <f>K12126</f>
        <v>0</v>
      </c>
      <c r="K12123">
        <f>L12126</f>
        <v>0</v>
      </c>
      <c r="L12123">
        <f>M12126</f>
        <v>0</v>
      </c>
      <c r="M12123">
        <f>N12126</f>
        <v>0</v>
      </c>
      <c r="N12123">
        <f>O12126</f>
        <v>0</v>
      </c>
      <c r="O12123">
        <f>P12126</f>
        <v>0</v>
      </c>
      <c r="P12123">
        <f>Q12126</f>
        <v>0</v>
      </c>
    </row>
    <row r="12124" spans="2:16" s="5" customFormat="1" outlineLevel="1">
      <c r="C12124" s="5" t="s">
        <v>15</v>
      </c>
      <c r="D12124" s="1">
        <f>IFERROR(D12125/D12126, D12125)</f>
        <v>0</v>
      </c>
      <c r="E12124" s="1">
        <f>IFERROR(E12125/E12126, E12125)</f>
        <v>0</v>
      </c>
      <c r="F12124" s="1">
        <f>IFERROR(F12125/F12126, F12125)</f>
        <v>0</v>
      </c>
      <c r="G12124" s="1">
        <f>IFERROR(G12125/G12126, G12125)</f>
        <v>0</v>
      </c>
      <c r="H12124" s="1">
        <f>IFERROR(H12125/H12126, H12125)</f>
        <v>0</v>
      </c>
      <c r="I12124" s="1">
        <f>IFERROR(I12125/I12126, I12125)</f>
        <v>0</v>
      </c>
      <c r="J12124" s="1">
        <f>IFERROR(J12125/J12126, J12125)</f>
        <v>0</v>
      </c>
      <c r="K12124" s="1">
        <f>IFERROR(K12125/K12126, K12125)</f>
        <v>0</v>
      </c>
      <c r="L12124" s="1">
        <f>IFERROR(L12125/L12126, L12125)</f>
        <v>0</v>
      </c>
      <c r="M12124" s="1">
        <f>IFERROR(M12125/M12126, M12125)</f>
        <v>0</v>
      </c>
      <c r="N12124" s="1">
        <f>IFERROR(N12125/N12126, N12125)</f>
        <v>0</v>
      </c>
      <c r="O12124" s="1">
        <f>IFERROR(O12125/O12126, O12125)</f>
        <v>0</v>
      </c>
      <c r="P12124" s="1">
        <f>IFERROR(P12125/P12126, P12125)</f>
        <v>0</v>
      </c>
    </row>
    <row r="12125" spans="2:16" outlineLevel="2">
      <c r="C12125" t="s">
        <v>10</v>
      </c>
      <c r="D12125">
        <f>COUNTIF(D12127:D12127, "1")</f>
        <v>0</v>
      </c>
      <c r="E12125">
        <f>COUNTIF(E12127:E12127, "1")</f>
        <v>0</v>
      </c>
      <c r="F12125">
        <f>COUNTIF(F12127:F12127, "1")</f>
        <v>0</v>
      </c>
      <c r="G12125">
        <f>COUNTIF(G12127:G12127, "1")</f>
        <v>0</v>
      </c>
      <c r="H12125">
        <f>COUNTIF(H12127:H12127, "1")</f>
        <v>0</v>
      </c>
      <c r="I12125">
        <f>COUNTIF(I12127:I12127, "1")</f>
        <v>0</v>
      </c>
      <c r="J12125">
        <f>COUNTIF(J12127:J12127, "1")</f>
        <v>0</v>
      </c>
      <c r="K12125">
        <f>COUNTIF(K12127:K12127, "1")</f>
        <v>0</v>
      </c>
      <c r="L12125">
        <f>COUNTIF(L12127:L12127, "1")</f>
        <v>0</v>
      </c>
      <c r="M12125">
        <f>COUNTIF(M12127:M12127, "1")</f>
        <v>0</v>
      </c>
      <c r="N12125">
        <f>COUNTIF(N12127:N12127, "1")</f>
        <v>0</v>
      </c>
      <c r="O12125">
        <f>COUNTIF(O12127:O12127, "1")</f>
        <v>0</v>
      </c>
      <c r="P12125">
        <f>COUNTIF(P12127:P12127, "1")</f>
        <v>0</v>
      </c>
    </row>
    <row r="12126" spans="2:16" outlineLevel="2">
      <c r="C12126" t="s">
        <v>12</v>
      </c>
      <c r="D12126">
        <f>COUNTIF(D12127:D12127, "0")</f>
        <v>0</v>
      </c>
      <c r="E12126">
        <f>COUNTIF(E12127:E12127, "0")</f>
        <v>0</v>
      </c>
      <c r="F12126">
        <f>COUNTIF(F12127:F12127, "0")</f>
        <v>0</v>
      </c>
      <c r="G12126">
        <f>COUNTIF(G12127:G12127, "0")</f>
        <v>0</v>
      </c>
      <c r="H12126">
        <f>COUNTIF(H12127:H12127, "0")</f>
        <v>0</v>
      </c>
      <c r="I12126">
        <f>COUNTIF(I12127:I12127, "0")</f>
        <v>0</v>
      </c>
      <c r="J12126">
        <f>COUNTIF(J12127:J12127, "0")</f>
        <v>0</v>
      </c>
      <c r="K12126">
        <f>COUNTIF(K12127:K12127, "0")</f>
        <v>0</v>
      </c>
      <c r="L12126">
        <f>COUNTIF(L12127:L12127, "0")</f>
        <v>0</v>
      </c>
      <c r="M12126">
        <f>COUNTIF(M12127:M12127, "0")</f>
        <v>0</v>
      </c>
      <c r="N12126">
        <f>COUNTIF(N12127:N12127, "0")</f>
        <v>0</v>
      </c>
      <c r="O12126">
        <f>COUNTIF(O12127:O12127, "0")</f>
        <v>0</v>
      </c>
      <c r="P12126">
        <f>COUNTIF(P12127:P12127, "0")</f>
        <v>0</v>
      </c>
    </row>
    <row r="12127" spans="2:16" outlineLevel="2">
      <c r="B12127" t="s">
        <v>16</v>
      </c>
      <c r="C12127" t="s">
        <v>36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2:16" s="3" customFormat="1">
      <c r="B12128" s="3" t="s">
        <v>681</v>
      </c>
      <c r="C12128" s="3" t="s">
        <v>8</v>
      </c>
      <c r="D12128" s="3">
        <f>IFERROR(AVERAGE(D12131), 0)</f>
        <v>0</v>
      </c>
      <c r="E12128" s="3">
        <f>IFERROR(AVERAGE(E12131), 0)</f>
        <v>0</v>
      </c>
      <c r="F12128" s="3">
        <f>IFERROR(AVERAGE(F12131), 0)</f>
        <v>0</v>
      </c>
      <c r="G12128" s="3">
        <f>IFERROR(AVERAGE(G12131), 0)</f>
        <v>0</v>
      </c>
      <c r="H12128" s="3">
        <f>IFERROR(AVERAGE(H12131), 0)</f>
        <v>0</v>
      </c>
      <c r="I12128" s="3">
        <f>IFERROR(AVERAGE(I12131), 0)</f>
        <v>0</v>
      </c>
      <c r="J12128" s="3">
        <f>IFERROR(AVERAGE(J12131), 0)</f>
        <v>0</v>
      </c>
      <c r="K12128" s="3">
        <f>IFERROR(AVERAGE(K12131), 0)</f>
        <v>0</v>
      </c>
      <c r="L12128" s="3">
        <f>IFERROR(AVERAGE(L12131), 0)</f>
        <v>0</v>
      </c>
      <c r="M12128" s="3">
        <f>IFERROR(AVERAGE(M12131), 0)</f>
        <v>0</v>
      </c>
      <c r="N12128" s="3">
        <f>IFERROR(AVERAGE(N12131), 0)</f>
        <v>0</v>
      </c>
      <c r="O12128" s="3">
        <f>IFERROR(AVERAGE(O12131), 0)</f>
        <v>0</v>
      </c>
      <c r="P12128" s="3">
        <f>IFERROR(AVERAGE(P12131), 0)</f>
        <v>0</v>
      </c>
    </row>
    <row r="12129" spans="2:16" outlineLevel="2">
      <c r="B12129" s="4" t="s">
        <v>9</v>
      </c>
      <c r="D12129">
        <f>E12132</f>
        <v>0</v>
      </c>
      <c r="E12129">
        <f>F12132</f>
        <v>0</v>
      </c>
      <c r="F12129">
        <f>G12132</f>
        <v>0</v>
      </c>
      <c r="G12129">
        <f>H12132</f>
        <v>0</v>
      </c>
      <c r="H12129">
        <f>I12132</f>
        <v>0</v>
      </c>
      <c r="I12129">
        <f>J12132</f>
        <v>0</v>
      </c>
      <c r="J12129">
        <f>K12132</f>
        <v>0</v>
      </c>
      <c r="K12129">
        <f>L12132</f>
        <v>0</v>
      </c>
      <c r="L12129">
        <f>M12132</f>
        <v>0</v>
      </c>
      <c r="M12129">
        <f>N12132</f>
        <v>0</v>
      </c>
      <c r="N12129">
        <f>O12132</f>
        <v>0</v>
      </c>
      <c r="O12129">
        <f>P12132</f>
        <v>0</v>
      </c>
      <c r="P12129">
        <f>Q12132</f>
        <v>0</v>
      </c>
    </row>
    <row r="12130" spans="2:16" outlineLevel="2">
      <c r="B12130" s="4" t="s">
        <v>10</v>
      </c>
      <c r="D12130">
        <f>E12133</f>
        <v>0</v>
      </c>
      <c r="E12130">
        <f>F12133</f>
        <v>0</v>
      </c>
      <c r="F12130">
        <f>G12133</f>
        <v>0</v>
      </c>
      <c r="G12130">
        <f>H12133</f>
        <v>0</v>
      </c>
      <c r="H12130">
        <f>I12133</f>
        <v>0</v>
      </c>
      <c r="I12130">
        <f>J12133</f>
        <v>0</v>
      </c>
      <c r="J12130">
        <f>K12133</f>
        <v>0</v>
      </c>
      <c r="K12130">
        <f>L12133</f>
        <v>0</v>
      </c>
      <c r="L12130">
        <f>M12133</f>
        <v>0</v>
      </c>
      <c r="M12130">
        <f>N12133</f>
        <v>0</v>
      </c>
      <c r="N12130">
        <f>O12133</f>
        <v>0</v>
      </c>
      <c r="O12130">
        <f>P12133</f>
        <v>0</v>
      </c>
      <c r="P12130">
        <f>Q12133</f>
        <v>0</v>
      </c>
    </row>
    <row r="12131" spans="2:16" s="5" customFormat="1" outlineLevel="1">
      <c r="C12131" s="5" t="s">
        <v>15</v>
      </c>
      <c r="D12131" s="1">
        <f>IFERROR(D12132/D12133, D12132)</f>
        <v>0</v>
      </c>
      <c r="E12131" s="1">
        <f>IFERROR(E12132/E12133, E12132)</f>
        <v>0</v>
      </c>
      <c r="F12131" s="1">
        <f>IFERROR(F12132/F12133, F12132)</f>
        <v>0</v>
      </c>
      <c r="G12131" s="1">
        <f>IFERROR(G12132/G12133, G12132)</f>
        <v>0</v>
      </c>
      <c r="H12131" s="1">
        <f>IFERROR(H12132/H12133, H12132)</f>
        <v>0</v>
      </c>
      <c r="I12131" s="1">
        <f>IFERROR(I12132/I12133, I12132)</f>
        <v>0</v>
      </c>
      <c r="J12131" s="1">
        <f>IFERROR(J12132/J12133, J12132)</f>
        <v>0</v>
      </c>
      <c r="K12131" s="1">
        <f>IFERROR(K12132/K12133, K12132)</f>
        <v>0</v>
      </c>
      <c r="L12131" s="1">
        <f>IFERROR(L12132/L12133, L12132)</f>
        <v>0</v>
      </c>
      <c r="M12131" s="1">
        <f>IFERROR(M12132/M12133, M12132)</f>
        <v>0</v>
      </c>
      <c r="N12131" s="1">
        <f>IFERROR(N12132/N12133, N12132)</f>
        <v>0</v>
      </c>
      <c r="O12131" s="1">
        <f>IFERROR(O12132/O12133, O12132)</f>
        <v>0</v>
      </c>
      <c r="P12131" s="1">
        <f>IFERROR(P12132/P12133, P12132)</f>
        <v>0</v>
      </c>
    </row>
    <row r="12132" spans="2:16" outlineLevel="2">
      <c r="C12132" t="s">
        <v>10</v>
      </c>
      <c r="D12132">
        <f>COUNTIF(D12134:D12134, "1")</f>
        <v>0</v>
      </c>
      <c r="E12132">
        <f>COUNTIF(E12134:E12134, "1")</f>
        <v>0</v>
      </c>
      <c r="F12132">
        <f>COUNTIF(F12134:F12134, "1")</f>
        <v>0</v>
      </c>
      <c r="G12132">
        <f>COUNTIF(G12134:G12134, "1")</f>
        <v>0</v>
      </c>
      <c r="H12132">
        <f>COUNTIF(H12134:H12134, "1")</f>
        <v>0</v>
      </c>
      <c r="I12132">
        <f>COUNTIF(I12134:I12134, "1")</f>
        <v>0</v>
      </c>
      <c r="J12132">
        <f>COUNTIF(J12134:J12134, "1")</f>
        <v>0</v>
      </c>
      <c r="K12132">
        <f>COUNTIF(K12134:K12134, "1")</f>
        <v>0</v>
      </c>
      <c r="L12132">
        <f>COUNTIF(L12134:L12134, "1")</f>
        <v>0</v>
      </c>
      <c r="M12132">
        <f>COUNTIF(M12134:M12134, "1")</f>
        <v>0</v>
      </c>
      <c r="N12132">
        <f>COUNTIF(N12134:N12134, "1")</f>
        <v>0</v>
      </c>
      <c r="O12132">
        <f>COUNTIF(O12134:O12134, "1")</f>
        <v>0</v>
      </c>
      <c r="P12132">
        <f>COUNTIF(P12134:P12134, "1")</f>
        <v>0</v>
      </c>
    </row>
    <row r="12133" spans="2:16" outlineLevel="2">
      <c r="C12133" t="s">
        <v>12</v>
      </c>
      <c r="D12133">
        <f>COUNTIF(D12134:D12134, "0")</f>
        <v>0</v>
      </c>
      <c r="E12133">
        <f>COUNTIF(E12134:E12134, "0")</f>
        <v>0</v>
      </c>
      <c r="F12133">
        <f>COUNTIF(F12134:F12134, "0")</f>
        <v>0</v>
      </c>
      <c r="G12133">
        <f>COUNTIF(G12134:G12134, "0")</f>
        <v>0</v>
      </c>
      <c r="H12133">
        <f>COUNTIF(H12134:H12134, "0")</f>
        <v>0</v>
      </c>
      <c r="I12133">
        <f>COUNTIF(I12134:I12134, "0")</f>
        <v>0</v>
      </c>
      <c r="J12133">
        <f>COUNTIF(J12134:J12134, "0")</f>
        <v>0</v>
      </c>
      <c r="K12133">
        <f>COUNTIF(K12134:K12134, "0")</f>
        <v>0</v>
      </c>
      <c r="L12133">
        <f>COUNTIF(L12134:L12134, "0")</f>
        <v>0</v>
      </c>
      <c r="M12133">
        <f>COUNTIF(M12134:M12134, "0")</f>
        <v>0</v>
      </c>
      <c r="N12133">
        <f>COUNTIF(N12134:N12134, "0")</f>
        <v>0</v>
      </c>
      <c r="O12133">
        <f>COUNTIF(O12134:O12134, "0")</f>
        <v>0</v>
      </c>
      <c r="P12133">
        <f>COUNTIF(P12134:P12134, "0")</f>
        <v>0</v>
      </c>
    </row>
    <row r="12134" spans="2:16" outlineLevel="2">
      <c r="B12134" t="s">
        <v>16</v>
      </c>
      <c r="C12134" t="s">
        <v>39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</row>
    <row r="12135" spans="2:16" s="3" customFormat="1">
      <c r="B12135" s="3" t="s">
        <v>682</v>
      </c>
      <c r="C12135" s="3" t="s">
        <v>8</v>
      </c>
      <c r="D12135" s="3">
        <f>IFERROR(AVERAGE(D12138), 0)</f>
        <v>0</v>
      </c>
      <c r="E12135" s="3">
        <f>IFERROR(AVERAGE(E12138), 0)</f>
        <v>0</v>
      </c>
      <c r="F12135" s="3">
        <f>IFERROR(AVERAGE(F12138), 0)</f>
        <v>0</v>
      </c>
      <c r="G12135" s="3">
        <f>IFERROR(AVERAGE(G12138), 0)</f>
        <v>0</v>
      </c>
      <c r="H12135" s="3">
        <f>IFERROR(AVERAGE(H12138), 0)</f>
        <v>0</v>
      </c>
      <c r="I12135" s="3">
        <f>IFERROR(AVERAGE(I12138), 0)</f>
        <v>0</v>
      </c>
      <c r="J12135" s="3">
        <f>IFERROR(AVERAGE(J12138), 0)</f>
        <v>0</v>
      </c>
      <c r="K12135" s="3">
        <f>IFERROR(AVERAGE(K12138), 0)</f>
        <v>0</v>
      </c>
      <c r="L12135" s="3">
        <f>IFERROR(AVERAGE(L12138), 0)</f>
        <v>0</v>
      </c>
      <c r="M12135" s="3">
        <f>IFERROR(AVERAGE(M12138), 0)</f>
        <v>0</v>
      </c>
      <c r="N12135" s="3">
        <f>IFERROR(AVERAGE(N12138), 0)</f>
        <v>0</v>
      </c>
      <c r="O12135" s="3">
        <f>IFERROR(AVERAGE(O12138), 0)</f>
        <v>0</v>
      </c>
      <c r="P12135" s="3">
        <f>IFERROR(AVERAGE(P12138), 0)</f>
        <v>0</v>
      </c>
    </row>
    <row r="12136" spans="2:16" outlineLevel="2">
      <c r="B12136" s="4" t="s">
        <v>9</v>
      </c>
      <c r="D12136">
        <f>E12139</f>
        <v>0</v>
      </c>
      <c r="E12136">
        <f>F12139</f>
        <v>0</v>
      </c>
      <c r="F12136">
        <f>G12139</f>
        <v>0</v>
      </c>
      <c r="G12136">
        <f>H12139</f>
        <v>0</v>
      </c>
      <c r="H12136">
        <f>I12139</f>
        <v>0</v>
      </c>
      <c r="I12136">
        <f>J12139</f>
        <v>0</v>
      </c>
      <c r="J12136">
        <f>K12139</f>
        <v>0</v>
      </c>
      <c r="K12136">
        <f>L12139</f>
        <v>0</v>
      </c>
      <c r="L12136">
        <f>M12139</f>
        <v>0</v>
      </c>
      <c r="M12136">
        <f>N12139</f>
        <v>0</v>
      </c>
      <c r="N12136">
        <f>O12139</f>
        <v>0</v>
      </c>
      <c r="O12136">
        <f>P12139</f>
        <v>0</v>
      </c>
      <c r="P12136">
        <f>Q12139</f>
        <v>0</v>
      </c>
    </row>
    <row r="12137" spans="2:16" outlineLevel="2">
      <c r="B12137" s="4" t="s">
        <v>10</v>
      </c>
      <c r="D12137">
        <f>E12140</f>
        <v>0</v>
      </c>
      <c r="E12137">
        <f>F12140</f>
        <v>0</v>
      </c>
      <c r="F12137">
        <f>G12140</f>
        <v>0</v>
      </c>
      <c r="G12137">
        <f>H12140</f>
        <v>0</v>
      </c>
      <c r="H12137">
        <f>I12140</f>
        <v>0</v>
      </c>
      <c r="I12137">
        <f>J12140</f>
        <v>0</v>
      </c>
      <c r="J12137">
        <f>K12140</f>
        <v>0</v>
      </c>
      <c r="K12137">
        <f>L12140</f>
        <v>0</v>
      </c>
      <c r="L12137">
        <f>M12140</f>
        <v>0</v>
      </c>
      <c r="M12137">
        <f>N12140</f>
        <v>0</v>
      </c>
      <c r="N12137">
        <f>O12140</f>
        <v>0</v>
      </c>
      <c r="O12137">
        <f>P12140</f>
        <v>0</v>
      </c>
      <c r="P12137">
        <f>Q12140</f>
        <v>0</v>
      </c>
    </row>
    <row r="12138" spans="2:16" s="5" customFormat="1" outlineLevel="1">
      <c r="C12138" s="5" t="s">
        <v>15</v>
      </c>
      <c r="D12138" s="1">
        <f>IFERROR(D12139/D12140, D12139)</f>
        <v>0</v>
      </c>
      <c r="E12138" s="1">
        <f>IFERROR(E12139/E12140, E12139)</f>
        <v>0</v>
      </c>
      <c r="F12138" s="1">
        <f>IFERROR(F12139/F12140, F12139)</f>
        <v>0</v>
      </c>
      <c r="G12138" s="1">
        <f>IFERROR(G12139/G12140, G12139)</f>
        <v>0</v>
      </c>
      <c r="H12138" s="1">
        <f>IFERROR(H12139/H12140, H12139)</f>
        <v>0</v>
      </c>
      <c r="I12138" s="1">
        <f>IFERROR(I12139/I12140, I12139)</f>
        <v>0</v>
      </c>
      <c r="J12138" s="1">
        <f>IFERROR(J12139/J12140, J12139)</f>
        <v>0</v>
      </c>
      <c r="K12138" s="1">
        <f>IFERROR(K12139/K12140, K12139)</f>
        <v>0</v>
      </c>
      <c r="L12138" s="1">
        <f>IFERROR(L12139/L12140, L12139)</f>
        <v>0</v>
      </c>
      <c r="M12138" s="1">
        <f>IFERROR(M12139/M12140, M12139)</f>
        <v>0</v>
      </c>
      <c r="N12138" s="1">
        <f>IFERROR(N12139/N12140, N12139)</f>
        <v>0</v>
      </c>
      <c r="O12138" s="1">
        <f>IFERROR(O12139/O12140, O12139)</f>
        <v>0</v>
      </c>
      <c r="P12138" s="1">
        <f>IFERROR(P12139/P12140, P12139)</f>
        <v>0</v>
      </c>
    </row>
    <row r="12139" spans="2:16" outlineLevel="2">
      <c r="C12139" t="s">
        <v>10</v>
      </c>
      <c r="D12139">
        <f>COUNTIF(D12141:D12144, "1")</f>
        <v>0</v>
      </c>
      <c r="E12139">
        <f>COUNTIF(E12141:E12144, "1")</f>
        <v>0</v>
      </c>
      <c r="F12139">
        <f>COUNTIF(F12141:F12144, "1")</f>
        <v>0</v>
      </c>
      <c r="G12139">
        <f>COUNTIF(G12141:G12144, "1")</f>
        <v>0</v>
      </c>
      <c r="H12139">
        <f>COUNTIF(H12141:H12144, "1")</f>
        <v>0</v>
      </c>
      <c r="I12139">
        <f>COUNTIF(I12141:I12144, "1")</f>
        <v>0</v>
      </c>
      <c r="J12139">
        <f>COUNTIF(J12141:J12144, "1")</f>
        <v>0</v>
      </c>
      <c r="K12139">
        <f>COUNTIF(K12141:K12144, "1")</f>
        <v>0</v>
      </c>
      <c r="L12139">
        <f>COUNTIF(L12141:L12144, "1")</f>
        <v>0</v>
      </c>
      <c r="M12139">
        <f>COUNTIF(M12141:M12144, "1")</f>
        <v>0</v>
      </c>
      <c r="N12139">
        <f>COUNTIF(N12141:N12144, "1")</f>
        <v>0</v>
      </c>
      <c r="O12139">
        <f>COUNTIF(O12141:O12144, "1")</f>
        <v>0</v>
      </c>
      <c r="P12139">
        <f>COUNTIF(P12141:P12144, "1")</f>
        <v>0</v>
      </c>
    </row>
    <row r="12140" spans="2:16" outlineLevel="2">
      <c r="C12140" t="s">
        <v>12</v>
      </c>
      <c r="D12140">
        <f>COUNTIF(D12141:D12144, "0")</f>
        <v>0</v>
      </c>
      <c r="E12140">
        <f>COUNTIF(E12141:E12144, "0")</f>
        <v>0</v>
      </c>
      <c r="F12140">
        <f>COUNTIF(F12141:F12144, "0")</f>
        <v>0</v>
      </c>
      <c r="G12140">
        <f>COUNTIF(G12141:G12144, "0")</f>
        <v>0</v>
      </c>
      <c r="H12140">
        <f>COUNTIF(H12141:H12144, "0")</f>
        <v>0</v>
      </c>
      <c r="I12140">
        <f>COUNTIF(I12141:I12144, "0")</f>
        <v>0</v>
      </c>
      <c r="J12140">
        <f>COUNTIF(J12141:J12144, "0")</f>
        <v>0</v>
      </c>
      <c r="K12140">
        <f>COUNTIF(K12141:K12144, "0")</f>
        <v>0</v>
      </c>
      <c r="L12140">
        <f>COUNTIF(L12141:L12144, "0")</f>
        <v>0</v>
      </c>
      <c r="M12140">
        <f>COUNTIF(M12141:M12144, "0")</f>
        <v>0</v>
      </c>
      <c r="N12140">
        <f>COUNTIF(N12141:N12144, "0")</f>
        <v>0</v>
      </c>
      <c r="O12140">
        <f>COUNTIF(O12141:O12144, "0")</f>
        <v>0</v>
      </c>
      <c r="P12140">
        <f>COUNTIF(P12141:P12144, "0")</f>
        <v>0</v>
      </c>
    </row>
    <row r="12141" spans="2:16" outlineLevel="2">
      <c r="B12141" t="s">
        <v>16</v>
      </c>
      <c r="C12141" t="s">
        <v>28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</row>
    <row r="12142" spans="2:16" outlineLevel="2">
      <c r="B12142" t="s">
        <v>16</v>
      </c>
      <c r="C12142" t="s">
        <v>27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2:16" outlineLevel="2">
      <c r="B12143" t="s">
        <v>16</v>
      </c>
      <c r="C12143" t="s">
        <v>26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2:16" outlineLevel="2">
      <c r="B12144" t="s">
        <v>16</v>
      </c>
      <c r="C12144" t="s">
        <v>25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</row>
    <row r="12145" spans="2:16" s="3" customFormat="1">
      <c r="B12145" s="3" t="s">
        <v>683</v>
      </c>
      <c r="C12145" s="3" t="s">
        <v>8</v>
      </c>
      <c r="D12145" s="3">
        <f>IFERROR(AVERAGE(D12148), 0)</f>
        <v>0</v>
      </c>
      <c r="E12145" s="3">
        <f>IFERROR(AVERAGE(E12148), 0)</f>
        <v>0</v>
      </c>
      <c r="F12145" s="3">
        <f>IFERROR(AVERAGE(F12148), 0)</f>
        <v>0</v>
      </c>
      <c r="G12145" s="3">
        <f>IFERROR(AVERAGE(G12148), 0)</f>
        <v>0</v>
      </c>
      <c r="H12145" s="3">
        <f>IFERROR(AVERAGE(H12148), 0)</f>
        <v>0</v>
      </c>
      <c r="I12145" s="3">
        <f>IFERROR(AVERAGE(I12148), 0)</f>
        <v>0</v>
      </c>
      <c r="J12145" s="3">
        <f>IFERROR(AVERAGE(J12148), 0)</f>
        <v>0</v>
      </c>
      <c r="K12145" s="3">
        <f>IFERROR(AVERAGE(K12148), 0)</f>
        <v>0</v>
      </c>
      <c r="L12145" s="3">
        <f>IFERROR(AVERAGE(L12148), 0)</f>
        <v>0</v>
      </c>
      <c r="M12145" s="3">
        <f>IFERROR(AVERAGE(M12148), 0)</f>
        <v>0</v>
      </c>
      <c r="N12145" s="3">
        <f>IFERROR(AVERAGE(N12148), 0)</f>
        <v>0</v>
      </c>
      <c r="O12145" s="3">
        <f>IFERROR(AVERAGE(O12148), 0)</f>
        <v>0</v>
      </c>
      <c r="P12145" s="3">
        <f>IFERROR(AVERAGE(P12148), 0)</f>
        <v>0</v>
      </c>
    </row>
    <row r="12146" spans="2:16" outlineLevel="2">
      <c r="B12146" s="4" t="s">
        <v>9</v>
      </c>
      <c r="D12146">
        <f>E12149</f>
        <v>0</v>
      </c>
      <c r="E12146">
        <f>F12149</f>
        <v>0</v>
      </c>
      <c r="F12146">
        <f>G12149</f>
        <v>0</v>
      </c>
      <c r="G12146">
        <f>H12149</f>
        <v>0</v>
      </c>
      <c r="H12146">
        <f>I12149</f>
        <v>0</v>
      </c>
      <c r="I12146">
        <f>J12149</f>
        <v>0</v>
      </c>
      <c r="J12146">
        <f>K12149</f>
        <v>0</v>
      </c>
      <c r="K12146">
        <f>L12149</f>
        <v>0</v>
      </c>
      <c r="L12146">
        <f>M12149</f>
        <v>0</v>
      </c>
      <c r="M12146">
        <f>N12149</f>
        <v>0</v>
      </c>
      <c r="N12146">
        <f>O12149</f>
        <v>0</v>
      </c>
      <c r="O12146">
        <f>P12149</f>
        <v>0</v>
      </c>
      <c r="P12146">
        <f>Q12149</f>
        <v>0</v>
      </c>
    </row>
    <row r="12147" spans="2:16" outlineLevel="2">
      <c r="B12147" s="4" t="s">
        <v>10</v>
      </c>
      <c r="D12147">
        <f>E12150</f>
        <v>0</v>
      </c>
      <c r="E12147">
        <f>F12150</f>
        <v>0</v>
      </c>
      <c r="F12147">
        <f>G12150</f>
        <v>0</v>
      </c>
      <c r="G12147">
        <f>H12150</f>
        <v>0</v>
      </c>
      <c r="H12147">
        <f>I12150</f>
        <v>0</v>
      </c>
      <c r="I12147">
        <f>J12150</f>
        <v>0</v>
      </c>
      <c r="J12147">
        <f>K12150</f>
        <v>0</v>
      </c>
      <c r="K12147">
        <f>L12150</f>
        <v>0</v>
      </c>
      <c r="L12147">
        <f>M12150</f>
        <v>0</v>
      </c>
      <c r="M12147">
        <f>N12150</f>
        <v>0</v>
      </c>
      <c r="N12147">
        <f>O12150</f>
        <v>0</v>
      </c>
      <c r="O12147">
        <f>P12150</f>
        <v>0</v>
      </c>
      <c r="P12147">
        <f>Q12150</f>
        <v>0</v>
      </c>
    </row>
    <row r="12148" spans="2:16" s="5" customFormat="1" outlineLevel="1">
      <c r="C12148" s="5" t="s">
        <v>15</v>
      </c>
      <c r="D12148" s="1">
        <f>IFERROR(D12149/D12150, D12149)</f>
        <v>0</v>
      </c>
      <c r="E12148" s="1">
        <f>IFERROR(E12149/E12150, E12149)</f>
        <v>0</v>
      </c>
      <c r="F12148" s="1">
        <f>IFERROR(F12149/F12150, F12149)</f>
        <v>0</v>
      </c>
      <c r="G12148" s="1">
        <f>IFERROR(G12149/G12150, G12149)</f>
        <v>0</v>
      </c>
      <c r="H12148" s="1">
        <f>IFERROR(H12149/H12150, H12149)</f>
        <v>0</v>
      </c>
      <c r="I12148" s="1">
        <f>IFERROR(I12149/I12150, I12149)</f>
        <v>0</v>
      </c>
      <c r="J12148" s="1">
        <f>IFERROR(J12149/J12150, J12149)</f>
        <v>0</v>
      </c>
      <c r="K12148" s="1">
        <f>IFERROR(K12149/K12150, K12149)</f>
        <v>0</v>
      </c>
      <c r="L12148" s="1">
        <f>IFERROR(L12149/L12150, L12149)</f>
        <v>0</v>
      </c>
      <c r="M12148" s="1">
        <f>IFERROR(M12149/M12150, M12149)</f>
        <v>0</v>
      </c>
      <c r="N12148" s="1">
        <f>IFERROR(N12149/N12150, N12149)</f>
        <v>0</v>
      </c>
      <c r="O12148" s="1">
        <f>IFERROR(O12149/O12150, O12149)</f>
        <v>0</v>
      </c>
      <c r="P12148" s="1">
        <f>IFERROR(P12149/P12150, P12149)</f>
        <v>0</v>
      </c>
    </row>
    <row r="12149" spans="2:16" outlineLevel="2">
      <c r="C12149" t="s">
        <v>10</v>
      </c>
      <c r="D12149">
        <f>COUNTIF(D12151:D12153, "1")</f>
        <v>0</v>
      </c>
      <c r="E12149">
        <f>COUNTIF(E12151:E12153, "1")</f>
        <v>0</v>
      </c>
      <c r="F12149">
        <f>COUNTIF(F12151:F12153, "1")</f>
        <v>0</v>
      </c>
      <c r="G12149">
        <f>COUNTIF(G12151:G12153, "1")</f>
        <v>0</v>
      </c>
      <c r="H12149">
        <f>COUNTIF(H12151:H12153, "1")</f>
        <v>0</v>
      </c>
      <c r="I12149">
        <f>COUNTIF(I12151:I12153, "1")</f>
        <v>0</v>
      </c>
      <c r="J12149">
        <f>COUNTIF(J12151:J12153, "1")</f>
        <v>0</v>
      </c>
      <c r="K12149">
        <f>COUNTIF(K12151:K12153, "1")</f>
        <v>0</v>
      </c>
      <c r="L12149">
        <f>COUNTIF(L12151:L12153, "1")</f>
        <v>0</v>
      </c>
      <c r="M12149">
        <f>COUNTIF(M12151:M12153, "1")</f>
        <v>0</v>
      </c>
      <c r="N12149">
        <f>COUNTIF(N12151:N12153, "1")</f>
        <v>0</v>
      </c>
      <c r="O12149">
        <f>COUNTIF(O12151:O12153, "1")</f>
        <v>0</v>
      </c>
      <c r="P12149">
        <f>COUNTIF(P12151:P12153, "1")</f>
        <v>0</v>
      </c>
    </row>
    <row r="12150" spans="2:16" outlineLevel="2">
      <c r="C12150" t="s">
        <v>12</v>
      </c>
      <c r="D12150">
        <f>COUNTIF(D12151:D12153, "0")</f>
        <v>0</v>
      </c>
      <c r="E12150">
        <f>COUNTIF(E12151:E12153, "0")</f>
        <v>0</v>
      </c>
      <c r="F12150">
        <f>COUNTIF(F12151:F12153, "0")</f>
        <v>0</v>
      </c>
      <c r="G12150">
        <f>COUNTIF(G12151:G12153, "0")</f>
        <v>0</v>
      </c>
      <c r="H12150">
        <f>COUNTIF(H12151:H12153, "0")</f>
        <v>0</v>
      </c>
      <c r="I12150">
        <f>COUNTIF(I12151:I12153, "0")</f>
        <v>0</v>
      </c>
      <c r="J12150">
        <f>COUNTIF(J12151:J12153, "0")</f>
        <v>0</v>
      </c>
      <c r="K12150">
        <f>COUNTIF(K12151:K12153, "0")</f>
        <v>0</v>
      </c>
      <c r="L12150">
        <f>COUNTIF(L12151:L12153, "0")</f>
        <v>0</v>
      </c>
      <c r="M12150">
        <f>COUNTIF(M12151:M12153, "0")</f>
        <v>0</v>
      </c>
      <c r="N12150">
        <f>COUNTIF(N12151:N12153, "0")</f>
        <v>0</v>
      </c>
      <c r="O12150">
        <f>COUNTIF(O12151:O12153, "0")</f>
        <v>0</v>
      </c>
      <c r="P12150">
        <f>COUNTIF(P12151:P12153, "0")</f>
        <v>0</v>
      </c>
    </row>
    <row r="12151" spans="2:16" outlineLevel="2">
      <c r="B12151" t="s">
        <v>16</v>
      </c>
      <c r="C12151" t="s">
        <v>30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2:16" outlineLevel="2">
      <c r="B12152" t="s">
        <v>16</v>
      </c>
      <c r="C12152" t="s">
        <v>30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2:16" outlineLevel="2">
      <c r="B12153" t="s">
        <v>16</v>
      </c>
      <c r="C12153" t="s">
        <v>31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2:16" s="3" customFormat="1">
      <c r="B12154" s="3" t="s">
        <v>684</v>
      </c>
      <c r="C12154" s="3" t="s">
        <v>8</v>
      </c>
      <c r="D12154" s="3">
        <f>IFERROR(AVERAGE(D12157), 0)</f>
        <v>0</v>
      </c>
      <c r="E12154" s="3">
        <f>IFERROR(AVERAGE(E12157), 0)</f>
        <v>0</v>
      </c>
      <c r="F12154" s="3">
        <f>IFERROR(AVERAGE(F12157), 0)</f>
        <v>0</v>
      </c>
      <c r="G12154" s="3">
        <f>IFERROR(AVERAGE(G12157), 0)</f>
        <v>0</v>
      </c>
      <c r="H12154" s="3">
        <f>IFERROR(AVERAGE(H12157), 0)</f>
        <v>0</v>
      </c>
      <c r="I12154" s="3">
        <f>IFERROR(AVERAGE(I12157), 0)</f>
        <v>0</v>
      </c>
      <c r="J12154" s="3">
        <f>IFERROR(AVERAGE(J12157), 0)</f>
        <v>0</v>
      </c>
      <c r="K12154" s="3">
        <f>IFERROR(AVERAGE(K12157), 0)</f>
        <v>0</v>
      </c>
      <c r="L12154" s="3">
        <f>IFERROR(AVERAGE(L12157), 0)</f>
        <v>0</v>
      </c>
      <c r="M12154" s="3">
        <f>IFERROR(AVERAGE(M12157), 0)</f>
        <v>0</v>
      </c>
      <c r="N12154" s="3">
        <f>IFERROR(AVERAGE(N12157), 0)</f>
        <v>0</v>
      </c>
      <c r="O12154" s="3">
        <f>IFERROR(AVERAGE(O12157), 0)</f>
        <v>0</v>
      </c>
      <c r="P12154" s="3">
        <f>IFERROR(AVERAGE(P12157), 0)</f>
        <v>0</v>
      </c>
    </row>
    <row r="12155" spans="2:16" outlineLevel="2">
      <c r="B12155" s="4" t="s">
        <v>9</v>
      </c>
      <c r="D12155">
        <f>E12158</f>
        <v>0</v>
      </c>
      <c r="E12155">
        <f>F12158</f>
        <v>0</v>
      </c>
      <c r="F12155">
        <f>G12158</f>
        <v>0</v>
      </c>
      <c r="G12155">
        <f>H12158</f>
        <v>0</v>
      </c>
      <c r="H12155">
        <f>I12158</f>
        <v>0</v>
      </c>
      <c r="I12155">
        <f>J12158</f>
        <v>0</v>
      </c>
      <c r="J12155">
        <f>K12158</f>
        <v>0</v>
      </c>
      <c r="K12155">
        <f>L12158</f>
        <v>0</v>
      </c>
      <c r="L12155">
        <f>M12158</f>
        <v>0</v>
      </c>
      <c r="M12155">
        <f>N12158</f>
        <v>0</v>
      </c>
      <c r="N12155">
        <f>O12158</f>
        <v>0</v>
      </c>
      <c r="O12155">
        <f>P12158</f>
        <v>0</v>
      </c>
      <c r="P12155">
        <f>Q12158</f>
        <v>0</v>
      </c>
    </row>
    <row r="12156" spans="2:16" outlineLevel="2">
      <c r="B12156" s="4" t="s">
        <v>10</v>
      </c>
      <c r="D12156">
        <f>E12159</f>
        <v>0</v>
      </c>
      <c r="E12156">
        <f>F12159</f>
        <v>0</v>
      </c>
      <c r="F12156">
        <f>G12159</f>
        <v>0</v>
      </c>
      <c r="G12156">
        <f>H12159</f>
        <v>0</v>
      </c>
      <c r="H12156">
        <f>I12159</f>
        <v>0</v>
      </c>
      <c r="I12156">
        <f>J12159</f>
        <v>0</v>
      </c>
      <c r="J12156">
        <f>K12159</f>
        <v>0</v>
      </c>
      <c r="K12156">
        <f>L12159</f>
        <v>0</v>
      </c>
      <c r="L12156">
        <f>M12159</f>
        <v>0</v>
      </c>
      <c r="M12156">
        <f>N12159</f>
        <v>0</v>
      </c>
      <c r="N12156">
        <f>O12159</f>
        <v>0</v>
      </c>
      <c r="O12156">
        <f>P12159</f>
        <v>0</v>
      </c>
      <c r="P12156">
        <f>Q12159</f>
        <v>0</v>
      </c>
    </row>
    <row r="12157" spans="2:16" s="5" customFormat="1" outlineLevel="1">
      <c r="C12157" s="5" t="s">
        <v>15</v>
      </c>
      <c r="D12157" s="1">
        <f>IFERROR(D12158/D12159, D12158)</f>
        <v>0</v>
      </c>
      <c r="E12157" s="1">
        <f>IFERROR(E12158/E12159, E12158)</f>
        <v>0</v>
      </c>
      <c r="F12157" s="1">
        <f>IFERROR(F12158/F12159, F12158)</f>
        <v>0</v>
      </c>
      <c r="G12157" s="1">
        <f>IFERROR(G12158/G12159, G12158)</f>
        <v>0</v>
      </c>
      <c r="H12157" s="1">
        <f>IFERROR(H12158/H12159, H12158)</f>
        <v>0</v>
      </c>
      <c r="I12157" s="1">
        <f>IFERROR(I12158/I12159, I12158)</f>
        <v>0</v>
      </c>
      <c r="J12157" s="1">
        <f>IFERROR(J12158/J12159, J12158)</f>
        <v>0</v>
      </c>
      <c r="K12157" s="1">
        <f>IFERROR(K12158/K12159, K12158)</f>
        <v>0</v>
      </c>
      <c r="L12157" s="1">
        <f>IFERROR(L12158/L12159, L12158)</f>
        <v>0</v>
      </c>
      <c r="M12157" s="1">
        <f>IFERROR(M12158/M12159, M12158)</f>
        <v>0</v>
      </c>
      <c r="N12157" s="1">
        <f>IFERROR(N12158/N12159, N12158)</f>
        <v>0</v>
      </c>
      <c r="O12157" s="1">
        <f>IFERROR(O12158/O12159, O12158)</f>
        <v>0</v>
      </c>
      <c r="P12157" s="1">
        <f>IFERROR(P12158/P12159, P12158)</f>
        <v>0</v>
      </c>
    </row>
    <row r="12158" spans="2:16" outlineLevel="2">
      <c r="C12158" t="s">
        <v>10</v>
      </c>
      <c r="D12158">
        <f>COUNTIF(D12160:D12165, "1")</f>
        <v>0</v>
      </c>
      <c r="E12158">
        <f>COUNTIF(E12160:E12165, "1")</f>
        <v>0</v>
      </c>
      <c r="F12158">
        <f>COUNTIF(F12160:F12165, "1")</f>
        <v>0</v>
      </c>
      <c r="G12158">
        <f>COUNTIF(G12160:G12165, "1")</f>
        <v>0</v>
      </c>
      <c r="H12158">
        <f>COUNTIF(H12160:H12165, "1")</f>
        <v>0</v>
      </c>
      <c r="I12158">
        <f>COUNTIF(I12160:I12165, "1")</f>
        <v>0</v>
      </c>
      <c r="J12158">
        <f>COUNTIF(J12160:J12165, "1")</f>
        <v>0</v>
      </c>
      <c r="K12158">
        <f>COUNTIF(K12160:K12165, "1")</f>
        <v>0</v>
      </c>
      <c r="L12158">
        <f>COUNTIF(L12160:L12165, "1")</f>
        <v>0</v>
      </c>
      <c r="M12158">
        <f>COUNTIF(M12160:M12165, "1")</f>
        <v>0</v>
      </c>
      <c r="N12158">
        <f>COUNTIF(N12160:N12165, "1")</f>
        <v>0</v>
      </c>
      <c r="O12158">
        <f>COUNTIF(O12160:O12165, "1")</f>
        <v>0</v>
      </c>
      <c r="P12158">
        <f>COUNTIF(P12160:P12165, "1")</f>
        <v>0</v>
      </c>
    </row>
    <row r="12159" spans="2:16" outlineLevel="2">
      <c r="C12159" t="s">
        <v>12</v>
      </c>
      <c r="D12159">
        <f>COUNTIF(D12160:D12165, "0")</f>
        <v>0</v>
      </c>
      <c r="E12159">
        <f>COUNTIF(E12160:E12165, "0")</f>
        <v>0</v>
      </c>
      <c r="F12159">
        <f>COUNTIF(F12160:F12165, "0")</f>
        <v>0</v>
      </c>
      <c r="G12159">
        <f>COUNTIF(G12160:G12165, "0")</f>
        <v>0</v>
      </c>
      <c r="H12159">
        <f>COUNTIF(H12160:H12165, "0")</f>
        <v>0</v>
      </c>
      <c r="I12159">
        <f>COUNTIF(I12160:I12165, "0")</f>
        <v>0</v>
      </c>
      <c r="J12159">
        <f>COUNTIF(J12160:J12165, "0")</f>
        <v>0</v>
      </c>
      <c r="K12159">
        <f>COUNTIF(K12160:K12165, "0")</f>
        <v>0</v>
      </c>
      <c r="L12159">
        <f>COUNTIF(L12160:L12165, "0")</f>
        <v>0</v>
      </c>
      <c r="M12159">
        <f>COUNTIF(M12160:M12165, "0")</f>
        <v>0</v>
      </c>
      <c r="N12159">
        <f>COUNTIF(N12160:N12165, "0")</f>
        <v>0</v>
      </c>
      <c r="O12159">
        <f>COUNTIF(O12160:O12165, "0")</f>
        <v>0</v>
      </c>
      <c r="P12159">
        <f>COUNTIF(P12160:P12165, "0")</f>
        <v>0</v>
      </c>
    </row>
    <row r="12160" spans="2:16" outlineLevel="2">
      <c r="B12160" t="s">
        <v>16</v>
      </c>
      <c r="C12160" t="s">
        <v>48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2:16" outlineLevel="2">
      <c r="B12161" t="s">
        <v>16</v>
      </c>
      <c r="C12161" t="s">
        <v>25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2:16" outlineLevel="2">
      <c r="B12162" t="s">
        <v>16</v>
      </c>
      <c r="C12162" t="s">
        <v>27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2:16" outlineLevel="2">
      <c r="B12163" t="s">
        <v>16</v>
      </c>
      <c r="C12163" t="s">
        <v>28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2:16" outlineLevel="2">
      <c r="B12164" t="s">
        <v>16</v>
      </c>
      <c r="C12164" t="s">
        <v>31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2:16" outlineLevel="2">
      <c r="B12165" t="s">
        <v>16</v>
      </c>
      <c r="C12165" t="s">
        <v>30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0</v>
      </c>
    </row>
    <row r="12166" spans="2:16" s="3" customFormat="1">
      <c r="B12166" s="3" t="s">
        <v>685</v>
      </c>
      <c r="C12166" s="3" t="s">
        <v>8</v>
      </c>
      <c r="D12166" s="3">
        <f>IFERROR(AVERAGE(D12169), 0)</f>
        <v>0</v>
      </c>
      <c r="E12166" s="3">
        <f>IFERROR(AVERAGE(E12169), 0)</f>
        <v>0</v>
      </c>
      <c r="F12166" s="3">
        <f>IFERROR(AVERAGE(F12169), 0)</f>
        <v>0</v>
      </c>
      <c r="G12166" s="3">
        <f>IFERROR(AVERAGE(G12169), 0)</f>
        <v>0</v>
      </c>
      <c r="H12166" s="3">
        <f>IFERROR(AVERAGE(H12169), 0)</f>
        <v>0</v>
      </c>
      <c r="I12166" s="3">
        <f>IFERROR(AVERAGE(I12169), 0)</f>
        <v>0</v>
      </c>
      <c r="J12166" s="3">
        <f>IFERROR(AVERAGE(J12169), 0)</f>
        <v>0</v>
      </c>
      <c r="K12166" s="3">
        <f>IFERROR(AVERAGE(K12169), 0)</f>
        <v>0</v>
      </c>
      <c r="L12166" s="3">
        <f>IFERROR(AVERAGE(L12169), 0)</f>
        <v>0</v>
      </c>
      <c r="M12166" s="3">
        <f>IFERROR(AVERAGE(M12169), 0)</f>
        <v>0</v>
      </c>
      <c r="N12166" s="3">
        <f>IFERROR(AVERAGE(N12169), 0)</f>
        <v>0</v>
      </c>
      <c r="O12166" s="3">
        <f>IFERROR(AVERAGE(O12169), 0)</f>
        <v>0</v>
      </c>
      <c r="P12166" s="3">
        <f>IFERROR(AVERAGE(P12169), 0)</f>
        <v>0</v>
      </c>
    </row>
    <row r="12167" spans="2:16" outlineLevel="2">
      <c r="B12167" s="4" t="s">
        <v>9</v>
      </c>
      <c r="D12167">
        <f>E12170</f>
        <v>0</v>
      </c>
      <c r="E12167">
        <f>F12170</f>
        <v>0</v>
      </c>
      <c r="F12167">
        <f>G12170</f>
        <v>0</v>
      </c>
      <c r="G12167">
        <f>H12170</f>
        <v>0</v>
      </c>
      <c r="H12167">
        <f>I12170</f>
        <v>0</v>
      </c>
      <c r="I12167">
        <f>J12170</f>
        <v>0</v>
      </c>
      <c r="J12167">
        <f>K12170</f>
        <v>0</v>
      </c>
      <c r="K12167">
        <f>L12170</f>
        <v>0</v>
      </c>
      <c r="L12167">
        <f>M12170</f>
        <v>0</v>
      </c>
      <c r="M12167">
        <f>N12170</f>
        <v>0</v>
      </c>
      <c r="N12167">
        <f>O12170</f>
        <v>0</v>
      </c>
      <c r="O12167">
        <f>P12170</f>
        <v>0</v>
      </c>
      <c r="P12167">
        <f>Q12170</f>
        <v>0</v>
      </c>
    </row>
    <row r="12168" spans="2:16" outlineLevel="2">
      <c r="B12168" s="4" t="s">
        <v>10</v>
      </c>
      <c r="D12168">
        <f>E12171</f>
        <v>0</v>
      </c>
      <c r="E12168">
        <f>F12171</f>
        <v>0</v>
      </c>
      <c r="F12168">
        <f>G12171</f>
        <v>0</v>
      </c>
      <c r="G12168">
        <f>H12171</f>
        <v>0</v>
      </c>
      <c r="H12168">
        <f>I12171</f>
        <v>0</v>
      </c>
      <c r="I12168">
        <f>J12171</f>
        <v>0</v>
      </c>
      <c r="J12168">
        <f>K12171</f>
        <v>0</v>
      </c>
      <c r="K12168">
        <f>L12171</f>
        <v>0</v>
      </c>
      <c r="L12168">
        <f>M12171</f>
        <v>0</v>
      </c>
      <c r="M12168">
        <f>N12171</f>
        <v>0</v>
      </c>
      <c r="N12168">
        <f>O12171</f>
        <v>0</v>
      </c>
      <c r="O12168">
        <f>P12171</f>
        <v>0</v>
      </c>
      <c r="P12168">
        <f>Q12171</f>
        <v>0</v>
      </c>
    </row>
    <row r="12169" spans="2:16" s="5" customFormat="1" outlineLevel="1">
      <c r="C12169" s="5" t="s">
        <v>15</v>
      </c>
      <c r="D12169" s="1">
        <f>IFERROR(D12170/D12171, D12170)</f>
        <v>0</v>
      </c>
      <c r="E12169" s="1">
        <f>IFERROR(E12170/E12171, E12170)</f>
        <v>0</v>
      </c>
      <c r="F12169" s="1">
        <f>IFERROR(F12170/F12171, F12170)</f>
        <v>0</v>
      </c>
      <c r="G12169" s="1">
        <f>IFERROR(G12170/G12171, G12170)</f>
        <v>0</v>
      </c>
      <c r="H12169" s="1">
        <f>IFERROR(H12170/H12171, H12170)</f>
        <v>0</v>
      </c>
      <c r="I12169" s="1">
        <f>IFERROR(I12170/I12171, I12170)</f>
        <v>0</v>
      </c>
      <c r="J12169" s="1">
        <f>IFERROR(J12170/J12171, J12170)</f>
        <v>0</v>
      </c>
      <c r="K12169" s="1">
        <f>IFERROR(K12170/K12171, K12170)</f>
        <v>0</v>
      </c>
      <c r="L12169" s="1">
        <f>IFERROR(L12170/L12171, L12170)</f>
        <v>0</v>
      </c>
      <c r="M12169" s="1">
        <f>IFERROR(M12170/M12171, M12170)</f>
        <v>0</v>
      </c>
      <c r="N12169" s="1">
        <f>IFERROR(N12170/N12171, N12170)</f>
        <v>0</v>
      </c>
      <c r="O12169" s="1">
        <f>IFERROR(O12170/O12171, O12170)</f>
        <v>0</v>
      </c>
      <c r="P12169" s="1">
        <f>IFERROR(P12170/P12171, P12170)</f>
        <v>0</v>
      </c>
    </row>
    <row r="12170" spans="2:16" outlineLevel="2">
      <c r="C12170" t="s">
        <v>10</v>
      </c>
      <c r="D12170">
        <f>COUNTIF(D12172:D12174, "1")</f>
        <v>0</v>
      </c>
      <c r="E12170">
        <f>COUNTIF(E12172:E12174, "1")</f>
        <v>0</v>
      </c>
      <c r="F12170">
        <f>COUNTIF(F12172:F12174, "1")</f>
        <v>0</v>
      </c>
      <c r="G12170">
        <f>COUNTIF(G12172:G12174, "1")</f>
        <v>0</v>
      </c>
      <c r="H12170">
        <f>COUNTIF(H12172:H12174, "1")</f>
        <v>0</v>
      </c>
      <c r="I12170">
        <f>COUNTIF(I12172:I12174, "1")</f>
        <v>0</v>
      </c>
      <c r="J12170">
        <f>COUNTIF(J12172:J12174, "1")</f>
        <v>0</v>
      </c>
      <c r="K12170">
        <f>COUNTIF(K12172:K12174, "1")</f>
        <v>0</v>
      </c>
      <c r="L12170">
        <f>COUNTIF(L12172:L12174, "1")</f>
        <v>0</v>
      </c>
      <c r="M12170">
        <f>COUNTIF(M12172:M12174, "1")</f>
        <v>0</v>
      </c>
      <c r="N12170">
        <f>COUNTIF(N12172:N12174, "1")</f>
        <v>0</v>
      </c>
      <c r="O12170">
        <f>COUNTIF(O12172:O12174, "1")</f>
        <v>0</v>
      </c>
      <c r="P12170">
        <f>COUNTIF(P12172:P12174, "1")</f>
        <v>0</v>
      </c>
    </row>
    <row r="12171" spans="2:16" outlineLevel="2">
      <c r="C12171" t="s">
        <v>12</v>
      </c>
      <c r="D12171">
        <f>COUNTIF(D12172:D12174, "0")</f>
        <v>0</v>
      </c>
      <c r="E12171">
        <f>COUNTIF(E12172:E12174, "0")</f>
        <v>0</v>
      </c>
      <c r="F12171">
        <f>COUNTIF(F12172:F12174, "0")</f>
        <v>0</v>
      </c>
      <c r="G12171">
        <f>COUNTIF(G12172:G12174, "0")</f>
        <v>0</v>
      </c>
      <c r="H12171">
        <f>COUNTIF(H12172:H12174, "0")</f>
        <v>0</v>
      </c>
      <c r="I12171">
        <f>COUNTIF(I12172:I12174, "0")</f>
        <v>0</v>
      </c>
      <c r="J12171">
        <f>COUNTIF(J12172:J12174, "0")</f>
        <v>0</v>
      </c>
      <c r="K12171">
        <f>COUNTIF(K12172:K12174, "0")</f>
        <v>0</v>
      </c>
      <c r="L12171">
        <f>COUNTIF(L12172:L12174, "0")</f>
        <v>0</v>
      </c>
      <c r="M12171">
        <f>COUNTIF(M12172:M12174, "0")</f>
        <v>0</v>
      </c>
      <c r="N12171">
        <f>COUNTIF(N12172:N12174, "0")</f>
        <v>0</v>
      </c>
      <c r="O12171">
        <f>COUNTIF(O12172:O12174, "0")</f>
        <v>0</v>
      </c>
      <c r="P12171">
        <f>COUNTIF(P12172:P12174, "0")</f>
        <v>0</v>
      </c>
    </row>
    <row r="12172" spans="2:16" outlineLevel="2">
      <c r="B12172" t="s">
        <v>16</v>
      </c>
      <c r="C12172" t="s">
        <v>26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2:16" outlineLevel="2">
      <c r="B12173" t="s">
        <v>16</v>
      </c>
      <c r="C12173" t="s">
        <v>27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2:16" outlineLevel="2">
      <c r="B12174" t="s">
        <v>16</v>
      </c>
      <c r="C12174" t="s">
        <v>25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1</v>
      </c>
      <c r="N12174">
        <v>0</v>
      </c>
      <c r="O12174">
        <v>0</v>
      </c>
      <c r="P12174">
        <v>0</v>
      </c>
    </row>
    <row r="12175" spans="2:16" s="3" customFormat="1">
      <c r="B12175" s="3" t="s">
        <v>686</v>
      </c>
      <c r="C12175" s="3" t="s">
        <v>8</v>
      </c>
      <c r="D12175" s="3">
        <f>IFERROR(AVERAGE(D12178), 0)</f>
        <v>0</v>
      </c>
      <c r="E12175" s="3">
        <f>IFERROR(AVERAGE(E12178), 0)</f>
        <v>0</v>
      </c>
      <c r="F12175" s="3">
        <f>IFERROR(AVERAGE(F12178), 0)</f>
        <v>0</v>
      </c>
      <c r="G12175" s="3">
        <f>IFERROR(AVERAGE(G12178), 0)</f>
        <v>0</v>
      </c>
      <c r="H12175" s="3">
        <f>IFERROR(AVERAGE(H12178), 0)</f>
        <v>0</v>
      </c>
      <c r="I12175" s="3">
        <f>IFERROR(AVERAGE(I12178), 0)</f>
        <v>0</v>
      </c>
      <c r="J12175" s="3">
        <f>IFERROR(AVERAGE(J12178), 0)</f>
        <v>0</v>
      </c>
      <c r="K12175" s="3">
        <f>IFERROR(AVERAGE(K12178), 0)</f>
        <v>0</v>
      </c>
      <c r="L12175" s="3">
        <f>IFERROR(AVERAGE(L12178), 0)</f>
        <v>0</v>
      </c>
      <c r="M12175" s="3">
        <f>IFERROR(AVERAGE(M12178), 0)</f>
        <v>0</v>
      </c>
      <c r="N12175" s="3">
        <f>IFERROR(AVERAGE(N12178), 0)</f>
        <v>0</v>
      </c>
      <c r="O12175" s="3">
        <f>IFERROR(AVERAGE(O12178), 0)</f>
        <v>0</v>
      </c>
      <c r="P12175" s="3">
        <f>IFERROR(AVERAGE(P12178), 0)</f>
        <v>0</v>
      </c>
    </row>
    <row r="12176" spans="2:16" outlineLevel="2">
      <c r="B12176" s="4" t="s">
        <v>9</v>
      </c>
      <c r="D12176">
        <f>E12179</f>
        <v>0</v>
      </c>
      <c r="E12176">
        <f>F12179</f>
        <v>0</v>
      </c>
      <c r="F12176">
        <f>G12179</f>
        <v>0</v>
      </c>
      <c r="G12176">
        <f>H12179</f>
        <v>0</v>
      </c>
      <c r="H12176">
        <f>I12179</f>
        <v>0</v>
      </c>
      <c r="I12176">
        <f>J12179</f>
        <v>0</v>
      </c>
      <c r="J12176">
        <f>K12179</f>
        <v>0</v>
      </c>
      <c r="K12176">
        <f>L12179</f>
        <v>0</v>
      </c>
      <c r="L12176">
        <f>M12179</f>
        <v>0</v>
      </c>
      <c r="M12176">
        <f>N12179</f>
        <v>0</v>
      </c>
      <c r="N12176">
        <f>O12179</f>
        <v>0</v>
      </c>
      <c r="O12176">
        <f>P12179</f>
        <v>0</v>
      </c>
      <c r="P12176">
        <f>Q12179</f>
        <v>0</v>
      </c>
    </row>
    <row r="12177" spans="2:16" outlineLevel="2">
      <c r="B12177" s="4" t="s">
        <v>10</v>
      </c>
      <c r="D12177">
        <f>E12180</f>
        <v>0</v>
      </c>
      <c r="E12177">
        <f>F12180</f>
        <v>0</v>
      </c>
      <c r="F12177">
        <f>G12180</f>
        <v>0</v>
      </c>
      <c r="G12177">
        <f>H12180</f>
        <v>0</v>
      </c>
      <c r="H12177">
        <f>I12180</f>
        <v>0</v>
      </c>
      <c r="I12177">
        <f>J12180</f>
        <v>0</v>
      </c>
      <c r="J12177">
        <f>K12180</f>
        <v>0</v>
      </c>
      <c r="K12177">
        <f>L12180</f>
        <v>0</v>
      </c>
      <c r="L12177">
        <f>M12180</f>
        <v>0</v>
      </c>
      <c r="M12177">
        <f>N12180</f>
        <v>0</v>
      </c>
      <c r="N12177">
        <f>O12180</f>
        <v>0</v>
      </c>
      <c r="O12177">
        <f>P12180</f>
        <v>0</v>
      </c>
      <c r="P12177">
        <f>Q12180</f>
        <v>0</v>
      </c>
    </row>
    <row r="12178" spans="2:16" s="5" customFormat="1" outlineLevel="1">
      <c r="C12178" s="5" t="s">
        <v>15</v>
      </c>
      <c r="D12178" s="1">
        <f>IFERROR(D12179/D12180, D12179)</f>
        <v>0</v>
      </c>
      <c r="E12178" s="1">
        <f>IFERROR(E12179/E12180, E12179)</f>
        <v>0</v>
      </c>
      <c r="F12178" s="1">
        <f>IFERROR(F12179/F12180, F12179)</f>
        <v>0</v>
      </c>
      <c r="G12178" s="1">
        <f>IFERROR(G12179/G12180, G12179)</f>
        <v>0</v>
      </c>
      <c r="H12178" s="1">
        <f>IFERROR(H12179/H12180, H12179)</f>
        <v>0</v>
      </c>
      <c r="I12178" s="1">
        <f>IFERROR(I12179/I12180, I12179)</f>
        <v>0</v>
      </c>
      <c r="J12178" s="1">
        <f>IFERROR(J12179/J12180, J12179)</f>
        <v>0</v>
      </c>
      <c r="K12178" s="1">
        <f>IFERROR(K12179/K12180, K12179)</f>
        <v>0</v>
      </c>
      <c r="L12178" s="1">
        <f>IFERROR(L12179/L12180, L12179)</f>
        <v>0</v>
      </c>
      <c r="M12178" s="1">
        <f>IFERROR(M12179/M12180, M12179)</f>
        <v>0</v>
      </c>
      <c r="N12178" s="1">
        <f>IFERROR(N12179/N12180, N12179)</f>
        <v>0</v>
      </c>
      <c r="O12178" s="1">
        <f>IFERROR(O12179/O12180, O12179)</f>
        <v>0</v>
      </c>
      <c r="P12178" s="1">
        <f>IFERROR(P12179/P12180, P12179)</f>
        <v>0</v>
      </c>
    </row>
    <row r="12179" spans="2:16" outlineLevel="2">
      <c r="C12179" t="s">
        <v>10</v>
      </c>
      <c r="D12179">
        <f>COUNTIF(D12181:D12188, "1")</f>
        <v>0</v>
      </c>
      <c r="E12179">
        <f>COUNTIF(E12181:E12188, "1")</f>
        <v>0</v>
      </c>
      <c r="F12179">
        <f>COUNTIF(F12181:F12188, "1")</f>
        <v>0</v>
      </c>
      <c r="G12179">
        <f>COUNTIF(G12181:G12188, "1")</f>
        <v>0</v>
      </c>
      <c r="H12179">
        <f>COUNTIF(H12181:H12188, "1")</f>
        <v>0</v>
      </c>
      <c r="I12179">
        <f>COUNTIF(I12181:I12188, "1")</f>
        <v>0</v>
      </c>
      <c r="J12179">
        <f>COUNTIF(J12181:J12188, "1")</f>
        <v>0</v>
      </c>
      <c r="K12179">
        <f>COUNTIF(K12181:K12188, "1")</f>
        <v>0</v>
      </c>
      <c r="L12179">
        <f>COUNTIF(L12181:L12188, "1")</f>
        <v>0</v>
      </c>
      <c r="M12179">
        <f>COUNTIF(M12181:M12188, "1")</f>
        <v>0</v>
      </c>
      <c r="N12179">
        <f>COUNTIF(N12181:N12188, "1")</f>
        <v>0</v>
      </c>
      <c r="O12179">
        <f>COUNTIF(O12181:O12188, "1")</f>
        <v>0</v>
      </c>
      <c r="P12179">
        <f>COUNTIF(P12181:P12188, "1")</f>
        <v>0</v>
      </c>
    </row>
    <row r="12180" spans="2:16" outlineLevel="2">
      <c r="C12180" t="s">
        <v>12</v>
      </c>
      <c r="D12180">
        <f>COUNTIF(D12181:D12188, "0")</f>
        <v>0</v>
      </c>
      <c r="E12180">
        <f>COUNTIF(E12181:E12188, "0")</f>
        <v>0</v>
      </c>
      <c r="F12180">
        <f>COUNTIF(F12181:F12188, "0")</f>
        <v>0</v>
      </c>
      <c r="G12180">
        <f>COUNTIF(G12181:G12188, "0")</f>
        <v>0</v>
      </c>
      <c r="H12180">
        <f>COUNTIF(H12181:H12188, "0")</f>
        <v>0</v>
      </c>
      <c r="I12180">
        <f>COUNTIF(I12181:I12188, "0")</f>
        <v>0</v>
      </c>
      <c r="J12180">
        <f>COUNTIF(J12181:J12188, "0")</f>
        <v>0</v>
      </c>
      <c r="K12180">
        <f>COUNTIF(K12181:K12188, "0")</f>
        <v>0</v>
      </c>
      <c r="L12180">
        <f>COUNTIF(L12181:L12188, "0")</f>
        <v>0</v>
      </c>
      <c r="M12180">
        <f>COUNTIF(M12181:M12188, "0")</f>
        <v>0</v>
      </c>
      <c r="N12180">
        <f>COUNTIF(N12181:N12188, "0")</f>
        <v>0</v>
      </c>
      <c r="O12180">
        <f>COUNTIF(O12181:O12188, "0")</f>
        <v>0</v>
      </c>
      <c r="P12180">
        <f>COUNTIF(P12181:P12188, "0")</f>
        <v>0</v>
      </c>
    </row>
    <row r="12181" spans="2:16" outlineLevel="2">
      <c r="B12181" t="s">
        <v>16</v>
      </c>
      <c r="C12181" t="s">
        <v>25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2:16" outlineLevel="2">
      <c r="B12182" t="s">
        <v>16</v>
      </c>
      <c r="C12182" t="s">
        <v>26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</row>
    <row r="12183" spans="2:16" outlineLevel="2">
      <c r="B12183" t="s">
        <v>16</v>
      </c>
      <c r="C12183" t="s">
        <v>27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2:16" outlineLevel="2">
      <c r="B12184" t="s">
        <v>16</v>
      </c>
      <c r="C12184" t="s">
        <v>30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2:16" outlineLevel="2">
      <c r="B12185" t="s">
        <v>16</v>
      </c>
      <c r="C12185" t="s">
        <v>31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</row>
    <row r="12186" spans="2:16" outlineLevel="2">
      <c r="B12186" t="s">
        <v>16</v>
      </c>
      <c r="C12186" t="s">
        <v>20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2:16" outlineLevel="2">
      <c r="B12187" t="s">
        <v>16</v>
      </c>
      <c r="C12187" t="s">
        <v>32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2:16" outlineLevel="2">
      <c r="B12188" t="s">
        <v>16</v>
      </c>
      <c r="C12188" t="s">
        <v>35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2:16" s="3" customFormat="1">
      <c r="B12189" s="3" t="s">
        <v>687</v>
      </c>
      <c r="C12189" s="3" t="s">
        <v>8</v>
      </c>
      <c r="D12189" s="3">
        <f>IFERROR(AVERAGE(D12192), 0)</f>
        <v>0</v>
      </c>
      <c r="E12189" s="3">
        <f>IFERROR(AVERAGE(E12192), 0)</f>
        <v>0</v>
      </c>
      <c r="F12189" s="3">
        <f>IFERROR(AVERAGE(F12192), 0)</f>
        <v>0</v>
      </c>
      <c r="G12189" s="3">
        <f>IFERROR(AVERAGE(G12192), 0)</f>
        <v>0</v>
      </c>
      <c r="H12189" s="3">
        <f>IFERROR(AVERAGE(H12192), 0)</f>
        <v>0</v>
      </c>
      <c r="I12189" s="3">
        <f>IFERROR(AVERAGE(I12192), 0)</f>
        <v>0</v>
      </c>
      <c r="J12189" s="3">
        <f>IFERROR(AVERAGE(J12192), 0)</f>
        <v>0</v>
      </c>
      <c r="K12189" s="3">
        <f>IFERROR(AVERAGE(K12192), 0)</f>
        <v>0</v>
      </c>
      <c r="L12189" s="3">
        <f>IFERROR(AVERAGE(L12192), 0)</f>
        <v>0</v>
      </c>
      <c r="M12189" s="3">
        <f>IFERROR(AVERAGE(M12192), 0)</f>
        <v>0</v>
      </c>
      <c r="N12189" s="3">
        <f>IFERROR(AVERAGE(N12192), 0)</f>
        <v>0</v>
      </c>
      <c r="O12189" s="3">
        <f>IFERROR(AVERAGE(O12192), 0)</f>
        <v>0</v>
      </c>
      <c r="P12189" s="3">
        <f>IFERROR(AVERAGE(P12192), 0)</f>
        <v>0</v>
      </c>
    </row>
    <row r="12190" spans="2:16" outlineLevel="2">
      <c r="B12190" s="4" t="s">
        <v>9</v>
      </c>
      <c r="D12190">
        <f>E12193</f>
        <v>0</v>
      </c>
      <c r="E12190">
        <f>F12193</f>
        <v>0</v>
      </c>
      <c r="F12190">
        <f>G12193</f>
        <v>0</v>
      </c>
      <c r="G12190">
        <f>H12193</f>
        <v>0</v>
      </c>
      <c r="H12190">
        <f>I12193</f>
        <v>0</v>
      </c>
      <c r="I12190">
        <f>J12193</f>
        <v>0</v>
      </c>
      <c r="J12190">
        <f>K12193</f>
        <v>0</v>
      </c>
      <c r="K12190">
        <f>L12193</f>
        <v>0</v>
      </c>
      <c r="L12190">
        <f>M12193</f>
        <v>0</v>
      </c>
      <c r="M12190">
        <f>N12193</f>
        <v>0</v>
      </c>
      <c r="N12190">
        <f>O12193</f>
        <v>0</v>
      </c>
      <c r="O12190">
        <f>P12193</f>
        <v>0</v>
      </c>
      <c r="P12190">
        <f>Q12193</f>
        <v>0</v>
      </c>
    </row>
    <row r="12191" spans="2:16" outlineLevel="2">
      <c r="B12191" s="4" t="s">
        <v>10</v>
      </c>
      <c r="D12191">
        <f>E12194</f>
        <v>0</v>
      </c>
      <c r="E12191">
        <f>F12194</f>
        <v>0</v>
      </c>
      <c r="F12191">
        <f>G12194</f>
        <v>0</v>
      </c>
      <c r="G12191">
        <f>H12194</f>
        <v>0</v>
      </c>
      <c r="H12191">
        <f>I12194</f>
        <v>0</v>
      </c>
      <c r="I12191">
        <f>J12194</f>
        <v>0</v>
      </c>
      <c r="J12191">
        <f>K12194</f>
        <v>0</v>
      </c>
      <c r="K12191">
        <f>L12194</f>
        <v>0</v>
      </c>
      <c r="L12191">
        <f>M12194</f>
        <v>0</v>
      </c>
      <c r="M12191">
        <f>N12194</f>
        <v>0</v>
      </c>
      <c r="N12191">
        <f>O12194</f>
        <v>0</v>
      </c>
      <c r="O12191">
        <f>P12194</f>
        <v>0</v>
      </c>
      <c r="P12191">
        <f>Q12194</f>
        <v>0</v>
      </c>
    </row>
    <row r="12192" spans="2:16" s="5" customFormat="1" outlineLevel="1">
      <c r="C12192" s="5" t="s">
        <v>15</v>
      </c>
      <c r="D12192" s="1">
        <f>IFERROR(D12193/D12194, D12193)</f>
        <v>0</v>
      </c>
      <c r="E12192" s="1">
        <f>IFERROR(E12193/E12194, E12193)</f>
        <v>0</v>
      </c>
      <c r="F12192" s="1">
        <f>IFERROR(F12193/F12194, F12193)</f>
        <v>0</v>
      </c>
      <c r="G12192" s="1">
        <f>IFERROR(G12193/G12194, G12193)</f>
        <v>0</v>
      </c>
      <c r="H12192" s="1">
        <f>IFERROR(H12193/H12194, H12193)</f>
        <v>0</v>
      </c>
      <c r="I12192" s="1">
        <f>IFERROR(I12193/I12194, I12193)</f>
        <v>0</v>
      </c>
      <c r="J12192" s="1">
        <f>IFERROR(J12193/J12194, J12193)</f>
        <v>0</v>
      </c>
      <c r="K12192" s="1">
        <f>IFERROR(K12193/K12194, K12193)</f>
        <v>0</v>
      </c>
      <c r="L12192" s="1">
        <f>IFERROR(L12193/L12194, L12193)</f>
        <v>0</v>
      </c>
      <c r="M12192" s="1">
        <f>IFERROR(M12193/M12194, M12193)</f>
        <v>0</v>
      </c>
      <c r="N12192" s="1">
        <f>IFERROR(N12193/N12194, N12193)</f>
        <v>0</v>
      </c>
      <c r="O12192" s="1">
        <f>IFERROR(O12193/O12194, O12193)</f>
        <v>0</v>
      </c>
      <c r="P12192" s="1">
        <f>IFERROR(P12193/P12194, P12193)</f>
        <v>0</v>
      </c>
    </row>
    <row r="12193" spans="2:16" outlineLevel="2">
      <c r="C12193" t="s">
        <v>10</v>
      </c>
      <c r="D12193">
        <f>COUNTIF(D12195:D12197, "1")</f>
        <v>0</v>
      </c>
      <c r="E12193">
        <f>COUNTIF(E12195:E12197, "1")</f>
        <v>0</v>
      </c>
      <c r="F12193">
        <f>COUNTIF(F12195:F12197, "1")</f>
        <v>0</v>
      </c>
      <c r="G12193">
        <f>COUNTIF(G12195:G12197, "1")</f>
        <v>0</v>
      </c>
      <c r="H12193">
        <f>COUNTIF(H12195:H12197, "1")</f>
        <v>0</v>
      </c>
      <c r="I12193">
        <f>COUNTIF(I12195:I12197, "1")</f>
        <v>0</v>
      </c>
      <c r="J12193">
        <f>COUNTIF(J12195:J12197, "1")</f>
        <v>0</v>
      </c>
      <c r="K12193">
        <f>COUNTIF(K12195:K12197, "1")</f>
        <v>0</v>
      </c>
      <c r="L12193">
        <f>COUNTIF(L12195:L12197, "1")</f>
        <v>0</v>
      </c>
      <c r="M12193">
        <f>COUNTIF(M12195:M12197, "1")</f>
        <v>0</v>
      </c>
      <c r="N12193">
        <f>COUNTIF(N12195:N12197, "1")</f>
        <v>0</v>
      </c>
      <c r="O12193">
        <f>COUNTIF(O12195:O12197, "1")</f>
        <v>0</v>
      </c>
      <c r="P12193">
        <f>COUNTIF(P12195:P12197, "1")</f>
        <v>0</v>
      </c>
    </row>
    <row r="12194" spans="2:16" outlineLevel="2">
      <c r="C12194" t="s">
        <v>12</v>
      </c>
      <c r="D12194">
        <f>COUNTIF(D12195:D12197, "0")</f>
        <v>0</v>
      </c>
      <c r="E12194">
        <f>COUNTIF(E12195:E12197, "0")</f>
        <v>0</v>
      </c>
      <c r="F12194">
        <f>COUNTIF(F12195:F12197, "0")</f>
        <v>0</v>
      </c>
      <c r="G12194">
        <f>COUNTIF(G12195:G12197, "0")</f>
        <v>0</v>
      </c>
      <c r="H12194">
        <f>COUNTIF(H12195:H12197, "0")</f>
        <v>0</v>
      </c>
      <c r="I12194">
        <f>COUNTIF(I12195:I12197, "0")</f>
        <v>0</v>
      </c>
      <c r="J12194">
        <f>COUNTIF(J12195:J12197, "0")</f>
        <v>0</v>
      </c>
      <c r="K12194">
        <f>COUNTIF(K12195:K12197, "0")</f>
        <v>0</v>
      </c>
      <c r="L12194">
        <f>COUNTIF(L12195:L12197, "0")</f>
        <v>0</v>
      </c>
      <c r="M12194">
        <f>COUNTIF(M12195:M12197, "0")</f>
        <v>0</v>
      </c>
      <c r="N12194">
        <f>COUNTIF(N12195:N12197, "0")</f>
        <v>0</v>
      </c>
      <c r="O12194">
        <f>COUNTIF(O12195:O12197, "0")</f>
        <v>0</v>
      </c>
      <c r="P12194">
        <f>COUNTIF(P12195:P12197, "0")</f>
        <v>0</v>
      </c>
    </row>
    <row r="12195" spans="2:16" outlineLevel="2">
      <c r="B12195" t="s">
        <v>16</v>
      </c>
      <c r="C12195" t="s">
        <v>26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2:16" outlineLevel="2">
      <c r="B12196" t="s">
        <v>16</v>
      </c>
      <c r="C12196" t="s">
        <v>26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2:16" outlineLevel="2">
      <c r="B12197" t="s">
        <v>16</v>
      </c>
      <c r="C12197" t="s">
        <v>25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2:16" s="3" customFormat="1">
      <c r="B12198" s="3" t="s">
        <v>688</v>
      </c>
      <c r="C12198" s="3" t="s">
        <v>8</v>
      </c>
      <c r="D12198" s="3">
        <f>IFERROR(AVERAGE(D12201), 0)</f>
        <v>0</v>
      </c>
      <c r="E12198" s="3">
        <f>IFERROR(AVERAGE(E12201), 0)</f>
        <v>0</v>
      </c>
      <c r="F12198" s="3">
        <f>IFERROR(AVERAGE(F12201), 0)</f>
        <v>0</v>
      </c>
      <c r="G12198" s="3">
        <f>IFERROR(AVERAGE(G12201), 0)</f>
        <v>0</v>
      </c>
      <c r="H12198" s="3">
        <f>IFERROR(AVERAGE(H12201), 0)</f>
        <v>0</v>
      </c>
      <c r="I12198" s="3">
        <f>IFERROR(AVERAGE(I12201), 0)</f>
        <v>0</v>
      </c>
      <c r="J12198" s="3">
        <f>IFERROR(AVERAGE(J12201), 0)</f>
        <v>0</v>
      </c>
      <c r="K12198" s="3">
        <f>IFERROR(AVERAGE(K12201), 0)</f>
        <v>0</v>
      </c>
      <c r="L12198" s="3">
        <f>IFERROR(AVERAGE(L12201), 0)</f>
        <v>0</v>
      </c>
      <c r="M12198" s="3">
        <f>IFERROR(AVERAGE(M12201), 0)</f>
        <v>0</v>
      </c>
      <c r="N12198" s="3">
        <f>IFERROR(AVERAGE(N12201), 0)</f>
        <v>0</v>
      </c>
      <c r="O12198" s="3">
        <f>IFERROR(AVERAGE(O12201), 0)</f>
        <v>0</v>
      </c>
      <c r="P12198" s="3">
        <f>IFERROR(AVERAGE(P12201), 0)</f>
        <v>0</v>
      </c>
    </row>
    <row r="12199" spans="2:16" outlineLevel="2">
      <c r="B12199" s="4" t="s">
        <v>9</v>
      </c>
      <c r="D12199">
        <f>E12202</f>
        <v>0</v>
      </c>
      <c r="E12199">
        <f>F12202</f>
        <v>0</v>
      </c>
      <c r="F12199">
        <f>G12202</f>
        <v>0</v>
      </c>
      <c r="G12199">
        <f>H12202</f>
        <v>0</v>
      </c>
      <c r="H12199">
        <f>I12202</f>
        <v>0</v>
      </c>
      <c r="I12199">
        <f>J12202</f>
        <v>0</v>
      </c>
      <c r="J12199">
        <f>K12202</f>
        <v>0</v>
      </c>
      <c r="K12199">
        <f>L12202</f>
        <v>0</v>
      </c>
      <c r="L12199">
        <f>M12202</f>
        <v>0</v>
      </c>
      <c r="M12199">
        <f>N12202</f>
        <v>0</v>
      </c>
      <c r="N12199">
        <f>O12202</f>
        <v>0</v>
      </c>
      <c r="O12199">
        <f>P12202</f>
        <v>0</v>
      </c>
      <c r="P12199">
        <f>Q12202</f>
        <v>0</v>
      </c>
    </row>
    <row r="12200" spans="2:16" outlineLevel="2">
      <c r="B12200" s="4" t="s">
        <v>10</v>
      </c>
      <c r="D12200">
        <f>E12203</f>
        <v>0</v>
      </c>
      <c r="E12200">
        <f>F12203</f>
        <v>0</v>
      </c>
      <c r="F12200">
        <f>G12203</f>
        <v>0</v>
      </c>
      <c r="G12200">
        <f>H12203</f>
        <v>0</v>
      </c>
      <c r="H12200">
        <f>I12203</f>
        <v>0</v>
      </c>
      <c r="I12200">
        <f>J12203</f>
        <v>0</v>
      </c>
      <c r="J12200">
        <f>K12203</f>
        <v>0</v>
      </c>
      <c r="K12200">
        <f>L12203</f>
        <v>0</v>
      </c>
      <c r="L12200">
        <f>M12203</f>
        <v>0</v>
      </c>
      <c r="M12200">
        <f>N12203</f>
        <v>0</v>
      </c>
      <c r="N12200">
        <f>O12203</f>
        <v>0</v>
      </c>
      <c r="O12200">
        <f>P12203</f>
        <v>0</v>
      </c>
      <c r="P12200">
        <f>Q12203</f>
        <v>0</v>
      </c>
    </row>
    <row r="12201" spans="2:16" s="5" customFormat="1" outlineLevel="1">
      <c r="C12201" s="5" t="s">
        <v>15</v>
      </c>
      <c r="D12201" s="1">
        <f>IFERROR(D12202/D12203, D12202)</f>
        <v>0</v>
      </c>
      <c r="E12201" s="1">
        <f>IFERROR(E12202/E12203, E12202)</f>
        <v>0</v>
      </c>
      <c r="F12201" s="1">
        <f>IFERROR(F12202/F12203, F12202)</f>
        <v>0</v>
      </c>
      <c r="G12201" s="1">
        <f>IFERROR(G12202/G12203, G12202)</f>
        <v>0</v>
      </c>
      <c r="H12201" s="1">
        <f>IFERROR(H12202/H12203, H12202)</f>
        <v>0</v>
      </c>
      <c r="I12201" s="1">
        <f>IFERROR(I12202/I12203, I12202)</f>
        <v>0</v>
      </c>
      <c r="J12201" s="1">
        <f>IFERROR(J12202/J12203, J12202)</f>
        <v>0</v>
      </c>
      <c r="K12201" s="1">
        <f>IFERROR(K12202/K12203, K12202)</f>
        <v>0</v>
      </c>
      <c r="L12201" s="1">
        <f>IFERROR(L12202/L12203, L12202)</f>
        <v>0</v>
      </c>
      <c r="M12201" s="1">
        <f>IFERROR(M12202/M12203, M12202)</f>
        <v>0</v>
      </c>
      <c r="N12201" s="1">
        <f>IFERROR(N12202/N12203, N12202)</f>
        <v>0</v>
      </c>
      <c r="O12201" s="1">
        <f>IFERROR(O12202/O12203, O12202)</f>
        <v>0</v>
      </c>
      <c r="P12201" s="1">
        <f>IFERROR(P12202/P12203, P12202)</f>
        <v>0</v>
      </c>
    </row>
    <row r="12202" spans="2:16" outlineLevel="2">
      <c r="C12202" t="s">
        <v>10</v>
      </c>
      <c r="D12202">
        <f>COUNTIF(D12204:D12233, "1")</f>
        <v>0</v>
      </c>
      <c r="E12202">
        <f>COUNTIF(E12204:E12233, "1")</f>
        <v>0</v>
      </c>
      <c r="F12202">
        <f>COUNTIF(F12204:F12233, "1")</f>
        <v>0</v>
      </c>
      <c r="G12202">
        <f>COUNTIF(G12204:G12233, "1")</f>
        <v>0</v>
      </c>
      <c r="H12202">
        <f>COUNTIF(H12204:H12233, "1")</f>
        <v>0</v>
      </c>
      <c r="I12202">
        <f>COUNTIF(I12204:I12233, "1")</f>
        <v>0</v>
      </c>
      <c r="J12202">
        <f>COUNTIF(J12204:J12233, "1")</f>
        <v>0</v>
      </c>
      <c r="K12202">
        <f>COUNTIF(K12204:K12233, "1")</f>
        <v>0</v>
      </c>
      <c r="L12202">
        <f>COUNTIF(L12204:L12233, "1")</f>
        <v>0</v>
      </c>
      <c r="M12202">
        <f>COUNTIF(M12204:M12233, "1")</f>
        <v>0</v>
      </c>
      <c r="N12202">
        <f>COUNTIF(N12204:N12233, "1")</f>
        <v>0</v>
      </c>
      <c r="O12202">
        <f>COUNTIF(O12204:O12233, "1")</f>
        <v>0</v>
      </c>
      <c r="P12202">
        <f>COUNTIF(P12204:P12233, "1")</f>
        <v>0</v>
      </c>
    </row>
    <row r="12203" spans="2:16" outlineLevel="2">
      <c r="C12203" t="s">
        <v>12</v>
      </c>
      <c r="D12203">
        <f>COUNTIF(D12204:D12233, "0")</f>
        <v>0</v>
      </c>
      <c r="E12203">
        <f>COUNTIF(E12204:E12233, "0")</f>
        <v>0</v>
      </c>
      <c r="F12203">
        <f>COUNTIF(F12204:F12233, "0")</f>
        <v>0</v>
      </c>
      <c r="G12203">
        <f>COUNTIF(G12204:G12233, "0")</f>
        <v>0</v>
      </c>
      <c r="H12203">
        <f>COUNTIF(H12204:H12233, "0")</f>
        <v>0</v>
      </c>
      <c r="I12203">
        <f>COUNTIF(I12204:I12233, "0")</f>
        <v>0</v>
      </c>
      <c r="J12203">
        <f>COUNTIF(J12204:J12233, "0")</f>
        <v>0</v>
      </c>
      <c r="K12203">
        <f>COUNTIF(K12204:K12233, "0")</f>
        <v>0</v>
      </c>
      <c r="L12203">
        <f>COUNTIF(L12204:L12233, "0")</f>
        <v>0</v>
      </c>
      <c r="M12203">
        <f>COUNTIF(M12204:M12233, "0")</f>
        <v>0</v>
      </c>
      <c r="N12203">
        <f>COUNTIF(N12204:N12233, "0")</f>
        <v>0</v>
      </c>
      <c r="O12203">
        <f>COUNTIF(O12204:O12233, "0")</f>
        <v>0</v>
      </c>
      <c r="P12203">
        <f>COUNTIF(P12204:P12233, "0")</f>
        <v>0</v>
      </c>
    </row>
    <row r="12204" spans="2:16" outlineLevel="2">
      <c r="B12204" t="s">
        <v>16</v>
      </c>
      <c r="C12204" t="s">
        <v>25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2:16" outlineLevel="2">
      <c r="B12205" t="s">
        <v>16</v>
      </c>
      <c r="C12205" t="s">
        <v>25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2:16" outlineLevel="2">
      <c r="B12206" t="s">
        <v>16</v>
      </c>
      <c r="C12206" t="s">
        <v>26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2:16" outlineLevel="2">
      <c r="B12207" t="s">
        <v>16</v>
      </c>
      <c r="C12207" t="s">
        <v>26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2:16" outlineLevel="2">
      <c r="B12208" t="s">
        <v>16</v>
      </c>
      <c r="C12208" t="s">
        <v>28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2:16" outlineLevel="2">
      <c r="B12209" t="s">
        <v>16</v>
      </c>
      <c r="C12209" t="s">
        <v>28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2:16" outlineLevel="2">
      <c r="B12210" t="s">
        <v>16</v>
      </c>
      <c r="C12210" t="s">
        <v>48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2:16" outlineLevel="2">
      <c r="B12211" t="s">
        <v>16</v>
      </c>
      <c r="C12211" t="s">
        <v>48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2:16" outlineLevel="2">
      <c r="B12212" t="s">
        <v>16</v>
      </c>
      <c r="C12212" t="s">
        <v>29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2:16" outlineLevel="2">
      <c r="B12213" t="s">
        <v>16</v>
      </c>
      <c r="C12213" t="s">
        <v>29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2:16" outlineLevel="2">
      <c r="B12214" t="s">
        <v>16</v>
      </c>
      <c r="C12214" t="s">
        <v>20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2:16" outlineLevel="2">
      <c r="B12215" t="s">
        <v>16</v>
      </c>
      <c r="C12215" t="s">
        <v>20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2:16" outlineLevel="2">
      <c r="B12216" t="s">
        <v>16</v>
      </c>
      <c r="C12216" t="s">
        <v>33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2:16" outlineLevel="2">
      <c r="B12217" t="s">
        <v>16</v>
      </c>
      <c r="C12217" t="s">
        <v>33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2:16" outlineLevel="2">
      <c r="B12218" t="s">
        <v>16</v>
      </c>
      <c r="C12218" t="s">
        <v>34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2:16" outlineLevel="2">
      <c r="B12219" t="s">
        <v>16</v>
      </c>
      <c r="C12219" t="s">
        <v>34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2:16" outlineLevel="2">
      <c r="B12220" t="s">
        <v>16</v>
      </c>
      <c r="C12220" t="s">
        <v>35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1</v>
      </c>
      <c r="O12220">
        <v>0</v>
      </c>
      <c r="P12220">
        <v>0</v>
      </c>
    </row>
    <row r="12221" spans="2:16" outlineLevel="2">
      <c r="B12221" t="s">
        <v>16</v>
      </c>
      <c r="C12221" t="s">
        <v>35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1</v>
      </c>
      <c r="O12221">
        <v>0</v>
      </c>
      <c r="P12221">
        <v>0</v>
      </c>
    </row>
    <row r="12222" spans="2:16" outlineLevel="2">
      <c r="B12222" t="s">
        <v>16</v>
      </c>
      <c r="C12222" t="s">
        <v>38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2:16" outlineLevel="2">
      <c r="B12223" t="s">
        <v>16</v>
      </c>
      <c r="C12223" t="s">
        <v>38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2:16" outlineLevel="2">
      <c r="B12224" t="s">
        <v>16</v>
      </c>
      <c r="C12224" t="s">
        <v>39</v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2:16" outlineLevel="2">
      <c r="B12225" t="s">
        <v>16</v>
      </c>
      <c r="C12225" t="s">
        <v>39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2:16" outlineLevel="2">
      <c r="B12226" t="s">
        <v>16</v>
      </c>
      <c r="C12226" t="s">
        <v>40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</row>
    <row r="12227" spans="2:16" outlineLevel="2">
      <c r="B12227" t="s">
        <v>16</v>
      </c>
      <c r="C12227" t="s">
        <v>40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</row>
    <row r="12228" spans="2:16" outlineLevel="2">
      <c r="B12228" t="s">
        <v>16</v>
      </c>
      <c r="C12228" t="s">
        <v>23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</row>
    <row r="12229" spans="2:16" outlineLevel="2">
      <c r="B12229" t="s">
        <v>16</v>
      </c>
      <c r="C12229" t="s">
        <v>23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</row>
    <row r="12230" spans="2:16" outlineLevel="2">
      <c r="B12230" t="s">
        <v>16</v>
      </c>
      <c r="C12230" t="s">
        <v>42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2:16" outlineLevel="2">
      <c r="B12231" t="s">
        <v>16</v>
      </c>
      <c r="C12231" t="s">
        <v>42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2:16" outlineLevel="2">
      <c r="B12232" t="s">
        <v>16</v>
      </c>
      <c r="C12232" t="s">
        <v>50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</row>
    <row r="12233" spans="2:16" outlineLevel="2">
      <c r="B12233" t="s">
        <v>16</v>
      </c>
      <c r="C12233" t="s">
        <v>50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</row>
    <row r="12234" spans="2:16" s="3" customFormat="1">
      <c r="B12234" s="3" t="s">
        <v>689</v>
      </c>
      <c r="C12234" s="3" t="s">
        <v>8</v>
      </c>
      <c r="D12234" s="3">
        <f>IFERROR(AVERAGE(D12237), 0)</f>
        <v>0</v>
      </c>
      <c r="E12234" s="3">
        <f>IFERROR(AVERAGE(E12237), 0)</f>
        <v>0</v>
      </c>
      <c r="F12234" s="3">
        <f>IFERROR(AVERAGE(F12237), 0)</f>
        <v>0</v>
      </c>
      <c r="G12234" s="3">
        <f>IFERROR(AVERAGE(G12237), 0)</f>
        <v>0</v>
      </c>
      <c r="H12234" s="3">
        <f>IFERROR(AVERAGE(H12237), 0)</f>
        <v>0</v>
      </c>
      <c r="I12234" s="3">
        <f>IFERROR(AVERAGE(I12237), 0)</f>
        <v>0</v>
      </c>
      <c r="J12234" s="3">
        <f>IFERROR(AVERAGE(J12237), 0)</f>
        <v>0</v>
      </c>
      <c r="K12234" s="3">
        <f>IFERROR(AVERAGE(K12237), 0)</f>
        <v>0</v>
      </c>
      <c r="L12234" s="3">
        <f>IFERROR(AVERAGE(L12237), 0)</f>
        <v>0</v>
      </c>
      <c r="M12234" s="3">
        <f>IFERROR(AVERAGE(M12237), 0)</f>
        <v>0</v>
      </c>
      <c r="N12234" s="3">
        <f>IFERROR(AVERAGE(N12237), 0)</f>
        <v>0</v>
      </c>
      <c r="O12234" s="3">
        <f>IFERROR(AVERAGE(O12237), 0)</f>
        <v>0</v>
      </c>
      <c r="P12234" s="3">
        <f>IFERROR(AVERAGE(P12237), 0)</f>
        <v>0</v>
      </c>
    </row>
    <row r="12235" spans="2:16" outlineLevel="2">
      <c r="B12235" s="4" t="s">
        <v>9</v>
      </c>
      <c r="D12235">
        <f>E12238</f>
        <v>0</v>
      </c>
      <c r="E12235">
        <f>F12238</f>
        <v>0</v>
      </c>
      <c r="F12235">
        <f>G12238</f>
        <v>0</v>
      </c>
      <c r="G12235">
        <f>H12238</f>
        <v>0</v>
      </c>
      <c r="H12235">
        <f>I12238</f>
        <v>0</v>
      </c>
      <c r="I12235">
        <f>J12238</f>
        <v>0</v>
      </c>
      <c r="J12235">
        <f>K12238</f>
        <v>0</v>
      </c>
      <c r="K12235">
        <f>L12238</f>
        <v>0</v>
      </c>
      <c r="L12235">
        <f>M12238</f>
        <v>0</v>
      </c>
      <c r="M12235">
        <f>N12238</f>
        <v>0</v>
      </c>
      <c r="N12235">
        <f>O12238</f>
        <v>0</v>
      </c>
      <c r="O12235">
        <f>P12238</f>
        <v>0</v>
      </c>
      <c r="P12235">
        <f>Q12238</f>
        <v>0</v>
      </c>
    </row>
    <row r="12236" spans="2:16" outlineLevel="2">
      <c r="B12236" s="4" t="s">
        <v>10</v>
      </c>
      <c r="D12236">
        <f>E12239</f>
        <v>0</v>
      </c>
      <c r="E12236">
        <f>F12239</f>
        <v>0</v>
      </c>
      <c r="F12236">
        <f>G12239</f>
        <v>0</v>
      </c>
      <c r="G12236">
        <f>H12239</f>
        <v>0</v>
      </c>
      <c r="H12236">
        <f>I12239</f>
        <v>0</v>
      </c>
      <c r="I12236">
        <f>J12239</f>
        <v>0</v>
      </c>
      <c r="J12236">
        <f>K12239</f>
        <v>0</v>
      </c>
      <c r="K12236">
        <f>L12239</f>
        <v>0</v>
      </c>
      <c r="L12236">
        <f>M12239</f>
        <v>0</v>
      </c>
      <c r="M12236">
        <f>N12239</f>
        <v>0</v>
      </c>
      <c r="N12236">
        <f>O12239</f>
        <v>0</v>
      </c>
      <c r="O12236">
        <f>P12239</f>
        <v>0</v>
      </c>
      <c r="P12236">
        <f>Q12239</f>
        <v>0</v>
      </c>
    </row>
    <row r="12237" spans="2:16" s="5" customFormat="1" outlineLevel="1">
      <c r="C12237" s="5" t="s">
        <v>15</v>
      </c>
      <c r="D12237" s="1">
        <f>IFERROR(D12238/D12239, D12238)</f>
        <v>0</v>
      </c>
      <c r="E12237" s="1">
        <f>IFERROR(E12238/E12239, E12238)</f>
        <v>0</v>
      </c>
      <c r="F12237" s="1">
        <f>IFERROR(F12238/F12239, F12238)</f>
        <v>0</v>
      </c>
      <c r="G12237" s="1">
        <f>IFERROR(G12238/G12239, G12238)</f>
        <v>0</v>
      </c>
      <c r="H12237" s="1">
        <f>IFERROR(H12238/H12239, H12238)</f>
        <v>0</v>
      </c>
      <c r="I12237" s="1">
        <f>IFERROR(I12238/I12239, I12238)</f>
        <v>0</v>
      </c>
      <c r="J12237" s="1">
        <f>IFERROR(J12238/J12239, J12238)</f>
        <v>0</v>
      </c>
      <c r="K12237" s="1">
        <f>IFERROR(K12238/K12239, K12238)</f>
        <v>0</v>
      </c>
      <c r="L12237" s="1">
        <f>IFERROR(L12238/L12239, L12238)</f>
        <v>0</v>
      </c>
      <c r="M12237" s="1">
        <f>IFERROR(M12238/M12239, M12238)</f>
        <v>0</v>
      </c>
      <c r="N12237" s="1">
        <f>IFERROR(N12238/N12239, N12238)</f>
        <v>0</v>
      </c>
      <c r="O12237" s="1">
        <f>IFERROR(O12238/O12239, O12238)</f>
        <v>0</v>
      </c>
      <c r="P12237" s="1">
        <f>IFERROR(P12238/P12239, P12238)</f>
        <v>0</v>
      </c>
    </row>
    <row r="12238" spans="2:16" outlineLevel="2">
      <c r="C12238" t="s">
        <v>10</v>
      </c>
      <c r="D12238">
        <f>COUNTIF(D12240:D12242, "1")</f>
        <v>0</v>
      </c>
      <c r="E12238">
        <f>COUNTIF(E12240:E12242, "1")</f>
        <v>0</v>
      </c>
      <c r="F12238">
        <f>COUNTIF(F12240:F12242, "1")</f>
        <v>0</v>
      </c>
      <c r="G12238">
        <f>COUNTIF(G12240:G12242, "1")</f>
        <v>0</v>
      </c>
      <c r="H12238">
        <f>COUNTIF(H12240:H12242, "1")</f>
        <v>0</v>
      </c>
      <c r="I12238">
        <f>COUNTIF(I12240:I12242, "1")</f>
        <v>0</v>
      </c>
      <c r="J12238">
        <f>COUNTIF(J12240:J12242, "1")</f>
        <v>0</v>
      </c>
      <c r="K12238">
        <f>COUNTIF(K12240:K12242, "1")</f>
        <v>0</v>
      </c>
      <c r="L12238">
        <f>COUNTIF(L12240:L12242, "1")</f>
        <v>0</v>
      </c>
      <c r="M12238">
        <f>COUNTIF(M12240:M12242, "1")</f>
        <v>0</v>
      </c>
      <c r="N12238">
        <f>COUNTIF(N12240:N12242, "1")</f>
        <v>0</v>
      </c>
      <c r="O12238">
        <f>COUNTIF(O12240:O12242, "1")</f>
        <v>0</v>
      </c>
      <c r="P12238">
        <f>COUNTIF(P12240:P12242, "1")</f>
        <v>0</v>
      </c>
    </row>
    <row r="12239" spans="2:16" outlineLevel="2">
      <c r="C12239" t="s">
        <v>12</v>
      </c>
      <c r="D12239">
        <f>COUNTIF(D12240:D12242, "0")</f>
        <v>0</v>
      </c>
      <c r="E12239">
        <f>COUNTIF(E12240:E12242, "0")</f>
        <v>0</v>
      </c>
      <c r="F12239">
        <f>COUNTIF(F12240:F12242, "0")</f>
        <v>0</v>
      </c>
      <c r="G12239">
        <f>COUNTIF(G12240:G12242, "0")</f>
        <v>0</v>
      </c>
      <c r="H12239">
        <f>COUNTIF(H12240:H12242, "0")</f>
        <v>0</v>
      </c>
      <c r="I12239">
        <f>COUNTIF(I12240:I12242, "0")</f>
        <v>0</v>
      </c>
      <c r="J12239">
        <f>COUNTIF(J12240:J12242, "0")</f>
        <v>0</v>
      </c>
      <c r="K12239">
        <f>COUNTIF(K12240:K12242, "0")</f>
        <v>0</v>
      </c>
      <c r="L12239">
        <f>COUNTIF(L12240:L12242, "0")</f>
        <v>0</v>
      </c>
      <c r="M12239">
        <f>COUNTIF(M12240:M12242, "0")</f>
        <v>0</v>
      </c>
      <c r="N12239">
        <f>COUNTIF(N12240:N12242, "0")</f>
        <v>0</v>
      </c>
      <c r="O12239">
        <f>COUNTIF(O12240:O12242, "0")</f>
        <v>0</v>
      </c>
      <c r="P12239">
        <f>COUNTIF(P12240:P12242, "0")</f>
        <v>0</v>
      </c>
    </row>
    <row r="12240" spans="2:16" outlineLevel="2">
      <c r="B12240" t="s">
        <v>16</v>
      </c>
      <c r="C12240" t="s">
        <v>26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2:16" outlineLevel="2">
      <c r="B12241" t="s">
        <v>16</v>
      </c>
      <c r="C12241" t="s">
        <v>48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2:16" outlineLevel="2">
      <c r="B12242" t="s">
        <v>16</v>
      </c>
      <c r="C12242" t="s">
        <v>28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</row>
    <row r="12243" spans="2:16" s="3" customFormat="1">
      <c r="B12243" s="3" t="s">
        <v>690</v>
      </c>
      <c r="C12243" s="3" t="s">
        <v>8</v>
      </c>
      <c r="D12243" s="3">
        <f>IFERROR(AVERAGE(D12246), 0)</f>
        <v>0</v>
      </c>
      <c r="E12243" s="3">
        <f>IFERROR(AVERAGE(E12246), 0)</f>
        <v>0</v>
      </c>
      <c r="F12243" s="3">
        <f>IFERROR(AVERAGE(F12246), 0)</f>
        <v>0</v>
      </c>
      <c r="G12243" s="3">
        <f>IFERROR(AVERAGE(G12246), 0)</f>
        <v>0</v>
      </c>
      <c r="H12243" s="3">
        <f>IFERROR(AVERAGE(H12246), 0)</f>
        <v>0</v>
      </c>
      <c r="I12243" s="3">
        <f>IFERROR(AVERAGE(I12246), 0)</f>
        <v>0</v>
      </c>
      <c r="J12243" s="3">
        <f>IFERROR(AVERAGE(J12246), 0)</f>
        <v>0</v>
      </c>
      <c r="K12243" s="3">
        <f>IFERROR(AVERAGE(K12246), 0)</f>
        <v>0</v>
      </c>
      <c r="L12243" s="3">
        <f>IFERROR(AVERAGE(L12246), 0)</f>
        <v>0</v>
      </c>
      <c r="M12243" s="3">
        <f>IFERROR(AVERAGE(M12246), 0)</f>
        <v>0</v>
      </c>
      <c r="N12243" s="3">
        <f>IFERROR(AVERAGE(N12246), 0)</f>
        <v>0</v>
      </c>
      <c r="O12243" s="3">
        <f>IFERROR(AVERAGE(O12246), 0)</f>
        <v>0</v>
      </c>
      <c r="P12243" s="3">
        <f>IFERROR(AVERAGE(P12246), 0)</f>
        <v>0</v>
      </c>
    </row>
    <row r="12244" spans="2:16" outlineLevel="2">
      <c r="B12244" s="4" t="s">
        <v>9</v>
      </c>
      <c r="D12244">
        <f>E12247</f>
        <v>0</v>
      </c>
      <c r="E12244">
        <f>F12247</f>
        <v>0</v>
      </c>
      <c r="F12244">
        <f>G12247</f>
        <v>0</v>
      </c>
      <c r="G12244">
        <f>H12247</f>
        <v>0</v>
      </c>
      <c r="H12244">
        <f>I12247</f>
        <v>0</v>
      </c>
      <c r="I12244">
        <f>J12247</f>
        <v>0</v>
      </c>
      <c r="J12244">
        <f>K12247</f>
        <v>0</v>
      </c>
      <c r="K12244">
        <f>L12247</f>
        <v>0</v>
      </c>
      <c r="L12244">
        <f>M12247</f>
        <v>0</v>
      </c>
      <c r="M12244">
        <f>N12247</f>
        <v>0</v>
      </c>
      <c r="N12244">
        <f>O12247</f>
        <v>0</v>
      </c>
      <c r="O12244">
        <f>P12247</f>
        <v>0</v>
      </c>
      <c r="P12244">
        <f>Q12247</f>
        <v>0</v>
      </c>
    </row>
    <row r="12245" spans="2:16" outlineLevel="2">
      <c r="B12245" s="4" t="s">
        <v>10</v>
      </c>
      <c r="D12245">
        <f>E12248</f>
        <v>0</v>
      </c>
      <c r="E12245">
        <f>F12248</f>
        <v>0</v>
      </c>
      <c r="F12245">
        <f>G12248</f>
        <v>0</v>
      </c>
      <c r="G12245">
        <f>H12248</f>
        <v>0</v>
      </c>
      <c r="H12245">
        <f>I12248</f>
        <v>0</v>
      </c>
      <c r="I12245">
        <f>J12248</f>
        <v>0</v>
      </c>
      <c r="J12245">
        <f>K12248</f>
        <v>0</v>
      </c>
      <c r="K12245">
        <f>L12248</f>
        <v>0</v>
      </c>
      <c r="L12245">
        <f>M12248</f>
        <v>0</v>
      </c>
      <c r="M12245">
        <f>N12248</f>
        <v>0</v>
      </c>
      <c r="N12245">
        <f>O12248</f>
        <v>0</v>
      </c>
      <c r="O12245">
        <f>P12248</f>
        <v>0</v>
      </c>
      <c r="P12245">
        <f>Q12248</f>
        <v>0</v>
      </c>
    </row>
    <row r="12246" spans="2:16" s="5" customFormat="1" outlineLevel="1">
      <c r="C12246" s="5" t="s">
        <v>15</v>
      </c>
      <c r="D12246" s="1">
        <f>IFERROR(D12247/D12248, D12247)</f>
        <v>0</v>
      </c>
      <c r="E12246" s="1">
        <f>IFERROR(E12247/E12248, E12247)</f>
        <v>0</v>
      </c>
      <c r="F12246" s="1">
        <f>IFERROR(F12247/F12248, F12247)</f>
        <v>0</v>
      </c>
      <c r="G12246" s="1">
        <f>IFERROR(G12247/G12248, G12247)</f>
        <v>0</v>
      </c>
      <c r="H12246" s="1">
        <f>IFERROR(H12247/H12248, H12247)</f>
        <v>0</v>
      </c>
      <c r="I12246" s="1">
        <f>IFERROR(I12247/I12248, I12247)</f>
        <v>0</v>
      </c>
      <c r="J12246" s="1">
        <f>IFERROR(J12247/J12248, J12247)</f>
        <v>0</v>
      </c>
      <c r="K12246" s="1">
        <f>IFERROR(K12247/K12248, K12247)</f>
        <v>0</v>
      </c>
      <c r="L12246" s="1">
        <f>IFERROR(L12247/L12248, L12247)</f>
        <v>0</v>
      </c>
      <c r="M12246" s="1">
        <f>IFERROR(M12247/M12248, M12247)</f>
        <v>0</v>
      </c>
      <c r="N12246" s="1">
        <f>IFERROR(N12247/N12248, N12247)</f>
        <v>0</v>
      </c>
      <c r="O12246" s="1">
        <f>IFERROR(O12247/O12248, O12247)</f>
        <v>0</v>
      </c>
      <c r="P12246" s="1">
        <f>IFERROR(P12247/P12248, P12247)</f>
        <v>0</v>
      </c>
    </row>
    <row r="12247" spans="2:16" outlineLevel="2">
      <c r="C12247" t="s">
        <v>10</v>
      </c>
      <c r="D12247">
        <f>COUNTIF(D12249:D12252, "1")</f>
        <v>0</v>
      </c>
      <c r="E12247">
        <f>COUNTIF(E12249:E12252, "1")</f>
        <v>0</v>
      </c>
      <c r="F12247">
        <f>COUNTIF(F12249:F12252, "1")</f>
        <v>0</v>
      </c>
      <c r="G12247">
        <f>COUNTIF(G12249:G12252, "1")</f>
        <v>0</v>
      </c>
      <c r="H12247">
        <f>COUNTIF(H12249:H12252, "1")</f>
        <v>0</v>
      </c>
      <c r="I12247">
        <f>COUNTIF(I12249:I12252, "1")</f>
        <v>0</v>
      </c>
      <c r="J12247">
        <f>COUNTIF(J12249:J12252, "1")</f>
        <v>0</v>
      </c>
      <c r="K12247">
        <f>COUNTIF(K12249:K12252, "1")</f>
        <v>0</v>
      </c>
      <c r="L12247">
        <f>COUNTIF(L12249:L12252, "1")</f>
        <v>0</v>
      </c>
      <c r="M12247">
        <f>COUNTIF(M12249:M12252, "1")</f>
        <v>0</v>
      </c>
      <c r="N12247">
        <f>COUNTIF(N12249:N12252, "1")</f>
        <v>0</v>
      </c>
      <c r="O12247">
        <f>COUNTIF(O12249:O12252, "1")</f>
        <v>0</v>
      </c>
      <c r="P12247">
        <f>COUNTIF(P12249:P12252, "1")</f>
        <v>0</v>
      </c>
    </row>
    <row r="12248" spans="2:16" outlineLevel="2">
      <c r="C12248" t="s">
        <v>12</v>
      </c>
      <c r="D12248">
        <f>COUNTIF(D12249:D12252, "0")</f>
        <v>0</v>
      </c>
      <c r="E12248">
        <f>COUNTIF(E12249:E12252, "0")</f>
        <v>0</v>
      </c>
      <c r="F12248">
        <f>COUNTIF(F12249:F12252, "0")</f>
        <v>0</v>
      </c>
      <c r="G12248">
        <f>COUNTIF(G12249:G12252, "0")</f>
        <v>0</v>
      </c>
      <c r="H12248">
        <f>COUNTIF(H12249:H12252, "0")</f>
        <v>0</v>
      </c>
      <c r="I12248">
        <f>COUNTIF(I12249:I12252, "0")</f>
        <v>0</v>
      </c>
      <c r="J12248">
        <f>COUNTIF(J12249:J12252, "0")</f>
        <v>0</v>
      </c>
      <c r="K12248">
        <f>COUNTIF(K12249:K12252, "0")</f>
        <v>0</v>
      </c>
      <c r="L12248">
        <f>COUNTIF(L12249:L12252, "0")</f>
        <v>0</v>
      </c>
      <c r="M12248">
        <f>COUNTIF(M12249:M12252, "0")</f>
        <v>0</v>
      </c>
      <c r="N12248">
        <f>COUNTIF(N12249:N12252, "0")</f>
        <v>0</v>
      </c>
      <c r="O12248">
        <f>COUNTIF(O12249:O12252, "0")</f>
        <v>0</v>
      </c>
      <c r="P12248">
        <f>COUNTIF(P12249:P12252, "0")</f>
        <v>0</v>
      </c>
    </row>
    <row r="12249" spans="2:16" outlineLevel="2">
      <c r="B12249" t="s">
        <v>16</v>
      </c>
      <c r="C12249" t="s">
        <v>26</v>
      </c>
      <c r="D12249">
        <v>1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1</v>
      </c>
      <c r="N12249">
        <v>0</v>
      </c>
      <c r="O12249">
        <v>0</v>
      </c>
      <c r="P12249">
        <v>0</v>
      </c>
    </row>
    <row r="12250" spans="2:16" outlineLevel="2">
      <c r="B12250" t="s">
        <v>16</v>
      </c>
      <c r="C12250" t="s">
        <v>28</v>
      </c>
      <c r="D12250">
        <v>1</v>
      </c>
      <c r="E12250">
        <v>1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</row>
    <row r="12251" spans="2:16" outlineLevel="2">
      <c r="B12251" t="s">
        <v>16</v>
      </c>
      <c r="C12251" t="s">
        <v>25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</row>
    <row r="12252" spans="2:16" outlineLevel="2">
      <c r="B12252" t="s">
        <v>16</v>
      </c>
      <c r="C12252" t="s">
        <v>27</v>
      </c>
      <c r="D12252">
        <v>0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1</v>
      </c>
      <c r="N12252">
        <v>0</v>
      </c>
      <c r="O12252">
        <v>0</v>
      </c>
      <c r="P12252">
        <v>0</v>
      </c>
    </row>
    <row r="12253" spans="2:16" s="2" customFormat="1">
      <c r="B12253" s="2" t="s">
        <v>691</v>
      </c>
      <c r="D12253" s="2">
        <f>IFERROR(AVERAGE(D12256,D12282,D12293,D12306,D12326,D12333,D12343,D12350,D12358), 0)</f>
        <v>0</v>
      </c>
      <c r="E12253" s="2">
        <f>IFERROR(AVERAGE(E12256,E12282,E12293,E12306,E12326,E12333,E12343,E12350,E12358), 0)</f>
        <v>0</v>
      </c>
      <c r="F12253" s="2">
        <f>IFERROR(AVERAGE(F12256,F12282,F12293,F12306,F12326,F12333,F12343,F12350,F12358), 0)</f>
        <v>0</v>
      </c>
      <c r="G12253" s="2">
        <f>IFERROR(AVERAGE(G12256,G12282,G12293,G12306,G12326,G12333,G12343,G12350,G12358), 0)</f>
        <v>0</v>
      </c>
      <c r="H12253" s="2">
        <f>IFERROR(AVERAGE(H12256,H12282,H12293,H12306,H12326,H12333,H12343,H12350,H12358), 0)</f>
        <v>0</v>
      </c>
      <c r="I12253" s="2">
        <f>IFERROR(AVERAGE(I12256,I12282,I12293,I12306,I12326,I12333,I12343,I12350,I12358), 0)</f>
        <v>0</v>
      </c>
      <c r="J12253" s="2">
        <f>IFERROR(AVERAGE(J12256,J12282,J12293,J12306,J12326,J12333,J12343,J12350,J12358), 0)</f>
        <v>0</v>
      </c>
      <c r="K12253" s="2">
        <f>IFERROR(AVERAGE(K12256,K12282,K12293,K12306,K12326,K12333,K12343,K12350,K12358), 0)</f>
        <v>0</v>
      </c>
      <c r="L12253" s="2">
        <f>IFERROR(AVERAGE(L12256,L12282,L12293,L12306,L12326,L12333,L12343,L12350,L12358), 0)</f>
        <v>0</v>
      </c>
      <c r="M12253" s="2">
        <f>IFERROR(AVERAGE(M12256,M12282,M12293,M12306,M12326,M12333,M12343,M12350,M12358), 0)</f>
        <v>0</v>
      </c>
      <c r="N12253" s="2">
        <f>IFERROR(AVERAGE(N12256,N12282,N12293,N12306,N12326,N12333,N12343,N12350,N12358), 0)</f>
        <v>0</v>
      </c>
      <c r="O12253" s="2">
        <f>IFERROR(AVERAGE(O12256,O12282,O12293,O12306,O12326,O12333,O12343,O12350,O12358), 0)</f>
        <v>0</v>
      </c>
      <c r="P12253" s="2">
        <f>IFERROR(AVERAGE(P12256,P12282,P12293,P12306,P12326,P12333,P12343,P12350,P12358), 0)</f>
        <v>0</v>
      </c>
    </row>
    <row r="12254" spans="2:16" outlineLevel="2">
      <c r="B12254" t="s">
        <v>3</v>
      </c>
      <c r="D12254">
        <f>D12257+D12283+D12294+D12307+D12327+D12334+D12344+D12351+D12359</f>
        <v>0</v>
      </c>
      <c r="E12254">
        <f>E12257+E12283+E12294+E12307+E12327+E12334+E12344+E12351+E12359</f>
        <v>0</v>
      </c>
      <c r="F12254">
        <f>F12257+F12283+F12294+F12307+F12327+F12334+F12344+F12351+F12359</f>
        <v>0</v>
      </c>
      <c r="G12254">
        <f>G12257+G12283+G12294+G12307+G12327+G12334+G12344+G12351+G12359</f>
        <v>0</v>
      </c>
      <c r="H12254">
        <f>H12257+H12283+H12294+H12307+H12327+H12334+H12344+H12351+H12359</f>
        <v>0</v>
      </c>
      <c r="I12254">
        <f>I12257+I12283+I12294+I12307+I12327+I12334+I12344+I12351+I12359</f>
        <v>0</v>
      </c>
      <c r="J12254">
        <f>J12257+J12283+J12294+J12307+J12327+J12334+J12344+J12351+J12359</f>
        <v>0</v>
      </c>
      <c r="K12254">
        <f>K12257+K12283+K12294+K12307+K12327+K12334+K12344+K12351+K12359</f>
        <v>0</v>
      </c>
      <c r="L12254">
        <f>L12257+L12283+L12294+L12307+L12327+L12334+L12344+L12351+L12359</f>
        <v>0</v>
      </c>
      <c r="M12254">
        <f>M12257+M12283+M12294+M12307+M12327+M12334+M12344+M12351+M12359</f>
        <v>0</v>
      </c>
      <c r="N12254">
        <f>N12257+N12283+N12294+N12307+N12327+N12334+N12344+N12351+N12359</f>
        <v>0</v>
      </c>
      <c r="O12254">
        <f>O12257+O12283+O12294+O12307+O12327+O12334+O12344+O12351+O12359</f>
        <v>0</v>
      </c>
      <c r="P12254">
        <f>P12257+P12283+P12294+P12307+P12327+P12334+P12344+P12351+P12359</f>
        <v>0</v>
      </c>
    </row>
    <row r="12255" spans="2:16" outlineLevel="2">
      <c r="B12255" t="s">
        <v>4</v>
      </c>
      <c r="D12255">
        <f>D12258+D12284+D12295+D12308+D12328+D12335+D12345+D12352+D12360</f>
        <v>0</v>
      </c>
      <c r="E12255">
        <f>E12258+E12284+E12295+E12308+E12328+E12335+E12345+E12352+E12360</f>
        <v>0</v>
      </c>
      <c r="F12255">
        <f>F12258+F12284+F12295+F12308+F12328+F12335+F12345+F12352+F12360</f>
        <v>0</v>
      </c>
      <c r="G12255">
        <f>G12258+G12284+G12295+G12308+G12328+G12335+G12345+G12352+G12360</f>
        <v>0</v>
      </c>
      <c r="H12255">
        <f>H12258+H12284+H12295+H12308+H12328+H12335+H12345+H12352+H12360</f>
        <v>0</v>
      </c>
      <c r="I12255">
        <f>I12258+I12284+I12295+I12308+I12328+I12335+I12345+I12352+I12360</f>
        <v>0</v>
      </c>
      <c r="J12255">
        <f>J12258+J12284+J12295+J12308+J12328+J12335+J12345+J12352+J12360</f>
        <v>0</v>
      </c>
      <c r="K12255">
        <f>K12258+K12284+K12295+K12308+K12328+K12335+K12345+K12352+K12360</f>
        <v>0</v>
      </c>
      <c r="L12255">
        <f>L12258+L12284+L12295+L12308+L12328+L12335+L12345+L12352+L12360</f>
        <v>0</v>
      </c>
      <c r="M12255">
        <f>M12258+M12284+M12295+M12308+M12328+M12335+M12345+M12352+M12360</f>
        <v>0</v>
      </c>
      <c r="N12255">
        <f>N12258+N12284+N12295+N12308+N12328+N12335+N12345+N12352+N12360</f>
        <v>0</v>
      </c>
      <c r="O12255">
        <f>O12258+O12284+O12295+O12308+O12328+O12335+O12345+O12352+O12360</f>
        <v>0</v>
      </c>
      <c r="P12255">
        <f>P12258+P12284+P12295+P12308+P12328+P12335+P12345+P12352+P12360</f>
        <v>0</v>
      </c>
    </row>
    <row r="12256" spans="2:16" s="3" customFormat="1">
      <c r="B12256" s="3" t="s">
        <v>692</v>
      </c>
      <c r="C12256" s="3" t="s">
        <v>8</v>
      </c>
      <c r="D12256" s="3">
        <f>IFERROR(AVERAGE(D12259), 0)</f>
        <v>0</v>
      </c>
      <c r="E12256" s="3">
        <f>IFERROR(AVERAGE(E12259), 0)</f>
        <v>0</v>
      </c>
      <c r="F12256" s="3">
        <f>IFERROR(AVERAGE(F12259), 0)</f>
        <v>0</v>
      </c>
      <c r="G12256" s="3">
        <f>IFERROR(AVERAGE(G12259), 0)</f>
        <v>0</v>
      </c>
      <c r="H12256" s="3">
        <f>IFERROR(AVERAGE(H12259), 0)</f>
        <v>0</v>
      </c>
      <c r="I12256" s="3">
        <f>IFERROR(AVERAGE(I12259), 0)</f>
        <v>0</v>
      </c>
      <c r="J12256" s="3">
        <f>IFERROR(AVERAGE(J12259), 0)</f>
        <v>0</v>
      </c>
      <c r="K12256" s="3">
        <f>IFERROR(AVERAGE(K12259), 0)</f>
        <v>0</v>
      </c>
      <c r="L12256" s="3">
        <f>IFERROR(AVERAGE(L12259), 0)</f>
        <v>0</v>
      </c>
      <c r="M12256" s="3">
        <f>IFERROR(AVERAGE(M12259), 0)</f>
        <v>0</v>
      </c>
      <c r="N12256" s="3">
        <f>IFERROR(AVERAGE(N12259), 0)</f>
        <v>0</v>
      </c>
      <c r="O12256" s="3">
        <f>IFERROR(AVERAGE(O12259), 0)</f>
        <v>0</v>
      </c>
      <c r="P12256" s="3">
        <f>IFERROR(AVERAGE(P12259), 0)</f>
        <v>0</v>
      </c>
    </row>
    <row r="12257" spans="2:16" outlineLevel="2">
      <c r="B12257" s="4" t="s">
        <v>9</v>
      </c>
      <c r="D12257">
        <f>E12260</f>
        <v>0</v>
      </c>
      <c r="E12257">
        <f>F12260</f>
        <v>0</v>
      </c>
      <c r="F12257">
        <f>G12260</f>
        <v>0</v>
      </c>
      <c r="G12257">
        <f>H12260</f>
        <v>0</v>
      </c>
      <c r="H12257">
        <f>I12260</f>
        <v>0</v>
      </c>
      <c r="I12257">
        <f>J12260</f>
        <v>0</v>
      </c>
      <c r="J12257">
        <f>K12260</f>
        <v>0</v>
      </c>
      <c r="K12257">
        <f>L12260</f>
        <v>0</v>
      </c>
      <c r="L12257">
        <f>M12260</f>
        <v>0</v>
      </c>
      <c r="M12257">
        <f>N12260</f>
        <v>0</v>
      </c>
      <c r="N12257">
        <f>O12260</f>
        <v>0</v>
      </c>
      <c r="O12257">
        <f>P12260</f>
        <v>0</v>
      </c>
      <c r="P12257">
        <f>Q12260</f>
        <v>0</v>
      </c>
    </row>
    <row r="12258" spans="2:16" outlineLevel="2">
      <c r="B12258" s="4" t="s">
        <v>10</v>
      </c>
      <c r="D12258">
        <f>E12261</f>
        <v>0</v>
      </c>
      <c r="E12258">
        <f>F12261</f>
        <v>0</v>
      </c>
      <c r="F12258">
        <f>G12261</f>
        <v>0</v>
      </c>
      <c r="G12258">
        <f>H12261</f>
        <v>0</v>
      </c>
      <c r="H12258">
        <f>I12261</f>
        <v>0</v>
      </c>
      <c r="I12258">
        <f>J12261</f>
        <v>0</v>
      </c>
      <c r="J12258">
        <f>K12261</f>
        <v>0</v>
      </c>
      <c r="K12258">
        <f>L12261</f>
        <v>0</v>
      </c>
      <c r="L12258">
        <f>M12261</f>
        <v>0</v>
      </c>
      <c r="M12258">
        <f>N12261</f>
        <v>0</v>
      </c>
      <c r="N12258">
        <f>O12261</f>
        <v>0</v>
      </c>
      <c r="O12258">
        <f>P12261</f>
        <v>0</v>
      </c>
      <c r="P12258">
        <f>Q12261</f>
        <v>0</v>
      </c>
    </row>
    <row r="12259" spans="2:16" s="5" customFormat="1" outlineLevel="1">
      <c r="C12259" s="5" t="s">
        <v>15</v>
      </c>
      <c r="D12259" s="1">
        <f>IFERROR(D12260/D12261, D12260)</f>
        <v>0</v>
      </c>
      <c r="E12259" s="1">
        <f>IFERROR(E12260/E12261, E12260)</f>
        <v>0</v>
      </c>
      <c r="F12259" s="1">
        <f>IFERROR(F12260/F12261, F12260)</f>
        <v>0</v>
      </c>
      <c r="G12259" s="1">
        <f>IFERROR(G12260/G12261, G12260)</f>
        <v>0</v>
      </c>
      <c r="H12259" s="1">
        <f>IFERROR(H12260/H12261, H12260)</f>
        <v>0</v>
      </c>
      <c r="I12259" s="1">
        <f>IFERROR(I12260/I12261, I12260)</f>
        <v>0</v>
      </c>
      <c r="J12259" s="1">
        <f>IFERROR(J12260/J12261, J12260)</f>
        <v>0</v>
      </c>
      <c r="K12259" s="1">
        <f>IFERROR(K12260/K12261, K12260)</f>
        <v>0</v>
      </c>
      <c r="L12259" s="1">
        <f>IFERROR(L12260/L12261, L12260)</f>
        <v>0</v>
      </c>
      <c r="M12259" s="1">
        <f>IFERROR(M12260/M12261, M12260)</f>
        <v>0</v>
      </c>
      <c r="N12259" s="1">
        <f>IFERROR(N12260/N12261, N12260)</f>
        <v>0</v>
      </c>
      <c r="O12259" s="1">
        <f>IFERROR(O12260/O12261, O12260)</f>
        <v>0</v>
      </c>
      <c r="P12259" s="1">
        <f>IFERROR(P12260/P12261, P12260)</f>
        <v>0</v>
      </c>
    </row>
    <row r="12260" spans="2:16" outlineLevel="2">
      <c r="C12260" t="s">
        <v>10</v>
      </c>
      <c r="D12260">
        <f>COUNTIF(D12262:D12281, "1")</f>
        <v>0</v>
      </c>
      <c r="E12260">
        <f>COUNTIF(E12262:E12281, "1")</f>
        <v>0</v>
      </c>
      <c r="F12260">
        <f>COUNTIF(F12262:F12281, "1")</f>
        <v>0</v>
      </c>
      <c r="G12260">
        <f>COUNTIF(G12262:G12281, "1")</f>
        <v>0</v>
      </c>
      <c r="H12260">
        <f>COUNTIF(H12262:H12281, "1")</f>
        <v>0</v>
      </c>
      <c r="I12260">
        <f>COUNTIF(I12262:I12281, "1")</f>
        <v>0</v>
      </c>
      <c r="J12260">
        <f>COUNTIF(J12262:J12281, "1")</f>
        <v>0</v>
      </c>
      <c r="K12260">
        <f>COUNTIF(K12262:K12281, "1")</f>
        <v>0</v>
      </c>
      <c r="L12260">
        <f>COUNTIF(L12262:L12281, "1")</f>
        <v>0</v>
      </c>
      <c r="M12260">
        <f>COUNTIF(M12262:M12281, "1")</f>
        <v>0</v>
      </c>
      <c r="N12260">
        <f>COUNTIF(N12262:N12281, "1")</f>
        <v>0</v>
      </c>
      <c r="O12260">
        <f>COUNTIF(O12262:O12281, "1")</f>
        <v>0</v>
      </c>
      <c r="P12260">
        <f>COUNTIF(P12262:P12281, "1")</f>
        <v>0</v>
      </c>
    </row>
    <row r="12261" spans="2:16" outlineLevel="2">
      <c r="C12261" t="s">
        <v>12</v>
      </c>
      <c r="D12261">
        <f>COUNTIF(D12262:D12281, "0")</f>
        <v>0</v>
      </c>
      <c r="E12261">
        <f>COUNTIF(E12262:E12281, "0")</f>
        <v>0</v>
      </c>
      <c r="F12261">
        <f>COUNTIF(F12262:F12281, "0")</f>
        <v>0</v>
      </c>
      <c r="G12261">
        <f>COUNTIF(G12262:G12281, "0")</f>
        <v>0</v>
      </c>
      <c r="H12261">
        <f>COUNTIF(H12262:H12281, "0")</f>
        <v>0</v>
      </c>
      <c r="I12261">
        <f>COUNTIF(I12262:I12281, "0")</f>
        <v>0</v>
      </c>
      <c r="J12261">
        <f>COUNTIF(J12262:J12281, "0")</f>
        <v>0</v>
      </c>
      <c r="K12261">
        <f>COUNTIF(K12262:K12281, "0")</f>
        <v>0</v>
      </c>
      <c r="L12261">
        <f>COUNTIF(L12262:L12281, "0")</f>
        <v>0</v>
      </c>
      <c r="M12261">
        <f>COUNTIF(M12262:M12281, "0")</f>
        <v>0</v>
      </c>
      <c r="N12261">
        <f>COUNTIF(N12262:N12281, "0")</f>
        <v>0</v>
      </c>
      <c r="O12261">
        <f>COUNTIF(O12262:O12281, "0")</f>
        <v>0</v>
      </c>
      <c r="P12261">
        <f>COUNTIF(P12262:P12281, "0")</f>
        <v>0</v>
      </c>
    </row>
    <row r="12262" spans="2:16" outlineLevel="2">
      <c r="B12262" t="s">
        <v>16</v>
      </c>
      <c r="C12262" t="s">
        <v>25</v>
      </c>
      <c r="D12262">
        <v>1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2:16" outlineLevel="2">
      <c r="B12263" t="s">
        <v>16</v>
      </c>
      <c r="C12263" t="s">
        <v>20</v>
      </c>
      <c r="D12263">
        <v>1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2:16" outlineLevel="2">
      <c r="B12264" t="s">
        <v>16</v>
      </c>
      <c r="C12264" t="s">
        <v>36</v>
      </c>
      <c r="D12264">
        <v>0</v>
      </c>
      <c r="E12264">
        <v>0</v>
      </c>
      <c r="F12264">
        <v>1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</row>
    <row r="12265" spans="2:16" outlineLevel="2">
      <c r="B12265" t="s">
        <v>16</v>
      </c>
      <c r="C12265" t="s">
        <v>35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2:16" outlineLevel="2">
      <c r="B12266" t="s">
        <v>16</v>
      </c>
      <c r="C12266" t="s">
        <v>28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2:16" outlineLevel="2">
      <c r="B12267" t="s">
        <v>16</v>
      </c>
      <c r="C12267" t="s">
        <v>28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2:16" outlineLevel="2">
      <c r="B12268" t="s">
        <v>16</v>
      </c>
      <c r="C12268" t="s">
        <v>31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0</v>
      </c>
    </row>
    <row r="12269" spans="2:16" outlineLevel="2">
      <c r="B12269" t="s">
        <v>16</v>
      </c>
      <c r="C12269" t="s">
        <v>31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</row>
    <row r="12270" spans="2:16" outlineLevel="2">
      <c r="B12270" t="s">
        <v>16</v>
      </c>
      <c r="C12270" t="s">
        <v>29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</row>
    <row r="12271" spans="2:16" outlineLevel="2">
      <c r="B12271" t="s">
        <v>16</v>
      </c>
      <c r="C12271" t="s">
        <v>29</v>
      </c>
      <c r="D12271">
        <v>0</v>
      </c>
      <c r="E12271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</row>
    <row r="12272" spans="2:16" outlineLevel="2">
      <c r="B12272" t="s">
        <v>16</v>
      </c>
      <c r="C12272" t="s">
        <v>34</v>
      </c>
      <c r="D12272">
        <v>1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2:16" outlineLevel="2">
      <c r="B12273" t="s">
        <v>16</v>
      </c>
      <c r="C12273" t="s">
        <v>34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2:16" outlineLevel="2">
      <c r="B12274" t="s">
        <v>16</v>
      </c>
      <c r="C12274" t="s">
        <v>26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2:16" outlineLevel="2">
      <c r="B12275" t="s">
        <v>16</v>
      </c>
      <c r="C12275" t="s">
        <v>26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2:16" outlineLevel="2">
      <c r="B12276" t="s">
        <v>16</v>
      </c>
      <c r="C12276" t="s">
        <v>37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2:16" outlineLevel="2">
      <c r="B12277" t="s">
        <v>16</v>
      </c>
      <c r="C12277" t="s">
        <v>37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2:16" outlineLevel="2">
      <c r="B12278" t="s">
        <v>16</v>
      </c>
      <c r="C12278" t="s">
        <v>48</v>
      </c>
      <c r="D12278">
        <v>0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2:16" outlineLevel="2">
      <c r="B12279" t="s">
        <v>16</v>
      </c>
      <c r="C12279" t="s">
        <v>48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2:16" outlineLevel="2">
      <c r="B12280" t="s">
        <v>16</v>
      </c>
      <c r="C12280" t="s">
        <v>33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</row>
    <row r="12281" spans="2:16" outlineLevel="2">
      <c r="B12281" t="s">
        <v>16</v>
      </c>
      <c r="C12281" t="s">
        <v>38</v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2:16" s="3" customFormat="1">
      <c r="B12282" s="3" t="s">
        <v>693</v>
      </c>
      <c r="C12282" s="3" t="s">
        <v>8</v>
      </c>
      <c r="D12282" s="3">
        <f>IFERROR(AVERAGE(D12285), 0)</f>
        <v>0</v>
      </c>
      <c r="E12282" s="3">
        <f>IFERROR(AVERAGE(E12285), 0)</f>
        <v>0</v>
      </c>
      <c r="F12282" s="3">
        <f>IFERROR(AVERAGE(F12285), 0)</f>
        <v>0</v>
      </c>
      <c r="G12282" s="3">
        <f>IFERROR(AVERAGE(G12285), 0)</f>
        <v>0</v>
      </c>
      <c r="H12282" s="3">
        <f>IFERROR(AVERAGE(H12285), 0)</f>
        <v>0</v>
      </c>
      <c r="I12282" s="3">
        <f>IFERROR(AVERAGE(I12285), 0)</f>
        <v>0</v>
      </c>
      <c r="J12282" s="3">
        <f>IFERROR(AVERAGE(J12285), 0)</f>
        <v>0</v>
      </c>
      <c r="K12282" s="3">
        <f>IFERROR(AVERAGE(K12285), 0)</f>
        <v>0</v>
      </c>
      <c r="L12282" s="3">
        <f>IFERROR(AVERAGE(L12285), 0)</f>
        <v>0</v>
      </c>
      <c r="M12282" s="3">
        <f>IFERROR(AVERAGE(M12285), 0)</f>
        <v>0</v>
      </c>
      <c r="N12282" s="3">
        <f>IFERROR(AVERAGE(N12285), 0)</f>
        <v>0</v>
      </c>
      <c r="O12282" s="3">
        <f>IFERROR(AVERAGE(O12285), 0)</f>
        <v>0</v>
      </c>
      <c r="P12282" s="3">
        <f>IFERROR(AVERAGE(P12285), 0)</f>
        <v>0</v>
      </c>
    </row>
    <row r="12283" spans="2:16" outlineLevel="2">
      <c r="B12283" s="4" t="s">
        <v>9</v>
      </c>
      <c r="D12283">
        <f>E12286</f>
        <v>0</v>
      </c>
      <c r="E12283">
        <f>F12286</f>
        <v>0</v>
      </c>
      <c r="F12283">
        <f>G12286</f>
        <v>0</v>
      </c>
      <c r="G12283">
        <f>H12286</f>
        <v>0</v>
      </c>
      <c r="H12283">
        <f>I12286</f>
        <v>0</v>
      </c>
      <c r="I12283">
        <f>J12286</f>
        <v>0</v>
      </c>
      <c r="J12283">
        <f>K12286</f>
        <v>0</v>
      </c>
      <c r="K12283">
        <f>L12286</f>
        <v>0</v>
      </c>
      <c r="L12283">
        <f>M12286</f>
        <v>0</v>
      </c>
      <c r="M12283">
        <f>N12286</f>
        <v>0</v>
      </c>
      <c r="N12283">
        <f>O12286</f>
        <v>0</v>
      </c>
      <c r="O12283">
        <f>P12286</f>
        <v>0</v>
      </c>
      <c r="P12283">
        <f>Q12286</f>
        <v>0</v>
      </c>
    </row>
    <row r="12284" spans="2:16" outlineLevel="2">
      <c r="B12284" s="4" t="s">
        <v>10</v>
      </c>
      <c r="D12284">
        <f>E12287</f>
        <v>0</v>
      </c>
      <c r="E12284">
        <f>F12287</f>
        <v>0</v>
      </c>
      <c r="F12284">
        <f>G12287</f>
        <v>0</v>
      </c>
      <c r="G12284">
        <f>H12287</f>
        <v>0</v>
      </c>
      <c r="H12284">
        <f>I12287</f>
        <v>0</v>
      </c>
      <c r="I12284">
        <f>J12287</f>
        <v>0</v>
      </c>
      <c r="J12284">
        <f>K12287</f>
        <v>0</v>
      </c>
      <c r="K12284">
        <f>L12287</f>
        <v>0</v>
      </c>
      <c r="L12284">
        <f>M12287</f>
        <v>0</v>
      </c>
      <c r="M12284">
        <f>N12287</f>
        <v>0</v>
      </c>
      <c r="N12284">
        <f>O12287</f>
        <v>0</v>
      </c>
      <c r="O12284">
        <f>P12287</f>
        <v>0</v>
      </c>
      <c r="P12284">
        <f>Q12287</f>
        <v>0</v>
      </c>
    </row>
    <row r="12285" spans="2:16" s="5" customFormat="1" outlineLevel="1">
      <c r="C12285" s="5" t="s">
        <v>15</v>
      </c>
      <c r="D12285" s="1">
        <f>IFERROR(D12286/D12287, D12286)</f>
        <v>0</v>
      </c>
      <c r="E12285" s="1">
        <f>IFERROR(E12286/E12287, E12286)</f>
        <v>0</v>
      </c>
      <c r="F12285" s="1">
        <f>IFERROR(F12286/F12287, F12286)</f>
        <v>0</v>
      </c>
      <c r="G12285" s="1">
        <f>IFERROR(G12286/G12287, G12286)</f>
        <v>0</v>
      </c>
      <c r="H12285" s="1">
        <f>IFERROR(H12286/H12287, H12286)</f>
        <v>0</v>
      </c>
      <c r="I12285" s="1">
        <f>IFERROR(I12286/I12287, I12286)</f>
        <v>0</v>
      </c>
      <c r="J12285" s="1">
        <f>IFERROR(J12286/J12287, J12286)</f>
        <v>0</v>
      </c>
      <c r="K12285" s="1">
        <f>IFERROR(K12286/K12287, K12286)</f>
        <v>0</v>
      </c>
      <c r="L12285" s="1">
        <f>IFERROR(L12286/L12287, L12286)</f>
        <v>0</v>
      </c>
      <c r="M12285" s="1">
        <f>IFERROR(M12286/M12287, M12286)</f>
        <v>0</v>
      </c>
      <c r="N12285" s="1">
        <f>IFERROR(N12286/N12287, N12286)</f>
        <v>0</v>
      </c>
      <c r="O12285" s="1">
        <f>IFERROR(O12286/O12287, O12286)</f>
        <v>0</v>
      </c>
      <c r="P12285" s="1">
        <f>IFERROR(P12286/P12287, P12286)</f>
        <v>0</v>
      </c>
    </row>
    <row r="12286" spans="2:16" outlineLevel="2">
      <c r="C12286" t="s">
        <v>10</v>
      </c>
      <c r="D12286">
        <f>COUNTIF(D12288:D12292, "1")</f>
        <v>0</v>
      </c>
      <c r="E12286">
        <f>COUNTIF(E12288:E12292, "1")</f>
        <v>0</v>
      </c>
      <c r="F12286">
        <f>COUNTIF(F12288:F12292, "1")</f>
        <v>0</v>
      </c>
      <c r="G12286">
        <f>COUNTIF(G12288:G12292, "1")</f>
        <v>0</v>
      </c>
      <c r="H12286">
        <f>COUNTIF(H12288:H12292, "1")</f>
        <v>0</v>
      </c>
      <c r="I12286">
        <f>COUNTIF(I12288:I12292, "1")</f>
        <v>0</v>
      </c>
      <c r="J12286">
        <f>COUNTIF(J12288:J12292, "1")</f>
        <v>0</v>
      </c>
      <c r="K12286">
        <f>COUNTIF(K12288:K12292, "1")</f>
        <v>0</v>
      </c>
      <c r="L12286">
        <f>COUNTIF(L12288:L12292, "1")</f>
        <v>0</v>
      </c>
      <c r="M12286">
        <f>COUNTIF(M12288:M12292, "1")</f>
        <v>0</v>
      </c>
      <c r="N12286">
        <f>COUNTIF(N12288:N12292, "1")</f>
        <v>0</v>
      </c>
      <c r="O12286">
        <f>COUNTIF(O12288:O12292, "1")</f>
        <v>0</v>
      </c>
      <c r="P12286">
        <f>COUNTIF(P12288:P12292, "1")</f>
        <v>0</v>
      </c>
    </row>
    <row r="12287" spans="2:16" outlineLevel="2">
      <c r="C12287" t="s">
        <v>12</v>
      </c>
      <c r="D12287">
        <f>COUNTIF(D12288:D12292, "0")</f>
        <v>0</v>
      </c>
      <c r="E12287">
        <f>COUNTIF(E12288:E12292, "0")</f>
        <v>0</v>
      </c>
      <c r="F12287">
        <f>COUNTIF(F12288:F12292, "0")</f>
        <v>0</v>
      </c>
      <c r="G12287">
        <f>COUNTIF(G12288:G12292, "0")</f>
        <v>0</v>
      </c>
      <c r="H12287">
        <f>COUNTIF(H12288:H12292, "0")</f>
        <v>0</v>
      </c>
      <c r="I12287">
        <f>COUNTIF(I12288:I12292, "0")</f>
        <v>0</v>
      </c>
      <c r="J12287">
        <f>COUNTIF(J12288:J12292, "0")</f>
        <v>0</v>
      </c>
      <c r="K12287">
        <f>COUNTIF(K12288:K12292, "0")</f>
        <v>0</v>
      </c>
      <c r="L12287">
        <f>COUNTIF(L12288:L12292, "0")</f>
        <v>0</v>
      </c>
      <c r="M12287">
        <f>COUNTIF(M12288:M12292, "0")</f>
        <v>0</v>
      </c>
      <c r="N12287">
        <f>COUNTIF(N12288:N12292, "0")</f>
        <v>0</v>
      </c>
      <c r="O12287">
        <f>COUNTIF(O12288:O12292, "0")</f>
        <v>0</v>
      </c>
      <c r="P12287">
        <f>COUNTIF(P12288:P12292, "0")</f>
        <v>0</v>
      </c>
    </row>
    <row r="12288" spans="2:16" outlineLevel="2">
      <c r="B12288" t="s">
        <v>16</v>
      </c>
      <c r="C12288" t="s">
        <v>48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2:16" outlineLevel="2">
      <c r="B12289" t="s">
        <v>16</v>
      </c>
      <c r="C12289" t="s">
        <v>27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</row>
    <row r="12290" spans="2:16" outlineLevel="2">
      <c r="B12290" t="s">
        <v>16</v>
      </c>
      <c r="C12290" t="s">
        <v>26</v>
      </c>
      <c r="D12290">
        <v>1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2:16" outlineLevel="2">
      <c r="B12291" t="s">
        <v>16</v>
      </c>
      <c r="C12291" t="s">
        <v>25</v>
      </c>
      <c r="D12291">
        <v>0</v>
      </c>
      <c r="E12291">
        <v>0</v>
      </c>
      <c r="F12291">
        <v>1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</row>
    <row r="12292" spans="2:16" outlineLevel="2">
      <c r="B12292" t="s">
        <v>16</v>
      </c>
      <c r="C12292" t="s">
        <v>28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2:16" s="3" customFormat="1">
      <c r="B12293" s="3" t="s">
        <v>694</v>
      </c>
      <c r="C12293" s="3" t="s">
        <v>8</v>
      </c>
      <c r="D12293" s="3">
        <f>IFERROR(AVERAGE(D12296), 0)</f>
        <v>0</v>
      </c>
      <c r="E12293" s="3">
        <f>IFERROR(AVERAGE(E12296), 0)</f>
        <v>0</v>
      </c>
      <c r="F12293" s="3">
        <f>IFERROR(AVERAGE(F12296), 0)</f>
        <v>0</v>
      </c>
      <c r="G12293" s="3">
        <f>IFERROR(AVERAGE(G12296), 0)</f>
        <v>0</v>
      </c>
      <c r="H12293" s="3">
        <f>IFERROR(AVERAGE(H12296), 0)</f>
        <v>0</v>
      </c>
      <c r="I12293" s="3">
        <f>IFERROR(AVERAGE(I12296), 0)</f>
        <v>0</v>
      </c>
      <c r="J12293" s="3">
        <f>IFERROR(AVERAGE(J12296), 0)</f>
        <v>0</v>
      </c>
      <c r="K12293" s="3">
        <f>IFERROR(AVERAGE(K12296), 0)</f>
        <v>0</v>
      </c>
      <c r="L12293" s="3">
        <f>IFERROR(AVERAGE(L12296), 0)</f>
        <v>0</v>
      </c>
      <c r="M12293" s="3">
        <f>IFERROR(AVERAGE(M12296), 0)</f>
        <v>0</v>
      </c>
      <c r="N12293" s="3">
        <f>IFERROR(AVERAGE(N12296), 0)</f>
        <v>0</v>
      </c>
      <c r="O12293" s="3">
        <f>IFERROR(AVERAGE(O12296), 0)</f>
        <v>0</v>
      </c>
      <c r="P12293" s="3">
        <f>IFERROR(AVERAGE(P12296), 0)</f>
        <v>0</v>
      </c>
    </row>
    <row r="12294" spans="2:16" outlineLevel="2">
      <c r="B12294" s="4" t="s">
        <v>9</v>
      </c>
      <c r="D12294">
        <f>E12297</f>
        <v>0</v>
      </c>
      <c r="E12294">
        <f>F12297</f>
        <v>0</v>
      </c>
      <c r="F12294">
        <f>G12297</f>
        <v>0</v>
      </c>
      <c r="G12294">
        <f>H12297</f>
        <v>0</v>
      </c>
      <c r="H12294">
        <f>I12297</f>
        <v>0</v>
      </c>
      <c r="I12294">
        <f>J12297</f>
        <v>0</v>
      </c>
      <c r="J12294">
        <f>K12297</f>
        <v>0</v>
      </c>
      <c r="K12294">
        <f>L12297</f>
        <v>0</v>
      </c>
      <c r="L12294">
        <f>M12297</f>
        <v>0</v>
      </c>
      <c r="M12294">
        <f>N12297</f>
        <v>0</v>
      </c>
      <c r="N12294">
        <f>O12297</f>
        <v>0</v>
      </c>
      <c r="O12294">
        <f>P12297</f>
        <v>0</v>
      </c>
      <c r="P12294">
        <f>Q12297</f>
        <v>0</v>
      </c>
    </row>
    <row r="12295" spans="2:16" outlineLevel="2">
      <c r="B12295" s="4" t="s">
        <v>10</v>
      </c>
      <c r="D12295">
        <f>E12298</f>
        <v>0</v>
      </c>
      <c r="E12295">
        <f>F12298</f>
        <v>0</v>
      </c>
      <c r="F12295">
        <f>G12298</f>
        <v>0</v>
      </c>
      <c r="G12295">
        <f>H12298</f>
        <v>0</v>
      </c>
      <c r="H12295">
        <f>I12298</f>
        <v>0</v>
      </c>
      <c r="I12295">
        <f>J12298</f>
        <v>0</v>
      </c>
      <c r="J12295">
        <f>K12298</f>
        <v>0</v>
      </c>
      <c r="K12295">
        <f>L12298</f>
        <v>0</v>
      </c>
      <c r="L12295">
        <f>M12298</f>
        <v>0</v>
      </c>
      <c r="M12295">
        <f>N12298</f>
        <v>0</v>
      </c>
      <c r="N12295">
        <f>O12298</f>
        <v>0</v>
      </c>
      <c r="O12295">
        <f>P12298</f>
        <v>0</v>
      </c>
      <c r="P12295">
        <f>Q12298</f>
        <v>0</v>
      </c>
    </row>
    <row r="12296" spans="2:16" s="5" customFormat="1" outlineLevel="1">
      <c r="C12296" s="5" t="s">
        <v>15</v>
      </c>
      <c r="D12296" s="1">
        <f>IFERROR(D12297/D12298, D12297)</f>
        <v>0</v>
      </c>
      <c r="E12296" s="1">
        <f>IFERROR(E12297/E12298, E12297)</f>
        <v>0</v>
      </c>
      <c r="F12296" s="1">
        <f>IFERROR(F12297/F12298, F12297)</f>
        <v>0</v>
      </c>
      <c r="G12296" s="1">
        <f>IFERROR(G12297/G12298, G12297)</f>
        <v>0</v>
      </c>
      <c r="H12296" s="1">
        <f>IFERROR(H12297/H12298, H12297)</f>
        <v>0</v>
      </c>
      <c r="I12296" s="1">
        <f>IFERROR(I12297/I12298, I12297)</f>
        <v>0</v>
      </c>
      <c r="J12296" s="1">
        <f>IFERROR(J12297/J12298, J12297)</f>
        <v>0</v>
      </c>
      <c r="K12296" s="1">
        <f>IFERROR(K12297/K12298, K12297)</f>
        <v>0</v>
      </c>
      <c r="L12296" s="1">
        <f>IFERROR(L12297/L12298, L12297)</f>
        <v>0</v>
      </c>
      <c r="M12296" s="1">
        <f>IFERROR(M12297/M12298, M12297)</f>
        <v>0</v>
      </c>
      <c r="N12296" s="1">
        <f>IFERROR(N12297/N12298, N12297)</f>
        <v>0</v>
      </c>
      <c r="O12296" s="1">
        <f>IFERROR(O12297/O12298, O12297)</f>
        <v>0</v>
      </c>
      <c r="P12296" s="1">
        <f>IFERROR(P12297/P12298, P12297)</f>
        <v>0</v>
      </c>
    </row>
    <row r="12297" spans="2:16" outlineLevel="2">
      <c r="C12297" t="s">
        <v>10</v>
      </c>
      <c r="D12297">
        <f>COUNTIF(D12299:D12305, "1")</f>
        <v>0</v>
      </c>
      <c r="E12297">
        <f>COUNTIF(E12299:E12305, "1")</f>
        <v>0</v>
      </c>
      <c r="F12297">
        <f>COUNTIF(F12299:F12305, "1")</f>
        <v>0</v>
      </c>
      <c r="G12297">
        <f>COUNTIF(G12299:G12305, "1")</f>
        <v>0</v>
      </c>
      <c r="H12297">
        <f>COUNTIF(H12299:H12305, "1")</f>
        <v>0</v>
      </c>
      <c r="I12297">
        <f>COUNTIF(I12299:I12305, "1")</f>
        <v>0</v>
      </c>
      <c r="J12297">
        <f>COUNTIF(J12299:J12305, "1")</f>
        <v>0</v>
      </c>
      <c r="K12297">
        <f>COUNTIF(K12299:K12305, "1")</f>
        <v>0</v>
      </c>
      <c r="L12297">
        <f>COUNTIF(L12299:L12305, "1")</f>
        <v>0</v>
      </c>
      <c r="M12297">
        <f>COUNTIF(M12299:M12305, "1")</f>
        <v>0</v>
      </c>
      <c r="N12297">
        <f>COUNTIF(N12299:N12305, "1")</f>
        <v>0</v>
      </c>
      <c r="O12297">
        <f>COUNTIF(O12299:O12305, "1")</f>
        <v>0</v>
      </c>
      <c r="P12297">
        <f>COUNTIF(P12299:P12305, "1")</f>
        <v>0</v>
      </c>
    </row>
    <row r="12298" spans="2:16" outlineLevel="2">
      <c r="C12298" t="s">
        <v>12</v>
      </c>
      <c r="D12298">
        <f>COUNTIF(D12299:D12305, "0")</f>
        <v>0</v>
      </c>
      <c r="E12298">
        <f>COUNTIF(E12299:E12305, "0")</f>
        <v>0</v>
      </c>
      <c r="F12298">
        <f>COUNTIF(F12299:F12305, "0")</f>
        <v>0</v>
      </c>
      <c r="G12298">
        <f>COUNTIF(G12299:G12305, "0")</f>
        <v>0</v>
      </c>
      <c r="H12298">
        <f>COUNTIF(H12299:H12305, "0")</f>
        <v>0</v>
      </c>
      <c r="I12298">
        <f>COUNTIF(I12299:I12305, "0")</f>
        <v>0</v>
      </c>
      <c r="J12298">
        <f>COUNTIF(J12299:J12305, "0")</f>
        <v>0</v>
      </c>
      <c r="K12298">
        <f>COUNTIF(K12299:K12305, "0")</f>
        <v>0</v>
      </c>
      <c r="L12298">
        <f>COUNTIF(L12299:L12305, "0")</f>
        <v>0</v>
      </c>
      <c r="M12298">
        <f>COUNTIF(M12299:M12305, "0")</f>
        <v>0</v>
      </c>
      <c r="N12298">
        <f>COUNTIF(N12299:N12305, "0")</f>
        <v>0</v>
      </c>
      <c r="O12298">
        <f>COUNTIF(O12299:O12305, "0")</f>
        <v>0</v>
      </c>
      <c r="P12298">
        <f>COUNTIF(P12299:P12305, "0")</f>
        <v>0</v>
      </c>
    </row>
    <row r="12299" spans="2:16" outlineLevel="2">
      <c r="B12299" t="s">
        <v>16</v>
      </c>
      <c r="C12299" t="s">
        <v>48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2:16" outlineLevel="2">
      <c r="B12300" t="s">
        <v>16</v>
      </c>
      <c r="C12300" t="s">
        <v>26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2:16" outlineLevel="2">
      <c r="B12301" t="s">
        <v>16</v>
      </c>
      <c r="C12301" t="s">
        <v>28</v>
      </c>
      <c r="D12301">
        <v>1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2:16" outlineLevel="2">
      <c r="B12302" t="s">
        <v>16</v>
      </c>
      <c r="C12302" t="s">
        <v>29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</row>
    <row r="12303" spans="2:16" outlineLevel="2">
      <c r="B12303" t="s">
        <v>16</v>
      </c>
      <c r="C12303" t="s">
        <v>30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2:16" outlineLevel="2">
      <c r="B12304" t="s">
        <v>16</v>
      </c>
      <c r="C12304" t="s">
        <v>27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2:16" outlineLevel="2">
      <c r="B12305" t="s">
        <v>16</v>
      </c>
      <c r="C12305" t="s">
        <v>25</v>
      </c>
      <c r="D12305">
        <v>0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1</v>
      </c>
      <c r="K12305">
        <v>0</v>
      </c>
      <c r="L12305">
        <v>1</v>
      </c>
      <c r="M12305">
        <v>0</v>
      </c>
      <c r="N12305">
        <v>0</v>
      </c>
      <c r="O12305">
        <v>1</v>
      </c>
      <c r="P12305">
        <v>0</v>
      </c>
    </row>
    <row r="12306" spans="2:16" s="3" customFormat="1">
      <c r="B12306" s="3" t="s">
        <v>695</v>
      </c>
      <c r="C12306" s="3" t="s">
        <v>8</v>
      </c>
      <c r="D12306" s="3">
        <f>IFERROR(AVERAGE(D12309), 0)</f>
        <v>0</v>
      </c>
      <c r="E12306" s="3">
        <f>IFERROR(AVERAGE(E12309), 0)</f>
        <v>0</v>
      </c>
      <c r="F12306" s="3">
        <f>IFERROR(AVERAGE(F12309), 0)</f>
        <v>0</v>
      </c>
      <c r="G12306" s="3">
        <f>IFERROR(AVERAGE(G12309), 0)</f>
        <v>0</v>
      </c>
      <c r="H12306" s="3">
        <f>IFERROR(AVERAGE(H12309), 0)</f>
        <v>0</v>
      </c>
      <c r="I12306" s="3">
        <f>IFERROR(AVERAGE(I12309), 0)</f>
        <v>0</v>
      </c>
      <c r="J12306" s="3">
        <f>IFERROR(AVERAGE(J12309), 0)</f>
        <v>0</v>
      </c>
      <c r="K12306" s="3">
        <f>IFERROR(AVERAGE(K12309), 0)</f>
        <v>0</v>
      </c>
      <c r="L12306" s="3">
        <f>IFERROR(AVERAGE(L12309), 0)</f>
        <v>0</v>
      </c>
      <c r="M12306" s="3">
        <f>IFERROR(AVERAGE(M12309), 0)</f>
        <v>0</v>
      </c>
      <c r="N12306" s="3">
        <f>IFERROR(AVERAGE(N12309), 0)</f>
        <v>0</v>
      </c>
      <c r="O12306" s="3">
        <f>IFERROR(AVERAGE(O12309), 0)</f>
        <v>0</v>
      </c>
      <c r="P12306" s="3">
        <f>IFERROR(AVERAGE(P12309), 0)</f>
        <v>0</v>
      </c>
    </row>
    <row r="12307" spans="2:16" outlineLevel="2">
      <c r="B12307" s="4" t="s">
        <v>9</v>
      </c>
      <c r="D12307">
        <f>E12310</f>
        <v>0</v>
      </c>
      <c r="E12307">
        <f>F12310</f>
        <v>0</v>
      </c>
      <c r="F12307">
        <f>G12310</f>
        <v>0</v>
      </c>
      <c r="G12307">
        <f>H12310</f>
        <v>0</v>
      </c>
      <c r="H12307">
        <f>I12310</f>
        <v>0</v>
      </c>
      <c r="I12307">
        <f>J12310</f>
        <v>0</v>
      </c>
      <c r="J12307">
        <f>K12310</f>
        <v>0</v>
      </c>
      <c r="K12307">
        <f>L12310</f>
        <v>0</v>
      </c>
      <c r="L12307">
        <f>M12310</f>
        <v>0</v>
      </c>
      <c r="M12307">
        <f>N12310</f>
        <v>0</v>
      </c>
      <c r="N12307">
        <f>O12310</f>
        <v>0</v>
      </c>
      <c r="O12307">
        <f>P12310</f>
        <v>0</v>
      </c>
      <c r="P12307">
        <f>Q12310</f>
        <v>0</v>
      </c>
    </row>
    <row r="12308" spans="2:16" outlineLevel="2">
      <c r="B12308" s="4" t="s">
        <v>10</v>
      </c>
      <c r="D12308">
        <f>E12311</f>
        <v>0</v>
      </c>
      <c r="E12308">
        <f>F12311</f>
        <v>0</v>
      </c>
      <c r="F12308">
        <f>G12311</f>
        <v>0</v>
      </c>
      <c r="G12308">
        <f>H12311</f>
        <v>0</v>
      </c>
      <c r="H12308">
        <f>I12311</f>
        <v>0</v>
      </c>
      <c r="I12308">
        <f>J12311</f>
        <v>0</v>
      </c>
      <c r="J12308">
        <f>K12311</f>
        <v>0</v>
      </c>
      <c r="K12308">
        <f>L12311</f>
        <v>0</v>
      </c>
      <c r="L12308">
        <f>M12311</f>
        <v>0</v>
      </c>
      <c r="M12308">
        <f>N12311</f>
        <v>0</v>
      </c>
      <c r="N12308">
        <f>O12311</f>
        <v>0</v>
      </c>
      <c r="O12308">
        <f>P12311</f>
        <v>0</v>
      </c>
      <c r="P12308">
        <f>Q12311</f>
        <v>0</v>
      </c>
    </row>
    <row r="12309" spans="2:16" s="5" customFormat="1" outlineLevel="1">
      <c r="C12309" s="5" t="s">
        <v>15</v>
      </c>
      <c r="D12309" s="1">
        <f>IFERROR(D12310/D12311, D12310)</f>
        <v>0</v>
      </c>
      <c r="E12309" s="1">
        <f>IFERROR(E12310/E12311, E12310)</f>
        <v>0</v>
      </c>
      <c r="F12309" s="1">
        <f>IFERROR(F12310/F12311, F12310)</f>
        <v>0</v>
      </c>
      <c r="G12309" s="1">
        <f>IFERROR(G12310/G12311, G12310)</f>
        <v>0</v>
      </c>
      <c r="H12309" s="1">
        <f>IFERROR(H12310/H12311, H12310)</f>
        <v>0</v>
      </c>
      <c r="I12309" s="1">
        <f>IFERROR(I12310/I12311, I12310)</f>
        <v>0</v>
      </c>
      <c r="J12309" s="1">
        <f>IFERROR(J12310/J12311, J12310)</f>
        <v>0</v>
      </c>
      <c r="K12309" s="1">
        <f>IFERROR(K12310/K12311, K12310)</f>
        <v>0</v>
      </c>
      <c r="L12309" s="1">
        <f>IFERROR(L12310/L12311, L12310)</f>
        <v>0</v>
      </c>
      <c r="M12309" s="1">
        <f>IFERROR(M12310/M12311, M12310)</f>
        <v>0</v>
      </c>
      <c r="N12309" s="1">
        <f>IFERROR(N12310/N12311, N12310)</f>
        <v>0</v>
      </c>
      <c r="O12309" s="1">
        <f>IFERROR(O12310/O12311, O12310)</f>
        <v>0</v>
      </c>
      <c r="P12309" s="1">
        <f>IFERROR(P12310/P12311, P12310)</f>
        <v>0</v>
      </c>
    </row>
    <row r="12310" spans="2:16" outlineLevel="2">
      <c r="C12310" t="s">
        <v>10</v>
      </c>
      <c r="D12310">
        <f>COUNTIF(D12312:D12325, "1")</f>
        <v>0</v>
      </c>
      <c r="E12310">
        <f>COUNTIF(E12312:E12325, "1")</f>
        <v>0</v>
      </c>
      <c r="F12310">
        <f>COUNTIF(F12312:F12325, "1")</f>
        <v>0</v>
      </c>
      <c r="G12310">
        <f>COUNTIF(G12312:G12325, "1")</f>
        <v>0</v>
      </c>
      <c r="H12310">
        <f>COUNTIF(H12312:H12325, "1")</f>
        <v>0</v>
      </c>
      <c r="I12310">
        <f>COUNTIF(I12312:I12325, "1")</f>
        <v>0</v>
      </c>
      <c r="J12310">
        <f>COUNTIF(J12312:J12325, "1")</f>
        <v>0</v>
      </c>
      <c r="K12310">
        <f>COUNTIF(K12312:K12325, "1")</f>
        <v>0</v>
      </c>
      <c r="L12310">
        <f>COUNTIF(L12312:L12325, "1")</f>
        <v>0</v>
      </c>
      <c r="M12310">
        <f>COUNTIF(M12312:M12325, "1")</f>
        <v>0</v>
      </c>
      <c r="N12310">
        <f>COUNTIF(N12312:N12325, "1")</f>
        <v>0</v>
      </c>
      <c r="O12310">
        <f>COUNTIF(O12312:O12325, "1")</f>
        <v>0</v>
      </c>
      <c r="P12310">
        <f>COUNTIF(P12312:P12325, "1")</f>
        <v>0</v>
      </c>
    </row>
    <row r="12311" spans="2:16" outlineLevel="2">
      <c r="C12311" t="s">
        <v>12</v>
      </c>
      <c r="D12311">
        <f>COUNTIF(D12312:D12325, "0")</f>
        <v>0</v>
      </c>
      <c r="E12311">
        <f>COUNTIF(E12312:E12325, "0")</f>
        <v>0</v>
      </c>
      <c r="F12311">
        <f>COUNTIF(F12312:F12325, "0")</f>
        <v>0</v>
      </c>
      <c r="G12311">
        <f>COUNTIF(G12312:G12325, "0")</f>
        <v>0</v>
      </c>
      <c r="H12311">
        <f>COUNTIF(H12312:H12325, "0")</f>
        <v>0</v>
      </c>
      <c r="I12311">
        <f>COUNTIF(I12312:I12325, "0")</f>
        <v>0</v>
      </c>
      <c r="J12311">
        <f>COUNTIF(J12312:J12325, "0")</f>
        <v>0</v>
      </c>
      <c r="K12311">
        <f>COUNTIF(K12312:K12325, "0")</f>
        <v>0</v>
      </c>
      <c r="L12311">
        <f>COUNTIF(L12312:L12325, "0")</f>
        <v>0</v>
      </c>
      <c r="M12311">
        <f>COUNTIF(M12312:M12325, "0")</f>
        <v>0</v>
      </c>
      <c r="N12311">
        <f>COUNTIF(N12312:N12325, "0")</f>
        <v>0</v>
      </c>
      <c r="O12311">
        <f>COUNTIF(O12312:O12325, "0")</f>
        <v>0</v>
      </c>
      <c r="P12311">
        <f>COUNTIF(P12312:P12325, "0")</f>
        <v>0</v>
      </c>
    </row>
    <row r="12312" spans="2:16" outlineLevel="2">
      <c r="B12312" t="s">
        <v>16</v>
      </c>
      <c r="C12312" t="s">
        <v>25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</row>
    <row r="12313" spans="2:16" outlineLevel="2">
      <c r="B12313" t="s">
        <v>16</v>
      </c>
      <c r="C12313" t="s">
        <v>26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</row>
    <row r="12314" spans="2:16" outlineLevel="2">
      <c r="B12314" t="s">
        <v>16</v>
      </c>
      <c r="C12314" t="s">
        <v>27</v>
      </c>
      <c r="D12314">
        <v>0</v>
      </c>
      <c r="E12314">
        <v>0</v>
      </c>
      <c r="F12314">
        <v>1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2:16" outlineLevel="2">
      <c r="B12315" t="s">
        <v>16</v>
      </c>
      <c r="C12315" t="s">
        <v>28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2:16" outlineLevel="2">
      <c r="B12316" t="s">
        <v>16</v>
      </c>
      <c r="C12316" t="s">
        <v>48</v>
      </c>
      <c r="D12316">
        <v>0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2:16" outlineLevel="2">
      <c r="B12317" t="s">
        <v>16</v>
      </c>
      <c r="C12317" t="s">
        <v>29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2:16" outlineLevel="2">
      <c r="B12318" t="s">
        <v>16</v>
      </c>
      <c r="C12318" t="s">
        <v>30</v>
      </c>
      <c r="D12318">
        <v>0</v>
      </c>
      <c r="E12318">
        <v>0</v>
      </c>
      <c r="F12318">
        <v>1</v>
      </c>
      <c r="G12318">
        <v>0</v>
      </c>
      <c r="H12318">
        <v>1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2:16" outlineLevel="2">
      <c r="B12319" t="s">
        <v>16</v>
      </c>
      <c r="C12319" t="s">
        <v>31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1</v>
      </c>
      <c r="M12319">
        <v>0</v>
      </c>
      <c r="N12319">
        <v>1</v>
      </c>
      <c r="O12319">
        <v>0</v>
      </c>
      <c r="P12319">
        <v>0</v>
      </c>
    </row>
    <row r="12320" spans="2:16" outlineLevel="2">
      <c r="B12320" t="s">
        <v>16</v>
      </c>
      <c r="C12320" t="s">
        <v>20</v>
      </c>
      <c r="D12320">
        <v>0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2:16" outlineLevel="2">
      <c r="B12321" t="s">
        <v>16</v>
      </c>
      <c r="C12321" t="s">
        <v>32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</row>
    <row r="12322" spans="2:16" outlineLevel="2">
      <c r="B12322" t="s">
        <v>16</v>
      </c>
      <c r="C12322" t="s">
        <v>35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</row>
    <row r="12323" spans="2:16" outlineLevel="2">
      <c r="B12323" t="s">
        <v>16</v>
      </c>
      <c r="C12323" t="s">
        <v>36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2:16" outlineLevel="2">
      <c r="B12324" t="s">
        <v>16</v>
      </c>
      <c r="C12324" t="s">
        <v>37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2:16" outlineLevel="2">
      <c r="B12325" t="s">
        <v>16</v>
      </c>
      <c r="C12325" t="s">
        <v>38</v>
      </c>
      <c r="D12325">
        <v>0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2:16" s="3" customFormat="1">
      <c r="B12326" s="3" t="s">
        <v>696</v>
      </c>
      <c r="C12326" s="3" t="s">
        <v>8</v>
      </c>
      <c r="D12326" s="3">
        <f>IFERROR(AVERAGE(D12329), 0)</f>
        <v>0</v>
      </c>
      <c r="E12326" s="3">
        <f>IFERROR(AVERAGE(E12329), 0)</f>
        <v>0</v>
      </c>
      <c r="F12326" s="3">
        <f>IFERROR(AVERAGE(F12329), 0)</f>
        <v>0</v>
      </c>
      <c r="G12326" s="3">
        <f>IFERROR(AVERAGE(G12329), 0)</f>
        <v>0</v>
      </c>
      <c r="H12326" s="3">
        <f>IFERROR(AVERAGE(H12329), 0)</f>
        <v>0</v>
      </c>
      <c r="I12326" s="3">
        <f>IFERROR(AVERAGE(I12329), 0)</f>
        <v>0</v>
      </c>
      <c r="J12326" s="3">
        <f>IFERROR(AVERAGE(J12329), 0)</f>
        <v>0</v>
      </c>
      <c r="K12326" s="3">
        <f>IFERROR(AVERAGE(K12329), 0)</f>
        <v>0</v>
      </c>
      <c r="L12326" s="3">
        <f>IFERROR(AVERAGE(L12329), 0)</f>
        <v>0</v>
      </c>
      <c r="M12326" s="3">
        <f>IFERROR(AVERAGE(M12329), 0)</f>
        <v>0</v>
      </c>
      <c r="N12326" s="3">
        <f>IFERROR(AVERAGE(N12329), 0)</f>
        <v>0</v>
      </c>
      <c r="O12326" s="3">
        <f>IFERROR(AVERAGE(O12329), 0)</f>
        <v>0</v>
      </c>
      <c r="P12326" s="3">
        <f>IFERROR(AVERAGE(P12329), 0)</f>
        <v>0</v>
      </c>
    </row>
    <row r="12327" spans="2:16" outlineLevel="2">
      <c r="B12327" s="4" t="s">
        <v>9</v>
      </c>
      <c r="D12327">
        <f>E12330</f>
        <v>0</v>
      </c>
      <c r="E12327">
        <f>F12330</f>
        <v>0</v>
      </c>
      <c r="F12327">
        <f>G12330</f>
        <v>0</v>
      </c>
      <c r="G12327">
        <f>H12330</f>
        <v>0</v>
      </c>
      <c r="H12327">
        <f>I12330</f>
        <v>0</v>
      </c>
      <c r="I12327">
        <f>J12330</f>
        <v>0</v>
      </c>
      <c r="J12327">
        <f>K12330</f>
        <v>0</v>
      </c>
      <c r="K12327">
        <f>L12330</f>
        <v>0</v>
      </c>
      <c r="L12327">
        <f>M12330</f>
        <v>0</v>
      </c>
      <c r="M12327">
        <f>N12330</f>
        <v>0</v>
      </c>
      <c r="N12327">
        <f>O12330</f>
        <v>0</v>
      </c>
      <c r="O12327">
        <f>P12330</f>
        <v>0</v>
      </c>
      <c r="P12327">
        <f>Q12330</f>
        <v>0</v>
      </c>
    </row>
    <row r="12328" spans="2:16" outlineLevel="2">
      <c r="B12328" s="4" t="s">
        <v>10</v>
      </c>
      <c r="D12328">
        <f>E12331</f>
        <v>0</v>
      </c>
      <c r="E12328">
        <f>F12331</f>
        <v>0</v>
      </c>
      <c r="F12328">
        <f>G12331</f>
        <v>0</v>
      </c>
      <c r="G12328">
        <f>H12331</f>
        <v>0</v>
      </c>
      <c r="H12328">
        <f>I12331</f>
        <v>0</v>
      </c>
      <c r="I12328">
        <f>J12331</f>
        <v>0</v>
      </c>
      <c r="J12328">
        <f>K12331</f>
        <v>0</v>
      </c>
      <c r="K12328">
        <f>L12331</f>
        <v>0</v>
      </c>
      <c r="L12328">
        <f>M12331</f>
        <v>0</v>
      </c>
      <c r="M12328">
        <f>N12331</f>
        <v>0</v>
      </c>
      <c r="N12328">
        <f>O12331</f>
        <v>0</v>
      </c>
      <c r="O12328">
        <f>P12331</f>
        <v>0</v>
      </c>
      <c r="P12328">
        <f>Q12331</f>
        <v>0</v>
      </c>
    </row>
    <row r="12329" spans="2:16" s="5" customFormat="1" outlineLevel="1">
      <c r="C12329" s="5" t="s">
        <v>15</v>
      </c>
      <c r="D12329" s="1">
        <f>IFERROR(D12330/D12331, D12330)</f>
        <v>0</v>
      </c>
      <c r="E12329" s="1">
        <f>IFERROR(E12330/E12331, E12330)</f>
        <v>0</v>
      </c>
      <c r="F12329" s="1">
        <f>IFERROR(F12330/F12331, F12330)</f>
        <v>0</v>
      </c>
      <c r="G12329" s="1">
        <f>IFERROR(G12330/G12331, G12330)</f>
        <v>0</v>
      </c>
      <c r="H12329" s="1">
        <f>IFERROR(H12330/H12331, H12330)</f>
        <v>0</v>
      </c>
      <c r="I12329" s="1">
        <f>IFERROR(I12330/I12331, I12330)</f>
        <v>0</v>
      </c>
      <c r="J12329" s="1">
        <f>IFERROR(J12330/J12331, J12330)</f>
        <v>0</v>
      </c>
      <c r="K12329" s="1">
        <f>IFERROR(K12330/K12331, K12330)</f>
        <v>0</v>
      </c>
      <c r="L12329" s="1">
        <f>IFERROR(L12330/L12331, L12330)</f>
        <v>0</v>
      </c>
      <c r="M12329" s="1">
        <f>IFERROR(M12330/M12331, M12330)</f>
        <v>0</v>
      </c>
      <c r="N12329" s="1">
        <f>IFERROR(N12330/N12331, N12330)</f>
        <v>0</v>
      </c>
      <c r="O12329" s="1">
        <f>IFERROR(O12330/O12331, O12330)</f>
        <v>0</v>
      </c>
      <c r="P12329" s="1">
        <f>IFERROR(P12330/P12331, P12330)</f>
        <v>0</v>
      </c>
    </row>
    <row r="12330" spans="2:16" outlineLevel="2">
      <c r="C12330" t="s">
        <v>10</v>
      </c>
      <c r="D12330">
        <f>COUNTIF(D12332:D12332, "1")</f>
        <v>0</v>
      </c>
      <c r="E12330">
        <f>COUNTIF(E12332:E12332, "1")</f>
        <v>0</v>
      </c>
      <c r="F12330">
        <f>COUNTIF(F12332:F12332, "1")</f>
        <v>0</v>
      </c>
      <c r="G12330">
        <f>COUNTIF(G12332:G12332, "1")</f>
        <v>0</v>
      </c>
      <c r="H12330">
        <f>COUNTIF(H12332:H12332, "1")</f>
        <v>0</v>
      </c>
      <c r="I12330">
        <f>COUNTIF(I12332:I12332, "1")</f>
        <v>0</v>
      </c>
      <c r="J12330">
        <f>COUNTIF(J12332:J12332, "1")</f>
        <v>0</v>
      </c>
      <c r="K12330">
        <f>COUNTIF(K12332:K12332, "1")</f>
        <v>0</v>
      </c>
      <c r="L12330">
        <f>COUNTIF(L12332:L12332, "1")</f>
        <v>0</v>
      </c>
      <c r="M12330">
        <f>COUNTIF(M12332:M12332, "1")</f>
        <v>0</v>
      </c>
      <c r="N12330">
        <f>COUNTIF(N12332:N12332, "1")</f>
        <v>0</v>
      </c>
      <c r="O12330">
        <f>COUNTIF(O12332:O12332, "1")</f>
        <v>0</v>
      </c>
      <c r="P12330">
        <f>COUNTIF(P12332:P12332, "1")</f>
        <v>0</v>
      </c>
    </row>
    <row r="12331" spans="2:16" outlineLevel="2">
      <c r="C12331" t="s">
        <v>12</v>
      </c>
      <c r="D12331">
        <f>COUNTIF(D12332:D12332, "0")</f>
        <v>0</v>
      </c>
      <c r="E12331">
        <f>COUNTIF(E12332:E12332, "0")</f>
        <v>0</v>
      </c>
      <c r="F12331">
        <f>COUNTIF(F12332:F12332, "0")</f>
        <v>0</v>
      </c>
      <c r="G12331">
        <f>COUNTIF(G12332:G12332, "0")</f>
        <v>0</v>
      </c>
      <c r="H12331">
        <f>COUNTIF(H12332:H12332, "0")</f>
        <v>0</v>
      </c>
      <c r="I12331">
        <f>COUNTIF(I12332:I12332, "0")</f>
        <v>0</v>
      </c>
      <c r="J12331">
        <f>COUNTIF(J12332:J12332, "0")</f>
        <v>0</v>
      </c>
      <c r="K12331">
        <f>COUNTIF(K12332:K12332, "0")</f>
        <v>0</v>
      </c>
      <c r="L12331">
        <f>COUNTIF(L12332:L12332, "0")</f>
        <v>0</v>
      </c>
      <c r="M12331">
        <f>COUNTIF(M12332:M12332, "0")</f>
        <v>0</v>
      </c>
      <c r="N12331">
        <f>COUNTIF(N12332:N12332, "0")</f>
        <v>0</v>
      </c>
      <c r="O12331">
        <f>COUNTIF(O12332:O12332, "0")</f>
        <v>0</v>
      </c>
      <c r="P12331">
        <f>COUNTIF(P12332:P12332, "0")</f>
        <v>0</v>
      </c>
    </row>
    <row r="12332" spans="2:16" outlineLevel="2">
      <c r="B12332" t="s">
        <v>16</v>
      </c>
      <c r="C12332" t="s">
        <v>26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</row>
    <row r="12333" spans="2:16" s="3" customFormat="1">
      <c r="B12333" s="3" t="s">
        <v>697</v>
      </c>
      <c r="C12333" s="3" t="s">
        <v>8</v>
      </c>
      <c r="D12333" s="3">
        <f>IFERROR(AVERAGE(D12336), 0)</f>
        <v>0</v>
      </c>
      <c r="E12333" s="3">
        <f>IFERROR(AVERAGE(E12336), 0)</f>
        <v>0</v>
      </c>
      <c r="F12333" s="3">
        <f>IFERROR(AVERAGE(F12336), 0)</f>
        <v>0</v>
      </c>
      <c r="G12333" s="3">
        <f>IFERROR(AVERAGE(G12336), 0)</f>
        <v>0</v>
      </c>
      <c r="H12333" s="3">
        <f>IFERROR(AVERAGE(H12336), 0)</f>
        <v>0</v>
      </c>
      <c r="I12333" s="3">
        <f>IFERROR(AVERAGE(I12336), 0)</f>
        <v>0</v>
      </c>
      <c r="J12333" s="3">
        <f>IFERROR(AVERAGE(J12336), 0)</f>
        <v>0</v>
      </c>
      <c r="K12333" s="3">
        <f>IFERROR(AVERAGE(K12336), 0)</f>
        <v>0</v>
      </c>
      <c r="L12333" s="3">
        <f>IFERROR(AVERAGE(L12336), 0)</f>
        <v>0</v>
      </c>
      <c r="M12333" s="3">
        <f>IFERROR(AVERAGE(M12336), 0)</f>
        <v>0</v>
      </c>
      <c r="N12333" s="3">
        <f>IFERROR(AVERAGE(N12336), 0)</f>
        <v>0</v>
      </c>
      <c r="O12333" s="3">
        <f>IFERROR(AVERAGE(O12336), 0)</f>
        <v>0</v>
      </c>
      <c r="P12333" s="3">
        <f>IFERROR(AVERAGE(P12336), 0)</f>
        <v>0</v>
      </c>
    </row>
    <row r="12334" spans="2:16" outlineLevel="2">
      <c r="B12334" s="4" t="s">
        <v>9</v>
      </c>
      <c r="D12334">
        <f>E12337</f>
        <v>0</v>
      </c>
      <c r="E12334">
        <f>F12337</f>
        <v>0</v>
      </c>
      <c r="F12334">
        <f>G12337</f>
        <v>0</v>
      </c>
      <c r="G12334">
        <f>H12337</f>
        <v>0</v>
      </c>
      <c r="H12334">
        <f>I12337</f>
        <v>0</v>
      </c>
      <c r="I12334">
        <f>J12337</f>
        <v>0</v>
      </c>
      <c r="J12334">
        <f>K12337</f>
        <v>0</v>
      </c>
      <c r="K12334">
        <f>L12337</f>
        <v>0</v>
      </c>
      <c r="L12334">
        <f>M12337</f>
        <v>0</v>
      </c>
      <c r="M12334">
        <f>N12337</f>
        <v>0</v>
      </c>
      <c r="N12334">
        <f>O12337</f>
        <v>0</v>
      </c>
      <c r="O12334">
        <f>P12337</f>
        <v>0</v>
      </c>
      <c r="P12334">
        <f>Q12337</f>
        <v>0</v>
      </c>
    </row>
    <row r="12335" spans="2:16" outlineLevel="2">
      <c r="B12335" s="4" t="s">
        <v>10</v>
      </c>
      <c r="D12335">
        <f>E12338</f>
        <v>0</v>
      </c>
      <c r="E12335">
        <f>F12338</f>
        <v>0</v>
      </c>
      <c r="F12335">
        <f>G12338</f>
        <v>0</v>
      </c>
      <c r="G12335">
        <f>H12338</f>
        <v>0</v>
      </c>
      <c r="H12335">
        <f>I12338</f>
        <v>0</v>
      </c>
      <c r="I12335">
        <f>J12338</f>
        <v>0</v>
      </c>
      <c r="J12335">
        <f>K12338</f>
        <v>0</v>
      </c>
      <c r="K12335">
        <f>L12338</f>
        <v>0</v>
      </c>
      <c r="L12335">
        <f>M12338</f>
        <v>0</v>
      </c>
      <c r="M12335">
        <f>N12338</f>
        <v>0</v>
      </c>
      <c r="N12335">
        <f>O12338</f>
        <v>0</v>
      </c>
      <c r="O12335">
        <f>P12338</f>
        <v>0</v>
      </c>
      <c r="P12335">
        <f>Q12338</f>
        <v>0</v>
      </c>
    </row>
    <row r="12336" spans="2:16" s="5" customFormat="1" outlineLevel="1">
      <c r="C12336" s="5" t="s">
        <v>15</v>
      </c>
      <c r="D12336" s="1">
        <f>IFERROR(D12337/D12338, D12337)</f>
        <v>0</v>
      </c>
      <c r="E12336" s="1">
        <f>IFERROR(E12337/E12338, E12337)</f>
        <v>0</v>
      </c>
      <c r="F12336" s="1">
        <f>IFERROR(F12337/F12338, F12337)</f>
        <v>0</v>
      </c>
      <c r="G12336" s="1">
        <f>IFERROR(G12337/G12338, G12337)</f>
        <v>0</v>
      </c>
      <c r="H12336" s="1">
        <f>IFERROR(H12337/H12338, H12337)</f>
        <v>0</v>
      </c>
      <c r="I12336" s="1">
        <f>IFERROR(I12337/I12338, I12337)</f>
        <v>0</v>
      </c>
      <c r="J12336" s="1">
        <f>IFERROR(J12337/J12338, J12337)</f>
        <v>0</v>
      </c>
      <c r="K12336" s="1">
        <f>IFERROR(K12337/K12338, K12337)</f>
        <v>0</v>
      </c>
      <c r="L12336" s="1">
        <f>IFERROR(L12337/L12338, L12337)</f>
        <v>0</v>
      </c>
      <c r="M12336" s="1">
        <f>IFERROR(M12337/M12338, M12337)</f>
        <v>0</v>
      </c>
      <c r="N12336" s="1">
        <f>IFERROR(N12337/N12338, N12337)</f>
        <v>0</v>
      </c>
      <c r="O12336" s="1">
        <f>IFERROR(O12337/O12338, O12337)</f>
        <v>0</v>
      </c>
      <c r="P12336" s="1">
        <f>IFERROR(P12337/P12338, P12337)</f>
        <v>0</v>
      </c>
    </row>
    <row r="12337" spans="2:16" outlineLevel="2">
      <c r="C12337" t="s">
        <v>10</v>
      </c>
      <c r="D12337">
        <f>COUNTIF(D12339:D12342, "1")</f>
        <v>0</v>
      </c>
      <c r="E12337">
        <f>COUNTIF(E12339:E12342, "1")</f>
        <v>0</v>
      </c>
      <c r="F12337">
        <f>COUNTIF(F12339:F12342, "1")</f>
        <v>0</v>
      </c>
      <c r="G12337">
        <f>COUNTIF(G12339:G12342, "1")</f>
        <v>0</v>
      </c>
      <c r="H12337">
        <f>COUNTIF(H12339:H12342, "1")</f>
        <v>0</v>
      </c>
      <c r="I12337">
        <f>COUNTIF(I12339:I12342, "1")</f>
        <v>0</v>
      </c>
      <c r="J12337">
        <f>COUNTIF(J12339:J12342, "1")</f>
        <v>0</v>
      </c>
      <c r="K12337">
        <f>COUNTIF(K12339:K12342, "1")</f>
        <v>0</v>
      </c>
      <c r="L12337">
        <f>COUNTIF(L12339:L12342, "1")</f>
        <v>0</v>
      </c>
      <c r="M12337">
        <f>COUNTIF(M12339:M12342, "1")</f>
        <v>0</v>
      </c>
      <c r="N12337">
        <f>COUNTIF(N12339:N12342, "1")</f>
        <v>0</v>
      </c>
      <c r="O12337">
        <f>COUNTIF(O12339:O12342, "1")</f>
        <v>0</v>
      </c>
      <c r="P12337">
        <f>COUNTIF(P12339:P12342, "1")</f>
        <v>0</v>
      </c>
    </row>
    <row r="12338" spans="2:16" outlineLevel="2">
      <c r="C12338" t="s">
        <v>12</v>
      </c>
      <c r="D12338">
        <f>COUNTIF(D12339:D12342, "0")</f>
        <v>0</v>
      </c>
      <c r="E12338">
        <f>COUNTIF(E12339:E12342, "0")</f>
        <v>0</v>
      </c>
      <c r="F12338">
        <f>COUNTIF(F12339:F12342, "0")</f>
        <v>0</v>
      </c>
      <c r="G12338">
        <f>COUNTIF(G12339:G12342, "0")</f>
        <v>0</v>
      </c>
      <c r="H12338">
        <f>COUNTIF(H12339:H12342, "0")</f>
        <v>0</v>
      </c>
      <c r="I12338">
        <f>COUNTIF(I12339:I12342, "0")</f>
        <v>0</v>
      </c>
      <c r="J12338">
        <f>COUNTIF(J12339:J12342, "0")</f>
        <v>0</v>
      </c>
      <c r="K12338">
        <f>COUNTIF(K12339:K12342, "0")</f>
        <v>0</v>
      </c>
      <c r="L12338">
        <f>COUNTIF(L12339:L12342, "0")</f>
        <v>0</v>
      </c>
      <c r="M12338">
        <f>COUNTIF(M12339:M12342, "0")</f>
        <v>0</v>
      </c>
      <c r="N12338">
        <f>COUNTIF(N12339:N12342, "0")</f>
        <v>0</v>
      </c>
      <c r="O12338">
        <f>COUNTIF(O12339:O12342, "0")</f>
        <v>0</v>
      </c>
      <c r="P12338">
        <f>COUNTIF(P12339:P12342, "0")</f>
        <v>0</v>
      </c>
    </row>
    <row r="12339" spans="2:16" outlineLevel="2">
      <c r="B12339" t="s">
        <v>16</v>
      </c>
      <c r="C12339" t="s">
        <v>25</v>
      </c>
      <c r="D12339">
        <v>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</row>
    <row r="12340" spans="2:16" outlineLevel="2">
      <c r="B12340" t="s">
        <v>16</v>
      </c>
      <c r="C12340" t="s">
        <v>28</v>
      </c>
      <c r="D12340">
        <v>0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2:16" outlineLevel="2">
      <c r="B12341" t="s">
        <v>16</v>
      </c>
      <c r="C12341" t="s">
        <v>26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2:16" outlineLevel="2">
      <c r="B12342" t="s">
        <v>16</v>
      </c>
      <c r="C12342" t="s">
        <v>27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2:16" s="3" customFormat="1">
      <c r="B12343" s="3" t="s">
        <v>698</v>
      </c>
      <c r="C12343" s="3" t="s">
        <v>8</v>
      </c>
      <c r="D12343" s="3">
        <f>IFERROR(AVERAGE(D12346), 0)</f>
        <v>0</v>
      </c>
      <c r="E12343" s="3">
        <f>IFERROR(AVERAGE(E12346), 0)</f>
        <v>0</v>
      </c>
      <c r="F12343" s="3">
        <f>IFERROR(AVERAGE(F12346), 0)</f>
        <v>0</v>
      </c>
      <c r="G12343" s="3">
        <f>IFERROR(AVERAGE(G12346), 0)</f>
        <v>0</v>
      </c>
      <c r="H12343" s="3">
        <f>IFERROR(AVERAGE(H12346), 0)</f>
        <v>0</v>
      </c>
      <c r="I12343" s="3">
        <f>IFERROR(AVERAGE(I12346), 0)</f>
        <v>0</v>
      </c>
      <c r="J12343" s="3">
        <f>IFERROR(AVERAGE(J12346), 0)</f>
        <v>0</v>
      </c>
      <c r="K12343" s="3">
        <f>IFERROR(AVERAGE(K12346), 0)</f>
        <v>0</v>
      </c>
      <c r="L12343" s="3">
        <f>IFERROR(AVERAGE(L12346), 0)</f>
        <v>0</v>
      </c>
      <c r="M12343" s="3">
        <f>IFERROR(AVERAGE(M12346), 0)</f>
        <v>0</v>
      </c>
      <c r="N12343" s="3">
        <f>IFERROR(AVERAGE(N12346), 0)</f>
        <v>0</v>
      </c>
      <c r="O12343" s="3">
        <f>IFERROR(AVERAGE(O12346), 0)</f>
        <v>0</v>
      </c>
      <c r="P12343" s="3">
        <f>IFERROR(AVERAGE(P12346), 0)</f>
        <v>0</v>
      </c>
    </row>
    <row r="12344" spans="2:16" outlineLevel="2">
      <c r="B12344" s="4" t="s">
        <v>9</v>
      </c>
      <c r="D12344">
        <f>E12347</f>
        <v>0</v>
      </c>
      <c r="E12344">
        <f>F12347</f>
        <v>0</v>
      </c>
      <c r="F12344">
        <f>G12347</f>
        <v>0</v>
      </c>
      <c r="G12344">
        <f>H12347</f>
        <v>0</v>
      </c>
      <c r="H12344">
        <f>I12347</f>
        <v>0</v>
      </c>
      <c r="I12344">
        <f>J12347</f>
        <v>0</v>
      </c>
      <c r="J12344">
        <f>K12347</f>
        <v>0</v>
      </c>
      <c r="K12344">
        <f>L12347</f>
        <v>0</v>
      </c>
      <c r="L12344">
        <f>M12347</f>
        <v>0</v>
      </c>
      <c r="M12344">
        <f>N12347</f>
        <v>0</v>
      </c>
      <c r="N12344">
        <f>O12347</f>
        <v>0</v>
      </c>
      <c r="O12344">
        <f>P12347</f>
        <v>0</v>
      </c>
      <c r="P12344">
        <f>Q12347</f>
        <v>0</v>
      </c>
    </row>
    <row r="12345" spans="2:16" outlineLevel="2">
      <c r="B12345" s="4" t="s">
        <v>10</v>
      </c>
      <c r="D12345">
        <f>E12348</f>
        <v>0</v>
      </c>
      <c r="E12345">
        <f>F12348</f>
        <v>0</v>
      </c>
      <c r="F12345">
        <f>G12348</f>
        <v>0</v>
      </c>
      <c r="G12345">
        <f>H12348</f>
        <v>0</v>
      </c>
      <c r="H12345">
        <f>I12348</f>
        <v>0</v>
      </c>
      <c r="I12345">
        <f>J12348</f>
        <v>0</v>
      </c>
      <c r="J12345">
        <f>K12348</f>
        <v>0</v>
      </c>
      <c r="K12345">
        <f>L12348</f>
        <v>0</v>
      </c>
      <c r="L12345">
        <f>M12348</f>
        <v>0</v>
      </c>
      <c r="M12345">
        <f>N12348</f>
        <v>0</v>
      </c>
      <c r="N12345">
        <f>O12348</f>
        <v>0</v>
      </c>
      <c r="O12345">
        <f>P12348</f>
        <v>0</v>
      </c>
      <c r="P12345">
        <f>Q12348</f>
        <v>0</v>
      </c>
    </row>
    <row r="12346" spans="2:16" s="5" customFormat="1" outlineLevel="1">
      <c r="C12346" s="5" t="s">
        <v>15</v>
      </c>
      <c r="D12346" s="1">
        <f>IFERROR(D12347/D12348, D12347)</f>
        <v>0</v>
      </c>
      <c r="E12346" s="1">
        <f>IFERROR(E12347/E12348, E12347)</f>
        <v>0</v>
      </c>
      <c r="F12346" s="1">
        <f>IFERROR(F12347/F12348, F12347)</f>
        <v>0</v>
      </c>
      <c r="G12346" s="1">
        <f>IFERROR(G12347/G12348, G12347)</f>
        <v>0</v>
      </c>
      <c r="H12346" s="1">
        <f>IFERROR(H12347/H12348, H12347)</f>
        <v>0</v>
      </c>
      <c r="I12346" s="1">
        <f>IFERROR(I12347/I12348, I12347)</f>
        <v>0</v>
      </c>
      <c r="J12346" s="1">
        <f>IFERROR(J12347/J12348, J12347)</f>
        <v>0</v>
      </c>
      <c r="K12346" s="1">
        <f>IFERROR(K12347/K12348, K12347)</f>
        <v>0</v>
      </c>
      <c r="L12346" s="1">
        <f>IFERROR(L12347/L12348, L12347)</f>
        <v>0</v>
      </c>
      <c r="M12346" s="1">
        <f>IFERROR(M12347/M12348, M12347)</f>
        <v>0</v>
      </c>
      <c r="N12346" s="1">
        <f>IFERROR(N12347/N12348, N12347)</f>
        <v>0</v>
      </c>
      <c r="O12346" s="1">
        <f>IFERROR(O12347/O12348, O12347)</f>
        <v>0</v>
      </c>
      <c r="P12346" s="1">
        <f>IFERROR(P12347/P12348, P12347)</f>
        <v>0</v>
      </c>
    </row>
    <row r="12347" spans="2:16" outlineLevel="2">
      <c r="C12347" t="s">
        <v>10</v>
      </c>
      <c r="D12347">
        <f>COUNTIF(D12349:D12349, "1")</f>
        <v>0</v>
      </c>
      <c r="E12347">
        <f>COUNTIF(E12349:E12349, "1")</f>
        <v>0</v>
      </c>
      <c r="F12347">
        <f>COUNTIF(F12349:F12349, "1")</f>
        <v>0</v>
      </c>
      <c r="G12347">
        <f>COUNTIF(G12349:G12349, "1")</f>
        <v>0</v>
      </c>
      <c r="H12347">
        <f>COUNTIF(H12349:H12349, "1")</f>
        <v>0</v>
      </c>
      <c r="I12347">
        <f>COUNTIF(I12349:I12349, "1")</f>
        <v>0</v>
      </c>
      <c r="J12347">
        <f>COUNTIF(J12349:J12349, "1")</f>
        <v>0</v>
      </c>
      <c r="K12347">
        <f>COUNTIF(K12349:K12349, "1")</f>
        <v>0</v>
      </c>
      <c r="L12347">
        <f>COUNTIF(L12349:L12349, "1")</f>
        <v>0</v>
      </c>
      <c r="M12347">
        <f>COUNTIF(M12349:M12349, "1")</f>
        <v>0</v>
      </c>
      <c r="N12347">
        <f>COUNTIF(N12349:N12349, "1")</f>
        <v>0</v>
      </c>
      <c r="O12347">
        <f>COUNTIF(O12349:O12349, "1")</f>
        <v>0</v>
      </c>
      <c r="P12347">
        <f>COUNTIF(P12349:P12349, "1")</f>
        <v>0</v>
      </c>
    </row>
    <row r="12348" spans="2:16" outlineLevel="2">
      <c r="C12348" t="s">
        <v>12</v>
      </c>
      <c r="D12348">
        <f>COUNTIF(D12349:D12349, "0")</f>
        <v>0</v>
      </c>
      <c r="E12348">
        <f>COUNTIF(E12349:E12349, "0")</f>
        <v>0</v>
      </c>
      <c r="F12348">
        <f>COUNTIF(F12349:F12349, "0")</f>
        <v>0</v>
      </c>
      <c r="G12348">
        <f>COUNTIF(G12349:G12349, "0")</f>
        <v>0</v>
      </c>
      <c r="H12348">
        <f>COUNTIF(H12349:H12349, "0")</f>
        <v>0</v>
      </c>
      <c r="I12348">
        <f>COUNTIF(I12349:I12349, "0")</f>
        <v>0</v>
      </c>
      <c r="J12348">
        <f>COUNTIF(J12349:J12349, "0")</f>
        <v>0</v>
      </c>
      <c r="K12348">
        <f>COUNTIF(K12349:K12349, "0")</f>
        <v>0</v>
      </c>
      <c r="L12348">
        <f>COUNTIF(L12349:L12349, "0")</f>
        <v>0</v>
      </c>
      <c r="M12348">
        <f>COUNTIF(M12349:M12349, "0")</f>
        <v>0</v>
      </c>
      <c r="N12348">
        <f>COUNTIF(N12349:N12349, "0")</f>
        <v>0</v>
      </c>
      <c r="O12348">
        <f>COUNTIF(O12349:O12349, "0")</f>
        <v>0</v>
      </c>
      <c r="P12348">
        <f>COUNTIF(P12349:P12349, "0")</f>
        <v>0</v>
      </c>
    </row>
    <row r="12349" spans="2:16" outlineLevel="2">
      <c r="B12349" t="s">
        <v>16</v>
      </c>
      <c r="C12349" t="s">
        <v>34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</row>
    <row r="12350" spans="2:16" s="3" customFormat="1">
      <c r="B12350" s="3" t="s">
        <v>699</v>
      </c>
      <c r="C12350" s="3" t="s">
        <v>8</v>
      </c>
      <c r="D12350" s="3">
        <f>IFERROR(AVERAGE(D12353), 0)</f>
        <v>0</v>
      </c>
      <c r="E12350" s="3">
        <f>IFERROR(AVERAGE(E12353), 0)</f>
        <v>0</v>
      </c>
      <c r="F12350" s="3">
        <f>IFERROR(AVERAGE(F12353), 0)</f>
        <v>0</v>
      </c>
      <c r="G12350" s="3">
        <f>IFERROR(AVERAGE(G12353), 0)</f>
        <v>0</v>
      </c>
      <c r="H12350" s="3">
        <f>IFERROR(AVERAGE(H12353), 0)</f>
        <v>0</v>
      </c>
      <c r="I12350" s="3">
        <f>IFERROR(AVERAGE(I12353), 0)</f>
        <v>0</v>
      </c>
      <c r="J12350" s="3">
        <f>IFERROR(AVERAGE(J12353), 0)</f>
        <v>0</v>
      </c>
      <c r="K12350" s="3">
        <f>IFERROR(AVERAGE(K12353), 0)</f>
        <v>0</v>
      </c>
      <c r="L12350" s="3">
        <f>IFERROR(AVERAGE(L12353), 0)</f>
        <v>0</v>
      </c>
      <c r="M12350" s="3">
        <f>IFERROR(AVERAGE(M12353), 0)</f>
        <v>0</v>
      </c>
      <c r="N12350" s="3">
        <f>IFERROR(AVERAGE(N12353), 0)</f>
        <v>0</v>
      </c>
      <c r="O12350" s="3">
        <f>IFERROR(AVERAGE(O12353), 0)</f>
        <v>0</v>
      </c>
      <c r="P12350" s="3">
        <f>IFERROR(AVERAGE(P12353), 0)</f>
        <v>0</v>
      </c>
    </row>
    <row r="12351" spans="2:16" outlineLevel="2">
      <c r="B12351" s="4" t="s">
        <v>9</v>
      </c>
      <c r="D12351">
        <f>E12354</f>
        <v>0</v>
      </c>
      <c r="E12351">
        <f>F12354</f>
        <v>0</v>
      </c>
      <c r="F12351">
        <f>G12354</f>
        <v>0</v>
      </c>
      <c r="G12351">
        <f>H12354</f>
        <v>0</v>
      </c>
      <c r="H12351">
        <f>I12354</f>
        <v>0</v>
      </c>
      <c r="I12351">
        <f>J12354</f>
        <v>0</v>
      </c>
      <c r="J12351">
        <f>K12354</f>
        <v>0</v>
      </c>
      <c r="K12351">
        <f>L12354</f>
        <v>0</v>
      </c>
      <c r="L12351">
        <f>M12354</f>
        <v>0</v>
      </c>
      <c r="M12351">
        <f>N12354</f>
        <v>0</v>
      </c>
      <c r="N12351">
        <f>O12354</f>
        <v>0</v>
      </c>
      <c r="O12351">
        <f>P12354</f>
        <v>0</v>
      </c>
      <c r="P12351">
        <f>Q12354</f>
        <v>0</v>
      </c>
    </row>
    <row r="12352" spans="2:16" outlineLevel="2">
      <c r="B12352" s="4" t="s">
        <v>10</v>
      </c>
      <c r="D12352">
        <f>E12355</f>
        <v>0</v>
      </c>
      <c r="E12352">
        <f>F12355</f>
        <v>0</v>
      </c>
      <c r="F12352">
        <f>G12355</f>
        <v>0</v>
      </c>
      <c r="G12352">
        <f>H12355</f>
        <v>0</v>
      </c>
      <c r="H12352">
        <f>I12355</f>
        <v>0</v>
      </c>
      <c r="I12352">
        <f>J12355</f>
        <v>0</v>
      </c>
      <c r="J12352">
        <f>K12355</f>
        <v>0</v>
      </c>
      <c r="K12352">
        <f>L12355</f>
        <v>0</v>
      </c>
      <c r="L12352">
        <f>M12355</f>
        <v>0</v>
      </c>
      <c r="M12352">
        <f>N12355</f>
        <v>0</v>
      </c>
      <c r="N12352">
        <f>O12355</f>
        <v>0</v>
      </c>
      <c r="O12352">
        <f>P12355</f>
        <v>0</v>
      </c>
      <c r="P12352">
        <f>Q12355</f>
        <v>0</v>
      </c>
    </row>
    <row r="12353" spans="2:16" s="5" customFormat="1" outlineLevel="1">
      <c r="C12353" s="5" t="s">
        <v>15</v>
      </c>
      <c r="D12353" s="1">
        <f>IFERROR(D12354/D12355, D12354)</f>
        <v>0</v>
      </c>
      <c r="E12353" s="1">
        <f>IFERROR(E12354/E12355, E12354)</f>
        <v>0</v>
      </c>
      <c r="F12353" s="1">
        <f>IFERROR(F12354/F12355, F12354)</f>
        <v>0</v>
      </c>
      <c r="G12353" s="1">
        <f>IFERROR(G12354/G12355, G12354)</f>
        <v>0</v>
      </c>
      <c r="H12353" s="1">
        <f>IFERROR(H12354/H12355, H12354)</f>
        <v>0</v>
      </c>
      <c r="I12353" s="1">
        <f>IFERROR(I12354/I12355, I12354)</f>
        <v>0</v>
      </c>
      <c r="J12353" s="1">
        <f>IFERROR(J12354/J12355, J12354)</f>
        <v>0</v>
      </c>
      <c r="K12353" s="1">
        <f>IFERROR(K12354/K12355, K12354)</f>
        <v>0</v>
      </c>
      <c r="L12353" s="1">
        <f>IFERROR(L12354/L12355, L12354)</f>
        <v>0</v>
      </c>
      <c r="M12353" s="1">
        <f>IFERROR(M12354/M12355, M12354)</f>
        <v>0</v>
      </c>
      <c r="N12353" s="1">
        <f>IFERROR(N12354/N12355, N12354)</f>
        <v>0</v>
      </c>
      <c r="O12353" s="1">
        <f>IFERROR(O12354/O12355, O12354)</f>
        <v>0</v>
      </c>
      <c r="P12353" s="1">
        <f>IFERROR(P12354/P12355, P12354)</f>
        <v>0</v>
      </c>
    </row>
    <row r="12354" spans="2:16" outlineLevel="2">
      <c r="C12354" t="s">
        <v>10</v>
      </c>
      <c r="D12354">
        <f>COUNTIF(D12356:D12357, "1")</f>
        <v>0</v>
      </c>
      <c r="E12354">
        <f>COUNTIF(E12356:E12357, "1")</f>
        <v>0</v>
      </c>
      <c r="F12354">
        <f>COUNTIF(F12356:F12357, "1")</f>
        <v>0</v>
      </c>
      <c r="G12354">
        <f>COUNTIF(G12356:G12357, "1")</f>
        <v>0</v>
      </c>
      <c r="H12354">
        <f>COUNTIF(H12356:H12357, "1")</f>
        <v>0</v>
      </c>
      <c r="I12354">
        <f>COUNTIF(I12356:I12357, "1")</f>
        <v>0</v>
      </c>
      <c r="J12354">
        <f>COUNTIF(J12356:J12357, "1")</f>
        <v>0</v>
      </c>
      <c r="K12354">
        <f>COUNTIF(K12356:K12357, "1")</f>
        <v>0</v>
      </c>
      <c r="L12354">
        <f>COUNTIF(L12356:L12357, "1")</f>
        <v>0</v>
      </c>
      <c r="M12354">
        <f>COUNTIF(M12356:M12357, "1")</f>
        <v>0</v>
      </c>
      <c r="N12354">
        <f>COUNTIF(N12356:N12357, "1")</f>
        <v>0</v>
      </c>
      <c r="O12354">
        <f>COUNTIF(O12356:O12357, "1")</f>
        <v>0</v>
      </c>
      <c r="P12354">
        <f>COUNTIF(P12356:P12357, "1")</f>
        <v>0</v>
      </c>
    </row>
    <row r="12355" spans="2:16" outlineLevel="2">
      <c r="C12355" t="s">
        <v>12</v>
      </c>
      <c r="D12355">
        <f>COUNTIF(D12356:D12357, "0")</f>
        <v>0</v>
      </c>
      <c r="E12355">
        <f>COUNTIF(E12356:E12357, "0")</f>
        <v>0</v>
      </c>
      <c r="F12355">
        <f>COUNTIF(F12356:F12357, "0")</f>
        <v>0</v>
      </c>
      <c r="G12355">
        <f>COUNTIF(G12356:G12357, "0")</f>
        <v>0</v>
      </c>
      <c r="H12355">
        <f>COUNTIF(H12356:H12357, "0")</f>
        <v>0</v>
      </c>
      <c r="I12355">
        <f>COUNTIF(I12356:I12357, "0")</f>
        <v>0</v>
      </c>
      <c r="J12355">
        <f>COUNTIF(J12356:J12357, "0")</f>
        <v>0</v>
      </c>
      <c r="K12355">
        <f>COUNTIF(K12356:K12357, "0")</f>
        <v>0</v>
      </c>
      <c r="L12355">
        <f>COUNTIF(L12356:L12357, "0")</f>
        <v>0</v>
      </c>
      <c r="M12355">
        <f>COUNTIF(M12356:M12357, "0")</f>
        <v>0</v>
      </c>
      <c r="N12355">
        <f>COUNTIF(N12356:N12357, "0")</f>
        <v>0</v>
      </c>
      <c r="O12355">
        <f>COUNTIF(O12356:O12357, "0")</f>
        <v>0</v>
      </c>
      <c r="P12355">
        <f>COUNTIF(P12356:P12357, "0")</f>
        <v>0</v>
      </c>
    </row>
    <row r="12356" spans="2:16" outlineLevel="2">
      <c r="B12356" t="s">
        <v>16</v>
      </c>
      <c r="C12356" t="s">
        <v>27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1</v>
      </c>
      <c r="O12356">
        <v>0</v>
      </c>
      <c r="P12356">
        <v>0</v>
      </c>
    </row>
    <row r="12357" spans="2:16" outlineLevel="2">
      <c r="B12357" t="s">
        <v>16</v>
      </c>
      <c r="C12357" t="s">
        <v>26</v>
      </c>
      <c r="D12357">
        <v>0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2:16" s="3" customFormat="1">
      <c r="B12358" s="3" t="s">
        <v>700</v>
      </c>
      <c r="C12358" s="3" t="s">
        <v>8</v>
      </c>
      <c r="D12358" s="3">
        <f>IFERROR(AVERAGE(D12361), 0)</f>
        <v>0</v>
      </c>
      <c r="E12358" s="3">
        <f>IFERROR(AVERAGE(E12361), 0)</f>
        <v>0</v>
      </c>
      <c r="F12358" s="3">
        <f>IFERROR(AVERAGE(F12361), 0)</f>
        <v>0</v>
      </c>
      <c r="G12358" s="3">
        <f>IFERROR(AVERAGE(G12361), 0)</f>
        <v>0</v>
      </c>
      <c r="H12358" s="3">
        <f>IFERROR(AVERAGE(H12361), 0)</f>
        <v>0</v>
      </c>
      <c r="I12358" s="3">
        <f>IFERROR(AVERAGE(I12361), 0)</f>
        <v>0</v>
      </c>
      <c r="J12358" s="3">
        <f>IFERROR(AVERAGE(J12361), 0)</f>
        <v>0</v>
      </c>
      <c r="K12358" s="3">
        <f>IFERROR(AVERAGE(K12361), 0)</f>
        <v>0</v>
      </c>
      <c r="L12358" s="3">
        <f>IFERROR(AVERAGE(L12361), 0)</f>
        <v>0</v>
      </c>
      <c r="M12358" s="3">
        <f>IFERROR(AVERAGE(M12361), 0)</f>
        <v>0</v>
      </c>
      <c r="N12358" s="3">
        <f>IFERROR(AVERAGE(N12361), 0)</f>
        <v>0</v>
      </c>
      <c r="O12358" s="3">
        <f>IFERROR(AVERAGE(O12361), 0)</f>
        <v>0</v>
      </c>
      <c r="P12358" s="3">
        <f>IFERROR(AVERAGE(P12361), 0)</f>
        <v>0</v>
      </c>
    </row>
    <row r="12359" spans="2:16" outlineLevel="2">
      <c r="B12359" s="4" t="s">
        <v>9</v>
      </c>
      <c r="D12359">
        <f>E12362</f>
        <v>0</v>
      </c>
      <c r="E12359">
        <f>F12362</f>
        <v>0</v>
      </c>
      <c r="F12359">
        <f>G12362</f>
        <v>0</v>
      </c>
      <c r="G12359">
        <f>H12362</f>
        <v>0</v>
      </c>
      <c r="H12359">
        <f>I12362</f>
        <v>0</v>
      </c>
      <c r="I12359">
        <f>J12362</f>
        <v>0</v>
      </c>
      <c r="J12359">
        <f>K12362</f>
        <v>0</v>
      </c>
      <c r="K12359">
        <f>L12362</f>
        <v>0</v>
      </c>
      <c r="L12359">
        <f>M12362</f>
        <v>0</v>
      </c>
      <c r="M12359">
        <f>N12362</f>
        <v>0</v>
      </c>
      <c r="N12359">
        <f>O12362</f>
        <v>0</v>
      </c>
      <c r="O12359">
        <f>P12362</f>
        <v>0</v>
      </c>
      <c r="P12359">
        <f>Q12362</f>
        <v>0</v>
      </c>
    </row>
    <row r="12360" spans="2:16" outlineLevel="2">
      <c r="B12360" s="4" t="s">
        <v>10</v>
      </c>
      <c r="D12360">
        <f>E12363</f>
        <v>0</v>
      </c>
      <c r="E12360">
        <f>F12363</f>
        <v>0</v>
      </c>
      <c r="F12360">
        <f>G12363</f>
        <v>0</v>
      </c>
      <c r="G12360">
        <f>H12363</f>
        <v>0</v>
      </c>
      <c r="H12360">
        <f>I12363</f>
        <v>0</v>
      </c>
      <c r="I12360">
        <f>J12363</f>
        <v>0</v>
      </c>
      <c r="J12360">
        <f>K12363</f>
        <v>0</v>
      </c>
      <c r="K12360">
        <f>L12363</f>
        <v>0</v>
      </c>
      <c r="L12360">
        <f>M12363</f>
        <v>0</v>
      </c>
      <c r="M12360">
        <f>N12363</f>
        <v>0</v>
      </c>
      <c r="N12360">
        <f>O12363</f>
        <v>0</v>
      </c>
      <c r="O12360">
        <f>P12363</f>
        <v>0</v>
      </c>
      <c r="P12360">
        <f>Q12363</f>
        <v>0</v>
      </c>
    </row>
    <row r="12361" spans="2:16" s="5" customFormat="1" outlineLevel="1">
      <c r="C12361" s="5" t="s">
        <v>15</v>
      </c>
      <c r="D12361" s="1">
        <f>IFERROR(D12362/D12363, D12362)</f>
        <v>0</v>
      </c>
      <c r="E12361" s="1">
        <f>IFERROR(E12362/E12363, E12362)</f>
        <v>0</v>
      </c>
      <c r="F12361" s="1">
        <f>IFERROR(F12362/F12363, F12362)</f>
        <v>0</v>
      </c>
      <c r="G12361" s="1">
        <f>IFERROR(G12362/G12363, G12362)</f>
        <v>0</v>
      </c>
      <c r="H12361" s="1">
        <f>IFERROR(H12362/H12363, H12362)</f>
        <v>0</v>
      </c>
      <c r="I12361" s="1">
        <f>IFERROR(I12362/I12363, I12362)</f>
        <v>0</v>
      </c>
      <c r="J12361" s="1">
        <f>IFERROR(J12362/J12363, J12362)</f>
        <v>0</v>
      </c>
      <c r="K12361" s="1">
        <f>IFERROR(K12362/K12363, K12362)</f>
        <v>0</v>
      </c>
      <c r="L12361" s="1">
        <f>IFERROR(L12362/L12363, L12362)</f>
        <v>0</v>
      </c>
      <c r="M12361" s="1">
        <f>IFERROR(M12362/M12363, M12362)</f>
        <v>0</v>
      </c>
      <c r="N12361" s="1">
        <f>IFERROR(N12362/N12363, N12362)</f>
        <v>0</v>
      </c>
      <c r="O12361" s="1">
        <f>IFERROR(O12362/O12363, O12362)</f>
        <v>0</v>
      </c>
      <c r="P12361" s="1">
        <f>IFERROR(P12362/P12363, P12362)</f>
        <v>0</v>
      </c>
    </row>
    <row r="12362" spans="2:16" outlineLevel="2">
      <c r="C12362" t="s">
        <v>10</v>
      </c>
      <c r="D12362">
        <f>COUNTIF(D12364:D12364, "1")</f>
        <v>0</v>
      </c>
      <c r="E12362">
        <f>COUNTIF(E12364:E12364, "1")</f>
        <v>0</v>
      </c>
      <c r="F12362">
        <f>COUNTIF(F12364:F12364, "1")</f>
        <v>0</v>
      </c>
      <c r="G12362">
        <f>COUNTIF(G12364:G12364, "1")</f>
        <v>0</v>
      </c>
      <c r="H12362">
        <f>COUNTIF(H12364:H12364, "1")</f>
        <v>0</v>
      </c>
      <c r="I12362">
        <f>COUNTIF(I12364:I12364, "1")</f>
        <v>0</v>
      </c>
      <c r="J12362">
        <f>COUNTIF(J12364:J12364, "1")</f>
        <v>0</v>
      </c>
      <c r="K12362">
        <f>COUNTIF(K12364:K12364, "1")</f>
        <v>0</v>
      </c>
      <c r="L12362">
        <f>COUNTIF(L12364:L12364, "1")</f>
        <v>0</v>
      </c>
      <c r="M12362">
        <f>COUNTIF(M12364:M12364, "1")</f>
        <v>0</v>
      </c>
      <c r="N12362">
        <f>COUNTIF(N12364:N12364, "1")</f>
        <v>0</v>
      </c>
      <c r="O12362">
        <f>COUNTIF(O12364:O12364, "1")</f>
        <v>0</v>
      </c>
      <c r="P12362">
        <f>COUNTIF(P12364:P12364, "1")</f>
        <v>0</v>
      </c>
    </row>
    <row r="12363" spans="2:16" outlineLevel="2">
      <c r="C12363" t="s">
        <v>12</v>
      </c>
      <c r="D12363">
        <f>COUNTIF(D12364:D12364, "0")</f>
        <v>0</v>
      </c>
      <c r="E12363">
        <f>COUNTIF(E12364:E12364, "0")</f>
        <v>0</v>
      </c>
      <c r="F12363">
        <f>COUNTIF(F12364:F12364, "0")</f>
        <v>0</v>
      </c>
      <c r="G12363">
        <f>COUNTIF(G12364:G12364, "0")</f>
        <v>0</v>
      </c>
      <c r="H12363">
        <f>COUNTIF(H12364:H12364, "0")</f>
        <v>0</v>
      </c>
      <c r="I12363">
        <f>COUNTIF(I12364:I12364, "0")</f>
        <v>0</v>
      </c>
      <c r="J12363">
        <f>COUNTIF(J12364:J12364, "0")</f>
        <v>0</v>
      </c>
      <c r="K12363">
        <f>COUNTIF(K12364:K12364, "0")</f>
        <v>0</v>
      </c>
      <c r="L12363">
        <f>COUNTIF(L12364:L12364, "0")</f>
        <v>0</v>
      </c>
      <c r="M12363">
        <f>COUNTIF(M12364:M12364, "0")</f>
        <v>0</v>
      </c>
      <c r="N12363">
        <f>COUNTIF(N12364:N12364, "0")</f>
        <v>0</v>
      </c>
      <c r="O12363">
        <f>COUNTIF(O12364:O12364, "0")</f>
        <v>0</v>
      </c>
      <c r="P12363">
        <f>COUNTIF(P12364:P12364, "0")</f>
        <v>0</v>
      </c>
    </row>
    <row r="12364" spans="2:16" outlineLevel="2">
      <c r="B12364" t="s">
        <v>16</v>
      </c>
      <c r="C12364" t="s">
        <v>25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2:16" s="2" customFormat="1">
      <c r="B12365" s="2" t="s">
        <v>701</v>
      </c>
      <c r="D12365" s="2">
        <f>IFERROR(AVERAGE(D12368,D12375,D12390,D12397,D12404,D12415,D12457,D12467,D12474,D12525,D12562,D12569,D12579,D12591,D12598,D12606,D12616,D12629,D12647,D12662,D12669,D12676,D12688), 0)</f>
        <v>0</v>
      </c>
      <c r="E12365" s="2">
        <f>IFERROR(AVERAGE(E12368,E12375,E12390,E12397,E12404,E12415,E12457,E12467,E12474,E12525,E12562,E12569,E12579,E12591,E12598,E12606,E12616,E12629,E12647,E12662,E12669,E12676,E12688), 0)</f>
        <v>0</v>
      </c>
      <c r="F12365" s="2">
        <f>IFERROR(AVERAGE(F12368,F12375,F12390,F12397,F12404,F12415,F12457,F12467,F12474,F12525,F12562,F12569,F12579,F12591,F12598,F12606,F12616,F12629,F12647,F12662,F12669,F12676,F12688), 0)</f>
        <v>0</v>
      </c>
      <c r="G12365" s="2">
        <f>IFERROR(AVERAGE(G12368,G12375,G12390,G12397,G12404,G12415,G12457,G12467,G12474,G12525,G12562,G12569,G12579,G12591,G12598,G12606,G12616,G12629,G12647,G12662,G12669,G12676,G12688), 0)</f>
        <v>0</v>
      </c>
      <c r="H12365" s="2">
        <f>IFERROR(AVERAGE(H12368,H12375,H12390,H12397,H12404,H12415,H12457,H12467,H12474,H12525,H12562,H12569,H12579,H12591,H12598,H12606,H12616,H12629,H12647,H12662,H12669,H12676,H12688), 0)</f>
        <v>0</v>
      </c>
      <c r="I12365" s="2">
        <f>IFERROR(AVERAGE(I12368,I12375,I12390,I12397,I12404,I12415,I12457,I12467,I12474,I12525,I12562,I12569,I12579,I12591,I12598,I12606,I12616,I12629,I12647,I12662,I12669,I12676,I12688), 0)</f>
        <v>0</v>
      </c>
      <c r="J12365" s="2">
        <f>IFERROR(AVERAGE(J12368,J12375,J12390,J12397,J12404,J12415,J12457,J12467,J12474,J12525,J12562,J12569,J12579,J12591,J12598,J12606,J12616,J12629,J12647,J12662,J12669,J12676,J12688), 0)</f>
        <v>0</v>
      </c>
      <c r="K12365" s="2">
        <f>IFERROR(AVERAGE(K12368,K12375,K12390,K12397,K12404,K12415,K12457,K12467,K12474,K12525,K12562,K12569,K12579,K12591,K12598,K12606,K12616,K12629,K12647,K12662,K12669,K12676,K12688), 0)</f>
        <v>0</v>
      </c>
      <c r="L12365" s="2">
        <f>IFERROR(AVERAGE(L12368,L12375,L12390,L12397,L12404,L12415,L12457,L12467,L12474,L12525,L12562,L12569,L12579,L12591,L12598,L12606,L12616,L12629,L12647,L12662,L12669,L12676,L12688), 0)</f>
        <v>0</v>
      </c>
      <c r="M12365" s="2">
        <f>IFERROR(AVERAGE(M12368,M12375,M12390,M12397,M12404,M12415,M12457,M12467,M12474,M12525,M12562,M12569,M12579,M12591,M12598,M12606,M12616,M12629,M12647,M12662,M12669,M12676,M12688), 0)</f>
        <v>0</v>
      </c>
      <c r="N12365" s="2">
        <f>IFERROR(AVERAGE(N12368,N12375,N12390,N12397,N12404,N12415,N12457,N12467,N12474,N12525,N12562,N12569,N12579,N12591,N12598,N12606,N12616,N12629,N12647,N12662,N12669,N12676,N12688), 0)</f>
        <v>0</v>
      </c>
      <c r="O12365" s="2">
        <f>IFERROR(AVERAGE(O12368,O12375,O12390,O12397,O12404,O12415,O12457,O12467,O12474,O12525,O12562,O12569,O12579,O12591,O12598,O12606,O12616,O12629,O12647,O12662,O12669,O12676,O12688), 0)</f>
        <v>0</v>
      </c>
      <c r="P12365" s="2">
        <f>IFERROR(AVERAGE(P12368,P12375,P12390,P12397,P12404,P12415,P12457,P12467,P12474,P12525,P12562,P12569,P12579,P12591,P12598,P12606,P12616,P12629,P12647,P12662,P12669,P12676,P12688), 0)</f>
        <v>0</v>
      </c>
    </row>
    <row r="12366" spans="2:16" outlineLevel="2">
      <c r="B12366" t="s">
        <v>3</v>
      </c>
      <c r="D12366">
        <f>D12369+D12376+D12391+D12398+D12405+D12416+D12458+D12468+D12475+D12526+D12563+D12570+D12580+D12592+D12599+D12607+D12617+D12630+D12648+D12663+D12670+D12677+D12689</f>
        <v>0</v>
      </c>
      <c r="E12366">
        <f>E12369+E12376+E12391+E12398+E12405+E12416+E12458+E12468+E12475+E12526+E12563+E12570+E12580+E12592+E12599+E12607+E12617+E12630+E12648+E12663+E12670+E12677+E12689</f>
        <v>0</v>
      </c>
      <c r="F12366">
        <f>F12369+F12376+F12391+F12398+F12405+F12416+F12458+F12468+F12475+F12526+F12563+F12570+F12580+F12592+F12599+F12607+F12617+F12630+F12648+F12663+F12670+F12677+F12689</f>
        <v>0</v>
      </c>
      <c r="G12366">
        <f>G12369+G12376+G12391+G12398+G12405+G12416+G12458+G12468+G12475+G12526+G12563+G12570+G12580+G12592+G12599+G12607+G12617+G12630+G12648+G12663+G12670+G12677+G12689</f>
        <v>0</v>
      </c>
      <c r="H12366">
        <f>H12369+H12376+H12391+H12398+H12405+H12416+H12458+H12468+H12475+H12526+H12563+H12570+H12580+H12592+H12599+H12607+H12617+H12630+H12648+H12663+H12670+H12677+H12689</f>
        <v>0</v>
      </c>
      <c r="I12366">
        <f>I12369+I12376+I12391+I12398+I12405+I12416+I12458+I12468+I12475+I12526+I12563+I12570+I12580+I12592+I12599+I12607+I12617+I12630+I12648+I12663+I12670+I12677+I12689</f>
        <v>0</v>
      </c>
      <c r="J12366">
        <f>J12369+J12376+J12391+J12398+J12405+J12416+J12458+J12468+J12475+J12526+J12563+J12570+J12580+J12592+J12599+J12607+J12617+J12630+J12648+J12663+J12670+J12677+J12689</f>
        <v>0</v>
      </c>
      <c r="K12366">
        <f>K12369+K12376+K12391+K12398+K12405+K12416+K12458+K12468+K12475+K12526+K12563+K12570+K12580+K12592+K12599+K12607+K12617+K12630+K12648+K12663+K12670+K12677+K12689</f>
        <v>0</v>
      </c>
      <c r="L12366">
        <f>L12369+L12376+L12391+L12398+L12405+L12416+L12458+L12468+L12475+L12526+L12563+L12570+L12580+L12592+L12599+L12607+L12617+L12630+L12648+L12663+L12670+L12677+L12689</f>
        <v>0</v>
      </c>
      <c r="M12366">
        <f>M12369+M12376+M12391+M12398+M12405+M12416+M12458+M12468+M12475+M12526+M12563+M12570+M12580+M12592+M12599+M12607+M12617+M12630+M12648+M12663+M12670+M12677+M12689</f>
        <v>0</v>
      </c>
      <c r="N12366">
        <f>N12369+N12376+N12391+N12398+N12405+N12416+N12458+N12468+N12475+N12526+N12563+N12570+N12580+N12592+N12599+N12607+N12617+N12630+N12648+N12663+N12670+N12677+N12689</f>
        <v>0</v>
      </c>
      <c r="O12366">
        <f>O12369+O12376+O12391+O12398+O12405+O12416+O12458+O12468+O12475+O12526+O12563+O12570+O12580+O12592+O12599+O12607+O12617+O12630+O12648+O12663+O12670+O12677+O12689</f>
        <v>0</v>
      </c>
      <c r="P12366">
        <f>P12369+P12376+P12391+P12398+P12405+P12416+P12458+P12468+P12475+P12526+P12563+P12570+P12580+P12592+P12599+P12607+P12617+P12630+P12648+P12663+P12670+P12677+P12689</f>
        <v>0</v>
      </c>
    </row>
    <row r="12367" spans="2:16" outlineLevel="2">
      <c r="B12367" t="s">
        <v>4</v>
      </c>
      <c r="D12367">
        <f>D12370+D12377+D12392+D12399+D12406+D12417+D12459+D12469+D12476+D12527+D12564+D12571+D12581+D12593+D12600+D12608+D12618+D12631+D12649+D12664+D12671+D12678+D12690</f>
        <v>0</v>
      </c>
      <c r="E12367">
        <f>E12370+E12377+E12392+E12399+E12406+E12417+E12459+E12469+E12476+E12527+E12564+E12571+E12581+E12593+E12600+E12608+E12618+E12631+E12649+E12664+E12671+E12678+E12690</f>
        <v>0</v>
      </c>
      <c r="F12367">
        <f>F12370+F12377+F12392+F12399+F12406+F12417+F12459+F12469+F12476+F12527+F12564+F12571+F12581+F12593+F12600+F12608+F12618+F12631+F12649+F12664+F12671+F12678+F12690</f>
        <v>0</v>
      </c>
      <c r="G12367">
        <f>G12370+G12377+G12392+G12399+G12406+G12417+G12459+G12469+G12476+G12527+G12564+G12571+G12581+G12593+G12600+G12608+G12618+G12631+G12649+G12664+G12671+G12678+G12690</f>
        <v>0</v>
      </c>
      <c r="H12367">
        <f>H12370+H12377+H12392+H12399+H12406+H12417+H12459+H12469+H12476+H12527+H12564+H12571+H12581+H12593+H12600+H12608+H12618+H12631+H12649+H12664+H12671+H12678+H12690</f>
        <v>0</v>
      </c>
      <c r="I12367">
        <f>I12370+I12377+I12392+I12399+I12406+I12417+I12459+I12469+I12476+I12527+I12564+I12571+I12581+I12593+I12600+I12608+I12618+I12631+I12649+I12664+I12671+I12678+I12690</f>
        <v>0</v>
      </c>
      <c r="J12367">
        <f>J12370+J12377+J12392+J12399+J12406+J12417+J12459+J12469+J12476+J12527+J12564+J12571+J12581+J12593+J12600+J12608+J12618+J12631+J12649+J12664+J12671+J12678+J12690</f>
        <v>0</v>
      </c>
      <c r="K12367">
        <f>K12370+K12377+K12392+K12399+K12406+K12417+K12459+K12469+K12476+K12527+K12564+K12571+K12581+K12593+K12600+K12608+K12618+K12631+K12649+K12664+K12671+K12678+K12690</f>
        <v>0</v>
      </c>
      <c r="L12367">
        <f>L12370+L12377+L12392+L12399+L12406+L12417+L12459+L12469+L12476+L12527+L12564+L12571+L12581+L12593+L12600+L12608+L12618+L12631+L12649+L12664+L12671+L12678+L12690</f>
        <v>0</v>
      </c>
      <c r="M12367">
        <f>M12370+M12377+M12392+M12399+M12406+M12417+M12459+M12469+M12476+M12527+M12564+M12571+M12581+M12593+M12600+M12608+M12618+M12631+M12649+M12664+M12671+M12678+M12690</f>
        <v>0</v>
      </c>
      <c r="N12367">
        <f>N12370+N12377+N12392+N12399+N12406+N12417+N12459+N12469+N12476+N12527+N12564+N12571+N12581+N12593+N12600+N12608+N12618+N12631+N12649+N12664+N12671+N12678+N12690</f>
        <v>0</v>
      </c>
      <c r="O12367">
        <f>O12370+O12377+O12392+O12399+O12406+O12417+O12459+O12469+O12476+O12527+O12564+O12571+O12581+O12593+O12600+O12608+O12618+O12631+O12649+O12664+O12671+O12678+O12690</f>
        <v>0</v>
      </c>
      <c r="P12367">
        <f>P12370+P12377+P12392+P12399+P12406+P12417+P12459+P12469+P12476+P12527+P12564+P12571+P12581+P12593+P12600+P12608+P12618+P12631+P12649+P12664+P12671+P12678+P12690</f>
        <v>0</v>
      </c>
    </row>
    <row r="12368" spans="2:16" s="3" customFormat="1">
      <c r="B12368" s="3" t="s">
        <v>702</v>
      </c>
      <c r="C12368" s="3" t="s">
        <v>8</v>
      </c>
      <c r="D12368" s="3">
        <f>IFERROR(AVERAGE(D12371), 0)</f>
        <v>0</v>
      </c>
      <c r="E12368" s="3">
        <f>IFERROR(AVERAGE(E12371), 0)</f>
        <v>0</v>
      </c>
      <c r="F12368" s="3">
        <f>IFERROR(AVERAGE(F12371), 0)</f>
        <v>0</v>
      </c>
      <c r="G12368" s="3">
        <f>IFERROR(AVERAGE(G12371), 0)</f>
        <v>0</v>
      </c>
      <c r="H12368" s="3">
        <f>IFERROR(AVERAGE(H12371), 0)</f>
        <v>0</v>
      </c>
      <c r="I12368" s="3">
        <f>IFERROR(AVERAGE(I12371), 0)</f>
        <v>0</v>
      </c>
      <c r="J12368" s="3">
        <f>IFERROR(AVERAGE(J12371), 0)</f>
        <v>0</v>
      </c>
      <c r="K12368" s="3">
        <f>IFERROR(AVERAGE(K12371), 0)</f>
        <v>0</v>
      </c>
      <c r="L12368" s="3">
        <f>IFERROR(AVERAGE(L12371), 0)</f>
        <v>0</v>
      </c>
      <c r="M12368" s="3">
        <f>IFERROR(AVERAGE(M12371), 0)</f>
        <v>0</v>
      </c>
      <c r="N12368" s="3">
        <f>IFERROR(AVERAGE(N12371), 0)</f>
        <v>0</v>
      </c>
      <c r="O12368" s="3">
        <f>IFERROR(AVERAGE(O12371), 0)</f>
        <v>0</v>
      </c>
      <c r="P12368" s="3">
        <f>IFERROR(AVERAGE(P12371), 0)</f>
        <v>0</v>
      </c>
    </row>
    <row r="12369" spans="2:16" outlineLevel="2">
      <c r="B12369" s="4" t="s">
        <v>9</v>
      </c>
      <c r="D12369">
        <f>E12372</f>
        <v>0</v>
      </c>
      <c r="E12369">
        <f>F12372</f>
        <v>0</v>
      </c>
      <c r="F12369">
        <f>G12372</f>
        <v>0</v>
      </c>
      <c r="G12369">
        <f>H12372</f>
        <v>0</v>
      </c>
      <c r="H12369">
        <f>I12372</f>
        <v>0</v>
      </c>
      <c r="I12369">
        <f>J12372</f>
        <v>0</v>
      </c>
      <c r="J12369">
        <f>K12372</f>
        <v>0</v>
      </c>
      <c r="K12369">
        <f>L12372</f>
        <v>0</v>
      </c>
      <c r="L12369">
        <f>M12372</f>
        <v>0</v>
      </c>
      <c r="M12369">
        <f>N12372</f>
        <v>0</v>
      </c>
      <c r="N12369">
        <f>O12372</f>
        <v>0</v>
      </c>
      <c r="O12369">
        <f>P12372</f>
        <v>0</v>
      </c>
      <c r="P12369">
        <f>Q12372</f>
        <v>0</v>
      </c>
    </row>
    <row r="12370" spans="2:16" outlineLevel="2">
      <c r="B12370" s="4" t="s">
        <v>10</v>
      </c>
      <c r="D12370">
        <f>E12373</f>
        <v>0</v>
      </c>
      <c r="E12370">
        <f>F12373</f>
        <v>0</v>
      </c>
      <c r="F12370">
        <f>G12373</f>
        <v>0</v>
      </c>
      <c r="G12370">
        <f>H12373</f>
        <v>0</v>
      </c>
      <c r="H12370">
        <f>I12373</f>
        <v>0</v>
      </c>
      <c r="I12370">
        <f>J12373</f>
        <v>0</v>
      </c>
      <c r="J12370">
        <f>K12373</f>
        <v>0</v>
      </c>
      <c r="K12370">
        <f>L12373</f>
        <v>0</v>
      </c>
      <c r="L12370">
        <f>M12373</f>
        <v>0</v>
      </c>
      <c r="M12370">
        <f>N12373</f>
        <v>0</v>
      </c>
      <c r="N12370">
        <f>O12373</f>
        <v>0</v>
      </c>
      <c r="O12370">
        <f>P12373</f>
        <v>0</v>
      </c>
      <c r="P12370">
        <f>Q12373</f>
        <v>0</v>
      </c>
    </row>
    <row r="12371" spans="2:16" s="5" customFormat="1" outlineLevel="1">
      <c r="C12371" s="5" t="s">
        <v>15</v>
      </c>
      <c r="D12371" s="1">
        <f>IFERROR(D12372/D12373, D12372)</f>
        <v>0</v>
      </c>
      <c r="E12371" s="1">
        <f>IFERROR(E12372/E12373, E12372)</f>
        <v>0</v>
      </c>
      <c r="F12371" s="1">
        <f>IFERROR(F12372/F12373, F12372)</f>
        <v>0</v>
      </c>
      <c r="G12371" s="1">
        <f>IFERROR(G12372/G12373, G12372)</f>
        <v>0</v>
      </c>
      <c r="H12371" s="1">
        <f>IFERROR(H12372/H12373, H12372)</f>
        <v>0</v>
      </c>
      <c r="I12371" s="1">
        <f>IFERROR(I12372/I12373, I12372)</f>
        <v>0</v>
      </c>
      <c r="J12371" s="1">
        <f>IFERROR(J12372/J12373, J12372)</f>
        <v>0</v>
      </c>
      <c r="K12371" s="1">
        <f>IFERROR(K12372/K12373, K12372)</f>
        <v>0</v>
      </c>
      <c r="L12371" s="1">
        <f>IFERROR(L12372/L12373, L12372)</f>
        <v>0</v>
      </c>
      <c r="M12371" s="1">
        <f>IFERROR(M12372/M12373, M12372)</f>
        <v>0</v>
      </c>
      <c r="N12371" s="1">
        <f>IFERROR(N12372/N12373, N12372)</f>
        <v>0</v>
      </c>
      <c r="O12371" s="1">
        <f>IFERROR(O12372/O12373, O12372)</f>
        <v>0</v>
      </c>
      <c r="P12371" s="1">
        <f>IFERROR(P12372/P12373, P12372)</f>
        <v>0</v>
      </c>
    </row>
    <row r="12372" spans="2:16" outlineLevel="2">
      <c r="C12372" t="s">
        <v>10</v>
      </c>
      <c r="D12372">
        <f>COUNTIF(D12374:D12374, "1")</f>
        <v>0</v>
      </c>
      <c r="E12372">
        <f>COUNTIF(E12374:E12374, "1")</f>
        <v>0</v>
      </c>
      <c r="F12372">
        <f>COUNTIF(F12374:F12374, "1")</f>
        <v>0</v>
      </c>
      <c r="G12372">
        <f>COUNTIF(G12374:G12374, "1")</f>
        <v>0</v>
      </c>
      <c r="H12372">
        <f>COUNTIF(H12374:H12374, "1")</f>
        <v>0</v>
      </c>
      <c r="I12372">
        <f>COUNTIF(I12374:I12374, "1")</f>
        <v>0</v>
      </c>
      <c r="J12372">
        <f>COUNTIF(J12374:J12374, "1")</f>
        <v>0</v>
      </c>
      <c r="K12372">
        <f>COUNTIF(K12374:K12374, "1")</f>
        <v>0</v>
      </c>
      <c r="L12372">
        <f>COUNTIF(L12374:L12374, "1")</f>
        <v>0</v>
      </c>
      <c r="M12372">
        <f>COUNTIF(M12374:M12374, "1")</f>
        <v>0</v>
      </c>
      <c r="N12372">
        <f>COUNTIF(N12374:N12374, "1")</f>
        <v>0</v>
      </c>
      <c r="O12372">
        <f>COUNTIF(O12374:O12374, "1")</f>
        <v>0</v>
      </c>
      <c r="P12372">
        <f>COUNTIF(P12374:P12374, "1")</f>
        <v>0</v>
      </c>
    </row>
    <row r="12373" spans="2:16" outlineLevel="2">
      <c r="C12373" t="s">
        <v>12</v>
      </c>
      <c r="D12373">
        <f>COUNTIF(D12374:D12374, "0")</f>
        <v>0</v>
      </c>
      <c r="E12373">
        <f>COUNTIF(E12374:E12374, "0")</f>
        <v>0</v>
      </c>
      <c r="F12373">
        <f>COUNTIF(F12374:F12374, "0")</f>
        <v>0</v>
      </c>
      <c r="G12373">
        <f>COUNTIF(G12374:G12374, "0")</f>
        <v>0</v>
      </c>
      <c r="H12373">
        <f>COUNTIF(H12374:H12374, "0")</f>
        <v>0</v>
      </c>
      <c r="I12373">
        <f>COUNTIF(I12374:I12374, "0")</f>
        <v>0</v>
      </c>
      <c r="J12373">
        <f>COUNTIF(J12374:J12374, "0")</f>
        <v>0</v>
      </c>
      <c r="K12373">
        <f>COUNTIF(K12374:K12374, "0")</f>
        <v>0</v>
      </c>
      <c r="L12373">
        <f>COUNTIF(L12374:L12374, "0")</f>
        <v>0</v>
      </c>
      <c r="M12373">
        <f>COUNTIF(M12374:M12374, "0")</f>
        <v>0</v>
      </c>
      <c r="N12373">
        <f>COUNTIF(N12374:N12374, "0")</f>
        <v>0</v>
      </c>
      <c r="O12373">
        <f>COUNTIF(O12374:O12374, "0")</f>
        <v>0</v>
      </c>
      <c r="P12373">
        <f>COUNTIF(P12374:P12374, "0")</f>
        <v>0</v>
      </c>
    </row>
    <row r="12374" spans="2:16" outlineLevel="2">
      <c r="B12374" t="s">
        <v>16</v>
      </c>
      <c r="C12374" t="s">
        <v>27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2:16" s="3" customFormat="1">
      <c r="B12375" s="3" t="s">
        <v>703</v>
      </c>
      <c r="C12375" s="3" t="s">
        <v>8</v>
      </c>
      <c r="D12375" s="3">
        <f>IFERROR(AVERAGE(D12378), 0)</f>
        <v>0</v>
      </c>
      <c r="E12375" s="3">
        <f>IFERROR(AVERAGE(E12378), 0)</f>
        <v>0</v>
      </c>
      <c r="F12375" s="3">
        <f>IFERROR(AVERAGE(F12378), 0)</f>
        <v>0</v>
      </c>
      <c r="G12375" s="3">
        <f>IFERROR(AVERAGE(G12378), 0)</f>
        <v>0</v>
      </c>
      <c r="H12375" s="3">
        <f>IFERROR(AVERAGE(H12378), 0)</f>
        <v>0</v>
      </c>
      <c r="I12375" s="3">
        <f>IFERROR(AVERAGE(I12378), 0)</f>
        <v>0</v>
      </c>
      <c r="J12375" s="3">
        <f>IFERROR(AVERAGE(J12378), 0)</f>
        <v>0</v>
      </c>
      <c r="K12375" s="3">
        <f>IFERROR(AVERAGE(K12378), 0)</f>
        <v>0</v>
      </c>
      <c r="L12375" s="3">
        <f>IFERROR(AVERAGE(L12378), 0)</f>
        <v>0</v>
      </c>
      <c r="M12375" s="3">
        <f>IFERROR(AVERAGE(M12378), 0)</f>
        <v>0</v>
      </c>
      <c r="N12375" s="3">
        <f>IFERROR(AVERAGE(N12378), 0)</f>
        <v>0</v>
      </c>
      <c r="O12375" s="3">
        <f>IFERROR(AVERAGE(O12378), 0)</f>
        <v>0</v>
      </c>
      <c r="P12375" s="3">
        <f>IFERROR(AVERAGE(P12378), 0)</f>
        <v>0</v>
      </c>
    </row>
    <row r="12376" spans="2:16" outlineLevel="2">
      <c r="B12376" s="4" t="s">
        <v>9</v>
      </c>
      <c r="D12376">
        <f>E12379</f>
        <v>0</v>
      </c>
      <c r="E12376">
        <f>F12379</f>
        <v>0</v>
      </c>
      <c r="F12376">
        <f>G12379</f>
        <v>0</v>
      </c>
      <c r="G12376">
        <f>H12379</f>
        <v>0</v>
      </c>
      <c r="H12376">
        <f>I12379</f>
        <v>0</v>
      </c>
      <c r="I12376">
        <f>J12379</f>
        <v>0</v>
      </c>
      <c r="J12376">
        <f>K12379</f>
        <v>0</v>
      </c>
      <c r="K12376">
        <f>L12379</f>
        <v>0</v>
      </c>
      <c r="L12376">
        <f>M12379</f>
        <v>0</v>
      </c>
      <c r="M12376">
        <f>N12379</f>
        <v>0</v>
      </c>
      <c r="N12376">
        <f>O12379</f>
        <v>0</v>
      </c>
      <c r="O12376">
        <f>P12379</f>
        <v>0</v>
      </c>
      <c r="P12376">
        <f>Q12379</f>
        <v>0</v>
      </c>
    </row>
    <row r="12377" spans="2:16" outlineLevel="2">
      <c r="B12377" s="4" t="s">
        <v>10</v>
      </c>
      <c r="D12377">
        <f>E12380</f>
        <v>0</v>
      </c>
      <c r="E12377">
        <f>F12380</f>
        <v>0</v>
      </c>
      <c r="F12377">
        <f>G12380</f>
        <v>0</v>
      </c>
      <c r="G12377">
        <f>H12380</f>
        <v>0</v>
      </c>
      <c r="H12377">
        <f>I12380</f>
        <v>0</v>
      </c>
      <c r="I12377">
        <f>J12380</f>
        <v>0</v>
      </c>
      <c r="J12377">
        <f>K12380</f>
        <v>0</v>
      </c>
      <c r="K12377">
        <f>L12380</f>
        <v>0</v>
      </c>
      <c r="L12377">
        <f>M12380</f>
        <v>0</v>
      </c>
      <c r="M12377">
        <f>N12380</f>
        <v>0</v>
      </c>
      <c r="N12377">
        <f>O12380</f>
        <v>0</v>
      </c>
      <c r="O12377">
        <f>P12380</f>
        <v>0</v>
      </c>
      <c r="P12377">
        <f>Q12380</f>
        <v>0</v>
      </c>
    </row>
    <row r="12378" spans="2:16" s="5" customFormat="1" outlineLevel="1">
      <c r="C12378" s="5" t="s">
        <v>15</v>
      </c>
      <c r="D12378" s="1">
        <f>IFERROR(D12379/D12380, D12379)</f>
        <v>0</v>
      </c>
      <c r="E12378" s="1">
        <f>IFERROR(E12379/E12380, E12379)</f>
        <v>0</v>
      </c>
      <c r="F12378" s="1">
        <f>IFERROR(F12379/F12380, F12379)</f>
        <v>0</v>
      </c>
      <c r="G12378" s="1">
        <f>IFERROR(G12379/G12380, G12379)</f>
        <v>0</v>
      </c>
      <c r="H12378" s="1">
        <f>IFERROR(H12379/H12380, H12379)</f>
        <v>0</v>
      </c>
      <c r="I12378" s="1">
        <f>IFERROR(I12379/I12380, I12379)</f>
        <v>0</v>
      </c>
      <c r="J12378" s="1">
        <f>IFERROR(J12379/J12380, J12379)</f>
        <v>0</v>
      </c>
      <c r="K12378" s="1">
        <f>IFERROR(K12379/K12380, K12379)</f>
        <v>0</v>
      </c>
      <c r="L12378" s="1">
        <f>IFERROR(L12379/L12380, L12379)</f>
        <v>0</v>
      </c>
      <c r="M12378" s="1">
        <f>IFERROR(M12379/M12380, M12379)</f>
        <v>0</v>
      </c>
      <c r="N12378" s="1">
        <f>IFERROR(N12379/N12380, N12379)</f>
        <v>0</v>
      </c>
      <c r="O12378" s="1">
        <f>IFERROR(O12379/O12380, O12379)</f>
        <v>0</v>
      </c>
      <c r="P12378" s="1">
        <f>IFERROR(P12379/P12380, P12379)</f>
        <v>0</v>
      </c>
    </row>
    <row r="12379" spans="2:16" outlineLevel="2">
      <c r="C12379" t="s">
        <v>10</v>
      </c>
      <c r="D12379">
        <f>COUNTIF(D12381:D12389, "1")</f>
        <v>0</v>
      </c>
      <c r="E12379">
        <f>COUNTIF(E12381:E12389, "1")</f>
        <v>0</v>
      </c>
      <c r="F12379">
        <f>COUNTIF(F12381:F12389, "1")</f>
        <v>0</v>
      </c>
      <c r="G12379">
        <f>COUNTIF(G12381:G12389, "1")</f>
        <v>0</v>
      </c>
      <c r="H12379">
        <f>COUNTIF(H12381:H12389, "1")</f>
        <v>0</v>
      </c>
      <c r="I12379">
        <f>COUNTIF(I12381:I12389, "1")</f>
        <v>0</v>
      </c>
      <c r="J12379">
        <f>COUNTIF(J12381:J12389, "1")</f>
        <v>0</v>
      </c>
      <c r="K12379">
        <f>COUNTIF(K12381:K12389, "1")</f>
        <v>0</v>
      </c>
      <c r="L12379">
        <f>COUNTIF(L12381:L12389, "1")</f>
        <v>0</v>
      </c>
      <c r="M12379">
        <f>COUNTIF(M12381:M12389, "1")</f>
        <v>0</v>
      </c>
      <c r="N12379">
        <f>COUNTIF(N12381:N12389, "1")</f>
        <v>0</v>
      </c>
      <c r="O12379">
        <f>COUNTIF(O12381:O12389, "1")</f>
        <v>0</v>
      </c>
      <c r="P12379">
        <f>COUNTIF(P12381:P12389, "1")</f>
        <v>0</v>
      </c>
    </row>
    <row r="12380" spans="2:16" outlineLevel="2">
      <c r="C12380" t="s">
        <v>12</v>
      </c>
      <c r="D12380">
        <f>COUNTIF(D12381:D12389, "0")</f>
        <v>0</v>
      </c>
      <c r="E12380">
        <f>COUNTIF(E12381:E12389, "0")</f>
        <v>0</v>
      </c>
      <c r="F12380">
        <f>COUNTIF(F12381:F12389, "0")</f>
        <v>0</v>
      </c>
      <c r="G12380">
        <f>COUNTIF(G12381:G12389, "0")</f>
        <v>0</v>
      </c>
      <c r="H12380">
        <f>COUNTIF(H12381:H12389, "0")</f>
        <v>0</v>
      </c>
      <c r="I12380">
        <f>COUNTIF(I12381:I12389, "0")</f>
        <v>0</v>
      </c>
      <c r="J12380">
        <f>COUNTIF(J12381:J12389, "0")</f>
        <v>0</v>
      </c>
      <c r="K12380">
        <f>COUNTIF(K12381:K12389, "0")</f>
        <v>0</v>
      </c>
      <c r="L12380">
        <f>COUNTIF(L12381:L12389, "0")</f>
        <v>0</v>
      </c>
      <c r="M12380">
        <f>COUNTIF(M12381:M12389, "0")</f>
        <v>0</v>
      </c>
      <c r="N12380">
        <f>COUNTIF(N12381:N12389, "0")</f>
        <v>0</v>
      </c>
      <c r="O12380">
        <f>COUNTIF(O12381:O12389, "0")</f>
        <v>0</v>
      </c>
      <c r="P12380">
        <f>COUNTIF(P12381:P12389, "0")</f>
        <v>0</v>
      </c>
    </row>
    <row r="12381" spans="2:16" outlineLevel="2">
      <c r="B12381" t="s">
        <v>16</v>
      </c>
      <c r="C12381" t="s">
        <v>25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2:16" outlineLevel="2">
      <c r="B12382" t="s">
        <v>16</v>
      </c>
      <c r="C12382" t="s">
        <v>25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2:16" outlineLevel="2">
      <c r="B12383" t="s">
        <v>16</v>
      </c>
      <c r="C12383" t="s">
        <v>48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2:16" outlineLevel="2">
      <c r="B12384" t="s">
        <v>16</v>
      </c>
      <c r="C12384" t="s">
        <v>48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2:16" outlineLevel="2">
      <c r="B12385" t="s">
        <v>16</v>
      </c>
      <c r="C12385" t="s">
        <v>26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2:16" outlineLevel="2">
      <c r="B12386" t="s">
        <v>16</v>
      </c>
      <c r="C12386" t="s">
        <v>26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2:16" outlineLevel="2">
      <c r="B12387" t="s">
        <v>16</v>
      </c>
      <c r="C12387" t="s">
        <v>27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2:16" outlineLevel="2">
      <c r="B12388" t="s">
        <v>16</v>
      </c>
      <c r="C12388" t="s">
        <v>27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2:16" outlineLevel="2">
      <c r="B12389" t="s">
        <v>16</v>
      </c>
      <c r="C12389" t="s">
        <v>29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2:16" s="3" customFormat="1">
      <c r="B12390" s="3" t="s">
        <v>704</v>
      </c>
      <c r="C12390" s="3" t="s">
        <v>8</v>
      </c>
      <c r="D12390" s="3">
        <f>IFERROR(AVERAGE(D12393), 0)</f>
        <v>0</v>
      </c>
      <c r="E12390" s="3">
        <f>IFERROR(AVERAGE(E12393), 0)</f>
        <v>0</v>
      </c>
      <c r="F12390" s="3">
        <f>IFERROR(AVERAGE(F12393), 0)</f>
        <v>0</v>
      </c>
      <c r="G12390" s="3">
        <f>IFERROR(AVERAGE(G12393), 0)</f>
        <v>0</v>
      </c>
      <c r="H12390" s="3">
        <f>IFERROR(AVERAGE(H12393), 0)</f>
        <v>0</v>
      </c>
      <c r="I12390" s="3">
        <f>IFERROR(AVERAGE(I12393), 0)</f>
        <v>0</v>
      </c>
      <c r="J12390" s="3">
        <f>IFERROR(AVERAGE(J12393), 0)</f>
        <v>0</v>
      </c>
      <c r="K12390" s="3">
        <f>IFERROR(AVERAGE(K12393), 0)</f>
        <v>0</v>
      </c>
      <c r="L12390" s="3">
        <f>IFERROR(AVERAGE(L12393), 0)</f>
        <v>0</v>
      </c>
      <c r="M12390" s="3">
        <f>IFERROR(AVERAGE(M12393), 0)</f>
        <v>0</v>
      </c>
      <c r="N12390" s="3">
        <f>IFERROR(AVERAGE(N12393), 0)</f>
        <v>0</v>
      </c>
      <c r="O12390" s="3">
        <f>IFERROR(AVERAGE(O12393), 0)</f>
        <v>0</v>
      </c>
      <c r="P12390" s="3">
        <f>IFERROR(AVERAGE(P12393), 0)</f>
        <v>0</v>
      </c>
    </row>
    <row r="12391" spans="2:16" outlineLevel="2">
      <c r="B12391" s="4" t="s">
        <v>9</v>
      </c>
      <c r="D12391">
        <f>E12394</f>
        <v>0</v>
      </c>
      <c r="E12391">
        <f>F12394</f>
        <v>0</v>
      </c>
      <c r="F12391">
        <f>G12394</f>
        <v>0</v>
      </c>
      <c r="G12391">
        <f>H12394</f>
        <v>0</v>
      </c>
      <c r="H12391">
        <f>I12394</f>
        <v>0</v>
      </c>
      <c r="I12391">
        <f>J12394</f>
        <v>0</v>
      </c>
      <c r="J12391">
        <f>K12394</f>
        <v>0</v>
      </c>
      <c r="K12391">
        <f>L12394</f>
        <v>0</v>
      </c>
      <c r="L12391">
        <f>M12394</f>
        <v>0</v>
      </c>
      <c r="M12391">
        <f>N12394</f>
        <v>0</v>
      </c>
      <c r="N12391">
        <f>O12394</f>
        <v>0</v>
      </c>
      <c r="O12391">
        <f>P12394</f>
        <v>0</v>
      </c>
      <c r="P12391">
        <f>Q12394</f>
        <v>0</v>
      </c>
    </row>
    <row r="12392" spans="2:16" outlineLevel="2">
      <c r="B12392" s="4" t="s">
        <v>10</v>
      </c>
      <c r="D12392">
        <f>E12395</f>
        <v>0</v>
      </c>
      <c r="E12392">
        <f>F12395</f>
        <v>0</v>
      </c>
      <c r="F12392">
        <f>G12395</f>
        <v>0</v>
      </c>
      <c r="G12392">
        <f>H12395</f>
        <v>0</v>
      </c>
      <c r="H12392">
        <f>I12395</f>
        <v>0</v>
      </c>
      <c r="I12392">
        <f>J12395</f>
        <v>0</v>
      </c>
      <c r="J12392">
        <f>K12395</f>
        <v>0</v>
      </c>
      <c r="K12392">
        <f>L12395</f>
        <v>0</v>
      </c>
      <c r="L12392">
        <f>M12395</f>
        <v>0</v>
      </c>
      <c r="M12392">
        <f>N12395</f>
        <v>0</v>
      </c>
      <c r="N12392">
        <f>O12395</f>
        <v>0</v>
      </c>
      <c r="O12392">
        <f>P12395</f>
        <v>0</v>
      </c>
      <c r="P12392">
        <f>Q12395</f>
        <v>0</v>
      </c>
    </row>
    <row r="12393" spans="2:16" s="5" customFormat="1" outlineLevel="1">
      <c r="C12393" s="5" t="s">
        <v>15</v>
      </c>
      <c r="D12393" s="1">
        <f>IFERROR(D12394/D12395, D12394)</f>
        <v>0</v>
      </c>
      <c r="E12393" s="1">
        <f>IFERROR(E12394/E12395, E12394)</f>
        <v>0</v>
      </c>
      <c r="F12393" s="1">
        <f>IFERROR(F12394/F12395, F12394)</f>
        <v>0</v>
      </c>
      <c r="G12393" s="1">
        <f>IFERROR(G12394/G12395, G12394)</f>
        <v>0</v>
      </c>
      <c r="H12393" s="1">
        <f>IFERROR(H12394/H12395, H12394)</f>
        <v>0</v>
      </c>
      <c r="I12393" s="1">
        <f>IFERROR(I12394/I12395, I12394)</f>
        <v>0</v>
      </c>
      <c r="J12393" s="1">
        <f>IFERROR(J12394/J12395, J12394)</f>
        <v>0</v>
      </c>
      <c r="K12393" s="1">
        <f>IFERROR(K12394/K12395, K12394)</f>
        <v>0</v>
      </c>
      <c r="L12393" s="1">
        <f>IFERROR(L12394/L12395, L12394)</f>
        <v>0</v>
      </c>
      <c r="M12393" s="1">
        <f>IFERROR(M12394/M12395, M12394)</f>
        <v>0</v>
      </c>
      <c r="N12393" s="1">
        <f>IFERROR(N12394/N12395, N12394)</f>
        <v>0</v>
      </c>
      <c r="O12393" s="1">
        <f>IFERROR(O12394/O12395, O12394)</f>
        <v>0</v>
      </c>
      <c r="P12393" s="1">
        <f>IFERROR(P12394/P12395, P12394)</f>
        <v>0</v>
      </c>
    </row>
    <row r="12394" spans="2:16" outlineLevel="2">
      <c r="C12394" t="s">
        <v>10</v>
      </c>
      <c r="D12394">
        <f>COUNTIF(D12396:D12396, "1")</f>
        <v>0</v>
      </c>
      <c r="E12394">
        <f>COUNTIF(E12396:E12396, "1")</f>
        <v>0</v>
      </c>
      <c r="F12394">
        <f>COUNTIF(F12396:F12396, "1")</f>
        <v>0</v>
      </c>
      <c r="G12394">
        <f>COUNTIF(G12396:G12396, "1")</f>
        <v>0</v>
      </c>
      <c r="H12394">
        <f>COUNTIF(H12396:H12396, "1")</f>
        <v>0</v>
      </c>
      <c r="I12394">
        <f>COUNTIF(I12396:I12396, "1")</f>
        <v>0</v>
      </c>
      <c r="J12394">
        <f>COUNTIF(J12396:J12396, "1")</f>
        <v>0</v>
      </c>
      <c r="K12394">
        <f>COUNTIF(K12396:K12396, "1")</f>
        <v>0</v>
      </c>
      <c r="L12394">
        <f>COUNTIF(L12396:L12396, "1")</f>
        <v>0</v>
      </c>
      <c r="M12394">
        <f>COUNTIF(M12396:M12396, "1")</f>
        <v>0</v>
      </c>
      <c r="N12394">
        <f>COUNTIF(N12396:N12396, "1")</f>
        <v>0</v>
      </c>
      <c r="O12394">
        <f>COUNTIF(O12396:O12396, "1")</f>
        <v>0</v>
      </c>
      <c r="P12394">
        <f>COUNTIF(P12396:P12396, "1")</f>
        <v>0</v>
      </c>
    </row>
    <row r="12395" spans="2:16" outlineLevel="2">
      <c r="C12395" t="s">
        <v>12</v>
      </c>
      <c r="D12395">
        <f>COUNTIF(D12396:D12396, "0")</f>
        <v>0</v>
      </c>
      <c r="E12395">
        <f>COUNTIF(E12396:E12396, "0")</f>
        <v>0</v>
      </c>
      <c r="F12395">
        <f>COUNTIF(F12396:F12396, "0")</f>
        <v>0</v>
      </c>
      <c r="G12395">
        <f>COUNTIF(G12396:G12396, "0")</f>
        <v>0</v>
      </c>
      <c r="H12395">
        <f>COUNTIF(H12396:H12396, "0")</f>
        <v>0</v>
      </c>
      <c r="I12395">
        <f>COUNTIF(I12396:I12396, "0")</f>
        <v>0</v>
      </c>
      <c r="J12395">
        <f>COUNTIF(J12396:J12396, "0")</f>
        <v>0</v>
      </c>
      <c r="K12395">
        <f>COUNTIF(K12396:K12396, "0")</f>
        <v>0</v>
      </c>
      <c r="L12395">
        <f>COUNTIF(L12396:L12396, "0")</f>
        <v>0</v>
      </c>
      <c r="M12395">
        <f>COUNTIF(M12396:M12396, "0")</f>
        <v>0</v>
      </c>
      <c r="N12395">
        <f>COUNTIF(N12396:N12396, "0")</f>
        <v>0</v>
      </c>
      <c r="O12395">
        <f>COUNTIF(O12396:O12396, "0")</f>
        <v>0</v>
      </c>
      <c r="P12395">
        <f>COUNTIF(P12396:P12396, "0")</f>
        <v>0</v>
      </c>
    </row>
    <row r="12396" spans="2:16" outlineLevel="2">
      <c r="B12396" t="s">
        <v>16</v>
      </c>
      <c r="C12396" t="s">
        <v>25</v>
      </c>
      <c r="D12396">
        <v>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2:16" s="3" customFormat="1">
      <c r="B12397" s="3" t="s">
        <v>705</v>
      </c>
      <c r="C12397" s="3" t="s">
        <v>8</v>
      </c>
      <c r="D12397" s="3">
        <f>IFERROR(AVERAGE(D12400), 0)</f>
        <v>0</v>
      </c>
      <c r="E12397" s="3">
        <f>IFERROR(AVERAGE(E12400), 0)</f>
        <v>0</v>
      </c>
      <c r="F12397" s="3">
        <f>IFERROR(AVERAGE(F12400), 0)</f>
        <v>0</v>
      </c>
      <c r="G12397" s="3">
        <f>IFERROR(AVERAGE(G12400), 0)</f>
        <v>0</v>
      </c>
      <c r="H12397" s="3">
        <f>IFERROR(AVERAGE(H12400), 0)</f>
        <v>0</v>
      </c>
      <c r="I12397" s="3">
        <f>IFERROR(AVERAGE(I12400), 0)</f>
        <v>0</v>
      </c>
      <c r="J12397" s="3">
        <f>IFERROR(AVERAGE(J12400), 0)</f>
        <v>0</v>
      </c>
      <c r="K12397" s="3">
        <f>IFERROR(AVERAGE(K12400), 0)</f>
        <v>0</v>
      </c>
      <c r="L12397" s="3">
        <f>IFERROR(AVERAGE(L12400), 0)</f>
        <v>0</v>
      </c>
      <c r="M12397" s="3">
        <f>IFERROR(AVERAGE(M12400), 0)</f>
        <v>0</v>
      </c>
      <c r="N12397" s="3">
        <f>IFERROR(AVERAGE(N12400), 0)</f>
        <v>0</v>
      </c>
      <c r="O12397" s="3">
        <f>IFERROR(AVERAGE(O12400), 0)</f>
        <v>0</v>
      </c>
      <c r="P12397" s="3">
        <f>IFERROR(AVERAGE(P12400), 0)</f>
        <v>0</v>
      </c>
    </row>
    <row r="12398" spans="2:16" outlineLevel="2">
      <c r="B12398" s="4" t="s">
        <v>9</v>
      </c>
      <c r="D12398">
        <f>E12401</f>
        <v>0</v>
      </c>
      <c r="E12398">
        <f>F12401</f>
        <v>0</v>
      </c>
      <c r="F12398">
        <f>G12401</f>
        <v>0</v>
      </c>
      <c r="G12398">
        <f>H12401</f>
        <v>0</v>
      </c>
      <c r="H12398">
        <f>I12401</f>
        <v>0</v>
      </c>
      <c r="I12398">
        <f>J12401</f>
        <v>0</v>
      </c>
      <c r="J12398">
        <f>K12401</f>
        <v>0</v>
      </c>
      <c r="K12398">
        <f>L12401</f>
        <v>0</v>
      </c>
      <c r="L12398">
        <f>M12401</f>
        <v>0</v>
      </c>
      <c r="M12398">
        <f>N12401</f>
        <v>0</v>
      </c>
      <c r="N12398">
        <f>O12401</f>
        <v>0</v>
      </c>
      <c r="O12398">
        <f>P12401</f>
        <v>0</v>
      </c>
      <c r="P12398">
        <f>Q12401</f>
        <v>0</v>
      </c>
    </row>
    <row r="12399" spans="2:16" outlineLevel="2">
      <c r="B12399" s="4" t="s">
        <v>10</v>
      </c>
      <c r="D12399">
        <f>E12402</f>
        <v>0</v>
      </c>
      <c r="E12399">
        <f>F12402</f>
        <v>0</v>
      </c>
      <c r="F12399">
        <f>G12402</f>
        <v>0</v>
      </c>
      <c r="G12399">
        <f>H12402</f>
        <v>0</v>
      </c>
      <c r="H12399">
        <f>I12402</f>
        <v>0</v>
      </c>
      <c r="I12399">
        <f>J12402</f>
        <v>0</v>
      </c>
      <c r="J12399">
        <f>K12402</f>
        <v>0</v>
      </c>
      <c r="K12399">
        <f>L12402</f>
        <v>0</v>
      </c>
      <c r="L12399">
        <f>M12402</f>
        <v>0</v>
      </c>
      <c r="M12399">
        <f>N12402</f>
        <v>0</v>
      </c>
      <c r="N12399">
        <f>O12402</f>
        <v>0</v>
      </c>
      <c r="O12399">
        <f>P12402</f>
        <v>0</v>
      </c>
      <c r="P12399">
        <f>Q12402</f>
        <v>0</v>
      </c>
    </row>
    <row r="12400" spans="2:16" s="5" customFormat="1" outlineLevel="1">
      <c r="C12400" s="5" t="s">
        <v>15</v>
      </c>
      <c r="D12400" s="1">
        <f>IFERROR(D12401/D12402, D12401)</f>
        <v>0</v>
      </c>
      <c r="E12400" s="1">
        <f>IFERROR(E12401/E12402, E12401)</f>
        <v>0</v>
      </c>
      <c r="F12400" s="1">
        <f>IFERROR(F12401/F12402, F12401)</f>
        <v>0</v>
      </c>
      <c r="G12400" s="1">
        <f>IFERROR(G12401/G12402, G12401)</f>
        <v>0</v>
      </c>
      <c r="H12400" s="1">
        <f>IFERROR(H12401/H12402, H12401)</f>
        <v>0</v>
      </c>
      <c r="I12400" s="1">
        <f>IFERROR(I12401/I12402, I12401)</f>
        <v>0</v>
      </c>
      <c r="J12400" s="1">
        <f>IFERROR(J12401/J12402, J12401)</f>
        <v>0</v>
      </c>
      <c r="K12400" s="1">
        <f>IFERROR(K12401/K12402, K12401)</f>
        <v>0</v>
      </c>
      <c r="L12400" s="1">
        <f>IFERROR(L12401/L12402, L12401)</f>
        <v>0</v>
      </c>
      <c r="M12400" s="1">
        <f>IFERROR(M12401/M12402, M12401)</f>
        <v>0</v>
      </c>
      <c r="N12400" s="1">
        <f>IFERROR(N12401/N12402, N12401)</f>
        <v>0</v>
      </c>
      <c r="O12400" s="1">
        <f>IFERROR(O12401/O12402, O12401)</f>
        <v>0</v>
      </c>
      <c r="P12400" s="1">
        <f>IFERROR(P12401/P12402, P12401)</f>
        <v>0</v>
      </c>
    </row>
    <row r="12401" spans="2:16" outlineLevel="2">
      <c r="C12401" t="s">
        <v>10</v>
      </c>
      <c r="D12401">
        <f>COUNTIF(D12403:D12403, "1")</f>
        <v>0</v>
      </c>
      <c r="E12401">
        <f>COUNTIF(E12403:E12403, "1")</f>
        <v>0</v>
      </c>
      <c r="F12401">
        <f>COUNTIF(F12403:F12403, "1")</f>
        <v>0</v>
      </c>
      <c r="G12401">
        <f>COUNTIF(G12403:G12403, "1")</f>
        <v>0</v>
      </c>
      <c r="H12401">
        <f>COUNTIF(H12403:H12403, "1")</f>
        <v>0</v>
      </c>
      <c r="I12401">
        <f>COUNTIF(I12403:I12403, "1")</f>
        <v>0</v>
      </c>
      <c r="J12401">
        <f>COUNTIF(J12403:J12403, "1")</f>
        <v>0</v>
      </c>
      <c r="K12401">
        <f>COUNTIF(K12403:K12403, "1")</f>
        <v>0</v>
      </c>
      <c r="L12401">
        <f>COUNTIF(L12403:L12403, "1")</f>
        <v>0</v>
      </c>
      <c r="M12401">
        <f>COUNTIF(M12403:M12403, "1")</f>
        <v>0</v>
      </c>
      <c r="N12401">
        <f>COUNTIF(N12403:N12403, "1")</f>
        <v>0</v>
      </c>
      <c r="O12401">
        <f>COUNTIF(O12403:O12403, "1")</f>
        <v>0</v>
      </c>
      <c r="P12401">
        <f>COUNTIF(P12403:P12403, "1")</f>
        <v>0</v>
      </c>
    </row>
    <row r="12402" spans="2:16" outlineLevel="2">
      <c r="C12402" t="s">
        <v>12</v>
      </c>
      <c r="D12402">
        <f>COUNTIF(D12403:D12403, "0")</f>
        <v>0</v>
      </c>
      <c r="E12402">
        <f>COUNTIF(E12403:E12403, "0")</f>
        <v>0</v>
      </c>
      <c r="F12402">
        <f>COUNTIF(F12403:F12403, "0")</f>
        <v>0</v>
      </c>
      <c r="G12402">
        <f>COUNTIF(G12403:G12403, "0")</f>
        <v>0</v>
      </c>
      <c r="H12402">
        <f>COUNTIF(H12403:H12403, "0")</f>
        <v>0</v>
      </c>
      <c r="I12402">
        <f>COUNTIF(I12403:I12403, "0")</f>
        <v>0</v>
      </c>
      <c r="J12402">
        <f>COUNTIF(J12403:J12403, "0")</f>
        <v>0</v>
      </c>
      <c r="K12402">
        <f>COUNTIF(K12403:K12403, "0")</f>
        <v>0</v>
      </c>
      <c r="L12402">
        <f>COUNTIF(L12403:L12403, "0")</f>
        <v>0</v>
      </c>
      <c r="M12402">
        <f>COUNTIF(M12403:M12403, "0")</f>
        <v>0</v>
      </c>
      <c r="N12402">
        <f>COUNTIF(N12403:N12403, "0")</f>
        <v>0</v>
      </c>
      <c r="O12402">
        <f>COUNTIF(O12403:O12403, "0")</f>
        <v>0</v>
      </c>
      <c r="P12402">
        <f>COUNTIF(P12403:P12403, "0")</f>
        <v>0</v>
      </c>
    </row>
    <row r="12403" spans="2:16" outlineLevel="2">
      <c r="B12403" t="s">
        <v>16</v>
      </c>
      <c r="C12403" t="s">
        <v>25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1</v>
      </c>
      <c r="P12403">
        <v>0</v>
      </c>
    </row>
    <row r="12404" spans="2:16" s="3" customFormat="1">
      <c r="B12404" s="3" t="s">
        <v>706</v>
      </c>
      <c r="C12404" s="3" t="s">
        <v>8</v>
      </c>
      <c r="D12404" s="3">
        <f>IFERROR(AVERAGE(D12407), 0)</f>
        <v>0</v>
      </c>
      <c r="E12404" s="3">
        <f>IFERROR(AVERAGE(E12407), 0)</f>
        <v>0</v>
      </c>
      <c r="F12404" s="3">
        <f>IFERROR(AVERAGE(F12407), 0)</f>
        <v>0</v>
      </c>
      <c r="G12404" s="3">
        <f>IFERROR(AVERAGE(G12407), 0)</f>
        <v>0</v>
      </c>
      <c r="H12404" s="3">
        <f>IFERROR(AVERAGE(H12407), 0)</f>
        <v>0</v>
      </c>
      <c r="I12404" s="3">
        <f>IFERROR(AVERAGE(I12407), 0)</f>
        <v>0</v>
      </c>
      <c r="J12404" s="3">
        <f>IFERROR(AVERAGE(J12407), 0)</f>
        <v>0</v>
      </c>
      <c r="K12404" s="3">
        <f>IFERROR(AVERAGE(K12407), 0)</f>
        <v>0</v>
      </c>
      <c r="L12404" s="3">
        <f>IFERROR(AVERAGE(L12407), 0)</f>
        <v>0</v>
      </c>
      <c r="M12404" s="3">
        <f>IFERROR(AVERAGE(M12407), 0)</f>
        <v>0</v>
      </c>
      <c r="N12404" s="3">
        <f>IFERROR(AVERAGE(N12407), 0)</f>
        <v>0</v>
      </c>
      <c r="O12404" s="3">
        <f>IFERROR(AVERAGE(O12407), 0)</f>
        <v>0</v>
      </c>
      <c r="P12404" s="3">
        <f>IFERROR(AVERAGE(P12407), 0)</f>
        <v>0</v>
      </c>
    </row>
    <row r="12405" spans="2:16" outlineLevel="2">
      <c r="B12405" s="4" t="s">
        <v>9</v>
      </c>
      <c r="D12405">
        <f>E12408</f>
        <v>0</v>
      </c>
      <c r="E12405">
        <f>F12408</f>
        <v>0</v>
      </c>
      <c r="F12405">
        <f>G12408</f>
        <v>0</v>
      </c>
      <c r="G12405">
        <f>H12408</f>
        <v>0</v>
      </c>
      <c r="H12405">
        <f>I12408</f>
        <v>0</v>
      </c>
      <c r="I12405">
        <f>J12408</f>
        <v>0</v>
      </c>
      <c r="J12405">
        <f>K12408</f>
        <v>0</v>
      </c>
      <c r="K12405">
        <f>L12408</f>
        <v>0</v>
      </c>
      <c r="L12405">
        <f>M12408</f>
        <v>0</v>
      </c>
      <c r="M12405">
        <f>N12408</f>
        <v>0</v>
      </c>
      <c r="N12405">
        <f>O12408</f>
        <v>0</v>
      </c>
      <c r="O12405">
        <f>P12408</f>
        <v>0</v>
      </c>
      <c r="P12405">
        <f>Q12408</f>
        <v>0</v>
      </c>
    </row>
    <row r="12406" spans="2:16" outlineLevel="2">
      <c r="B12406" s="4" t="s">
        <v>10</v>
      </c>
      <c r="D12406">
        <f>E12409</f>
        <v>0</v>
      </c>
      <c r="E12406">
        <f>F12409</f>
        <v>0</v>
      </c>
      <c r="F12406">
        <f>G12409</f>
        <v>0</v>
      </c>
      <c r="G12406">
        <f>H12409</f>
        <v>0</v>
      </c>
      <c r="H12406">
        <f>I12409</f>
        <v>0</v>
      </c>
      <c r="I12406">
        <f>J12409</f>
        <v>0</v>
      </c>
      <c r="J12406">
        <f>K12409</f>
        <v>0</v>
      </c>
      <c r="K12406">
        <f>L12409</f>
        <v>0</v>
      </c>
      <c r="L12406">
        <f>M12409</f>
        <v>0</v>
      </c>
      <c r="M12406">
        <f>N12409</f>
        <v>0</v>
      </c>
      <c r="N12406">
        <f>O12409</f>
        <v>0</v>
      </c>
      <c r="O12406">
        <f>P12409</f>
        <v>0</v>
      </c>
      <c r="P12406">
        <f>Q12409</f>
        <v>0</v>
      </c>
    </row>
    <row r="12407" spans="2:16" s="5" customFormat="1" outlineLevel="1">
      <c r="C12407" s="5" t="s">
        <v>15</v>
      </c>
      <c r="D12407" s="1">
        <f>IFERROR(D12408/D12409, D12408)</f>
        <v>0</v>
      </c>
      <c r="E12407" s="1">
        <f>IFERROR(E12408/E12409, E12408)</f>
        <v>0</v>
      </c>
      <c r="F12407" s="1">
        <f>IFERROR(F12408/F12409, F12408)</f>
        <v>0</v>
      </c>
      <c r="G12407" s="1">
        <f>IFERROR(G12408/G12409, G12408)</f>
        <v>0</v>
      </c>
      <c r="H12407" s="1">
        <f>IFERROR(H12408/H12409, H12408)</f>
        <v>0</v>
      </c>
      <c r="I12407" s="1">
        <f>IFERROR(I12408/I12409, I12408)</f>
        <v>0</v>
      </c>
      <c r="J12407" s="1">
        <f>IFERROR(J12408/J12409, J12408)</f>
        <v>0</v>
      </c>
      <c r="K12407" s="1">
        <f>IFERROR(K12408/K12409, K12408)</f>
        <v>0</v>
      </c>
      <c r="L12407" s="1">
        <f>IFERROR(L12408/L12409, L12408)</f>
        <v>0</v>
      </c>
      <c r="M12407" s="1">
        <f>IFERROR(M12408/M12409, M12408)</f>
        <v>0</v>
      </c>
      <c r="N12407" s="1">
        <f>IFERROR(N12408/N12409, N12408)</f>
        <v>0</v>
      </c>
      <c r="O12407" s="1">
        <f>IFERROR(O12408/O12409, O12408)</f>
        <v>0</v>
      </c>
      <c r="P12407" s="1">
        <f>IFERROR(P12408/P12409, P12408)</f>
        <v>0</v>
      </c>
    </row>
    <row r="12408" spans="2:16" outlineLevel="2">
      <c r="C12408" t="s">
        <v>10</v>
      </c>
      <c r="D12408">
        <f>COUNTIF(D12410:D12414, "1")</f>
        <v>0</v>
      </c>
      <c r="E12408">
        <f>COUNTIF(E12410:E12414, "1")</f>
        <v>0</v>
      </c>
      <c r="F12408">
        <f>COUNTIF(F12410:F12414, "1")</f>
        <v>0</v>
      </c>
      <c r="G12408">
        <f>COUNTIF(G12410:G12414, "1")</f>
        <v>0</v>
      </c>
      <c r="H12408">
        <f>COUNTIF(H12410:H12414, "1")</f>
        <v>0</v>
      </c>
      <c r="I12408">
        <f>COUNTIF(I12410:I12414, "1")</f>
        <v>0</v>
      </c>
      <c r="J12408">
        <f>COUNTIF(J12410:J12414, "1")</f>
        <v>0</v>
      </c>
      <c r="K12408">
        <f>COUNTIF(K12410:K12414, "1")</f>
        <v>0</v>
      </c>
      <c r="L12408">
        <f>COUNTIF(L12410:L12414, "1")</f>
        <v>0</v>
      </c>
      <c r="M12408">
        <f>COUNTIF(M12410:M12414, "1")</f>
        <v>0</v>
      </c>
      <c r="N12408">
        <f>COUNTIF(N12410:N12414, "1")</f>
        <v>0</v>
      </c>
      <c r="O12408">
        <f>COUNTIF(O12410:O12414, "1")</f>
        <v>0</v>
      </c>
      <c r="P12408">
        <f>COUNTIF(P12410:P12414, "1")</f>
        <v>0</v>
      </c>
    </row>
    <row r="12409" spans="2:16" outlineLevel="2">
      <c r="C12409" t="s">
        <v>12</v>
      </c>
      <c r="D12409">
        <f>COUNTIF(D12410:D12414, "0")</f>
        <v>0</v>
      </c>
      <c r="E12409">
        <f>COUNTIF(E12410:E12414, "0")</f>
        <v>0</v>
      </c>
      <c r="F12409">
        <f>COUNTIF(F12410:F12414, "0")</f>
        <v>0</v>
      </c>
      <c r="G12409">
        <f>COUNTIF(G12410:G12414, "0")</f>
        <v>0</v>
      </c>
      <c r="H12409">
        <f>COUNTIF(H12410:H12414, "0")</f>
        <v>0</v>
      </c>
      <c r="I12409">
        <f>COUNTIF(I12410:I12414, "0")</f>
        <v>0</v>
      </c>
      <c r="J12409">
        <f>COUNTIF(J12410:J12414, "0")</f>
        <v>0</v>
      </c>
      <c r="K12409">
        <f>COUNTIF(K12410:K12414, "0")</f>
        <v>0</v>
      </c>
      <c r="L12409">
        <f>COUNTIF(L12410:L12414, "0")</f>
        <v>0</v>
      </c>
      <c r="M12409">
        <f>COUNTIF(M12410:M12414, "0")</f>
        <v>0</v>
      </c>
      <c r="N12409">
        <f>COUNTIF(N12410:N12414, "0")</f>
        <v>0</v>
      </c>
      <c r="O12409">
        <f>COUNTIF(O12410:O12414, "0")</f>
        <v>0</v>
      </c>
      <c r="P12409">
        <f>COUNTIF(P12410:P12414, "0")</f>
        <v>0</v>
      </c>
    </row>
    <row r="12410" spans="2:16" outlineLevel="2">
      <c r="B12410" t="s">
        <v>16</v>
      </c>
      <c r="C12410" t="s">
        <v>48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2:16" outlineLevel="2">
      <c r="B12411" t="s">
        <v>16</v>
      </c>
      <c r="C12411" t="s">
        <v>26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</row>
    <row r="12412" spans="2:16" outlineLevel="2">
      <c r="B12412" t="s">
        <v>16</v>
      </c>
      <c r="C12412" t="s">
        <v>28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</row>
    <row r="12413" spans="2:16" outlineLevel="2">
      <c r="B12413" t="s">
        <v>16</v>
      </c>
      <c r="C12413" t="s">
        <v>27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2:16" outlineLevel="2">
      <c r="B12414" t="s">
        <v>16</v>
      </c>
      <c r="C12414" t="s">
        <v>25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2:16" s="3" customFormat="1">
      <c r="B12415" s="3" t="s">
        <v>707</v>
      </c>
      <c r="C12415" s="3" t="s">
        <v>8</v>
      </c>
      <c r="D12415" s="3">
        <f>IFERROR(AVERAGE(D12418,D12441), 0)</f>
        <v>0</v>
      </c>
      <c r="E12415" s="3">
        <f>IFERROR(AVERAGE(E12418,E12441), 0)</f>
        <v>0</v>
      </c>
      <c r="F12415" s="3">
        <f>IFERROR(AVERAGE(F12418,F12441), 0)</f>
        <v>0</v>
      </c>
      <c r="G12415" s="3">
        <f>IFERROR(AVERAGE(G12418,G12441), 0)</f>
        <v>0</v>
      </c>
      <c r="H12415" s="3">
        <f>IFERROR(AVERAGE(H12418,H12441), 0)</f>
        <v>0</v>
      </c>
      <c r="I12415" s="3">
        <f>IFERROR(AVERAGE(I12418,I12441), 0)</f>
        <v>0</v>
      </c>
      <c r="J12415" s="3">
        <f>IFERROR(AVERAGE(J12418,J12441), 0)</f>
        <v>0</v>
      </c>
      <c r="K12415" s="3">
        <f>IFERROR(AVERAGE(K12418,K12441), 0)</f>
        <v>0</v>
      </c>
      <c r="L12415" s="3">
        <f>IFERROR(AVERAGE(L12418,L12441), 0)</f>
        <v>0</v>
      </c>
      <c r="M12415" s="3">
        <f>IFERROR(AVERAGE(M12418,M12441), 0)</f>
        <v>0</v>
      </c>
      <c r="N12415" s="3">
        <f>IFERROR(AVERAGE(N12418,N12441), 0)</f>
        <v>0</v>
      </c>
      <c r="O12415" s="3">
        <f>IFERROR(AVERAGE(O12418,O12441), 0)</f>
        <v>0</v>
      </c>
      <c r="P12415" s="3">
        <f>IFERROR(AVERAGE(P12418,P12441), 0)</f>
        <v>0</v>
      </c>
    </row>
    <row r="12416" spans="2:16" outlineLevel="2">
      <c r="B12416" s="4" t="s">
        <v>9</v>
      </c>
      <c r="D12416">
        <f>E12419+E12442</f>
        <v>0</v>
      </c>
      <c r="E12416">
        <f>F12419+F12442</f>
        <v>0</v>
      </c>
      <c r="F12416">
        <f>G12419+G12442</f>
        <v>0</v>
      </c>
      <c r="G12416">
        <f>H12419+H12442</f>
        <v>0</v>
      </c>
      <c r="H12416">
        <f>I12419+I12442</f>
        <v>0</v>
      </c>
      <c r="I12416">
        <f>J12419+J12442</f>
        <v>0</v>
      </c>
      <c r="J12416">
        <f>K12419+K12442</f>
        <v>0</v>
      </c>
      <c r="K12416">
        <f>L12419+L12442</f>
        <v>0</v>
      </c>
      <c r="L12416">
        <f>M12419+M12442</f>
        <v>0</v>
      </c>
      <c r="M12416">
        <f>N12419+N12442</f>
        <v>0</v>
      </c>
      <c r="N12416">
        <f>O12419+O12442</f>
        <v>0</v>
      </c>
      <c r="O12416">
        <f>P12419+P12442</f>
        <v>0</v>
      </c>
      <c r="P12416">
        <f>Q12419+Q12442</f>
        <v>0</v>
      </c>
    </row>
    <row r="12417" spans="2:16" outlineLevel="2">
      <c r="B12417" s="4" t="s">
        <v>10</v>
      </c>
      <c r="D12417">
        <f>E12420+E12443</f>
        <v>0</v>
      </c>
      <c r="E12417">
        <f>F12420+F12443</f>
        <v>0</v>
      </c>
      <c r="F12417">
        <f>G12420+G12443</f>
        <v>0</v>
      </c>
      <c r="G12417">
        <f>H12420+H12443</f>
        <v>0</v>
      </c>
      <c r="H12417">
        <f>I12420+I12443</f>
        <v>0</v>
      </c>
      <c r="I12417">
        <f>J12420+J12443</f>
        <v>0</v>
      </c>
      <c r="J12417">
        <f>K12420+K12443</f>
        <v>0</v>
      </c>
      <c r="K12417">
        <f>L12420+L12443</f>
        <v>0</v>
      </c>
      <c r="L12417">
        <f>M12420+M12443</f>
        <v>0</v>
      </c>
      <c r="M12417">
        <f>N12420+N12443</f>
        <v>0</v>
      </c>
      <c r="N12417">
        <f>O12420+O12443</f>
        <v>0</v>
      </c>
      <c r="O12417">
        <f>P12420+P12443</f>
        <v>0</v>
      </c>
      <c r="P12417">
        <f>Q12420+Q12443</f>
        <v>0</v>
      </c>
    </row>
    <row r="12418" spans="2:16" s="5" customFormat="1" outlineLevel="1">
      <c r="C12418" s="5" t="s">
        <v>43</v>
      </c>
      <c r="D12418" s="1">
        <f>IFERROR(D12419/D12420, D12419)</f>
        <v>0</v>
      </c>
      <c r="E12418" s="1">
        <f>IFERROR(E12419/E12420, E12419)</f>
        <v>0</v>
      </c>
      <c r="F12418" s="1">
        <f>IFERROR(F12419/F12420, F12419)</f>
        <v>0</v>
      </c>
      <c r="G12418" s="1">
        <f>IFERROR(G12419/G12420, G12419)</f>
        <v>0</v>
      </c>
      <c r="H12418" s="1">
        <f>IFERROR(H12419/H12420, H12419)</f>
        <v>0</v>
      </c>
      <c r="I12418" s="1">
        <f>IFERROR(I12419/I12420, I12419)</f>
        <v>0</v>
      </c>
      <c r="J12418" s="1">
        <f>IFERROR(J12419/J12420, J12419)</f>
        <v>0</v>
      </c>
      <c r="K12418" s="1">
        <f>IFERROR(K12419/K12420, K12419)</f>
        <v>0</v>
      </c>
      <c r="L12418" s="1">
        <f>IFERROR(L12419/L12420, L12419)</f>
        <v>0</v>
      </c>
      <c r="M12418" s="1">
        <f>IFERROR(M12419/M12420, M12419)</f>
        <v>0</v>
      </c>
      <c r="N12418" s="1">
        <f>IFERROR(N12419/N12420, N12419)</f>
        <v>0</v>
      </c>
      <c r="O12418" s="1">
        <f>IFERROR(O12419/O12420, O12419)</f>
        <v>0</v>
      </c>
      <c r="P12418" s="1">
        <f>IFERROR(P12419/P12420, P12419)</f>
        <v>0</v>
      </c>
    </row>
    <row r="12419" spans="2:16" outlineLevel="2">
      <c r="C12419" t="s">
        <v>10</v>
      </c>
      <c r="D12419">
        <f>COUNTIF(D12421:D12440, "1")</f>
        <v>0</v>
      </c>
      <c r="E12419">
        <f>COUNTIF(E12421:E12440, "1")</f>
        <v>0</v>
      </c>
      <c r="F12419">
        <f>COUNTIF(F12421:F12440, "1")</f>
        <v>0</v>
      </c>
      <c r="G12419">
        <f>COUNTIF(G12421:G12440, "1")</f>
        <v>0</v>
      </c>
      <c r="H12419">
        <f>COUNTIF(H12421:H12440, "1")</f>
        <v>0</v>
      </c>
      <c r="I12419">
        <f>COUNTIF(I12421:I12440, "1")</f>
        <v>0</v>
      </c>
      <c r="J12419">
        <f>COUNTIF(J12421:J12440, "1")</f>
        <v>0</v>
      </c>
      <c r="K12419">
        <f>COUNTIF(K12421:K12440, "1")</f>
        <v>0</v>
      </c>
      <c r="L12419">
        <f>COUNTIF(L12421:L12440, "1")</f>
        <v>0</v>
      </c>
      <c r="M12419">
        <f>COUNTIF(M12421:M12440, "1")</f>
        <v>0</v>
      </c>
      <c r="N12419">
        <f>COUNTIF(N12421:N12440, "1")</f>
        <v>0</v>
      </c>
      <c r="O12419">
        <f>COUNTIF(O12421:O12440, "1")</f>
        <v>0</v>
      </c>
      <c r="P12419">
        <f>COUNTIF(P12421:P12440, "1")</f>
        <v>0</v>
      </c>
    </row>
    <row r="12420" spans="2:16" outlineLevel="2">
      <c r="C12420" t="s">
        <v>12</v>
      </c>
      <c r="D12420">
        <f>COUNTIF(D12421:D12440, "0")</f>
        <v>0</v>
      </c>
      <c r="E12420">
        <f>COUNTIF(E12421:E12440, "0")</f>
        <v>0</v>
      </c>
      <c r="F12420">
        <f>COUNTIF(F12421:F12440, "0")</f>
        <v>0</v>
      </c>
      <c r="G12420">
        <f>COUNTIF(G12421:G12440, "0")</f>
        <v>0</v>
      </c>
      <c r="H12420">
        <f>COUNTIF(H12421:H12440, "0")</f>
        <v>0</v>
      </c>
      <c r="I12420">
        <f>COUNTIF(I12421:I12440, "0")</f>
        <v>0</v>
      </c>
      <c r="J12420">
        <f>COUNTIF(J12421:J12440, "0")</f>
        <v>0</v>
      </c>
      <c r="K12420">
        <f>COUNTIF(K12421:K12440, "0")</f>
        <v>0</v>
      </c>
      <c r="L12420">
        <f>COUNTIF(L12421:L12440, "0")</f>
        <v>0</v>
      </c>
      <c r="M12420">
        <f>COUNTIF(M12421:M12440, "0")</f>
        <v>0</v>
      </c>
      <c r="N12420">
        <f>COUNTIF(N12421:N12440, "0")</f>
        <v>0</v>
      </c>
      <c r="O12420">
        <f>COUNTIF(O12421:O12440, "0")</f>
        <v>0</v>
      </c>
      <c r="P12420">
        <f>COUNTIF(P12421:P12440, "0")</f>
        <v>0</v>
      </c>
    </row>
    <row r="12421" spans="2:16" outlineLevel="2">
      <c r="B12421" t="s">
        <v>44</v>
      </c>
      <c r="C12421" t="s">
        <v>25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2:16" outlineLevel="2">
      <c r="B12422" t="s">
        <v>44</v>
      </c>
      <c r="C12422" t="s">
        <v>25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2:16" outlineLevel="2">
      <c r="B12423" t="s">
        <v>44</v>
      </c>
      <c r="C12423" t="s">
        <v>25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2:16" outlineLevel="2">
      <c r="B12424" t="s">
        <v>44</v>
      </c>
      <c r="C12424" t="s">
        <v>26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</row>
    <row r="12425" spans="2:16" outlineLevel="2">
      <c r="B12425" t="s">
        <v>44</v>
      </c>
      <c r="C12425" t="s">
        <v>27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2:16" outlineLevel="2">
      <c r="B12426" t="s">
        <v>44</v>
      </c>
      <c r="C12426" t="s">
        <v>28</v>
      </c>
      <c r="D12426">
        <v>0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2:16" outlineLevel="2">
      <c r="B12427" t="s">
        <v>44</v>
      </c>
      <c r="C12427" t="s">
        <v>28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</row>
    <row r="12428" spans="2:16" outlineLevel="2">
      <c r="B12428" t="s">
        <v>44</v>
      </c>
      <c r="C12428" t="s">
        <v>48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2:16" outlineLevel="2">
      <c r="B12429" t="s">
        <v>44</v>
      </c>
      <c r="C12429" t="s">
        <v>29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1</v>
      </c>
      <c r="M12429">
        <v>0</v>
      </c>
      <c r="N12429">
        <v>0</v>
      </c>
      <c r="O12429">
        <v>0</v>
      </c>
      <c r="P12429">
        <v>0</v>
      </c>
    </row>
    <row r="12430" spans="2:16" outlineLevel="2">
      <c r="B12430" t="s">
        <v>44</v>
      </c>
      <c r="C12430" t="s">
        <v>30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2:16" outlineLevel="2">
      <c r="B12431" t="s">
        <v>44</v>
      </c>
      <c r="C12431" t="s">
        <v>30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1</v>
      </c>
      <c r="O12431">
        <v>0</v>
      </c>
      <c r="P12431">
        <v>0</v>
      </c>
    </row>
    <row r="12432" spans="2:16" outlineLevel="2">
      <c r="B12432" t="s">
        <v>44</v>
      </c>
      <c r="C12432" t="s">
        <v>30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2:16" outlineLevel="2">
      <c r="B12433" t="s">
        <v>44</v>
      </c>
      <c r="C12433" t="s">
        <v>31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2:16" outlineLevel="2">
      <c r="B12434" t="s">
        <v>44</v>
      </c>
      <c r="C12434" t="s">
        <v>31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2:16" outlineLevel="2">
      <c r="B12435" t="s">
        <v>44</v>
      </c>
      <c r="C12435" t="s">
        <v>31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1</v>
      </c>
      <c r="N12435">
        <v>0</v>
      </c>
      <c r="O12435">
        <v>0</v>
      </c>
      <c r="P12435">
        <v>0</v>
      </c>
    </row>
    <row r="12436" spans="2:16" outlineLevel="2">
      <c r="B12436" t="s">
        <v>44</v>
      </c>
      <c r="C12436" t="s">
        <v>20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2:16" outlineLevel="2">
      <c r="B12437" t="s">
        <v>44</v>
      </c>
      <c r="C12437" t="s">
        <v>33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</row>
    <row r="12438" spans="2:16" outlineLevel="2">
      <c r="B12438" t="s">
        <v>44</v>
      </c>
      <c r="C12438" t="s">
        <v>34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2:16" outlineLevel="2">
      <c r="B12439" t="s">
        <v>44</v>
      </c>
      <c r="C12439" t="s">
        <v>35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2:16" outlineLevel="2">
      <c r="B12440" t="s">
        <v>44</v>
      </c>
      <c r="C12440" t="s">
        <v>37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</row>
    <row r="12441" spans="2:16" s="5" customFormat="1" outlineLevel="1">
      <c r="C12441" s="5" t="s">
        <v>15</v>
      </c>
      <c r="D12441" s="1">
        <f>IFERROR(D12442/D12443, D12442)</f>
        <v>0</v>
      </c>
      <c r="E12441" s="1">
        <f>IFERROR(E12442/E12443, E12442)</f>
        <v>0</v>
      </c>
      <c r="F12441" s="1">
        <f>IFERROR(F12442/F12443, F12442)</f>
        <v>0</v>
      </c>
      <c r="G12441" s="1">
        <f>IFERROR(G12442/G12443, G12442)</f>
        <v>0</v>
      </c>
      <c r="H12441" s="1">
        <f>IFERROR(H12442/H12443, H12442)</f>
        <v>0</v>
      </c>
      <c r="I12441" s="1">
        <f>IFERROR(I12442/I12443, I12442)</f>
        <v>0</v>
      </c>
      <c r="J12441" s="1">
        <f>IFERROR(J12442/J12443, J12442)</f>
        <v>0</v>
      </c>
      <c r="K12441" s="1">
        <f>IFERROR(K12442/K12443, K12442)</f>
        <v>0</v>
      </c>
      <c r="L12441" s="1">
        <f>IFERROR(L12442/L12443, L12442)</f>
        <v>0</v>
      </c>
      <c r="M12441" s="1">
        <f>IFERROR(M12442/M12443, M12442)</f>
        <v>0</v>
      </c>
      <c r="N12441" s="1">
        <f>IFERROR(N12442/N12443, N12442)</f>
        <v>0</v>
      </c>
      <c r="O12441" s="1">
        <f>IFERROR(O12442/O12443, O12442)</f>
        <v>0</v>
      </c>
      <c r="P12441" s="1">
        <f>IFERROR(P12442/P12443, P12442)</f>
        <v>0</v>
      </c>
    </row>
    <row r="12442" spans="2:16" outlineLevel="2">
      <c r="C12442" t="s">
        <v>10</v>
      </c>
      <c r="D12442">
        <f>COUNTIF(D12444:D12456, "1")</f>
        <v>0</v>
      </c>
      <c r="E12442">
        <f>COUNTIF(E12444:E12456, "1")</f>
        <v>0</v>
      </c>
      <c r="F12442">
        <f>COUNTIF(F12444:F12456, "1")</f>
        <v>0</v>
      </c>
      <c r="G12442">
        <f>COUNTIF(G12444:G12456, "1")</f>
        <v>0</v>
      </c>
      <c r="H12442">
        <f>COUNTIF(H12444:H12456, "1")</f>
        <v>0</v>
      </c>
      <c r="I12442">
        <f>COUNTIF(I12444:I12456, "1")</f>
        <v>0</v>
      </c>
      <c r="J12442">
        <f>COUNTIF(J12444:J12456, "1")</f>
        <v>0</v>
      </c>
      <c r="K12442">
        <f>COUNTIF(K12444:K12456, "1")</f>
        <v>0</v>
      </c>
      <c r="L12442">
        <f>COUNTIF(L12444:L12456, "1")</f>
        <v>0</v>
      </c>
      <c r="M12442">
        <f>COUNTIF(M12444:M12456, "1")</f>
        <v>0</v>
      </c>
      <c r="N12442">
        <f>COUNTIF(N12444:N12456, "1")</f>
        <v>0</v>
      </c>
      <c r="O12442">
        <f>COUNTIF(O12444:O12456, "1")</f>
        <v>0</v>
      </c>
      <c r="P12442">
        <f>COUNTIF(P12444:P12456, "1")</f>
        <v>0</v>
      </c>
    </row>
    <row r="12443" spans="2:16" outlineLevel="2">
      <c r="C12443" t="s">
        <v>12</v>
      </c>
      <c r="D12443">
        <f>COUNTIF(D12444:D12456, "0")</f>
        <v>0</v>
      </c>
      <c r="E12443">
        <f>COUNTIF(E12444:E12456, "0")</f>
        <v>0</v>
      </c>
      <c r="F12443">
        <f>COUNTIF(F12444:F12456, "0")</f>
        <v>0</v>
      </c>
      <c r="G12443">
        <f>COUNTIF(G12444:G12456, "0")</f>
        <v>0</v>
      </c>
      <c r="H12443">
        <f>COUNTIF(H12444:H12456, "0")</f>
        <v>0</v>
      </c>
      <c r="I12443">
        <f>COUNTIF(I12444:I12456, "0")</f>
        <v>0</v>
      </c>
      <c r="J12443">
        <f>COUNTIF(J12444:J12456, "0")</f>
        <v>0</v>
      </c>
      <c r="K12443">
        <f>COUNTIF(K12444:K12456, "0")</f>
        <v>0</v>
      </c>
      <c r="L12443">
        <f>COUNTIF(L12444:L12456, "0")</f>
        <v>0</v>
      </c>
      <c r="M12443">
        <f>COUNTIF(M12444:M12456, "0")</f>
        <v>0</v>
      </c>
      <c r="N12443">
        <f>COUNTIF(N12444:N12456, "0")</f>
        <v>0</v>
      </c>
      <c r="O12443">
        <f>COUNTIF(O12444:O12456, "0")</f>
        <v>0</v>
      </c>
      <c r="P12443">
        <f>COUNTIF(P12444:P12456, "0")</f>
        <v>0</v>
      </c>
    </row>
    <row r="12444" spans="2:16" outlineLevel="2">
      <c r="B12444" t="s">
        <v>16</v>
      </c>
      <c r="C12444" t="s">
        <v>26</v>
      </c>
      <c r="D12444">
        <v>0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>
        <v>1</v>
      </c>
      <c r="M12444">
        <v>0</v>
      </c>
      <c r="N12444">
        <v>0</v>
      </c>
      <c r="O12444">
        <v>0</v>
      </c>
      <c r="P12444">
        <v>0</v>
      </c>
    </row>
    <row r="12445" spans="2:16" outlineLevel="2">
      <c r="B12445" t="s">
        <v>16</v>
      </c>
      <c r="C12445" t="s">
        <v>27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</row>
    <row r="12446" spans="2:16" outlineLevel="2">
      <c r="B12446" t="s">
        <v>16</v>
      </c>
      <c r="C12446" t="s">
        <v>48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</row>
    <row r="12447" spans="2:16" outlineLevel="2">
      <c r="B12447" t="s">
        <v>16</v>
      </c>
      <c r="C12447" t="s">
        <v>30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2:16" outlineLevel="2">
      <c r="B12448" t="s">
        <v>16</v>
      </c>
      <c r="C12448" t="s">
        <v>31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2:16" outlineLevel="2">
      <c r="B12449" t="s">
        <v>16</v>
      </c>
      <c r="C12449" t="s">
        <v>20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2:16" outlineLevel="2">
      <c r="B12450" t="s">
        <v>16</v>
      </c>
      <c r="C12450" t="s">
        <v>32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1</v>
      </c>
      <c r="O12450">
        <v>0</v>
      </c>
      <c r="P12450">
        <v>0</v>
      </c>
    </row>
    <row r="12451" spans="2:16" outlineLevel="2">
      <c r="B12451" t="s">
        <v>16</v>
      </c>
      <c r="C12451" t="s">
        <v>33</v>
      </c>
      <c r="D12451">
        <v>1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</row>
    <row r="12452" spans="2:16" outlineLevel="2">
      <c r="B12452" t="s">
        <v>16</v>
      </c>
      <c r="C12452" t="s">
        <v>34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</row>
    <row r="12453" spans="2:16" outlineLevel="2">
      <c r="B12453" t="s">
        <v>16</v>
      </c>
      <c r="C12453" t="s">
        <v>35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2:16" outlineLevel="2">
      <c r="B12454" t="s">
        <v>16</v>
      </c>
      <c r="C12454" t="s">
        <v>36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</row>
    <row r="12455" spans="2:16" outlineLevel="2">
      <c r="B12455" t="s">
        <v>16</v>
      </c>
      <c r="C12455" t="s">
        <v>37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2:16" outlineLevel="2">
      <c r="B12456" t="s">
        <v>16</v>
      </c>
      <c r="C12456" t="s">
        <v>38</v>
      </c>
      <c r="D12456">
        <v>0</v>
      </c>
      <c r="E12456">
        <v>0</v>
      </c>
      <c r="F12456">
        <v>1</v>
      </c>
      <c r="G12456">
        <v>0</v>
      </c>
      <c r="H12456">
        <v>0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2:16" s="3" customFormat="1">
      <c r="B12457" s="3" t="s">
        <v>708</v>
      </c>
      <c r="C12457" s="3" t="s">
        <v>8</v>
      </c>
      <c r="D12457" s="3">
        <f>IFERROR(AVERAGE(D12460), 0)</f>
        <v>0</v>
      </c>
      <c r="E12457" s="3">
        <f>IFERROR(AVERAGE(E12460), 0)</f>
        <v>0</v>
      </c>
      <c r="F12457" s="3">
        <f>IFERROR(AVERAGE(F12460), 0)</f>
        <v>0</v>
      </c>
      <c r="G12457" s="3">
        <f>IFERROR(AVERAGE(G12460), 0)</f>
        <v>0</v>
      </c>
      <c r="H12457" s="3">
        <f>IFERROR(AVERAGE(H12460), 0)</f>
        <v>0</v>
      </c>
      <c r="I12457" s="3">
        <f>IFERROR(AVERAGE(I12460), 0)</f>
        <v>0</v>
      </c>
      <c r="J12457" s="3">
        <f>IFERROR(AVERAGE(J12460), 0)</f>
        <v>0</v>
      </c>
      <c r="K12457" s="3">
        <f>IFERROR(AVERAGE(K12460), 0)</f>
        <v>0</v>
      </c>
      <c r="L12457" s="3">
        <f>IFERROR(AVERAGE(L12460), 0)</f>
        <v>0</v>
      </c>
      <c r="M12457" s="3">
        <f>IFERROR(AVERAGE(M12460), 0)</f>
        <v>0</v>
      </c>
      <c r="N12457" s="3">
        <f>IFERROR(AVERAGE(N12460), 0)</f>
        <v>0</v>
      </c>
      <c r="O12457" s="3">
        <f>IFERROR(AVERAGE(O12460), 0)</f>
        <v>0</v>
      </c>
      <c r="P12457" s="3">
        <f>IFERROR(AVERAGE(P12460), 0)</f>
        <v>0</v>
      </c>
    </row>
    <row r="12458" spans="2:16" outlineLevel="2">
      <c r="B12458" s="4" t="s">
        <v>9</v>
      </c>
      <c r="D12458">
        <f>E12461</f>
        <v>0</v>
      </c>
      <c r="E12458">
        <f>F12461</f>
        <v>0</v>
      </c>
      <c r="F12458">
        <f>G12461</f>
        <v>0</v>
      </c>
      <c r="G12458">
        <f>H12461</f>
        <v>0</v>
      </c>
      <c r="H12458">
        <f>I12461</f>
        <v>0</v>
      </c>
      <c r="I12458">
        <f>J12461</f>
        <v>0</v>
      </c>
      <c r="J12458">
        <f>K12461</f>
        <v>0</v>
      </c>
      <c r="K12458">
        <f>L12461</f>
        <v>0</v>
      </c>
      <c r="L12458">
        <f>M12461</f>
        <v>0</v>
      </c>
      <c r="M12458">
        <f>N12461</f>
        <v>0</v>
      </c>
      <c r="N12458">
        <f>O12461</f>
        <v>0</v>
      </c>
      <c r="O12458">
        <f>P12461</f>
        <v>0</v>
      </c>
      <c r="P12458">
        <f>Q12461</f>
        <v>0</v>
      </c>
    </row>
    <row r="12459" spans="2:16" outlineLevel="2">
      <c r="B12459" s="4" t="s">
        <v>10</v>
      </c>
      <c r="D12459">
        <f>E12462</f>
        <v>0</v>
      </c>
      <c r="E12459">
        <f>F12462</f>
        <v>0</v>
      </c>
      <c r="F12459">
        <f>G12462</f>
        <v>0</v>
      </c>
      <c r="G12459">
        <f>H12462</f>
        <v>0</v>
      </c>
      <c r="H12459">
        <f>I12462</f>
        <v>0</v>
      </c>
      <c r="I12459">
        <f>J12462</f>
        <v>0</v>
      </c>
      <c r="J12459">
        <f>K12462</f>
        <v>0</v>
      </c>
      <c r="K12459">
        <f>L12462</f>
        <v>0</v>
      </c>
      <c r="L12459">
        <f>M12462</f>
        <v>0</v>
      </c>
      <c r="M12459">
        <f>N12462</f>
        <v>0</v>
      </c>
      <c r="N12459">
        <f>O12462</f>
        <v>0</v>
      </c>
      <c r="O12459">
        <f>P12462</f>
        <v>0</v>
      </c>
      <c r="P12459">
        <f>Q12462</f>
        <v>0</v>
      </c>
    </row>
    <row r="12460" spans="2:16" s="5" customFormat="1" outlineLevel="1">
      <c r="C12460" s="5" t="s">
        <v>15</v>
      </c>
      <c r="D12460" s="1">
        <f>IFERROR(D12461/D12462, D12461)</f>
        <v>0</v>
      </c>
      <c r="E12460" s="1">
        <f>IFERROR(E12461/E12462, E12461)</f>
        <v>0</v>
      </c>
      <c r="F12460" s="1">
        <f>IFERROR(F12461/F12462, F12461)</f>
        <v>0</v>
      </c>
      <c r="G12460" s="1">
        <f>IFERROR(G12461/G12462, G12461)</f>
        <v>0</v>
      </c>
      <c r="H12460" s="1">
        <f>IFERROR(H12461/H12462, H12461)</f>
        <v>0</v>
      </c>
      <c r="I12460" s="1">
        <f>IFERROR(I12461/I12462, I12461)</f>
        <v>0</v>
      </c>
      <c r="J12460" s="1">
        <f>IFERROR(J12461/J12462, J12461)</f>
        <v>0</v>
      </c>
      <c r="K12460" s="1">
        <f>IFERROR(K12461/K12462, K12461)</f>
        <v>0</v>
      </c>
      <c r="L12460" s="1">
        <f>IFERROR(L12461/L12462, L12461)</f>
        <v>0</v>
      </c>
      <c r="M12460" s="1">
        <f>IFERROR(M12461/M12462, M12461)</f>
        <v>0</v>
      </c>
      <c r="N12460" s="1">
        <f>IFERROR(N12461/N12462, N12461)</f>
        <v>0</v>
      </c>
      <c r="O12460" s="1">
        <f>IFERROR(O12461/O12462, O12461)</f>
        <v>0</v>
      </c>
      <c r="P12460" s="1">
        <f>IFERROR(P12461/P12462, P12461)</f>
        <v>0</v>
      </c>
    </row>
    <row r="12461" spans="2:16" outlineLevel="2">
      <c r="C12461" t="s">
        <v>10</v>
      </c>
      <c r="D12461">
        <f>COUNTIF(D12463:D12466, "1")</f>
        <v>0</v>
      </c>
      <c r="E12461">
        <f>COUNTIF(E12463:E12466, "1")</f>
        <v>0</v>
      </c>
      <c r="F12461">
        <f>COUNTIF(F12463:F12466, "1")</f>
        <v>0</v>
      </c>
      <c r="G12461">
        <f>COUNTIF(G12463:G12466, "1")</f>
        <v>0</v>
      </c>
      <c r="H12461">
        <f>COUNTIF(H12463:H12466, "1")</f>
        <v>0</v>
      </c>
      <c r="I12461">
        <f>COUNTIF(I12463:I12466, "1")</f>
        <v>0</v>
      </c>
      <c r="J12461">
        <f>COUNTIF(J12463:J12466, "1")</f>
        <v>0</v>
      </c>
      <c r="K12461">
        <f>COUNTIF(K12463:K12466, "1")</f>
        <v>0</v>
      </c>
      <c r="L12461">
        <f>COUNTIF(L12463:L12466, "1")</f>
        <v>0</v>
      </c>
      <c r="M12461">
        <f>COUNTIF(M12463:M12466, "1")</f>
        <v>0</v>
      </c>
      <c r="N12461">
        <f>COUNTIF(N12463:N12466, "1")</f>
        <v>0</v>
      </c>
      <c r="O12461">
        <f>COUNTIF(O12463:O12466, "1")</f>
        <v>0</v>
      </c>
      <c r="P12461">
        <f>COUNTIF(P12463:P12466, "1")</f>
        <v>0</v>
      </c>
    </row>
    <row r="12462" spans="2:16" outlineLevel="2">
      <c r="C12462" t="s">
        <v>12</v>
      </c>
      <c r="D12462">
        <f>COUNTIF(D12463:D12466, "0")</f>
        <v>0</v>
      </c>
      <c r="E12462">
        <f>COUNTIF(E12463:E12466, "0")</f>
        <v>0</v>
      </c>
      <c r="F12462">
        <f>COUNTIF(F12463:F12466, "0")</f>
        <v>0</v>
      </c>
      <c r="G12462">
        <f>COUNTIF(G12463:G12466, "0")</f>
        <v>0</v>
      </c>
      <c r="H12462">
        <f>COUNTIF(H12463:H12466, "0")</f>
        <v>0</v>
      </c>
      <c r="I12462">
        <f>COUNTIF(I12463:I12466, "0")</f>
        <v>0</v>
      </c>
      <c r="J12462">
        <f>COUNTIF(J12463:J12466, "0")</f>
        <v>0</v>
      </c>
      <c r="K12462">
        <f>COUNTIF(K12463:K12466, "0")</f>
        <v>0</v>
      </c>
      <c r="L12462">
        <f>COUNTIF(L12463:L12466, "0")</f>
        <v>0</v>
      </c>
      <c r="M12462">
        <f>COUNTIF(M12463:M12466, "0")</f>
        <v>0</v>
      </c>
      <c r="N12462">
        <f>COUNTIF(N12463:N12466, "0")</f>
        <v>0</v>
      </c>
      <c r="O12462">
        <f>COUNTIF(O12463:O12466, "0")</f>
        <v>0</v>
      </c>
      <c r="P12462">
        <f>COUNTIF(P12463:P12466, "0")</f>
        <v>0</v>
      </c>
    </row>
    <row r="12463" spans="2:16" outlineLevel="2">
      <c r="B12463" t="s">
        <v>16</v>
      </c>
      <c r="C12463" t="s">
        <v>28</v>
      </c>
      <c r="D12463">
        <v>1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2:16" outlineLevel="2">
      <c r="B12464" t="s">
        <v>16</v>
      </c>
      <c r="C12464" t="s">
        <v>25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2:16" outlineLevel="2">
      <c r="B12465" t="s">
        <v>16</v>
      </c>
      <c r="C12465" t="s">
        <v>26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1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</row>
    <row r="12466" spans="2:16" outlineLevel="2">
      <c r="B12466" t="s">
        <v>16</v>
      </c>
      <c r="C12466" t="s">
        <v>27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2:16" s="3" customFormat="1">
      <c r="B12467" s="3" t="s">
        <v>709</v>
      </c>
      <c r="C12467" s="3" t="s">
        <v>8</v>
      </c>
      <c r="D12467" s="3">
        <f>IFERROR(AVERAGE(D12470), 0)</f>
        <v>0</v>
      </c>
      <c r="E12467" s="3">
        <f>IFERROR(AVERAGE(E12470), 0)</f>
        <v>0</v>
      </c>
      <c r="F12467" s="3">
        <f>IFERROR(AVERAGE(F12470), 0)</f>
        <v>0</v>
      </c>
      <c r="G12467" s="3">
        <f>IFERROR(AVERAGE(G12470), 0)</f>
        <v>0</v>
      </c>
      <c r="H12467" s="3">
        <f>IFERROR(AVERAGE(H12470), 0)</f>
        <v>0</v>
      </c>
      <c r="I12467" s="3">
        <f>IFERROR(AVERAGE(I12470), 0)</f>
        <v>0</v>
      </c>
      <c r="J12467" s="3">
        <f>IFERROR(AVERAGE(J12470), 0)</f>
        <v>0</v>
      </c>
      <c r="K12467" s="3">
        <f>IFERROR(AVERAGE(K12470), 0)</f>
        <v>0</v>
      </c>
      <c r="L12467" s="3">
        <f>IFERROR(AVERAGE(L12470), 0)</f>
        <v>0</v>
      </c>
      <c r="M12467" s="3">
        <f>IFERROR(AVERAGE(M12470), 0)</f>
        <v>0</v>
      </c>
      <c r="N12467" s="3">
        <f>IFERROR(AVERAGE(N12470), 0)</f>
        <v>0</v>
      </c>
      <c r="O12467" s="3">
        <f>IFERROR(AVERAGE(O12470), 0)</f>
        <v>0</v>
      </c>
      <c r="P12467" s="3">
        <f>IFERROR(AVERAGE(P12470), 0)</f>
        <v>0</v>
      </c>
    </row>
    <row r="12468" spans="2:16" outlineLevel="2">
      <c r="B12468" s="4" t="s">
        <v>9</v>
      </c>
      <c r="D12468">
        <f>E12471</f>
        <v>0</v>
      </c>
      <c r="E12468">
        <f>F12471</f>
        <v>0</v>
      </c>
      <c r="F12468">
        <f>G12471</f>
        <v>0</v>
      </c>
      <c r="G12468">
        <f>H12471</f>
        <v>0</v>
      </c>
      <c r="H12468">
        <f>I12471</f>
        <v>0</v>
      </c>
      <c r="I12468">
        <f>J12471</f>
        <v>0</v>
      </c>
      <c r="J12468">
        <f>K12471</f>
        <v>0</v>
      </c>
      <c r="K12468">
        <f>L12471</f>
        <v>0</v>
      </c>
      <c r="L12468">
        <f>M12471</f>
        <v>0</v>
      </c>
      <c r="M12468">
        <f>N12471</f>
        <v>0</v>
      </c>
      <c r="N12468">
        <f>O12471</f>
        <v>0</v>
      </c>
      <c r="O12468">
        <f>P12471</f>
        <v>0</v>
      </c>
      <c r="P12468">
        <f>Q12471</f>
        <v>0</v>
      </c>
    </row>
    <row r="12469" spans="2:16" outlineLevel="2">
      <c r="B12469" s="4" t="s">
        <v>10</v>
      </c>
      <c r="D12469">
        <f>E12472</f>
        <v>0</v>
      </c>
      <c r="E12469">
        <f>F12472</f>
        <v>0</v>
      </c>
      <c r="F12469">
        <f>G12472</f>
        <v>0</v>
      </c>
      <c r="G12469">
        <f>H12472</f>
        <v>0</v>
      </c>
      <c r="H12469">
        <f>I12472</f>
        <v>0</v>
      </c>
      <c r="I12469">
        <f>J12472</f>
        <v>0</v>
      </c>
      <c r="J12469">
        <f>K12472</f>
        <v>0</v>
      </c>
      <c r="K12469">
        <f>L12472</f>
        <v>0</v>
      </c>
      <c r="L12469">
        <f>M12472</f>
        <v>0</v>
      </c>
      <c r="M12469">
        <f>N12472</f>
        <v>0</v>
      </c>
      <c r="N12469">
        <f>O12472</f>
        <v>0</v>
      </c>
      <c r="O12469">
        <f>P12472</f>
        <v>0</v>
      </c>
      <c r="P12469">
        <f>Q12472</f>
        <v>0</v>
      </c>
    </row>
    <row r="12470" spans="2:16" s="5" customFormat="1" outlineLevel="1">
      <c r="C12470" s="5" t="s">
        <v>15</v>
      </c>
      <c r="D12470" s="1">
        <f>IFERROR(D12471/D12472, D12471)</f>
        <v>0</v>
      </c>
      <c r="E12470" s="1">
        <f>IFERROR(E12471/E12472, E12471)</f>
        <v>0</v>
      </c>
      <c r="F12470" s="1">
        <f>IFERROR(F12471/F12472, F12471)</f>
        <v>0</v>
      </c>
      <c r="G12470" s="1">
        <f>IFERROR(G12471/G12472, G12471)</f>
        <v>0</v>
      </c>
      <c r="H12470" s="1">
        <f>IFERROR(H12471/H12472, H12471)</f>
        <v>0</v>
      </c>
      <c r="I12470" s="1">
        <f>IFERROR(I12471/I12472, I12471)</f>
        <v>0</v>
      </c>
      <c r="J12470" s="1">
        <f>IFERROR(J12471/J12472, J12471)</f>
        <v>0</v>
      </c>
      <c r="K12470" s="1">
        <f>IFERROR(K12471/K12472, K12471)</f>
        <v>0</v>
      </c>
      <c r="L12470" s="1">
        <f>IFERROR(L12471/L12472, L12471)</f>
        <v>0</v>
      </c>
      <c r="M12470" s="1">
        <f>IFERROR(M12471/M12472, M12471)</f>
        <v>0</v>
      </c>
      <c r="N12470" s="1">
        <f>IFERROR(N12471/N12472, N12471)</f>
        <v>0</v>
      </c>
      <c r="O12470" s="1">
        <f>IFERROR(O12471/O12472, O12471)</f>
        <v>0</v>
      </c>
      <c r="P12470" s="1">
        <f>IFERROR(P12471/P12472, P12471)</f>
        <v>0</v>
      </c>
    </row>
    <row r="12471" spans="2:16" outlineLevel="2">
      <c r="C12471" t="s">
        <v>10</v>
      </c>
      <c r="D12471">
        <f>COUNTIF(D12473:D12473, "1")</f>
        <v>0</v>
      </c>
      <c r="E12471">
        <f>COUNTIF(E12473:E12473, "1")</f>
        <v>0</v>
      </c>
      <c r="F12471">
        <f>COUNTIF(F12473:F12473, "1")</f>
        <v>0</v>
      </c>
      <c r="G12471">
        <f>COUNTIF(G12473:G12473, "1")</f>
        <v>0</v>
      </c>
      <c r="H12471">
        <f>COUNTIF(H12473:H12473, "1")</f>
        <v>0</v>
      </c>
      <c r="I12471">
        <f>COUNTIF(I12473:I12473, "1")</f>
        <v>0</v>
      </c>
      <c r="J12471">
        <f>COUNTIF(J12473:J12473, "1")</f>
        <v>0</v>
      </c>
      <c r="K12471">
        <f>COUNTIF(K12473:K12473, "1")</f>
        <v>0</v>
      </c>
      <c r="L12471">
        <f>COUNTIF(L12473:L12473, "1")</f>
        <v>0</v>
      </c>
      <c r="M12471">
        <f>COUNTIF(M12473:M12473, "1")</f>
        <v>0</v>
      </c>
      <c r="N12471">
        <f>COUNTIF(N12473:N12473, "1")</f>
        <v>0</v>
      </c>
      <c r="O12471">
        <f>COUNTIF(O12473:O12473, "1")</f>
        <v>0</v>
      </c>
      <c r="P12471">
        <f>COUNTIF(P12473:P12473, "1")</f>
        <v>0</v>
      </c>
    </row>
    <row r="12472" spans="2:16" outlineLevel="2">
      <c r="C12472" t="s">
        <v>12</v>
      </c>
      <c r="D12472">
        <f>COUNTIF(D12473:D12473, "0")</f>
        <v>0</v>
      </c>
      <c r="E12472">
        <f>COUNTIF(E12473:E12473, "0")</f>
        <v>0</v>
      </c>
      <c r="F12472">
        <f>COUNTIF(F12473:F12473, "0")</f>
        <v>0</v>
      </c>
      <c r="G12472">
        <f>COUNTIF(G12473:G12473, "0")</f>
        <v>0</v>
      </c>
      <c r="H12472">
        <f>COUNTIF(H12473:H12473, "0")</f>
        <v>0</v>
      </c>
      <c r="I12472">
        <f>COUNTIF(I12473:I12473, "0")</f>
        <v>0</v>
      </c>
      <c r="J12472">
        <f>COUNTIF(J12473:J12473, "0")</f>
        <v>0</v>
      </c>
      <c r="K12472">
        <f>COUNTIF(K12473:K12473, "0")</f>
        <v>0</v>
      </c>
      <c r="L12472">
        <f>COUNTIF(L12473:L12473, "0")</f>
        <v>0</v>
      </c>
      <c r="M12472">
        <f>COUNTIF(M12473:M12473, "0")</f>
        <v>0</v>
      </c>
      <c r="N12472">
        <f>COUNTIF(N12473:N12473, "0")</f>
        <v>0</v>
      </c>
      <c r="O12472">
        <f>COUNTIF(O12473:O12473, "0")</f>
        <v>0</v>
      </c>
      <c r="P12472">
        <f>COUNTIF(P12473:P12473, "0")</f>
        <v>0</v>
      </c>
    </row>
    <row r="12473" spans="2:16" outlineLevel="2">
      <c r="B12473" t="s">
        <v>16</v>
      </c>
      <c r="C12473" t="s">
        <v>35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2:16" s="3" customFormat="1">
      <c r="B12474" s="3" t="s">
        <v>710</v>
      </c>
      <c r="C12474" s="3" t="s">
        <v>8</v>
      </c>
      <c r="D12474" s="3">
        <f>IFERROR(AVERAGE(D12477,D12493,D12508), 0)</f>
        <v>0</v>
      </c>
      <c r="E12474" s="3">
        <f>IFERROR(AVERAGE(E12477,E12493,E12508), 0)</f>
        <v>0</v>
      </c>
      <c r="F12474" s="3">
        <f>IFERROR(AVERAGE(F12477,F12493,F12508), 0)</f>
        <v>0</v>
      </c>
      <c r="G12474" s="3">
        <f>IFERROR(AVERAGE(G12477,G12493,G12508), 0)</f>
        <v>0</v>
      </c>
      <c r="H12474" s="3">
        <f>IFERROR(AVERAGE(H12477,H12493,H12508), 0)</f>
        <v>0</v>
      </c>
      <c r="I12474" s="3">
        <f>IFERROR(AVERAGE(I12477,I12493,I12508), 0)</f>
        <v>0</v>
      </c>
      <c r="J12474" s="3">
        <f>IFERROR(AVERAGE(J12477,J12493,J12508), 0)</f>
        <v>0</v>
      </c>
      <c r="K12474" s="3">
        <f>IFERROR(AVERAGE(K12477,K12493,K12508), 0)</f>
        <v>0</v>
      </c>
      <c r="L12474" s="3">
        <f>IFERROR(AVERAGE(L12477,L12493,L12508), 0)</f>
        <v>0</v>
      </c>
      <c r="M12474" s="3">
        <f>IFERROR(AVERAGE(M12477,M12493,M12508), 0)</f>
        <v>0</v>
      </c>
      <c r="N12474" s="3">
        <f>IFERROR(AVERAGE(N12477,N12493,N12508), 0)</f>
        <v>0</v>
      </c>
      <c r="O12474" s="3">
        <f>IFERROR(AVERAGE(O12477,O12493,O12508), 0)</f>
        <v>0</v>
      </c>
      <c r="P12474" s="3">
        <f>IFERROR(AVERAGE(P12477,P12493,P12508), 0)</f>
        <v>0</v>
      </c>
    </row>
    <row r="12475" spans="2:16" outlineLevel="2">
      <c r="B12475" s="4" t="s">
        <v>9</v>
      </c>
      <c r="D12475">
        <f>E12478+E12494+E12509</f>
        <v>0</v>
      </c>
      <c r="E12475">
        <f>F12478+F12494+F12509</f>
        <v>0</v>
      </c>
      <c r="F12475">
        <f>G12478+G12494+G12509</f>
        <v>0</v>
      </c>
      <c r="G12475">
        <f>H12478+H12494+H12509</f>
        <v>0</v>
      </c>
      <c r="H12475">
        <f>I12478+I12494+I12509</f>
        <v>0</v>
      </c>
      <c r="I12475">
        <f>J12478+J12494+J12509</f>
        <v>0</v>
      </c>
      <c r="J12475">
        <f>K12478+K12494+K12509</f>
        <v>0</v>
      </c>
      <c r="K12475">
        <f>L12478+L12494+L12509</f>
        <v>0</v>
      </c>
      <c r="L12475">
        <f>M12478+M12494+M12509</f>
        <v>0</v>
      </c>
      <c r="M12475">
        <f>N12478+N12494+N12509</f>
        <v>0</v>
      </c>
      <c r="N12475">
        <f>O12478+O12494+O12509</f>
        <v>0</v>
      </c>
      <c r="O12475">
        <f>P12478+P12494+P12509</f>
        <v>0</v>
      </c>
      <c r="P12475">
        <f>Q12478+Q12494+Q12509</f>
        <v>0</v>
      </c>
    </row>
    <row r="12476" spans="2:16" outlineLevel="2">
      <c r="B12476" s="4" t="s">
        <v>10</v>
      </c>
      <c r="D12476">
        <f>E12479+E12495+E12510</f>
        <v>0</v>
      </c>
      <c r="E12476">
        <f>F12479+F12495+F12510</f>
        <v>0</v>
      </c>
      <c r="F12476">
        <f>G12479+G12495+G12510</f>
        <v>0</v>
      </c>
      <c r="G12476">
        <f>H12479+H12495+H12510</f>
        <v>0</v>
      </c>
      <c r="H12476">
        <f>I12479+I12495+I12510</f>
        <v>0</v>
      </c>
      <c r="I12476">
        <f>J12479+J12495+J12510</f>
        <v>0</v>
      </c>
      <c r="J12476">
        <f>K12479+K12495+K12510</f>
        <v>0</v>
      </c>
      <c r="K12476">
        <f>L12479+L12495+L12510</f>
        <v>0</v>
      </c>
      <c r="L12476">
        <f>M12479+M12495+M12510</f>
        <v>0</v>
      </c>
      <c r="M12476">
        <f>N12479+N12495+N12510</f>
        <v>0</v>
      </c>
      <c r="N12476">
        <f>O12479+O12495+O12510</f>
        <v>0</v>
      </c>
      <c r="O12476">
        <f>P12479+P12495+P12510</f>
        <v>0</v>
      </c>
      <c r="P12476">
        <f>Q12479+Q12495+Q12510</f>
        <v>0</v>
      </c>
    </row>
    <row r="12477" spans="2:16" s="5" customFormat="1" outlineLevel="1">
      <c r="C12477" s="5" t="s">
        <v>15</v>
      </c>
      <c r="D12477" s="1">
        <f>IFERROR(D12478/D12479, D12478)</f>
        <v>0</v>
      </c>
      <c r="E12477" s="1">
        <f>IFERROR(E12478/E12479, E12478)</f>
        <v>0</v>
      </c>
      <c r="F12477" s="1">
        <f>IFERROR(F12478/F12479, F12478)</f>
        <v>0</v>
      </c>
      <c r="G12477" s="1">
        <f>IFERROR(G12478/G12479, G12478)</f>
        <v>0</v>
      </c>
      <c r="H12477" s="1">
        <f>IFERROR(H12478/H12479, H12478)</f>
        <v>0</v>
      </c>
      <c r="I12477" s="1">
        <f>IFERROR(I12478/I12479, I12478)</f>
        <v>0</v>
      </c>
      <c r="J12477" s="1">
        <f>IFERROR(J12478/J12479, J12478)</f>
        <v>0</v>
      </c>
      <c r="K12477" s="1">
        <f>IFERROR(K12478/K12479, K12478)</f>
        <v>0</v>
      </c>
      <c r="L12477" s="1">
        <f>IFERROR(L12478/L12479, L12478)</f>
        <v>0</v>
      </c>
      <c r="M12477" s="1">
        <f>IFERROR(M12478/M12479, M12478)</f>
        <v>0</v>
      </c>
      <c r="N12477" s="1">
        <f>IFERROR(N12478/N12479, N12478)</f>
        <v>0</v>
      </c>
      <c r="O12477" s="1">
        <f>IFERROR(O12478/O12479, O12478)</f>
        <v>0</v>
      </c>
      <c r="P12477" s="1">
        <f>IFERROR(P12478/P12479, P12478)</f>
        <v>0</v>
      </c>
    </row>
    <row r="12478" spans="2:16" outlineLevel="2">
      <c r="C12478" t="s">
        <v>10</v>
      </c>
      <c r="D12478">
        <f>COUNTIF(D12480:D12492, "1")</f>
        <v>0</v>
      </c>
      <c r="E12478">
        <f>COUNTIF(E12480:E12492, "1")</f>
        <v>0</v>
      </c>
      <c r="F12478">
        <f>COUNTIF(F12480:F12492, "1")</f>
        <v>0</v>
      </c>
      <c r="G12478">
        <f>COUNTIF(G12480:G12492, "1")</f>
        <v>0</v>
      </c>
      <c r="H12478">
        <f>COUNTIF(H12480:H12492, "1")</f>
        <v>0</v>
      </c>
      <c r="I12478">
        <f>COUNTIF(I12480:I12492, "1")</f>
        <v>0</v>
      </c>
      <c r="J12478">
        <f>COUNTIF(J12480:J12492, "1")</f>
        <v>0</v>
      </c>
      <c r="K12478">
        <f>COUNTIF(K12480:K12492, "1")</f>
        <v>0</v>
      </c>
      <c r="L12478">
        <f>COUNTIF(L12480:L12492, "1")</f>
        <v>0</v>
      </c>
      <c r="M12478">
        <f>COUNTIF(M12480:M12492, "1")</f>
        <v>0</v>
      </c>
      <c r="N12478">
        <f>COUNTIF(N12480:N12492, "1")</f>
        <v>0</v>
      </c>
      <c r="O12478">
        <f>COUNTIF(O12480:O12492, "1")</f>
        <v>0</v>
      </c>
      <c r="P12478">
        <f>COUNTIF(P12480:P12492, "1")</f>
        <v>0</v>
      </c>
    </row>
    <row r="12479" spans="2:16" outlineLevel="2">
      <c r="C12479" t="s">
        <v>12</v>
      </c>
      <c r="D12479">
        <f>COUNTIF(D12480:D12492, "0")</f>
        <v>0</v>
      </c>
      <c r="E12479">
        <f>COUNTIF(E12480:E12492, "0")</f>
        <v>0</v>
      </c>
      <c r="F12479">
        <f>COUNTIF(F12480:F12492, "0")</f>
        <v>0</v>
      </c>
      <c r="G12479">
        <f>COUNTIF(G12480:G12492, "0")</f>
        <v>0</v>
      </c>
      <c r="H12479">
        <f>COUNTIF(H12480:H12492, "0")</f>
        <v>0</v>
      </c>
      <c r="I12479">
        <f>COUNTIF(I12480:I12492, "0")</f>
        <v>0</v>
      </c>
      <c r="J12479">
        <f>COUNTIF(J12480:J12492, "0")</f>
        <v>0</v>
      </c>
      <c r="K12479">
        <f>COUNTIF(K12480:K12492, "0")</f>
        <v>0</v>
      </c>
      <c r="L12479">
        <f>COUNTIF(L12480:L12492, "0")</f>
        <v>0</v>
      </c>
      <c r="M12479">
        <f>COUNTIF(M12480:M12492, "0")</f>
        <v>0</v>
      </c>
      <c r="N12479">
        <f>COUNTIF(N12480:N12492, "0")</f>
        <v>0</v>
      </c>
      <c r="O12479">
        <f>COUNTIF(O12480:O12492, "0")</f>
        <v>0</v>
      </c>
      <c r="P12479">
        <f>COUNTIF(P12480:P12492, "0")</f>
        <v>0</v>
      </c>
    </row>
    <row r="12480" spans="2:16" outlineLevel="2">
      <c r="B12480" t="s">
        <v>16</v>
      </c>
      <c r="C12480" t="s">
        <v>25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</row>
    <row r="12481" spans="2:16" outlineLevel="2">
      <c r="B12481" t="s">
        <v>16</v>
      </c>
      <c r="C12481" t="s">
        <v>26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2:16" outlineLevel="2">
      <c r="B12482" t="s">
        <v>16</v>
      </c>
      <c r="C12482" t="s">
        <v>28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2:16" outlineLevel="2">
      <c r="B12483" t="s">
        <v>16</v>
      </c>
      <c r="C12483" t="s">
        <v>48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2:16" outlineLevel="2">
      <c r="B12484" t="s">
        <v>16</v>
      </c>
      <c r="C12484" t="s">
        <v>29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</row>
    <row r="12485" spans="2:16" outlineLevel="2">
      <c r="B12485" t="s">
        <v>16</v>
      </c>
      <c r="C12485" t="s">
        <v>31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2:16" outlineLevel="2">
      <c r="B12486" t="s">
        <v>16</v>
      </c>
      <c r="C12486" t="s">
        <v>20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</row>
    <row r="12487" spans="2:16" outlineLevel="2">
      <c r="B12487" t="s">
        <v>16</v>
      </c>
      <c r="C12487" t="s">
        <v>32</v>
      </c>
      <c r="D12487">
        <v>0</v>
      </c>
      <c r="E12487">
        <v>0</v>
      </c>
      <c r="F12487">
        <v>0</v>
      </c>
      <c r="G12487">
        <v>1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2:16" outlineLevel="2">
      <c r="B12488" t="s">
        <v>16</v>
      </c>
      <c r="C12488" t="s">
        <v>34</v>
      </c>
      <c r="D12488">
        <v>0</v>
      </c>
      <c r="E12488">
        <v>0</v>
      </c>
      <c r="F12488">
        <v>1</v>
      </c>
      <c r="G12488">
        <v>1</v>
      </c>
      <c r="H12488">
        <v>0</v>
      </c>
      <c r="I12488">
        <v>0</v>
      </c>
      <c r="J12488">
        <v>0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2:16" outlineLevel="2">
      <c r="B12489" t="s">
        <v>16</v>
      </c>
      <c r="C12489" t="s">
        <v>37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2:16" outlineLevel="2">
      <c r="B12490" t="s">
        <v>16</v>
      </c>
      <c r="C12490" t="s">
        <v>39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2:16" outlineLevel="2">
      <c r="B12491" t="s">
        <v>16</v>
      </c>
      <c r="C12491" t="s">
        <v>40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0</v>
      </c>
    </row>
    <row r="12492" spans="2:16" outlineLevel="2">
      <c r="B12492" t="s">
        <v>16</v>
      </c>
      <c r="C12492" t="s">
        <v>41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2:16" s="5" customFormat="1" outlineLevel="1">
      <c r="C12493" s="5" t="s">
        <v>43</v>
      </c>
      <c r="D12493" s="1">
        <f>IFERROR(D12494/D12495, D12494)</f>
        <v>0</v>
      </c>
      <c r="E12493" s="1">
        <f>IFERROR(E12494/E12495, E12494)</f>
        <v>0</v>
      </c>
      <c r="F12493" s="1">
        <f>IFERROR(F12494/F12495, F12494)</f>
        <v>0</v>
      </c>
      <c r="G12493" s="1">
        <f>IFERROR(G12494/G12495, G12494)</f>
        <v>0</v>
      </c>
      <c r="H12493" s="1">
        <f>IFERROR(H12494/H12495, H12494)</f>
        <v>0</v>
      </c>
      <c r="I12493" s="1">
        <f>IFERROR(I12494/I12495, I12494)</f>
        <v>0</v>
      </c>
      <c r="J12493" s="1">
        <f>IFERROR(J12494/J12495, J12494)</f>
        <v>0</v>
      </c>
      <c r="K12493" s="1">
        <f>IFERROR(K12494/K12495, K12494)</f>
        <v>0</v>
      </c>
      <c r="L12493" s="1">
        <f>IFERROR(L12494/L12495, L12494)</f>
        <v>0</v>
      </c>
      <c r="M12493" s="1">
        <f>IFERROR(M12494/M12495, M12494)</f>
        <v>0</v>
      </c>
      <c r="N12493" s="1">
        <f>IFERROR(N12494/N12495, N12494)</f>
        <v>0</v>
      </c>
      <c r="O12493" s="1">
        <f>IFERROR(O12494/O12495, O12494)</f>
        <v>0</v>
      </c>
      <c r="P12493" s="1">
        <f>IFERROR(P12494/P12495, P12494)</f>
        <v>0</v>
      </c>
    </row>
    <row r="12494" spans="2:16" outlineLevel="2">
      <c r="C12494" t="s">
        <v>10</v>
      </c>
      <c r="D12494">
        <f>COUNTIF(D12496:D12507, "1")</f>
        <v>0</v>
      </c>
      <c r="E12494">
        <f>COUNTIF(E12496:E12507, "1")</f>
        <v>0</v>
      </c>
      <c r="F12494">
        <f>COUNTIF(F12496:F12507, "1")</f>
        <v>0</v>
      </c>
      <c r="G12494">
        <f>COUNTIF(G12496:G12507, "1")</f>
        <v>0</v>
      </c>
      <c r="H12494">
        <f>COUNTIF(H12496:H12507, "1")</f>
        <v>0</v>
      </c>
      <c r="I12494">
        <f>COUNTIF(I12496:I12507, "1")</f>
        <v>0</v>
      </c>
      <c r="J12494">
        <f>COUNTIF(J12496:J12507, "1")</f>
        <v>0</v>
      </c>
      <c r="K12494">
        <f>COUNTIF(K12496:K12507, "1")</f>
        <v>0</v>
      </c>
      <c r="L12494">
        <f>COUNTIF(L12496:L12507, "1")</f>
        <v>0</v>
      </c>
      <c r="M12494">
        <f>COUNTIF(M12496:M12507, "1")</f>
        <v>0</v>
      </c>
      <c r="N12494">
        <f>COUNTIF(N12496:N12507, "1")</f>
        <v>0</v>
      </c>
      <c r="O12494">
        <f>COUNTIF(O12496:O12507, "1")</f>
        <v>0</v>
      </c>
      <c r="P12494">
        <f>COUNTIF(P12496:P12507, "1")</f>
        <v>0</v>
      </c>
    </row>
    <row r="12495" spans="2:16" outlineLevel="2">
      <c r="C12495" t="s">
        <v>12</v>
      </c>
      <c r="D12495">
        <f>COUNTIF(D12496:D12507, "0")</f>
        <v>0</v>
      </c>
      <c r="E12495">
        <f>COUNTIF(E12496:E12507, "0")</f>
        <v>0</v>
      </c>
      <c r="F12495">
        <f>COUNTIF(F12496:F12507, "0")</f>
        <v>0</v>
      </c>
      <c r="G12495">
        <f>COUNTIF(G12496:G12507, "0")</f>
        <v>0</v>
      </c>
      <c r="H12495">
        <f>COUNTIF(H12496:H12507, "0")</f>
        <v>0</v>
      </c>
      <c r="I12495">
        <f>COUNTIF(I12496:I12507, "0")</f>
        <v>0</v>
      </c>
      <c r="J12495">
        <f>COUNTIF(J12496:J12507, "0")</f>
        <v>0</v>
      </c>
      <c r="K12495">
        <f>COUNTIF(K12496:K12507, "0")</f>
        <v>0</v>
      </c>
      <c r="L12495">
        <f>COUNTIF(L12496:L12507, "0")</f>
        <v>0</v>
      </c>
      <c r="M12495">
        <f>COUNTIF(M12496:M12507, "0")</f>
        <v>0</v>
      </c>
      <c r="N12495">
        <f>COUNTIF(N12496:N12507, "0")</f>
        <v>0</v>
      </c>
      <c r="O12495">
        <f>COUNTIF(O12496:O12507, "0")</f>
        <v>0</v>
      </c>
      <c r="P12495">
        <f>COUNTIF(P12496:P12507, "0")</f>
        <v>0</v>
      </c>
    </row>
    <row r="12496" spans="2:16" outlineLevel="2">
      <c r="B12496" t="s">
        <v>44</v>
      </c>
      <c r="C12496" t="s">
        <v>25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2:16" outlineLevel="2">
      <c r="B12497" t="s">
        <v>44</v>
      </c>
      <c r="C12497" t="s">
        <v>27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2:16" outlineLevel="2">
      <c r="B12498" t="s">
        <v>44</v>
      </c>
      <c r="C12498" t="s">
        <v>28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2:16" outlineLevel="2">
      <c r="B12499" t="s">
        <v>44</v>
      </c>
      <c r="C12499" t="s">
        <v>30</v>
      </c>
      <c r="D12499">
        <v>0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2:16" outlineLevel="2">
      <c r="B12500" t="s">
        <v>44</v>
      </c>
      <c r="C12500" t="s">
        <v>32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2:16" outlineLevel="2">
      <c r="B12501" t="s">
        <v>44</v>
      </c>
      <c r="C12501" t="s">
        <v>34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</row>
    <row r="12502" spans="2:16" outlineLevel="2">
      <c r="B12502" t="s">
        <v>44</v>
      </c>
      <c r="C12502" t="s">
        <v>35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2:16" outlineLevel="2">
      <c r="B12503" t="s">
        <v>44</v>
      </c>
      <c r="C12503" t="s">
        <v>37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2:16" outlineLevel="2">
      <c r="B12504" t="s">
        <v>44</v>
      </c>
      <c r="C12504" t="s">
        <v>38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2:16" outlineLevel="2">
      <c r="B12505" t="s">
        <v>44</v>
      </c>
      <c r="C12505" t="s">
        <v>39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2:16" outlineLevel="2">
      <c r="B12506" t="s">
        <v>44</v>
      </c>
      <c r="C12506" t="s">
        <v>40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2:16" outlineLevel="2">
      <c r="B12507" t="s">
        <v>44</v>
      </c>
      <c r="C12507" t="s">
        <v>41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2:16" s="5" customFormat="1" outlineLevel="1">
      <c r="C12508" s="5" t="s">
        <v>21</v>
      </c>
      <c r="D12508" s="1">
        <f>IFERROR(D12509/D12510, D12509)</f>
        <v>0</v>
      </c>
      <c r="E12508" s="1">
        <f>IFERROR(E12509/E12510, E12509)</f>
        <v>0</v>
      </c>
      <c r="F12508" s="1">
        <f>IFERROR(F12509/F12510, F12509)</f>
        <v>0</v>
      </c>
      <c r="G12508" s="1">
        <f>IFERROR(G12509/G12510, G12509)</f>
        <v>0</v>
      </c>
      <c r="H12508" s="1">
        <f>IFERROR(H12509/H12510, H12509)</f>
        <v>0</v>
      </c>
      <c r="I12508" s="1">
        <f>IFERROR(I12509/I12510, I12509)</f>
        <v>0</v>
      </c>
      <c r="J12508" s="1">
        <f>IFERROR(J12509/J12510, J12509)</f>
        <v>0</v>
      </c>
      <c r="K12508" s="1">
        <f>IFERROR(K12509/K12510, K12509)</f>
        <v>0</v>
      </c>
      <c r="L12508" s="1">
        <f>IFERROR(L12509/L12510, L12509)</f>
        <v>0</v>
      </c>
      <c r="M12508" s="1">
        <f>IFERROR(M12509/M12510, M12509)</f>
        <v>0</v>
      </c>
      <c r="N12508" s="1">
        <f>IFERROR(N12509/N12510, N12509)</f>
        <v>0</v>
      </c>
      <c r="O12508" s="1">
        <f>IFERROR(O12509/O12510, O12509)</f>
        <v>0</v>
      </c>
      <c r="P12508" s="1">
        <f>IFERROR(P12509/P12510, P12509)</f>
        <v>0</v>
      </c>
    </row>
    <row r="12509" spans="2:16" outlineLevel="2">
      <c r="C12509" t="s">
        <v>10</v>
      </c>
      <c r="D12509">
        <f>COUNTIF(D12511:D12524, "1")</f>
        <v>0</v>
      </c>
      <c r="E12509">
        <f>COUNTIF(E12511:E12524, "1")</f>
        <v>0</v>
      </c>
      <c r="F12509">
        <f>COUNTIF(F12511:F12524, "1")</f>
        <v>0</v>
      </c>
      <c r="G12509">
        <f>COUNTIF(G12511:G12524, "1")</f>
        <v>0</v>
      </c>
      <c r="H12509">
        <f>COUNTIF(H12511:H12524, "1")</f>
        <v>0</v>
      </c>
      <c r="I12509">
        <f>COUNTIF(I12511:I12524, "1")</f>
        <v>0</v>
      </c>
      <c r="J12509">
        <f>COUNTIF(J12511:J12524, "1")</f>
        <v>0</v>
      </c>
      <c r="K12509">
        <f>COUNTIF(K12511:K12524, "1")</f>
        <v>0</v>
      </c>
      <c r="L12509">
        <f>COUNTIF(L12511:L12524, "1")</f>
        <v>0</v>
      </c>
      <c r="M12509">
        <f>COUNTIF(M12511:M12524, "1")</f>
        <v>0</v>
      </c>
      <c r="N12509">
        <f>COUNTIF(N12511:N12524, "1")</f>
        <v>0</v>
      </c>
      <c r="O12509">
        <f>COUNTIF(O12511:O12524, "1")</f>
        <v>0</v>
      </c>
      <c r="P12509">
        <f>COUNTIF(P12511:P12524, "1")</f>
        <v>0</v>
      </c>
    </row>
    <row r="12510" spans="2:16" outlineLevel="2">
      <c r="C12510" t="s">
        <v>12</v>
      </c>
      <c r="D12510">
        <f>COUNTIF(D12511:D12524, "0")</f>
        <v>0</v>
      </c>
      <c r="E12510">
        <f>COUNTIF(E12511:E12524, "0")</f>
        <v>0</v>
      </c>
      <c r="F12510">
        <f>COUNTIF(F12511:F12524, "0")</f>
        <v>0</v>
      </c>
      <c r="G12510">
        <f>COUNTIF(G12511:G12524, "0")</f>
        <v>0</v>
      </c>
      <c r="H12510">
        <f>COUNTIF(H12511:H12524, "0")</f>
        <v>0</v>
      </c>
      <c r="I12510">
        <f>COUNTIF(I12511:I12524, "0")</f>
        <v>0</v>
      </c>
      <c r="J12510">
        <f>COUNTIF(J12511:J12524, "0")</f>
        <v>0</v>
      </c>
      <c r="K12510">
        <f>COUNTIF(K12511:K12524, "0")</f>
        <v>0</v>
      </c>
      <c r="L12510">
        <f>COUNTIF(L12511:L12524, "0")</f>
        <v>0</v>
      </c>
      <c r="M12510">
        <f>COUNTIF(M12511:M12524, "0")</f>
        <v>0</v>
      </c>
      <c r="N12510">
        <f>COUNTIF(N12511:N12524, "0")</f>
        <v>0</v>
      </c>
      <c r="O12510">
        <f>COUNTIF(O12511:O12524, "0")</f>
        <v>0</v>
      </c>
      <c r="P12510">
        <f>COUNTIF(P12511:P12524, "0")</f>
        <v>0</v>
      </c>
    </row>
    <row r="12511" spans="2:16" outlineLevel="2">
      <c r="B12511" t="s">
        <v>22</v>
      </c>
      <c r="C12511" t="s">
        <v>26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2:16" outlineLevel="2">
      <c r="B12512" t="s">
        <v>22</v>
      </c>
      <c r="C12512" t="s">
        <v>27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2:16" outlineLevel="2">
      <c r="B12513" t="s">
        <v>22</v>
      </c>
      <c r="C12513" t="s">
        <v>48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2:16" outlineLevel="2">
      <c r="B12514" t="s">
        <v>22</v>
      </c>
      <c r="C12514" t="s">
        <v>29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2:16" outlineLevel="2">
      <c r="B12515" t="s">
        <v>22</v>
      </c>
      <c r="C12515" t="s">
        <v>30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1</v>
      </c>
      <c r="O12515">
        <v>0</v>
      </c>
      <c r="P12515">
        <v>0</v>
      </c>
    </row>
    <row r="12516" spans="2:16" outlineLevel="2">
      <c r="B12516" t="s">
        <v>22</v>
      </c>
      <c r="C12516" t="s">
        <v>31</v>
      </c>
      <c r="D12516">
        <v>0</v>
      </c>
      <c r="E12516">
        <v>1</v>
      </c>
      <c r="F12516">
        <v>0</v>
      </c>
      <c r="G12516">
        <v>0</v>
      </c>
      <c r="H12516">
        <v>1</v>
      </c>
      <c r="I12516">
        <v>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2:16" outlineLevel="2">
      <c r="B12517" t="s">
        <v>22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2:16" outlineLevel="2">
      <c r="B12518" t="s">
        <v>22</v>
      </c>
      <c r="C12518" t="s">
        <v>33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2:16" outlineLevel="2">
      <c r="B12519" t="s">
        <v>22</v>
      </c>
      <c r="C12519" t="s">
        <v>34</v>
      </c>
      <c r="D12519">
        <v>0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2:16" outlineLevel="2">
      <c r="B12520" t="s">
        <v>22</v>
      </c>
      <c r="C12520" t="s">
        <v>35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2:16" outlineLevel="2">
      <c r="B12521" t="s">
        <v>22</v>
      </c>
      <c r="C12521" t="s">
        <v>36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2:16" outlineLevel="2">
      <c r="B12522" t="s">
        <v>22</v>
      </c>
      <c r="C12522" t="s">
        <v>37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2:16" outlineLevel="2">
      <c r="B12523" t="s">
        <v>22</v>
      </c>
      <c r="C12523" t="s">
        <v>38</v>
      </c>
      <c r="D12523">
        <v>1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</row>
    <row r="12524" spans="2:16" outlineLevel="2">
      <c r="B12524" t="s">
        <v>22</v>
      </c>
      <c r="C12524" t="s">
        <v>38</v>
      </c>
      <c r="D12524">
        <v>1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</row>
    <row r="12525" spans="2:16" s="3" customFormat="1">
      <c r="B12525" s="3" t="s">
        <v>711</v>
      </c>
      <c r="C12525" s="3" t="s">
        <v>8</v>
      </c>
      <c r="D12525" s="3">
        <f>IFERROR(AVERAGE(D12528,D12547), 0)</f>
        <v>0</v>
      </c>
      <c r="E12525" s="3">
        <f>IFERROR(AVERAGE(E12528,E12547), 0)</f>
        <v>0</v>
      </c>
      <c r="F12525" s="3">
        <f>IFERROR(AVERAGE(F12528,F12547), 0)</f>
        <v>0</v>
      </c>
      <c r="G12525" s="3">
        <f>IFERROR(AVERAGE(G12528,G12547), 0)</f>
        <v>0</v>
      </c>
      <c r="H12525" s="3">
        <f>IFERROR(AVERAGE(H12528,H12547), 0)</f>
        <v>0</v>
      </c>
      <c r="I12525" s="3">
        <f>IFERROR(AVERAGE(I12528,I12547), 0)</f>
        <v>0</v>
      </c>
      <c r="J12525" s="3">
        <f>IFERROR(AVERAGE(J12528,J12547), 0)</f>
        <v>0</v>
      </c>
      <c r="K12525" s="3">
        <f>IFERROR(AVERAGE(K12528,K12547), 0)</f>
        <v>0</v>
      </c>
      <c r="L12525" s="3">
        <f>IFERROR(AVERAGE(L12528,L12547), 0)</f>
        <v>0</v>
      </c>
      <c r="M12525" s="3">
        <f>IFERROR(AVERAGE(M12528,M12547), 0)</f>
        <v>0</v>
      </c>
      <c r="N12525" s="3">
        <f>IFERROR(AVERAGE(N12528,N12547), 0)</f>
        <v>0</v>
      </c>
      <c r="O12525" s="3">
        <f>IFERROR(AVERAGE(O12528,O12547), 0)</f>
        <v>0</v>
      </c>
      <c r="P12525" s="3">
        <f>IFERROR(AVERAGE(P12528,P12547), 0)</f>
        <v>0</v>
      </c>
    </row>
    <row r="12526" spans="2:16" outlineLevel="2">
      <c r="B12526" s="4" t="s">
        <v>9</v>
      </c>
      <c r="D12526">
        <f>E12529+E12548</f>
        <v>0</v>
      </c>
      <c r="E12526">
        <f>F12529+F12548</f>
        <v>0</v>
      </c>
      <c r="F12526">
        <f>G12529+G12548</f>
        <v>0</v>
      </c>
      <c r="G12526">
        <f>H12529+H12548</f>
        <v>0</v>
      </c>
      <c r="H12526">
        <f>I12529+I12548</f>
        <v>0</v>
      </c>
      <c r="I12526">
        <f>J12529+J12548</f>
        <v>0</v>
      </c>
      <c r="J12526">
        <f>K12529+K12548</f>
        <v>0</v>
      </c>
      <c r="K12526">
        <f>L12529+L12548</f>
        <v>0</v>
      </c>
      <c r="L12526">
        <f>M12529+M12548</f>
        <v>0</v>
      </c>
      <c r="M12526">
        <f>N12529+N12548</f>
        <v>0</v>
      </c>
      <c r="N12526">
        <f>O12529+O12548</f>
        <v>0</v>
      </c>
      <c r="O12526">
        <f>P12529+P12548</f>
        <v>0</v>
      </c>
      <c r="P12526">
        <f>Q12529+Q12548</f>
        <v>0</v>
      </c>
    </row>
    <row r="12527" spans="2:16" outlineLevel="2">
      <c r="B12527" s="4" t="s">
        <v>10</v>
      </c>
      <c r="D12527">
        <f>E12530+E12549</f>
        <v>0</v>
      </c>
      <c r="E12527">
        <f>F12530+F12549</f>
        <v>0</v>
      </c>
      <c r="F12527">
        <f>G12530+G12549</f>
        <v>0</v>
      </c>
      <c r="G12527">
        <f>H12530+H12549</f>
        <v>0</v>
      </c>
      <c r="H12527">
        <f>I12530+I12549</f>
        <v>0</v>
      </c>
      <c r="I12527">
        <f>J12530+J12549</f>
        <v>0</v>
      </c>
      <c r="J12527">
        <f>K12530+K12549</f>
        <v>0</v>
      </c>
      <c r="K12527">
        <f>L12530+L12549</f>
        <v>0</v>
      </c>
      <c r="L12527">
        <f>M12530+M12549</f>
        <v>0</v>
      </c>
      <c r="M12527">
        <f>N12530+N12549</f>
        <v>0</v>
      </c>
      <c r="N12527">
        <f>O12530+O12549</f>
        <v>0</v>
      </c>
      <c r="O12527">
        <f>P12530+P12549</f>
        <v>0</v>
      </c>
      <c r="P12527">
        <f>Q12530+Q12549</f>
        <v>0</v>
      </c>
    </row>
    <row r="12528" spans="2:16" s="5" customFormat="1" outlineLevel="1">
      <c r="C12528" s="5" t="s">
        <v>43</v>
      </c>
      <c r="D12528" s="1">
        <f>IFERROR(D12529/D12530, D12529)</f>
        <v>0</v>
      </c>
      <c r="E12528" s="1">
        <f>IFERROR(E12529/E12530, E12529)</f>
        <v>0</v>
      </c>
      <c r="F12528" s="1">
        <f>IFERROR(F12529/F12530, F12529)</f>
        <v>0</v>
      </c>
      <c r="G12528" s="1">
        <f>IFERROR(G12529/G12530, G12529)</f>
        <v>0</v>
      </c>
      <c r="H12528" s="1">
        <f>IFERROR(H12529/H12530, H12529)</f>
        <v>0</v>
      </c>
      <c r="I12528" s="1">
        <f>IFERROR(I12529/I12530, I12529)</f>
        <v>0</v>
      </c>
      <c r="J12528" s="1">
        <f>IFERROR(J12529/J12530, J12529)</f>
        <v>0</v>
      </c>
      <c r="K12528" s="1">
        <f>IFERROR(K12529/K12530, K12529)</f>
        <v>0</v>
      </c>
      <c r="L12528" s="1">
        <f>IFERROR(L12529/L12530, L12529)</f>
        <v>0</v>
      </c>
      <c r="M12528" s="1">
        <f>IFERROR(M12529/M12530, M12529)</f>
        <v>0</v>
      </c>
      <c r="N12528" s="1">
        <f>IFERROR(N12529/N12530, N12529)</f>
        <v>0</v>
      </c>
      <c r="O12528" s="1">
        <f>IFERROR(O12529/O12530, O12529)</f>
        <v>0</v>
      </c>
      <c r="P12528" s="1">
        <f>IFERROR(P12529/P12530, P12529)</f>
        <v>0</v>
      </c>
    </row>
    <row r="12529" spans="2:16" outlineLevel="2">
      <c r="C12529" t="s">
        <v>10</v>
      </c>
      <c r="D12529">
        <f>COUNTIF(D12531:D12546, "1")</f>
        <v>0</v>
      </c>
      <c r="E12529">
        <f>COUNTIF(E12531:E12546, "1")</f>
        <v>0</v>
      </c>
      <c r="F12529">
        <f>COUNTIF(F12531:F12546, "1")</f>
        <v>0</v>
      </c>
      <c r="G12529">
        <f>COUNTIF(G12531:G12546, "1")</f>
        <v>0</v>
      </c>
      <c r="H12529">
        <f>COUNTIF(H12531:H12546, "1")</f>
        <v>0</v>
      </c>
      <c r="I12529">
        <f>COUNTIF(I12531:I12546, "1")</f>
        <v>0</v>
      </c>
      <c r="J12529">
        <f>COUNTIF(J12531:J12546, "1")</f>
        <v>0</v>
      </c>
      <c r="K12529">
        <f>COUNTIF(K12531:K12546, "1")</f>
        <v>0</v>
      </c>
      <c r="L12529">
        <f>COUNTIF(L12531:L12546, "1")</f>
        <v>0</v>
      </c>
      <c r="M12529">
        <f>COUNTIF(M12531:M12546, "1")</f>
        <v>0</v>
      </c>
      <c r="N12529">
        <f>COUNTIF(N12531:N12546, "1")</f>
        <v>0</v>
      </c>
      <c r="O12529">
        <f>COUNTIF(O12531:O12546, "1")</f>
        <v>0</v>
      </c>
      <c r="P12529">
        <f>COUNTIF(P12531:P12546, "1")</f>
        <v>0</v>
      </c>
    </row>
    <row r="12530" spans="2:16" outlineLevel="2">
      <c r="C12530" t="s">
        <v>12</v>
      </c>
      <c r="D12530">
        <f>COUNTIF(D12531:D12546, "0")</f>
        <v>0</v>
      </c>
      <c r="E12530">
        <f>COUNTIF(E12531:E12546, "0")</f>
        <v>0</v>
      </c>
      <c r="F12530">
        <f>COUNTIF(F12531:F12546, "0")</f>
        <v>0</v>
      </c>
      <c r="G12530">
        <f>COUNTIF(G12531:G12546, "0")</f>
        <v>0</v>
      </c>
      <c r="H12530">
        <f>COUNTIF(H12531:H12546, "0")</f>
        <v>0</v>
      </c>
      <c r="I12530">
        <f>COUNTIF(I12531:I12546, "0")</f>
        <v>0</v>
      </c>
      <c r="J12530">
        <f>COUNTIF(J12531:J12546, "0")</f>
        <v>0</v>
      </c>
      <c r="K12530">
        <f>COUNTIF(K12531:K12546, "0")</f>
        <v>0</v>
      </c>
      <c r="L12530">
        <f>COUNTIF(L12531:L12546, "0")</f>
        <v>0</v>
      </c>
      <c r="M12530">
        <f>COUNTIF(M12531:M12546, "0")</f>
        <v>0</v>
      </c>
      <c r="N12530">
        <f>COUNTIF(N12531:N12546, "0")</f>
        <v>0</v>
      </c>
      <c r="O12530">
        <f>COUNTIF(O12531:O12546, "0")</f>
        <v>0</v>
      </c>
      <c r="P12530">
        <f>COUNTIF(P12531:P12546, "0")</f>
        <v>0</v>
      </c>
    </row>
    <row r="12531" spans="2:16" outlineLevel="2">
      <c r="B12531" t="s">
        <v>44</v>
      </c>
      <c r="C12531" t="s">
        <v>25</v>
      </c>
      <c r="D12531">
        <v>0</v>
      </c>
      <c r="E12531">
        <v>0</v>
      </c>
      <c r="F12531">
        <v>0</v>
      </c>
      <c r="G12531">
        <v>1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2:16" outlineLevel="2">
      <c r="B12532" t="s">
        <v>44</v>
      </c>
      <c r="C12532" t="s">
        <v>26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2:16" outlineLevel="2">
      <c r="B12533" t="s">
        <v>44</v>
      </c>
      <c r="C12533" t="s">
        <v>28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2:16" outlineLevel="2">
      <c r="B12534" t="s">
        <v>44</v>
      </c>
      <c r="C12534" t="s">
        <v>48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2:16" outlineLevel="2">
      <c r="B12535" t="s">
        <v>44</v>
      </c>
      <c r="C12535" t="s">
        <v>29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2:16" outlineLevel="2">
      <c r="B12536" t="s">
        <v>44</v>
      </c>
      <c r="C12536" t="s">
        <v>30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2:16" outlineLevel="2">
      <c r="B12537" t="s">
        <v>44</v>
      </c>
      <c r="C12537" t="s">
        <v>31</v>
      </c>
      <c r="D12537">
        <v>0</v>
      </c>
      <c r="E12537">
        <v>1</v>
      </c>
      <c r="F12537">
        <v>0</v>
      </c>
      <c r="G12537">
        <v>1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2:16" outlineLevel="2">
      <c r="B12538" t="s">
        <v>44</v>
      </c>
      <c r="C12538" t="s">
        <v>20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</row>
    <row r="12539" spans="2:16" outlineLevel="2">
      <c r="B12539" t="s">
        <v>44</v>
      </c>
      <c r="C12539" t="s">
        <v>32</v>
      </c>
      <c r="D12539">
        <v>0</v>
      </c>
      <c r="E12539">
        <v>0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</row>
    <row r="12540" spans="2:16" outlineLevel="2">
      <c r="B12540" t="s">
        <v>44</v>
      </c>
      <c r="C12540" t="s">
        <v>33</v>
      </c>
      <c r="D12540">
        <v>0</v>
      </c>
      <c r="E12540">
        <v>1</v>
      </c>
      <c r="F12540">
        <v>0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2:16" outlineLevel="2">
      <c r="B12541" t="s">
        <v>44</v>
      </c>
      <c r="C12541" t="s">
        <v>34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</row>
    <row r="12542" spans="2:16" outlineLevel="2">
      <c r="B12542" t="s">
        <v>44</v>
      </c>
      <c r="C12542" t="s">
        <v>35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2:16" outlineLevel="2">
      <c r="B12543" t="s">
        <v>44</v>
      </c>
      <c r="C12543" t="s">
        <v>36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2:16" outlineLevel="2">
      <c r="B12544" t="s">
        <v>44</v>
      </c>
      <c r="C12544" t="s">
        <v>39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2:16" outlineLevel="2">
      <c r="B12545" t="s">
        <v>44</v>
      </c>
      <c r="C12545" t="s">
        <v>40</v>
      </c>
      <c r="D12545">
        <v>0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2:16" outlineLevel="2">
      <c r="B12546" t="s">
        <v>44</v>
      </c>
      <c r="C12546" t="s">
        <v>23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2:16" s="5" customFormat="1" outlineLevel="1">
      <c r="C12547" s="5" t="s">
        <v>15</v>
      </c>
      <c r="D12547" s="1">
        <f>IFERROR(D12548/D12549, D12548)</f>
        <v>0</v>
      </c>
      <c r="E12547" s="1">
        <f>IFERROR(E12548/E12549, E12548)</f>
        <v>0</v>
      </c>
      <c r="F12547" s="1">
        <f>IFERROR(F12548/F12549, F12548)</f>
        <v>0</v>
      </c>
      <c r="G12547" s="1">
        <f>IFERROR(G12548/G12549, G12548)</f>
        <v>0</v>
      </c>
      <c r="H12547" s="1">
        <f>IFERROR(H12548/H12549, H12548)</f>
        <v>0</v>
      </c>
      <c r="I12547" s="1">
        <f>IFERROR(I12548/I12549, I12548)</f>
        <v>0</v>
      </c>
      <c r="J12547" s="1">
        <f>IFERROR(J12548/J12549, J12548)</f>
        <v>0</v>
      </c>
      <c r="K12547" s="1">
        <f>IFERROR(K12548/K12549, K12548)</f>
        <v>0</v>
      </c>
      <c r="L12547" s="1">
        <f>IFERROR(L12548/L12549, L12548)</f>
        <v>0</v>
      </c>
      <c r="M12547" s="1">
        <f>IFERROR(M12548/M12549, M12548)</f>
        <v>0</v>
      </c>
      <c r="N12547" s="1">
        <f>IFERROR(N12548/N12549, N12548)</f>
        <v>0</v>
      </c>
      <c r="O12547" s="1">
        <f>IFERROR(O12548/O12549, O12548)</f>
        <v>0</v>
      </c>
      <c r="P12547" s="1">
        <f>IFERROR(P12548/P12549, P12548)</f>
        <v>0</v>
      </c>
    </row>
    <row r="12548" spans="2:16" outlineLevel="2">
      <c r="C12548" t="s">
        <v>10</v>
      </c>
      <c r="D12548">
        <f>COUNTIF(D12550:D12561, "1")</f>
        <v>0</v>
      </c>
      <c r="E12548">
        <f>COUNTIF(E12550:E12561, "1")</f>
        <v>0</v>
      </c>
      <c r="F12548">
        <f>COUNTIF(F12550:F12561, "1")</f>
        <v>0</v>
      </c>
      <c r="G12548">
        <f>COUNTIF(G12550:G12561, "1")</f>
        <v>0</v>
      </c>
      <c r="H12548">
        <f>COUNTIF(H12550:H12561, "1")</f>
        <v>0</v>
      </c>
      <c r="I12548">
        <f>COUNTIF(I12550:I12561, "1")</f>
        <v>0</v>
      </c>
      <c r="J12548">
        <f>COUNTIF(J12550:J12561, "1")</f>
        <v>0</v>
      </c>
      <c r="K12548">
        <f>COUNTIF(K12550:K12561, "1")</f>
        <v>0</v>
      </c>
      <c r="L12548">
        <f>COUNTIF(L12550:L12561, "1")</f>
        <v>0</v>
      </c>
      <c r="M12548">
        <f>COUNTIF(M12550:M12561, "1")</f>
        <v>0</v>
      </c>
      <c r="N12548">
        <f>COUNTIF(N12550:N12561, "1")</f>
        <v>0</v>
      </c>
      <c r="O12548">
        <f>COUNTIF(O12550:O12561, "1")</f>
        <v>0</v>
      </c>
      <c r="P12548">
        <f>COUNTIF(P12550:P12561, "1")</f>
        <v>0</v>
      </c>
    </row>
    <row r="12549" spans="2:16" outlineLevel="2">
      <c r="C12549" t="s">
        <v>12</v>
      </c>
      <c r="D12549">
        <f>COUNTIF(D12550:D12561, "0")</f>
        <v>0</v>
      </c>
      <c r="E12549">
        <f>COUNTIF(E12550:E12561, "0")</f>
        <v>0</v>
      </c>
      <c r="F12549">
        <f>COUNTIF(F12550:F12561, "0")</f>
        <v>0</v>
      </c>
      <c r="G12549">
        <f>COUNTIF(G12550:G12561, "0")</f>
        <v>0</v>
      </c>
      <c r="H12549">
        <f>COUNTIF(H12550:H12561, "0")</f>
        <v>0</v>
      </c>
      <c r="I12549">
        <f>COUNTIF(I12550:I12561, "0")</f>
        <v>0</v>
      </c>
      <c r="J12549">
        <f>COUNTIF(J12550:J12561, "0")</f>
        <v>0</v>
      </c>
      <c r="K12549">
        <f>COUNTIF(K12550:K12561, "0")</f>
        <v>0</v>
      </c>
      <c r="L12549">
        <f>COUNTIF(L12550:L12561, "0")</f>
        <v>0</v>
      </c>
      <c r="M12549">
        <f>COUNTIF(M12550:M12561, "0")</f>
        <v>0</v>
      </c>
      <c r="N12549">
        <f>COUNTIF(N12550:N12561, "0")</f>
        <v>0</v>
      </c>
      <c r="O12549">
        <f>COUNTIF(O12550:O12561, "0")</f>
        <v>0</v>
      </c>
      <c r="P12549">
        <f>COUNTIF(P12550:P12561, "0")</f>
        <v>0</v>
      </c>
    </row>
    <row r="12550" spans="2:16" outlineLevel="2">
      <c r="B12550" t="s">
        <v>16</v>
      </c>
      <c r="C12550" t="s">
        <v>26</v>
      </c>
      <c r="D12550">
        <v>0</v>
      </c>
      <c r="E12550">
        <v>0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1</v>
      </c>
      <c r="P12550">
        <v>0</v>
      </c>
    </row>
    <row r="12551" spans="2:16" outlineLevel="2">
      <c r="B12551" t="s">
        <v>16</v>
      </c>
      <c r="C12551" t="s">
        <v>27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</row>
    <row r="12552" spans="2:16" outlineLevel="2">
      <c r="B12552" t="s">
        <v>16</v>
      </c>
      <c r="C12552" t="s">
        <v>48</v>
      </c>
      <c r="D12552">
        <v>1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2:16" outlineLevel="2">
      <c r="B12553" t="s">
        <v>16</v>
      </c>
      <c r="C12553" t="s">
        <v>29</v>
      </c>
      <c r="D12553">
        <v>0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1</v>
      </c>
      <c r="P12553">
        <v>0</v>
      </c>
    </row>
    <row r="12554" spans="2:16" outlineLevel="2">
      <c r="B12554" t="s">
        <v>16</v>
      </c>
      <c r="C12554" t="s">
        <v>32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2:16" outlineLevel="2">
      <c r="B12555" t="s">
        <v>16</v>
      </c>
      <c r="C12555" t="s">
        <v>33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1</v>
      </c>
      <c r="N12555">
        <v>0</v>
      </c>
      <c r="O12555">
        <v>0</v>
      </c>
      <c r="P12555">
        <v>0</v>
      </c>
    </row>
    <row r="12556" spans="2:16" outlineLevel="2">
      <c r="B12556" t="s">
        <v>16</v>
      </c>
      <c r="C12556" t="s">
        <v>34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2:16" outlineLevel="2">
      <c r="B12557" t="s">
        <v>16</v>
      </c>
      <c r="C12557" t="s">
        <v>35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2:16" outlineLevel="2">
      <c r="B12558" t="s">
        <v>16</v>
      </c>
      <c r="C12558" t="s">
        <v>37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2:16" outlineLevel="2">
      <c r="B12559" t="s">
        <v>16</v>
      </c>
      <c r="C12559" t="s">
        <v>38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2:16" outlineLevel="2">
      <c r="B12560" t="s">
        <v>16</v>
      </c>
      <c r="C12560" t="s">
        <v>40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2:16" outlineLevel="2">
      <c r="B12561" t="s">
        <v>16</v>
      </c>
      <c r="C12561" t="s">
        <v>41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</row>
    <row r="12562" spans="2:16" s="3" customFormat="1">
      <c r="B12562" s="3" t="s">
        <v>712</v>
      </c>
      <c r="C12562" s="3" t="s">
        <v>8</v>
      </c>
      <c r="D12562" s="3">
        <f>IFERROR(AVERAGE(D12565), 0)</f>
        <v>0</v>
      </c>
      <c r="E12562" s="3">
        <f>IFERROR(AVERAGE(E12565), 0)</f>
        <v>0</v>
      </c>
      <c r="F12562" s="3">
        <f>IFERROR(AVERAGE(F12565), 0)</f>
        <v>0</v>
      </c>
      <c r="G12562" s="3">
        <f>IFERROR(AVERAGE(G12565), 0)</f>
        <v>0</v>
      </c>
      <c r="H12562" s="3">
        <f>IFERROR(AVERAGE(H12565), 0)</f>
        <v>0</v>
      </c>
      <c r="I12562" s="3">
        <f>IFERROR(AVERAGE(I12565), 0)</f>
        <v>0</v>
      </c>
      <c r="J12562" s="3">
        <f>IFERROR(AVERAGE(J12565), 0)</f>
        <v>0</v>
      </c>
      <c r="K12562" s="3">
        <f>IFERROR(AVERAGE(K12565), 0)</f>
        <v>0</v>
      </c>
      <c r="L12562" s="3">
        <f>IFERROR(AVERAGE(L12565), 0)</f>
        <v>0</v>
      </c>
      <c r="M12562" s="3">
        <f>IFERROR(AVERAGE(M12565), 0)</f>
        <v>0</v>
      </c>
      <c r="N12562" s="3">
        <f>IFERROR(AVERAGE(N12565), 0)</f>
        <v>0</v>
      </c>
      <c r="O12562" s="3">
        <f>IFERROR(AVERAGE(O12565), 0)</f>
        <v>0</v>
      </c>
      <c r="P12562" s="3">
        <f>IFERROR(AVERAGE(P12565), 0)</f>
        <v>0</v>
      </c>
    </row>
    <row r="12563" spans="2:16" outlineLevel="2">
      <c r="B12563" s="4" t="s">
        <v>9</v>
      </c>
      <c r="D12563">
        <f>E12566</f>
        <v>0</v>
      </c>
      <c r="E12563">
        <f>F12566</f>
        <v>0</v>
      </c>
      <c r="F12563">
        <f>G12566</f>
        <v>0</v>
      </c>
      <c r="G12563">
        <f>H12566</f>
        <v>0</v>
      </c>
      <c r="H12563">
        <f>I12566</f>
        <v>0</v>
      </c>
      <c r="I12563">
        <f>J12566</f>
        <v>0</v>
      </c>
      <c r="J12563">
        <f>K12566</f>
        <v>0</v>
      </c>
      <c r="K12563">
        <f>L12566</f>
        <v>0</v>
      </c>
      <c r="L12563">
        <f>M12566</f>
        <v>0</v>
      </c>
      <c r="M12563">
        <f>N12566</f>
        <v>0</v>
      </c>
      <c r="N12563">
        <f>O12566</f>
        <v>0</v>
      </c>
      <c r="O12563">
        <f>P12566</f>
        <v>0</v>
      </c>
      <c r="P12563">
        <f>Q12566</f>
        <v>0</v>
      </c>
    </row>
    <row r="12564" spans="2:16" outlineLevel="2">
      <c r="B12564" s="4" t="s">
        <v>10</v>
      </c>
      <c r="D12564">
        <f>E12567</f>
        <v>0</v>
      </c>
      <c r="E12564">
        <f>F12567</f>
        <v>0</v>
      </c>
      <c r="F12564">
        <f>G12567</f>
        <v>0</v>
      </c>
      <c r="G12564">
        <f>H12567</f>
        <v>0</v>
      </c>
      <c r="H12564">
        <f>I12567</f>
        <v>0</v>
      </c>
      <c r="I12564">
        <f>J12567</f>
        <v>0</v>
      </c>
      <c r="J12564">
        <f>K12567</f>
        <v>0</v>
      </c>
      <c r="K12564">
        <f>L12567</f>
        <v>0</v>
      </c>
      <c r="L12564">
        <f>M12567</f>
        <v>0</v>
      </c>
      <c r="M12564">
        <f>N12567</f>
        <v>0</v>
      </c>
      <c r="N12564">
        <f>O12567</f>
        <v>0</v>
      </c>
      <c r="O12564">
        <f>P12567</f>
        <v>0</v>
      </c>
      <c r="P12564">
        <f>Q12567</f>
        <v>0</v>
      </c>
    </row>
    <row r="12565" spans="2:16" s="5" customFormat="1" outlineLevel="1">
      <c r="C12565" s="5" t="s">
        <v>15</v>
      </c>
      <c r="D12565" s="1">
        <f>IFERROR(D12566/D12567, D12566)</f>
        <v>0</v>
      </c>
      <c r="E12565" s="1">
        <f>IFERROR(E12566/E12567, E12566)</f>
        <v>0</v>
      </c>
      <c r="F12565" s="1">
        <f>IFERROR(F12566/F12567, F12566)</f>
        <v>0</v>
      </c>
      <c r="G12565" s="1">
        <f>IFERROR(G12566/G12567, G12566)</f>
        <v>0</v>
      </c>
      <c r="H12565" s="1">
        <f>IFERROR(H12566/H12567, H12566)</f>
        <v>0</v>
      </c>
      <c r="I12565" s="1">
        <f>IFERROR(I12566/I12567, I12566)</f>
        <v>0</v>
      </c>
      <c r="J12565" s="1">
        <f>IFERROR(J12566/J12567, J12566)</f>
        <v>0</v>
      </c>
      <c r="K12565" s="1">
        <f>IFERROR(K12566/K12567, K12566)</f>
        <v>0</v>
      </c>
      <c r="L12565" s="1">
        <f>IFERROR(L12566/L12567, L12566)</f>
        <v>0</v>
      </c>
      <c r="M12565" s="1">
        <f>IFERROR(M12566/M12567, M12566)</f>
        <v>0</v>
      </c>
      <c r="N12565" s="1">
        <f>IFERROR(N12566/N12567, N12566)</f>
        <v>0</v>
      </c>
      <c r="O12565" s="1">
        <f>IFERROR(O12566/O12567, O12566)</f>
        <v>0</v>
      </c>
      <c r="P12565" s="1">
        <f>IFERROR(P12566/P12567, P12566)</f>
        <v>0</v>
      </c>
    </row>
    <row r="12566" spans="2:16" outlineLevel="2">
      <c r="C12566" t="s">
        <v>10</v>
      </c>
      <c r="D12566">
        <f>COUNTIF(D12568:D12568, "1")</f>
        <v>0</v>
      </c>
      <c r="E12566">
        <f>COUNTIF(E12568:E12568, "1")</f>
        <v>0</v>
      </c>
      <c r="F12566">
        <f>COUNTIF(F12568:F12568, "1")</f>
        <v>0</v>
      </c>
      <c r="G12566">
        <f>COUNTIF(G12568:G12568, "1")</f>
        <v>0</v>
      </c>
      <c r="H12566">
        <f>COUNTIF(H12568:H12568, "1")</f>
        <v>0</v>
      </c>
      <c r="I12566">
        <f>COUNTIF(I12568:I12568, "1")</f>
        <v>0</v>
      </c>
      <c r="J12566">
        <f>COUNTIF(J12568:J12568, "1")</f>
        <v>0</v>
      </c>
      <c r="K12566">
        <f>COUNTIF(K12568:K12568, "1")</f>
        <v>0</v>
      </c>
      <c r="L12566">
        <f>COUNTIF(L12568:L12568, "1")</f>
        <v>0</v>
      </c>
      <c r="M12566">
        <f>COUNTIF(M12568:M12568, "1")</f>
        <v>0</v>
      </c>
      <c r="N12566">
        <f>COUNTIF(N12568:N12568, "1")</f>
        <v>0</v>
      </c>
      <c r="O12566">
        <f>COUNTIF(O12568:O12568, "1")</f>
        <v>0</v>
      </c>
      <c r="P12566">
        <f>COUNTIF(P12568:P12568, "1")</f>
        <v>0</v>
      </c>
    </row>
    <row r="12567" spans="2:16" outlineLevel="2">
      <c r="C12567" t="s">
        <v>12</v>
      </c>
      <c r="D12567">
        <f>COUNTIF(D12568:D12568, "0")</f>
        <v>0</v>
      </c>
      <c r="E12567">
        <f>COUNTIF(E12568:E12568, "0")</f>
        <v>0</v>
      </c>
      <c r="F12567">
        <f>COUNTIF(F12568:F12568, "0")</f>
        <v>0</v>
      </c>
      <c r="G12567">
        <f>COUNTIF(G12568:G12568, "0")</f>
        <v>0</v>
      </c>
      <c r="H12567">
        <f>COUNTIF(H12568:H12568, "0")</f>
        <v>0</v>
      </c>
      <c r="I12567">
        <f>COUNTIF(I12568:I12568, "0")</f>
        <v>0</v>
      </c>
      <c r="J12567">
        <f>COUNTIF(J12568:J12568, "0")</f>
        <v>0</v>
      </c>
      <c r="K12567">
        <f>COUNTIF(K12568:K12568, "0")</f>
        <v>0</v>
      </c>
      <c r="L12567">
        <f>COUNTIF(L12568:L12568, "0")</f>
        <v>0</v>
      </c>
      <c r="M12567">
        <f>COUNTIF(M12568:M12568, "0")</f>
        <v>0</v>
      </c>
      <c r="N12567">
        <f>COUNTIF(N12568:N12568, "0")</f>
        <v>0</v>
      </c>
      <c r="O12567">
        <f>COUNTIF(O12568:O12568, "0")</f>
        <v>0</v>
      </c>
      <c r="P12567">
        <f>COUNTIF(P12568:P12568, "0")</f>
        <v>0</v>
      </c>
    </row>
    <row r="12568" spans="2:16" outlineLevel="2">
      <c r="B12568" t="s">
        <v>16</v>
      </c>
      <c r="C12568" t="s">
        <v>25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2:16" s="3" customFormat="1">
      <c r="B12569" s="3" t="s">
        <v>713</v>
      </c>
      <c r="C12569" s="3" t="s">
        <v>8</v>
      </c>
      <c r="D12569" s="3">
        <f>IFERROR(AVERAGE(D12572), 0)</f>
        <v>0</v>
      </c>
      <c r="E12569" s="3">
        <f>IFERROR(AVERAGE(E12572), 0)</f>
        <v>0</v>
      </c>
      <c r="F12569" s="3">
        <f>IFERROR(AVERAGE(F12572), 0)</f>
        <v>0</v>
      </c>
      <c r="G12569" s="3">
        <f>IFERROR(AVERAGE(G12572), 0)</f>
        <v>0</v>
      </c>
      <c r="H12569" s="3">
        <f>IFERROR(AVERAGE(H12572), 0)</f>
        <v>0</v>
      </c>
      <c r="I12569" s="3">
        <f>IFERROR(AVERAGE(I12572), 0)</f>
        <v>0</v>
      </c>
      <c r="J12569" s="3">
        <f>IFERROR(AVERAGE(J12572), 0)</f>
        <v>0</v>
      </c>
      <c r="K12569" s="3">
        <f>IFERROR(AVERAGE(K12572), 0)</f>
        <v>0</v>
      </c>
      <c r="L12569" s="3">
        <f>IFERROR(AVERAGE(L12572), 0)</f>
        <v>0</v>
      </c>
      <c r="M12569" s="3">
        <f>IFERROR(AVERAGE(M12572), 0)</f>
        <v>0</v>
      </c>
      <c r="N12569" s="3">
        <f>IFERROR(AVERAGE(N12572), 0)</f>
        <v>0</v>
      </c>
      <c r="O12569" s="3">
        <f>IFERROR(AVERAGE(O12572), 0)</f>
        <v>0</v>
      </c>
      <c r="P12569" s="3">
        <f>IFERROR(AVERAGE(P12572), 0)</f>
        <v>0</v>
      </c>
    </row>
    <row r="12570" spans="2:16" outlineLevel="2">
      <c r="B12570" s="4" t="s">
        <v>9</v>
      </c>
      <c r="D12570">
        <f>E12573</f>
        <v>0</v>
      </c>
      <c r="E12570">
        <f>F12573</f>
        <v>0</v>
      </c>
      <c r="F12570">
        <f>G12573</f>
        <v>0</v>
      </c>
      <c r="G12570">
        <f>H12573</f>
        <v>0</v>
      </c>
      <c r="H12570">
        <f>I12573</f>
        <v>0</v>
      </c>
      <c r="I12570">
        <f>J12573</f>
        <v>0</v>
      </c>
      <c r="J12570">
        <f>K12573</f>
        <v>0</v>
      </c>
      <c r="K12570">
        <f>L12573</f>
        <v>0</v>
      </c>
      <c r="L12570">
        <f>M12573</f>
        <v>0</v>
      </c>
      <c r="M12570">
        <f>N12573</f>
        <v>0</v>
      </c>
      <c r="N12570">
        <f>O12573</f>
        <v>0</v>
      </c>
      <c r="O12570">
        <f>P12573</f>
        <v>0</v>
      </c>
      <c r="P12570">
        <f>Q12573</f>
        <v>0</v>
      </c>
    </row>
    <row r="12571" spans="2:16" outlineLevel="2">
      <c r="B12571" s="4" t="s">
        <v>10</v>
      </c>
      <c r="D12571">
        <f>E12574</f>
        <v>0</v>
      </c>
      <c r="E12571">
        <f>F12574</f>
        <v>0</v>
      </c>
      <c r="F12571">
        <f>G12574</f>
        <v>0</v>
      </c>
      <c r="G12571">
        <f>H12574</f>
        <v>0</v>
      </c>
      <c r="H12571">
        <f>I12574</f>
        <v>0</v>
      </c>
      <c r="I12571">
        <f>J12574</f>
        <v>0</v>
      </c>
      <c r="J12571">
        <f>K12574</f>
        <v>0</v>
      </c>
      <c r="K12571">
        <f>L12574</f>
        <v>0</v>
      </c>
      <c r="L12571">
        <f>M12574</f>
        <v>0</v>
      </c>
      <c r="M12571">
        <f>N12574</f>
        <v>0</v>
      </c>
      <c r="N12571">
        <f>O12574</f>
        <v>0</v>
      </c>
      <c r="O12571">
        <f>P12574</f>
        <v>0</v>
      </c>
      <c r="P12571">
        <f>Q12574</f>
        <v>0</v>
      </c>
    </row>
    <row r="12572" spans="2:16" s="5" customFormat="1" outlineLevel="1">
      <c r="C12572" s="5" t="s">
        <v>15</v>
      </c>
      <c r="D12572" s="1">
        <f>IFERROR(D12573/D12574, D12573)</f>
        <v>0</v>
      </c>
      <c r="E12572" s="1">
        <f>IFERROR(E12573/E12574, E12573)</f>
        <v>0</v>
      </c>
      <c r="F12572" s="1">
        <f>IFERROR(F12573/F12574, F12573)</f>
        <v>0</v>
      </c>
      <c r="G12572" s="1">
        <f>IFERROR(G12573/G12574, G12573)</f>
        <v>0</v>
      </c>
      <c r="H12572" s="1">
        <f>IFERROR(H12573/H12574, H12573)</f>
        <v>0</v>
      </c>
      <c r="I12572" s="1">
        <f>IFERROR(I12573/I12574, I12573)</f>
        <v>0</v>
      </c>
      <c r="J12572" s="1">
        <f>IFERROR(J12573/J12574, J12573)</f>
        <v>0</v>
      </c>
      <c r="K12572" s="1">
        <f>IFERROR(K12573/K12574, K12573)</f>
        <v>0</v>
      </c>
      <c r="L12572" s="1">
        <f>IFERROR(L12573/L12574, L12573)</f>
        <v>0</v>
      </c>
      <c r="M12572" s="1">
        <f>IFERROR(M12573/M12574, M12573)</f>
        <v>0</v>
      </c>
      <c r="N12572" s="1">
        <f>IFERROR(N12573/N12574, N12573)</f>
        <v>0</v>
      </c>
      <c r="O12572" s="1">
        <f>IFERROR(O12573/O12574, O12573)</f>
        <v>0</v>
      </c>
      <c r="P12572" s="1">
        <f>IFERROR(P12573/P12574, P12573)</f>
        <v>0</v>
      </c>
    </row>
    <row r="12573" spans="2:16" outlineLevel="2">
      <c r="C12573" t="s">
        <v>10</v>
      </c>
      <c r="D12573">
        <f>COUNTIF(D12575:D12578, "1")</f>
        <v>0</v>
      </c>
      <c r="E12573">
        <f>COUNTIF(E12575:E12578, "1")</f>
        <v>0</v>
      </c>
      <c r="F12573">
        <f>COUNTIF(F12575:F12578, "1")</f>
        <v>0</v>
      </c>
      <c r="G12573">
        <f>COUNTIF(G12575:G12578, "1")</f>
        <v>0</v>
      </c>
      <c r="H12573">
        <f>COUNTIF(H12575:H12578, "1")</f>
        <v>0</v>
      </c>
      <c r="I12573">
        <f>COUNTIF(I12575:I12578, "1")</f>
        <v>0</v>
      </c>
      <c r="J12573">
        <f>COUNTIF(J12575:J12578, "1")</f>
        <v>0</v>
      </c>
      <c r="K12573">
        <f>COUNTIF(K12575:K12578, "1")</f>
        <v>0</v>
      </c>
      <c r="L12573">
        <f>COUNTIF(L12575:L12578, "1")</f>
        <v>0</v>
      </c>
      <c r="M12573">
        <f>COUNTIF(M12575:M12578, "1")</f>
        <v>0</v>
      </c>
      <c r="N12573">
        <f>COUNTIF(N12575:N12578, "1")</f>
        <v>0</v>
      </c>
      <c r="O12573">
        <f>COUNTIF(O12575:O12578, "1")</f>
        <v>0</v>
      </c>
      <c r="P12573">
        <f>COUNTIF(P12575:P12578, "1")</f>
        <v>0</v>
      </c>
    </row>
    <row r="12574" spans="2:16" outlineLevel="2">
      <c r="C12574" t="s">
        <v>12</v>
      </c>
      <c r="D12574">
        <f>COUNTIF(D12575:D12578, "0")</f>
        <v>0</v>
      </c>
      <c r="E12574">
        <f>COUNTIF(E12575:E12578, "0")</f>
        <v>0</v>
      </c>
      <c r="F12574">
        <f>COUNTIF(F12575:F12578, "0")</f>
        <v>0</v>
      </c>
      <c r="G12574">
        <f>COUNTIF(G12575:G12578, "0")</f>
        <v>0</v>
      </c>
      <c r="H12574">
        <f>COUNTIF(H12575:H12578, "0")</f>
        <v>0</v>
      </c>
      <c r="I12574">
        <f>COUNTIF(I12575:I12578, "0")</f>
        <v>0</v>
      </c>
      <c r="J12574">
        <f>COUNTIF(J12575:J12578, "0")</f>
        <v>0</v>
      </c>
      <c r="K12574">
        <f>COUNTIF(K12575:K12578, "0")</f>
        <v>0</v>
      </c>
      <c r="L12574">
        <f>COUNTIF(L12575:L12578, "0")</f>
        <v>0</v>
      </c>
      <c r="M12574">
        <f>COUNTIF(M12575:M12578, "0")</f>
        <v>0</v>
      </c>
      <c r="N12574">
        <f>COUNTIF(N12575:N12578, "0")</f>
        <v>0</v>
      </c>
      <c r="O12574">
        <f>COUNTIF(O12575:O12578, "0")</f>
        <v>0</v>
      </c>
      <c r="P12574">
        <f>COUNTIF(P12575:P12578, "0")</f>
        <v>0</v>
      </c>
    </row>
    <row r="12575" spans="2:16" outlineLevel="2">
      <c r="B12575" t="s">
        <v>16</v>
      </c>
      <c r="C12575" t="s">
        <v>29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</row>
    <row r="12576" spans="2:16" outlineLevel="2">
      <c r="B12576" t="s">
        <v>16</v>
      </c>
      <c r="C12576" t="s">
        <v>28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2:16" outlineLevel="2">
      <c r="B12577" t="s">
        <v>16</v>
      </c>
      <c r="C12577" t="s">
        <v>28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2:16" outlineLevel="2">
      <c r="B12578" t="s">
        <v>16</v>
      </c>
      <c r="C12578" t="s">
        <v>25</v>
      </c>
      <c r="D12578">
        <v>1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1</v>
      </c>
      <c r="L12578">
        <v>1</v>
      </c>
      <c r="M12578">
        <v>0</v>
      </c>
      <c r="N12578">
        <v>0</v>
      </c>
      <c r="O12578">
        <v>0</v>
      </c>
      <c r="P12578">
        <v>0</v>
      </c>
    </row>
    <row r="12579" spans="2:16" s="3" customFormat="1">
      <c r="B12579" s="3" t="s">
        <v>714</v>
      </c>
      <c r="C12579" s="3" t="s">
        <v>8</v>
      </c>
      <c r="D12579" s="3">
        <f>IFERROR(AVERAGE(D12582), 0)</f>
        <v>0</v>
      </c>
      <c r="E12579" s="3">
        <f>IFERROR(AVERAGE(E12582), 0)</f>
        <v>0</v>
      </c>
      <c r="F12579" s="3">
        <f>IFERROR(AVERAGE(F12582), 0)</f>
        <v>0</v>
      </c>
      <c r="G12579" s="3">
        <f>IFERROR(AVERAGE(G12582), 0)</f>
        <v>0</v>
      </c>
      <c r="H12579" s="3">
        <f>IFERROR(AVERAGE(H12582), 0)</f>
        <v>0</v>
      </c>
      <c r="I12579" s="3">
        <f>IFERROR(AVERAGE(I12582), 0)</f>
        <v>0</v>
      </c>
      <c r="J12579" s="3">
        <f>IFERROR(AVERAGE(J12582), 0)</f>
        <v>0</v>
      </c>
      <c r="K12579" s="3">
        <f>IFERROR(AVERAGE(K12582), 0)</f>
        <v>0</v>
      </c>
      <c r="L12579" s="3">
        <f>IFERROR(AVERAGE(L12582), 0)</f>
        <v>0</v>
      </c>
      <c r="M12579" s="3">
        <f>IFERROR(AVERAGE(M12582), 0)</f>
        <v>0</v>
      </c>
      <c r="N12579" s="3">
        <f>IFERROR(AVERAGE(N12582), 0)</f>
        <v>0</v>
      </c>
      <c r="O12579" s="3">
        <f>IFERROR(AVERAGE(O12582), 0)</f>
        <v>0</v>
      </c>
      <c r="P12579" s="3">
        <f>IFERROR(AVERAGE(P12582), 0)</f>
        <v>0</v>
      </c>
    </row>
    <row r="12580" spans="2:16" outlineLevel="2">
      <c r="B12580" s="4" t="s">
        <v>9</v>
      </c>
      <c r="D12580">
        <f>E12583</f>
        <v>0</v>
      </c>
      <c r="E12580">
        <f>F12583</f>
        <v>0</v>
      </c>
      <c r="F12580">
        <f>G12583</f>
        <v>0</v>
      </c>
      <c r="G12580">
        <f>H12583</f>
        <v>0</v>
      </c>
      <c r="H12580">
        <f>I12583</f>
        <v>0</v>
      </c>
      <c r="I12580">
        <f>J12583</f>
        <v>0</v>
      </c>
      <c r="J12580">
        <f>K12583</f>
        <v>0</v>
      </c>
      <c r="K12580">
        <f>L12583</f>
        <v>0</v>
      </c>
      <c r="L12580">
        <f>M12583</f>
        <v>0</v>
      </c>
      <c r="M12580">
        <f>N12583</f>
        <v>0</v>
      </c>
      <c r="N12580">
        <f>O12583</f>
        <v>0</v>
      </c>
      <c r="O12580">
        <f>P12583</f>
        <v>0</v>
      </c>
      <c r="P12580">
        <f>Q12583</f>
        <v>0</v>
      </c>
    </row>
    <row r="12581" spans="2:16" outlineLevel="2">
      <c r="B12581" s="4" t="s">
        <v>10</v>
      </c>
      <c r="D12581">
        <f>E12584</f>
        <v>0</v>
      </c>
      <c r="E12581">
        <f>F12584</f>
        <v>0</v>
      </c>
      <c r="F12581">
        <f>G12584</f>
        <v>0</v>
      </c>
      <c r="G12581">
        <f>H12584</f>
        <v>0</v>
      </c>
      <c r="H12581">
        <f>I12584</f>
        <v>0</v>
      </c>
      <c r="I12581">
        <f>J12584</f>
        <v>0</v>
      </c>
      <c r="J12581">
        <f>K12584</f>
        <v>0</v>
      </c>
      <c r="K12581">
        <f>L12584</f>
        <v>0</v>
      </c>
      <c r="L12581">
        <f>M12584</f>
        <v>0</v>
      </c>
      <c r="M12581">
        <f>N12584</f>
        <v>0</v>
      </c>
      <c r="N12581">
        <f>O12584</f>
        <v>0</v>
      </c>
      <c r="O12581">
        <f>P12584</f>
        <v>0</v>
      </c>
      <c r="P12581">
        <f>Q12584</f>
        <v>0</v>
      </c>
    </row>
    <row r="12582" spans="2:16" s="5" customFormat="1" outlineLevel="1">
      <c r="C12582" s="5" t="s">
        <v>15</v>
      </c>
      <c r="D12582" s="1">
        <f>IFERROR(D12583/D12584, D12583)</f>
        <v>0</v>
      </c>
      <c r="E12582" s="1">
        <f>IFERROR(E12583/E12584, E12583)</f>
        <v>0</v>
      </c>
      <c r="F12582" s="1">
        <f>IFERROR(F12583/F12584, F12583)</f>
        <v>0</v>
      </c>
      <c r="G12582" s="1">
        <f>IFERROR(G12583/G12584, G12583)</f>
        <v>0</v>
      </c>
      <c r="H12582" s="1">
        <f>IFERROR(H12583/H12584, H12583)</f>
        <v>0</v>
      </c>
      <c r="I12582" s="1">
        <f>IFERROR(I12583/I12584, I12583)</f>
        <v>0</v>
      </c>
      <c r="J12582" s="1">
        <f>IFERROR(J12583/J12584, J12583)</f>
        <v>0</v>
      </c>
      <c r="K12582" s="1">
        <f>IFERROR(K12583/K12584, K12583)</f>
        <v>0</v>
      </c>
      <c r="L12582" s="1">
        <f>IFERROR(L12583/L12584, L12583)</f>
        <v>0</v>
      </c>
      <c r="M12582" s="1">
        <f>IFERROR(M12583/M12584, M12583)</f>
        <v>0</v>
      </c>
      <c r="N12582" s="1">
        <f>IFERROR(N12583/N12584, N12583)</f>
        <v>0</v>
      </c>
      <c r="O12582" s="1">
        <f>IFERROR(O12583/O12584, O12583)</f>
        <v>0</v>
      </c>
      <c r="P12582" s="1">
        <f>IFERROR(P12583/P12584, P12583)</f>
        <v>0</v>
      </c>
    </row>
    <row r="12583" spans="2:16" outlineLevel="2">
      <c r="C12583" t="s">
        <v>10</v>
      </c>
      <c r="D12583">
        <f>COUNTIF(D12585:D12590, "1")</f>
        <v>0</v>
      </c>
      <c r="E12583">
        <f>COUNTIF(E12585:E12590, "1")</f>
        <v>0</v>
      </c>
      <c r="F12583">
        <f>COUNTIF(F12585:F12590, "1")</f>
        <v>0</v>
      </c>
      <c r="G12583">
        <f>COUNTIF(G12585:G12590, "1")</f>
        <v>0</v>
      </c>
      <c r="H12583">
        <f>COUNTIF(H12585:H12590, "1")</f>
        <v>0</v>
      </c>
      <c r="I12583">
        <f>COUNTIF(I12585:I12590, "1")</f>
        <v>0</v>
      </c>
      <c r="J12583">
        <f>COUNTIF(J12585:J12590, "1")</f>
        <v>0</v>
      </c>
      <c r="K12583">
        <f>COUNTIF(K12585:K12590, "1")</f>
        <v>0</v>
      </c>
      <c r="L12583">
        <f>COUNTIF(L12585:L12590, "1")</f>
        <v>0</v>
      </c>
      <c r="M12583">
        <f>COUNTIF(M12585:M12590, "1")</f>
        <v>0</v>
      </c>
      <c r="N12583">
        <f>COUNTIF(N12585:N12590, "1")</f>
        <v>0</v>
      </c>
      <c r="O12583">
        <f>COUNTIF(O12585:O12590, "1")</f>
        <v>0</v>
      </c>
      <c r="P12583">
        <f>COUNTIF(P12585:P12590, "1")</f>
        <v>0</v>
      </c>
    </row>
    <row r="12584" spans="2:16" outlineLevel="2">
      <c r="C12584" t="s">
        <v>12</v>
      </c>
      <c r="D12584">
        <f>COUNTIF(D12585:D12590, "0")</f>
        <v>0</v>
      </c>
      <c r="E12584">
        <f>COUNTIF(E12585:E12590, "0")</f>
        <v>0</v>
      </c>
      <c r="F12584">
        <f>COUNTIF(F12585:F12590, "0")</f>
        <v>0</v>
      </c>
      <c r="G12584">
        <f>COUNTIF(G12585:G12590, "0")</f>
        <v>0</v>
      </c>
      <c r="H12584">
        <f>COUNTIF(H12585:H12590, "0")</f>
        <v>0</v>
      </c>
      <c r="I12584">
        <f>COUNTIF(I12585:I12590, "0")</f>
        <v>0</v>
      </c>
      <c r="J12584">
        <f>COUNTIF(J12585:J12590, "0")</f>
        <v>0</v>
      </c>
      <c r="K12584">
        <f>COUNTIF(K12585:K12590, "0")</f>
        <v>0</v>
      </c>
      <c r="L12584">
        <f>COUNTIF(L12585:L12590, "0")</f>
        <v>0</v>
      </c>
      <c r="M12584">
        <f>COUNTIF(M12585:M12590, "0")</f>
        <v>0</v>
      </c>
      <c r="N12584">
        <f>COUNTIF(N12585:N12590, "0")</f>
        <v>0</v>
      </c>
      <c r="O12584">
        <f>COUNTIF(O12585:O12590, "0")</f>
        <v>0</v>
      </c>
      <c r="P12584">
        <f>COUNTIF(P12585:P12590, "0")</f>
        <v>0</v>
      </c>
    </row>
    <row r="12585" spans="2:16" outlineLevel="2">
      <c r="B12585" t="s">
        <v>16</v>
      </c>
      <c r="C12585" t="s">
        <v>26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1</v>
      </c>
      <c r="N12585">
        <v>0</v>
      </c>
      <c r="O12585">
        <v>0</v>
      </c>
      <c r="P12585">
        <v>0</v>
      </c>
    </row>
    <row r="12586" spans="2:16" outlineLevel="2">
      <c r="B12586" t="s">
        <v>16</v>
      </c>
      <c r="C12586" t="s">
        <v>29</v>
      </c>
      <c r="D12586">
        <v>1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</row>
    <row r="12587" spans="2:16" outlineLevel="2">
      <c r="B12587" t="s">
        <v>16</v>
      </c>
      <c r="C12587" t="s">
        <v>48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1</v>
      </c>
      <c r="N12587">
        <v>0</v>
      </c>
      <c r="O12587">
        <v>0</v>
      </c>
      <c r="P12587">
        <v>0</v>
      </c>
    </row>
    <row r="12588" spans="2:16" outlineLevel="2">
      <c r="B12588" t="s">
        <v>16</v>
      </c>
      <c r="C12588" t="s">
        <v>28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1</v>
      </c>
      <c r="N12588">
        <v>0</v>
      </c>
      <c r="O12588">
        <v>0</v>
      </c>
      <c r="P12588">
        <v>0</v>
      </c>
    </row>
    <row r="12589" spans="2:16" outlineLevel="2">
      <c r="B12589" t="s">
        <v>16</v>
      </c>
      <c r="C12589" t="s">
        <v>25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2:16" outlineLevel="2">
      <c r="B12590" t="s">
        <v>16</v>
      </c>
      <c r="C12590" t="s">
        <v>30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2:16" s="3" customFormat="1">
      <c r="B12591" s="3" t="s">
        <v>715</v>
      </c>
      <c r="C12591" s="3" t="s">
        <v>8</v>
      </c>
      <c r="D12591" s="3">
        <f>IFERROR(AVERAGE(D12594), 0)</f>
        <v>0</v>
      </c>
      <c r="E12591" s="3">
        <f>IFERROR(AVERAGE(E12594), 0)</f>
        <v>0</v>
      </c>
      <c r="F12591" s="3">
        <f>IFERROR(AVERAGE(F12594), 0)</f>
        <v>0</v>
      </c>
      <c r="G12591" s="3">
        <f>IFERROR(AVERAGE(G12594), 0)</f>
        <v>0</v>
      </c>
      <c r="H12591" s="3">
        <f>IFERROR(AVERAGE(H12594), 0)</f>
        <v>0</v>
      </c>
      <c r="I12591" s="3">
        <f>IFERROR(AVERAGE(I12594), 0)</f>
        <v>0</v>
      </c>
      <c r="J12591" s="3">
        <f>IFERROR(AVERAGE(J12594), 0)</f>
        <v>0</v>
      </c>
      <c r="K12591" s="3">
        <f>IFERROR(AVERAGE(K12594), 0)</f>
        <v>0</v>
      </c>
      <c r="L12591" s="3">
        <f>IFERROR(AVERAGE(L12594), 0)</f>
        <v>0</v>
      </c>
      <c r="M12591" s="3">
        <f>IFERROR(AVERAGE(M12594), 0)</f>
        <v>0</v>
      </c>
      <c r="N12591" s="3">
        <f>IFERROR(AVERAGE(N12594), 0)</f>
        <v>0</v>
      </c>
      <c r="O12591" s="3">
        <f>IFERROR(AVERAGE(O12594), 0)</f>
        <v>0</v>
      </c>
      <c r="P12591" s="3">
        <f>IFERROR(AVERAGE(P12594), 0)</f>
        <v>0</v>
      </c>
    </row>
    <row r="12592" spans="2:16" outlineLevel="2">
      <c r="B12592" s="4" t="s">
        <v>9</v>
      </c>
      <c r="D12592">
        <f>E12595</f>
        <v>0</v>
      </c>
      <c r="E12592">
        <f>F12595</f>
        <v>0</v>
      </c>
      <c r="F12592">
        <f>G12595</f>
        <v>0</v>
      </c>
      <c r="G12592">
        <f>H12595</f>
        <v>0</v>
      </c>
      <c r="H12592">
        <f>I12595</f>
        <v>0</v>
      </c>
      <c r="I12592">
        <f>J12595</f>
        <v>0</v>
      </c>
      <c r="J12592">
        <f>K12595</f>
        <v>0</v>
      </c>
      <c r="K12592">
        <f>L12595</f>
        <v>0</v>
      </c>
      <c r="L12592">
        <f>M12595</f>
        <v>0</v>
      </c>
      <c r="M12592">
        <f>N12595</f>
        <v>0</v>
      </c>
      <c r="N12592">
        <f>O12595</f>
        <v>0</v>
      </c>
      <c r="O12592">
        <f>P12595</f>
        <v>0</v>
      </c>
      <c r="P12592">
        <f>Q12595</f>
        <v>0</v>
      </c>
    </row>
    <row r="12593" spans="2:16" outlineLevel="2">
      <c r="B12593" s="4" t="s">
        <v>10</v>
      </c>
      <c r="D12593">
        <f>E12596</f>
        <v>0</v>
      </c>
      <c r="E12593">
        <f>F12596</f>
        <v>0</v>
      </c>
      <c r="F12593">
        <f>G12596</f>
        <v>0</v>
      </c>
      <c r="G12593">
        <f>H12596</f>
        <v>0</v>
      </c>
      <c r="H12593">
        <f>I12596</f>
        <v>0</v>
      </c>
      <c r="I12593">
        <f>J12596</f>
        <v>0</v>
      </c>
      <c r="J12593">
        <f>K12596</f>
        <v>0</v>
      </c>
      <c r="K12593">
        <f>L12596</f>
        <v>0</v>
      </c>
      <c r="L12593">
        <f>M12596</f>
        <v>0</v>
      </c>
      <c r="M12593">
        <f>N12596</f>
        <v>0</v>
      </c>
      <c r="N12593">
        <f>O12596</f>
        <v>0</v>
      </c>
      <c r="O12593">
        <f>P12596</f>
        <v>0</v>
      </c>
      <c r="P12593">
        <f>Q12596</f>
        <v>0</v>
      </c>
    </row>
    <row r="12594" spans="2:16" s="5" customFormat="1" outlineLevel="1">
      <c r="C12594" s="5" t="s">
        <v>15</v>
      </c>
      <c r="D12594" s="1">
        <f>IFERROR(D12595/D12596, D12595)</f>
        <v>0</v>
      </c>
      <c r="E12594" s="1">
        <f>IFERROR(E12595/E12596, E12595)</f>
        <v>0</v>
      </c>
      <c r="F12594" s="1">
        <f>IFERROR(F12595/F12596, F12595)</f>
        <v>0</v>
      </c>
      <c r="G12594" s="1">
        <f>IFERROR(G12595/G12596, G12595)</f>
        <v>0</v>
      </c>
      <c r="H12594" s="1">
        <f>IFERROR(H12595/H12596, H12595)</f>
        <v>0</v>
      </c>
      <c r="I12594" s="1">
        <f>IFERROR(I12595/I12596, I12595)</f>
        <v>0</v>
      </c>
      <c r="J12594" s="1">
        <f>IFERROR(J12595/J12596, J12595)</f>
        <v>0</v>
      </c>
      <c r="K12594" s="1">
        <f>IFERROR(K12595/K12596, K12595)</f>
        <v>0</v>
      </c>
      <c r="L12594" s="1">
        <f>IFERROR(L12595/L12596, L12595)</f>
        <v>0</v>
      </c>
      <c r="M12594" s="1">
        <f>IFERROR(M12595/M12596, M12595)</f>
        <v>0</v>
      </c>
      <c r="N12594" s="1">
        <f>IFERROR(N12595/N12596, N12595)</f>
        <v>0</v>
      </c>
      <c r="O12594" s="1">
        <f>IFERROR(O12595/O12596, O12595)</f>
        <v>0</v>
      </c>
      <c r="P12594" s="1">
        <f>IFERROR(P12595/P12596, P12595)</f>
        <v>0</v>
      </c>
    </row>
    <row r="12595" spans="2:16" outlineLevel="2">
      <c r="C12595" t="s">
        <v>10</v>
      </c>
      <c r="D12595">
        <f>COUNTIF(D12597:D12597, "1")</f>
        <v>0</v>
      </c>
      <c r="E12595">
        <f>COUNTIF(E12597:E12597, "1")</f>
        <v>0</v>
      </c>
      <c r="F12595">
        <f>COUNTIF(F12597:F12597, "1")</f>
        <v>0</v>
      </c>
      <c r="G12595">
        <f>COUNTIF(G12597:G12597, "1")</f>
        <v>0</v>
      </c>
      <c r="H12595">
        <f>COUNTIF(H12597:H12597, "1")</f>
        <v>0</v>
      </c>
      <c r="I12595">
        <f>COUNTIF(I12597:I12597, "1")</f>
        <v>0</v>
      </c>
      <c r="J12595">
        <f>COUNTIF(J12597:J12597, "1")</f>
        <v>0</v>
      </c>
      <c r="K12595">
        <f>COUNTIF(K12597:K12597, "1")</f>
        <v>0</v>
      </c>
      <c r="L12595">
        <f>COUNTIF(L12597:L12597, "1")</f>
        <v>0</v>
      </c>
      <c r="M12595">
        <f>COUNTIF(M12597:M12597, "1")</f>
        <v>0</v>
      </c>
      <c r="N12595">
        <f>COUNTIF(N12597:N12597, "1")</f>
        <v>0</v>
      </c>
      <c r="O12595">
        <f>COUNTIF(O12597:O12597, "1")</f>
        <v>0</v>
      </c>
      <c r="P12595">
        <f>COUNTIF(P12597:P12597, "1")</f>
        <v>0</v>
      </c>
    </row>
    <row r="12596" spans="2:16" outlineLevel="2">
      <c r="C12596" t="s">
        <v>12</v>
      </c>
      <c r="D12596">
        <f>COUNTIF(D12597:D12597, "0")</f>
        <v>0</v>
      </c>
      <c r="E12596">
        <f>COUNTIF(E12597:E12597, "0")</f>
        <v>0</v>
      </c>
      <c r="F12596">
        <f>COUNTIF(F12597:F12597, "0")</f>
        <v>0</v>
      </c>
      <c r="G12596">
        <f>COUNTIF(G12597:G12597, "0")</f>
        <v>0</v>
      </c>
      <c r="H12596">
        <f>COUNTIF(H12597:H12597, "0")</f>
        <v>0</v>
      </c>
      <c r="I12596">
        <f>COUNTIF(I12597:I12597, "0")</f>
        <v>0</v>
      </c>
      <c r="J12596">
        <f>COUNTIF(J12597:J12597, "0")</f>
        <v>0</v>
      </c>
      <c r="K12596">
        <f>COUNTIF(K12597:K12597, "0")</f>
        <v>0</v>
      </c>
      <c r="L12596">
        <f>COUNTIF(L12597:L12597, "0")</f>
        <v>0</v>
      </c>
      <c r="M12596">
        <f>COUNTIF(M12597:M12597, "0")</f>
        <v>0</v>
      </c>
      <c r="N12596">
        <f>COUNTIF(N12597:N12597, "0")</f>
        <v>0</v>
      </c>
      <c r="O12596">
        <f>COUNTIF(O12597:O12597, "0")</f>
        <v>0</v>
      </c>
      <c r="P12596">
        <f>COUNTIF(P12597:P12597, "0")</f>
        <v>0</v>
      </c>
    </row>
    <row r="12597" spans="2:16" outlineLevel="2">
      <c r="B12597" t="s">
        <v>16</v>
      </c>
      <c r="C12597" t="s">
        <v>25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2:16" s="3" customFormat="1">
      <c r="B12598" s="3" t="s">
        <v>716</v>
      </c>
      <c r="C12598" s="3" t="s">
        <v>8</v>
      </c>
      <c r="D12598" s="3">
        <f>IFERROR(AVERAGE(D12601), 0)</f>
        <v>0</v>
      </c>
      <c r="E12598" s="3">
        <f>IFERROR(AVERAGE(E12601), 0)</f>
        <v>0</v>
      </c>
      <c r="F12598" s="3">
        <f>IFERROR(AVERAGE(F12601), 0)</f>
        <v>0</v>
      </c>
      <c r="G12598" s="3">
        <f>IFERROR(AVERAGE(G12601), 0)</f>
        <v>0</v>
      </c>
      <c r="H12598" s="3">
        <f>IFERROR(AVERAGE(H12601), 0)</f>
        <v>0</v>
      </c>
      <c r="I12598" s="3">
        <f>IFERROR(AVERAGE(I12601), 0)</f>
        <v>0</v>
      </c>
      <c r="J12598" s="3">
        <f>IFERROR(AVERAGE(J12601), 0)</f>
        <v>0</v>
      </c>
      <c r="K12598" s="3">
        <f>IFERROR(AVERAGE(K12601), 0)</f>
        <v>0</v>
      </c>
      <c r="L12598" s="3">
        <f>IFERROR(AVERAGE(L12601), 0)</f>
        <v>0</v>
      </c>
      <c r="M12598" s="3">
        <f>IFERROR(AVERAGE(M12601), 0)</f>
        <v>0</v>
      </c>
      <c r="N12598" s="3">
        <f>IFERROR(AVERAGE(N12601), 0)</f>
        <v>0</v>
      </c>
      <c r="O12598" s="3">
        <f>IFERROR(AVERAGE(O12601), 0)</f>
        <v>0</v>
      </c>
      <c r="P12598" s="3">
        <f>IFERROR(AVERAGE(P12601), 0)</f>
        <v>0</v>
      </c>
    </row>
    <row r="12599" spans="2:16" outlineLevel="2">
      <c r="B12599" s="4" t="s">
        <v>9</v>
      </c>
      <c r="D12599">
        <f>E12602</f>
        <v>0</v>
      </c>
      <c r="E12599">
        <f>F12602</f>
        <v>0</v>
      </c>
      <c r="F12599">
        <f>G12602</f>
        <v>0</v>
      </c>
      <c r="G12599">
        <f>H12602</f>
        <v>0</v>
      </c>
      <c r="H12599">
        <f>I12602</f>
        <v>0</v>
      </c>
      <c r="I12599">
        <f>J12602</f>
        <v>0</v>
      </c>
      <c r="J12599">
        <f>K12602</f>
        <v>0</v>
      </c>
      <c r="K12599">
        <f>L12602</f>
        <v>0</v>
      </c>
      <c r="L12599">
        <f>M12602</f>
        <v>0</v>
      </c>
      <c r="M12599">
        <f>N12602</f>
        <v>0</v>
      </c>
      <c r="N12599">
        <f>O12602</f>
        <v>0</v>
      </c>
      <c r="O12599">
        <f>P12602</f>
        <v>0</v>
      </c>
      <c r="P12599">
        <f>Q12602</f>
        <v>0</v>
      </c>
    </row>
    <row r="12600" spans="2:16" outlineLevel="2">
      <c r="B12600" s="4" t="s">
        <v>10</v>
      </c>
      <c r="D12600">
        <f>E12603</f>
        <v>0</v>
      </c>
      <c r="E12600">
        <f>F12603</f>
        <v>0</v>
      </c>
      <c r="F12600">
        <f>G12603</f>
        <v>0</v>
      </c>
      <c r="G12600">
        <f>H12603</f>
        <v>0</v>
      </c>
      <c r="H12600">
        <f>I12603</f>
        <v>0</v>
      </c>
      <c r="I12600">
        <f>J12603</f>
        <v>0</v>
      </c>
      <c r="J12600">
        <f>K12603</f>
        <v>0</v>
      </c>
      <c r="K12600">
        <f>L12603</f>
        <v>0</v>
      </c>
      <c r="L12600">
        <f>M12603</f>
        <v>0</v>
      </c>
      <c r="M12600">
        <f>N12603</f>
        <v>0</v>
      </c>
      <c r="N12600">
        <f>O12603</f>
        <v>0</v>
      </c>
      <c r="O12600">
        <f>P12603</f>
        <v>0</v>
      </c>
      <c r="P12600">
        <f>Q12603</f>
        <v>0</v>
      </c>
    </row>
    <row r="12601" spans="2:16" s="5" customFormat="1" outlineLevel="1">
      <c r="C12601" s="5" t="s">
        <v>15</v>
      </c>
      <c r="D12601" s="1">
        <f>IFERROR(D12602/D12603, D12602)</f>
        <v>0</v>
      </c>
      <c r="E12601" s="1">
        <f>IFERROR(E12602/E12603, E12602)</f>
        <v>0</v>
      </c>
      <c r="F12601" s="1">
        <f>IFERROR(F12602/F12603, F12602)</f>
        <v>0</v>
      </c>
      <c r="G12601" s="1">
        <f>IFERROR(G12602/G12603, G12602)</f>
        <v>0</v>
      </c>
      <c r="H12601" s="1">
        <f>IFERROR(H12602/H12603, H12602)</f>
        <v>0</v>
      </c>
      <c r="I12601" s="1">
        <f>IFERROR(I12602/I12603, I12602)</f>
        <v>0</v>
      </c>
      <c r="J12601" s="1">
        <f>IFERROR(J12602/J12603, J12602)</f>
        <v>0</v>
      </c>
      <c r="K12601" s="1">
        <f>IFERROR(K12602/K12603, K12602)</f>
        <v>0</v>
      </c>
      <c r="L12601" s="1">
        <f>IFERROR(L12602/L12603, L12602)</f>
        <v>0</v>
      </c>
      <c r="M12601" s="1">
        <f>IFERROR(M12602/M12603, M12602)</f>
        <v>0</v>
      </c>
      <c r="N12601" s="1">
        <f>IFERROR(N12602/N12603, N12602)</f>
        <v>0</v>
      </c>
      <c r="O12601" s="1">
        <f>IFERROR(O12602/O12603, O12602)</f>
        <v>0</v>
      </c>
      <c r="P12601" s="1">
        <f>IFERROR(P12602/P12603, P12602)</f>
        <v>0</v>
      </c>
    </row>
    <row r="12602" spans="2:16" outlineLevel="2">
      <c r="C12602" t="s">
        <v>10</v>
      </c>
      <c r="D12602">
        <f>COUNTIF(D12604:D12605, "1")</f>
        <v>0</v>
      </c>
      <c r="E12602">
        <f>COUNTIF(E12604:E12605, "1")</f>
        <v>0</v>
      </c>
      <c r="F12602">
        <f>COUNTIF(F12604:F12605, "1")</f>
        <v>0</v>
      </c>
      <c r="G12602">
        <f>COUNTIF(G12604:G12605, "1")</f>
        <v>0</v>
      </c>
      <c r="H12602">
        <f>COUNTIF(H12604:H12605, "1")</f>
        <v>0</v>
      </c>
      <c r="I12602">
        <f>COUNTIF(I12604:I12605, "1")</f>
        <v>0</v>
      </c>
      <c r="J12602">
        <f>COUNTIF(J12604:J12605, "1")</f>
        <v>0</v>
      </c>
      <c r="K12602">
        <f>COUNTIF(K12604:K12605, "1")</f>
        <v>0</v>
      </c>
      <c r="L12602">
        <f>COUNTIF(L12604:L12605, "1")</f>
        <v>0</v>
      </c>
      <c r="M12602">
        <f>COUNTIF(M12604:M12605, "1")</f>
        <v>0</v>
      </c>
      <c r="N12602">
        <f>COUNTIF(N12604:N12605, "1")</f>
        <v>0</v>
      </c>
      <c r="O12602">
        <f>COUNTIF(O12604:O12605, "1")</f>
        <v>0</v>
      </c>
      <c r="P12602">
        <f>COUNTIF(P12604:P12605, "1")</f>
        <v>0</v>
      </c>
    </row>
    <row r="12603" spans="2:16" outlineLevel="2">
      <c r="C12603" t="s">
        <v>12</v>
      </c>
      <c r="D12603">
        <f>COUNTIF(D12604:D12605, "0")</f>
        <v>0</v>
      </c>
      <c r="E12603">
        <f>COUNTIF(E12604:E12605, "0")</f>
        <v>0</v>
      </c>
      <c r="F12603">
        <f>COUNTIF(F12604:F12605, "0")</f>
        <v>0</v>
      </c>
      <c r="G12603">
        <f>COUNTIF(G12604:G12605, "0")</f>
        <v>0</v>
      </c>
      <c r="H12603">
        <f>COUNTIF(H12604:H12605, "0")</f>
        <v>0</v>
      </c>
      <c r="I12603">
        <f>COUNTIF(I12604:I12605, "0")</f>
        <v>0</v>
      </c>
      <c r="J12603">
        <f>COUNTIF(J12604:J12605, "0")</f>
        <v>0</v>
      </c>
      <c r="K12603">
        <f>COUNTIF(K12604:K12605, "0")</f>
        <v>0</v>
      </c>
      <c r="L12603">
        <f>COUNTIF(L12604:L12605, "0")</f>
        <v>0</v>
      </c>
      <c r="M12603">
        <f>COUNTIF(M12604:M12605, "0")</f>
        <v>0</v>
      </c>
      <c r="N12603">
        <f>COUNTIF(N12604:N12605, "0")</f>
        <v>0</v>
      </c>
      <c r="O12603">
        <f>COUNTIF(O12604:O12605, "0")</f>
        <v>0</v>
      </c>
      <c r="P12603">
        <f>COUNTIF(P12604:P12605, "0")</f>
        <v>0</v>
      </c>
    </row>
    <row r="12604" spans="2:16" outlineLevel="2">
      <c r="B12604" t="s">
        <v>16</v>
      </c>
      <c r="C12604" t="s">
        <v>20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2:16" outlineLevel="2">
      <c r="B12605" t="s">
        <v>16</v>
      </c>
      <c r="C12605" t="s">
        <v>20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2:16" s="3" customFormat="1">
      <c r="B12606" s="3" t="s">
        <v>717</v>
      </c>
      <c r="C12606" s="3" t="s">
        <v>8</v>
      </c>
      <c r="D12606" s="3">
        <f>IFERROR(AVERAGE(D12609), 0)</f>
        <v>0</v>
      </c>
      <c r="E12606" s="3">
        <f>IFERROR(AVERAGE(E12609), 0)</f>
        <v>0</v>
      </c>
      <c r="F12606" s="3">
        <f>IFERROR(AVERAGE(F12609), 0)</f>
        <v>0</v>
      </c>
      <c r="G12606" s="3">
        <f>IFERROR(AVERAGE(G12609), 0)</f>
        <v>0</v>
      </c>
      <c r="H12606" s="3">
        <f>IFERROR(AVERAGE(H12609), 0)</f>
        <v>0</v>
      </c>
      <c r="I12606" s="3">
        <f>IFERROR(AVERAGE(I12609), 0)</f>
        <v>0</v>
      </c>
      <c r="J12606" s="3">
        <f>IFERROR(AVERAGE(J12609), 0)</f>
        <v>0</v>
      </c>
      <c r="K12606" s="3">
        <f>IFERROR(AVERAGE(K12609), 0)</f>
        <v>0</v>
      </c>
      <c r="L12606" s="3">
        <f>IFERROR(AVERAGE(L12609), 0)</f>
        <v>0</v>
      </c>
      <c r="M12606" s="3">
        <f>IFERROR(AVERAGE(M12609), 0)</f>
        <v>0</v>
      </c>
      <c r="N12606" s="3">
        <f>IFERROR(AVERAGE(N12609), 0)</f>
        <v>0</v>
      </c>
      <c r="O12606" s="3">
        <f>IFERROR(AVERAGE(O12609), 0)</f>
        <v>0</v>
      </c>
      <c r="P12606" s="3">
        <f>IFERROR(AVERAGE(P12609), 0)</f>
        <v>0</v>
      </c>
    </row>
    <row r="12607" spans="2:16" outlineLevel="2">
      <c r="B12607" s="4" t="s">
        <v>9</v>
      </c>
      <c r="D12607">
        <f>E12610</f>
        <v>0</v>
      </c>
      <c r="E12607">
        <f>F12610</f>
        <v>0</v>
      </c>
      <c r="F12607">
        <f>G12610</f>
        <v>0</v>
      </c>
      <c r="G12607">
        <f>H12610</f>
        <v>0</v>
      </c>
      <c r="H12607">
        <f>I12610</f>
        <v>0</v>
      </c>
      <c r="I12607">
        <f>J12610</f>
        <v>0</v>
      </c>
      <c r="J12607">
        <f>K12610</f>
        <v>0</v>
      </c>
      <c r="K12607">
        <f>L12610</f>
        <v>0</v>
      </c>
      <c r="L12607">
        <f>M12610</f>
        <v>0</v>
      </c>
      <c r="M12607">
        <f>N12610</f>
        <v>0</v>
      </c>
      <c r="N12607">
        <f>O12610</f>
        <v>0</v>
      </c>
      <c r="O12607">
        <f>P12610</f>
        <v>0</v>
      </c>
      <c r="P12607">
        <f>Q12610</f>
        <v>0</v>
      </c>
    </row>
    <row r="12608" spans="2:16" outlineLevel="2">
      <c r="B12608" s="4" t="s">
        <v>10</v>
      </c>
      <c r="D12608">
        <f>E12611</f>
        <v>0</v>
      </c>
      <c r="E12608">
        <f>F12611</f>
        <v>0</v>
      </c>
      <c r="F12608">
        <f>G12611</f>
        <v>0</v>
      </c>
      <c r="G12608">
        <f>H12611</f>
        <v>0</v>
      </c>
      <c r="H12608">
        <f>I12611</f>
        <v>0</v>
      </c>
      <c r="I12608">
        <f>J12611</f>
        <v>0</v>
      </c>
      <c r="J12608">
        <f>K12611</f>
        <v>0</v>
      </c>
      <c r="K12608">
        <f>L12611</f>
        <v>0</v>
      </c>
      <c r="L12608">
        <f>M12611</f>
        <v>0</v>
      </c>
      <c r="M12608">
        <f>N12611</f>
        <v>0</v>
      </c>
      <c r="N12608">
        <f>O12611</f>
        <v>0</v>
      </c>
      <c r="O12608">
        <f>P12611</f>
        <v>0</v>
      </c>
      <c r="P12608">
        <f>Q12611</f>
        <v>0</v>
      </c>
    </row>
    <row r="12609" spans="2:16" s="5" customFormat="1" outlineLevel="1">
      <c r="C12609" s="5" t="s">
        <v>15</v>
      </c>
      <c r="D12609" s="1">
        <f>IFERROR(D12610/D12611, D12610)</f>
        <v>0</v>
      </c>
      <c r="E12609" s="1">
        <f>IFERROR(E12610/E12611, E12610)</f>
        <v>0</v>
      </c>
      <c r="F12609" s="1">
        <f>IFERROR(F12610/F12611, F12610)</f>
        <v>0</v>
      </c>
      <c r="G12609" s="1">
        <f>IFERROR(G12610/G12611, G12610)</f>
        <v>0</v>
      </c>
      <c r="H12609" s="1">
        <f>IFERROR(H12610/H12611, H12610)</f>
        <v>0</v>
      </c>
      <c r="I12609" s="1">
        <f>IFERROR(I12610/I12611, I12610)</f>
        <v>0</v>
      </c>
      <c r="J12609" s="1">
        <f>IFERROR(J12610/J12611, J12610)</f>
        <v>0</v>
      </c>
      <c r="K12609" s="1">
        <f>IFERROR(K12610/K12611, K12610)</f>
        <v>0</v>
      </c>
      <c r="L12609" s="1">
        <f>IFERROR(L12610/L12611, L12610)</f>
        <v>0</v>
      </c>
      <c r="M12609" s="1">
        <f>IFERROR(M12610/M12611, M12610)</f>
        <v>0</v>
      </c>
      <c r="N12609" s="1">
        <f>IFERROR(N12610/N12611, N12610)</f>
        <v>0</v>
      </c>
      <c r="O12609" s="1">
        <f>IFERROR(O12610/O12611, O12610)</f>
        <v>0</v>
      </c>
      <c r="P12609" s="1">
        <f>IFERROR(P12610/P12611, P12610)</f>
        <v>0</v>
      </c>
    </row>
    <row r="12610" spans="2:16" outlineLevel="2">
      <c r="C12610" t="s">
        <v>10</v>
      </c>
      <c r="D12610">
        <f>COUNTIF(D12612:D12615, "1")</f>
        <v>0</v>
      </c>
      <c r="E12610">
        <f>COUNTIF(E12612:E12615, "1")</f>
        <v>0</v>
      </c>
      <c r="F12610">
        <f>COUNTIF(F12612:F12615, "1")</f>
        <v>0</v>
      </c>
      <c r="G12610">
        <f>COUNTIF(G12612:G12615, "1")</f>
        <v>0</v>
      </c>
      <c r="H12610">
        <f>COUNTIF(H12612:H12615, "1")</f>
        <v>0</v>
      </c>
      <c r="I12610">
        <f>COUNTIF(I12612:I12615, "1")</f>
        <v>0</v>
      </c>
      <c r="J12610">
        <f>COUNTIF(J12612:J12615, "1")</f>
        <v>0</v>
      </c>
      <c r="K12610">
        <f>COUNTIF(K12612:K12615, "1")</f>
        <v>0</v>
      </c>
      <c r="L12610">
        <f>COUNTIF(L12612:L12615, "1")</f>
        <v>0</v>
      </c>
      <c r="M12610">
        <f>COUNTIF(M12612:M12615, "1")</f>
        <v>0</v>
      </c>
      <c r="N12610">
        <f>COUNTIF(N12612:N12615, "1")</f>
        <v>0</v>
      </c>
      <c r="O12610">
        <f>COUNTIF(O12612:O12615, "1")</f>
        <v>0</v>
      </c>
      <c r="P12610">
        <f>COUNTIF(P12612:P12615, "1")</f>
        <v>0</v>
      </c>
    </row>
    <row r="12611" spans="2:16" outlineLevel="2">
      <c r="C12611" t="s">
        <v>12</v>
      </c>
      <c r="D12611">
        <f>COUNTIF(D12612:D12615, "0")</f>
        <v>0</v>
      </c>
      <c r="E12611">
        <f>COUNTIF(E12612:E12615, "0")</f>
        <v>0</v>
      </c>
      <c r="F12611">
        <f>COUNTIF(F12612:F12615, "0")</f>
        <v>0</v>
      </c>
      <c r="G12611">
        <f>COUNTIF(G12612:G12615, "0")</f>
        <v>0</v>
      </c>
      <c r="H12611">
        <f>COUNTIF(H12612:H12615, "0")</f>
        <v>0</v>
      </c>
      <c r="I12611">
        <f>COUNTIF(I12612:I12615, "0")</f>
        <v>0</v>
      </c>
      <c r="J12611">
        <f>COUNTIF(J12612:J12615, "0")</f>
        <v>0</v>
      </c>
      <c r="K12611">
        <f>COUNTIF(K12612:K12615, "0")</f>
        <v>0</v>
      </c>
      <c r="L12611">
        <f>COUNTIF(L12612:L12615, "0")</f>
        <v>0</v>
      </c>
      <c r="M12611">
        <f>COUNTIF(M12612:M12615, "0")</f>
        <v>0</v>
      </c>
      <c r="N12611">
        <f>COUNTIF(N12612:N12615, "0")</f>
        <v>0</v>
      </c>
      <c r="O12611">
        <f>COUNTIF(O12612:O12615, "0")</f>
        <v>0</v>
      </c>
      <c r="P12611">
        <f>COUNTIF(P12612:P12615, "0")</f>
        <v>0</v>
      </c>
    </row>
    <row r="12612" spans="2:16" outlineLevel="2">
      <c r="B12612" t="s">
        <v>16</v>
      </c>
      <c r="C12612" t="s">
        <v>27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2:16" outlineLevel="2">
      <c r="B12613" t="s">
        <v>16</v>
      </c>
      <c r="C12613" t="s">
        <v>25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</row>
    <row r="12614" spans="2:16" outlineLevel="2">
      <c r="B12614" t="s">
        <v>16</v>
      </c>
      <c r="C12614" t="s">
        <v>29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2:16" outlineLevel="2">
      <c r="B12615" t="s">
        <v>16</v>
      </c>
      <c r="C12615" t="s">
        <v>48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2:16" s="3" customFormat="1">
      <c r="B12616" s="3" t="s">
        <v>718</v>
      </c>
      <c r="C12616" s="3" t="s">
        <v>8</v>
      </c>
      <c r="D12616" s="3">
        <f>IFERROR(AVERAGE(D12619), 0)</f>
        <v>0</v>
      </c>
      <c r="E12616" s="3">
        <f>IFERROR(AVERAGE(E12619), 0)</f>
        <v>0</v>
      </c>
      <c r="F12616" s="3">
        <f>IFERROR(AVERAGE(F12619), 0)</f>
        <v>0</v>
      </c>
      <c r="G12616" s="3">
        <f>IFERROR(AVERAGE(G12619), 0)</f>
        <v>0</v>
      </c>
      <c r="H12616" s="3">
        <f>IFERROR(AVERAGE(H12619), 0)</f>
        <v>0</v>
      </c>
      <c r="I12616" s="3">
        <f>IFERROR(AVERAGE(I12619), 0)</f>
        <v>0</v>
      </c>
      <c r="J12616" s="3">
        <f>IFERROR(AVERAGE(J12619), 0)</f>
        <v>0</v>
      </c>
      <c r="K12616" s="3">
        <f>IFERROR(AVERAGE(K12619), 0)</f>
        <v>0</v>
      </c>
      <c r="L12616" s="3">
        <f>IFERROR(AVERAGE(L12619), 0)</f>
        <v>0</v>
      </c>
      <c r="M12616" s="3">
        <f>IFERROR(AVERAGE(M12619), 0)</f>
        <v>0</v>
      </c>
      <c r="N12616" s="3">
        <f>IFERROR(AVERAGE(N12619), 0)</f>
        <v>0</v>
      </c>
      <c r="O12616" s="3">
        <f>IFERROR(AVERAGE(O12619), 0)</f>
        <v>0</v>
      </c>
      <c r="P12616" s="3">
        <f>IFERROR(AVERAGE(P12619), 0)</f>
        <v>0</v>
      </c>
    </row>
    <row r="12617" spans="2:16" outlineLevel="2">
      <c r="B12617" s="4" t="s">
        <v>9</v>
      </c>
      <c r="D12617">
        <f>E12620</f>
        <v>0</v>
      </c>
      <c r="E12617">
        <f>F12620</f>
        <v>0</v>
      </c>
      <c r="F12617">
        <f>G12620</f>
        <v>0</v>
      </c>
      <c r="G12617">
        <f>H12620</f>
        <v>0</v>
      </c>
      <c r="H12617">
        <f>I12620</f>
        <v>0</v>
      </c>
      <c r="I12617">
        <f>J12620</f>
        <v>0</v>
      </c>
      <c r="J12617">
        <f>K12620</f>
        <v>0</v>
      </c>
      <c r="K12617">
        <f>L12620</f>
        <v>0</v>
      </c>
      <c r="L12617">
        <f>M12620</f>
        <v>0</v>
      </c>
      <c r="M12617">
        <f>N12620</f>
        <v>0</v>
      </c>
      <c r="N12617">
        <f>O12620</f>
        <v>0</v>
      </c>
      <c r="O12617">
        <f>P12620</f>
        <v>0</v>
      </c>
      <c r="P12617">
        <f>Q12620</f>
        <v>0</v>
      </c>
    </row>
    <row r="12618" spans="2:16" outlineLevel="2">
      <c r="B12618" s="4" t="s">
        <v>10</v>
      </c>
      <c r="D12618">
        <f>E12621</f>
        <v>0</v>
      </c>
      <c r="E12618">
        <f>F12621</f>
        <v>0</v>
      </c>
      <c r="F12618">
        <f>G12621</f>
        <v>0</v>
      </c>
      <c r="G12618">
        <f>H12621</f>
        <v>0</v>
      </c>
      <c r="H12618">
        <f>I12621</f>
        <v>0</v>
      </c>
      <c r="I12618">
        <f>J12621</f>
        <v>0</v>
      </c>
      <c r="J12618">
        <f>K12621</f>
        <v>0</v>
      </c>
      <c r="K12618">
        <f>L12621</f>
        <v>0</v>
      </c>
      <c r="L12618">
        <f>M12621</f>
        <v>0</v>
      </c>
      <c r="M12618">
        <f>N12621</f>
        <v>0</v>
      </c>
      <c r="N12618">
        <f>O12621</f>
        <v>0</v>
      </c>
      <c r="O12618">
        <f>P12621</f>
        <v>0</v>
      </c>
      <c r="P12618">
        <f>Q12621</f>
        <v>0</v>
      </c>
    </row>
    <row r="12619" spans="2:16" s="5" customFormat="1" outlineLevel="1">
      <c r="C12619" s="5" t="s">
        <v>15</v>
      </c>
      <c r="D12619" s="1">
        <f>IFERROR(D12620/D12621, D12620)</f>
        <v>0</v>
      </c>
      <c r="E12619" s="1">
        <f>IFERROR(E12620/E12621, E12620)</f>
        <v>0</v>
      </c>
      <c r="F12619" s="1">
        <f>IFERROR(F12620/F12621, F12620)</f>
        <v>0</v>
      </c>
      <c r="G12619" s="1">
        <f>IFERROR(G12620/G12621, G12620)</f>
        <v>0</v>
      </c>
      <c r="H12619" s="1">
        <f>IFERROR(H12620/H12621, H12620)</f>
        <v>0</v>
      </c>
      <c r="I12619" s="1">
        <f>IFERROR(I12620/I12621, I12620)</f>
        <v>0</v>
      </c>
      <c r="J12619" s="1">
        <f>IFERROR(J12620/J12621, J12620)</f>
        <v>0</v>
      </c>
      <c r="K12619" s="1">
        <f>IFERROR(K12620/K12621, K12620)</f>
        <v>0</v>
      </c>
      <c r="L12619" s="1">
        <f>IFERROR(L12620/L12621, L12620)</f>
        <v>0</v>
      </c>
      <c r="M12619" s="1">
        <f>IFERROR(M12620/M12621, M12620)</f>
        <v>0</v>
      </c>
      <c r="N12619" s="1">
        <f>IFERROR(N12620/N12621, N12620)</f>
        <v>0</v>
      </c>
      <c r="O12619" s="1">
        <f>IFERROR(O12620/O12621, O12620)</f>
        <v>0</v>
      </c>
      <c r="P12619" s="1">
        <f>IFERROR(P12620/P12621, P12620)</f>
        <v>0</v>
      </c>
    </row>
    <row r="12620" spans="2:16" outlineLevel="2">
      <c r="C12620" t="s">
        <v>10</v>
      </c>
      <c r="D12620">
        <f>COUNTIF(D12622:D12628, "1")</f>
        <v>0</v>
      </c>
      <c r="E12620">
        <f>COUNTIF(E12622:E12628, "1")</f>
        <v>0</v>
      </c>
      <c r="F12620">
        <f>COUNTIF(F12622:F12628, "1")</f>
        <v>0</v>
      </c>
      <c r="G12620">
        <f>COUNTIF(G12622:G12628, "1")</f>
        <v>0</v>
      </c>
      <c r="H12620">
        <f>COUNTIF(H12622:H12628, "1")</f>
        <v>0</v>
      </c>
      <c r="I12620">
        <f>COUNTIF(I12622:I12628, "1")</f>
        <v>0</v>
      </c>
      <c r="J12620">
        <f>COUNTIF(J12622:J12628, "1")</f>
        <v>0</v>
      </c>
      <c r="K12620">
        <f>COUNTIF(K12622:K12628, "1")</f>
        <v>0</v>
      </c>
      <c r="L12620">
        <f>COUNTIF(L12622:L12628, "1")</f>
        <v>0</v>
      </c>
      <c r="M12620">
        <f>COUNTIF(M12622:M12628, "1")</f>
        <v>0</v>
      </c>
      <c r="N12620">
        <f>COUNTIF(N12622:N12628, "1")</f>
        <v>0</v>
      </c>
      <c r="O12620">
        <f>COUNTIF(O12622:O12628, "1")</f>
        <v>0</v>
      </c>
      <c r="P12620">
        <f>COUNTIF(P12622:P12628, "1")</f>
        <v>0</v>
      </c>
    </row>
    <row r="12621" spans="2:16" outlineLevel="2">
      <c r="C12621" t="s">
        <v>12</v>
      </c>
      <c r="D12621">
        <f>COUNTIF(D12622:D12628, "0")</f>
        <v>0</v>
      </c>
      <c r="E12621">
        <f>COUNTIF(E12622:E12628, "0")</f>
        <v>0</v>
      </c>
      <c r="F12621">
        <f>COUNTIF(F12622:F12628, "0")</f>
        <v>0</v>
      </c>
      <c r="G12621">
        <f>COUNTIF(G12622:G12628, "0")</f>
        <v>0</v>
      </c>
      <c r="H12621">
        <f>COUNTIF(H12622:H12628, "0")</f>
        <v>0</v>
      </c>
      <c r="I12621">
        <f>COUNTIF(I12622:I12628, "0")</f>
        <v>0</v>
      </c>
      <c r="J12621">
        <f>COUNTIF(J12622:J12628, "0")</f>
        <v>0</v>
      </c>
      <c r="K12621">
        <f>COUNTIF(K12622:K12628, "0")</f>
        <v>0</v>
      </c>
      <c r="L12621">
        <f>COUNTIF(L12622:L12628, "0")</f>
        <v>0</v>
      </c>
      <c r="M12621">
        <f>COUNTIF(M12622:M12628, "0")</f>
        <v>0</v>
      </c>
      <c r="N12621">
        <f>COUNTIF(N12622:N12628, "0")</f>
        <v>0</v>
      </c>
      <c r="O12621">
        <f>COUNTIF(O12622:O12628, "0")</f>
        <v>0</v>
      </c>
      <c r="P12621">
        <f>COUNTIF(P12622:P12628, "0")</f>
        <v>0</v>
      </c>
    </row>
    <row r="12622" spans="2:16" outlineLevel="2">
      <c r="B12622" t="s">
        <v>16</v>
      </c>
      <c r="C12622" t="s">
        <v>25</v>
      </c>
      <c r="D12622">
        <v>1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2:16" outlineLevel="2">
      <c r="B12623" t="s">
        <v>16</v>
      </c>
      <c r="C12623" t="s">
        <v>25</v>
      </c>
      <c r="D12623">
        <v>1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2:16" outlineLevel="2">
      <c r="B12624" t="s">
        <v>16</v>
      </c>
      <c r="C12624" t="s">
        <v>27</v>
      </c>
      <c r="D12624">
        <v>0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</row>
    <row r="12625" spans="2:16" outlineLevel="2">
      <c r="B12625" t="s">
        <v>16</v>
      </c>
      <c r="C12625" t="s">
        <v>27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</row>
    <row r="12626" spans="2:16" outlineLevel="2">
      <c r="B12626" t="s">
        <v>16</v>
      </c>
      <c r="C12626" t="s">
        <v>28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</row>
    <row r="12627" spans="2:16" outlineLevel="2">
      <c r="B12627" t="s">
        <v>16</v>
      </c>
      <c r="C12627" t="s">
        <v>28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</row>
    <row r="12628" spans="2:16" outlineLevel="2">
      <c r="B12628" t="s">
        <v>16</v>
      </c>
      <c r="C12628" t="s">
        <v>29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2:16" s="3" customFormat="1">
      <c r="B12629" s="3" t="s">
        <v>719</v>
      </c>
      <c r="C12629" s="3" t="s">
        <v>8</v>
      </c>
      <c r="D12629" s="3">
        <f>IFERROR(AVERAGE(D12632), 0)</f>
        <v>0</v>
      </c>
      <c r="E12629" s="3">
        <f>IFERROR(AVERAGE(E12632), 0)</f>
        <v>0</v>
      </c>
      <c r="F12629" s="3">
        <f>IFERROR(AVERAGE(F12632), 0)</f>
        <v>0</v>
      </c>
      <c r="G12629" s="3">
        <f>IFERROR(AVERAGE(G12632), 0)</f>
        <v>0</v>
      </c>
      <c r="H12629" s="3">
        <f>IFERROR(AVERAGE(H12632), 0)</f>
        <v>0</v>
      </c>
      <c r="I12629" s="3">
        <f>IFERROR(AVERAGE(I12632), 0)</f>
        <v>0</v>
      </c>
      <c r="J12629" s="3">
        <f>IFERROR(AVERAGE(J12632), 0)</f>
        <v>0</v>
      </c>
      <c r="K12629" s="3">
        <f>IFERROR(AVERAGE(K12632), 0)</f>
        <v>0</v>
      </c>
      <c r="L12629" s="3">
        <f>IFERROR(AVERAGE(L12632), 0)</f>
        <v>0</v>
      </c>
      <c r="M12629" s="3">
        <f>IFERROR(AVERAGE(M12632), 0)</f>
        <v>0</v>
      </c>
      <c r="N12629" s="3">
        <f>IFERROR(AVERAGE(N12632), 0)</f>
        <v>0</v>
      </c>
      <c r="O12629" s="3">
        <f>IFERROR(AVERAGE(O12632), 0)</f>
        <v>0</v>
      </c>
      <c r="P12629" s="3">
        <f>IFERROR(AVERAGE(P12632), 0)</f>
        <v>0</v>
      </c>
    </row>
    <row r="12630" spans="2:16" outlineLevel="2">
      <c r="B12630" s="4" t="s">
        <v>9</v>
      </c>
      <c r="D12630">
        <f>E12633</f>
        <v>0</v>
      </c>
      <c r="E12630">
        <f>F12633</f>
        <v>0</v>
      </c>
      <c r="F12630">
        <f>G12633</f>
        <v>0</v>
      </c>
      <c r="G12630">
        <f>H12633</f>
        <v>0</v>
      </c>
      <c r="H12630">
        <f>I12633</f>
        <v>0</v>
      </c>
      <c r="I12630">
        <f>J12633</f>
        <v>0</v>
      </c>
      <c r="J12630">
        <f>K12633</f>
        <v>0</v>
      </c>
      <c r="K12630">
        <f>L12633</f>
        <v>0</v>
      </c>
      <c r="L12630">
        <f>M12633</f>
        <v>0</v>
      </c>
      <c r="M12630">
        <f>N12633</f>
        <v>0</v>
      </c>
      <c r="N12630">
        <f>O12633</f>
        <v>0</v>
      </c>
      <c r="O12630">
        <f>P12633</f>
        <v>0</v>
      </c>
      <c r="P12630">
        <f>Q12633</f>
        <v>0</v>
      </c>
    </row>
    <row r="12631" spans="2:16" outlineLevel="2">
      <c r="B12631" s="4" t="s">
        <v>10</v>
      </c>
      <c r="D12631">
        <f>E12634</f>
        <v>0</v>
      </c>
      <c r="E12631">
        <f>F12634</f>
        <v>0</v>
      </c>
      <c r="F12631">
        <f>G12634</f>
        <v>0</v>
      </c>
      <c r="G12631">
        <f>H12634</f>
        <v>0</v>
      </c>
      <c r="H12631">
        <f>I12634</f>
        <v>0</v>
      </c>
      <c r="I12631">
        <f>J12634</f>
        <v>0</v>
      </c>
      <c r="J12631">
        <f>K12634</f>
        <v>0</v>
      </c>
      <c r="K12631">
        <f>L12634</f>
        <v>0</v>
      </c>
      <c r="L12631">
        <f>M12634</f>
        <v>0</v>
      </c>
      <c r="M12631">
        <f>N12634</f>
        <v>0</v>
      </c>
      <c r="N12631">
        <f>O12634</f>
        <v>0</v>
      </c>
      <c r="O12631">
        <f>P12634</f>
        <v>0</v>
      </c>
      <c r="P12631">
        <f>Q12634</f>
        <v>0</v>
      </c>
    </row>
    <row r="12632" spans="2:16" s="5" customFormat="1" outlineLevel="1">
      <c r="C12632" s="5" t="s">
        <v>15</v>
      </c>
      <c r="D12632" s="1">
        <f>IFERROR(D12633/D12634, D12633)</f>
        <v>0</v>
      </c>
      <c r="E12632" s="1">
        <f>IFERROR(E12633/E12634, E12633)</f>
        <v>0</v>
      </c>
      <c r="F12632" s="1">
        <f>IFERROR(F12633/F12634, F12633)</f>
        <v>0</v>
      </c>
      <c r="G12632" s="1">
        <f>IFERROR(G12633/G12634, G12633)</f>
        <v>0</v>
      </c>
      <c r="H12632" s="1">
        <f>IFERROR(H12633/H12634, H12633)</f>
        <v>0</v>
      </c>
      <c r="I12632" s="1">
        <f>IFERROR(I12633/I12634, I12633)</f>
        <v>0</v>
      </c>
      <c r="J12632" s="1">
        <f>IFERROR(J12633/J12634, J12633)</f>
        <v>0</v>
      </c>
      <c r="K12632" s="1">
        <f>IFERROR(K12633/K12634, K12633)</f>
        <v>0</v>
      </c>
      <c r="L12632" s="1">
        <f>IFERROR(L12633/L12634, L12633)</f>
        <v>0</v>
      </c>
      <c r="M12632" s="1">
        <f>IFERROR(M12633/M12634, M12633)</f>
        <v>0</v>
      </c>
      <c r="N12632" s="1">
        <f>IFERROR(N12633/N12634, N12633)</f>
        <v>0</v>
      </c>
      <c r="O12632" s="1">
        <f>IFERROR(O12633/O12634, O12633)</f>
        <v>0</v>
      </c>
      <c r="P12632" s="1">
        <f>IFERROR(P12633/P12634, P12633)</f>
        <v>0</v>
      </c>
    </row>
    <row r="12633" spans="2:16" outlineLevel="2">
      <c r="C12633" t="s">
        <v>10</v>
      </c>
      <c r="D12633">
        <f>COUNTIF(D12635:D12646, "1")</f>
        <v>0</v>
      </c>
      <c r="E12633">
        <f>COUNTIF(E12635:E12646, "1")</f>
        <v>0</v>
      </c>
      <c r="F12633">
        <f>COUNTIF(F12635:F12646, "1")</f>
        <v>0</v>
      </c>
      <c r="G12633">
        <f>COUNTIF(G12635:G12646, "1")</f>
        <v>0</v>
      </c>
      <c r="H12633">
        <f>COUNTIF(H12635:H12646, "1")</f>
        <v>0</v>
      </c>
      <c r="I12633">
        <f>COUNTIF(I12635:I12646, "1")</f>
        <v>0</v>
      </c>
      <c r="J12633">
        <f>COUNTIF(J12635:J12646, "1")</f>
        <v>0</v>
      </c>
      <c r="K12633">
        <f>COUNTIF(K12635:K12646, "1")</f>
        <v>0</v>
      </c>
      <c r="L12633">
        <f>COUNTIF(L12635:L12646, "1")</f>
        <v>0</v>
      </c>
      <c r="M12633">
        <f>COUNTIF(M12635:M12646, "1")</f>
        <v>0</v>
      </c>
      <c r="N12633">
        <f>COUNTIF(N12635:N12646, "1")</f>
        <v>0</v>
      </c>
      <c r="O12633">
        <f>COUNTIF(O12635:O12646, "1")</f>
        <v>0</v>
      </c>
      <c r="P12633">
        <f>COUNTIF(P12635:P12646, "1")</f>
        <v>0</v>
      </c>
    </row>
    <row r="12634" spans="2:16" outlineLevel="2">
      <c r="C12634" t="s">
        <v>12</v>
      </c>
      <c r="D12634">
        <f>COUNTIF(D12635:D12646, "0")</f>
        <v>0</v>
      </c>
      <c r="E12634">
        <f>COUNTIF(E12635:E12646, "0")</f>
        <v>0</v>
      </c>
      <c r="F12634">
        <f>COUNTIF(F12635:F12646, "0")</f>
        <v>0</v>
      </c>
      <c r="G12634">
        <f>COUNTIF(G12635:G12646, "0")</f>
        <v>0</v>
      </c>
      <c r="H12634">
        <f>COUNTIF(H12635:H12646, "0")</f>
        <v>0</v>
      </c>
      <c r="I12634">
        <f>COUNTIF(I12635:I12646, "0")</f>
        <v>0</v>
      </c>
      <c r="J12634">
        <f>COUNTIF(J12635:J12646, "0")</f>
        <v>0</v>
      </c>
      <c r="K12634">
        <f>COUNTIF(K12635:K12646, "0")</f>
        <v>0</v>
      </c>
      <c r="L12634">
        <f>COUNTIF(L12635:L12646, "0")</f>
        <v>0</v>
      </c>
      <c r="M12634">
        <f>COUNTIF(M12635:M12646, "0")</f>
        <v>0</v>
      </c>
      <c r="N12634">
        <f>COUNTIF(N12635:N12646, "0")</f>
        <v>0</v>
      </c>
      <c r="O12634">
        <f>COUNTIF(O12635:O12646, "0")</f>
        <v>0</v>
      </c>
      <c r="P12634">
        <f>COUNTIF(P12635:P12646, "0")</f>
        <v>0</v>
      </c>
    </row>
    <row r="12635" spans="2:16" outlineLevel="2">
      <c r="B12635" t="s">
        <v>16</v>
      </c>
      <c r="C12635" t="s">
        <v>31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2:16" outlineLevel="2">
      <c r="B12636" t="s">
        <v>16</v>
      </c>
      <c r="C12636" t="s">
        <v>20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</v>
      </c>
      <c r="L12636">
        <v>1</v>
      </c>
      <c r="M12636">
        <v>0</v>
      </c>
      <c r="N12636">
        <v>0</v>
      </c>
      <c r="O12636">
        <v>1</v>
      </c>
      <c r="P12636">
        <v>0</v>
      </c>
    </row>
    <row r="12637" spans="2:16" outlineLevel="2">
      <c r="B12637" t="s">
        <v>16</v>
      </c>
      <c r="C12637" t="s">
        <v>33</v>
      </c>
      <c r="D12637">
        <v>0</v>
      </c>
      <c r="E12637">
        <v>0</v>
      </c>
      <c r="F12637">
        <v>0</v>
      </c>
      <c r="G12637">
        <v>1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2:16" outlineLevel="2">
      <c r="B12638" t="s">
        <v>16</v>
      </c>
      <c r="C12638" t="s">
        <v>35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2:16" outlineLevel="2">
      <c r="B12639" t="s">
        <v>16</v>
      </c>
      <c r="C12639" t="s">
        <v>25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2:16" outlineLevel="2">
      <c r="B12640" t="s">
        <v>16</v>
      </c>
      <c r="C12640" t="s">
        <v>28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2:16" outlineLevel="2">
      <c r="B12641" t="s">
        <v>16</v>
      </c>
      <c r="C12641" t="s">
        <v>26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1</v>
      </c>
      <c r="K12641">
        <v>0</v>
      </c>
      <c r="L12641">
        <v>1</v>
      </c>
      <c r="M12641">
        <v>1</v>
      </c>
      <c r="N12641">
        <v>0</v>
      </c>
      <c r="O12641">
        <v>1</v>
      </c>
      <c r="P12641">
        <v>0</v>
      </c>
    </row>
    <row r="12642" spans="2:16" outlineLevel="2">
      <c r="B12642" t="s">
        <v>16</v>
      </c>
      <c r="C12642" t="s">
        <v>41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2:16" outlineLevel="2">
      <c r="B12643" t="s">
        <v>16</v>
      </c>
      <c r="C12643" t="s">
        <v>38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</row>
    <row r="12644" spans="2:16" outlineLevel="2">
      <c r="B12644" t="s">
        <v>16</v>
      </c>
      <c r="C12644" t="s">
        <v>30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2:16" outlineLevel="2">
      <c r="B12645" t="s">
        <v>16</v>
      </c>
      <c r="C12645" t="s">
        <v>23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2:16" outlineLevel="2">
      <c r="B12646" t="s">
        <v>16</v>
      </c>
      <c r="C12646" t="s">
        <v>37</v>
      </c>
      <c r="D12646">
        <v>0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1</v>
      </c>
      <c r="P12646">
        <v>0</v>
      </c>
    </row>
    <row r="12647" spans="2:16" s="3" customFormat="1">
      <c r="B12647" s="3" t="s">
        <v>720</v>
      </c>
      <c r="C12647" s="3" t="s">
        <v>8</v>
      </c>
      <c r="D12647" s="3">
        <f>IFERROR(AVERAGE(D12650), 0)</f>
        <v>0</v>
      </c>
      <c r="E12647" s="3">
        <f>IFERROR(AVERAGE(E12650), 0)</f>
        <v>0</v>
      </c>
      <c r="F12647" s="3">
        <f>IFERROR(AVERAGE(F12650), 0)</f>
        <v>0</v>
      </c>
      <c r="G12647" s="3">
        <f>IFERROR(AVERAGE(G12650), 0)</f>
        <v>0</v>
      </c>
      <c r="H12647" s="3">
        <f>IFERROR(AVERAGE(H12650), 0)</f>
        <v>0</v>
      </c>
      <c r="I12647" s="3">
        <f>IFERROR(AVERAGE(I12650), 0)</f>
        <v>0</v>
      </c>
      <c r="J12647" s="3">
        <f>IFERROR(AVERAGE(J12650), 0)</f>
        <v>0</v>
      </c>
      <c r="K12647" s="3">
        <f>IFERROR(AVERAGE(K12650), 0)</f>
        <v>0</v>
      </c>
      <c r="L12647" s="3">
        <f>IFERROR(AVERAGE(L12650), 0)</f>
        <v>0</v>
      </c>
      <c r="M12647" s="3">
        <f>IFERROR(AVERAGE(M12650), 0)</f>
        <v>0</v>
      </c>
      <c r="N12647" s="3">
        <f>IFERROR(AVERAGE(N12650), 0)</f>
        <v>0</v>
      </c>
      <c r="O12647" s="3">
        <f>IFERROR(AVERAGE(O12650), 0)</f>
        <v>0</v>
      </c>
      <c r="P12647" s="3">
        <f>IFERROR(AVERAGE(P12650), 0)</f>
        <v>0</v>
      </c>
    </row>
    <row r="12648" spans="2:16" outlineLevel="2">
      <c r="B12648" s="4" t="s">
        <v>9</v>
      </c>
      <c r="D12648">
        <f>E12651</f>
        <v>0</v>
      </c>
      <c r="E12648">
        <f>F12651</f>
        <v>0</v>
      </c>
      <c r="F12648">
        <f>G12651</f>
        <v>0</v>
      </c>
      <c r="G12648">
        <f>H12651</f>
        <v>0</v>
      </c>
      <c r="H12648">
        <f>I12651</f>
        <v>0</v>
      </c>
      <c r="I12648">
        <f>J12651</f>
        <v>0</v>
      </c>
      <c r="J12648">
        <f>K12651</f>
        <v>0</v>
      </c>
      <c r="K12648">
        <f>L12651</f>
        <v>0</v>
      </c>
      <c r="L12648">
        <f>M12651</f>
        <v>0</v>
      </c>
      <c r="M12648">
        <f>N12651</f>
        <v>0</v>
      </c>
      <c r="N12648">
        <f>O12651</f>
        <v>0</v>
      </c>
      <c r="O12648">
        <f>P12651</f>
        <v>0</v>
      </c>
      <c r="P12648">
        <f>Q12651</f>
        <v>0</v>
      </c>
    </row>
    <row r="12649" spans="2:16" outlineLevel="2">
      <c r="B12649" s="4" t="s">
        <v>10</v>
      </c>
      <c r="D12649">
        <f>E12652</f>
        <v>0</v>
      </c>
      <c r="E12649">
        <f>F12652</f>
        <v>0</v>
      </c>
      <c r="F12649">
        <f>G12652</f>
        <v>0</v>
      </c>
      <c r="G12649">
        <f>H12652</f>
        <v>0</v>
      </c>
      <c r="H12649">
        <f>I12652</f>
        <v>0</v>
      </c>
      <c r="I12649">
        <f>J12652</f>
        <v>0</v>
      </c>
      <c r="J12649">
        <f>K12652</f>
        <v>0</v>
      </c>
      <c r="K12649">
        <f>L12652</f>
        <v>0</v>
      </c>
      <c r="L12649">
        <f>M12652</f>
        <v>0</v>
      </c>
      <c r="M12649">
        <f>N12652</f>
        <v>0</v>
      </c>
      <c r="N12649">
        <f>O12652</f>
        <v>0</v>
      </c>
      <c r="O12649">
        <f>P12652</f>
        <v>0</v>
      </c>
      <c r="P12649">
        <f>Q12652</f>
        <v>0</v>
      </c>
    </row>
    <row r="12650" spans="2:16" s="5" customFormat="1" outlineLevel="1">
      <c r="C12650" s="5" t="s">
        <v>15</v>
      </c>
      <c r="D12650" s="1">
        <f>IFERROR(D12651/D12652, D12651)</f>
        <v>0</v>
      </c>
      <c r="E12650" s="1">
        <f>IFERROR(E12651/E12652, E12651)</f>
        <v>0</v>
      </c>
      <c r="F12650" s="1">
        <f>IFERROR(F12651/F12652, F12651)</f>
        <v>0</v>
      </c>
      <c r="G12650" s="1">
        <f>IFERROR(G12651/G12652, G12651)</f>
        <v>0</v>
      </c>
      <c r="H12650" s="1">
        <f>IFERROR(H12651/H12652, H12651)</f>
        <v>0</v>
      </c>
      <c r="I12650" s="1">
        <f>IFERROR(I12651/I12652, I12651)</f>
        <v>0</v>
      </c>
      <c r="J12650" s="1">
        <f>IFERROR(J12651/J12652, J12651)</f>
        <v>0</v>
      </c>
      <c r="K12650" s="1">
        <f>IFERROR(K12651/K12652, K12651)</f>
        <v>0</v>
      </c>
      <c r="L12650" s="1">
        <f>IFERROR(L12651/L12652, L12651)</f>
        <v>0</v>
      </c>
      <c r="M12650" s="1">
        <f>IFERROR(M12651/M12652, M12651)</f>
        <v>0</v>
      </c>
      <c r="N12650" s="1">
        <f>IFERROR(N12651/N12652, N12651)</f>
        <v>0</v>
      </c>
      <c r="O12650" s="1">
        <f>IFERROR(O12651/O12652, O12651)</f>
        <v>0</v>
      </c>
      <c r="P12650" s="1">
        <f>IFERROR(P12651/P12652, P12651)</f>
        <v>0</v>
      </c>
    </row>
    <row r="12651" spans="2:16" outlineLevel="2">
      <c r="C12651" t="s">
        <v>10</v>
      </c>
      <c r="D12651">
        <f>COUNTIF(D12653:D12661, "1")</f>
        <v>0</v>
      </c>
      <c r="E12651">
        <f>COUNTIF(E12653:E12661, "1")</f>
        <v>0</v>
      </c>
      <c r="F12651">
        <f>COUNTIF(F12653:F12661, "1")</f>
        <v>0</v>
      </c>
      <c r="G12651">
        <f>COUNTIF(G12653:G12661, "1")</f>
        <v>0</v>
      </c>
      <c r="H12651">
        <f>COUNTIF(H12653:H12661, "1")</f>
        <v>0</v>
      </c>
      <c r="I12651">
        <f>COUNTIF(I12653:I12661, "1")</f>
        <v>0</v>
      </c>
      <c r="J12651">
        <f>COUNTIF(J12653:J12661, "1")</f>
        <v>0</v>
      </c>
      <c r="K12651">
        <f>COUNTIF(K12653:K12661, "1")</f>
        <v>0</v>
      </c>
      <c r="L12651">
        <f>COUNTIF(L12653:L12661, "1")</f>
        <v>0</v>
      </c>
      <c r="M12651">
        <f>COUNTIF(M12653:M12661, "1")</f>
        <v>0</v>
      </c>
      <c r="N12651">
        <f>COUNTIF(N12653:N12661, "1")</f>
        <v>0</v>
      </c>
      <c r="O12651">
        <f>COUNTIF(O12653:O12661, "1")</f>
        <v>0</v>
      </c>
      <c r="P12651">
        <f>COUNTIF(P12653:P12661, "1")</f>
        <v>0</v>
      </c>
    </row>
    <row r="12652" spans="2:16" outlineLevel="2">
      <c r="C12652" t="s">
        <v>12</v>
      </c>
      <c r="D12652">
        <f>COUNTIF(D12653:D12661, "0")</f>
        <v>0</v>
      </c>
      <c r="E12652">
        <f>COUNTIF(E12653:E12661, "0")</f>
        <v>0</v>
      </c>
      <c r="F12652">
        <f>COUNTIF(F12653:F12661, "0")</f>
        <v>0</v>
      </c>
      <c r="G12652">
        <f>COUNTIF(G12653:G12661, "0")</f>
        <v>0</v>
      </c>
      <c r="H12652">
        <f>COUNTIF(H12653:H12661, "0")</f>
        <v>0</v>
      </c>
      <c r="I12652">
        <f>COUNTIF(I12653:I12661, "0")</f>
        <v>0</v>
      </c>
      <c r="J12652">
        <f>COUNTIF(J12653:J12661, "0")</f>
        <v>0</v>
      </c>
      <c r="K12652">
        <f>COUNTIF(K12653:K12661, "0")</f>
        <v>0</v>
      </c>
      <c r="L12652">
        <f>COUNTIF(L12653:L12661, "0")</f>
        <v>0</v>
      </c>
      <c r="M12652">
        <f>COUNTIF(M12653:M12661, "0")</f>
        <v>0</v>
      </c>
      <c r="N12652">
        <f>COUNTIF(N12653:N12661, "0")</f>
        <v>0</v>
      </c>
      <c r="O12652">
        <f>COUNTIF(O12653:O12661, "0")</f>
        <v>0</v>
      </c>
      <c r="P12652">
        <f>COUNTIF(P12653:P12661, "0")</f>
        <v>0</v>
      </c>
    </row>
    <row r="12653" spans="2:16" outlineLevel="2">
      <c r="B12653" t="s">
        <v>16</v>
      </c>
      <c r="C12653" t="s">
        <v>35</v>
      </c>
      <c r="D12653">
        <v>1</v>
      </c>
      <c r="E12653">
        <v>0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2:16" outlineLevel="2">
      <c r="B12654" t="s">
        <v>16</v>
      </c>
      <c r="C12654" t="s">
        <v>33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1</v>
      </c>
      <c r="O12654">
        <v>1</v>
      </c>
      <c r="P12654">
        <v>0</v>
      </c>
    </row>
    <row r="12655" spans="2:16" outlineLevel="2">
      <c r="B12655" t="s">
        <v>16</v>
      </c>
      <c r="C12655" t="s">
        <v>34</v>
      </c>
      <c r="D12655">
        <v>1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</row>
    <row r="12656" spans="2:16" outlineLevel="2">
      <c r="B12656" t="s">
        <v>16</v>
      </c>
      <c r="C12656" t="s">
        <v>29</v>
      </c>
      <c r="D12656">
        <v>1</v>
      </c>
      <c r="E12656">
        <v>0</v>
      </c>
      <c r="F12656">
        <v>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1</v>
      </c>
      <c r="P12656">
        <v>0</v>
      </c>
    </row>
    <row r="12657" spans="2:16" outlineLevel="2">
      <c r="B12657" t="s">
        <v>16</v>
      </c>
      <c r="C12657" t="s">
        <v>32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0</v>
      </c>
    </row>
    <row r="12658" spans="2:16" outlineLevel="2">
      <c r="B12658" t="s">
        <v>16</v>
      </c>
      <c r="C12658" t="s">
        <v>26</v>
      </c>
      <c r="D12658">
        <v>1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</row>
    <row r="12659" spans="2:16" outlineLevel="2">
      <c r="B12659" t="s">
        <v>16</v>
      </c>
      <c r="C12659" t="s">
        <v>25</v>
      </c>
      <c r="D12659">
        <v>0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2:16" outlineLevel="2">
      <c r="B12660" t="s">
        <v>16</v>
      </c>
      <c r="C12660" t="s">
        <v>31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</row>
    <row r="12661" spans="2:16" outlineLevel="2">
      <c r="B12661" t="s">
        <v>16</v>
      </c>
      <c r="C12661" t="s">
        <v>27</v>
      </c>
      <c r="D12661">
        <v>0</v>
      </c>
      <c r="E12661">
        <v>0</v>
      </c>
      <c r="F12661">
        <v>0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</row>
    <row r="12662" spans="2:16" s="3" customFormat="1">
      <c r="B12662" s="3" t="s">
        <v>721</v>
      </c>
      <c r="C12662" s="3" t="s">
        <v>8</v>
      </c>
      <c r="D12662" s="3">
        <f>IFERROR(AVERAGE(D12665), 0)</f>
        <v>0</v>
      </c>
      <c r="E12662" s="3">
        <f>IFERROR(AVERAGE(E12665), 0)</f>
        <v>0</v>
      </c>
      <c r="F12662" s="3">
        <f>IFERROR(AVERAGE(F12665), 0)</f>
        <v>0</v>
      </c>
      <c r="G12662" s="3">
        <f>IFERROR(AVERAGE(G12665), 0)</f>
        <v>0</v>
      </c>
      <c r="H12662" s="3">
        <f>IFERROR(AVERAGE(H12665), 0)</f>
        <v>0</v>
      </c>
      <c r="I12662" s="3">
        <f>IFERROR(AVERAGE(I12665), 0)</f>
        <v>0</v>
      </c>
      <c r="J12662" s="3">
        <f>IFERROR(AVERAGE(J12665), 0)</f>
        <v>0</v>
      </c>
      <c r="K12662" s="3">
        <f>IFERROR(AVERAGE(K12665), 0)</f>
        <v>0</v>
      </c>
      <c r="L12662" s="3">
        <f>IFERROR(AVERAGE(L12665), 0)</f>
        <v>0</v>
      </c>
      <c r="M12662" s="3">
        <f>IFERROR(AVERAGE(M12665), 0)</f>
        <v>0</v>
      </c>
      <c r="N12662" s="3">
        <f>IFERROR(AVERAGE(N12665), 0)</f>
        <v>0</v>
      </c>
      <c r="O12662" s="3">
        <f>IFERROR(AVERAGE(O12665), 0)</f>
        <v>0</v>
      </c>
      <c r="P12662" s="3">
        <f>IFERROR(AVERAGE(P12665), 0)</f>
        <v>0</v>
      </c>
    </row>
    <row r="12663" spans="2:16" outlineLevel="2">
      <c r="B12663" s="4" t="s">
        <v>9</v>
      </c>
      <c r="D12663">
        <f>E12666</f>
        <v>0</v>
      </c>
      <c r="E12663">
        <f>F12666</f>
        <v>0</v>
      </c>
      <c r="F12663">
        <f>G12666</f>
        <v>0</v>
      </c>
      <c r="G12663">
        <f>H12666</f>
        <v>0</v>
      </c>
      <c r="H12663">
        <f>I12666</f>
        <v>0</v>
      </c>
      <c r="I12663">
        <f>J12666</f>
        <v>0</v>
      </c>
      <c r="J12663">
        <f>K12666</f>
        <v>0</v>
      </c>
      <c r="K12663">
        <f>L12666</f>
        <v>0</v>
      </c>
      <c r="L12663">
        <f>M12666</f>
        <v>0</v>
      </c>
      <c r="M12663">
        <f>N12666</f>
        <v>0</v>
      </c>
      <c r="N12663">
        <f>O12666</f>
        <v>0</v>
      </c>
      <c r="O12663">
        <f>P12666</f>
        <v>0</v>
      </c>
      <c r="P12663">
        <f>Q12666</f>
        <v>0</v>
      </c>
    </row>
    <row r="12664" spans="2:16" outlineLevel="2">
      <c r="B12664" s="4" t="s">
        <v>10</v>
      </c>
      <c r="D12664">
        <f>E12667</f>
        <v>0</v>
      </c>
      <c r="E12664">
        <f>F12667</f>
        <v>0</v>
      </c>
      <c r="F12664">
        <f>G12667</f>
        <v>0</v>
      </c>
      <c r="G12664">
        <f>H12667</f>
        <v>0</v>
      </c>
      <c r="H12664">
        <f>I12667</f>
        <v>0</v>
      </c>
      <c r="I12664">
        <f>J12667</f>
        <v>0</v>
      </c>
      <c r="J12664">
        <f>K12667</f>
        <v>0</v>
      </c>
      <c r="K12664">
        <f>L12667</f>
        <v>0</v>
      </c>
      <c r="L12664">
        <f>M12667</f>
        <v>0</v>
      </c>
      <c r="M12664">
        <f>N12667</f>
        <v>0</v>
      </c>
      <c r="N12664">
        <f>O12667</f>
        <v>0</v>
      </c>
      <c r="O12664">
        <f>P12667</f>
        <v>0</v>
      </c>
      <c r="P12664">
        <f>Q12667</f>
        <v>0</v>
      </c>
    </row>
    <row r="12665" spans="2:16" s="5" customFormat="1" outlineLevel="1">
      <c r="C12665" s="5" t="s">
        <v>15</v>
      </c>
      <c r="D12665" s="1">
        <f>IFERROR(D12666/D12667, D12666)</f>
        <v>0</v>
      </c>
      <c r="E12665" s="1">
        <f>IFERROR(E12666/E12667, E12666)</f>
        <v>0</v>
      </c>
      <c r="F12665" s="1">
        <f>IFERROR(F12666/F12667, F12666)</f>
        <v>0</v>
      </c>
      <c r="G12665" s="1">
        <f>IFERROR(G12666/G12667, G12666)</f>
        <v>0</v>
      </c>
      <c r="H12665" s="1">
        <f>IFERROR(H12666/H12667, H12666)</f>
        <v>0</v>
      </c>
      <c r="I12665" s="1">
        <f>IFERROR(I12666/I12667, I12666)</f>
        <v>0</v>
      </c>
      <c r="J12665" s="1">
        <f>IFERROR(J12666/J12667, J12666)</f>
        <v>0</v>
      </c>
      <c r="K12665" s="1">
        <f>IFERROR(K12666/K12667, K12666)</f>
        <v>0</v>
      </c>
      <c r="L12665" s="1">
        <f>IFERROR(L12666/L12667, L12666)</f>
        <v>0</v>
      </c>
      <c r="M12665" s="1">
        <f>IFERROR(M12666/M12667, M12666)</f>
        <v>0</v>
      </c>
      <c r="N12665" s="1">
        <f>IFERROR(N12666/N12667, N12666)</f>
        <v>0</v>
      </c>
      <c r="O12665" s="1">
        <f>IFERROR(O12666/O12667, O12666)</f>
        <v>0</v>
      </c>
      <c r="P12665" s="1">
        <f>IFERROR(P12666/P12667, P12666)</f>
        <v>0</v>
      </c>
    </row>
    <row r="12666" spans="2:16" outlineLevel="2">
      <c r="C12666" t="s">
        <v>10</v>
      </c>
      <c r="D12666">
        <f>COUNTIF(D12668:D12668, "1")</f>
        <v>0</v>
      </c>
      <c r="E12666">
        <f>COUNTIF(E12668:E12668, "1")</f>
        <v>0</v>
      </c>
      <c r="F12666">
        <f>COUNTIF(F12668:F12668, "1")</f>
        <v>0</v>
      </c>
      <c r="G12666">
        <f>COUNTIF(G12668:G12668, "1")</f>
        <v>0</v>
      </c>
      <c r="H12666">
        <f>COUNTIF(H12668:H12668, "1")</f>
        <v>0</v>
      </c>
      <c r="I12666">
        <f>COUNTIF(I12668:I12668, "1")</f>
        <v>0</v>
      </c>
      <c r="J12666">
        <f>COUNTIF(J12668:J12668, "1")</f>
        <v>0</v>
      </c>
      <c r="K12666">
        <f>COUNTIF(K12668:K12668, "1")</f>
        <v>0</v>
      </c>
      <c r="L12666">
        <f>COUNTIF(L12668:L12668, "1")</f>
        <v>0</v>
      </c>
      <c r="M12666">
        <f>COUNTIF(M12668:M12668, "1")</f>
        <v>0</v>
      </c>
      <c r="N12666">
        <f>COUNTIF(N12668:N12668, "1")</f>
        <v>0</v>
      </c>
      <c r="O12666">
        <f>COUNTIF(O12668:O12668, "1")</f>
        <v>0</v>
      </c>
      <c r="P12666">
        <f>COUNTIF(P12668:P12668, "1")</f>
        <v>0</v>
      </c>
    </row>
    <row r="12667" spans="2:16" outlineLevel="2">
      <c r="C12667" t="s">
        <v>12</v>
      </c>
      <c r="D12667">
        <f>COUNTIF(D12668:D12668, "0")</f>
        <v>0</v>
      </c>
      <c r="E12667">
        <f>COUNTIF(E12668:E12668, "0")</f>
        <v>0</v>
      </c>
      <c r="F12667">
        <f>COUNTIF(F12668:F12668, "0")</f>
        <v>0</v>
      </c>
      <c r="G12667">
        <f>COUNTIF(G12668:G12668, "0")</f>
        <v>0</v>
      </c>
      <c r="H12667">
        <f>COUNTIF(H12668:H12668, "0")</f>
        <v>0</v>
      </c>
      <c r="I12667">
        <f>COUNTIF(I12668:I12668, "0")</f>
        <v>0</v>
      </c>
      <c r="J12667">
        <f>COUNTIF(J12668:J12668, "0")</f>
        <v>0</v>
      </c>
      <c r="K12667">
        <f>COUNTIF(K12668:K12668, "0")</f>
        <v>0</v>
      </c>
      <c r="L12667">
        <f>COUNTIF(L12668:L12668, "0")</f>
        <v>0</v>
      </c>
      <c r="M12667">
        <f>COUNTIF(M12668:M12668, "0")</f>
        <v>0</v>
      </c>
      <c r="N12667">
        <f>COUNTIF(N12668:N12668, "0")</f>
        <v>0</v>
      </c>
      <c r="O12667">
        <f>COUNTIF(O12668:O12668, "0")</f>
        <v>0</v>
      </c>
      <c r="P12667">
        <f>COUNTIF(P12668:P12668, "0")</f>
        <v>0</v>
      </c>
    </row>
    <row r="12668" spans="2:16" outlineLevel="2">
      <c r="B12668" t="s">
        <v>16</v>
      </c>
      <c r="C12668" t="s">
        <v>28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2:16" s="3" customFormat="1">
      <c r="B12669" s="3" t="s">
        <v>722</v>
      </c>
      <c r="C12669" s="3" t="s">
        <v>8</v>
      </c>
      <c r="D12669" s="3">
        <f>IFERROR(AVERAGE(D12672), 0)</f>
        <v>0</v>
      </c>
      <c r="E12669" s="3">
        <f>IFERROR(AVERAGE(E12672), 0)</f>
        <v>0</v>
      </c>
      <c r="F12669" s="3">
        <f>IFERROR(AVERAGE(F12672), 0)</f>
        <v>0</v>
      </c>
      <c r="G12669" s="3">
        <f>IFERROR(AVERAGE(G12672), 0)</f>
        <v>0</v>
      </c>
      <c r="H12669" s="3">
        <f>IFERROR(AVERAGE(H12672), 0)</f>
        <v>0</v>
      </c>
      <c r="I12669" s="3">
        <f>IFERROR(AVERAGE(I12672), 0)</f>
        <v>0</v>
      </c>
      <c r="J12669" s="3">
        <f>IFERROR(AVERAGE(J12672), 0)</f>
        <v>0</v>
      </c>
      <c r="K12669" s="3">
        <f>IFERROR(AVERAGE(K12672), 0)</f>
        <v>0</v>
      </c>
      <c r="L12669" s="3">
        <f>IFERROR(AVERAGE(L12672), 0)</f>
        <v>0</v>
      </c>
      <c r="M12669" s="3">
        <f>IFERROR(AVERAGE(M12672), 0)</f>
        <v>0</v>
      </c>
      <c r="N12669" s="3">
        <f>IFERROR(AVERAGE(N12672), 0)</f>
        <v>0</v>
      </c>
      <c r="O12669" s="3">
        <f>IFERROR(AVERAGE(O12672), 0)</f>
        <v>0</v>
      </c>
      <c r="P12669" s="3">
        <f>IFERROR(AVERAGE(P12672), 0)</f>
        <v>0</v>
      </c>
    </row>
    <row r="12670" spans="2:16" outlineLevel="2">
      <c r="B12670" s="4" t="s">
        <v>9</v>
      </c>
      <c r="D12670">
        <f>E12673</f>
        <v>0</v>
      </c>
      <c r="E12670">
        <f>F12673</f>
        <v>0</v>
      </c>
      <c r="F12670">
        <f>G12673</f>
        <v>0</v>
      </c>
      <c r="G12670">
        <f>H12673</f>
        <v>0</v>
      </c>
      <c r="H12670">
        <f>I12673</f>
        <v>0</v>
      </c>
      <c r="I12670">
        <f>J12673</f>
        <v>0</v>
      </c>
      <c r="J12670">
        <f>K12673</f>
        <v>0</v>
      </c>
      <c r="K12670">
        <f>L12673</f>
        <v>0</v>
      </c>
      <c r="L12670">
        <f>M12673</f>
        <v>0</v>
      </c>
      <c r="M12670">
        <f>N12673</f>
        <v>0</v>
      </c>
      <c r="N12670">
        <f>O12673</f>
        <v>0</v>
      </c>
      <c r="O12670">
        <f>P12673</f>
        <v>0</v>
      </c>
      <c r="P12670">
        <f>Q12673</f>
        <v>0</v>
      </c>
    </row>
    <row r="12671" spans="2:16" outlineLevel="2">
      <c r="B12671" s="4" t="s">
        <v>10</v>
      </c>
      <c r="D12671">
        <f>E12674</f>
        <v>0</v>
      </c>
      <c r="E12671">
        <f>F12674</f>
        <v>0</v>
      </c>
      <c r="F12671">
        <f>G12674</f>
        <v>0</v>
      </c>
      <c r="G12671">
        <f>H12674</f>
        <v>0</v>
      </c>
      <c r="H12671">
        <f>I12674</f>
        <v>0</v>
      </c>
      <c r="I12671">
        <f>J12674</f>
        <v>0</v>
      </c>
      <c r="J12671">
        <f>K12674</f>
        <v>0</v>
      </c>
      <c r="K12671">
        <f>L12674</f>
        <v>0</v>
      </c>
      <c r="L12671">
        <f>M12674</f>
        <v>0</v>
      </c>
      <c r="M12671">
        <f>N12674</f>
        <v>0</v>
      </c>
      <c r="N12671">
        <f>O12674</f>
        <v>0</v>
      </c>
      <c r="O12671">
        <f>P12674</f>
        <v>0</v>
      </c>
      <c r="P12671">
        <f>Q12674</f>
        <v>0</v>
      </c>
    </row>
    <row r="12672" spans="2:16" s="5" customFormat="1" outlineLevel="1">
      <c r="C12672" s="5" t="s">
        <v>15</v>
      </c>
      <c r="D12672" s="1">
        <f>IFERROR(D12673/D12674, D12673)</f>
        <v>0</v>
      </c>
      <c r="E12672" s="1">
        <f>IFERROR(E12673/E12674, E12673)</f>
        <v>0</v>
      </c>
      <c r="F12672" s="1">
        <f>IFERROR(F12673/F12674, F12673)</f>
        <v>0</v>
      </c>
      <c r="G12672" s="1">
        <f>IFERROR(G12673/G12674, G12673)</f>
        <v>0</v>
      </c>
      <c r="H12672" s="1">
        <f>IFERROR(H12673/H12674, H12673)</f>
        <v>0</v>
      </c>
      <c r="I12672" s="1">
        <f>IFERROR(I12673/I12674, I12673)</f>
        <v>0</v>
      </c>
      <c r="J12672" s="1">
        <f>IFERROR(J12673/J12674, J12673)</f>
        <v>0</v>
      </c>
      <c r="K12672" s="1">
        <f>IFERROR(K12673/K12674, K12673)</f>
        <v>0</v>
      </c>
      <c r="L12672" s="1">
        <f>IFERROR(L12673/L12674, L12673)</f>
        <v>0</v>
      </c>
      <c r="M12672" s="1">
        <f>IFERROR(M12673/M12674, M12673)</f>
        <v>0</v>
      </c>
      <c r="N12672" s="1">
        <f>IFERROR(N12673/N12674, N12673)</f>
        <v>0</v>
      </c>
      <c r="O12672" s="1">
        <f>IFERROR(O12673/O12674, O12673)</f>
        <v>0</v>
      </c>
      <c r="P12672" s="1">
        <f>IFERROR(P12673/P12674, P12673)</f>
        <v>0</v>
      </c>
    </row>
    <row r="12673" spans="2:16" outlineLevel="2">
      <c r="C12673" t="s">
        <v>10</v>
      </c>
      <c r="D12673">
        <f>COUNTIF(D12675:D12675, "1")</f>
        <v>0</v>
      </c>
      <c r="E12673">
        <f>COUNTIF(E12675:E12675, "1")</f>
        <v>0</v>
      </c>
      <c r="F12673">
        <f>COUNTIF(F12675:F12675, "1")</f>
        <v>0</v>
      </c>
      <c r="G12673">
        <f>COUNTIF(G12675:G12675, "1")</f>
        <v>0</v>
      </c>
      <c r="H12673">
        <f>COUNTIF(H12675:H12675, "1")</f>
        <v>0</v>
      </c>
      <c r="I12673">
        <f>COUNTIF(I12675:I12675, "1")</f>
        <v>0</v>
      </c>
      <c r="J12673">
        <f>COUNTIF(J12675:J12675, "1")</f>
        <v>0</v>
      </c>
      <c r="K12673">
        <f>COUNTIF(K12675:K12675, "1")</f>
        <v>0</v>
      </c>
      <c r="L12673">
        <f>COUNTIF(L12675:L12675, "1")</f>
        <v>0</v>
      </c>
      <c r="M12673">
        <f>COUNTIF(M12675:M12675, "1")</f>
        <v>0</v>
      </c>
      <c r="N12673">
        <f>COUNTIF(N12675:N12675, "1")</f>
        <v>0</v>
      </c>
      <c r="O12673">
        <f>COUNTIF(O12675:O12675, "1")</f>
        <v>0</v>
      </c>
      <c r="P12673">
        <f>COUNTIF(P12675:P12675, "1")</f>
        <v>0</v>
      </c>
    </row>
    <row r="12674" spans="2:16" outlineLevel="2">
      <c r="C12674" t="s">
        <v>12</v>
      </c>
      <c r="D12674">
        <f>COUNTIF(D12675:D12675, "0")</f>
        <v>0</v>
      </c>
      <c r="E12674">
        <f>COUNTIF(E12675:E12675, "0")</f>
        <v>0</v>
      </c>
      <c r="F12674">
        <f>COUNTIF(F12675:F12675, "0")</f>
        <v>0</v>
      </c>
      <c r="G12674">
        <f>COUNTIF(G12675:G12675, "0")</f>
        <v>0</v>
      </c>
      <c r="H12674">
        <f>COUNTIF(H12675:H12675, "0")</f>
        <v>0</v>
      </c>
      <c r="I12674">
        <f>COUNTIF(I12675:I12675, "0")</f>
        <v>0</v>
      </c>
      <c r="J12674">
        <f>COUNTIF(J12675:J12675, "0")</f>
        <v>0</v>
      </c>
      <c r="K12674">
        <f>COUNTIF(K12675:K12675, "0")</f>
        <v>0</v>
      </c>
      <c r="L12674">
        <f>COUNTIF(L12675:L12675, "0")</f>
        <v>0</v>
      </c>
      <c r="M12674">
        <f>COUNTIF(M12675:M12675, "0")</f>
        <v>0</v>
      </c>
      <c r="N12674">
        <f>COUNTIF(N12675:N12675, "0")</f>
        <v>0</v>
      </c>
      <c r="O12674">
        <f>COUNTIF(O12675:O12675, "0")</f>
        <v>0</v>
      </c>
      <c r="P12674">
        <f>COUNTIF(P12675:P12675, "0")</f>
        <v>0</v>
      </c>
    </row>
    <row r="12675" spans="2:16" outlineLevel="2">
      <c r="B12675" t="s">
        <v>16</v>
      </c>
      <c r="C12675" t="s">
        <v>25</v>
      </c>
      <c r="D12675">
        <v>0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1</v>
      </c>
      <c r="N12675">
        <v>1</v>
      </c>
      <c r="O12675">
        <v>0</v>
      </c>
      <c r="P12675">
        <v>0</v>
      </c>
    </row>
    <row r="12676" spans="2:16" s="3" customFormat="1">
      <c r="B12676" s="3" t="s">
        <v>723</v>
      </c>
      <c r="C12676" s="3" t="s">
        <v>8</v>
      </c>
      <c r="D12676" s="3">
        <f>IFERROR(AVERAGE(D12679), 0)</f>
        <v>0</v>
      </c>
      <c r="E12676" s="3">
        <f>IFERROR(AVERAGE(E12679), 0)</f>
        <v>0</v>
      </c>
      <c r="F12676" s="3">
        <f>IFERROR(AVERAGE(F12679), 0)</f>
        <v>0</v>
      </c>
      <c r="G12676" s="3">
        <f>IFERROR(AVERAGE(G12679), 0)</f>
        <v>0</v>
      </c>
      <c r="H12676" s="3">
        <f>IFERROR(AVERAGE(H12679), 0)</f>
        <v>0</v>
      </c>
      <c r="I12676" s="3">
        <f>IFERROR(AVERAGE(I12679), 0)</f>
        <v>0</v>
      </c>
      <c r="J12676" s="3">
        <f>IFERROR(AVERAGE(J12679), 0)</f>
        <v>0</v>
      </c>
      <c r="K12676" s="3">
        <f>IFERROR(AVERAGE(K12679), 0)</f>
        <v>0</v>
      </c>
      <c r="L12676" s="3">
        <f>IFERROR(AVERAGE(L12679), 0)</f>
        <v>0</v>
      </c>
      <c r="M12676" s="3">
        <f>IFERROR(AVERAGE(M12679), 0)</f>
        <v>0</v>
      </c>
      <c r="N12676" s="3">
        <f>IFERROR(AVERAGE(N12679), 0)</f>
        <v>0</v>
      </c>
      <c r="O12676" s="3">
        <f>IFERROR(AVERAGE(O12679), 0)</f>
        <v>0</v>
      </c>
      <c r="P12676" s="3">
        <f>IFERROR(AVERAGE(P12679), 0)</f>
        <v>0</v>
      </c>
    </row>
    <row r="12677" spans="2:16" outlineLevel="2">
      <c r="B12677" s="4" t="s">
        <v>9</v>
      </c>
      <c r="D12677">
        <f>E12680</f>
        <v>0</v>
      </c>
      <c r="E12677">
        <f>F12680</f>
        <v>0</v>
      </c>
      <c r="F12677">
        <f>G12680</f>
        <v>0</v>
      </c>
      <c r="G12677">
        <f>H12680</f>
        <v>0</v>
      </c>
      <c r="H12677">
        <f>I12680</f>
        <v>0</v>
      </c>
      <c r="I12677">
        <f>J12680</f>
        <v>0</v>
      </c>
      <c r="J12677">
        <f>K12680</f>
        <v>0</v>
      </c>
      <c r="K12677">
        <f>L12680</f>
        <v>0</v>
      </c>
      <c r="L12677">
        <f>M12680</f>
        <v>0</v>
      </c>
      <c r="M12677">
        <f>N12680</f>
        <v>0</v>
      </c>
      <c r="N12677">
        <f>O12680</f>
        <v>0</v>
      </c>
      <c r="O12677">
        <f>P12680</f>
        <v>0</v>
      </c>
      <c r="P12677">
        <f>Q12680</f>
        <v>0</v>
      </c>
    </row>
    <row r="12678" spans="2:16" outlineLevel="2">
      <c r="B12678" s="4" t="s">
        <v>10</v>
      </c>
      <c r="D12678">
        <f>E12681</f>
        <v>0</v>
      </c>
      <c r="E12678">
        <f>F12681</f>
        <v>0</v>
      </c>
      <c r="F12678">
        <f>G12681</f>
        <v>0</v>
      </c>
      <c r="G12678">
        <f>H12681</f>
        <v>0</v>
      </c>
      <c r="H12678">
        <f>I12681</f>
        <v>0</v>
      </c>
      <c r="I12678">
        <f>J12681</f>
        <v>0</v>
      </c>
      <c r="J12678">
        <f>K12681</f>
        <v>0</v>
      </c>
      <c r="K12678">
        <f>L12681</f>
        <v>0</v>
      </c>
      <c r="L12678">
        <f>M12681</f>
        <v>0</v>
      </c>
      <c r="M12678">
        <f>N12681</f>
        <v>0</v>
      </c>
      <c r="N12678">
        <f>O12681</f>
        <v>0</v>
      </c>
      <c r="O12678">
        <f>P12681</f>
        <v>0</v>
      </c>
      <c r="P12678">
        <f>Q12681</f>
        <v>0</v>
      </c>
    </row>
    <row r="12679" spans="2:16" s="5" customFormat="1" outlineLevel="1">
      <c r="C12679" s="5" t="s">
        <v>15</v>
      </c>
      <c r="D12679" s="1">
        <f>IFERROR(D12680/D12681, D12680)</f>
        <v>0</v>
      </c>
      <c r="E12679" s="1">
        <f>IFERROR(E12680/E12681, E12680)</f>
        <v>0</v>
      </c>
      <c r="F12679" s="1">
        <f>IFERROR(F12680/F12681, F12680)</f>
        <v>0</v>
      </c>
      <c r="G12679" s="1">
        <f>IFERROR(G12680/G12681, G12680)</f>
        <v>0</v>
      </c>
      <c r="H12679" s="1">
        <f>IFERROR(H12680/H12681, H12680)</f>
        <v>0</v>
      </c>
      <c r="I12679" s="1">
        <f>IFERROR(I12680/I12681, I12680)</f>
        <v>0</v>
      </c>
      <c r="J12679" s="1">
        <f>IFERROR(J12680/J12681, J12680)</f>
        <v>0</v>
      </c>
      <c r="K12679" s="1">
        <f>IFERROR(K12680/K12681, K12680)</f>
        <v>0</v>
      </c>
      <c r="L12679" s="1">
        <f>IFERROR(L12680/L12681, L12680)</f>
        <v>0</v>
      </c>
      <c r="M12679" s="1">
        <f>IFERROR(M12680/M12681, M12680)</f>
        <v>0</v>
      </c>
      <c r="N12679" s="1">
        <f>IFERROR(N12680/N12681, N12680)</f>
        <v>0</v>
      </c>
      <c r="O12679" s="1">
        <f>IFERROR(O12680/O12681, O12680)</f>
        <v>0</v>
      </c>
      <c r="P12679" s="1">
        <f>IFERROR(P12680/P12681, P12680)</f>
        <v>0</v>
      </c>
    </row>
    <row r="12680" spans="2:16" outlineLevel="2">
      <c r="C12680" t="s">
        <v>10</v>
      </c>
      <c r="D12680">
        <f>COUNTIF(D12682:D12687, "1")</f>
        <v>0</v>
      </c>
      <c r="E12680">
        <f>COUNTIF(E12682:E12687, "1")</f>
        <v>0</v>
      </c>
      <c r="F12680">
        <f>COUNTIF(F12682:F12687, "1")</f>
        <v>0</v>
      </c>
      <c r="G12680">
        <f>COUNTIF(G12682:G12687, "1")</f>
        <v>0</v>
      </c>
      <c r="H12680">
        <f>COUNTIF(H12682:H12687, "1")</f>
        <v>0</v>
      </c>
      <c r="I12680">
        <f>COUNTIF(I12682:I12687, "1")</f>
        <v>0</v>
      </c>
      <c r="J12680">
        <f>COUNTIF(J12682:J12687, "1")</f>
        <v>0</v>
      </c>
      <c r="K12680">
        <f>COUNTIF(K12682:K12687, "1")</f>
        <v>0</v>
      </c>
      <c r="L12680">
        <f>COUNTIF(L12682:L12687, "1")</f>
        <v>0</v>
      </c>
      <c r="M12680">
        <f>COUNTIF(M12682:M12687, "1")</f>
        <v>0</v>
      </c>
      <c r="N12680">
        <f>COUNTIF(N12682:N12687, "1")</f>
        <v>0</v>
      </c>
      <c r="O12680">
        <f>COUNTIF(O12682:O12687, "1")</f>
        <v>0</v>
      </c>
      <c r="P12680">
        <f>COUNTIF(P12682:P12687, "1")</f>
        <v>0</v>
      </c>
    </row>
    <row r="12681" spans="2:16" outlineLevel="2">
      <c r="C12681" t="s">
        <v>12</v>
      </c>
      <c r="D12681">
        <f>COUNTIF(D12682:D12687, "0")</f>
        <v>0</v>
      </c>
      <c r="E12681">
        <f>COUNTIF(E12682:E12687, "0")</f>
        <v>0</v>
      </c>
      <c r="F12681">
        <f>COUNTIF(F12682:F12687, "0")</f>
        <v>0</v>
      </c>
      <c r="G12681">
        <f>COUNTIF(G12682:G12687, "0")</f>
        <v>0</v>
      </c>
      <c r="H12681">
        <f>COUNTIF(H12682:H12687, "0")</f>
        <v>0</v>
      </c>
      <c r="I12681">
        <f>COUNTIF(I12682:I12687, "0")</f>
        <v>0</v>
      </c>
      <c r="J12681">
        <f>COUNTIF(J12682:J12687, "0")</f>
        <v>0</v>
      </c>
      <c r="K12681">
        <f>COUNTIF(K12682:K12687, "0")</f>
        <v>0</v>
      </c>
      <c r="L12681">
        <f>COUNTIF(L12682:L12687, "0")</f>
        <v>0</v>
      </c>
      <c r="M12681">
        <f>COUNTIF(M12682:M12687, "0")</f>
        <v>0</v>
      </c>
      <c r="N12681">
        <f>COUNTIF(N12682:N12687, "0")</f>
        <v>0</v>
      </c>
      <c r="O12681">
        <f>COUNTIF(O12682:O12687, "0")</f>
        <v>0</v>
      </c>
      <c r="P12681">
        <f>COUNTIF(P12682:P12687, "0")</f>
        <v>0</v>
      </c>
    </row>
    <row r="12682" spans="2:16" outlineLevel="2">
      <c r="B12682" t="s">
        <v>16</v>
      </c>
      <c r="C12682" t="s">
        <v>36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2:16" outlineLevel="2">
      <c r="B12683" t="s">
        <v>16</v>
      </c>
      <c r="C12683" t="s">
        <v>36</v>
      </c>
      <c r="D12683">
        <v>0</v>
      </c>
      <c r="E12683">
        <v>0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2:16" outlineLevel="2">
      <c r="B12684" t="s">
        <v>16</v>
      </c>
      <c r="C12684" t="s">
        <v>38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1</v>
      </c>
      <c r="L12684">
        <v>0</v>
      </c>
      <c r="M12684">
        <v>0</v>
      </c>
      <c r="N12684">
        <v>1</v>
      </c>
      <c r="O12684">
        <v>0</v>
      </c>
      <c r="P12684">
        <v>0</v>
      </c>
    </row>
    <row r="12685" spans="2:16" outlineLevel="2">
      <c r="B12685" t="s">
        <v>16</v>
      </c>
      <c r="C12685" t="s">
        <v>38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1</v>
      </c>
      <c r="L12685">
        <v>0</v>
      </c>
      <c r="M12685">
        <v>0</v>
      </c>
      <c r="N12685">
        <v>1</v>
      </c>
      <c r="O12685">
        <v>0</v>
      </c>
      <c r="P12685">
        <v>0</v>
      </c>
    </row>
    <row r="12686" spans="2:16" outlineLevel="2">
      <c r="B12686" t="s">
        <v>16</v>
      </c>
      <c r="C12686" t="s">
        <v>37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2:16" outlineLevel="2">
      <c r="B12687" t="s">
        <v>16</v>
      </c>
      <c r="C12687" t="s">
        <v>37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2:16" s="3" customFormat="1">
      <c r="B12688" s="3" t="s">
        <v>724</v>
      </c>
      <c r="C12688" s="3" t="s">
        <v>8</v>
      </c>
      <c r="D12688" s="3">
        <f>IFERROR(AVERAGE(D12691), 0)</f>
        <v>0</v>
      </c>
      <c r="E12688" s="3">
        <f>IFERROR(AVERAGE(E12691), 0)</f>
        <v>0</v>
      </c>
      <c r="F12688" s="3">
        <f>IFERROR(AVERAGE(F12691), 0)</f>
        <v>0</v>
      </c>
      <c r="G12688" s="3">
        <f>IFERROR(AVERAGE(G12691), 0)</f>
        <v>0</v>
      </c>
      <c r="H12688" s="3">
        <f>IFERROR(AVERAGE(H12691), 0)</f>
        <v>0</v>
      </c>
      <c r="I12688" s="3">
        <f>IFERROR(AVERAGE(I12691), 0)</f>
        <v>0</v>
      </c>
      <c r="J12688" s="3">
        <f>IFERROR(AVERAGE(J12691), 0)</f>
        <v>0</v>
      </c>
      <c r="K12688" s="3">
        <f>IFERROR(AVERAGE(K12691), 0)</f>
        <v>0</v>
      </c>
      <c r="L12688" s="3">
        <f>IFERROR(AVERAGE(L12691), 0)</f>
        <v>0</v>
      </c>
      <c r="M12688" s="3">
        <f>IFERROR(AVERAGE(M12691), 0)</f>
        <v>0</v>
      </c>
      <c r="N12688" s="3">
        <f>IFERROR(AVERAGE(N12691), 0)</f>
        <v>0</v>
      </c>
      <c r="O12688" s="3">
        <f>IFERROR(AVERAGE(O12691), 0)</f>
        <v>0</v>
      </c>
      <c r="P12688" s="3">
        <f>IFERROR(AVERAGE(P12691), 0)</f>
        <v>0</v>
      </c>
    </row>
    <row r="12689" spans="2:16" outlineLevel="2">
      <c r="B12689" s="4" t="s">
        <v>9</v>
      </c>
      <c r="D12689">
        <f>E12692</f>
        <v>0</v>
      </c>
      <c r="E12689">
        <f>F12692</f>
        <v>0</v>
      </c>
      <c r="F12689">
        <f>G12692</f>
        <v>0</v>
      </c>
      <c r="G12689">
        <f>H12692</f>
        <v>0</v>
      </c>
      <c r="H12689">
        <f>I12692</f>
        <v>0</v>
      </c>
      <c r="I12689">
        <f>J12692</f>
        <v>0</v>
      </c>
      <c r="J12689">
        <f>K12692</f>
        <v>0</v>
      </c>
      <c r="K12689">
        <f>L12692</f>
        <v>0</v>
      </c>
      <c r="L12689">
        <f>M12692</f>
        <v>0</v>
      </c>
      <c r="M12689">
        <f>N12692</f>
        <v>0</v>
      </c>
      <c r="N12689">
        <f>O12692</f>
        <v>0</v>
      </c>
      <c r="O12689">
        <f>P12692</f>
        <v>0</v>
      </c>
      <c r="P12689">
        <f>Q12692</f>
        <v>0</v>
      </c>
    </row>
    <row r="12690" spans="2:16" outlineLevel="2">
      <c r="B12690" s="4" t="s">
        <v>10</v>
      </c>
      <c r="D12690">
        <f>E12693</f>
        <v>0</v>
      </c>
      <c r="E12690">
        <f>F12693</f>
        <v>0</v>
      </c>
      <c r="F12690">
        <f>G12693</f>
        <v>0</v>
      </c>
      <c r="G12690">
        <f>H12693</f>
        <v>0</v>
      </c>
      <c r="H12690">
        <f>I12693</f>
        <v>0</v>
      </c>
      <c r="I12690">
        <f>J12693</f>
        <v>0</v>
      </c>
      <c r="J12690">
        <f>K12693</f>
        <v>0</v>
      </c>
      <c r="K12690">
        <f>L12693</f>
        <v>0</v>
      </c>
      <c r="L12690">
        <f>M12693</f>
        <v>0</v>
      </c>
      <c r="M12690">
        <f>N12693</f>
        <v>0</v>
      </c>
      <c r="N12690">
        <f>O12693</f>
        <v>0</v>
      </c>
      <c r="O12690">
        <f>P12693</f>
        <v>0</v>
      </c>
      <c r="P12690">
        <f>Q12693</f>
        <v>0</v>
      </c>
    </row>
    <row r="12691" spans="2:16" s="5" customFormat="1" outlineLevel="1">
      <c r="C12691" s="5" t="s">
        <v>15</v>
      </c>
      <c r="D12691" s="1">
        <f>IFERROR(D12692/D12693, D12692)</f>
        <v>0</v>
      </c>
      <c r="E12691" s="1">
        <f>IFERROR(E12692/E12693, E12692)</f>
        <v>0</v>
      </c>
      <c r="F12691" s="1">
        <f>IFERROR(F12692/F12693, F12692)</f>
        <v>0</v>
      </c>
      <c r="G12691" s="1">
        <f>IFERROR(G12692/G12693, G12692)</f>
        <v>0</v>
      </c>
      <c r="H12691" s="1">
        <f>IFERROR(H12692/H12693, H12692)</f>
        <v>0</v>
      </c>
      <c r="I12691" s="1">
        <f>IFERROR(I12692/I12693, I12692)</f>
        <v>0</v>
      </c>
      <c r="J12691" s="1">
        <f>IFERROR(J12692/J12693, J12692)</f>
        <v>0</v>
      </c>
      <c r="K12691" s="1">
        <f>IFERROR(K12692/K12693, K12692)</f>
        <v>0</v>
      </c>
      <c r="L12691" s="1">
        <f>IFERROR(L12692/L12693, L12692)</f>
        <v>0</v>
      </c>
      <c r="M12691" s="1">
        <f>IFERROR(M12692/M12693, M12692)</f>
        <v>0</v>
      </c>
      <c r="N12691" s="1">
        <f>IFERROR(N12692/N12693, N12692)</f>
        <v>0</v>
      </c>
      <c r="O12691" s="1">
        <f>IFERROR(O12692/O12693, O12692)</f>
        <v>0</v>
      </c>
      <c r="P12691" s="1">
        <f>IFERROR(P12692/P12693, P12692)</f>
        <v>0</v>
      </c>
    </row>
    <row r="12692" spans="2:16" outlineLevel="2">
      <c r="C12692" t="s">
        <v>10</v>
      </c>
      <c r="D12692">
        <f>COUNTIF(D12694:D12696, "1")</f>
        <v>0</v>
      </c>
      <c r="E12692">
        <f>COUNTIF(E12694:E12696, "1")</f>
        <v>0</v>
      </c>
      <c r="F12692">
        <f>COUNTIF(F12694:F12696, "1")</f>
        <v>0</v>
      </c>
      <c r="G12692">
        <f>COUNTIF(G12694:G12696, "1")</f>
        <v>0</v>
      </c>
      <c r="H12692">
        <f>COUNTIF(H12694:H12696, "1")</f>
        <v>0</v>
      </c>
      <c r="I12692">
        <f>COUNTIF(I12694:I12696, "1")</f>
        <v>0</v>
      </c>
      <c r="J12692">
        <f>COUNTIF(J12694:J12696, "1")</f>
        <v>0</v>
      </c>
      <c r="K12692">
        <f>COUNTIF(K12694:K12696, "1")</f>
        <v>0</v>
      </c>
      <c r="L12692">
        <f>COUNTIF(L12694:L12696, "1")</f>
        <v>0</v>
      </c>
      <c r="M12692">
        <f>COUNTIF(M12694:M12696, "1")</f>
        <v>0</v>
      </c>
      <c r="N12692">
        <f>COUNTIF(N12694:N12696, "1")</f>
        <v>0</v>
      </c>
      <c r="O12692">
        <f>COUNTIF(O12694:O12696, "1")</f>
        <v>0</v>
      </c>
      <c r="P12692">
        <f>COUNTIF(P12694:P12696, "1")</f>
        <v>0</v>
      </c>
    </row>
    <row r="12693" spans="2:16" outlineLevel="2">
      <c r="C12693" t="s">
        <v>12</v>
      </c>
      <c r="D12693">
        <f>COUNTIF(D12694:D12696, "0")</f>
        <v>0</v>
      </c>
      <c r="E12693">
        <f>COUNTIF(E12694:E12696, "0")</f>
        <v>0</v>
      </c>
      <c r="F12693">
        <f>COUNTIF(F12694:F12696, "0")</f>
        <v>0</v>
      </c>
      <c r="G12693">
        <f>COUNTIF(G12694:G12696, "0")</f>
        <v>0</v>
      </c>
      <c r="H12693">
        <f>COUNTIF(H12694:H12696, "0")</f>
        <v>0</v>
      </c>
      <c r="I12693">
        <f>COUNTIF(I12694:I12696, "0")</f>
        <v>0</v>
      </c>
      <c r="J12693">
        <f>COUNTIF(J12694:J12696, "0")</f>
        <v>0</v>
      </c>
      <c r="K12693">
        <f>COUNTIF(K12694:K12696, "0")</f>
        <v>0</v>
      </c>
      <c r="L12693">
        <f>COUNTIF(L12694:L12696, "0")</f>
        <v>0</v>
      </c>
      <c r="M12693">
        <f>COUNTIF(M12694:M12696, "0")</f>
        <v>0</v>
      </c>
      <c r="N12693">
        <f>COUNTIF(N12694:N12696, "0")</f>
        <v>0</v>
      </c>
      <c r="O12693">
        <f>COUNTIF(O12694:O12696, "0")</f>
        <v>0</v>
      </c>
      <c r="P12693">
        <f>COUNTIF(P12694:P12696, "0")</f>
        <v>0</v>
      </c>
    </row>
    <row r="12694" spans="2:16" outlineLevel="2">
      <c r="B12694" t="s">
        <v>16</v>
      </c>
      <c r="C12694" t="s">
        <v>25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1</v>
      </c>
      <c r="M12694">
        <v>1</v>
      </c>
      <c r="N12694">
        <v>1</v>
      </c>
      <c r="O12694">
        <v>0</v>
      </c>
      <c r="P12694">
        <v>0</v>
      </c>
    </row>
    <row r="12695" spans="2:16" outlineLevel="2">
      <c r="B12695" t="s">
        <v>16</v>
      </c>
      <c r="C12695" t="s">
        <v>25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1</v>
      </c>
      <c r="M12695">
        <v>1</v>
      </c>
      <c r="N12695">
        <v>1</v>
      </c>
      <c r="O12695">
        <v>0</v>
      </c>
      <c r="P12695">
        <v>0</v>
      </c>
    </row>
    <row r="12696" spans="2:16" outlineLevel="2">
      <c r="B12696" t="s">
        <v>16</v>
      </c>
      <c r="C12696" t="s">
        <v>26</v>
      </c>
      <c r="D12696">
        <v>1</v>
      </c>
      <c r="E12696">
        <v>1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2:16" s="2" customFormat="1">
      <c r="B12697" s="2" t="s">
        <v>725</v>
      </c>
      <c r="D12697" s="2">
        <f>IFERROR(AVERAGE(D12700,D12716,D12724,D12737,D12747,D12771,D12788,D12805,D12812,D12909), 0)</f>
        <v>0</v>
      </c>
      <c r="E12697" s="2">
        <f>IFERROR(AVERAGE(E12700,E12716,E12724,E12737,E12747,E12771,E12788,E12805,E12812,E12909), 0)</f>
        <v>0</v>
      </c>
      <c r="F12697" s="2">
        <f>IFERROR(AVERAGE(F12700,F12716,F12724,F12737,F12747,F12771,F12788,F12805,F12812,F12909), 0)</f>
        <v>0</v>
      </c>
      <c r="G12697" s="2">
        <f>IFERROR(AVERAGE(G12700,G12716,G12724,G12737,G12747,G12771,G12788,G12805,G12812,G12909), 0)</f>
        <v>0</v>
      </c>
      <c r="H12697" s="2">
        <f>IFERROR(AVERAGE(H12700,H12716,H12724,H12737,H12747,H12771,H12788,H12805,H12812,H12909), 0)</f>
        <v>0</v>
      </c>
      <c r="I12697" s="2">
        <f>IFERROR(AVERAGE(I12700,I12716,I12724,I12737,I12747,I12771,I12788,I12805,I12812,I12909), 0)</f>
        <v>0</v>
      </c>
      <c r="J12697" s="2">
        <f>IFERROR(AVERAGE(J12700,J12716,J12724,J12737,J12747,J12771,J12788,J12805,J12812,J12909), 0)</f>
        <v>0</v>
      </c>
      <c r="K12697" s="2">
        <f>IFERROR(AVERAGE(K12700,K12716,K12724,K12737,K12747,K12771,K12788,K12805,K12812,K12909), 0)</f>
        <v>0</v>
      </c>
      <c r="L12697" s="2">
        <f>IFERROR(AVERAGE(L12700,L12716,L12724,L12737,L12747,L12771,L12788,L12805,L12812,L12909), 0)</f>
        <v>0</v>
      </c>
      <c r="M12697" s="2">
        <f>IFERROR(AVERAGE(M12700,M12716,M12724,M12737,M12747,M12771,M12788,M12805,M12812,M12909), 0)</f>
        <v>0</v>
      </c>
      <c r="N12697" s="2">
        <f>IFERROR(AVERAGE(N12700,N12716,N12724,N12737,N12747,N12771,N12788,N12805,N12812,N12909), 0)</f>
        <v>0</v>
      </c>
      <c r="O12697" s="2">
        <f>IFERROR(AVERAGE(O12700,O12716,O12724,O12737,O12747,O12771,O12788,O12805,O12812,O12909), 0)</f>
        <v>0</v>
      </c>
      <c r="P12697" s="2">
        <f>IFERROR(AVERAGE(P12700,P12716,P12724,P12737,P12747,P12771,P12788,P12805,P12812,P12909), 0)</f>
        <v>0</v>
      </c>
    </row>
    <row r="12698" spans="2:16" outlineLevel="2">
      <c r="B12698" t="s">
        <v>3</v>
      </c>
      <c r="D12698">
        <f>D12701+D12717+D12725+D12738+D12748+D12772+D12789+D12806+D12813+D12910</f>
        <v>0</v>
      </c>
      <c r="E12698">
        <f>E12701+E12717+E12725+E12738+E12748+E12772+E12789+E12806+E12813+E12910</f>
        <v>0</v>
      </c>
      <c r="F12698">
        <f>F12701+F12717+F12725+F12738+F12748+F12772+F12789+F12806+F12813+F12910</f>
        <v>0</v>
      </c>
      <c r="G12698">
        <f>G12701+G12717+G12725+G12738+G12748+G12772+G12789+G12806+G12813+G12910</f>
        <v>0</v>
      </c>
      <c r="H12698">
        <f>H12701+H12717+H12725+H12738+H12748+H12772+H12789+H12806+H12813+H12910</f>
        <v>0</v>
      </c>
      <c r="I12698">
        <f>I12701+I12717+I12725+I12738+I12748+I12772+I12789+I12806+I12813+I12910</f>
        <v>0</v>
      </c>
      <c r="J12698">
        <f>J12701+J12717+J12725+J12738+J12748+J12772+J12789+J12806+J12813+J12910</f>
        <v>0</v>
      </c>
      <c r="K12698">
        <f>K12701+K12717+K12725+K12738+K12748+K12772+K12789+K12806+K12813+K12910</f>
        <v>0</v>
      </c>
      <c r="L12698">
        <f>L12701+L12717+L12725+L12738+L12748+L12772+L12789+L12806+L12813+L12910</f>
        <v>0</v>
      </c>
      <c r="M12698">
        <f>M12701+M12717+M12725+M12738+M12748+M12772+M12789+M12806+M12813+M12910</f>
        <v>0</v>
      </c>
      <c r="N12698">
        <f>N12701+N12717+N12725+N12738+N12748+N12772+N12789+N12806+N12813+N12910</f>
        <v>0</v>
      </c>
      <c r="O12698">
        <f>O12701+O12717+O12725+O12738+O12748+O12772+O12789+O12806+O12813+O12910</f>
        <v>0</v>
      </c>
      <c r="P12698">
        <f>P12701+P12717+P12725+P12738+P12748+P12772+P12789+P12806+P12813+P12910</f>
        <v>0</v>
      </c>
    </row>
    <row r="12699" spans="2:16" outlineLevel="2">
      <c r="B12699" t="s">
        <v>4</v>
      </c>
      <c r="D12699">
        <f>D12702+D12718+D12726+D12739+D12749+D12773+D12790+D12807+D12814+D12911</f>
        <v>0</v>
      </c>
      <c r="E12699">
        <f>E12702+E12718+E12726+E12739+E12749+E12773+E12790+E12807+E12814+E12911</f>
        <v>0</v>
      </c>
      <c r="F12699">
        <f>F12702+F12718+F12726+F12739+F12749+F12773+F12790+F12807+F12814+F12911</f>
        <v>0</v>
      </c>
      <c r="G12699">
        <f>G12702+G12718+G12726+G12739+G12749+G12773+G12790+G12807+G12814+G12911</f>
        <v>0</v>
      </c>
      <c r="H12699">
        <f>H12702+H12718+H12726+H12739+H12749+H12773+H12790+H12807+H12814+H12911</f>
        <v>0</v>
      </c>
      <c r="I12699">
        <f>I12702+I12718+I12726+I12739+I12749+I12773+I12790+I12807+I12814+I12911</f>
        <v>0</v>
      </c>
      <c r="J12699">
        <f>J12702+J12718+J12726+J12739+J12749+J12773+J12790+J12807+J12814+J12911</f>
        <v>0</v>
      </c>
      <c r="K12699">
        <f>K12702+K12718+K12726+K12739+K12749+K12773+K12790+K12807+K12814+K12911</f>
        <v>0</v>
      </c>
      <c r="L12699">
        <f>L12702+L12718+L12726+L12739+L12749+L12773+L12790+L12807+L12814+L12911</f>
        <v>0</v>
      </c>
      <c r="M12699">
        <f>M12702+M12718+M12726+M12739+M12749+M12773+M12790+M12807+M12814+M12911</f>
        <v>0</v>
      </c>
      <c r="N12699">
        <f>N12702+N12718+N12726+N12739+N12749+N12773+N12790+N12807+N12814+N12911</f>
        <v>0</v>
      </c>
      <c r="O12699">
        <f>O12702+O12718+O12726+O12739+O12749+O12773+O12790+O12807+O12814+O12911</f>
        <v>0</v>
      </c>
      <c r="P12699">
        <f>P12702+P12718+P12726+P12739+P12749+P12773+P12790+P12807+P12814+P12911</f>
        <v>0</v>
      </c>
    </row>
    <row r="12700" spans="2:16" s="3" customFormat="1">
      <c r="B12700" s="3" t="s">
        <v>726</v>
      </c>
      <c r="C12700" s="3" t="s">
        <v>8</v>
      </c>
      <c r="D12700" s="3">
        <f>IFERROR(AVERAGE(D12703), 0)</f>
        <v>0</v>
      </c>
      <c r="E12700" s="3">
        <f>IFERROR(AVERAGE(E12703), 0)</f>
        <v>0</v>
      </c>
      <c r="F12700" s="3">
        <f>IFERROR(AVERAGE(F12703), 0)</f>
        <v>0</v>
      </c>
      <c r="G12700" s="3">
        <f>IFERROR(AVERAGE(G12703), 0)</f>
        <v>0</v>
      </c>
      <c r="H12700" s="3">
        <f>IFERROR(AVERAGE(H12703), 0)</f>
        <v>0</v>
      </c>
      <c r="I12700" s="3">
        <f>IFERROR(AVERAGE(I12703), 0)</f>
        <v>0</v>
      </c>
      <c r="J12700" s="3">
        <f>IFERROR(AVERAGE(J12703), 0)</f>
        <v>0</v>
      </c>
      <c r="K12700" s="3">
        <f>IFERROR(AVERAGE(K12703), 0)</f>
        <v>0</v>
      </c>
      <c r="L12700" s="3">
        <f>IFERROR(AVERAGE(L12703), 0)</f>
        <v>0</v>
      </c>
      <c r="M12700" s="3">
        <f>IFERROR(AVERAGE(M12703), 0)</f>
        <v>0</v>
      </c>
      <c r="N12700" s="3">
        <f>IFERROR(AVERAGE(N12703), 0)</f>
        <v>0</v>
      </c>
      <c r="O12700" s="3">
        <f>IFERROR(AVERAGE(O12703), 0)</f>
        <v>0</v>
      </c>
      <c r="P12700" s="3">
        <f>IFERROR(AVERAGE(P12703), 0)</f>
        <v>0</v>
      </c>
    </row>
    <row r="12701" spans="2:16" outlineLevel="2">
      <c r="B12701" s="4" t="s">
        <v>9</v>
      </c>
      <c r="D12701">
        <f>E12704</f>
        <v>0</v>
      </c>
      <c r="E12701">
        <f>F12704</f>
        <v>0</v>
      </c>
      <c r="F12701">
        <f>G12704</f>
        <v>0</v>
      </c>
      <c r="G12701">
        <f>H12704</f>
        <v>0</v>
      </c>
      <c r="H12701">
        <f>I12704</f>
        <v>0</v>
      </c>
      <c r="I12701">
        <f>J12704</f>
        <v>0</v>
      </c>
      <c r="J12701">
        <f>K12704</f>
        <v>0</v>
      </c>
      <c r="K12701">
        <f>L12704</f>
        <v>0</v>
      </c>
      <c r="L12701">
        <f>M12704</f>
        <v>0</v>
      </c>
      <c r="M12701">
        <f>N12704</f>
        <v>0</v>
      </c>
      <c r="N12701">
        <f>O12704</f>
        <v>0</v>
      </c>
      <c r="O12701">
        <f>P12704</f>
        <v>0</v>
      </c>
      <c r="P12701">
        <f>Q12704</f>
        <v>0</v>
      </c>
    </row>
    <row r="12702" spans="2:16" outlineLevel="2">
      <c r="B12702" s="4" t="s">
        <v>10</v>
      </c>
      <c r="D12702">
        <f>E12705</f>
        <v>0</v>
      </c>
      <c r="E12702">
        <f>F12705</f>
        <v>0</v>
      </c>
      <c r="F12702">
        <f>G12705</f>
        <v>0</v>
      </c>
      <c r="G12702">
        <f>H12705</f>
        <v>0</v>
      </c>
      <c r="H12702">
        <f>I12705</f>
        <v>0</v>
      </c>
      <c r="I12702">
        <f>J12705</f>
        <v>0</v>
      </c>
      <c r="J12702">
        <f>K12705</f>
        <v>0</v>
      </c>
      <c r="K12702">
        <f>L12705</f>
        <v>0</v>
      </c>
      <c r="L12702">
        <f>M12705</f>
        <v>0</v>
      </c>
      <c r="M12702">
        <f>N12705</f>
        <v>0</v>
      </c>
      <c r="N12702">
        <f>O12705</f>
        <v>0</v>
      </c>
      <c r="O12702">
        <f>P12705</f>
        <v>0</v>
      </c>
      <c r="P12702">
        <f>Q12705</f>
        <v>0</v>
      </c>
    </row>
    <row r="12703" spans="2:16" s="5" customFormat="1" outlineLevel="1">
      <c r="C12703" s="5" t="s">
        <v>15</v>
      </c>
      <c r="D12703" s="1">
        <f>IFERROR(D12704/D12705, D12704)</f>
        <v>0</v>
      </c>
      <c r="E12703" s="1">
        <f>IFERROR(E12704/E12705, E12704)</f>
        <v>0</v>
      </c>
      <c r="F12703" s="1">
        <f>IFERROR(F12704/F12705, F12704)</f>
        <v>0</v>
      </c>
      <c r="G12703" s="1">
        <f>IFERROR(G12704/G12705, G12704)</f>
        <v>0</v>
      </c>
      <c r="H12703" s="1">
        <f>IFERROR(H12704/H12705, H12704)</f>
        <v>0</v>
      </c>
      <c r="I12703" s="1">
        <f>IFERROR(I12704/I12705, I12704)</f>
        <v>0</v>
      </c>
      <c r="J12703" s="1">
        <f>IFERROR(J12704/J12705, J12704)</f>
        <v>0</v>
      </c>
      <c r="K12703" s="1">
        <f>IFERROR(K12704/K12705, K12704)</f>
        <v>0</v>
      </c>
      <c r="L12703" s="1">
        <f>IFERROR(L12704/L12705, L12704)</f>
        <v>0</v>
      </c>
      <c r="M12703" s="1">
        <f>IFERROR(M12704/M12705, M12704)</f>
        <v>0</v>
      </c>
      <c r="N12703" s="1">
        <f>IFERROR(N12704/N12705, N12704)</f>
        <v>0</v>
      </c>
      <c r="O12703" s="1">
        <f>IFERROR(O12704/O12705, O12704)</f>
        <v>0</v>
      </c>
      <c r="P12703" s="1">
        <f>IFERROR(P12704/P12705, P12704)</f>
        <v>0</v>
      </c>
    </row>
    <row r="12704" spans="2:16" outlineLevel="2">
      <c r="C12704" t="s">
        <v>10</v>
      </c>
      <c r="D12704">
        <f>COUNTIF(D12706:D12715, "1")</f>
        <v>0</v>
      </c>
      <c r="E12704">
        <f>COUNTIF(E12706:E12715, "1")</f>
        <v>0</v>
      </c>
      <c r="F12704">
        <f>COUNTIF(F12706:F12715, "1")</f>
        <v>0</v>
      </c>
      <c r="G12704">
        <f>COUNTIF(G12706:G12715, "1")</f>
        <v>0</v>
      </c>
      <c r="H12704">
        <f>COUNTIF(H12706:H12715, "1")</f>
        <v>0</v>
      </c>
      <c r="I12704">
        <f>COUNTIF(I12706:I12715, "1")</f>
        <v>0</v>
      </c>
      <c r="J12704">
        <f>COUNTIF(J12706:J12715, "1")</f>
        <v>0</v>
      </c>
      <c r="K12704">
        <f>COUNTIF(K12706:K12715, "1")</f>
        <v>0</v>
      </c>
      <c r="L12704">
        <f>COUNTIF(L12706:L12715, "1")</f>
        <v>0</v>
      </c>
      <c r="M12704">
        <f>COUNTIF(M12706:M12715, "1")</f>
        <v>0</v>
      </c>
      <c r="N12704">
        <f>COUNTIF(N12706:N12715, "1")</f>
        <v>0</v>
      </c>
      <c r="O12704">
        <f>COUNTIF(O12706:O12715, "1")</f>
        <v>0</v>
      </c>
      <c r="P12704">
        <f>COUNTIF(P12706:P12715, "1")</f>
        <v>0</v>
      </c>
    </row>
    <row r="12705" spans="2:16" outlineLevel="2">
      <c r="C12705" t="s">
        <v>12</v>
      </c>
      <c r="D12705">
        <f>COUNTIF(D12706:D12715, "0")</f>
        <v>0</v>
      </c>
      <c r="E12705">
        <f>COUNTIF(E12706:E12715, "0")</f>
        <v>0</v>
      </c>
      <c r="F12705">
        <f>COUNTIF(F12706:F12715, "0")</f>
        <v>0</v>
      </c>
      <c r="G12705">
        <f>COUNTIF(G12706:G12715, "0")</f>
        <v>0</v>
      </c>
      <c r="H12705">
        <f>COUNTIF(H12706:H12715, "0")</f>
        <v>0</v>
      </c>
      <c r="I12705">
        <f>COUNTIF(I12706:I12715, "0")</f>
        <v>0</v>
      </c>
      <c r="J12705">
        <f>COUNTIF(J12706:J12715, "0")</f>
        <v>0</v>
      </c>
      <c r="K12705">
        <f>COUNTIF(K12706:K12715, "0")</f>
        <v>0</v>
      </c>
      <c r="L12705">
        <f>COUNTIF(L12706:L12715, "0")</f>
        <v>0</v>
      </c>
      <c r="M12705">
        <f>COUNTIF(M12706:M12715, "0")</f>
        <v>0</v>
      </c>
      <c r="N12705">
        <f>COUNTIF(N12706:N12715, "0")</f>
        <v>0</v>
      </c>
      <c r="O12705">
        <f>COUNTIF(O12706:O12715, "0")</f>
        <v>0</v>
      </c>
      <c r="P12705">
        <f>COUNTIF(P12706:P12715, "0")</f>
        <v>0</v>
      </c>
    </row>
    <row r="12706" spans="2:16" outlineLevel="2">
      <c r="B12706" t="s">
        <v>16</v>
      </c>
      <c r="C12706" t="s">
        <v>29</v>
      </c>
      <c r="D12706">
        <v>1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1</v>
      </c>
      <c r="O12706">
        <v>0</v>
      </c>
      <c r="P12706">
        <v>0</v>
      </c>
    </row>
    <row r="12707" spans="2:16" outlineLevel="2">
      <c r="B12707" t="s">
        <v>16</v>
      </c>
      <c r="C12707" t="s">
        <v>28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</row>
    <row r="12708" spans="2:16" outlineLevel="2">
      <c r="B12708" t="s">
        <v>16</v>
      </c>
      <c r="C12708" t="s">
        <v>26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2:16" outlineLevel="2">
      <c r="B12709" t="s">
        <v>16</v>
      </c>
      <c r="C12709" t="s">
        <v>26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2:16" outlineLevel="2">
      <c r="B12710" t="s">
        <v>16</v>
      </c>
      <c r="C12710" t="s">
        <v>27</v>
      </c>
      <c r="D12710">
        <v>0</v>
      </c>
      <c r="E12710">
        <v>1</v>
      </c>
      <c r="F12710">
        <v>0</v>
      </c>
      <c r="G12710">
        <v>1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2:16" outlineLevel="2">
      <c r="B12711" t="s">
        <v>16</v>
      </c>
      <c r="C12711" t="s">
        <v>27</v>
      </c>
      <c r="D12711">
        <v>0</v>
      </c>
      <c r="E12711">
        <v>1</v>
      </c>
      <c r="F12711">
        <v>0</v>
      </c>
      <c r="G12711">
        <v>1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2:16" outlineLevel="2">
      <c r="B12712" t="s">
        <v>16</v>
      </c>
      <c r="C12712" t="s">
        <v>48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2:16" outlineLevel="2">
      <c r="B12713" t="s">
        <v>16</v>
      </c>
      <c r="C12713" t="s">
        <v>25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2:16" outlineLevel="2">
      <c r="B12714" t="s">
        <v>16</v>
      </c>
      <c r="C12714" t="s">
        <v>30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2:16" outlineLevel="2">
      <c r="B12715" t="s">
        <v>16</v>
      </c>
      <c r="C12715" t="s">
        <v>30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2:16" s="3" customFormat="1">
      <c r="B12716" s="3" t="s">
        <v>727</v>
      </c>
      <c r="C12716" s="3" t="s">
        <v>8</v>
      </c>
      <c r="D12716" s="3">
        <f>IFERROR(AVERAGE(D12719), 0)</f>
        <v>0</v>
      </c>
      <c r="E12716" s="3">
        <f>IFERROR(AVERAGE(E12719), 0)</f>
        <v>0</v>
      </c>
      <c r="F12716" s="3">
        <f>IFERROR(AVERAGE(F12719), 0)</f>
        <v>0</v>
      </c>
      <c r="G12716" s="3">
        <f>IFERROR(AVERAGE(G12719), 0)</f>
        <v>0</v>
      </c>
      <c r="H12716" s="3">
        <f>IFERROR(AVERAGE(H12719), 0)</f>
        <v>0</v>
      </c>
      <c r="I12716" s="3">
        <f>IFERROR(AVERAGE(I12719), 0)</f>
        <v>0</v>
      </c>
      <c r="J12716" s="3">
        <f>IFERROR(AVERAGE(J12719), 0)</f>
        <v>0</v>
      </c>
      <c r="K12716" s="3">
        <f>IFERROR(AVERAGE(K12719), 0)</f>
        <v>0</v>
      </c>
      <c r="L12716" s="3">
        <f>IFERROR(AVERAGE(L12719), 0)</f>
        <v>0</v>
      </c>
      <c r="M12716" s="3">
        <f>IFERROR(AVERAGE(M12719), 0)</f>
        <v>0</v>
      </c>
      <c r="N12716" s="3">
        <f>IFERROR(AVERAGE(N12719), 0)</f>
        <v>0</v>
      </c>
      <c r="O12716" s="3">
        <f>IFERROR(AVERAGE(O12719), 0)</f>
        <v>0</v>
      </c>
      <c r="P12716" s="3">
        <f>IFERROR(AVERAGE(P12719), 0)</f>
        <v>0</v>
      </c>
    </row>
    <row r="12717" spans="2:16" outlineLevel="2">
      <c r="B12717" s="4" t="s">
        <v>9</v>
      </c>
      <c r="D12717">
        <f>E12720</f>
        <v>0</v>
      </c>
      <c r="E12717">
        <f>F12720</f>
        <v>0</v>
      </c>
      <c r="F12717">
        <f>G12720</f>
        <v>0</v>
      </c>
      <c r="G12717">
        <f>H12720</f>
        <v>0</v>
      </c>
      <c r="H12717">
        <f>I12720</f>
        <v>0</v>
      </c>
      <c r="I12717">
        <f>J12720</f>
        <v>0</v>
      </c>
      <c r="J12717">
        <f>K12720</f>
        <v>0</v>
      </c>
      <c r="K12717">
        <f>L12720</f>
        <v>0</v>
      </c>
      <c r="L12717">
        <f>M12720</f>
        <v>0</v>
      </c>
      <c r="M12717">
        <f>N12720</f>
        <v>0</v>
      </c>
      <c r="N12717">
        <f>O12720</f>
        <v>0</v>
      </c>
      <c r="O12717">
        <f>P12720</f>
        <v>0</v>
      </c>
      <c r="P12717">
        <f>Q12720</f>
        <v>0</v>
      </c>
    </row>
    <row r="12718" spans="2:16" outlineLevel="2">
      <c r="B12718" s="4" t="s">
        <v>10</v>
      </c>
      <c r="D12718">
        <f>E12721</f>
        <v>0</v>
      </c>
      <c r="E12718">
        <f>F12721</f>
        <v>0</v>
      </c>
      <c r="F12718">
        <f>G12721</f>
        <v>0</v>
      </c>
      <c r="G12718">
        <f>H12721</f>
        <v>0</v>
      </c>
      <c r="H12718">
        <f>I12721</f>
        <v>0</v>
      </c>
      <c r="I12718">
        <f>J12721</f>
        <v>0</v>
      </c>
      <c r="J12718">
        <f>K12721</f>
        <v>0</v>
      </c>
      <c r="K12718">
        <f>L12721</f>
        <v>0</v>
      </c>
      <c r="L12718">
        <f>M12721</f>
        <v>0</v>
      </c>
      <c r="M12718">
        <f>N12721</f>
        <v>0</v>
      </c>
      <c r="N12718">
        <f>O12721</f>
        <v>0</v>
      </c>
      <c r="O12718">
        <f>P12721</f>
        <v>0</v>
      </c>
      <c r="P12718">
        <f>Q12721</f>
        <v>0</v>
      </c>
    </row>
    <row r="12719" spans="2:16" s="5" customFormat="1" outlineLevel="1">
      <c r="C12719" s="5" t="s">
        <v>15</v>
      </c>
      <c r="D12719" s="1">
        <f>IFERROR(D12720/D12721, D12720)</f>
        <v>0</v>
      </c>
      <c r="E12719" s="1">
        <f>IFERROR(E12720/E12721, E12720)</f>
        <v>0</v>
      </c>
      <c r="F12719" s="1">
        <f>IFERROR(F12720/F12721, F12720)</f>
        <v>0</v>
      </c>
      <c r="G12719" s="1">
        <f>IFERROR(G12720/G12721, G12720)</f>
        <v>0</v>
      </c>
      <c r="H12719" s="1">
        <f>IFERROR(H12720/H12721, H12720)</f>
        <v>0</v>
      </c>
      <c r="I12719" s="1">
        <f>IFERROR(I12720/I12721, I12720)</f>
        <v>0</v>
      </c>
      <c r="J12719" s="1">
        <f>IFERROR(J12720/J12721, J12720)</f>
        <v>0</v>
      </c>
      <c r="K12719" s="1">
        <f>IFERROR(K12720/K12721, K12720)</f>
        <v>0</v>
      </c>
      <c r="L12719" s="1">
        <f>IFERROR(L12720/L12721, L12720)</f>
        <v>0</v>
      </c>
      <c r="M12719" s="1">
        <f>IFERROR(M12720/M12721, M12720)</f>
        <v>0</v>
      </c>
      <c r="N12719" s="1">
        <f>IFERROR(N12720/N12721, N12720)</f>
        <v>0</v>
      </c>
      <c r="O12719" s="1">
        <f>IFERROR(O12720/O12721, O12720)</f>
        <v>0</v>
      </c>
      <c r="P12719" s="1">
        <f>IFERROR(P12720/P12721, P12720)</f>
        <v>0</v>
      </c>
    </row>
    <row r="12720" spans="2:16" outlineLevel="2">
      <c r="C12720" t="s">
        <v>10</v>
      </c>
      <c r="D12720">
        <f>COUNTIF(D12722:D12723, "1")</f>
        <v>0</v>
      </c>
      <c r="E12720">
        <f>COUNTIF(E12722:E12723, "1")</f>
        <v>0</v>
      </c>
      <c r="F12720">
        <f>COUNTIF(F12722:F12723, "1")</f>
        <v>0</v>
      </c>
      <c r="G12720">
        <f>COUNTIF(G12722:G12723, "1")</f>
        <v>0</v>
      </c>
      <c r="H12720">
        <f>COUNTIF(H12722:H12723, "1")</f>
        <v>0</v>
      </c>
      <c r="I12720">
        <f>COUNTIF(I12722:I12723, "1")</f>
        <v>0</v>
      </c>
      <c r="J12720">
        <f>COUNTIF(J12722:J12723, "1")</f>
        <v>0</v>
      </c>
      <c r="K12720">
        <f>COUNTIF(K12722:K12723, "1")</f>
        <v>0</v>
      </c>
      <c r="L12720">
        <f>COUNTIF(L12722:L12723, "1")</f>
        <v>0</v>
      </c>
      <c r="M12720">
        <f>COUNTIF(M12722:M12723, "1")</f>
        <v>0</v>
      </c>
      <c r="N12720">
        <f>COUNTIF(N12722:N12723, "1")</f>
        <v>0</v>
      </c>
      <c r="O12720">
        <f>COUNTIF(O12722:O12723, "1")</f>
        <v>0</v>
      </c>
      <c r="P12720">
        <f>COUNTIF(P12722:P12723, "1")</f>
        <v>0</v>
      </c>
    </row>
    <row r="12721" spans="2:16" outlineLevel="2">
      <c r="C12721" t="s">
        <v>12</v>
      </c>
      <c r="D12721">
        <f>COUNTIF(D12722:D12723, "0")</f>
        <v>0</v>
      </c>
      <c r="E12721">
        <f>COUNTIF(E12722:E12723, "0")</f>
        <v>0</v>
      </c>
      <c r="F12721">
        <f>COUNTIF(F12722:F12723, "0")</f>
        <v>0</v>
      </c>
      <c r="G12721">
        <f>COUNTIF(G12722:G12723, "0")</f>
        <v>0</v>
      </c>
      <c r="H12721">
        <f>COUNTIF(H12722:H12723, "0")</f>
        <v>0</v>
      </c>
      <c r="I12721">
        <f>COUNTIF(I12722:I12723, "0")</f>
        <v>0</v>
      </c>
      <c r="J12721">
        <f>COUNTIF(J12722:J12723, "0")</f>
        <v>0</v>
      </c>
      <c r="K12721">
        <f>COUNTIF(K12722:K12723, "0")</f>
        <v>0</v>
      </c>
      <c r="L12721">
        <f>COUNTIF(L12722:L12723, "0")</f>
        <v>0</v>
      </c>
      <c r="M12721">
        <f>COUNTIF(M12722:M12723, "0")</f>
        <v>0</v>
      </c>
      <c r="N12721">
        <f>COUNTIF(N12722:N12723, "0")</f>
        <v>0</v>
      </c>
      <c r="O12721">
        <f>COUNTIF(O12722:O12723, "0")</f>
        <v>0</v>
      </c>
      <c r="P12721">
        <f>COUNTIF(P12722:P12723, "0")</f>
        <v>0</v>
      </c>
    </row>
    <row r="12722" spans="2:16" outlineLevel="2">
      <c r="B12722" t="s">
        <v>16</v>
      </c>
      <c r="C12722" t="s">
        <v>27</v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2:16" outlineLevel="2">
      <c r="B12723" t="s">
        <v>16</v>
      </c>
      <c r="C12723" t="s">
        <v>25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2:16" s="3" customFormat="1">
      <c r="B12724" s="3" t="s">
        <v>728</v>
      </c>
      <c r="C12724" s="3" t="s">
        <v>8</v>
      </c>
      <c r="D12724" s="3">
        <f>IFERROR(AVERAGE(D12727), 0)</f>
        <v>0</v>
      </c>
      <c r="E12724" s="3">
        <f>IFERROR(AVERAGE(E12727), 0)</f>
        <v>0</v>
      </c>
      <c r="F12724" s="3">
        <f>IFERROR(AVERAGE(F12727), 0)</f>
        <v>0</v>
      </c>
      <c r="G12724" s="3">
        <f>IFERROR(AVERAGE(G12727), 0)</f>
        <v>0</v>
      </c>
      <c r="H12724" s="3">
        <f>IFERROR(AVERAGE(H12727), 0)</f>
        <v>0</v>
      </c>
      <c r="I12724" s="3">
        <f>IFERROR(AVERAGE(I12727), 0)</f>
        <v>0</v>
      </c>
      <c r="J12724" s="3">
        <f>IFERROR(AVERAGE(J12727), 0)</f>
        <v>0</v>
      </c>
      <c r="K12724" s="3">
        <f>IFERROR(AVERAGE(K12727), 0)</f>
        <v>0</v>
      </c>
      <c r="L12724" s="3">
        <f>IFERROR(AVERAGE(L12727), 0)</f>
        <v>0</v>
      </c>
      <c r="M12724" s="3">
        <f>IFERROR(AVERAGE(M12727), 0)</f>
        <v>0</v>
      </c>
      <c r="N12724" s="3">
        <f>IFERROR(AVERAGE(N12727), 0)</f>
        <v>0</v>
      </c>
      <c r="O12724" s="3">
        <f>IFERROR(AVERAGE(O12727), 0)</f>
        <v>0</v>
      </c>
      <c r="P12724" s="3">
        <f>IFERROR(AVERAGE(P12727), 0)</f>
        <v>0</v>
      </c>
    </row>
    <row r="12725" spans="2:16" outlineLevel="2">
      <c r="B12725" s="4" t="s">
        <v>9</v>
      </c>
      <c r="D12725">
        <f>E12728</f>
        <v>0</v>
      </c>
      <c r="E12725">
        <f>F12728</f>
        <v>0</v>
      </c>
      <c r="F12725">
        <f>G12728</f>
        <v>0</v>
      </c>
      <c r="G12725">
        <f>H12728</f>
        <v>0</v>
      </c>
      <c r="H12725">
        <f>I12728</f>
        <v>0</v>
      </c>
      <c r="I12725">
        <f>J12728</f>
        <v>0</v>
      </c>
      <c r="J12725">
        <f>K12728</f>
        <v>0</v>
      </c>
      <c r="K12725">
        <f>L12728</f>
        <v>0</v>
      </c>
      <c r="L12725">
        <f>M12728</f>
        <v>0</v>
      </c>
      <c r="M12725">
        <f>N12728</f>
        <v>0</v>
      </c>
      <c r="N12725">
        <f>O12728</f>
        <v>0</v>
      </c>
      <c r="O12725">
        <f>P12728</f>
        <v>0</v>
      </c>
      <c r="P12725">
        <f>Q12728</f>
        <v>0</v>
      </c>
    </row>
    <row r="12726" spans="2:16" outlineLevel="2">
      <c r="B12726" s="4" t="s">
        <v>10</v>
      </c>
      <c r="D12726">
        <f>E12729</f>
        <v>0</v>
      </c>
      <c r="E12726">
        <f>F12729</f>
        <v>0</v>
      </c>
      <c r="F12726">
        <f>G12729</f>
        <v>0</v>
      </c>
      <c r="G12726">
        <f>H12729</f>
        <v>0</v>
      </c>
      <c r="H12726">
        <f>I12729</f>
        <v>0</v>
      </c>
      <c r="I12726">
        <f>J12729</f>
        <v>0</v>
      </c>
      <c r="J12726">
        <f>K12729</f>
        <v>0</v>
      </c>
      <c r="K12726">
        <f>L12729</f>
        <v>0</v>
      </c>
      <c r="L12726">
        <f>M12729</f>
        <v>0</v>
      </c>
      <c r="M12726">
        <f>N12729</f>
        <v>0</v>
      </c>
      <c r="N12726">
        <f>O12729</f>
        <v>0</v>
      </c>
      <c r="O12726">
        <f>P12729</f>
        <v>0</v>
      </c>
      <c r="P12726">
        <f>Q12729</f>
        <v>0</v>
      </c>
    </row>
    <row r="12727" spans="2:16" s="5" customFormat="1" outlineLevel="1">
      <c r="C12727" s="5" t="s">
        <v>15</v>
      </c>
      <c r="D12727" s="1">
        <f>IFERROR(D12728/D12729, D12728)</f>
        <v>0</v>
      </c>
      <c r="E12727" s="1">
        <f>IFERROR(E12728/E12729, E12728)</f>
        <v>0</v>
      </c>
      <c r="F12727" s="1">
        <f>IFERROR(F12728/F12729, F12728)</f>
        <v>0</v>
      </c>
      <c r="G12727" s="1">
        <f>IFERROR(G12728/G12729, G12728)</f>
        <v>0</v>
      </c>
      <c r="H12727" s="1">
        <f>IFERROR(H12728/H12729, H12728)</f>
        <v>0</v>
      </c>
      <c r="I12727" s="1">
        <f>IFERROR(I12728/I12729, I12728)</f>
        <v>0</v>
      </c>
      <c r="J12727" s="1">
        <f>IFERROR(J12728/J12729, J12728)</f>
        <v>0</v>
      </c>
      <c r="K12727" s="1">
        <f>IFERROR(K12728/K12729, K12728)</f>
        <v>0</v>
      </c>
      <c r="L12727" s="1">
        <f>IFERROR(L12728/L12729, L12728)</f>
        <v>0</v>
      </c>
      <c r="M12727" s="1">
        <f>IFERROR(M12728/M12729, M12728)</f>
        <v>0</v>
      </c>
      <c r="N12727" s="1">
        <f>IFERROR(N12728/N12729, N12728)</f>
        <v>0</v>
      </c>
      <c r="O12727" s="1">
        <f>IFERROR(O12728/O12729, O12728)</f>
        <v>0</v>
      </c>
      <c r="P12727" s="1">
        <f>IFERROR(P12728/P12729, P12728)</f>
        <v>0</v>
      </c>
    </row>
    <row r="12728" spans="2:16" outlineLevel="2">
      <c r="C12728" t="s">
        <v>10</v>
      </c>
      <c r="D12728">
        <f>COUNTIF(D12730:D12736, "1")</f>
        <v>0</v>
      </c>
      <c r="E12728">
        <f>COUNTIF(E12730:E12736, "1")</f>
        <v>0</v>
      </c>
      <c r="F12728">
        <f>COUNTIF(F12730:F12736, "1")</f>
        <v>0</v>
      </c>
      <c r="G12728">
        <f>COUNTIF(G12730:G12736, "1")</f>
        <v>0</v>
      </c>
      <c r="H12728">
        <f>COUNTIF(H12730:H12736, "1")</f>
        <v>0</v>
      </c>
      <c r="I12728">
        <f>COUNTIF(I12730:I12736, "1")</f>
        <v>0</v>
      </c>
      <c r="J12728">
        <f>COUNTIF(J12730:J12736, "1")</f>
        <v>0</v>
      </c>
      <c r="K12728">
        <f>COUNTIF(K12730:K12736, "1")</f>
        <v>0</v>
      </c>
      <c r="L12728">
        <f>COUNTIF(L12730:L12736, "1")</f>
        <v>0</v>
      </c>
      <c r="M12728">
        <f>COUNTIF(M12730:M12736, "1")</f>
        <v>0</v>
      </c>
      <c r="N12728">
        <f>COUNTIF(N12730:N12736, "1")</f>
        <v>0</v>
      </c>
      <c r="O12728">
        <f>COUNTIF(O12730:O12736, "1")</f>
        <v>0</v>
      </c>
      <c r="P12728">
        <f>COUNTIF(P12730:P12736, "1")</f>
        <v>0</v>
      </c>
    </row>
    <row r="12729" spans="2:16" outlineLevel="2">
      <c r="C12729" t="s">
        <v>12</v>
      </c>
      <c r="D12729">
        <f>COUNTIF(D12730:D12736, "0")</f>
        <v>0</v>
      </c>
      <c r="E12729">
        <f>COUNTIF(E12730:E12736, "0")</f>
        <v>0</v>
      </c>
      <c r="F12729">
        <f>COUNTIF(F12730:F12736, "0")</f>
        <v>0</v>
      </c>
      <c r="G12729">
        <f>COUNTIF(G12730:G12736, "0")</f>
        <v>0</v>
      </c>
      <c r="H12729">
        <f>COUNTIF(H12730:H12736, "0")</f>
        <v>0</v>
      </c>
      <c r="I12729">
        <f>COUNTIF(I12730:I12736, "0")</f>
        <v>0</v>
      </c>
      <c r="J12729">
        <f>COUNTIF(J12730:J12736, "0")</f>
        <v>0</v>
      </c>
      <c r="K12729">
        <f>COUNTIF(K12730:K12736, "0")</f>
        <v>0</v>
      </c>
      <c r="L12729">
        <f>COUNTIF(L12730:L12736, "0")</f>
        <v>0</v>
      </c>
      <c r="M12729">
        <f>COUNTIF(M12730:M12736, "0")</f>
        <v>0</v>
      </c>
      <c r="N12729">
        <f>COUNTIF(N12730:N12736, "0")</f>
        <v>0</v>
      </c>
      <c r="O12729">
        <f>COUNTIF(O12730:O12736, "0")</f>
        <v>0</v>
      </c>
      <c r="P12729">
        <f>COUNTIF(P12730:P12736, "0")</f>
        <v>0</v>
      </c>
    </row>
    <row r="12730" spans="2:16" outlineLevel="2">
      <c r="B12730" t="s">
        <v>16</v>
      </c>
      <c r="C12730" t="s">
        <v>26</v>
      </c>
      <c r="D12730">
        <v>0</v>
      </c>
      <c r="E12730">
        <v>0</v>
      </c>
      <c r="F12730">
        <v>0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2:16" outlineLevel="2">
      <c r="B12731" t="s">
        <v>16</v>
      </c>
      <c r="C12731" t="s">
        <v>29</v>
      </c>
      <c r="D12731">
        <v>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2:16" outlineLevel="2">
      <c r="B12732" t="s">
        <v>16</v>
      </c>
      <c r="C12732" t="s">
        <v>27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1</v>
      </c>
      <c r="O12732">
        <v>0</v>
      </c>
      <c r="P12732">
        <v>0</v>
      </c>
    </row>
    <row r="12733" spans="2:16" outlineLevel="2">
      <c r="B12733" t="s">
        <v>16</v>
      </c>
      <c r="C12733" t="s">
        <v>28</v>
      </c>
      <c r="D12733">
        <v>1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2:16" outlineLevel="2">
      <c r="B12734" t="s">
        <v>16</v>
      </c>
      <c r="C12734" t="s">
        <v>25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</row>
    <row r="12735" spans="2:16" outlineLevel="2">
      <c r="B12735" t="s">
        <v>16</v>
      </c>
      <c r="C12735" t="s">
        <v>25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</row>
    <row r="12736" spans="2:16" outlineLevel="2">
      <c r="B12736" t="s">
        <v>16</v>
      </c>
      <c r="C12736" t="s">
        <v>48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2:16" s="3" customFormat="1">
      <c r="B12737" s="3" t="s">
        <v>729</v>
      </c>
      <c r="C12737" s="3" t="s">
        <v>8</v>
      </c>
      <c r="D12737" s="3">
        <f>IFERROR(AVERAGE(D12740), 0)</f>
        <v>0</v>
      </c>
      <c r="E12737" s="3">
        <f>IFERROR(AVERAGE(E12740), 0)</f>
        <v>0</v>
      </c>
      <c r="F12737" s="3">
        <f>IFERROR(AVERAGE(F12740), 0)</f>
        <v>0</v>
      </c>
      <c r="G12737" s="3">
        <f>IFERROR(AVERAGE(G12740), 0)</f>
        <v>0</v>
      </c>
      <c r="H12737" s="3">
        <f>IFERROR(AVERAGE(H12740), 0)</f>
        <v>0</v>
      </c>
      <c r="I12737" s="3">
        <f>IFERROR(AVERAGE(I12740), 0)</f>
        <v>0</v>
      </c>
      <c r="J12737" s="3">
        <f>IFERROR(AVERAGE(J12740), 0)</f>
        <v>0</v>
      </c>
      <c r="K12737" s="3">
        <f>IFERROR(AVERAGE(K12740), 0)</f>
        <v>0</v>
      </c>
      <c r="L12737" s="3">
        <f>IFERROR(AVERAGE(L12740), 0)</f>
        <v>0</v>
      </c>
      <c r="M12737" s="3">
        <f>IFERROR(AVERAGE(M12740), 0)</f>
        <v>0</v>
      </c>
      <c r="N12737" s="3">
        <f>IFERROR(AVERAGE(N12740), 0)</f>
        <v>0</v>
      </c>
      <c r="O12737" s="3">
        <f>IFERROR(AVERAGE(O12740), 0)</f>
        <v>0</v>
      </c>
      <c r="P12737" s="3">
        <f>IFERROR(AVERAGE(P12740), 0)</f>
        <v>0</v>
      </c>
    </row>
    <row r="12738" spans="2:16" outlineLevel="2">
      <c r="B12738" s="4" t="s">
        <v>9</v>
      </c>
      <c r="D12738">
        <f>E12741</f>
        <v>0</v>
      </c>
      <c r="E12738">
        <f>F12741</f>
        <v>0</v>
      </c>
      <c r="F12738">
        <f>G12741</f>
        <v>0</v>
      </c>
      <c r="G12738">
        <f>H12741</f>
        <v>0</v>
      </c>
      <c r="H12738">
        <f>I12741</f>
        <v>0</v>
      </c>
      <c r="I12738">
        <f>J12741</f>
        <v>0</v>
      </c>
      <c r="J12738">
        <f>K12741</f>
        <v>0</v>
      </c>
      <c r="K12738">
        <f>L12741</f>
        <v>0</v>
      </c>
      <c r="L12738">
        <f>M12741</f>
        <v>0</v>
      </c>
      <c r="M12738">
        <f>N12741</f>
        <v>0</v>
      </c>
      <c r="N12738">
        <f>O12741</f>
        <v>0</v>
      </c>
      <c r="O12738">
        <f>P12741</f>
        <v>0</v>
      </c>
      <c r="P12738">
        <f>Q12741</f>
        <v>0</v>
      </c>
    </row>
    <row r="12739" spans="2:16" outlineLevel="2">
      <c r="B12739" s="4" t="s">
        <v>10</v>
      </c>
      <c r="D12739">
        <f>E12742</f>
        <v>0</v>
      </c>
      <c r="E12739">
        <f>F12742</f>
        <v>0</v>
      </c>
      <c r="F12739">
        <f>G12742</f>
        <v>0</v>
      </c>
      <c r="G12739">
        <f>H12742</f>
        <v>0</v>
      </c>
      <c r="H12739">
        <f>I12742</f>
        <v>0</v>
      </c>
      <c r="I12739">
        <f>J12742</f>
        <v>0</v>
      </c>
      <c r="J12739">
        <f>K12742</f>
        <v>0</v>
      </c>
      <c r="K12739">
        <f>L12742</f>
        <v>0</v>
      </c>
      <c r="L12739">
        <f>M12742</f>
        <v>0</v>
      </c>
      <c r="M12739">
        <f>N12742</f>
        <v>0</v>
      </c>
      <c r="N12739">
        <f>O12742</f>
        <v>0</v>
      </c>
      <c r="O12739">
        <f>P12742</f>
        <v>0</v>
      </c>
      <c r="P12739">
        <f>Q12742</f>
        <v>0</v>
      </c>
    </row>
    <row r="12740" spans="2:16" s="5" customFormat="1" outlineLevel="1">
      <c r="C12740" s="5" t="s">
        <v>15</v>
      </c>
      <c r="D12740" s="1">
        <f>IFERROR(D12741/D12742, D12741)</f>
        <v>0</v>
      </c>
      <c r="E12740" s="1">
        <f>IFERROR(E12741/E12742, E12741)</f>
        <v>0</v>
      </c>
      <c r="F12740" s="1">
        <f>IFERROR(F12741/F12742, F12741)</f>
        <v>0</v>
      </c>
      <c r="G12740" s="1">
        <f>IFERROR(G12741/G12742, G12741)</f>
        <v>0</v>
      </c>
      <c r="H12740" s="1">
        <f>IFERROR(H12741/H12742, H12741)</f>
        <v>0</v>
      </c>
      <c r="I12740" s="1">
        <f>IFERROR(I12741/I12742, I12741)</f>
        <v>0</v>
      </c>
      <c r="J12740" s="1">
        <f>IFERROR(J12741/J12742, J12741)</f>
        <v>0</v>
      </c>
      <c r="K12740" s="1">
        <f>IFERROR(K12741/K12742, K12741)</f>
        <v>0</v>
      </c>
      <c r="L12740" s="1">
        <f>IFERROR(L12741/L12742, L12741)</f>
        <v>0</v>
      </c>
      <c r="M12740" s="1">
        <f>IFERROR(M12741/M12742, M12741)</f>
        <v>0</v>
      </c>
      <c r="N12740" s="1">
        <f>IFERROR(N12741/N12742, N12741)</f>
        <v>0</v>
      </c>
      <c r="O12740" s="1">
        <f>IFERROR(O12741/O12742, O12741)</f>
        <v>0</v>
      </c>
      <c r="P12740" s="1">
        <f>IFERROR(P12741/P12742, P12741)</f>
        <v>0</v>
      </c>
    </row>
    <row r="12741" spans="2:16" outlineLevel="2">
      <c r="C12741" t="s">
        <v>10</v>
      </c>
      <c r="D12741">
        <f>COUNTIF(D12743:D12746, "1")</f>
        <v>0</v>
      </c>
      <c r="E12741">
        <f>COUNTIF(E12743:E12746, "1")</f>
        <v>0</v>
      </c>
      <c r="F12741">
        <f>COUNTIF(F12743:F12746, "1")</f>
        <v>0</v>
      </c>
      <c r="G12741">
        <f>COUNTIF(G12743:G12746, "1")</f>
        <v>0</v>
      </c>
      <c r="H12741">
        <f>COUNTIF(H12743:H12746, "1")</f>
        <v>0</v>
      </c>
      <c r="I12741">
        <f>COUNTIF(I12743:I12746, "1")</f>
        <v>0</v>
      </c>
      <c r="J12741">
        <f>COUNTIF(J12743:J12746, "1")</f>
        <v>0</v>
      </c>
      <c r="K12741">
        <f>COUNTIF(K12743:K12746, "1")</f>
        <v>0</v>
      </c>
      <c r="L12741">
        <f>COUNTIF(L12743:L12746, "1")</f>
        <v>0</v>
      </c>
      <c r="M12741">
        <f>COUNTIF(M12743:M12746, "1")</f>
        <v>0</v>
      </c>
      <c r="N12741">
        <f>COUNTIF(N12743:N12746, "1")</f>
        <v>0</v>
      </c>
      <c r="O12741">
        <f>COUNTIF(O12743:O12746, "1")</f>
        <v>0</v>
      </c>
      <c r="P12741">
        <f>COUNTIF(P12743:P12746, "1")</f>
        <v>0</v>
      </c>
    </row>
    <row r="12742" spans="2:16" outlineLevel="2">
      <c r="C12742" t="s">
        <v>12</v>
      </c>
      <c r="D12742">
        <f>COUNTIF(D12743:D12746, "0")</f>
        <v>0</v>
      </c>
      <c r="E12742">
        <f>COUNTIF(E12743:E12746, "0")</f>
        <v>0</v>
      </c>
      <c r="F12742">
        <f>COUNTIF(F12743:F12746, "0")</f>
        <v>0</v>
      </c>
      <c r="G12742">
        <f>COUNTIF(G12743:G12746, "0")</f>
        <v>0</v>
      </c>
      <c r="H12742">
        <f>COUNTIF(H12743:H12746, "0")</f>
        <v>0</v>
      </c>
      <c r="I12742">
        <f>COUNTIF(I12743:I12746, "0")</f>
        <v>0</v>
      </c>
      <c r="J12742">
        <f>COUNTIF(J12743:J12746, "0")</f>
        <v>0</v>
      </c>
      <c r="K12742">
        <f>COUNTIF(K12743:K12746, "0")</f>
        <v>0</v>
      </c>
      <c r="L12742">
        <f>COUNTIF(L12743:L12746, "0")</f>
        <v>0</v>
      </c>
      <c r="M12742">
        <f>COUNTIF(M12743:M12746, "0")</f>
        <v>0</v>
      </c>
      <c r="N12742">
        <f>COUNTIF(N12743:N12746, "0")</f>
        <v>0</v>
      </c>
      <c r="O12742">
        <f>COUNTIF(O12743:O12746, "0")</f>
        <v>0</v>
      </c>
      <c r="P12742">
        <f>COUNTIF(P12743:P12746, "0")</f>
        <v>0</v>
      </c>
    </row>
    <row r="12743" spans="2:16" outlineLevel="2">
      <c r="B12743" t="s">
        <v>16</v>
      </c>
      <c r="C12743" t="s">
        <v>27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</row>
    <row r="12744" spans="2:16" outlineLevel="2">
      <c r="B12744" t="s">
        <v>16</v>
      </c>
      <c r="C12744" t="s">
        <v>25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2:16" outlineLevel="2">
      <c r="B12745" t="s">
        <v>16</v>
      </c>
      <c r="C12745" t="s">
        <v>25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2:16" outlineLevel="2">
      <c r="B12746" t="s">
        <v>16</v>
      </c>
      <c r="C12746" t="s">
        <v>28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1</v>
      </c>
      <c r="N12746">
        <v>0</v>
      </c>
      <c r="O12746">
        <v>0</v>
      </c>
      <c r="P12746">
        <v>0</v>
      </c>
    </row>
    <row r="12747" spans="2:16" s="3" customFormat="1">
      <c r="B12747" s="3" t="s">
        <v>730</v>
      </c>
      <c r="C12747" s="3" t="s">
        <v>8</v>
      </c>
      <c r="D12747" s="3">
        <f>IFERROR(AVERAGE(D12750), 0)</f>
        <v>0</v>
      </c>
      <c r="E12747" s="3">
        <f>IFERROR(AVERAGE(E12750), 0)</f>
        <v>0</v>
      </c>
      <c r="F12747" s="3">
        <f>IFERROR(AVERAGE(F12750), 0)</f>
        <v>0</v>
      </c>
      <c r="G12747" s="3">
        <f>IFERROR(AVERAGE(G12750), 0)</f>
        <v>0</v>
      </c>
      <c r="H12747" s="3">
        <f>IFERROR(AVERAGE(H12750), 0)</f>
        <v>0</v>
      </c>
      <c r="I12747" s="3">
        <f>IFERROR(AVERAGE(I12750), 0)</f>
        <v>0</v>
      </c>
      <c r="J12747" s="3">
        <f>IFERROR(AVERAGE(J12750), 0)</f>
        <v>0</v>
      </c>
      <c r="K12747" s="3">
        <f>IFERROR(AVERAGE(K12750), 0)</f>
        <v>0</v>
      </c>
      <c r="L12747" s="3">
        <f>IFERROR(AVERAGE(L12750), 0)</f>
        <v>0</v>
      </c>
      <c r="M12747" s="3">
        <f>IFERROR(AVERAGE(M12750), 0)</f>
        <v>0</v>
      </c>
      <c r="N12747" s="3">
        <f>IFERROR(AVERAGE(N12750), 0)</f>
        <v>0</v>
      </c>
      <c r="O12747" s="3">
        <f>IFERROR(AVERAGE(O12750), 0)</f>
        <v>0</v>
      </c>
      <c r="P12747" s="3">
        <f>IFERROR(AVERAGE(P12750), 0)</f>
        <v>0</v>
      </c>
    </row>
    <row r="12748" spans="2:16" outlineLevel="2">
      <c r="B12748" s="4" t="s">
        <v>9</v>
      </c>
      <c r="D12748">
        <f>E12751</f>
        <v>0</v>
      </c>
      <c r="E12748">
        <f>F12751</f>
        <v>0</v>
      </c>
      <c r="F12748">
        <f>G12751</f>
        <v>0</v>
      </c>
      <c r="G12748">
        <f>H12751</f>
        <v>0</v>
      </c>
      <c r="H12748">
        <f>I12751</f>
        <v>0</v>
      </c>
      <c r="I12748">
        <f>J12751</f>
        <v>0</v>
      </c>
      <c r="J12748">
        <f>K12751</f>
        <v>0</v>
      </c>
      <c r="K12748">
        <f>L12751</f>
        <v>0</v>
      </c>
      <c r="L12748">
        <f>M12751</f>
        <v>0</v>
      </c>
      <c r="M12748">
        <f>N12751</f>
        <v>0</v>
      </c>
      <c r="N12748">
        <f>O12751</f>
        <v>0</v>
      </c>
      <c r="O12748">
        <f>P12751</f>
        <v>0</v>
      </c>
      <c r="P12748">
        <f>Q12751</f>
        <v>0</v>
      </c>
    </row>
    <row r="12749" spans="2:16" outlineLevel="2">
      <c r="B12749" s="4" t="s">
        <v>10</v>
      </c>
      <c r="D12749">
        <f>E12752</f>
        <v>0</v>
      </c>
      <c r="E12749">
        <f>F12752</f>
        <v>0</v>
      </c>
      <c r="F12749">
        <f>G12752</f>
        <v>0</v>
      </c>
      <c r="G12749">
        <f>H12752</f>
        <v>0</v>
      </c>
      <c r="H12749">
        <f>I12752</f>
        <v>0</v>
      </c>
      <c r="I12749">
        <f>J12752</f>
        <v>0</v>
      </c>
      <c r="J12749">
        <f>K12752</f>
        <v>0</v>
      </c>
      <c r="K12749">
        <f>L12752</f>
        <v>0</v>
      </c>
      <c r="L12749">
        <f>M12752</f>
        <v>0</v>
      </c>
      <c r="M12749">
        <f>N12752</f>
        <v>0</v>
      </c>
      <c r="N12749">
        <f>O12752</f>
        <v>0</v>
      </c>
      <c r="O12749">
        <f>P12752</f>
        <v>0</v>
      </c>
      <c r="P12749">
        <f>Q12752</f>
        <v>0</v>
      </c>
    </row>
    <row r="12750" spans="2:16" s="5" customFormat="1" outlineLevel="1">
      <c r="C12750" s="5" t="s">
        <v>15</v>
      </c>
      <c r="D12750" s="1">
        <f>IFERROR(D12751/D12752, D12751)</f>
        <v>0</v>
      </c>
      <c r="E12750" s="1">
        <f>IFERROR(E12751/E12752, E12751)</f>
        <v>0</v>
      </c>
      <c r="F12750" s="1">
        <f>IFERROR(F12751/F12752, F12751)</f>
        <v>0</v>
      </c>
      <c r="G12750" s="1">
        <f>IFERROR(G12751/G12752, G12751)</f>
        <v>0</v>
      </c>
      <c r="H12750" s="1">
        <f>IFERROR(H12751/H12752, H12751)</f>
        <v>0</v>
      </c>
      <c r="I12750" s="1">
        <f>IFERROR(I12751/I12752, I12751)</f>
        <v>0</v>
      </c>
      <c r="J12750" s="1">
        <f>IFERROR(J12751/J12752, J12751)</f>
        <v>0</v>
      </c>
      <c r="K12750" s="1">
        <f>IFERROR(K12751/K12752, K12751)</f>
        <v>0</v>
      </c>
      <c r="L12750" s="1">
        <f>IFERROR(L12751/L12752, L12751)</f>
        <v>0</v>
      </c>
      <c r="M12750" s="1">
        <f>IFERROR(M12751/M12752, M12751)</f>
        <v>0</v>
      </c>
      <c r="N12750" s="1">
        <f>IFERROR(N12751/N12752, N12751)</f>
        <v>0</v>
      </c>
      <c r="O12750" s="1">
        <f>IFERROR(O12751/O12752, O12751)</f>
        <v>0</v>
      </c>
      <c r="P12750" s="1">
        <f>IFERROR(P12751/P12752, P12751)</f>
        <v>0</v>
      </c>
    </row>
    <row r="12751" spans="2:16" outlineLevel="2">
      <c r="C12751" t="s">
        <v>10</v>
      </c>
      <c r="D12751">
        <f>COUNTIF(D12753:D12770, "1")</f>
        <v>0</v>
      </c>
      <c r="E12751">
        <f>COUNTIF(E12753:E12770, "1")</f>
        <v>0</v>
      </c>
      <c r="F12751">
        <f>COUNTIF(F12753:F12770, "1")</f>
        <v>0</v>
      </c>
      <c r="G12751">
        <f>COUNTIF(G12753:G12770, "1")</f>
        <v>0</v>
      </c>
      <c r="H12751">
        <f>COUNTIF(H12753:H12770, "1")</f>
        <v>0</v>
      </c>
      <c r="I12751">
        <f>COUNTIF(I12753:I12770, "1")</f>
        <v>0</v>
      </c>
      <c r="J12751">
        <f>COUNTIF(J12753:J12770, "1")</f>
        <v>0</v>
      </c>
      <c r="K12751">
        <f>COUNTIF(K12753:K12770, "1")</f>
        <v>0</v>
      </c>
      <c r="L12751">
        <f>COUNTIF(L12753:L12770, "1")</f>
        <v>0</v>
      </c>
      <c r="M12751">
        <f>COUNTIF(M12753:M12770, "1")</f>
        <v>0</v>
      </c>
      <c r="N12751">
        <f>COUNTIF(N12753:N12770, "1")</f>
        <v>0</v>
      </c>
      <c r="O12751">
        <f>COUNTIF(O12753:O12770, "1")</f>
        <v>0</v>
      </c>
      <c r="P12751">
        <f>COUNTIF(P12753:P12770, "1")</f>
        <v>0</v>
      </c>
    </row>
    <row r="12752" spans="2:16" outlineLevel="2">
      <c r="C12752" t="s">
        <v>12</v>
      </c>
      <c r="D12752">
        <f>COUNTIF(D12753:D12770, "0")</f>
        <v>0</v>
      </c>
      <c r="E12752">
        <f>COUNTIF(E12753:E12770, "0")</f>
        <v>0</v>
      </c>
      <c r="F12752">
        <f>COUNTIF(F12753:F12770, "0")</f>
        <v>0</v>
      </c>
      <c r="G12752">
        <f>COUNTIF(G12753:G12770, "0")</f>
        <v>0</v>
      </c>
      <c r="H12752">
        <f>COUNTIF(H12753:H12770, "0")</f>
        <v>0</v>
      </c>
      <c r="I12752">
        <f>COUNTIF(I12753:I12770, "0")</f>
        <v>0</v>
      </c>
      <c r="J12752">
        <f>COUNTIF(J12753:J12770, "0")</f>
        <v>0</v>
      </c>
      <c r="K12752">
        <f>COUNTIF(K12753:K12770, "0")</f>
        <v>0</v>
      </c>
      <c r="L12752">
        <f>COUNTIF(L12753:L12770, "0")</f>
        <v>0</v>
      </c>
      <c r="M12752">
        <f>COUNTIF(M12753:M12770, "0")</f>
        <v>0</v>
      </c>
      <c r="N12752">
        <f>COUNTIF(N12753:N12770, "0")</f>
        <v>0</v>
      </c>
      <c r="O12752">
        <f>COUNTIF(O12753:O12770, "0")</f>
        <v>0</v>
      </c>
      <c r="P12752">
        <f>COUNTIF(P12753:P12770, "0")</f>
        <v>0</v>
      </c>
    </row>
    <row r="12753" spans="2:16" outlineLevel="2">
      <c r="B12753" t="s">
        <v>16</v>
      </c>
      <c r="C12753" t="s">
        <v>25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1</v>
      </c>
      <c r="L12753">
        <v>1</v>
      </c>
      <c r="M12753">
        <v>0</v>
      </c>
      <c r="N12753">
        <v>0</v>
      </c>
      <c r="O12753">
        <v>0</v>
      </c>
      <c r="P12753">
        <v>0</v>
      </c>
    </row>
    <row r="12754" spans="2:16" outlineLevel="2">
      <c r="B12754" t="s">
        <v>16</v>
      </c>
      <c r="C12754" t="s">
        <v>26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2:16" outlineLevel="2">
      <c r="B12755" t="s">
        <v>16</v>
      </c>
      <c r="C12755" t="s">
        <v>27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2:16" outlineLevel="2">
      <c r="B12756" t="s">
        <v>16</v>
      </c>
      <c r="C12756" t="s">
        <v>28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2:16" outlineLevel="2">
      <c r="B12757" t="s">
        <v>16</v>
      </c>
      <c r="C12757" t="s">
        <v>48</v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1</v>
      </c>
      <c r="N12757">
        <v>0</v>
      </c>
      <c r="O12757">
        <v>0</v>
      </c>
      <c r="P12757">
        <v>0</v>
      </c>
    </row>
    <row r="12758" spans="2:16" outlineLevel="2">
      <c r="B12758" t="s">
        <v>16</v>
      </c>
      <c r="C12758" t="s">
        <v>48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</row>
    <row r="12759" spans="2:16" outlineLevel="2">
      <c r="B12759" t="s">
        <v>16</v>
      </c>
      <c r="C12759" t="s">
        <v>48</v>
      </c>
      <c r="D12759">
        <v>1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0</v>
      </c>
      <c r="O12759">
        <v>0</v>
      </c>
      <c r="P12759">
        <v>0</v>
      </c>
    </row>
    <row r="12760" spans="2:16" outlineLevel="2">
      <c r="B12760" t="s">
        <v>16</v>
      </c>
      <c r="C12760" t="s">
        <v>29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2:16" outlineLevel="2">
      <c r="B12761" t="s">
        <v>16</v>
      </c>
      <c r="C12761" t="s">
        <v>30</v>
      </c>
      <c r="D12761">
        <v>1</v>
      </c>
      <c r="E12761">
        <v>1</v>
      </c>
      <c r="F12761">
        <v>0</v>
      </c>
      <c r="G12761">
        <v>1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2:16" outlineLevel="2">
      <c r="B12762" t="s">
        <v>16</v>
      </c>
      <c r="C12762" t="s">
        <v>31</v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2:16" outlineLevel="2">
      <c r="B12763" t="s">
        <v>16</v>
      </c>
      <c r="C12763" t="s">
        <v>31</v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2:16" outlineLevel="2">
      <c r="B12764" t="s">
        <v>16</v>
      </c>
      <c r="C12764" t="s">
        <v>20</v>
      </c>
      <c r="D12764">
        <v>1</v>
      </c>
      <c r="E12764">
        <v>1</v>
      </c>
      <c r="F12764">
        <v>1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2:16" outlineLevel="2">
      <c r="B12765" t="s">
        <v>16</v>
      </c>
      <c r="C12765" t="s">
        <v>32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0</v>
      </c>
      <c r="P12765">
        <v>0</v>
      </c>
    </row>
    <row r="12766" spans="2:16" outlineLevel="2">
      <c r="B12766" t="s">
        <v>16</v>
      </c>
      <c r="C12766" t="s">
        <v>33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2:16" outlineLevel="2">
      <c r="B12767" t="s">
        <v>16</v>
      </c>
      <c r="C12767" t="s">
        <v>34</v>
      </c>
      <c r="D12767">
        <v>1</v>
      </c>
      <c r="E12767">
        <v>0</v>
      </c>
      <c r="F12767">
        <v>1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1</v>
      </c>
      <c r="P12767">
        <v>0</v>
      </c>
    </row>
    <row r="12768" spans="2:16" outlineLevel="2">
      <c r="B12768" t="s">
        <v>16</v>
      </c>
      <c r="C12768" t="s">
        <v>35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2:16" outlineLevel="2">
      <c r="B12769" t="s">
        <v>16</v>
      </c>
      <c r="C12769" t="s">
        <v>36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2:16" outlineLevel="2">
      <c r="B12770" t="s">
        <v>16</v>
      </c>
      <c r="C12770" t="s">
        <v>37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2:16" s="3" customFormat="1">
      <c r="B12771" s="3" t="s">
        <v>731</v>
      </c>
      <c r="C12771" s="3" t="s">
        <v>8</v>
      </c>
      <c r="D12771" s="3">
        <f>IFERROR(AVERAGE(D12774), 0)</f>
        <v>0</v>
      </c>
      <c r="E12771" s="3">
        <f>IFERROR(AVERAGE(E12774), 0)</f>
        <v>0</v>
      </c>
      <c r="F12771" s="3">
        <f>IFERROR(AVERAGE(F12774), 0)</f>
        <v>0</v>
      </c>
      <c r="G12771" s="3">
        <f>IFERROR(AVERAGE(G12774), 0)</f>
        <v>0</v>
      </c>
      <c r="H12771" s="3">
        <f>IFERROR(AVERAGE(H12774), 0)</f>
        <v>0</v>
      </c>
      <c r="I12771" s="3">
        <f>IFERROR(AVERAGE(I12774), 0)</f>
        <v>0</v>
      </c>
      <c r="J12771" s="3">
        <f>IFERROR(AVERAGE(J12774), 0)</f>
        <v>0</v>
      </c>
      <c r="K12771" s="3">
        <f>IFERROR(AVERAGE(K12774), 0)</f>
        <v>0</v>
      </c>
      <c r="L12771" s="3">
        <f>IFERROR(AVERAGE(L12774), 0)</f>
        <v>0</v>
      </c>
      <c r="M12771" s="3">
        <f>IFERROR(AVERAGE(M12774), 0)</f>
        <v>0</v>
      </c>
      <c r="N12771" s="3">
        <f>IFERROR(AVERAGE(N12774), 0)</f>
        <v>0</v>
      </c>
      <c r="O12771" s="3">
        <f>IFERROR(AVERAGE(O12774), 0)</f>
        <v>0</v>
      </c>
      <c r="P12771" s="3">
        <f>IFERROR(AVERAGE(P12774), 0)</f>
        <v>0</v>
      </c>
    </row>
    <row r="12772" spans="2:16" outlineLevel="2">
      <c r="B12772" s="4" t="s">
        <v>9</v>
      </c>
      <c r="D12772">
        <f>E12775</f>
        <v>0</v>
      </c>
      <c r="E12772">
        <f>F12775</f>
        <v>0</v>
      </c>
      <c r="F12772">
        <f>G12775</f>
        <v>0</v>
      </c>
      <c r="G12772">
        <f>H12775</f>
        <v>0</v>
      </c>
      <c r="H12772">
        <f>I12775</f>
        <v>0</v>
      </c>
      <c r="I12772">
        <f>J12775</f>
        <v>0</v>
      </c>
      <c r="J12772">
        <f>K12775</f>
        <v>0</v>
      </c>
      <c r="K12772">
        <f>L12775</f>
        <v>0</v>
      </c>
      <c r="L12772">
        <f>M12775</f>
        <v>0</v>
      </c>
      <c r="M12772">
        <f>N12775</f>
        <v>0</v>
      </c>
      <c r="N12772">
        <f>O12775</f>
        <v>0</v>
      </c>
      <c r="O12772">
        <f>P12775</f>
        <v>0</v>
      </c>
      <c r="P12772">
        <f>Q12775</f>
        <v>0</v>
      </c>
    </row>
    <row r="12773" spans="2:16" outlineLevel="2">
      <c r="B12773" s="4" t="s">
        <v>10</v>
      </c>
      <c r="D12773">
        <f>E12776</f>
        <v>0</v>
      </c>
      <c r="E12773">
        <f>F12776</f>
        <v>0</v>
      </c>
      <c r="F12773">
        <f>G12776</f>
        <v>0</v>
      </c>
      <c r="G12773">
        <f>H12776</f>
        <v>0</v>
      </c>
      <c r="H12773">
        <f>I12776</f>
        <v>0</v>
      </c>
      <c r="I12773">
        <f>J12776</f>
        <v>0</v>
      </c>
      <c r="J12773">
        <f>K12776</f>
        <v>0</v>
      </c>
      <c r="K12773">
        <f>L12776</f>
        <v>0</v>
      </c>
      <c r="L12773">
        <f>M12776</f>
        <v>0</v>
      </c>
      <c r="M12773">
        <f>N12776</f>
        <v>0</v>
      </c>
      <c r="N12773">
        <f>O12776</f>
        <v>0</v>
      </c>
      <c r="O12773">
        <f>P12776</f>
        <v>0</v>
      </c>
      <c r="P12773">
        <f>Q12776</f>
        <v>0</v>
      </c>
    </row>
    <row r="12774" spans="2:16" s="5" customFormat="1" outlineLevel="1">
      <c r="C12774" s="5" t="s">
        <v>15</v>
      </c>
      <c r="D12774" s="1">
        <f>IFERROR(D12775/D12776, D12775)</f>
        <v>0</v>
      </c>
      <c r="E12774" s="1">
        <f>IFERROR(E12775/E12776, E12775)</f>
        <v>0</v>
      </c>
      <c r="F12774" s="1">
        <f>IFERROR(F12775/F12776, F12775)</f>
        <v>0</v>
      </c>
      <c r="G12774" s="1">
        <f>IFERROR(G12775/G12776, G12775)</f>
        <v>0</v>
      </c>
      <c r="H12774" s="1">
        <f>IFERROR(H12775/H12776, H12775)</f>
        <v>0</v>
      </c>
      <c r="I12774" s="1">
        <f>IFERROR(I12775/I12776, I12775)</f>
        <v>0</v>
      </c>
      <c r="J12774" s="1">
        <f>IFERROR(J12775/J12776, J12775)</f>
        <v>0</v>
      </c>
      <c r="K12774" s="1">
        <f>IFERROR(K12775/K12776, K12775)</f>
        <v>0</v>
      </c>
      <c r="L12774" s="1">
        <f>IFERROR(L12775/L12776, L12775)</f>
        <v>0</v>
      </c>
      <c r="M12774" s="1">
        <f>IFERROR(M12775/M12776, M12775)</f>
        <v>0</v>
      </c>
      <c r="N12774" s="1">
        <f>IFERROR(N12775/N12776, N12775)</f>
        <v>0</v>
      </c>
      <c r="O12774" s="1">
        <f>IFERROR(O12775/O12776, O12775)</f>
        <v>0</v>
      </c>
      <c r="P12774" s="1">
        <f>IFERROR(P12775/P12776, P12775)</f>
        <v>0</v>
      </c>
    </row>
    <row r="12775" spans="2:16" outlineLevel="2">
      <c r="C12775" t="s">
        <v>10</v>
      </c>
      <c r="D12775">
        <f>COUNTIF(D12777:D12787, "1")</f>
        <v>0</v>
      </c>
      <c r="E12775">
        <f>COUNTIF(E12777:E12787, "1")</f>
        <v>0</v>
      </c>
      <c r="F12775">
        <f>COUNTIF(F12777:F12787, "1")</f>
        <v>0</v>
      </c>
      <c r="G12775">
        <f>COUNTIF(G12777:G12787, "1")</f>
        <v>0</v>
      </c>
      <c r="H12775">
        <f>COUNTIF(H12777:H12787, "1")</f>
        <v>0</v>
      </c>
      <c r="I12775">
        <f>COUNTIF(I12777:I12787, "1")</f>
        <v>0</v>
      </c>
      <c r="J12775">
        <f>COUNTIF(J12777:J12787, "1")</f>
        <v>0</v>
      </c>
      <c r="K12775">
        <f>COUNTIF(K12777:K12787, "1")</f>
        <v>0</v>
      </c>
      <c r="L12775">
        <f>COUNTIF(L12777:L12787, "1")</f>
        <v>0</v>
      </c>
      <c r="M12775">
        <f>COUNTIF(M12777:M12787, "1")</f>
        <v>0</v>
      </c>
      <c r="N12775">
        <f>COUNTIF(N12777:N12787, "1")</f>
        <v>0</v>
      </c>
      <c r="O12775">
        <f>COUNTIF(O12777:O12787, "1")</f>
        <v>0</v>
      </c>
      <c r="P12775">
        <f>COUNTIF(P12777:P12787, "1")</f>
        <v>0</v>
      </c>
    </row>
    <row r="12776" spans="2:16" outlineLevel="2">
      <c r="C12776" t="s">
        <v>12</v>
      </c>
      <c r="D12776">
        <f>COUNTIF(D12777:D12787, "0")</f>
        <v>0</v>
      </c>
      <c r="E12776">
        <f>COUNTIF(E12777:E12787, "0")</f>
        <v>0</v>
      </c>
      <c r="F12776">
        <f>COUNTIF(F12777:F12787, "0")</f>
        <v>0</v>
      </c>
      <c r="G12776">
        <f>COUNTIF(G12777:G12787, "0")</f>
        <v>0</v>
      </c>
      <c r="H12776">
        <f>COUNTIF(H12777:H12787, "0")</f>
        <v>0</v>
      </c>
      <c r="I12776">
        <f>COUNTIF(I12777:I12787, "0")</f>
        <v>0</v>
      </c>
      <c r="J12776">
        <f>COUNTIF(J12777:J12787, "0")</f>
        <v>0</v>
      </c>
      <c r="K12776">
        <f>COUNTIF(K12777:K12787, "0")</f>
        <v>0</v>
      </c>
      <c r="L12776">
        <f>COUNTIF(L12777:L12787, "0")</f>
        <v>0</v>
      </c>
      <c r="M12776">
        <f>COUNTIF(M12777:M12787, "0")</f>
        <v>0</v>
      </c>
      <c r="N12776">
        <f>COUNTIF(N12777:N12787, "0")</f>
        <v>0</v>
      </c>
      <c r="O12776">
        <f>COUNTIF(O12777:O12787, "0")</f>
        <v>0</v>
      </c>
      <c r="P12776">
        <f>COUNTIF(P12777:P12787, "0")</f>
        <v>0</v>
      </c>
    </row>
    <row r="12777" spans="2:16" outlineLevel="2">
      <c r="B12777" t="s">
        <v>16</v>
      </c>
      <c r="C12777" t="s">
        <v>34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2:16" outlineLevel="2">
      <c r="B12778" t="s">
        <v>16</v>
      </c>
      <c r="C12778" t="s">
        <v>28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2:16" outlineLevel="2">
      <c r="B12779" t="s">
        <v>16</v>
      </c>
      <c r="C12779" t="s">
        <v>26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1</v>
      </c>
      <c r="N12779">
        <v>0</v>
      </c>
      <c r="O12779">
        <v>0</v>
      </c>
      <c r="P12779">
        <v>0</v>
      </c>
    </row>
    <row r="12780" spans="2:16" outlineLevel="2">
      <c r="B12780" t="s">
        <v>16</v>
      </c>
      <c r="C12780" t="s">
        <v>31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2:16" outlineLevel="2">
      <c r="B12781" t="s">
        <v>16</v>
      </c>
      <c r="C12781" t="s">
        <v>27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2:16" outlineLevel="2">
      <c r="B12782" t="s">
        <v>16</v>
      </c>
      <c r="C12782" t="s">
        <v>20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2:16" outlineLevel="2">
      <c r="B12783" t="s">
        <v>16</v>
      </c>
      <c r="C12783" t="s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1</v>
      </c>
      <c r="O12783">
        <v>0</v>
      </c>
      <c r="P12783">
        <v>0</v>
      </c>
    </row>
    <row r="12784" spans="2:16" outlineLevel="2">
      <c r="B12784" t="s">
        <v>16</v>
      </c>
      <c r="C12784" t="s">
        <v>32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2:16" outlineLevel="2">
      <c r="B12785" t="s">
        <v>16</v>
      </c>
      <c r="C12785" t="s">
        <v>29</v>
      </c>
      <c r="D12785">
        <v>1</v>
      </c>
      <c r="E12785">
        <v>0</v>
      </c>
      <c r="F12785">
        <v>0</v>
      </c>
      <c r="G12785">
        <v>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2:16" outlineLevel="2">
      <c r="B12786" t="s">
        <v>16</v>
      </c>
      <c r="C12786" t="s">
        <v>25</v>
      </c>
      <c r="D12786">
        <v>0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1</v>
      </c>
      <c r="N12786">
        <v>1</v>
      </c>
      <c r="O12786">
        <v>0</v>
      </c>
      <c r="P12786">
        <v>0</v>
      </c>
    </row>
    <row r="12787" spans="2:16" outlineLevel="2">
      <c r="B12787" t="s">
        <v>16</v>
      </c>
      <c r="C12787" t="s">
        <v>33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2:16" s="3" customFormat="1">
      <c r="B12788" s="3" t="s">
        <v>732</v>
      </c>
      <c r="C12788" s="3" t="s">
        <v>8</v>
      </c>
      <c r="D12788" s="3">
        <f>IFERROR(AVERAGE(D12791), 0)</f>
        <v>0</v>
      </c>
      <c r="E12788" s="3">
        <f>IFERROR(AVERAGE(E12791), 0)</f>
        <v>0</v>
      </c>
      <c r="F12788" s="3">
        <f>IFERROR(AVERAGE(F12791), 0)</f>
        <v>0</v>
      </c>
      <c r="G12788" s="3">
        <f>IFERROR(AVERAGE(G12791), 0)</f>
        <v>0</v>
      </c>
      <c r="H12788" s="3">
        <f>IFERROR(AVERAGE(H12791), 0)</f>
        <v>0</v>
      </c>
      <c r="I12788" s="3">
        <f>IFERROR(AVERAGE(I12791), 0)</f>
        <v>0</v>
      </c>
      <c r="J12788" s="3">
        <f>IFERROR(AVERAGE(J12791), 0)</f>
        <v>0</v>
      </c>
      <c r="K12788" s="3">
        <f>IFERROR(AVERAGE(K12791), 0)</f>
        <v>0</v>
      </c>
      <c r="L12788" s="3">
        <f>IFERROR(AVERAGE(L12791), 0)</f>
        <v>0</v>
      </c>
      <c r="M12788" s="3">
        <f>IFERROR(AVERAGE(M12791), 0)</f>
        <v>0</v>
      </c>
      <c r="N12788" s="3">
        <f>IFERROR(AVERAGE(N12791), 0)</f>
        <v>0</v>
      </c>
      <c r="O12788" s="3">
        <f>IFERROR(AVERAGE(O12791), 0)</f>
        <v>0</v>
      </c>
      <c r="P12788" s="3">
        <f>IFERROR(AVERAGE(P12791), 0)</f>
        <v>0</v>
      </c>
    </row>
    <row r="12789" spans="2:16" outlineLevel="2">
      <c r="B12789" s="4" t="s">
        <v>9</v>
      </c>
      <c r="D12789">
        <f>E12792</f>
        <v>0</v>
      </c>
      <c r="E12789">
        <f>F12792</f>
        <v>0</v>
      </c>
      <c r="F12789">
        <f>G12792</f>
        <v>0</v>
      </c>
      <c r="G12789">
        <f>H12792</f>
        <v>0</v>
      </c>
      <c r="H12789">
        <f>I12792</f>
        <v>0</v>
      </c>
      <c r="I12789">
        <f>J12792</f>
        <v>0</v>
      </c>
      <c r="J12789">
        <f>K12792</f>
        <v>0</v>
      </c>
      <c r="K12789">
        <f>L12792</f>
        <v>0</v>
      </c>
      <c r="L12789">
        <f>M12792</f>
        <v>0</v>
      </c>
      <c r="M12789">
        <f>N12792</f>
        <v>0</v>
      </c>
      <c r="N12789">
        <f>O12792</f>
        <v>0</v>
      </c>
      <c r="O12789">
        <f>P12792</f>
        <v>0</v>
      </c>
      <c r="P12789">
        <f>Q12792</f>
        <v>0</v>
      </c>
    </row>
    <row r="12790" spans="2:16" outlineLevel="2">
      <c r="B12790" s="4" t="s">
        <v>10</v>
      </c>
      <c r="D12790">
        <f>E12793</f>
        <v>0</v>
      </c>
      <c r="E12790">
        <f>F12793</f>
        <v>0</v>
      </c>
      <c r="F12790">
        <f>G12793</f>
        <v>0</v>
      </c>
      <c r="G12790">
        <f>H12793</f>
        <v>0</v>
      </c>
      <c r="H12790">
        <f>I12793</f>
        <v>0</v>
      </c>
      <c r="I12790">
        <f>J12793</f>
        <v>0</v>
      </c>
      <c r="J12790">
        <f>K12793</f>
        <v>0</v>
      </c>
      <c r="K12790">
        <f>L12793</f>
        <v>0</v>
      </c>
      <c r="L12790">
        <f>M12793</f>
        <v>0</v>
      </c>
      <c r="M12790">
        <f>N12793</f>
        <v>0</v>
      </c>
      <c r="N12790">
        <f>O12793</f>
        <v>0</v>
      </c>
      <c r="O12790">
        <f>P12793</f>
        <v>0</v>
      </c>
      <c r="P12790">
        <f>Q12793</f>
        <v>0</v>
      </c>
    </row>
    <row r="12791" spans="2:16" s="5" customFormat="1" outlineLevel="1">
      <c r="C12791" s="5" t="s">
        <v>15</v>
      </c>
      <c r="D12791" s="1">
        <f>IFERROR(D12792/D12793, D12792)</f>
        <v>0</v>
      </c>
      <c r="E12791" s="1">
        <f>IFERROR(E12792/E12793, E12792)</f>
        <v>0</v>
      </c>
      <c r="F12791" s="1">
        <f>IFERROR(F12792/F12793, F12792)</f>
        <v>0</v>
      </c>
      <c r="G12791" s="1">
        <f>IFERROR(G12792/G12793, G12792)</f>
        <v>0</v>
      </c>
      <c r="H12791" s="1">
        <f>IFERROR(H12792/H12793, H12792)</f>
        <v>0</v>
      </c>
      <c r="I12791" s="1">
        <f>IFERROR(I12792/I12793, I12792)</f>
        <v>0</v>
      </c>
      <c r="J12791" s="1">
        <f>IFERROR(J12792/J12793, J12792)</f>
        <v>0</v>
      </c>
      <c r="K12791" s="1">
        <f>IFERROR(K12792/K12793, K12792)</f>
        <v>0</v>
      </c>
      <c r="L12791" s="1">
        <f>IFERROR(L12792/L12793, L12792)</f>
        <v>0</v>
      </c>
      <c r="M12791" s="1">
        <f>IFERROR(M12792/M12793, M12792)</f>
        <v>0</v>
      </c>
      <c r="N12791" s="1">
        <f>IFERROR(N12792/N12793, N12792)</f>
        <v>0</v>
      </c>
      <c r="O12791" s="1">
        <f>IFERROR(O12792/O12793, O12792)</f>
        <v>0</v>
      </c>
      <c r="P12791" s="1">
        <f>IFERROR(P12792/P12793, P12792)</f>
        <v>0</v>
      </c>
    </row>
    <row r="12792" spans="2:16" outlineLevel="2">
      <c r="C12792" t="s">
        <v>10</v>
      </c>
      <c r="D12792">
        <f>COUNTIF(D12794:D12804, "1")</f>
        <v>0</v>
      </c>
      <c r="E12792">
        <f>COUNTIF(E12794:E12804, "1")</f>
        <v>0</v>
      </c>
      <c r="F12792">
        <f>COUNTIF(F12794:F12804, "1")</f>
        <v>0</v>
      </c>
      <c r="G12792">
        <f>COUNTIF(G12794:G12804, "1")</f>
        <v>0</v>
      </c>
      <c r="H12792">
        <f>COUNTIF(H12794:H12804, "1")</f>
        <v>0</v>
      </c>
      <c r="I12792">
        <f>COUNTIF(I12794:I12804, "1")</f>
        <v>0</v>
      </c>
      <c r="J12792">
        <f>COUNTIF(J12794:J12804, "1")</f>
        <v>0</v>
      </c>
      <c r="K12792">
        <f>COUNTIF(K12794:K12804, "1")</f>
        <v>0</v>
      </c>
      <c r="L12792">
        <f>COUNTIF(L12794:L12804, "1")</f>
        <v>0</v>
      </c>
      <c r="M12792">
        <f>COUNTIF(M12794:M12804, "1")</f>
        <v>0</v>
      </c>
      <c r="N12792">
        <f>COUNTIF(N12794:N12804, "1")</f>
        <v>0</v>
      </c>
      <c r="O12792">
        <f>COUNTIF(O12794:O12804, "1")</f>
        <v>0</v>
      </c>
      <c r="P12792">
        <f>COUNTIF(P12794:P12804, "1")</f>
        <v>0</v>
      </c>
    </row>
    <row r="12793" spans="2:16" outlineLevel="2">
      <c r="C12793" t="s">
        <v>12</v>
      </c>
      <c r="D12793">
        <f>COUNTIF(D12794:D12804, "0")</f>
        <v>0</v>
      </c>
      <c r="E12793">
        <f>COUNTIF(E12794:E12804, "0")</f>
        <v>0</v>
      </c>
      <c r="F12793">
        <f>COUNTIF(F12794:F12804, "0")</f>
        <v>0</v>
      </c>
      <c r="G12793">
        <f>COUNTIF(G12794:G12804, "0")</f>
        <v>0</v>
      </c>
      <c r="H12793">
        <f>COUNTIF(H12794:H12804, "0")</f>
        <v>0</v>
      </c>
      <c r="I12793">
        <f>COUNTIF(I12794:I12804, "0")</f>
        <v>0</v>
      </c>
      <c r="J12793">
        <f>COUNTIF(J12794:J12804, "0")</f>
        <v>0</v>
      </c>
      <c r="K12793">
        <f>COUNTIF(K12794:K12804, "0")</f>
        <v>0</v>
      </c>
      <c r="L12793">
        <f>COUNTIF(L12794:L12804, "0")</f>
        <v>0</v>
      </c>
      <c r="M12793">
        <f>COUNTIF(M12794:M12804, "0")</f>
        <v>0</v>
      </c>
      <c r="N12793">
        <f>COUNTIF(N12794:N12804, "0")</f>
        <v>0</v>
      </c>
      <c r="O12793">
        <f>COUNTIF(O12794:O12804, "0")</f>
        <v>0</v>
      </c>
      <c r="P12793">
        <f>COUNTIF(P12794:P12804, "0")</f>
        <v>0</v>
      </c>
    </row>
    <row r="12794" spans="2:16" outlineLevel="2">
      <c r="B12794" t="s">
        <v>16</v>
      </c>
      <c r="C12794" t="s">
        <v>36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</row>
    <row r="12795" spans="2:16" outlineLevel="2">
      <c r="B12795" t="s">
        <v>16</v>
      </c>
      <c r="C12795" t="s">
        <v>25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2:16" outlineLevel="2">
      <c r="B12796" t="s">
        <v>16</v>
      </c>
      <c r="C12796" t="s">
        <v>28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2:16" outlineLevel="2">
      <c r="B12797" t="s">
        <v>16</v>
      </c>
      <c r="C12797" t="s">
        <v>31</v>
      </c>
      <c r="D12797">
        <v>1</v>
      </c>
      <c r="E12797">
        <v>0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</row>
    <row r="12798" spans="2:16" outlineLevel="2">
      <c r="B12798" t="s">
        <v>16</v>
      </c>
      <c r="C12798" t="s">
        <v>27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2:16" outlineLevel="2">
      <c r="B12799" t="s">
        <v>16</v>
      </c>
      <c r="C12799" t="s">
        <v>32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</row>
    <row r="12800" spans="2:16" outlineLevel="2">
      <c r="B12800" t="s">
        <v>16</v>
      </c>
      <c r="C12800" t="s">
        <v>34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</row>
    <row r="12801" spans="2:16" outlineLevel="2">
      <c r="B12801" t="s">
        <v>16</v>
      </c>
      <c r="C12801" t="s">
        <v>30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2:16" outlineLevel="2">
      <c r="B12802" t="s">
        <v>16</v>
      </c>
      <c r="C12802" t="s">
        <v>26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</row>
    <row r="12803" spans="2:16" outlineLevel="2">
      <c r="B12803" t="s">
        <v>16</v>
      </c>
      <c r="C12803" t="s">
        <v>29</v>
      </c>
      <c r="D12803">
        <v>1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0</v>
      </c>
    </row>
    <row r="12804" spans="2:16" outlineLevel="2">
      <c r="B12804" t="s">
        <v>16</v>
      </c>
      <c r="C12804" t="s">
        <v>33</v>
      </c>
      <c r="D12804">
        <v>1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</row>
    <row r="12805" spans="2:16" s="3" customFormat="1">
      <c r="B12805" s="3" t="s">
        <v>733</v>
      </c>
      <c r="C12805" s="3" t="s">
        <v>8</v>
      </c>
      <c r="D12805" s="3">
        <f>IFERROR(AVERAGE(D12808), 0)</f>
        <v>0</v>
      </c>
      <c r="E12805" s="3">
        <f>IFERROR(AVERAGE(E12808), 0)</f>
        <v>0</v>
      </c>
      <c r="F12805" s="3">
        <f>IFERROR(AVERAGE(F12808), 0)</f>
        <v>0</v>
      </c>
      <c r="G12805" s="3">
        <f>IFERROR(AVERAGE(G12808), 0)</f>
        <v>0</v>
      </c>
      <c r="H12805" s="3">
        <f>IFERROR(AVERAGE(H12808), 0)</f>
        <v>0</v>
      </c>
      <c r="I12805" s="3">
        <f>IFERROR(AVERAGE(I12808), 0)</f>
        <v>0</v>
      </c>
      <c r="J12805" s="3">
        <f>IFERROR(AVERAGE(J12808), 0)</f>
        <v>0</v>
      </c>
      <c r="K12805" s="3">
        <f>IFERROR(AVERAGE(K12808), 0)</f>
        <v>0</v>
      </c>
      <c r="L12805" s="3">
        <f>IFERROR(AVERAGE(L12808), 0)</f>
        <v>0</v>
      </c>
      <c r="M12805" s="3">
        <f>IFERROR(AVERAGE(M12808), 0)</f>
        <v>0</v>
      </c>
      <c r="N12805" s="3">
        <f>IFERROR(AVERAGE(N12808), 0)</f>
        <v>0</v>
      </c>
      <c r="O12805" s="3">
        <f>IFERROR(AVERAGE(O12808), 0)</f>
        <v>0</v>
      </c>
      <c r="P12805" s="3">
        <f>IFERROR(AVERAGE(P12808), 0)</f>
        <v>0</v>
      </c>
    </row>
    <row r="12806" spans="2:16" outlineLevel="2">
      <c r="B12806" s="4" t="s">
        <v>9</v>
      </c>
      <c r="D12806">
        <f>E12809</f>
        <v>0</v>
      </c>
      <c r="E12806">
        <f>F12809</f>
        <v>0</v>
      </c>
      <c r="F12806">
        <f>G12809</f>
        <v>0</v>
      </c>
      <c r="G12806">
        <f>H12809</f>
        <v>0</v>
      </c>
      <c r="H12806">
        <f>I12809</f>
        <v>0</v>
      </c>
      <c r="I12806">
        <f>J12809</f>
        <v>0</v>
      </c>
      <c r="J12806">
        <f>K12809</f>
        <v>0</v>
      </c>
      <c r="K12806">
        <f>L12809</f>
        <v>0</v>
      </c>
      <c r="L12806">
        <f>M12809</f>
        <v>0</v>
      </c>
      <c r="M12806">
        <f>N12809</f>
        <v>0</v>
      </c>
      <c r="N12806">
        <f>O12809</f>
        <v>0</v>
      </c>
      <c r="O12806">
        <f>P12809</f>
        <v>0</v>
      </c>
      <c r="P12806">
        <f>Q12809</f>
        <v>0</v>
      </c>
    </row>
    <row r="12807" spans="2:16" outlineLevel="2">
      <c r="B12807" s="4" t="s">
        <v>10</v>
      </c>
      <c r="D12807">
        <f>E12810</f>
        <v>0</v>
      </c>
      <c r="E12807">
        <f>F12810</f>
        <v>0</v>
      </c>
      <c r="F12807">
        <f>G12810</f>
        <v>0</v>
      </c>
      <c r="G12807">
        <f>H12810</f>
        <v>0</v>
      </c>
      <c r="H12807">
        <f>I12810</f>
        <v>0</v>
      </c>
      <c r="I12807">
        <f>J12810</f>
        <v>0</v>
      </c>
      <c r="J12807">
        <f>K12810</f>
        <v>0</v>
      </c>
      <c r="K12807">
        <f>L12810</f>
        <v>0</v>
      </c>
      <c r="L12807">
        <f>M12810</f>
        <v>0</v>
      </c>
      <c r="M12807">
        <f>N12810</f>
        <v>0</v>
      </c>
      <c r="N12807">
        <f>O12810</f>
        <v>0</v>
      </c>
      <c r="O12807">
        <f>P12810</f>
        <v>0</v>
      </c>
      <c r="P12807">
        <f>Q12810</f>
        <v>0</v>
      </c>
    </row>
    <row r="12808" spans="2:16" s="5" customFormat="1" outlineLevel="1">
      <c r="C12808" s="5" t="s">
        <v>15</v>
      </c>
      <c r="D12808" s="1">
        <f>IFERROR(D12809/D12810, D12809)</f>
        <v>0</v>
      </c>
      <c r="E12808" s="1">
        <f>IFERROR(E12809/E12810, E12809)</f>
        <v>0</v>
      </c>
      <c r="F12808" s="1">
        <f>IFERROR(F12809/F12810, F12809)</f>
        <v>0</v>
      </c>
      <c r="G12808" s="1">
        <f>IFERROR(G12809/G12810, G12809)</f>
        <v>0</v>
      </c>
      <c r="H12808" s="1">
        <f>IFERROR(H12809/H12810, H12809)</f>
        <v>0</v>
      </c>
      <c r="I12808" s="1">
        <f>IFERROR(I12809/I12810, I12809)</f>
        <v>0</v>
      </c>
      <c r="J12808" s="1">
        <f>IFERROR(J12809/J12810, J12809)</f>
        <v>0</v>
      </c>
      <c r="K12808" s="1">
        <f>IFERROR(K12809/K12810, K12809)</f>
        <v>0</v>
      </c>
      <c r="L12808" s="1">
        <f>IFERROR(L12809/L12810, L12809)</f>
        <v>0</v>
      </c>
      <c r="M12808" s="1">
        <f>IFERROR(M12809/M12810, M12809)</f>
        <v>0</v>
      </c>
      <c r="N12808" s="1">
        <f>IFERROR(N12809/N12810, N12809)</f>
        <v>0</v>
      </c>
      <c r="O12808" s="1">
        <f>IFERROR(O12809/O12810, O12809)</f>
        <v>0</v>
      </c>
      <c r="P12808" s="1">
        <f>IFERROR(P12809/P12810, P12809)</f>
        <v>0</v>
      </c>
    </row>
    <row r="12809" spans="2:16" outlineLevel="2">
      <c r="C12809" t="s">
        <v>10</v>
      </c>
      <c r="D12809">
        <f>COUNTIF(D12811:D12811, "1")</f>
        <v>0</v>
      </c>
      <c r="E12809">
        <f>COUNTIF(E12811:E12811, "1")</f>
        <v>0</v>
      </c>
      <c r="F12809">
        <f>COUNTIF(F12811:F12811, "1")</f>
        <v>0</v>
      </c>
      <c r="G12809">
        <f>COUNTIF(G12811:G12811, "1")</f>
        <v>0</v>
      </c>
      <c r="H12809">
        <f>COUNTIF(H12811:H12811, "1")</f>
        <v>0</v>
      </c>
      <c r="I12809">
        <f>COUNTIF(I12811:I12811, "1")</f>
        <v>0</v>
      </c>
      <c r="J12809">
        <f>COUNTIF(J12811:J12811, "1")</f>
        <v>0</v>
      </c>
      <c r="K12809">
        <f>COUNTIF(K12811:K12811, "1")</f>
        <v>0</v>
      </c>
      <c r="L12809">
        <f>COUNTIF(L12811:L12811, "1")</f>
        <v>0</v>
      </c>
      <c r="M12809">
        <f>COUNTIF(M12811:M12811, "1")</f>
        <v>0</v>
      </c>
      <c r="N12809">
        <f>COUNTIF(N12811:N12811, "1")</f>
        <v>0</v>
      </c>
      <c r="O12809">
        <f>COUNTIF(O12811:O12811, "1")</f>
        <v>0</v>
      </c>
      <c r="P12809">
        <f>COUNTIF(P12811:P12811, "1")</f>
        <v>0</v>
      </c>
    </row>
    <row r="12810" spans="2:16" outlineLevel="2">
      <c r="C12810" t="s">
        <v>12</v>
      </c>
      <c r="D12810">
        <f>COUNTIF(D12811:D12811, "0")</f>
        <v>0</v>
      </c>
      <c r="E12810">
        <f>COUNTIF(E12811:E12811, "0")</f>
        <v>0</v>
      </c>
      <c r="F12810">
        <f>COUNTIF(F12811:F12811, "0")</f>
        <v>0</v>
      </c>
      <c r="G12810">
        <f>COUNTIF(G12811:G12811, "0")</f>
        <v>0</v>
      </c>
      <c r="H12810">
        <f>COUNTIF(H12811:H12811, "0")</f>
        <v>0</v>
      </c>
      <c r="I12810">
        <f>COUNTIF(I12811:I12811, "0")</f>
        <v>0</v>
      </c>
      <c r="J12810">
        <f>COUNTIF(J12811:J12811, "0")</f>
        <v>0</v>
      </c>
      <c r="K12810">
        <f>COUNTIF(K12811:K12811, "0")</f>
        <v>0</v>
      </c>
      <c r="L12810">
        <f>COUNTIF(L12811:L12811, "0")</f>
        <v>0</v>
      </c>
      <c r="M12810">
        <f>COUNTIF(M12811:M12811, "0")</f>
        <v>0</v>
      </c>
      <c r="N12810">
        <f>COUNTIF(N12811:N12811, "0")</f>
        <v>0</v>
      </c>
      <c r="O12810">
        <f>COUNTIF(O12811:O12811, "0")</f>
        <v>0</v>
      </c>
      <c r="P12810">
        <f>COUNTIF(P12811:P12811, "0")</f>
        <v>0</v>
      </c>
    </row>
    <row r="12811" spans="2:16" outlineLevel="2">
      <c r="B12811" t="s">
        <v>16</v>
      </c>
      <c r="C12811" t="s">
        <v>48</v>
      </c>
      <c r="D12811">
        <v>1</v>
      </c>
      <c r="E12811">
        <v>0</v>
      </c>
      <c r="F12811">
        <v>1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2:16" s="3" customFormat="1">
      <c r="B12812" s="3" t="s">
        <v>734</v>
      </c>
      <c r="C12812" s="3" t="s">
        <v>8</v>
      </c>
      <c r="D12812" s="3">
        <f>IFERROR(AVERAGE(D12815,D12819,D12851,D12862,D12884), 0)</f>
        <v>0</v>
      </c>
      <c r="E12812" s="3">
        <f>IFERROR(AVERAGE(E12815,E12819,E12851,E12862,E12884), 0)</f>
        <v>0</v>
      </c>
      <c r="F12812" s="3">
        <f>IFERROR(AVERAGE(F12815,F12819,F12851,F12862,F12884), 0)</f>
        <v>0</v>
      </c>
      <c r="G12812" s="3">
        <f>IFERROR(AVERAGE(G12815,G12819,G12851,G12862,G12884), 0)</f>
        <v>0</v>
      </c>
      <c r="H12812" s="3">
        <f>IFERROR(AVERAGE(H12815,H12819,H12851,H12862,H12884), 0)</f>
        <v>0</v>
      </c>
      <c r="I12812" s="3">
        <f>IFERROR(AVERAGE(I12815,I12819,I12851,I12862,I12884), 0)</f>
        <v>0</v>
      </c>
      <c r="J12812" s="3">
        <f>IFERROR(AVERAGE(J12815,J12819,J12851,J12862,J12884), 0)</f>
        <v>0</v>
      </c>
      <c r="K12812" s="3">
        <f>IFERROR(AVERAGE(K12815,K12819,K12851,K12862,K12884), 0)</f>
        <v>0</v>
      </c>
      <c r="L12812" s="3">
        <f>IFERROR(AVERAGE(L12815,L12819,L12851,L12862,L12884), 0)</f>
        <v>0</v>
      </c>
      <c r="M12812" s="3">
        <f>IFERROR(AVERAGE(M12815,M12819,M12851,M12862,M12884), 0)</f>
        <v>0</v>
      </c>
      <c r="N12812" s="3">
        <f>IFERROR(AVERAGE(N12815,N12819,N12851,N12862,N12884), 0)</f>
        <v>0</v>
      </c>
      <c r="O12812" s="3">
        <f>IFERROR(AVERAGE(O12815,O12819,O12851,O12862,O12884), 0)</f>
        <v>0</v>
      </c>
      <c r="P12812" s="3">
        <f>IFERROR(AVERAGE(P12815,P12819,P12851,P12862,P12884), 0)</f>
        <v>0</v>
      </c>
    </row>
    <row r="12813" spans="2:16" outlineLevel="2">
      <c r="B12813" s="4" t="s">
        <v>9</v>
      </c>
      <c r="D12813">
        <f>E12816+E12820+E12852+E12863+E12885</f>
        <v>0</v>
      </c>
      <c r="E12813">
        <f>F12816+F12820+F12852+F12863+F12885</f>
        <v>0</v>
      </c>
      <c r="F12813">
        <f>G12816+G12820+G12852+G12863+G12885</f>
        <v>0</v>
      </c>
      <c r="G12813">
        <f>H12816+H12820+H12852+H12863+H12885</f>
        <v>0</v>
      </c>
      <c r="H12813">
        <f>I12816+I12820+I12852+I12863+I12885</f>
        <v>0</v>
      </c>
      <c r="I12813">
        <f>J12816+J12820+J12852+J12863+J12885</f>
        <v>0</v>
      </c>
      <c r="J12813">
        <f>K12816+K12820+K12852+K12863+K12885</f>
        <v>0</v>
      </c>
      <c r="K12813">
        <f>L12816+L12820+L12852+L12863+L12885</f>
        <v>0</v>
      </c>
      <c r="L12813">
        <f>M12816+M12820+M12852+M12863+M12885</f>
        <v>0</v>
      </c>
      <c r="M12813">
        <f>N12816+N12820+N12852+N12863+N12885</f>
        <v>0</v>
      </c>
      <c r="N12813">
        <f>O12816+O12820+O12852+O12863+O12885</f>
        <v>0</v>
      </c>
      <c r="O12813">
        <f>P12816+P12820+P12852+P12863+P12885</f>
        <v>0</v>
      </c>
      <c r="P12813">
        <f>Q12816+Q12820+Q12852+Q12863+Q12885</f>
        <v>0</v>
      </c>
    </row>
    <row r="12814" spans="2:16" outlineLevel="2">
      <c r="B12814" s="4" t="s">
        <v>10</v>
      </c>
      <c r="D12814">
        <f>E12817+E12821+E12853+E12864+E12886</f>
        <v>0</v>
      </c>
      <c r="E12814">
        <f>F12817+F12821+F12853+F12864+F12886</f>
        <v>0</v>
      </c>
      <c r="F12814">
        <f>G12817+G12821+G12853+G12864+G12886</f>
        <v>0</v>
      </c>
      <c r="G12814">
        <f>H12817+H12821+H12853+H12864+H12886</f>
        <v>0</v>
      </c>
      <c r="H12814">
        <f>I12817+I12821+I12853+I12864+I12886</f>
        <v>0</v>
      </c>
      <c r="I12814">
        <f>J12817+J12821+J12853+J12864+J12886</f>
        <v>0</v>
      </c>
      <c r="J12814">
        <f>K12817+K12821+K12853+K12864+K12886</f>
        <v>0</v>
      </c>
      <c r="K12814">
        <f>L12817+L12821+L12853+L12864+L12886</f>
        <v>0</v>
      </c>
      <c r="L12814">
        <f>M12817+M12821+M12853+M12864+M12886</f>
        <v>0</v>
      </c>
      <c r="M12814">
        <f>N12817+N12821+N12853+N12864+N12886</f>
        <v>0</v>
      </c>
      <c r="N12814">
        <f>O12817+O12821+O12853+O12864+O12886</f>
        <v>0</v>
      </c>
      <c r="O12814">
        <f>P12817+P12821+P12853+P12864+P12886</f>
        <v>0</v>
      </c>
      <c r="P12814">
        <f>Q12817+Q12821+Q12853+Q12864+Q12886</f>
        <v>0</v>
      </c>
    </row>
    <row r="12815" spans="2:16" s="5" customFormat="1" outlineLevel="1">
      <c r="C12815" s="5" t="s">
        <v>15</v>
      </c>
      <c r="D12815" s="1">
        <f>IFERROR(D12816/D12817, D12816)</f>
        <v>0</v>
      </c>
      <c r="E12815" s="1">
        <f>IFERROR(E12816/E12817, E12816)</f>
        <v>0</v>
      </c>
      <c r="F12815" s="1">
        <f>IFERROR(F12816/F12817, F12816)</f>
        <v>0</v>
      </c>
      <c r="G12815" s="1">
        <f>IFERROR(G12816/G12817, G12816)</f>
        <v>0</v>
      </c>
      <c r="H12815" s="1">
        <f>IFERROR(H12816/H12817, H12816)</f>
        <v>0</v>
      </c>
      <c r="I12815" s="1">
        <f>IFERROR(I12816/I12817, I12816)</f>
        <v>0</v>
      </c>
      <c r="J12815" s="1">
        <f>IFERROR(J12816/J12817, J12816)</f>
        <v>0</v>
      </c>
      <c r="K12815" s="1">
        <f>IFERROR(K12816/K12817, K12816)</f>
        <v>0</v>
      </c>
      <c r="L12815" s="1">
        <f>IFERROR(L12816/L12817, L12816)</f>
        <v>0</v>
      </c>
      <c r="M12815" s="1">
        <f>IFERROR(M12816/M12817, M12816)</f>
        <v>0</v>
      </c>
      <c r="N12815" s="1">
        <f>IFERROR(N12816/N12817, N12816)</f>
        <v>0</v>
      </c>
      <c r="O12815" s="1">
        <f>IFERROR(O12816/O12817, O12816)</f>
        <v>0</v>
      </c>
      <c r="P12815" s="1">
        <f>IFERROR(P12816/P12817, P12816)</f>
        <v>0</v>
      </c>
    </row>
    <row r="12816" spans="2:16" outlineLevel="2">
      <c r="C12816" t="s">
        <v>10</v>
      </c>
      <c r="D12816">
        <f>COUNTIF(D12818:D12818, "1")</f>
        <v>0</v>
      </c>
      <c r="E12816">
        <f>COUNTIF(E12818:E12818, "1")</f>
        <v>0</v>
      </c>
      <c r="F12816">
        <f>COUNTIF(F12818:F12818, "1")</f>
        <v>0</v>
      </c>
      <c r="G12816">
        <f>COUNTIF(G12818:G12818, "1")</f>
        <v>0</v>
      </c>
      <c r="H12816">
        <f>COUNTIF(H12818:H12818, "1")</f>
        <v>0</v>
      </c>
      <c r="I12816">
        <f>COUNTIF(I12818:I12818, "1")</f>
        <v>0</v>
      </c>
      <c r="J12816">
        <f>COUNTIF(J12818:J12818, "1")</f>
        <v>0</v>
      </c>
      <c r="K12816">
        <f>COUNTIF(K12818:K12818, "1")</f>
        <v>0</v>
      </c>
      <c r="L12816">
        <f>COUNTIF(L12818:L12818, "1")</f>
        <v>0</v>
      </c>
      <c r="M12816">
        <f>COUNTIF(M12818:M12818, "1")</f>
        <v>0</v>
      </c>
      <c r="N12816">
        <f>COUNTIF(N12818:N12818, "1")</f>
        <v>0</v>
      </c>
      <c r="O12816">
        <f>COUNTIF(O12818:O12818, "1")</f>
        <v>0</v>
      </c>
      <c r="P12816">
        <f>COUNTIF(P12818:P12818, "1")</f>
        <v>0</v>
      </c>
    </row>
    <row r="12817" spans="2:16" outlineLevel="2">
      <c r="C12817" t="s">
        <v>12</v>
      </c>
      <c r="D12817">
        <f>COUNTIF(D12818:D12818, "0")</f>
        <v>0</v>
      </c>
      <c r="E12817">
        <f>COUNTIF(E12818:E12818, "0")</f>
        <v>0</v>
      </c>
      <c r="F12817">
        <f>COUNTIF(F12818:F12818, "0")</f>
        <v>0</v>
      </c>
      <c r="G12817">
        <f>COUNTIF(G12818:G12818, "0")</f>
        <v>0</v>
      </c>
      <c r="H12817">
        <f>COUNTIF(H12818:H12818, "0")</f>
        <v>0</v>
      </c>
      <c r="I12817">
        <f>COUNTIF(I12818:I12818, "0")</f>
        <v>0</v>
      </c>
      <c r="J12817">
        <f>COUNTIF(J12818:J12818, "0")</f>
        <v>0</v>
      </c>
      <c r="K12817">
        <f>COUNTIF(K12818:K12818, "0")</f>
        <v>0</v>
      </c>
      <c r="L12817">
        <f>COUNTIF(L12818:L12818, "0")</f>
        <v>0</v>
      </c>
      <c r="M12817">
        <f>COUNTIF(M12818:M12818, "0")</f>
        <v>0</v>
      </c>
      <c r="N12817">
        <f>COUNTIF(N12818:N12818, "0")</f>
        <v>0</v>
      </c>
      <c r="O12817">
        <f>COUNTIF(O12818:O12818, "0")</f>
        <v>0</v>
      </c>
      <c r="P12817">
        <f>COUNTIF(P12818:P12818, "0")</f>
        <v>0</v>
      </c>
    </row>
    <row r="12818" spans="2:16" outlineLevel="2">
      <c r="B12818" t="s">
        <v>16</v>
      </c>
      <c r="C12818" t="s">
        <v>20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2:16" s="5" customFormat="1" outlineLevel="1">
      <c r="C12819" s="5" t="s">
        <v>43</v>
      </c>
      <c r="D12819" s="1">
        <f>IFERROR(D12820/D12821, D12820)</f>
        <v>0</v>
      </c>
      <c r="E12819" s="1">
        <f>IFERROR(E12820/E12821, E12820)</f>
        <v>0</v>
      </c>
      <c r="F12819" s="1">
        <f>IFERROR(F12820/F12821, F12820)</f>
        <v>0</v>
      </c>
      <c r="G12819" s="1">
        <f>IFERROR(G12820/G12821, G12820)</f>
        <v>0</v>
      </c>
      <c r="H12819" s="1">
        <f>IFERROR(H12820/H12821, H12820)</f>
        <v>0</v>
      </c>
      <c r="I12819" s="1">
        <f>IFERROR(I12820/I12821, I12820)</f>
        <v>0</v>
      </c>
      <c r="J12819" s="1">
        <f>IFERROR(J12820/J12821, J12820)</f>
        <v>0</v>
      </c>
      <c r="K12819" s="1">
        <f>IFERROR(K12820/K12821, K12820)</f>
        <v>0</v>
      </c>
      <c r="L12819" s="1">
        <f>IFERROR(L12820/L12821, L12820)</f>
        <v>0</v>
      </c>
      <c r="M12819" s="1">
        <f>IFERROR(M12820/M12821, M12820)</f>
        <v>0</v>
      </c>
      <c r="N12819" s="1">
        <f>IFERROR(N12820/N12821, N12820)</f>
        <v>0</v>
      </c>
      <c r="O12819" s="1">
        <f>IFERROR(O12820/O12821, O12820)</f>
        <v>0</v>
      </c>
      <c r="P12819" s="1">
        <f>IFERROR(P12820/P12821, P12820)</f>
        <v>0</v>
      </c>
    </row>
    <row r="12820" spans="2:16" outlineLevel="2">
      <c r="C12820" t="s">
        <v>10</v>
      </c>
      <c r="D12820">
        <f>COUNTIF(D12822:D12850, "1")</f>
        <v>0</v>
      </c>
      <c r="E12820">
        <f>COUNTIF(E12822:E12850, "1")</f>
        <v>0</v>
      </c>
      <c r="F12820">
        <f>COUNTIF(F12822:F12850, "1")</f>
        <v>0</v>
      </c>
      <c r="G12820">
        <f>COUNTIF(G12822:G12850, "1")</f>
        <v>0</v>
      </c>
      <c r="H12820">
        <f>COUNTIF(H12822:H12850, "1")</f>
        <v>0</v>
      </c>
      <c r="I12820">
        <f>COUNTIF(I12822:I12850, "1")</f>
        <v>0</v>
      </c>
      <c r="J12820">
        <f>COUNTIF(J12822:J12850, "1")</f>
        <v>0</v>
      </c>
      <c r="K12820">
        <f>COUNTIF(K12822:K12850, "1")</f>
        <v>0</v>
      </c>
      <c r="L12820">
        <f>COUNTIF(L12822:L12850, "1")</f>
        <v>0</v>
      </c>
      <c r="M12820">
        <f>COUNTIF(M12822:M12850, "1")</f>
        <v>0</v>
      </c>
      <c r="N12820">
        <f>COUNTIF(N12822:N12850, "1")</f>
        <v>0</v>
      </c>
      <c r="O12820">
        <f>COUNTIF(O12822:O12850, "1")</f>
        <v>0</v>
      </c>
      <c r="P12820">
        <f>COUNTIF(P12822:P12850, "1")</f>
        <v>0</v>
      </c>
    </row>
    <row r="12821" spans="2:16" outlineLevel="2">
      <c r="C12821" t="s">
        <v>12</v>
      </c>
      <c r="D12821">
        <f>COUNTIF(D12822:D12850, "0")</f>
        <v>0</v>
      </c>
      <c r="E12821">
        <f>COUNTIF(E12822:E12850, "0")</f>
        <v>0</v>
      </c>
      <c r="F12821">
        <f>COUNTIF(F12822:F12850, "0")</f>
        <v>0</v>
      </c>
      <c r="G12821">
        <f>COUNTIF(G12822:G12850, "0")</f>
        <v>0</v>
      </c>
      <c r="H12821">
        <f>COUNTIF(H12822:H12850, "0")</f>
        <v>0</v>
      </c>
      <c r="I12821">
        <f>COUNTIF(I12822:I12850, "0")</f>
        <v>0</v>
      </c>
      <c r="J12821">
        <f>COUNTIF(J12822:J12850, "0")</f>
        <v>0</v>
      </c>
      <c r="K12821">
        <f>COUNTIF(K12822:K12850, "0")</f>
        <v>0</v>
      </c>
      <c r="L12821">
        <f>COUNTIF(L12822:L12850, "0")</f>
        <v>0</v>
      </c>
      <c r="M12821">
        <f>COUNTIF(M12822:M12850, "0")</f>
        <v>0</v>
      </c>
      <c r="N12821">
        <f>COUNTIF(N12822:N12850, "0")</f>
        <v>0</v>
      </c>
      <c r="O12821">
        <f>COUNTIF(O12822:O12850, "0")</f>
        <v>0</v>
      </c>
      <c r="P12821">
        <f>COUNTIF(P12822:P12850, "0")</f>
        <v>0</v>
      </c>
    </row>
    <row r="12822" spans="2:16" outlineLevel="2">
      <c r="B12822" t="s">
        <v>44</v>
      </c>
      <c r="C12822" t="s">
        <v>26</v>
      </c>
      <c r="D12822">
        <v>0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2:16" outlineLevel="2">
      <c r="B12823" t="s">
        <v>44</v>
      </c>
      <c r="C12823" t="s">
        <v>27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2:16" outlineLevel="2">
      <c r="B12824" t="s">
        <v>44</v>
      </c>
      <c r="C12824" t="s">
        <v>28</v>
      </c>
      <c r="D12824">
        <v>0</v>
      </c>
      <c r="E12824">
        <v>1</v>
      </c>
      <c r="F12824">
        <v>0</v>
      </c>
      <c r="G12824">
        <v>1</v>
      </c>
      <c r="H12824">
        <v>1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</row>
    <row r="12825" spans="2:16" outlineLevel="2">
      <c r="B12825" t="s">
        <v>44</v>
      </c>
      <c r="C12825" t="s">
        <v>29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2:16" outlineLevel="2">
      <c r="B12826" t="s">
        <v>44</v>
      </c>
      <c r="C12826" t="s">
        <v>30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2:16" outlineLevel="2">
      <c r="B12827" t="s">
        <v>44</v>
      </c>
      <c r="C12827" t="s">
        <v>31</v>
      </c>
      <c r="D12827">
        <v>1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2:16" outlineLevel="2">
      <c r="B12828" t="s">
        <v>44</v>
      </c>
      <c r="C12828" t="s">
        <v>20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2:16" outlineLevel="2">
      <c r="B12829" t="s">
        <v>44</v>
      </c>
      <c r="C12829" t="s">
        <v>32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2:16" outlineLevel="2">
      <c r="B12830" t="s">
        <v>44</v>
      </c>
      <c r="C12830" t="s">
        <v>33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2:16" outlineLevel="2">
      <c r="B12831" t="s">
        <v>44</v>
      </c>
      <c r="C12831" t="s">
        <v>34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</row>
    <row r="12832" spans="2:16" outlineLevel="2">
      <c r="B12832" t="s">
        <v>44</v>
      </c>
      <c r="C12832" t="s">
        <v>35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2:16" outlineLevel="2">
      <c r="B12833" t="s">
        <v>44</v>
      </c>
      <c r="C12833" t="s">
        <v>36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2:16" outlineLevel="2">
      <c r="B12834" t="s">
        <v>44</v>
      </c>
      <c r="C12834" t="s">
        <v>36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2:16" outlineLevel="2">
      <c r="B12835" t="s">
        <v>44</v>
      </c>
      <c r="C12835" t="s">
        <v>36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2:16" outlineLevel="2">
      <c r="B12836" t="s">
        <v>44</v>
      </c>
      <c r="C12836" t="s">
        <v>36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2:16" outlineLevel="2">
      <c r="B12837" t="s">
        <v>44</v>
      </c>
      <c r="C12837" t="s">
        <v>36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2:16" outlineLevel="2">
      <c r="B12838" t="s">
        <v>44</v>
      </c>
      <c r="C12838" t="s">
        <v>36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2:16" outlineLevel="2">
      <c r="B12839" t="s">
        <v>44</v>
      </c>
      <c r="C12839" t="s">
        <v>36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2:16" outlineLevel="2">
      <c r="B12840" t="s">
        <v>44</v>
      </c>
      <c r="C12840" t="s">
        <v>37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1</v>
      </c>
      <c r="N12840">
        <v>0</v>
      </c>
      <c r="O12840">
        <v>1</v>
      </c>
      <c r="P12840">
        <v>0</v>
      </c>
    </row>
    <row r="12841" spans="2:16" outlineLevel="2">
      <c r="B12841" t="s">
        <v>44</v>
      </c>
      <c r="C12841" t="s">
        <v>38</v>
      </c>
      <c r="D12841">
        <v>0</v>
      </c>
      <c r="E12841">
        <v>1</v>
      </c>
      <c r="F12841">
        <v>0</v>
      </c>
      <c r="G12841">
        <v>0</v>
      </c>
      <c r="H12841">
        <v>1</v>
      </c>
      <c r="I12841">
        <v>0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2:16" outlineLevel="2">
      <c r="B12842" t="s">
        <v>44</v>
      </c>
      <c r="C12842" t="s">
        <v>39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1</v>
      </c>
      <c r="L12842">
        <v>1</v>
      </c>
      <c r="M12842">
        <v>0</v>
      </c>
      <c r="N12842">
        <v>1</v>
      </c>
      <c r="O12842">
        <v>0</v>
      </c>
      <c r="P12842">
        <v>0</v>
      </c>
    </row>
    <row r="12843" spans="2:16" outlineLevel="2">
      <c r="B12843" t="s">
        <v>44</v>
      </c>
      <c r="C12843" t="s">
        <v>39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2:16" outlineLevel="2">
      <c r="B12844" t="s">
        <v>44</v>
      </c>
      <c r="C12844" t="s">
        <v>40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2:16" outlineLevel="2">
      <c r="B12845" t="s">
        <v>44</v>
      </c>
      <c r="C12845" t="s">
        <v>42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</row>
    <row r="12846" spans="2:16" outlineLevel="2">
      <c r="B12846" t="s">
        <v>44</v>
      </c>
      <c r="C12846" t="s">
        <v>50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2:16" outlineLevel="2">
      <c r="B12847" t="s">
        <v>44</v>
      </c>
      <c r="C12847" t="s">
        <v>51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2:16" outlineLevel="2">
      <c r="B12848" t="s">
        <v>44</v>
      </c>
      <c r="C12848" t="s">
        <v>53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</row>
    <row r="12849" spans="2:16" outlineLevel="2">
      <c r="B12849" t="s">
        <v>44</v>
      </c>
      <c r="C12849" t="s">
        <v>54</v>
      </c>
      <c r="D12849">
        <v>0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2:16" outlineLevel="2">
      <c r="B12850" t="s">
        <v>44</v>
      </c>
      <c r="C12850" t="s">
        <v>58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</row>
    <row r="12851" spans="2:16" s="5" customFormat="1" outlineLevel="1">
      <c r="C12851" s="5" t="s">
        <v>146</v>
      </c>
      <c r="D12851" s="1">
        <f>IFERROR(D12852/D12853, D12852)</f>
        <v>0</v>
      </c>
      <c r="E12851" s="1">
        <f>IFERROR(E12852/E12853, E12852)</f>
        <v>0</v>
      </c>
      <c r="F12851" s="1">
        <f>IFERROR(F12852/F12853, F12852)</f>
        <v>0</v>
      </c>
      <c r="G12851" s="1">
        <f>IFERROR(G12852/G12853, G12852)</f>
        <v>0</v>
      </c>
      <c r="H12851" s="1">
        <f>IFERROR(H12852/H12853, H12852)</f>
        <v>0</v>
      </c>
      <c r="I12851" s="1">
        <f>IFERROR(I12852/I12853, I12852)</f>
        <v>0</v>
      </c>
      <c r="J12851" s="1">
        <f>IFERROR(J12852/J12853, J12852)</f>
        <v>0</v>
      </c>
      <c r="K12851" s="1">
        <f>IFERROR(K12852/K12853, K12852)</f>
        <v>0</v>
      </c>
      <c r="L12851" s="1">
        <f>IFERROR(L12852/L12853, L12852)</f>
        <v>0</v>
      </c>
      <c r="M12851" s="1">
        <f>IFERROR(M12852/M12853, M12852)</f>
        <v>0</v>
      </c>
      <c r="N12851" s="1">
        <f>IFERROR(N12852/N12853, N12852)</f>
        <v>0</v>
      </c>
      <c r="O12851" s="1">
        <f>IFERROR(O12852/O12853, O12852)</f>
        <v>0</v>
      </c>
      <c r="P12851" s="1">
        <f>IFERROR(P12852/P12853, P12852)</f>
        <v>0</v>
      </c>
    </row>
    <row r="12852" spans="2:16" outlineLevel="2">
      <c r="C12852" t="s">
        <v>10</v>
      </c>
      <c r="D12852">
        <f>COUNTIF(D12854:D12861, "1")</f>
        <v>0</v>
      </c>
      <c r="E12852">
        <f>COUNTIF(E12854:E12861, "1")</f>
        <v>0</v>
      </c>
      <c r="F12852">
        <f>COUNTIF(F12854:F12861, "1")</f>
        <v>0</v>
      </c>
      <c r="G12852">
        <f>COUNTIF(G12854:G12861, "1")</f>
        <v>0</v>
      </c>
      <c r="H12852">
        <f>COUNTIF(H12854:H12861, "1")</f>
        <v>0</v>
      </c>
      <c r="I12852">
        <f>COUNTIF(I12854:I12861, "1")</f>
        <v>0</v>
      </c>
      <c r="J12852">
        <f>COUNTIF(J12854:J12861, "1")</f>
        <v>0</v>
      </c>
      <c r="K12852">
        <f>COUNTIF(K12854:K12861, "1")</f>
        <v>0</v>
      </c>
      <c r="L12852">
        <f>COUNTIF(L12854:L12861, "1")</f>
        <v>0</v>
      </c>
      <c r="M12852">
        <f>COUNTIF(M12854:M12861, "1")</f>
        <v>0</v>
      </c>
      <c r="N12852">
        <f>COUNTIF(N12854:N12861, "1")</f>
        <v>0</v>
      </c>
      <c r="O12852">
        <f>COUNTIF(O12854:O12861, "1")</f>
        <v>0</v>
      </c>
      <c r="P12852">
        <f>COUNTIF(P12854:P12861, "1")</f>
        <v>0</v>
      </c>
    </row>
    <row r="12853" spans="2:16" outlineLevel="2">
      <c r="C12853" t="s">
        <v>12</v>
      </c>
      <c r="D12853">
        <f>COUNTIF(D12854:D12861, "0")</f>
        <v>0</v>
      </c>
      <c r="E12853">
        <f>COUNTIF(E12854:E12861, "0")</f>
        <v>0</v>
      </c>
      <c r="F12853">
        <f>COUNTIF(F12854:F12861, "0")</f>
        <v>0</v>
      </c>
      <c r="G12853">
        <f>COUNTIF(G12854:G12861, "0")</f>
        <v>0</v>
      </c>
      <c r="H12853">
        <f>COUNTIF(H12854:H12861, "0")</f>
        <v>0</v>
      </c>
      <c r="I12853">
        <f>COUNTIF(I12854:I12861, "0")</f>
        <v>0</v>
      </c>
      <c r="J12853">
        <f>COUNTIF(J12854:J12861, "0")</f>
        <v>0</v>
      </c>
      <c r="K12853">
        <f>COUNTIF(K12854:K12861, "0")</f>
        <v>0</v>
      </c>
      <c r="L12853">
        <f>COUNTIF(L12854:L12861, "0")</f>
        <v>0</v>
      </c>
      <c r="M12853">
        <f>COUNTIF(M12854:M12861, "0")</f>
        <v>0</v>
      </c>
      <c r="N12853">
        <f>COUNTIF(N12854:N12861, "0")</f>
        <v>0</v>
      </c>
      <c r="O12853">
        <f>COUNTIF(O12854:O12861, "0")</f>
        <v>0</v>
      </c>
      <c r="P12853">
        <f>COUNTIF(P12854:P12861, "0")</f>
        <v>0</v>
      </c>
    </row>
    <row r="12854" spans="2:16" outlineLevel="2">
      <c r="B12854" t="s">
        <v>147</v>
      </c>
      <c r="C12854" t="s">
        <v>25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</row>
    <row r="12855" spans="2:16" outlineLevel="2">
      <c r="B12855" t="s">
        <v>147</v>
      </c>
      <c r="C12855" t="s">
        <v>26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2:16" outlineLevel="2">
      <c r="B12856" t="s">
        <v>147</v>
      </c>
      <c r="C12856" t="s">
        <v>27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2:16" outlineLevel="2">
      <c r="B12857" t="s">
        <v>147</v>
      </c>
      <c r="C12857" t="s">
        <v>28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1</v>
      </c>
      <c r="M12857">
        <v>0</v>
      </c>
      <c r="N12857">
        <v>0</v>
      </c>
      <c r="O12857">
        <v>0</v>
      </c>
      <c r="P12857">
        <v>0</v>
      </c>
    </row>
    <row r="12858" spans="2:16" outlineLevel="2">
      <c r="B12858" t="s">
        <v>147</v>
      </c>
      <c r="C12858" t="s">
        <v>48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0</v>
      </c>
    </row>
    <row r="12859" spans="2:16" outlineLevel="2">
      <c r="B12859" t="s">
        <v>147</v>
      </c>
      <c r="C12859" t="s">
        <v>29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2:16" outlineLevel="2">
      <c r="B12860" t="s">
        <v>147</v>
      </c>
      <c r="C12860" t="s">
        <v>29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0</v>
      </c>
    </row>
    <row r="12861" spans="2:16" outlineLevel="2">
      <c r="B12861" t="s">
        <v>147</v>
      </c>
      <c r="C12861" t="s">
        <v>30</v>
      </c>
      <c r="D12861">
        <v>1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1</v>
      </c>
      <c r="K12861">
        <v>1</v>
      </c>
      <c r="L12861">
        <v>0</v>
      </c>
      <c r="M12861">
        <v>1</v>
      </c>
      <c r="N12861">
        <v>1</v>
      </c>
      <c r="O12861">
        <v>0</v>
      </c>
      <c r="P12861">
        <v>0</v>
      </c>
    </row>
    <row r="12862" spans="2:16" s="5" customFormat="1" outlineLevel="1">
      <c r="C12862" s="5" t="s">
        <v>21</v>
      </c>
      <c r="D12862" s="1">
        <f>IFERROR(D12863/D12864, D12863)</f>
        <v>0</v>
      </c>
      <c r="E12862" s="1">
        <f>IFERROR(E12863/E12864, E12863)</f>
        <v>0</v>
      </c>
      <c r="F12862" s="1">
        <f>IFERROR(F12863/F12864, F12863)</f>
        <v>0</v>
      </c>
      <c r="G12862" s="1">
        <f>IFERROR(G12863/G12864, G12863)</f>
        <v>0</v>
      </c>
      <c r="H12862" s="1">
        <f>IFERROR(H12863/H12864, H12863)</f>
        <v>0</v>
      </c>
      <c r="I12862" s="1">
        <f>IFERROR(I12863/I12864, I12863)</f>
        <v>0</v>
      </c>
      <c r="J12862" s="1">
        <f>IFERROR(J12863/J12864, J12863)</f>
        <v>0</v>
      </c>
      <c r="K12862" s="1">
        <f>IFERROR(K12863/K12864, K12863)</f>
        <v>0</v>
      </c>
      <c r="L12862" s="1">
        <f>IFERROR(L12863/L12864, L12863)</f>
        <v>0</v>
      </c>
      <c r="M12862" s="1">
        <f>IFERROR(M12863/M12864, M12863)</f>
        <v>0</v>
      </c>
      <c r="N12862" s="1">
        <f>IFERROR(N12863/N12864, N12863)</f>
        <v>0</v>
      </c>
      <c r="O12862" s="1">
        <f>IFERROR(O12863/O12864, O12863)</f>
        <v>0</v>
      </c>
      <c r="P12862" s="1">
        <f>IFERROR(P12863/P12864, P12863)</f>
        <v>0</v>
      </c>
    </row>
    <row r="12863" spans="2:16" outlineLevel="2">
      <c r="C12863" t="s">
        <v>10</v>
      </c>
      <c r="D12863">
        <f>COUNTIF(D12865:D12883, "1")</f>
        <v>0</v>
      </c>
      <c r="E12863">
        <f>COUNTIF(E12865:E12883, "1")</f>
        <v>0</v>
      </c>
      <c r="F12863">
        <f>COUNTIF(F12865:F12883, "1")</f>
        <v>0</v>
      </c>
      <c r="G12863">
        <f>COUNTIF(G12865:G12883, "1")</f>
        <v>0</v>
      </c>
      <c r="H12863">
        <f>COUNTIF(H12865:H12883, "1")</f>
        <v>0</v>
      </c>
      <c r="I12863">
        <f>COUNTIF(I12865:I12883, "1")</f>
        <v>0</v>
      </c>
      <c r="J12863">
        <f>COUNTIF(J12865:J12883, "1")</f>
        <v>0</v>
      </c>
      <c r="K12863">
        <f>COUNTIF(K12865:K12883, "1")</f>
        <v>0</v>
      </c>
      <c r="L12863">
        <f>COUNTIF(L12865:L12883, "1")</f>
        <v>0</v>
      </c>
      <c r="M12863">
        <f>COUNTIF(M12865:M12883, "1")</f>
        <v>0</v>
      </c>
      <c r="N12863">
        <f>COUNTIF(N12865:N12883, "1")</f>
        <v>0</v>
      </c>
      <c r="O12863">
        <f>COUNTIF(O12865:O12883, "1")</f>
        <v>0</v>
      </c>
      <c r="P12863">
        <f>COUNTIF(P12865:P12883, "1")</f>
        <v>0</v>
      </c>
    </row>
    <row r="12864" spans="2:16" outlineLevel="2">
      <c r="C12864" t="s">
        <v>12</v>
      </c>
      <c r="D12864">
        <f>COUNTIF(D12865:D12883, "0")</f>
        <v>0</v>
      </c>
      <c r="E12864">
        <f>COUNTIF(E12865:E12883, "0")</f>
        <v>0</v>
      </c>
      <c r="F12864">
        <f>COUNTIF(F12865:F12883, "0")</f>
        <v>0</v>
      </c>
      <c r="G12864">
        <f>COUNTIF(G12865:G12883, "0")</f>
        <v>0</v>
      </c>
      <c r="H12864">
        <f>COUNTIF(H12865:H12883, "0")</f>
        <v>0</v>
      </c>
      <c r="I12864">
        <f>COUNTIF(I12865:I12883, "0")</f>
        <v>0</v>
      </c>
      <c r="J12864">
        <f>COUNTIF(J12865:J12883, "0")</f>
        <v>0</v>
      </c>
      <c r="K12864">
        <f>COUNTIF(K12865:K12883, "0")</f>
        <v>0</v>
      </c>
      <c r="L12864">
        <f>COUNTIF(L12865:L12883, "0")</f>
        <v>0</v>
      </c>
      <c r="M12864">
        <f>COUNTIF(M12865:M12883, "0")</f>
        <v>0</v>
      </c>
      <c r="N12864">
        <f>COUNTIF(N12865:N12883, "0")</f>
        <v>0</v>
      </c>
      <c r="O12864">
        <f>COUNTIF(O12865:O12883, "0")</f>
        <v>0</v>
      </c>
      <c r="P12864">
        <f>COUNTIF(P12865:P12883, "0")</f>
        <v>0</v>
      </c>
    </row>
    <row r="12865" spans="2:16" outlineLevel="2">
      <c r="B12865" t="s">
        <v>22</v>
      </c>
      <c r="C12865" t="s">
        <v>25</v>
      </c>
      <c r="D12865">
        <v>0</v>
      </c>
      <c r="E12865">
        <v>0</v>
      </c>
      <c r="F12865">
        <v>1</v>
      </c>
      <c r="G12865">
        <v>1</v>
      </c>
      <c r="H12865">
        <v>1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2:16" outlineLevel="2">
      <c r="B12866" t="s">
        <v>22</v>
      </c>
      <c r="C12866" t="s">
        <v>27</v>
      </c>
      <c r="D12866">
        <v>0</v>
      </c>
      <c r="E12866">
        <v>1</v>
      </c>
      <c r="F12866">
        <v>1</v>
      </c>
      <c r="G12866">
        <v>0</v>
      </c>
      <c r="H12866">
        <v>1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2:16" outlineLevel="2">
      <c r="B12867" t="s">
        <v>22</v>
      </c>
      <c r="C12867" t="s">
        <v>28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>
        <v>0</v>
      </c>
      <c r="P12867">
        <v>0</v>
      </c>
    </row>
    <row r="12868" spans="2:16" outlineLevel="2">
      <c r="B12868" t="s">
        <v>22</v>
      </c>
      <c r="C12868" t="s">
        <v>29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</row>
    <row r="12869" spans="2:16" outlineLevel="2">
      <c r="B12869" t="s">
        <v>22</v>
      </c>
      <c r="C12869" t="s">
        <v>30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2:16" outlineLevel="2">
      <c r="B12870" t="s">
        <v>22</v>
      </c>
      <c r="C12870" t="s">
        <v>30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2:16" outlineLevel="2">
      <c r="B12871" t="s">
        <v>22</v>
      </c>
      <c r="C12871" t="s">
        <v>31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</row>
    <row r="12872" spans="2:16" outlineLevel="2">
      <c r="B12872" t="s">
        <v>22</v>
      </c>
      <c r="C12872" t="s">
        <v>35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</row>
    <row r="12873" spans="2:16" outlineLevel="2">
      <c r="B12873" t="s">
        <v>22</v>
      </c>
      <c r="C12873" t="s">
        <v>36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0</v>
      </c>
    </row>
    <row r="12874" spans="2:16" outlineLevel="2">
      <c r="B12874" t="s">
        <v>22</v>
      </c>
      <c r="C12874" t="s">
        <v>38</v>
      </c>
      <c r="D12874">
        <v>0</v>
      </c>
      <c r="E12874">
        <v>0</v>
      </c>
      <c r="F12874">
        <v>0</v>
      </c>
      <c r="G12874">
        <v>0</v>
      </c>
      <c r="H12874">
        <v>1</v>
      </c>
      <c r="I12874">
        <v>1</v>
      </c>
      <c r="J12874">
        <v>0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</row>
    <row r="12875" spans="2:16" outlineLevel="2">
      <c r="B12875" t="s">
        <v>22</v>
      </c>
      <c r="C12875" t="s">
        <v>41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2:16" outlineLevel="2">
      <c r="B12876" t="s">
        <v>22</v>
      </c>
      <c r="C12876" t="s">
        <v>23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2:16" outlineLevel="2">
      <c r="B12877" t="s">
        <v>22</v>
      </c>
      <c r="C12877" t="s">
        <v>23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2:16" outlineLevel="2">
      <c r="B12878" t="s">
        <v>22</v>
      </c>
      <c r="C12878" t="s">
        <v>42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2:16" outlineLevel="2">
      <c r="B12879" t="s">
        <v>22</v>
      </c>
      <c r="C12879" t="s">
        <v>50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2:16" outlineLevel="2">
      <c r="B12880" t="s">
        <v>22</v>
      </c>
      <c r="C12880" t="s">
        <v>51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2:16" outlineLevel="2">
      <c r="B12881" t="s">
        <v>22</v>
      </c>
      <c r="C12881" t="s">
        <v>52</v>
      </c>
      <c r="D12881">
        <v>1</v>
      </c>
      <c r="E12881">
        <v>1</v>
      </c>
      <c r="F12881">
        <v>1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</row>
    <row r="12882" spans="2:16" outlineLevel="2">
      <c r="B12882" t="s">
        <v>22</v>
      </c>
      <c r="C12882" t="s">
        <v>53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2:16" outlineLevel="2">
      <c r="B12883" t="s">
        <v>22</v>
      </c>
      <c r="C12883" t="s">
        <v>54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2:16" s="5" customFormat="1" outlineLevel="1">
      <c r="C12884" s="5" t="s">
        <v>18</v>
      </c>
      <c r="D12884" s="1">
        <f>IFERROR(D12885/D12886, D12885)</f>
        <v>0</v>
      </c>
      <c r="E12884" s="1">
        <f>IFERROR(E12885/E12886, E12885)</f>
        <v>0</v>
      </c>
      <c r="F12884" s="1">
        <f>IFERROR(F12885/F12886, F12885)</f>
        <v>0</v>
      </c>
      <c r="G12884" s="1">
        <f>IFERROR(G12885/G12886, G12885)</f>
        <v>0</v>
      </c>
      <c r="H12884" s="1">
        <f>IFERROR(H12885/H12886, H12885)</f>
        <v>0</v>
      </c>
      <c r="I12884" s="1">
        <f>IFERROR(I12885/I12886, I12885)</f>
        <v>0</v>
      </c>
      <c r="J12884" s="1">
        <f>IFERROR(J12885/J12886, J12885)</f>
        <v>0</v>
      </c>
      <c r="K12884" s="1">
        <f>IFERROR(K12885/K12886, K12885)</f>
        <v>0</v>
      </c>
      <c r="L12884" s="1">
        <f>IFERROR(L12885/L12886, L12885)</f>
        <v>0</v>
      </c>
      <c r="M12884" s="1">
        <f>IFERROR(M12885/M12886, M12885)</f>
        <v>0</v>
      </c>
      <c r="N12884" s="1">
        <f>IFERROR(N12885/N12886, N12885)</f>
        <v>0</v>
      </c>
      <c r="O12884" s="1">
        <f>IFERROR(O12885/O12886, O12885)</f>
        <v>0</v>
      </c>
      <c r="P12884" s="1">
        <f>IFERROR(P12885/P12886, P12885)</f>
        <v>0</v>
      </c>
    </row>
    <row r="12885" spans="2:16" outlineLevel="2">
      <c r="C12885" t="s">
        <v>10</v>
      </c>
      <c r="D12885">
        <f>COUNTIF(D12887:D12908, "1")</f>
        <v>0</v>
      </c>
      <c r="E12885">
        <f>COUNTIF(E12887:E12908, "1")</f>
        <v>0</v>
      </c>
      <c r="F12885">
        <f>COUNTIF(F12887:F12908, "1")</f>
        <v>0</v>
      </c>
      <c r="G12885">
        <f>COUNTIF(G12887:G12908, "1")</f>
        <v>0</v>
      </c>
      <c r="H12885">
        <f>COUNTIF(H12887:H12908, "1")</f>
        <v>0</v>
      </c>
      <c r="I12885">
        <f>COUNTIF(I12887:I12908, "1")</f>
        <v>0</v>
      </c>
      <c r="J12885">
        <f>COUNTIF(J12887:J12908, "1")</f>
        <v>0</v>
      </c>
      <c r="K12885">
        <f>COUNTIF(K12887:K12908, "1")</f>
        <v>0</v>
      </c>
      <c r="L12885">
        <f>COUNTIF(L12887:L12908, "1")</f>
        <v>0</v>
      </c>
      <c r="M12885">
        <f>COUNTIF(M12887:M12908, "1")</f>
        <v>0</v>
      </c>
      <c r="N12885">
        <f>COUNTIF(N12887:N12908, "1")</f>
        <v>0</v>
      </c>
      <c r="O12885">
        <f>COUNTIF(O12887:O12908, "1")</f>
        <v>0</v>
      </c>
      <c r="P12885">
        <f>COUNTIF(P12887:P12908, "1")</f>
        <v>0</v>
      </c>
    </row>
    <row r="12886" spans="2:16" outlineLevel="2">
      <c r="C12886" t="s">
        <v>12</v>
      </c>
      <c r="D12886">
        <f>COUNTIF(D12887:D12908, "0")</f>
        <v>0</v>
      </c>
      <c r="E12886">
        <f>COUNTIF(E12887:E12908, "0")</f>
        <v>0</v>
      </c>
      <c r="F12886">
        <f>COUNTIF(F12887:F12908, "0")</f>
        <v>0</v>
      </c>
      <c r="G12886">
        <f>COUNTIF(G12887:G12908, "0")</f>
        <v>0</v>
      </c>
      <c r="H12886">
        <f>COUNTIF(H12887:H12908, "0")</f>
        <v>0</v>
      </c>
      <c r="I12886">
        <f>COUNTIF(I12887:I12908, "0")</f>
        <v>0</v>
      </c>
      <c r="J12886">
        <f>COUNTIF(J12887:J12908, "0")</f>
        <v>0</v>
      </c>
      <c r="K12886">
        <f>COUNTIF(K12887:K12908, "0")</f>
        <v>0</v>
      </c>
      <c r="L12886">
        <f>COUNTIF(L12887:L12908, "0")</f>
        <v>0</v>
      </c>
      <c r="M12886">
        <f>COUNTIF(M12887:M12908, "0")</f>
        <v>0</v>
      </c>
      <c r="N12886">
        <f>COUNTIF(N12887:N12908, "0")</f>
        <v>0</v>
      </c>
      <c r="O12886">
        <f>COUNTIF(O12887:O12908, "0")</f>
        <v>0</v>
      </c>
      <c r="P12886">
        <f>COUNTIF(P12887:P12908, "0")</f>
        <v>0</v>
      </c>
    </row>
    <row r="12887" spans="2:16" outlineLevel="2">
      <c r="B12887" t="s">
        <v>19</v>
      </c>
      <c r="C12887" t="s">
        <v>26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2:16" outlineLevel="2">
      <c r="B12888" t="s">
        <v>19</v>
      </c>
      <c r="C12888" t="s">
        <v>27</v>
      </c>
      <c r="D12888">
        <v>0</v>
      </c>
      <c r="E12888">
        <v>0</v>
      </c>
      <c r="F12888">
        <v>0</v>
      </c>
      <c r="G12888">
        <v>1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1</v>
      </c>
      <c r="P12888">
        <v>0</v>
      </c>
    </row>
    <row r="12889" spans="2:16" outlineLevel="2">
      <c r="B12889" t="s">
        <v>19</v>
      </c>
      <c r="C12889" t="s">
        <v>28</v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2:16" outlineLevel="2">
      <c r="B12890" t="s">
        <v>19</v>
      </c>
      <c r="C12890" t="s">
        <v>48</v>
      </c>
      <c r="D12890">
        <v>0</v>
      </c>
      <c r="E12890">
        <v>1</v>
      </c>
      <c r="F12890">
        <v>1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</row>
    <row r="12891" spans="2:16" outlineLevel="2">
      <c r="B12891" t="s">
        <v>19</v>
      </c>
      <c r="C12891" t="s">
        <v>29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2:16" outlineLevel="2">
      <c r="B12892" t="s">
        <v>19</v>
      </c>
      <c r="C12892" t="s">
        <v>30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1</v>
      </c>
      <c r="O12892">
        <v>0</v>
      </c>
      <c r="P12892">
        <v>0</v>
      </c>
    </row>
    <row r="12893" spans="2:16" outlineLevel="2">
      <c r="B12893" t="s">
        <v>19</v>
      </c>
      <c r="C12893" t="s">
        <v>31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2:16" outlineLevel="2">
      <c r="B12894" t="s">
        <v>19</v>
      </c>
      <c r="C12894" t="s">
        <v>20</v>
      </c>
      <c r="D12894">
        <v>1</v>
      </c>
      <c r="E12894">
        <v>1</v>
      </c>
      <c r="F12894">
        <v>1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2:16" outlineLevel="2">
      <c r="B12895" t="s">
        <v>19</v>
      </c>
      <c r="C12895" t="s">
        <v>34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2:16" outlineLevel="2">
      <c r="B12896" t="s">
        <v>19</v>
      </c>
      <c r="C12896" t="s">
        <v>35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1</v>
      </c>
      <c r="N12896">
        <v>0</v>
      </c>
      <c r="O12896">
        <v>0</v>
      </c>
      <c r="P12896">
        <v>0</v>
      </c>
    </row>
    <row r="12897" spans="2:16" outlineLevel="2">
      <c r="B12897" t="s">
        <v>19</v>
      </c>
      <c r="C12897" t="s">
        <v>36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2:16" outlineLevel="2">
      <c r="B12898" t="s">
        <v>19</v>
      </c>
      <c r="C12898" t="s">
        <v>37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1</v>
      </c>
      <c r="P12898">
        <v>0</v>
      </c>
    </row>
    <row r="12899" spans="2:16" outlineLevel="2">
      <c r="B12899" t="s">
        <v>19</v>
      </c>
      <c r="C12899" t="s">
        <v>41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</row>
    <row r="12900" spans="2:16" outlineLevel="2">
      <c r="B12900" t="s">
        <v>19</v>
      </c>
      <c r="C12900" t="s">
        <v>23</v>
      </c>
      <c r="D12900">
        <v>0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</row>
    <row r="12901" spans="2:16" outlineLevel="2">
      <c r="B12901" t="s">
        <v>19</v>
      </c>
      <c r="C12901" t="s">
        <v>42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1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2:16" outlineLevel="2">
      <c r="B12902" t="s">
        <v>19</v>
      </c>
      <c r="C12902" t="s">
        <v>50</v>
      </c>
      <c r="D12902">
        <v>0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2:16" outlineLevel="2">
      <c r="B12903" t="s">
        <v>19</v>
      </c>
      <c r="C12903" t="s">
        <v>51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0</v>
      </c>
    </row>
    <row r="12904" spans="2:16" outlineLevel="2">
      <c r="B12904" t="s">
        <v>19</v>
      </c>
      <c r="C12904" t="s">
        <v>52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</row>
    <row r="12905" spans="2:16" outlineLevel="2">
      <c r="B12905" t="s">
        <v>19</v>
      </c>
      <c r="C12905" t="s">
        <v>53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</row>
    <row r="12906" spans="2:16" outlineLevel="2">
      <c r="B12906" t="s">
        <v>19</v>
      </c>
      <c r="C12906" t="s">
        <v>54</v>
      </c>
      <c r="D12906">
        <v>1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1</v>
      </c>
      <c r="N12906">
        <v>0</v>
      </c>
      <c r="O12906">
        <v>0</v>
      </c>
      <c r="P12906">
        <v>0</v>
      </c>
    </row>
    <row r="12907" spans="2:16" outlineLevel="2">
      <c r="B12907" t="s">
        <v>19</v>
      </c>
      <c r="C12907" t="s">
        <v>64</v>
      </c>
      <c r="D12907">
        <v>0</v>
      </c>
      <c r="E12907">
        <v>0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2:16" outlineLevel="2">
      <c r="B12908" t="s">
        <v>19</v>
      </c>
      <c r="C12908" t="s">
        <v>55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2:16" s="3" customFormat="1">
      <c r="B12909" s="3" t="s">
        <v>735</v>
      </c>
      <c r="C12909" s="3" t="s">
        <v>8</v>
      </c>
      <c r="D12909" s="3">
        <f>IFERROR(AVERAGE(D12912), 0)</f>
        <v>0</v>
      </c>
      <c r="E12909" s="3">
        <f>IFERROR(AVERAGE(E12912), 0)</f>
        <v>0</v>
      </c>
      <c r="F12909" s="3">
        <f>IFERROR(AVERAGE(F12912), 0)</f>
        <v>0</v>
      </c>
      <c r="G12909" s="3">
        <f>IFERROR(AVERAGE(G12912), 0)</f>
        <v>0</v>
      </c>
      <c r="H12909" s="3">
        <f>IFERROR(AVERAGE(H12912), 0)</f>
        <v>0</v>
      </c>
      <c r="I12909" s="3">
        <f>IFERROR(AVERAGE(I12912), 0)</f>
        <v>0</v>
      </c>
      <c r="J12909" s="3">
        <f>IFERROR(AVERAGE(J12912), 0)</f>
        <v>0</v>
      </c>
      <c r="K12909" s="3">
        <f>IFERROR(AVERAGE(K12912), 0)</f>
        <v>0</v>
      </c>
      <c r="L12909" s="3">
        <f>IFERROR(AVERAGE(L12912), 0)</f>
        <v>0</v>
      </c>
      <c r="M12909" s="3">
        <f>IFERROR(AVERAGE(M12912), 0)</f>
        <v>0</v>
      </c>
      <c r="N12909" s="3">
        <f>IFERROR(AVERAGE(N12912), 0)</f>
        <v>0</v>
      </c>
      <c r="O12909" s="3">
        <f>IFERROR(AVERAGE(O12912), 0)</f>
        <v>0</v>
      </c>
      <c r="P12909" s="3">
        <f>IFERROR(AVERAGE(P12912), 0)</f>
        <v>0</v>
      </c>
    </row>
    <row r="12910" spans="2:16" outlineLevel="2">
      <c r="B12910" s="4" t="s">
        <v>9</v>
      </c>
      <c r="D12910">
        <f>E12913</f>
        <v>0</v>
      </c>
      <c r="E12910">
        <f>F12913</f>
        <v>0</v>
      </c>
      <c r="F12910">
        <f>G12913</f>
        <v>0</v>
      </c>
      <c r="G12910">
        <f>H12913</f>
        <v>0</v>
      </c>
      <c r="H12910">
        <f>I12913</f>
        <v>0</v>
      </c>
      <c r="I12910">
        <f>J12913</f>
        <v>0</v>
      </c>
      <c r="J12910">
        <f>K12913</f>
        <v>0</v>
      </c>
      <c r="K12910">
        <f>L12913</f>
        <v>0</v>
      </c>
      <c r="L12910">
        <f>M12913</f>
        <v>0</v>
      </c>
      <c r="M12910">
        <f>N12913</f>
        <v>0</v>
      </c>
      <c r="N12910">
        <f>O12913</f>
        <v>0</v>
      </c>
      <c r="O12910">
        <f>P12913</f>
        <v>0</v>
      </c>
      <c r="P12910">
        <f>Q12913</f>
        <v>0</v>
      </c>
    </row>
    <row r="12911" spans="2:16" outlineLevel="2">
      <c r="B12911" s="4" t="s">
        <v>10</v>
      </c>
      <c r="D12911">
        <f>E12914</f>
        <v>0</v>
      </c>
      <c r="E12911">
        <f>F12914</f>
        <v>0</v>
      </c>
      <c r="F12911">
        <f>G12914</f>
        <v>0</v>
      </c>
      <c r="G12911">
        <f>H12914</f>
        <v>0</v>
      </c>
      <c r="H12911">
        <f>I12914</f>
        <v>0</v>
      </c>
      <c r="I12911">
        <f>J12914</f>
        <v>0</v>
      </c>
      <c r="J12911">
        <f>K12914</f>
        <v>0</v>
      </c>
      <c r="K12911">
        <f>L12914</f>
        <v>0</v>
      </c>
      <c r="L12911">
        <f>M12914</f>
        <v>0</v>
      </c>
      <c r="M12911">
        <f>N12914</f>
        <v>0</v>
      </c>
      <c r="N12911">
        <f>O12914</f>
        <v>0</v>
      </c>
      <c r="O12911">
        <f>P12914</f>
        <v>0</v>
      </c>
      <c r="P12911">
        <f>Q12914</f>
        <v>0</v>
      </c>
    </row>
    <row r="12912" spans="2:16" s="5" customFormat="1" outlineLevel="1">
      <c r="C12912" s="5" t="s">
        <v>15</v>
      </c>
      <c r="D12912" s="1">
        <f>IFERROR(D12913/D12914, D12913)</f>
        <v>0</v>
      </c>
      <c r="E12912" s="1">
        <f>IFERROR(E12913/E12914, E12913)</f>
        <v>0</v>
      </c>
      <c r="F12912" s="1">
        <f>IFERROR(F12913/F12914, F12913)</f>
        <v>0</v>
      </c>
      <c r="G12912" s="1">
        <f>IFERROR(G12913/G12914, G12913)</f>
        <v>0</v>
      </c>
      <c r="H12912" s="1">
        <f>IFERROR(H12913/H12914, H12913)</f>
        <v>0</v>
      </c>
      <c r="I12912" s="1">
        <f>IFERROR(I12913/I12914, I12913)</f>
        <v>0</v>
      </c>
      <c r="J12912" s="1">
        <f>IFERROR(J12913/J12914, J12913)</f>
        <v>0</v>
      </c>
      <c r="K12912" s="1">
        <f>IFERROR(K12913/K12914, K12913)</f>
        <v>0</v>
      </c>
      <c r="L12912" s="1">
        <f>IFERROR(L12913/L12914, L12913)</f>
        <v>0</v>
      </c>
      <c r="M12912" s="1">
        <f>IFERROR(M12913/M12914, M12913)</f>
        <v>0</v>
      </c>
      <c r="N12912" s="1">
        <f>IFERROR(N12913/N12914, N12913)</f>
        <v>0</v>
      </c>
      <c r="O12912" s="1">
        <f>IFERROR(O12913/O12914, O12913)</f>
        <v>0</v>
      </c>
      <c r="P12912" s="1">
        <f>IFERROR(P12913/P12914, P12913)</f>
        <v>0</v>
      </c>
    </row>
    <row r="12913" spans="2:16" outlineLevel="2">
      <c r="C12913" t="s">
        <v>10</v>
      </c>
      <c r="D12913">
        <f>COUNTIF(D12915:D12915, "1")</f>
        <v>0</v>
      </c>
      <c r="E12913">
        <f>COUNTIF(E12915:E12915, "1")</f>
        <v>0</v>
      </c>
      <c r="F12913">
        <f>COUNTIF(F12915:F12915, "1")</f>
        <v>0</v>
      </c>
      <c r="G12913">
        <f>COUNTIF(G12915:G12915, "1")</f>
        <v>0</v>
      </c>
      <c r="H12913">
        <f>COUNTIF(H12915:H12915, "1")</f>
        <v>0</v>
      </c>
      <c r="I12913">
        <f>COUNTIF(I12915:I12915, "1")</f>
        <v>0</v>
      </c>
      <c r="J12913">
        <f>COUNTIF(J12915:J12915, "1")</f>
        <v>0</v>
      </c>
      <c r="K12913">
        <f>COUNTIF(K12915:K12915, "1")</f>
        <v>0</v>
      </c>
      <c r="L12913">
        <f>COUNTIF(L12915:L12915, "1")</f>
        <v>0</v>
      </c>
      <c r="M12913">
        <f>COUNTIF(M12915:M12915, "1")</f>
        <v>0</v>
      </c>
      <c r="N12913">
        <f>COUNTIF(N12915:N12915, "1")</f>
        <v>0</v>
      </c>
      <c r="O12913">
        <f>COUNTIF(O12915:O12915, "1")</f>
        <v>0</v>
      </c>
      <c r="P12913">
        <f>COUNTIF(P12915:P12915, "1")</f>
        <v>0</v>
      </c>
    </row>
    <row r="12914" spans="2:16" outlineLevel="2">
      <c r="C12914" t="s">
        <v>12</v>
      </c>
      <c r="D12914">
        <f>COUNTIF(D12915:D12915, "0")</f>
        <v>0</v>
      </c>
      <c r="E12914">
        <f>COUNTIF(E12915:E12915, "0")</f>
        <v>0</v>
      </c>
      <c r="F12914">
        <f>COUNTIF(F12915:F12915, "0")</f>
        <v>0</v>
      </c>
      <c r="G12914">
        <f>COUNTIF(G12915:G12915, "0")</f>
        <v>0</v>
      </c>
      <c r="H12914">
        <f>COUNTIF(H12915:H12915, "0")</f>
        <v>0</v>
      </c>
      <c r="I12914">
        <f>COUNTIF(I12915:I12915, "0")</f>
        <v>0</v>
      </c>
      <c r="J12914">
        <f>COUNTIF(J12915:J12915, "0")</f>
        <v>0</v>
      </c>
      <c r="K12914">
        <f>COUNTIF(K12915:K12915, "0")</f>
        <v>0</v>
      </c>
      <c r="L12914">
        <f>COUNTIF(L12915:L12915, "0")</f>
        <v>0</v>
      </c>
      <c r="M12914">
        <f>COUNTIF(M12915:M12915, "0")</f>
        <v>0</v>
      </c>
      <c r="N12914">
        <f>COUNTIF(N12915:N12915, "0")</f>
        <v>0</v>
      </c>
      <c r="O12914">
        <f>COUNTIF(O12915:O12915, "0")</f>
        <v>0</v>
      </c>
      <c r="P12914">
        <f>COUNTIF(P12915:P12915, "0")</f>
        <v>0</v>
      </c>
    </row>
    <row r="12915" spans="2:16" outlineLevel="2">
      <c r="B12915" t="s">
        <v>16</v>
      </c>
      <c r="C12915" t="s">
        <v>30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</row>
    <row r="12916" spans="2:16" s="2" customFormat="1">
      <c r="B12916" s="2" t="s">
        <v>736</v>
      </c>
      <c r="D12916" s="2">
        <f>IFERROR(AVERAGE(D12919,D12933,D12941,D12948,D12957,D13002,D13011), 0)</f>
        <v>0</v>
      </c>
      <c r="E12916" s="2">
        <f>IFERROR(AVERAGE(E12919,E12933,E12941,E12948,E12957,E13002,E13011), 0)</f>
        <v>0</v>
      </c>
      <c r="F12916" s="2">
        <f>IFERROR(AVERAGE(F12919,F12933,F12941,F12948,F12957,F13002,F13011), 0)</f>
        <v>0</v>
      </c>
      <c r="G12916" s="2">
        <f>IFERROR(AVERAGE(G12919,G12933,G12941,G12948,G12957,G13002,G13011), 0)</f>
        <v>0</v>
      </c>
      <c r="H12916" s="2">
        <f>IFERROR(AVERAGE(H12919,H12933,H12941,H12948,H12957,H13002,H13011), 0)</f>
        <v>0</v>
      </c>
      <c r="I12916" s="2">
        <f>IFERROR(AVERAGE(I12919,I12933,I12941,I12948,I12957,I13002,I13011), 0)</f>
        <v>0</v>
      </c>
      <c r="J12916" s="2">
        <f>IFERROR(AVERAGE(J12919,J12933,J12941,J12948,J12957,J13002,J13011), 0)</f>
        <v>0</v>
      </c>
      <c r="K12916" s="2">
        <f>IFERROR(AVERAGE(K12919,K12933,K12941,K12948,K12957,K13002,K13011), 0)</f>
        <v>0</v>
      </c>
      <c r="L12916" s="2">
        <f>IFERROR(AVERAGE(L12919,L12933,L12941,L12948,L12957,L13002,L13011), 0)</f>
        <v>0</v>
      </c>
      <c r="M12916" s="2">
        <f>IFERROR(AVERAGE(M12919,M12933,M12941,M12948,M12957,M13002,M13011), 0)</f>
        <v>0</v>
      </c>
      <c r="N12916" s="2">
        <f>IFERROR(AVERAGE(N12919,N12933,N12941,N12948,N12957,N13002,N13011), 0)</f>
        <v>0</v>
      </c>
      <c r="O12916" s="2">
        <f>IFERROR(AVERAGE(O12919,O12933,O12941,O12948,O12957,O13002,O13011), 0)</f>
        <v>0</v>
      </c>
      <c r="P12916" s="2">
        <f>IFERROR(AVERAGE(P12919,P12933,P12941,P12948,P12957,P13002,P13011), 0)</f>
        <v>0</v>
      </c>
    </row>
    <row r="12917" spans="2:16" outlineLevel="2">
      <c r="B12917" t="s">
        <v>3</v>
      </c>
      <c r="D12917">
        <f>D12920+D12934+D12942+D12949+D12958+D13003+D13012</f>
        <v>0</v>
      </c>
      <c r="E12917">
        <f>E12920+E12934+E12942+E12949+E12958+E13003+E13012</f>
        <v>0</v>
      </c>
      <c r="F12917">
        <f>F12920+F12934+F12942+F12949+F12958+F13003+F13012</f>
        <v>0</v>
      </c>
      <c r="G12917">
        <f>G12920+G12934+G12942+G12949+G12958+G13003+G13012</f>
        <v>0</v>
      </c>
      <c r="H12917">
        <f>H12920+H12934+H12942+H12949+H12958+H13003+H13012</f>
        <v>0</v>
      </c>
      <c r="I12917">
        <f>I12920+I12934+I12942+I12949+I12958+I13003+I13012</f>
        <v>0</v>
      </c>
      <c r="J12917">
        <f>J12920+J12934+J12942+J12949+J12958+J13003+J13012</f>
        <v>0</v>
      </c>
      <c r="K12917">
        <f>K12920+K12934+K12942+K12949+K12958+K13003+K13012</f>
        <v>0</v>
      </c>
      <c r="L12917">
        <f>L12920+L12934+L12942+L12949+L12958+L13003+L13012</f>
        <v>0</v>
      </c>
      <c r="M12917">
        <f>M12920+M12934+M12942+M12949+M12958+M13003+M13012</f>
        <v>0</v>
      </c>
      <c r="N12917">
        <f>N12920+N12934+N12942+N12949+N12958+N13003+N13012</f>
        <v>0</v>
      </c>
      <c r="O12917">
        <f>O12920+O12934+O12942+O12949+O12958+O13003+O13012</f>
        <v>0</v>
      </c>
      <c r="P12917">
        <f>P12920+P12934+P12942+P12949+P12958+P13003+P13012</f>
        <v>0</v>
      </c>
    </row>
    <row r="12918" spans="2:16" outlineLevel="2">
      <c r="B12918" t="s">
        <v>4</v>
      </c>
      <c r="D12918">
        <f>D12921+D12935+D12943+D12950+D12959+D13004+D13013</f>
        <v>0</v>
      </c>
      <c r="E12918">
        <f>E12921+E12935+E12943+E12950+E12959+E13004+E13013</f>
        <v>0</v>
      </c>
      <c r="F12918">
        <f>F12921+F12935+F12943+F12950+F12959+F13004+F13013</f>
        <v>0</v>
      </c>
      <c r="G12918">
        <f>G12921+G12935+G12943+G12950+G12959+G13004+G13013</f>
        <v>0</v>
      </c>
      <c r="H12918">
        <f>H12921+H12935+H12943+H12950+H12959+H13004+H13013</f>
        <v>0</v>
      </c>
      <c r="I12918">
        <f>I12921+I12935+I12943+I12950+I12959+I13004+I13013</f>
        <v>0</v>
      </c>
      <c r="J12918">
        <f>J12921+J12935+J12943+J12950+J12959+J13004+J13013</f>
        <v>0</v>
      </c>
      <c r="K12918">
        <f>K12921+K12935+K12943+K12950+K12959+K13004+K13013</f>
        <v>0</v>
      </c>
      <c r="L12918">
        <f>L12921+L12935+L12943+L12950+L12959+L13004+L13013</f>
        <v>0</v>
      </c>
      <c r="M12918">
        <f>M12921+M12935+M12943+M12950+M12959+M13004+M13013</f>
        <v>0</v>
      </c>
      <c r="N12918">
        <f>N12921+N12935+N12943+N12950+N12959+N13004+N13013</f>
        <v>0</v>
      </c>
      <c r="O12918">
        <f>O12921+O12935+O12943+O12950+O12959+O13004+O13013</f>
        <v>0</v>
      </c>
      <c r="P12918">
        <f>P12921+P12935+P12943+P12950+P12959+P13004+P13013</f>
        <v>0</v>
      </c>
    </row>
    <row r="12919" spans="2:16" s="3" customFormat="1">
      <c r="B12919" s="3" t="s">
        <v>737</v>
      </c>
      <c r="C12919" s="3" t="s">
        <v>8</v>
      </c>
      <c r="D12919" s="3">
        <f>IFERROR(AVERAGE(D12922), 0)</f>
        <v>0</v>
      </c>
      <c r="E12919" s="3">
        <f>IFERROR(AVERAGE(E12922), 0)</f>
        <v>0</v>
      </c>
      <c r="F12919" s="3">
        <f>IFERROR(AVERAGE(F12922), 0)</f>
        <v>0</v>
      </c>
      <c r="G12919" s="3">
        <f>IFERROR(AVERAGE(G12922), 0)</f>
        <v>0</v>
      </c>
      <c r="H12919" s="3">
        <f>IFERROR(AVERAGE(H12922), 0)</f>
        <v>0</v>
      </c>
      <c r="I12919" s="3">
        <f>IFERROR(AVERAGE(I12922), 0)</f>
        <v>0</v>
      </c>
      <c r="J12919" s="3">
        <f>IFERROR(AVERAGE(J12922), 0)</f>
        <v>0</v>
      </c>
      <c r="K12919" s="3">
        <f>IFERROR(AVERAGE(K12922), 0)</f>
        <v>0</v>
      </c>
      <c r="L12919" s="3">
        <f>IFERROR(AVERAGE(L12922), 0)</f>
        <v>0</v>
      </c>
      <c r="M12919" s="3">
        <f>IFERROR(AVERAGE(M12922), 0)</f>
        <v>0</v>
      </c>
      <c r="N12919" s="3">
        <f>IFERROR(AVERAGE(N12922), 0)</f>
        <v>0</v>
      </c>
      <c r="O12919" s="3">
        <f>IFERROR(AVERAGE(O12922), 0)</f>
        <v>0</v>
      </c>
      <c r="P12919" s="3">
        <f>IFERROR(AVERAGE(P12922), 0)</f>
        <v>0</v>
      </c>
    </row>
    <row r="12920" spans="2:16" outlineLevel="2">
      <c r="B12920" s="4" t="s">
        <v>9</v>
      </c>
      <c r="D12920">
        <f>E12923</f>
        <v>0</v>
      </c>
      <c r="E12920">
        <f>F12923</f>
        <v>0</v>
      </c>
      <c r="F12920">
        <f>G12923</f>
        <v>0</v>
      </c>
      <c r="G12920">
        <f>H12923</f>
        <v>0</v>
      </c>
      <c r="H12920">
        <f>I12923</f>
        <v>0</v>
      </c>
      <c r="I12920">
        <f>J12923</f>
        <v>0</v>
      </c>
      <c r="J12920">
        <f>K12923</f>
        <v>0</v>
      </c>
      <c r="K12920">
        <f>L12923</f>
        <v>0</v>
      </c>
      <c r="L12920">
        <f>M12923</f>
        <v>0</v>
      </c>
      <c r="M12920">
        <f>N12923</f>
        <v>0</v>
      </c>
      <c r="N12920">
        <f>O12923</f>
        <v>0</v>
      </c>
      <c r="O12920">
        <f>P12923</f>
        <v>0</v>
      </c>
      <c r="P12920">
        <f>Q12923</f>
        <v>0</v>
      </c>
    </row>
    <row r="12921" spans="2:16" outlineLevel="2">
      <c r="B12921" s="4" t="s">
        <v>10</v>
      </c>
      <c r="D12921">
        <f>E12924</f>
        <v>0</v>
      </c>
      <c r="E12921">
        <f>F12924</f>
        <v>0</v>
      </c>
      <c r="F12921">
        <f>G12924</f>
        <v>0</v>
      </c>
      <c r="G12921">
        <f>H12924</f>
        <v>0</v>
      </c>
      <c r="H12921">
        <f>I12924</f>
        <v>0</v>
      </c>
      <c r="I12921">
        <f>J12924</f>
        <v>0</v>
      </c>
      <c r="J12921">
        <f>K12924</f>
        <v>0</v>
      </c>
      <c r="K12921">
        <f>L12924</f>
        <v>0</v>
      </c>
      <c r="L12921">
        <f>M12924</f>
        <v>0</v>
      </c>
      <c r="M12921">
        <f>N12924</f>
        <v>0</v>
      </c>
      <c r="N12921">
        <f>O12924</f>
        <v>0</v>
      </c>
      <c r="O12921">
        <f>P12924</f>
        <v>0</v>
      </c>
      <c r="P12921">
        <f>Q12924</f>
        <v>0</v>
      </c>
    </row>
    <row r="12922" spans="2:16" s="5" customFormat="1" outlineLevel="1">
      <c r="C12922" s="5" t="s">
        <v>15</v>
      </c>
      <c r="D12922" s="1">
        <f>IFERROR(D12923/D12924, D12923)</f>
        <v>0</v>
      </c>
      <c r="E12922" s="1">
        <f>IFERROR(E12923/E12924, E12923)</f>
        <v>0</v>
      </c>
      <c r="F12922" s="1">
        <f>IFERROR(F12923/F12924, F12923)</f>
        <v>0</v>
      </c>
      <c r="G12922" s="1">
        <f>IFERROR(G12923/G12924, G12923)</f>
        <v>0</v>
      </c>
      <c r="H12922" s="1">
        <f>IFERROR(H12923/H12924, H12923)</f>
        <v>0</v>
      </c>
      <c r="I12922" s="1">
        <f>IFERROR(I12923/I12924, I12923)</f>
        <v>0</v>
      </c>
      <c r="J12922" s="1">
        <f>IFERROR(J12923/J12924, J12923)</f>
        <v>0</v>
      </c>
      <c r="K12922" s="1">
        <f>IFERROR(K12923/K12924, K12923)</f>
        <v>0</v>
      </c>
      <c r="L12922" s="1">
        <f>IFERROR(L12923/L12924, L12923)</f>
        <v>0</v>
      </c>
      <c r="M12922" s="1">
        <f>IFERROR(M12923/M12924, M12923)</f>
        <v>0</v>
      </c>
      <c r="N12922" s="1">
        <f>IFERROR(N12923/N12924, N12923)</f>
        <v>0</v>
      </c>
      <c r="O12922" s="1">
        <f>IFERROR(O12923/O12924, O12923)</f>
        <v>0</v>
      </c>
      <c r="P12922" s="1">
        <f>IFERROR(P12923/P12924, P12923)</f>
        <v>0</v>
      </c>
    </row>
    <row r="12923" spans="2:16" outlineLevel="2">
      <c r="C12923" t="s">
        <v>10</v>
      </c>
      <c r="D12923">
        <f>COUNTIF(D12925:D12932, "1")</f>
        <v>0</v>
      </c>
      <c r="E12923">
        <f>COUNTIF(E12925:E12932, "1")</f>
        <v>0</v>
      </c>
      <c r="F12923">
        <f>COUNTIF(F12925:F12932, "1")</f>
        <v>0</v>
      </c>
      <c r="G12923">
        <f>COUNTIF(G12925:G12932, "1")</f>
        <v>0</v>
      </c>
      <c r="H12923">
        <f>COUNTIF(H12925:H12932, "1")</f>
        <v>0</v>
      </c>
      <c r="I12923">
        <f>COUNTIF(I12925:I12932, "1")</f>
        <v>0</v>
      </c>
      <c r="J12923">
        <f>COUNTIF(J12925:J12932, "1")</f>
        <v>0</v>
      </c>
      <c r="K12923">
        <f>COUNTIF(K12925:K12932, "1")</f>
        <v>0</v>
      </c>
      <c r="L12923">
        <f>COUNTIF(L12925:L12932, "1")</f>
        <v>0</v>
      </c>
      <c r="M12923">
        <f>COUNTIF(M12925:M12932, "1")</f>
        <v>0</v>
      </c>
      <c r="N12923">
        <f>COUNTIF(N12925:N12932, "1")</f>
        <v>0</v>
      </c>
      <c r="O12923">
        <f>COUNTIF(O12925:O12932, "1")</f>
        <v>0</v>
      </c>
      <c r="P12923">
        <f>COUNTIF(P12925:P12932, "1")</f>
        <v>0</v>
      </c>
    </row>
    <row r="12924" spans="2:16" outlineLevel="2">
      <c r="C12924" t="s">
        <v>12</v>
      </c>
      <c r="D12924">
        <f>COUNTIF(D12925:D12932, "0")</f>
        <v>0</v>
      </c>
      <c r="E12924">
        <f>COUNTIF(E12925:E12932, "0")</f>
        <v>0</v>
      </c>
      <c r="F12924">
        <f>COUNTIF(F12925:F12932, "0")</f>
        <v>0</v>
      </c>
      <c r="G12924">
        <f>COUNTIF(G12925:G12932, "0")</f>
        <v>0</v>
      </c>
      <c r="H12924">
        <f>COUNTIF(H12925:H12932, "0")</f>
        <v>0</v>
      </c>
      <c r="I12924">
        <f>COUNTIF(I12925:I12932, "0")</f>
        <v>0</v>
      </c>
      <c r="J12924">
        <f>COUNTIF(J12925:J12932, "0")</f>
        <v>0</v>
      </c>
      <c r="K12924">
        <f>COUNTIF(K12925:K12932, "0")</f>
        <v>0</v>
      </c>
      <c r="L12924">
        <f>COUNTIF(L12925:L12932, "0")</f>
        <v>0</v>
      </c>
      <c r="M12924">
        <f>COUNTIF(M12925:M12932, "0")</f>
        <v>0</v>
      </c>
      <c r="N12924">
        <f>COUNTIF(N12925:N12932, "0")</f>
        <v>0</v>
      </c>
      <c r="O12924">
        <f>COUNTIF(O12925:O12932, "0")</f>
        <v>0</v>
      </c>
      <c r="P12924">
        <f>COUNTIF(P12925:P12932, "0")</f>
        <v>0</v>
      </c>
    </row>
    <row r="12925" spans="2:16" outlineLevel="2">
      <c r="B12925" t="s">
        <v>16</v>
      </c>
      <c r="C12925" t="s">
        <v>30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2:16" outlineLevel="2">
      <c r="B12926" t="s">
        <v>16</v>
      </c>
      <c r="C12926" t="s">
        <v>28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2:16" outlineLevel="2">
      <c r="B12927" t="s">
        <v>16</v>
      </c>
      <c r="C12927" t="s">
        <v>32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2:16" outlineLevel="2">
      <c r="B12928" t="s">
        <v>16</v>
      </c>
      <c r="C12928" t="s">
        <v>27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2:16" outlineLevel="2">
      <c r="B12929" t="s">
        <v>16</v>
      </c>
      <c r="C12929" t="s">
        <v>25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2:16" outlineLevel="2">
      <c r="B12930" t="s">
        <v>16</v>
      </c>
      <c r="C12930" t="s">
        <v>35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1</v>
      </c>
      <c r="N12930">
        <v>0</v>
      </c>
      <c r="O12930">
        <v>0</v>
      </c>
      <c r="P12930">
        <v>0</v>
      </c>
    </row>
    <row r="12931" spans="2:16" outlineLevel="2">
      <c r="B12931" t="s">
        <v>16</v>
      </c>
      <c r="C12931" t="s">
        <v>31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0</v>
      </c>
      <c r="O12931">
        <v>0</v>
      </c>
      <c r="P12931">
        <v>0</v>
      </c>
    </row>
    <row r="12932" spans="2:16" outlineLevel="2">
      <c r="B12932" t="s">
        <v>16</v>
      </c>
      <c r="C12932" t="s">
        <v>26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>
        <v>1</v>
      </c>
      <c r="N12932">
        <v>1</v>
      </c>
      <c r="O12932">
        <v>0</v>
      </c>
      <c r="P12932">
        <v>0</v>
      </c>
    </row>
    <row r="12933" spans="2:16" s="3" customFormat="1">
      <c r="B12933" s="3" t="s">
        <v>738</v>
      </c>
      <c r="C12933" s="3" t="s">
        <v>8</v>
      </c>
      <c r="D12933" s="3">
        <f>IFERROR(AVERAGE(D12936), 0)</f>
        <v>0</v>
      </c>
      <c r="E12933" s="3">
        <f>IFERROR(AVERAGE(E12936), 0)</f>
        <v>0</v>
      </c>
      <c r="F12933" s="3">
        <f>IFERROR(AVERAGE(F12936), 0)</f>
        <v>0</v>
      </c>
      <c r="G12933" s="3">
        <f>IFERROR(AVERAGE(G12936), 0)</f>
        <v>0</v>
      </c>
      <c r="H12933" s="3">
        <f>IFERROR(AVERAGE(H12936), 0)</f>
        <v>0</v>
      </c>
      <c r="I12933" s="3">
        <f>IFERROR(AVERAGE(I12936), 0)</f>
        <v>0</v>
      </c>
      <c r="J12933" s="3">
        <f>IFERROR(AVERAGE(J12936), 0)</f>
        <v>0</v>
      </c>
      <c r="K12933" s="3">
        <f>IFERROR(AVERAGE(K12936), 0)</f>
        <v>0</v>
      </c>
      <c r="L12933" s="3">
        <f>IFERROR(AVERAGE(L12936), 0)</f>
        <v>0</v>
      </c>
      <c r="M12933" s="3">
        <f>IFERROR(AVERAGE(M12936), 0)</f>
        <v>0</v>
      </c>
      <c r="N12933" s="3">
        <f>IFERROR(AVERAGE(N12936), 0)</f>
        <v>0</v>
      </c>
      <c r="O12933" s="3">
        <f>IFERROR(AVERAGE(O12936), 0)</f>
        <v>0</v>
      </c>
      <c r="P12933" s="3">
        <f>IFERROR(AVERAGE(P12936), 0)</f>
        <v>0</v>
      </c>
    </row>
    <row r="12934" spans="2:16" outlineLevel="2">
      <c r="B12934" s="4" t="s">
        <v>9</v>
      </c>
      <c r="D12934">
        <f>E12937</f>
        <v>0</v>
      </c>
      <c r="E12934">
        <f>F12937</f>
        <v>0</v>
      </c>
      <c r="F12934">
        <f>G12937</f>
        <v>0</v>
      </c>
      <c r="G12934">
        <f>H12937</f>
        <v>0</v>
      </c>
      <c r="H12934">
        <f>I12937</f>
        <v>0</v>
      </c>
      <c r="I12934">
        <f>J12937</f>
        <v>0</v>
      </c>
      <c r="J12934">
        <f>K12937</f>
        <v>0</v>
      </c>
      <c r="K12934">
        <f>L12937</f>
        <v>0</v>
      </c>
      <c r="L12934">
        <f>M12937</f>
        <v>0</v>
      </c>
      <c r="M12934">
        <f>N12937</f>
        <v>0</v>
      </c>
      <c r="N12934">
        <f>O12937</f>
        <v>0</v>
      </c>
      <c r="O12934">
        <f>P12937</f>
        <v>0</v>
      </c>
      <c r="P12934">
        <f>Q12937</f>
        <v>0</v>
      </c>
    </row>
    <row r="12935" spans="2:16" outlineLevel="2">
      <c r="B12935" s="4" t="s">
        <v>10</v>
      </c>
      <c r="D12935">
        <f>E12938</f>
        <v>0</v>
      </c>
      <c r="E12935">
        <f>F12938</f>
        <v>0</v>
      </c>
      <c r="F12935">
        <f>G12938</f>
        <v>0</v>
      </c>
      <c r="G12935">
        <f>H12938</f>
        <v>0</v>
      </c>
      <c r="H12935">
        <f>I12938</f>
        <v>0</v>
      </c>
      <c r="I12935">
        <f>J12938</f>
        <v>0</v>
      </c>
      <c r="J12935">
        <f>K12938</f>
        <v>0</v>
      </c>
      <c r="K12935">
        <f>L12938</f>
        <v>0</v>
      </c>
      <c r="L12935">
        <f>M12938</f>
        <v>0</v>
      </c>
      <c r="M12935">
        <f>N12938</f>
        <v>0</v>
      </c>
      <c r="N12935">
        <f>O12938</f>
        <v>0</v>
      </c>
      <c r="O12935">
        <f>P12938</f>
        <v>0</v>
      </c>
      <c r="P12935">
        <f>Q12938</f>
        <v>0</v>
      </c>
    </row>
    <row r="12936" spans="2:16" s="5" customFormat="1" outlineLevel="1">
      <c r="C12936" s="5" t="s">
        <v>15</v>
      </c>
      <c r="D12936" s="1">
        <f>IFERROR(D12937/D12938, D12937)</f>
        <v>0</v>
      </c>
      <c r="E12936" s="1">
        <f>IFERROR(E12937/E12938, E12937)</f>
        <v>0</v>
      </c>
      <c r="F12936" s="1">
        <f>IFERROR(F12937/F12938, F12937)</f>
        <v>0</v>
      </c>
      <c r="G12936" s="1">
        <f>IFERROR(G12937/G12938, G12937)</f>
        <v>0</v>
      </c>
      <c r="H12936" s="1">
        <f>IFERROR(H12937/H12938, H12937)</f>
        <v>0</v>
      </c>
      <c r="I12936" s="1">
        <f>IFERROR(I12937/I12938, I12937)</f>
        <v>0</v>
      </c>
      <c r="J12936" s="1">
        <f>IFERROR(J12937/J12938, J12937)</f>
        <v>0</v>
      </c>
      <c r="K12936" s="1">
        <f>IFERROR(K12937/K12938, K12937)</f>
        <v>0</v>
      </c>
      <c r="L12936" s="1">
        <f>IFERROR(L12937/L12938, L12937)</f>
        <v>0</v>
      </c>
      <c r="M12936" s="1">
        <f>IFERROR(M12937/M12938, M12937)</f>
        <v>0</v>
      </c>
      <c r="N12936" s="1">
        <f>IFERROR(N12937/N12938, N12937)</f>
        <v>0</v>
      </c>
      <c r="O12936" s="1">
        <f>IFERROR(O12937/O12938, O12937)</f>
        <v>0</v>
      </c>
      <c r="P12936" s="1">
        <f>IFERROR(P12937/P12938, P12937)</f>
        <v>0</v>
      </c>
    </row>
    <row r="12937" spans="2:16" outlineLevel="2">
      <c r="C12937" t="s">
        <v>10</v>
      </c>
      <c r="D12937">
        <f>COUNTIF(D12939:D12940, "1")</f>
        <v>0</v>
      </c>
      <c r="E12937">
        <f>COUNTIF(E12939:E12940, "1")</f>
        <v>0</v>
      </c>
      <c r="F12937">
        <f>COUNTIF(F12939:F12940, "1")</f>
        <v>0</v>
      </c>
      <c r="G12937">
        <f>COUNTIF(G12939:G12940, "1")</f>
        <v>0</v>
      </c>
      <c r="H12937">
        <f>COUNTIF(H12939:H12940, "1")</f>
        <v>0</v>
      </c>
      <c r="I12937">
        <f>COUNTIF(I12939:I12940, "1")</f>
        <v>0</v>
      </c>
      <c r="J12937">
        <f>COUNTIF(J12939:J12940, "1")</f>
        <v>0</v>
      </c>
      <c r="K12937">
        <f>COUNTIF(K12939:K12940, "1")</f>
        <v>0</v>
      </c>
      <c r="L12937">
        <f>COUNTIF(L12939:L12940, "1")</f>
        <v>0</v>
      </c>
      <c r="M12937">
        <f>COUNTIF(M12939:M12940, "1")</f>
        <v>0</v>
      </c>
      <c r="N12937">
        <f>COUNTIF(N12939:N12940, "1")</f>
        <v>0</v>
      </c>
      <c r="O12937">
        <f>COUNTIF(O12939:O12940, "1")</f>
        <v>0</v>
      </c>
      <c r="P12937">
        <f>COUNTIF(P12939:P12940, "1")</f>
        <v>0</v>
      </c>
    </row>
    <row r="12938" spans="2:16" outlineLevel="2">
      <c r="C12938" t="s">
        <v>12</v>
      </c>
      <c r="D12938">
        <f>COUNTIF(D12939:D12940, "0")</f>
        <v>0</v>
      </c>
      <c r="E12938">
        <f>COUNTIF(E12939:E12940, "0")</f>
        <v>0</v>
      </c>
      <c r="F12938">
        <f>COUNTIF(F12939:F12940, "0")</f>
        <v>0</v>
      </c>
      <c r="G12938">
        <f>COUNTIF(G12939:G12940, "0")</f>
        <v>0</v>
      </c>
      <c r="H12938">
        <f>COUNTIF(H12939:H12940, "0")</f>
        <v>0</v>
      </c>
      <c r="I12938">
        <f>COUNTIF(I12939:I12940, "0")</f>
        <v>0</v>
      </c>
      <c r="J12938">
        <f>COUNTIF(J12939:J12940, "0")</f>
        <v>0</v>
      </c>
      <c r="K12938">
        <f>COUNTIF(K12939:K12940, "0")</f>
        <v>0</v>
      </c>
      <c r="L12938">
        <f>COUNTIF(L12939:L12940, "0")</f>
        <v>0</v>
      </c>
      <c r="M12938">
        <f>COUNTIF(M12939:M12940, "0")</f>
        <v>0</v>
      </c>
      <c r="N12938">
        <f>COUNTIF(N12939:N12940, "0")</f>
        <v>0</v>
      </c>
      <c r="O12938">
        <f>COUNTIF(O12939:O12940, "0")</f>
        <v>0</v>
      </c>
      <c r="P12938">
        <f>COUNTIF(P12939:P12940, "0")</f>
        <v>0</v>
      </c>
    </row>
    <row r="12939" spans="2:16" outlineLevel="2">
      <c r="B12939" t="s">
        <v>16</v>
      </c>
      <c r="C12939" t="s">
        <v>25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1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</row>
    <row r="12940" spans="2:16" outlineLevel="2">
      <c r="B12940" t="s">
        <v>16</v>
      </c>
      <c r="C12940" t="s">
        <v>26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</row>
    <row r="12941" spans="2:16" s="3" customFormat="1">
      <c r="B12941" s="3" t="s">
        <v>739</v>
      </c>
      <c r="C12941" s="3" t="s">
        <v>8</v>
      </c>
      <c r="D12941" s="3">
        <f>IFERROR(AVERAGE(D12944), 0)</f>
        <v>0</v>
      </c>
      <c r="E12941" s="3">
        <f>IFERROR(AVERAGE(E12944), 0)</f>
        <v>0</v>
      </c>
      <c r="F12941" s="3">
        <f>IFERROR(AVERAGE(F12944), 0)</f>
        <v>0</v>
      </c>
      <c r="G12941" s="3">
        <f>IFERROR(AVERAGE(G12944), 0)</f>
        <v>0</v>
      </c>
      <c r="H12941" s="3">
        <f>IFERROR(AVERAGE(H12944), 0)</f>
        <v>0</v>
      </c>
      <c r="I12941" s="3">
        <f>IFERROR(AVERAGE(I12944), 0)</f>
        <v>0</v>
      </c>
      <c r="J12941" s="3">
        <f>IFERROR(AVERAGE(J12944), 0)</f>
        <v>0</v>
      </c>
      <c r="K12941" s="3">
        <f>IFERROR(AVERAGE(K12944), 0)</f>
        <v>0</v>
      </c>
      <c r="L12941" s="3">
        <f>IFERROR(AVERAGE(L12944), 0)</f>
        <v>0</v>
      </c>
      <c r="M12941" s="3">
        <f>IFERROR(AVERAGE(M12944), 0)</f>
        <v>0</v>
      </c>
      <c r="N12941" s="3">
        <f>IFERROR(AVERAGE(N12944), 0)</f>
        <v>0</v>
      </c>
      <c r="O12941" s="3">
        <f>IFERROR(AVERAGE(O12944), 0)</f>
        <v>0</v>
      </c>
      <c r="P12941" s="3">
        <f>IFERROR(AVERAGE(P12944), 0)</f>
        <v>0</v>
      </c>
    </row>
    <row r="12942" spans="2:16" outlineLevel="2">
      <c r="B12942" s="4" t="s">
        <v>9</v>
      </c>
      <c r="D12942">
        <f>E12945</f>
        <v>0</v>
      </c>
      <c r="E12942">
        <f>F12945</f>
        <v>0</v>
      </c>
      <c r="F12942">
        <f>G12945</f>
        <v>0</v>
      </c>
      <c r="G12942">
        <f>H12945</f>
        <v>0</v>
      </c>
      <c r="H12942">
        <f>I12945</f>
        <v>0</v>
      </c>
      <c r="I12942">
        <f>J12945</f>
        <v>0</v>
      </c>
      <c r="J12942">
        <f>K12945</f>
        <v>0</v>
      </c>
      <c r="K12942">
        <f>L12945</f>
        <v>0</v>
      </c>
      <c r="L12942">
        <f>M12945</f>
        <v>0</v>
      </c>
      <c r="M12942">
        <f>N12945</f>
        <v>0</v>
      </c>
      <c r="N12942">
        <f>O12945</f>
        <v>0</v>
      </c>
      <c r="O12942">
        <f>P12945</f>
        <v>0</v>
      </c>
      <c r="P12942">
        <f>Q12945</f>
        <v>0</v>
      </c>
    </row>
    <row r="12943" spans="2:16" outlineLevel="2">
      <c r="B12943" s="4" t="s">
        <v>10</v>
      </c>
      <c r="D12943">
        <f>E12946</f>
        <v>0</v>
      </c>
      <c r="E12943">
        <f>F12946</f>
        <v>0</v>
      </c>
      <c r="F12943">
        <f>G12946</f>
        <v>0</v>
      </c>
      <c r="G12943">
        <f>H12946</f>
        <v>0</v>
      </c>
      <c r="H12943">
        <f>I12946</f>
        <v>0</v>
      </c>
      <c r="I12943">
        <f>J12946</f>
        <v>0</v>
      </c>
      <c r="J12943">
        <f>K12946</f>
        <v>0</v>
      </c>
      <c r="K12943">
        <f>L12946</f>
        <v>0</v>
      </c>
      <c r="L12943">
        <f>M12946</f>
        <v>0</v>
      </c>
      <c r="M12943">
        <f>N12946</f>
        <v>0</v>
      </c>
      <c r="N12943">
        <f>O12946</f>
        <v>0</v>
      </c>
      <c r="O12943">
        <f>P12946</f>
        <v>0</v>
      </c>
      <c r="P12943">
        <f>Q12946</f>
        <v>0</v>
      </c>
    </row>
    <row r="12944" spans="2:16" s="5" customFormat="1" outlineLevel="1">
      <c r="C12944" s="5" t="s">
        <v>15</v>
      </c>
      <c r="D12944" s="1">
        <f>IFERROR(D12945/D12946, D12945)</f>
        <v>0</v>
      </c>
      <c r="E12944" s="1">
        <f>IFERROR(E12945/E12946, E12945)</f>
        <v>0</v>
      </c>
      <c r="F12944" s="1">
        <f>IFERROR(F12945/F12946, F12945)</f>
        <v>0</v>
      </c>
      <c r="G12944" s="1">
        <f>IFERROR(G12945/G12946, G12945)</f>
        <v>0</v>
      </c>
      <c r="H12944" s="1">
        <f>IFERROR(H12945/H12946, H12945)</f>
        <v>0</v>
      </c>
      <c r="I12944" s="1">
        <f>IFERROR(I12945/I12946, I12945)</f>
        <v>0</v>
      </c>
      <c r="J12944" s="1">
        <f>IFERROR(J12945/J12946, J12945)</f>
        <v>0</v>
      </c>
      <c r="K12944" s="1">
        <f>IFERROR(K12945/K12946, K12945)</f>
        <v>0</v>
      </c>
      <c r="L12944" s="1">
        <f>IFERROR(L12945/L12946, L12945)</f>
        <v>0</v>
      </c>
      <c r="M12944" s="1">
        <f>IFERROR(M12945/M12946, M12945)</f>
        <v>0</v>
      </c>
      <c r="N12944" s="1">
        <f>IFERROR(N12945/N12946, N12945)</f>
        <v>0</v>
      </c>
      <c r="O12944" s="1">
        <f>IFERROR(O12945/O12946, O12945)</f>
        <v>0</v>
      </c>
      <c r="P12944" s="1">
        <f>IFERROR(P12945/P12946, P12945)</f>
        <v>0</v>
      </c>
    </row>
    <row r="12945" spans="2:16" outlineLevel="2">
      <c r="C12945" t="s">
        <v>10</v>
      </c>
      <c r="D12945">
        <f>COUNTIF(D12947:D12947, "1")</f>
        <v>0</v>
      </c>
      <c r="E12945">
        <f>COUNTIF(E12947:E12947, "1")</f>
        <v>0</v>
      </c>
      <c r="F12945">
        <f>COUNTIF(F12947:F12947, "1")</f>
        <v>0</v>
      </c>
      <c r="G12945">
        <f>COUNTIF(G12947:G12947, "1")</f>
        <v>0</v>
      </c>
      <c r="H12945">
        <f>COUNTIF(H12947:H12947, "1")</f>
        <v>0</v>
      </c>
      <c r="I12945">
        <f>COUNTIF(I12947:I12947, "1")</f>
        <v>0</v>
      </c>
      <c r="J12945">
        <f>COUNTIF(J12947:J12947, "1")</f>
        <v>0</v>
      </c>
      <c r="K12945">
        <f>COUNTIF(K12947:K12947, "1")</f>
        <v>0</v>
      </c>
      <c r="L12945">
        <f>COUNTIF(L12947:L12947, "1")</f>
        <v>0</v>
      </c>
      <c r="M12945">
        <f>COUNTIF(M12947:M12947, "1")</f>
        <v>0</v>
      </c>
      <c r="N12945">
        <f>COUNTIF(N12947:N12947, "1")</f>
        <v>0</v>
      </c>
      <c r="O12945">
        <f>COUNTIF(O12947:O12947, "1")</f>
        <v>0</v>
      </c>
      <c r="P12945">
        <f>COUNTIF(P12947:P12947, "1")</f>
        <v>0</v>
      </c>
    </row>
    <row r="12946" spans="2:16" outlineLevel="2">
      <c r="C12946" t="s">
        <v>12</v>
      </c>
      <c r="D12946">
        <f>COUNTIF(D12947:D12947, "0")</f>
        <v>0</v>
      </c>
      <c r="E12946">
        <f>COUNTIF(E12947:E12947, "0")</f>
        <v>0</v>
      </c>
      <c r="F12946">
        <f>COUNTIF(F12947:F12947, "0")</f>
        <v>0</v>
      </c>
      <c r="G12946">
        <f>COUNTIF(G12947:G12947, "0")</f>
        <v>0</v>
      </c>
      <c r="H12946">
        <f>COUNTIF(H12947:H12947, "0")</f>
        <v>0</v>
      </c>
      <c r="I12946">
        <f>COUNTIF(I12947:I12947, "0")</f>
        <v>0</v>
      </c>
      <c r="J12946">
        <f>COUNTIF(J12947:J12947, "0")</f>
        <v>0</v>
      </c>
      <c r="K12946">
        <f>COUNTIF(K12947:K12947, "0")</f>
        <v>0</v>
      </c>
      <c r="L12946">
        <f>COUNTIF(L12947:L12947, "0")</f>
        <v>0</v>
      </c>
      <c r="M12946">
        <f>COUNTIF(M12947:M12947, "0")</f>
        <v>0</v>
      </c>
      <c r="N12946">
        <f>COUNTIF(N12947:N12947, "0")</f>
        <v>0</v>
      </c>
      <c r="O12946">
        <f>COUNTIF(O12947:O12947, "0")</f>
        <v>0</v>
      </c>
      <c r="P12946">
        <f>COUNTIF(P12947:P12947, "0")</f>
        <v>0</v>
      </c>
    </row>
    <row r="12947" spans="2:16" outlineLevel="2">
      <c r="B12947" t="s">
        <v>16</v>
      </c>
      <c r="C12947" t="s">
        <v>29</v>
      </c>
      <c r="D12947">
        <v>1</v>
      </c>
      <c r="E12947">
        <v>0</v>
      </c>
      <c r="F12947">
        <v>1</v>
      </c>
      <c r="G12947">
        <v>1</v>
      </c>
      <c r="H12947">
        <v>0</v>
      </c>
      <c r="I12947">
        <v>1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2:16" s="3" customFormat="1">
      <c r="B12948" s="3" t="s">
        <v>740</v>
      </c>
      <c r="C12948" s="3" t="s">
        <v>8</v>
      </c>
      <c r="D12948" s="3">
        <f>IFERROR(AVERAGE(D12951), 0)</f>
        <v>0</v>
      </c>
      <c r="E12948" s="3">
        <f>IFERROR(AVERAGE(E12951), 0)</f>
        <v>0</v>
      </c>
      <c r="F12948" s="3">
        <f>IFERROR(AVERAGE(F12951), 0)</f>
        <v>0</v>
      </c>
      <c r="G12948" s="3">
        <f>IFERROR(AVERAGE(G12951), 0)</f>
        <v>0</v>
      </c>
      <c r="H12948" s="3">
        <f>IFERROR(AVERAGE(H12951), 0)</f>
        <v>0</v>
      </c>
      <c r="I12948" s="3">
        <f>IFERROR(AVERAGE(I12951), 0)</f>
        <v>0</v>
      </c>
      <c r="J12948" s="3">
        <f>IFERROR(AVERAGE(J12951), 0)</f>
        <v>0</v>
      </c>
      <c r="K12948" s="3">
        <f>IFERROR(AVERAGE(K12951), 0)</f>
        <v>0</v>
      </c>
      <c r="L12948" s="3">
        <f>IFERROR(AVERAGE(L12951), 0)</f>
        <v>0</v>
      </c>
      <c r="M12948" s="3">
        <f>IFERROR(AVERAGE(M12951), 0)</f>
        <v>0</v>
      </c>
      <c r="N12948" s="3">
        <f>IFERROR(AVERAGE(N12951), 0)</f>
        <v>0</v>
      </c>
      <c r="O12948" s="3">
        <f>IFERROR(AVERAGE(O12951), 0)</f>
        <v>0</v>
      </c>
      <c r="P12948" s="3">
        <f>IFERROR(AVERAGE(P12951), 0)</f>
        <v>0</v>
      </c>
    </row>
    <row r="12949" spans="2:16" outlineLevel="2">
      <c r="B12949" s="4" t="s">
        <v>9</v>
      </c>
      <c r="D12949">
        <f>E12952</f>
        <v>0</v>
      </c>
      <c r="E12949">
        <f>F12952</f>
        <v>0</v>
      </c>
      <c r="F12949">
        <f>G12952</f>
        <v>0</v>
      </c>
      <c r="G12949">
        <f>H12952</f>
        <v>0</v>
      </c>
      <c r="H12949">
        <f>I12952</f>
        <v>0</v>
      </c>
      <c r="I12949">
        <f>J12952</f>
        <v>0</v>
      </c>
      <c r="J12949">
        <f>K12952</f>
        <v>0</v>
      </c>
      <c r="K12949">
        <f>L12952</f>
        <v>0</v>
      </c>
      <c r="L12949">
        <f>M12952</f>
        <v>0</v>
      </c>
      <c r="M12949">
        <f>N12952</f>
        <v>0</v>
      </c>
      <c r="N12949">
        <f>O12952</f>
        <v>0</v>
      </c>
      <c r="O12949">
        <f>P12952</f>
        <v>0</v>
      </c>
      <c r="P12949">
        <f>Q12952</f>
        <v>0</v>
      </c>
    </row>
    <row r="12950" spans="2:16" outlineLevel="2">
      <c r="B12950" s="4" t="s">
        <v>10</v>
      </c>
      <c r="D12950">
        <f>E12953</f>
        <v>0</v>
      </c>
      <c r="E12950">
        <f>F12953</f>
        <v>0</v>
      </c>
      <c r="F12950">
        <f>G12953</f>
        <v>0</v>
      </c>
      <c r="G12950">
        <f>H12953</f>
        <v>0</v>
      </c>
      <c r="H12950">
        <f>I12953</f>
        <v>0</v>
      </c>
      <c r="I12950">
        <f>J12953</f>
        <v>0</v>
      </c>
      <c r="J12950">
        <f>K12953</f>
        <v>0</v>
      </c>
      <c r="K12950">
        <f>L12953</f>
        <v>0</v>
      </c>
      <c r="L12950">
        <f>M12953</f>
        <v>0</v>
      </c>
      <c r="M12950">
        <f>N12953</f>
        <v>0</v>
      </c>
      <c r="N12950">
        <f>O12953</f>
        <v>0</v>
      </c>
      <c r="O12950">
        <f>P12953</f>
        <v>0</v>
      </c>
      <c r="P12950">
        <f>Q12953</f>
        <v>0</v>
      </c>
    </row>
    <row r="12951" spans="2:16" s="5" customFormat="1" outlineLevel="1">
      <c r="C12951" s="5" t="s">
        <v>15</v>
      </c>
      <c r="D12951" s="1">
        <f>IFERROR(D12952/D12953, D12952)</f>
        <v>0</v>
      </c>
      <c r="E12951" s="1">
        <f>IFERROR(E12952/E12953, E12952)</f>
        <v>0</v>
      </c>
      <c r="F12951" s="1">
        <f>IFERROR(F12952/F12953, F12952)</f>
        <v>0</v>
      </c>
      <c r="G12951" s="1">
        <f>IFERROR(G12952/G12953, G12952)</f>
        <v>0</v>
      </c>
      <c r="H12951" s="1">
        <f>IFERROR(H12952/H12953, H12952)</f>
        <v>0</v>
      </c>
      <c r="I12951" s="1">
        <f>IFERROR(I12952/I12953, I12952)</f>
        <v>0</v>
      </c>
      <c r="J12951" s="1">
        <f>IFERROR(J12952/J12953, J12952)</f>
        <v>0</v>
      </c>
      <c r="K12951" s="1">
        <f>IFERROR(K12952/K12953, K12952)</f>
        <v>0</v>
      </c>
      <c r="L12951" s="1">
        <f>IFERROR(L12952/L12953, L12952)</f>
        <v>0</v>
      </c>
      <c r="M12951" s="1">
        <f>IFERROR(M12952/M12953, M12952)</f>
        <v>0</v>
      </c>
      <c r="N12951" s="1">
        <f>IFERROR(N12952/N12953, N12952)</f>
        <v>0</v>
      </c>
      <c r="O12951" s="1">
        <f>IFERROR(O12952/O12953, O12952)</f>
        <v>0</v>
      </c>
      <c r="P12951" s="1">
        <f>IFERROR(P12952/P12953, P12952)</f>
        <v>0</v>
      </c>
    </row>
    <row r="12952" spans="2:16" outlineLevel="2">
      <c r="C12952" t="s">
        <v>10</v>
      </c>
      <c r="D12952">
        <f>COUNTIF(D12954:D12956, "1")</f>
        <v>0</v>
      </c>
      <c r="E12952">
        <f>COUNTIF(E12954:E12956, "1")</f>
        <v>0</v>
      </c>
      <c r="F12952">
        <f>COUNTIF(F12954:F12956, "1")</f>
        <v>0</v>
      </c>
      <c r="G12952">
        <f>COUNTIF(G12954:G12956, "1")</f>
        <v>0</v>
      </c>
      <c r="H12952">
        <f>COUNTIF(H12954:H12956, "1")</f>
        <v>0</v>
      </c>
      <c r="I12952">
        <f>COUNTIF(I12954:I12956, "1")</f>
        <v>0</v>
      </c>
      <c r="J12952">
        <f>COUNTIF(J12954:J12956, "1")</f>
        <v>0</v>
      </c>
      <c r="K12952">
        <f>COUNTIF(K12954:K12956, "1")</f>
        <v>0</v>
      </c>
      <c r="L12952">
        <f>COUNTIF(L12954:L12956, "1")</f>
        <v>0</v>
      </c>
      <c r="M12952">
        <f>COUNTIF(M12954:M12956, "1")</f>
        <v>0</v>
      </c>
      <c r="N12952">
        <f>COUNTIF(N12954:N12956, "1")</f>
        <v>0</v>
      </c>
      <c r="O12952">
        <f>COUNTIF(O12954:O12956, "1")</f>
        <v>0</v>
      </c>
      <c r="P12952">
        <f>COUNTIF(P12954:P12956, "1")</f>
        <v>0</v>
      </c>
    </row>
    <row r="12953" spans="2:16" outlineLevel="2">
      <c r="C12953" t="s">
        <v>12</v>
      </c>
      <c r="D12953">
        <f>COUNTIF(D12954:D12956, "0")</f>
        <v>0</v>
      </c>
      <c r="E12953">
        <f>COUNTIF(E12954:E12956, "0")</f>
        <v>0</v>
      </c>
      <c r="F12953">
        <f>COUNTIF(F12954:F12956, "0")</f>
        <v>0</v>
      </c>
      <c r="G12953">
        <f>COUNTIF(G12954:G12956, "0")</f>
        <v>0</v>
      </c>
      <c r="H12953">
        <f>COUNTIF(H12954:H12956, "0")</f>
        <v>0</v>
      </c>
      <c r="I12953">
        <f>COUNTIF(I12954:I12956, "0")</f>
        <v>0</v>
      </c>
      <c r="J12953">
        <f>COUNTIF(J12954:J12956, "0")</f>
        <v>0</v>
      </c>
      <c r="K12953">
        <f>COUNTIF(K12954:K12956, "0")</f>
        <v>0</v>
      </c>
      <c r="L12953">
        <f>COUNTIF(L12954:L12956, "0")</f>
        <v>0</v>
      </c>
      <c r="M12953">
        <f>COUNTIF(M12954:M12956, "0")</f>
        <v>0</v>
      </c>
      <c r="N12953">
        <f>COUNTIF(N12954:N12956, "0")</f>
        <v>0</v>
      </c>
      <c r="O12953">
        <f>COUNTIF(O12954:O12956, "0")</f>
        <v>0</v>
      </c>
      <c r="P12953">
        <f>COUNTIF(P12954:P12956, "0")</f>
        <v>0</v>
      </c>
    </row>
    <row r="12954" spans="2:16" outlineLevel="2">
      <c r="B12954" t="s">
        <v>16</v>
      </c>
      <c r="C12954" t="s">
        <v>25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2:16" outlineLevel="2">
      <c r="B12955" t="s">
        <v>16</v>
      </c>
      <c r="C12955" t="s">
        <v>27</v>
      </c>
      <c r="D12955">
        <v>1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2:16" outlineLevel="2">
      <c r="B12956" t="s">
        <v>16</v>
      </c>
      <c r="C12956" t="s">
        <v>26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1</v>
      </c>
      <c r="M12956">
        <v>1</v>
      </c>
      <c r="N12956">
        <v>1</v>
      </c>
      <c r="O12956">
        <v>0</v>
      </c>
      <c r="P12956">
        <v>0</v>
      </c>
    </row>
    <row r="12957" spans="2:16" s="3" customFormat="1">
      <c r="B12957" s="3" t="s">
        <v>741</v>
      </c>
      <c r="C12957" s="3" t="s">
        <v>8</v>
      </c>
      <c r="D12957" s="3">
        <f>IFERROR(AVERAGE(D12960,D12980,D12998), 0)</f>
        <v>0</v>
      </c>
      <c r="E12957" s="3">
        <f>IFERROR(AVERAGE(E12960,E12980,E12998), 0)</f>
        <v>0</v>
      </c>
      <c r="F12957" s="3">
        <f>IFERROR(AVERAGE(F12960,F12980,F12998), 0)</f>
        <v>0</v>
      </c>
      <c r="G12957" s="3">
        <f>IFERROR(AVERAGE(G12960,G12980,G12998), 0)</f>
        <v>0</v>
      </c>
      <c r="H12957" s="3">
        <f>IFERROR(AVERAGE(H12960,H12980,H12998), 0)</f>
        <v>0</v>
      </c>
      <c r="I12957" s="3">
        <f>IFERROR(AVERAGE(I12960,I12980,I12998), 0)</f>
        <v>0</v>
      </c>
      <c r="J12957" s="3">
        <f>IFERROR(AVERAGE(J12960,J12980,J12998), 0)</f>
        <v>0</v>
      </c>
      <c r="K12957" s="3">
        <f>IFERROR(AVERAGE(K12960,K12980,K12998), 0)</f>
        <v>0</v>
      </c>
      <c r="L12957" s="3">
        <f>IFERROR(AVERAGE(L12960,L12980,L12998), 0)</f>
        <v>0</v>
      </c>
      <c r="M12957" s="3">
        <f>IFERROR(AVERAGE(M12960,M12980,M12998), 0)</f>
        <v>0</v>
      </c>
      <c r="N12957" s="3">
        <f>IFERROR(AVERAGE(N12960,N12980,N12998), 0)</f>
        <v>0</v>
      </c>
      <c r="O12957" s="3">
        <f>IFERROR(AVERAGE(O12960,O12980,O12998), 0)</f>
        <v>0</v>
      </c>
      <c r="P12957" s="3">
        <f>IFERROR(AVERAGE(P12960,P12980,P12998), 0)</f>
        <v>0</v>
      </c>
    </row>
    <row r="12958" spans="2:16" outlineLevel="2">
      <c r="B12958" s="4" t="s">
        <v>9</v>
      </c>
      <c r="D12958">
        <f>E12961+E12981+E12999</f>
        <v>0</v>
      </c>
      <c r="E12958">
        <f>F12961+F12981+F12999</f>
        <v>0</v>
      </c>
      <c r="F12958">
        <f>G12961+G12981+G12999</f>
        <v>0</v>
      </c>
      <c r="G12958">
        <f>H12961+H12981+H12999</f>
        <v>0</v>
      </c>
      <c r="H12958">
        <f>I12961+I12981+I12999</f>
        <v>0</v>
      </c>
      <c r="I12958">
        <f>J12961+J12981+J12999</f>
        <v>0</v>
      </c>
      <c r="J12958">
        <f>K12961+K12981+K12999</f>
        <v>0</v>
      </c>
      <c r="K12958">
        <f>L12961+L12981+L12999</f>
        <v>0</v>
      </c>
      <c r="L12958">
        <f>M12961+M12981+M12999</f>
        <v>0</v>
      </c>
      <c r="M12958">
        <f>N12961+N12981+N12999</f>
        <v>0</v>
      </c>
      <c r="N12958">
        <f>O12961+O12981+O12999</f>
        <v>0</v>
      </c>
      <c r="O12958">
        <f>P12961+P12981+P12999</f>
        <v>0</v>
      </c>
      <c r="P12958">
        <f>Q12961+Q12981+Q12999</f>
        <v>0</v>
      </c>
    </row>
    <row r="12959" spans="2:16" outlineLevel="2">
      <c r="B12959" s="4" t="s">
        <v>10</v>
      </c>
      <c r="D12959">
        <f>E12962+E12982+E13000</f>
        <v>0</v>
      </c>
      <c r="E12959">
        <f>F12962+F12982+F13000</f>
        <v>0</v>
      </c>
      <c r="F12959">
        <f>G12962+G12982+G13000</f>
        <v>0</v>
      </c>
      <c r="G12959">
        <f>H12962+H12982+H13000</f>
        <v>0</v>
      </c>
      <c r="H12959">
        <f>I12962+I12982+I13000</f>
        <v>0</v>
      </c>
      <c r="I12959">
        <f>J12962+J12982+J13000</f>
        <v>0</v>
      </c>
      <c r="J12959">
        <f>K12962+K12982+K13000</f>
        <v>0</v>
      </c>
      <c r="K12959">
        <f>L12962+L12982+L13000</f>
        <v>0</v>
      </c>
      <c r="L12959">
        <f>M12962+M12982+M13000</f>
        <v>0</v>
      </c>
      <c r="M12959">
        <f>N12962+N12982+N13000</f>
        <v>0</v>
      </c>
      <c r="N12959">
        <f>O12962+O12982+O13000</f>
        <v>0</v>
      </c>
      <c r="O12959">
        <f>P12962+P12982+P13000</f>
        <v>0</v>
      </c>
      <c r="P12959">
        <f>Q12962+Q12982+Q13000</f>
        <v>0</v>
      </c>
    </row>
    <row r="12960" spans="2:16" s="5" customFormat="1" outlineLevel="1">
      <c r="C12960" s="5" t="s">
        <v>43</v>
      </c>
      <c r="D12960" s="1">
        <f>IFERROR(D12961/D12962, D12961)</f>
        <v>0</v>
      </c>
      <c r="E12960" s="1">
        <f>IFERROR(E12961/E12962, E12961)</f>
        <v>0</v>
      </c>
      <c r="F12960" s="1">
        <f>IFERROR(F12961/F12962, F12961)</f>
        <v>0</v>
      </c>
      <c r="G12960" s="1">
        <f>IFERROR(G12961/G12962, G12961)</f>
        <v>0</v>
      </c>
      <c r="H12960" s="1">
        <f>IFERROR(H12961/H12962, H12961)</f>
        <v>0</v>
      </c>
      <c r="I12960" s="1">
        <f>IFERROR(I12961/I12962, I12961)</f>
        <v>0</v>
      </c>
      <c r="J12960" s="1">
        <f>IFERROR(J12961/J12962, J12961)</f>
        <v>0</v>
      </c>
      <c r="K12960" s="1">
        <f>IFERROR(K12961/K12962, K12961)</f>
        <v>0</v>
      </c>
      <c r="L12960" s="1">
        <f>IFERROR(L12961/L12962, L12961)</f>
        <v>0</v>
      </c>
      <c r="M12960" s="1">
        <f>IFERROR(M12961/M12962, M12961)</f>
        <v>0</v>
      </c>
      <c r="N12960" s="1">
        <f>IFERROR(N12961/N12962, N12961)</f>
        <v>0</v>
      </c>
      <c r="O12960" s="1">
        <f>IFERROR(O12961/O12962, O12961)</f>
        <v>0</v>
      </c>
      <c r="P12960" s="1">
        <f>IFERROR(P12961/P12962, P12961)</f>
        <v>0</v>
      </c>
    </row>
    <row r="12961" spans="2:16" outlineLevel="2">
      <c r="C12961" t="s">
        <v>10</v>
      </c>
      <c r="D12961">
        <f>COUNTIF(D12963:D12979, "1")</f>
        <v>0</v>
      </c>
      <c r="E12961">
        <f>COUNTIF(E12963:E12979, "1")</f>
        <v>0</v>
      </c>
      <c r="F12961">
        <f>COUNTIF(F12963:F12979, "1")</f>
        <v>0</v>
      </c>
      <c r="G12961">
        <f>COUNTIF(G12963:G12979, "1")</f>
        <v>0</v>
      </c>
      <c r="H12961">
        <f>COUNTIF(H12963:H12979, "1")</f>
        <v>0</v>
      </c>
      <c r="I12961">
        <f>COUNTIF(I12963:I12979, "1")</f>
        <v>0</v>
      </c>
      <c r="J12961">
        <f>COUNTIF(J12963:J12979, "1")</f>
        <v>0</v>
      </c>
      <c r="K12961">
        <f>COUNTIF(K12963:K12979, "1")</f>
        <v>0</v>
      </c>
      <c r="L12961">
        <f>COUNTIF(L12963:L12979, "1")</f>
        <v>0</v>
      </c>
      <c r="M12961">
        <f>COUNTIF(M12963:M12979, "1")</f>
        <v>0</v>
      </c>
      <c r="N12961">
        <f>COUNTIF(N12963:N12979, "1")</f>
        <v>0</v>
      </c>
      <c r="O12961">
        <f>COUNTIF(O12963:O12979, "1")</f>
        <v>0</v>
      </c>
      <c r="P12961">
        <f>COUNTIF(P12963:P12979, "1")</f>
        <v>0</v>
      </c>
    </row>
    <row r="12962" spans="2:16" outlineLevel="2">
      <c r="C12962" t="s">
        <v>12</v>
      </c>
      <c r="D12962">
        <f>COUNTIF(D12963:D12979, "0")</f>
        <v>0</v>
      </c>
      <c r="E12962">
        <f>COUNTIF(E12963:E12979, "0")</f>
        <v>0</v>
      </c>
      <c r="F12962">
        <f>COUNTIF(F12963:F12979, "0")</f>
        <v>0</v>
      </c>
      <c r="G12962">
        <f>COUNTIF(G12963:G12979, "0")</f>
        <v>0</v>
      </c>
      <c r="H12962">
        <f>COUNTIF(H12963:H12979, "0")</f>
        <v>0</v>
      </c>
      <c r="I12962">
        <f>COUNTIF(I12963:I12979, "0")</f>
        <v>0</v>
      </c>
      <c r="J12962">
        <f>COUNTIF(J12963:J12979, "0")</f>
        <v>0</v>
      </c>
      <c r="K12962">
        <f>COUNTIF(K12963:K12979, "0")</f>
        <v>0</v>
      </c>
      <c r="L12962">
        <f>COUNTIF(L12963:L12979, "0")</f>
        <v>0</v>
      </c>
      <c r="M12962">
        <f>COUNTIF(M12963:M12979, "0")</f>
        <v>0</v>
      </c>
      <c r="N12962">
        <f>COUNTIF(N12963:N12979, "0")</f>
        <v>0</v>
      </c>
      <c r="O12962">
        <f>COUNTIF(O12963:O12979, "0")</f>
        <v>0</v>
      </c>
      <c r="P12962">
        <f>COUNTIF(P12963:P12979, "0")</f>
        <v>0</v>
      </c>
    </row>
    <row r="12963" spans="2:16" outlineLevel="2">
      <c r="B12963" t="s">
        <v>44</v>
      </c>
      <c r="C12963" t="s">
        <v>25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1</v>
      </c>
      <c r="M12963">
        <v>0</v>
      </c>
      <c r="N12963">
        <v>1</v>
      </c>
      <c r="O12963">
        <v>0</v>
      </c>
      <c r="P12963">
        <v>0</v>
      </c>
    </row>
    <row r="12964" spans="2:16" outlineLevel="2">
      <c r="B12964" t="s">
        <v>44</v>
      </c>
      <c r="C12964" t="s">
        <v>26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2:16" outlineLevel="2">
      <c r="B12965" t="s">
        <v>44</v>
      </c>
      <c r="C12965" t="s">
        <v>28</v>
      </c>
      <c r="D12965">
        <v>0</v>
      </c>
      <c r="E12965">
        <v>1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</row>
    <row r="12966" spans="2:16" outlineLevel="2">
      <c r="B12966" t="s">
        <v>44</v>
      </c>
      <c r="C12966" t="s">
        <v>48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2:16" outlineLevel="2">
      <c r="B12967" t="s">
        <v>44</v>
      </c>
      <c r="C12967" t="s">
        <v>29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2:16" outlineLevel="2">
      <c r="B12968" t="s">
        <v>44</v>
      </c>
      <c r="C12968" t="s">
        <v>30</v>
      </c>
      <c r="D12968">
        <v>0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>
        <v>1</v>
      </c>
      <c r="O12968">
        <v>1</v>
      </c>
      <c r="P12968">
        <v>0</v>
      </c>
    </row>
    <row r="12969" spans="2:16" outlineLevel="2">
      <c r="B12969" t="s">
        <v>44</v>
      </c>
      <c r="C12969" t="s">
        <v>31</v>
      </c>
      <c r="D12969">
        <v>0</v>
      </c>
      <c r="E12969">
        <v>0</v>
      </c>
      <c r="F12969">
        <v>1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1</v>
      </c>
      <c r="N12969">
        <v>1</v>
      </c>
      <c r="O12969">
        <v>0</v>
      </c>
      <c r="P12969">
        <v>0</v>
      </c>
    </row>
    <row r="12970" spans="2:16" outlineLevel="2">
      <c r="B12970" t="s">
        <v>44</v>
      </c>
      <c r="C12970" t="s">
        <v>20</v>
      </c>
      <c r="D12970">
        <v>1</v>
      </c>
      <c r="E12970">
        <v>0</v>
      </c>
      <c r="F12970">
        <v>1</v>
      </c>
      <c r="G12970">
        <v>0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2:16" outlineLevel="2">
      <c r="B12971" t="s">
        <v>44</v>
      </c>
      <c r="C12971" t="s">
        <v>32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</row>
    <row r="12972" spans="2:16" outlineLevel="2">
      <c r="B12972" t="s">
        <v>44</v>
      </c>
      <c r="C12972" t="s">
        <v>33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</row>
    <row r="12973" spans="2:16" outlineLevel="2">
      <c r="B12973" t="s">
        <v>44</v>
      </c>
      <c r="C12973" t="s">
        <v>34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2:16" outlineLevel="2">
      <c r="B12974" t="s">
        <v>44</v>
      </c>
      <c r="C12974" t="s">
        <v>35</v>
      </c>
      <c r="D12974">
        <v>1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2:16" outlineLevel="2">
      <c r="B12975" t="s">
        <v>44</v>
      </c>
      <c r="C12975" t="s">
        <v>36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</row>
    <row r="12976" spans="2:16" outlineLevel="2">
      <c r="B12976" t="s">
        <v>44</v>
      </c>
      <c r="C12976" t="s">
        <v>37</v>
      </c>
      <c r="D12976">
        <v>1</v>
      </c>
      <c r="E12976">
        <v>0</v>
      </c>
      <c r="F12976">
        <v>1</v>
      </c>
      <c r="G12976">
        <v>0</v>
      </c>
      <c r="H12976">
        <v>1</v>
      </c>
      <c r="I12976">
        <v>0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2:16" outlineLevel="2">
      <c r="B12977" t="s">
        <v>44</v>
      </c>
      <c r="C12977" t="s">
        <v>39</v>
      </c>
      <c r="D12977">
        <v>0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</row>
    <row r="12978" spans="2:16" outlineLevel="2">
      <c r="B12978" t="s">
        <v>44</v>
      </c>
      <c r="C12978" t="s">
        <v>40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2:16" outlineLevel="2">
      <c r="B12979" t="s">
        <v>44</v>
      </c>
      <c r="C12979" t="s">
        <v>41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2:16" s="5" customFormat="1" outlineLevel="1">
      <c r="C12980" s="5" t="s">
        <v>21</v>
      </c>
      <c r="D12980" s="1">
        <f>IFERROR(D12981/D12982, D12981)</f>
        <v>0</v>
      </c>
      <c r="E12980" s="1">
        <f>IFERROR(E12981/E12982, E12981)</f>
        <v>0</v>
      </c>
      <c r="F12980" s="1">
        <f>IFERROR(F12981/F12982, F12981)</f>
        <v>0</v>
      </c>
      <c r="G12980" s="1">
        <f>IFERROR(G12981/G12982, G12981)</f>
        <v>0</v>
      </c>
      <c r="H12980" s="1">
        <f>IFERROR(H12981/H12982, H12981)</f>
        <v>0</v>
      </c>
      <c r="I12980" s="1">
        <f>IFERROR(I12981/I12982, I12981)</f>
        <v>0</v>
      </c>
      <c r="J12980" s="1">
        <f>IFERROR(J12981/J12982, J12981)</f>
        <v>0</v>
      </c>
      <c r="K12980" s="1">
        <f>IFERROR(K12981/K12982, K12981)</f>
        <v>0</v>
      </c>
      <c r="L12980" s="1">
        <f>IFERROR(L12981/L12982, L12981)</f>
        <v>0</v>
      </c>
      <c r="M12980" s="1">
        <f>IFERROR(M12981/M12982, M12981)</f>
        <v>0</v>
      </c>
      <c r="N12980" s="1">
        <f>IFERROR(N12981/N12982, N12981)</f>
        <v>0</v>
      </c>
      <c r="O12980" s="1">
        <f>IFERROR(O12981/O12982, O12981)</f>
        <v>0</v>
      </c>
      <c r="P12980" s="1">
        <f>IFERROR(P12981/P12982, P12981)</f>
        <v>0</v>
      </c>
    </row>
    <row r="12981" spans="2:16" outlineLevel="2">
      <c r="C12981" t="s">
        <v>10</v>
      </c>
      <c r="D12981">
        <f>COUNTIF(D12983:D12997, "1")</f>
        <v>0</v>
      </c>
      <c r="E12981">
        <f>COUNTIF(E12983:E12997, "1")</f>
        <v>0</v>
      </c>
      <c r="F12981">
        <f>COUNTIF(F12983:F12997, "1")</f>
        <v>0</v>
      </c>
      <c r="G12981">
        <f>COUNTIF(G12983:G12997, "1")</f>
        <v>0</v>
      </c>
      <c r="H12981">
        <f>COUNTIF(H12983:H12997, "1")</f>
        <v>0</v>
      </c>
      <c r="I12981">
        <f>COUNTIF(I12983:I12997, "1")</f>
        <v>0</v>
      </c>
      <c r="J12981">
        <f>COUNTIF(J12983:J12997, "1")</f>
        <v>0</v>
      </c>
      <c r="K12981">
        <f>COUNTIF(K12983:K12997, "1")</f>
        <v>0</v>
      </c>
      <c r="L12981">
        <f>COUNTIF(L12983:L12997, "1")</f>
        <v>0</v>
      </c>
      <c r="M12981">
        <f>COUNTIF(M12983:M12997, "1")</f>
        <v>0</v>
      </c>
      <c r="N12981">
        <f>COUNTIF(N12983:N12997, "1")</f>
        <v>0</v>
      </c>
      <c r="O12981">
        <f>COUNTIF(O12983:O12997, "1")</f>
        <v>0</v>
      </c>
      <c r="P12981">
        <f>COUNTIF(P12983:P12997, "1")</f>
        <v>0</v>
      </c>
    </row>
    <row r="12982" spans="2:16" outlineLevel="2">
      <c r="C12982" t="s">
        <v>12</v>
      </c>
      <c r="D12982">
        <f>COUNTIF(D12983:D12997, "0")</f>
        <v>0</v>
      </c>
      <c r="E12982">
        <f>COUNTIF(E12983:E12997, "0")</f>
        <v>0</v>
      </c>
      <c r="F12982">
        <f>COUNTIF(F12983:F12997, "0")</f>
        <v>0</v>
      </c>
      <c r="G12982">
        <f>COUNTIF(G12983:G12997, "0")</f>
        <v>0</v>
      </c>
      <c r="H12982">
        <f>COUNTIF(H12983:H12997, "0")</f>
        <v>0</v>
      </c>
      <c r="I12982">
        <f>COUNTIF(I12983:I12997, "0")</f>
        <v>0</v>
      </c>
      <c r="J12982">
        <f>COUNTIF(J12983:J12997, "0")</f>
        <v>0</v>
      </c>
      <c r="K12982">
        <f>COUNTIF(K12983:K12997, "0")</f>
        <v>0</v>
      </c>
      <c r="L12982">
        <f>COUNTIF(L12983:L12997, "0")</f>
        <v>0</v>
      </c>
      <c r="M12982">
        <f>COUNTIF(M12983:M12997, "0")</f>
        <v>0</v>
      </c>
      <c r="N12982">
        <f>COUNTIF(N12983:N12997, "0")</f>
        <v>0</v>
      </c>
      <c r="O12982">
        <f>COUNTIF(O12983:O12997, "0")</f>
        <v>0</v>
      </c>
      <c r="P12982">
        <f>COUNTIF(P12983:P12997, "0")</f>
        <v>0</v>
      </c>
    </row>
    <row r="12983" spans="2:16" outlineLevel="2">
      <c r="B12983" t="s">
        <v>22</v>
      </c>
      <c r="C12983" t="s">
        <v>25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</row>
    <row r="12984" spans="2:16" outlineLevel="2">
      <c r="B12984" t="s">
        <v>22</v>
      </c>
      <c r="C12984" t="s">
        <v>26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</v>
      </c>
      <c r="J12984">
        <v>1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</row>
    <row r="12985" spans="2:16" outlineLevel="2">
      <c r="B12985" t="s">
        <v>22</v>
      </c>
      <c r="C12985" t="s">
        <v>27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1</v>
      </c>
      <c r="L12985">
        <v>1</v>
      </c>
      <c r="M12985">
        <v>0</v>
      </c>
      <c r="N12985">
        <v>0</v>
      </c>
      <c r="O12985">
        <v>0</v>
      </c>
      <c r="P12985">
        <v>0</v>
      </c>
    </row>
    <row r="12986" spans="2:16" outlineLevel="2">
      <c r="B12986" t="s">
        <v>22</v>
      </c>
      <c r="C12986" t="s">
        <v>28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</row>
    <row r="12987" spans="2:16" outlineLevel="2">
      <c r="B12987" t="s">
        <v>22</v>
      </c>
      <c r="C12987" t="s">
        <v>48</v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>
        <v>0</v>
      </c>
      <c r="P12987">
        <v>0</v>
      </c>
    </row>
    <row r="12988" spans="2:16" outlineLevel="2">
      <c r="B12988" t="s">
        <v>22</v>
      </c>
      <c r="C12988" t="s">
        <v>29</v>
      </c>
      <c r="D12988">
        <v>0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</row>
    <row r="12989" spans="2:16" outlineLevel="2">
      <c r="B12989" t="s">
        <v>22</v>
      </c>
      <c r="C12989" t="s">
        <v>20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</row>
    <row r="12990" spans="2:16" outlineLevel="2">
      <c r="B12990" t="s">
        <v>22</v>
      </c>
      <c r="C12990" t="s">
        <v>32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</v>
      </c>
      <c r="O12990">
        <v>0</v>
      </c>
      <c r="P12990">
        <v>0</v>
      </c>
    </row>
    <row r="12991" spans="2:16" outlineLevel="2">
      <c r="B12991" t="s">
        <v>22</v>
      </c>
      <c r="C12991" t="s">
        <v>34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</row>
    <row r="12992" spans="2:16" outlineLevel="2">
      <c r="B12992" t="s">
        <v>22</v>
      </c>
      <c r="C12992" t="s">
        <v>35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2:16" outlineLevel="2">
      <c r="B12993" t="s">
        <v>22</v>
      </c>
      <c r="C12993" t="s">
        <v>37</v>
      </c>
      <c r="D12993">
        <v>0</v>
      </c>
      <c r="E12993">
        <v>0</v>
      </c>
      <c r="F12993">
        <v>1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2:16" outlineLevel="2">
      <c r="B12994" t="s">
        <v>22</v>
      </c>
      <c r="C12994" t="s">
        <v>38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2:16" outlineLevel="2">
      <c r="B12995" t="s">
        <v>22</v>
      </c>
      <c r="C12995" t="s">
        <v>39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1</v>
      </c>
      <c r="N12995">
        <v>0</v>
      </c>
      <c r="O12995">
        <v>0</v>
      </c>
      <c r="P12995">
        <v>0</v>
      </c>
    </row>
    <row r="12996" spans="2:16" outlineLevel="2">
      <c r="B12996" t="s">
        <v>22</v>
      </c>
      <c r="C12996" t="s">
        <v>40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0</v>
      </c>
    </row>
    <row r="12997" spans="2:16" outlineLevel="2">
      <c r="B12997" t="s">
        <v>22</v>
      </c>
      <c r="C12997" t="s">
        <v>41</v>
      </c>
      <c r="D12997">
        <v>0</v>
      </c>
      <c r="E12997">
        <v>0</v>
      </c>
      <c r="F12997">
        <v>1</v>
      </c>
      <c r="G12997">
        <v>1</v>
      </c>
      <c r="H12997">
        <v>0</v>
      </c>
      <c r="I12997">
        <v>1</v>
      </c>
      <c r="J12997">
        <v>1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</row>
    <row r="12998" spans="2:16" s="5" customFormat="1" outlineLevel="1">
      <c r="C12998" s="5" t="s">
        <v>742</v>
      </c>
      <c r="D12998" s="1">
        <f>IFERROR(D12999/D13000, D12999)</f>
        <v>0</v>
      </c>
      <c r="E12998" s="1">
        <f>IFERROR(E12999/E13000, E12999)</f>
        <v>0</v>
      </c>
      <c r="F12998" s="1">
        <f>IFERROR(F12999/F13000, F12999)</f>
        <v>0</v>
      </c>
      <c r="G12998" s="1">
        <f>IFERROR(G12999/G13000, G12999)</f>
        <v>0</v>
      </c>
      <c r="H12998" s="1">
        <f>IFERROR(H12999/H13000, H12999)</f>
        <v>0</v>
      </c>
      <c r="I12998" s="1">
        <f>IFERROR(I12999/I13000, I12999)</f>
        <v>0</v>
      </c>
      <c r="J12998" s="1">
        <f>IFERROR(J12999/J13000, J12999)</f>
        <v>0</v>
      </c>
      <c r="K12998" s="1">
        <f>IFERROR(K12999/K13000, K12999)</f>
        <v>0</v>
      </c>
      <c r="L12998" s="1">
        <f>IFERROR(L12999/L13000, L12999)</f>
        <v>0</v>
      </c>
      <c r="M12998" s="1">
        <f>IFERROR(M12999/M13000, M12999)</f>
        <v>0</v>
      </c>
      <c r="N12998" s="1">
        <f>IFERROR(N12999/N13000, N12999)</f>
        <v>0</v>
      </c>
      <c r="O12998" s="1">
        <f>IFERROR(O12999/O13000, O12999)</f>
        <v>0</v>
      </c>
      <c r="P12998" s="1">
        <f>IFERROR(P12999/P13000, P12999)</f>
        <v>0</v>
      </c>
    </row>
    <row r="12999" spans="2:16" outlineLevel="2">
      <c r="C12999" t="s">
        <v>10</v>
      </c>
      <c r="D12999">
        <f>COUNTIF(D13001:D13001, "1")</f>
        <v>0</v>
      </c>
      <c r="E12999">
        <f>COUNTIF(E13001:E13001, "1")</f>
        <v>0</v>
      </c>
      <c r="F12999">
        <f>COUNTIF(F13001:F13001, "1")</f>
        <v>0</v>
      </c>
      <c r="G12999">
        <f>COUNTIF(G13001:G13001, "1")</f>
        <v>0</v>
      </c>
      <c r="H12999">
        <f>COUNTIF(H13001:H13001, "1")</f>
        <v>0</v>
      </c>
      <c r="I12999">
        <f>COUNTIF(I13001:I13001, "1")</f>
        <v>0</v>
      </c>
      <c r="J12999">
        <f>COUNTIF(J13001:J13001, "1")</f>
        <v>0</v>
      </c>
      <c r="K12999">
        <f>COUNTIF(K13001:K13001, "1")</f>
        <v>0</v>
      </c>
      <c r="L12999">
        <f>COUNTIF(L13001:L13001, "1")</f>
        <v>0</v>
      </c>
      <c r="M12999">
        <f>COUNTIF(M13001:M13001, "1")</f>
        <v>0</v>
      </c>
      <c r="N12999">
        <f>COUNTIF(N13001:N13001, "1")</f>
        <v>0</v>
      </c>
      <c r="O12999">
        <f>COUNTIF(O13001:O13001, "1")</f>
        <v>0</v>
      </c>
      <c r="P12999">
        <f>COUNTIF(P13001:P13001, "1")</f>
        <v>0</v>
      </c>
    </row>
    <row r="13000" spans="2:16" outlineLevel="2">
      <c r="C13000" t="s">
        <v>12</v>
      </c>
      <c r="D13000">
        <f>COUNTIF(D13001:D13001, "0")</f>
        <v>0</v>
      </c>
      <c r="E13000">
        <f>COUNTIF(E13001:E13001, "0")</f>
        <v>0</v>
      </c>
      <c r="F13000">
        <f>COUNTIF(F13001:F13001, "0")</f>
        <v>0</v>
      </c>
      <c r="G13000">
        <f>COUNTIF(G13001:G13001, "0")</f>
        <v>0</v>
      </c>
      <c r="H13000">
        <f>COUNTIF(H13001:H13001, "0")</f>
        <v>0</v>
      </c>
      <c r="I13000">
        <f>COUNTIF(I13001:I13001, "0")</f>
        <v>0</v>
      </c>
      <c r="J13000">
        <f>COUNTIF(J13001:J13001, "0")</f>
        <v>0</v>
      </c>
      <c r="K13000">
        <f>COUNTIF(K13001:K13001, "0")</f>
        <v>0</v>
      </c>
      <c r="L13000">
        <f>COUNTIF(L13001:L13001, "0")</f>
        <v>0</v>
      </c>
      <c r="M13000">
        <f>COUNTIF(M13001:M13001, "0")</f>
        <v>0</v>
      </c>
      <c r="N13000">
        <f>COUNTIF(N13001:N13001, "0")</f>
        <v>0</v>
      </c>
      <c r="O13000">
        <f>COUNTIF(O13001:O13001, "0")</f>
        <v>0</v>
      </c>
      <c r="P13000">
        <f>COUNTIF(P13001:P13001, "0")</f>
        <v>0</v>
      </c>
    </row>
    <row r="13001" spans="2:16" outlineLevel="2">
      <c r="B13001" t="s">
        <v>743</v>
      </c>
      <c r="C13001" t="s">
        <v>36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0</v>
      </c>
    </row>
    <row r="13002" spans="2:16" s="3" customFormat="1">
      <c r="B13002" s="3" t="s">
        <v>744</v>
      </c>
      <c r="C13002" s="3" t="s">
        <v>8</v>
      </c>
      <c r="D13002" s="3">
        <f>IFERROR(AVERAGE(D13005), 0)</f>
        <v>0</v>
      </c>
      <c r="E13002" s="3">
        <f>IFERROR(AVERAGE(E13005), 0)</f>
        <v>0</v>
      </c>
      <c r="F13002" s="3">
        <f>IFERROR(AVERAGE(F13005), 0)</f>
        <v>0</v>
      </c>
      <c r="G13002" s="3">
        <f>IFERROR(AVERAGE(G13005), 0)</f>
        <v>0</v>
      </c>
      <c r="H13002" s="3">
        <f>IFERROR(AVERAGE(H13005), 0)</f>
        <v>0</v>
      </c>
      <c r="I13002" s="3">
        <f>IFERROR(AVERAGE(I13005), 0)</f>
        <v>0</v>
      </c>
      <c r="J13002" s="3">
        <f>IFERROR(AVERAGE(J13005), 0)</f>
        <v>0</v>
      </c>
      <c r="K13002" s="3">
        <f>IFERROR(AVERAGE(K13005), 0)</f>
        <v>0</v>
      </c>
      <c r="L13002" s="3">
        <f>IFERROR(AVERAGE(L13005), 0)</f>
        <v>0</v>
      </c>
      <c r="M13002" s="3">
        <f>IFERROR(AVERAGE(M13005), 0)</f>
        <v>0</v>
      </c>
      <c r="N13002" s="3">
        <f>IFERROR(AVERAGE(N13005), 0)</f>
        <v>0</v>
      </c>
      <c r="O13002" s="3">
        <f>IFERROR(AVERAGE(O13005), 0)</f>
        <v>0</v>
      </c>
      <c r="P13002" s="3">
        <f>IFERROR(AVERAGE(P13005), 0)</f>
        <v>0</v>
      </c>
    </row>
    <row r="13003" spans="2:16" outlineLevel="2">
      <c r="B13003" s="4" t="s">
        <v>9</v>
      </c>
      <c r="D13003">
        <f>E13006</f>
        <v>0</v>
      </c>
      <c r="E13003">
        <f>F13006</f>
        <v>0</v>
      </c>
      <c r="F13003">
        <f>G13006</f>
        <v>0</v>
      </c>
      <c r="G13003">
        <f>H13006</f>
        <v>0</v>
      </c>
      <c r="H13003">
        <f>I13006</f>
        <v>0</v>
      </c>
      <c r="I13003">
        <f>J13006</f>
        <v>0</v>
      </c>
      <c r="J13003">
        <f>K13006</f>
        <v>0</v>
      </c>
      <c r="K13003">
        <f>L13006</f>
        <v>0</v>
      </c>
      <c r="L13003">
        <f>M13006</f>
        <v>0</v>
      </c>
      <c r="M13003">
        <f>N13006</f>
        <v>0</v>
      </c>
      <c r="N13003">
        <f>O13006</f>
        <v>0</v>
      </c>
      <c r="O13003">
        <f>P13006</f>
        <v>0</v>
      </c>
      <c r="P13003">
        <f>Q13006</f>
        <v>0</v>
      </c>
    </row>
    <row r="13004" spans="2:16" outlineLevel="2">
      <c r="B13004" s="4" t="s">
        <v>10</v>
      </c>
      <c r="D13004">
        <f>E13007</f>
        <v>0</v>
      </c>
      <c r="E13004">
        <f>F13007</f>
        <v>0</v>
      </c>
      <c r="F13004">
        <f>G13007</f>
        <v>0</v>
      </c>
      <c r="G13004">
        <f>H13007</f>
        <v>0</v>
      </c>
      <c r="H13004">
        <f>I13007</f>
        <v>0</v>
      </c>
      <c r="I13004">
        <f>J13007</f>
        <v>0</v>
      </c>
      <c r="J13004">
        <f>K13007</f>
        <v>0</v>
      </c>
      <c r="K13004">
        <f>L13007</f>
        <v>0</v>
      </c>
      <c r="L13004">
        <f>M13007</f>
        <v>0</v>
      </c>
      <c r="M13004">
        <f>N13007</f>
        <v>0</v>
      </c>
      <c r="N13004">
        <f>O13007</f>
        <v>0</v>
      </c>
      <c r="O13004">
        <f>P13007</f>
        <v>0</v>
      </c>
      <c r="P13004">
        <f>Q13007</f>
        <v>0</v>
      </c>
    </row>
    <row r="13005" spans="2:16" s="5" customFormat="1" outlineLevel="1">
      <c r="C13005" s="5" t="s">
        <v>15</v>
      </c>
      <c r="D13005" s="1">
        <f>IFERROR(D13006/D13007, D13006)</f>
        <v>0</v>
      </c>
      <c r="E13005" s="1">
        <f>IFERROR(E13006/E13007, E13006)</f>
        <v>0</v>
      </c>
      <c r="F13005" s="1">
        <f>IFERROR(F13006/F13007, F13006)</f>
        <v>0</v>
      </c>
      <c r="G13005" s="1">
        <f>IFERROR(G13006/G13007, G13006)</f>
        <v>0</v>
      </c>
      <c r="H13005" s="1">
        <f>IFERROR(H13006/H13007, H13006)</f>
        <v>0</v>
      </c>
      <c r="I13005" s="1">
        <f>IFERROR(I13006/I13007, I13006)</f>
        <v>0</v>
      </c>
      <c r="J13005" s="1">
        <f>IFERROR(J13006/J13007, J13006)</f>
        <v>0</v>
      </c>
      <c r="K13005" s="1">
        <f>IFERROR(K13006/K13007, K13006)</f>
        <v>0</v>
      </c>
      <c r="L13005" s="1">
        <f>IFERROR(L13006/L13007, L13006)</f>
        <v>0</v>
      </c>
      <c r="M13005" s="1">
        <f>IFERROR(M13006/M13007, M13006)</f>
        <v>0</v>
      </c>
      <c r="N13005" s="1">
        <f>IFERROR(N13006/N13007, N13006)</f>
        <v>0</v>
      </c>
      <c r="O13005" s="1">
        <f>IFERROR(O13006/O13007, O13006)</f>
        <v>0</v>
      </c>
      <c r="P13005" s="1">
        <f>IFERROR(P13006/P13007, P13006)</f>
        <v>0</v>
      </c>
    </row>
    <row r="13006" spans="2:16" outlineLevel="2">
      <c r="C13006" t="s">
        <v>10</v>
      </c>
      <c r="D13006">
        <f>COUNTIF(D13008:D13010, "1")</f>
        <v>0</v>
      </c>
      <c r="E13006">
        <f>COUNTIF(E13008:E13010, "1")</f>
        <v>0</v>
      </c>
      <c r="F13006">
        <f>COUNTIF(F13008:F13010, "1")</f>
        <v>0</v>
      </c>
      <c r="G13006">
        <f>COUNTIF(G13008:G13010, "1")</f>
        <v>0</v>
      </c>
      <c r="H13006">
        <f>COUNTIF(H13008:H13010, "1")</f>
        <v>0</v>
      </c>
      <c r="I13006">
        <f>COUNTIF(I13008:I13010, "1")</f>
        <v>0</v>
      </c>
      <c r="J13006">
        <f>COUNTIF(J13008:J13010, "1")</f>
        <v>0</v>
      </c>
      <c r="K13006">
        <f>COUNTIF(K13008:K13010, "1")</f>
        <v>0</v>
      </c>
      <c r="L13006">
        <f>COUNTIF(L13008:L13010, "1")</f>
        <v>0</v>
      </c>
      <c r="M13006">
        <f>COUNTIF(M13008:M13010, "1")</f>
        <v>0</v>
      </c>
      <c r="N13006">
        <f>COUNTIF(N13008:N13010, "1")</f>
        <v>0</v>
      </c>
      <c r="O13006">
        <f>COUNTIF(O13008:O13010, "1")</f>
        <v>0</v>
      </c>
      <c r="P13006">
        <f>COUNTIF(P13008:P13010, "1")</f>
        <v>0</v>
      </c>
    </row>
    <row r="13007" spans="2:16" outlineLevel="2">
      <c r="C13007" t="s">
        <v>12</v>
      </c>
      <c r="D13007">
        <f>COUNTIF(D13008:D13010, "0")</f>
        <v>0</v>
      </c>
      <c r="E13007">
        <f>COUNTIF(E13008:E13010, "0")</f>
        <v>0</v>
      </c>
      <c r="F13007">
        <f>COUNTIF(F13008:F13010, "0")</f>
        <v>0</v>
      </c>
      <c r="G13007">
        <f>COUNTIF(G13008:G13010, "0")</f>
        <v>0</v>
      </c>
      <c r="H13007">
        <f>COUNTIF(H13008:H13010, "0")</f>
        <v>0</v>
      </c>
      <c r="I13007">
        <f>COUNTIF(I13008:I13010, "0")</f>
        <v>0</v>
      </c>
      <c r="J13007">
        <f>COUNTIF(J13008:J13010, "0")</f>
        <v>0</v>
      </c>
      <c r="K13007">
        <f>COUNTIF(K13008:K13010, "0")</f>
        <v>0</v>
      </c>
      <c r="L13007">
        <f>COUNTIF(L13008:L13010, "0")</f>
        <v>0</v>
      </c>
      <c r="M13007">
        <f>COUNTIF(M13008:M13010, "0")</f>
        <v>0</v>
      </c>
      <c r="N13007">
        <f>COUNTIF(N13008:N13010, "0")</f>
        <v>0</v>
      </c>
      <c r="O13007">
        <f>COUNTIF(O13008:O13010, "0")</f>
        <v>0</v>
      </c>
      <c r="P13007">
        <f>COUNTIF(P13008:P13010, "0")</f>
        <v>0</v>
      </c>
    </row>
    <row r="13008" spans="2:16" outlineLevel="2">
      <c r="B13008" t="s">
        <v>16</v>
      </c>
      <c r="C13008" t="s">
        <v>25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0</v>
      </c>
    </row>
    <row r="13009" spans="2:16" outlineLevel="2">
      <c r="B13009" t="s">
        <v>16</v>
      </c>
      <c r="C13009" t="s">
        <v>26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2:16" outlineLevel="2">
      <c r="B13010" t="s">
        <v>16</v>
      </c>
      <c r="C13010" t="s">
        <v>27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</row>
    <row r="13011" spans="2:16" s="3" customFormat="1">
      <c r="B13011" s="3" t="s">
        <v>745</v>
      </c>
      <c r="C13011" s="3" t="s">
        <v>8</v>
      </c>
      <c r="D13011" s="3">
        <f>IFERROR(AVERAGE(D13014), 0)</f>
        <v>0</v>
      </c>
      <c r="E13011" s="3">
        <f>IFERROR(AVERAGE(E13014), 0)</f>
        <v>0</v>
      </c>
      <c r="F13011" s="3">
        <f>IFERROR(AVERAGE(F13014), 0)</f>
        <v>0</v>
      </c>
      <c r="G13011" s="3">
        <f>IFERROR(AVERAGE(G13014), 0)</f>
        <v>0</v>
      </c>
      <c r="H13011" s="3">
        <f>IFERROR(AVERAGE(H13014), 0)</f>
        <v>0</v>
      </c>
      <c r="I13011" s="3">
        <f>IFERROR(AVERAGE(I13014), 0)</f>
        <v>0</v>
      </c>
      <c r="J13011" s="3">
        <f>IFERROR(AVERAGE(J13014), 0)</f>
        <v>0</v>
      </c>
      <c r="K13011" s="3">
        <f>IFERROR(AVERAGE(K13014), 0)</f>
        <v>0</v>
      </c>
      <c r="L13011" s="3">
        <f>IFERROR(AVERAGE(L13014), 0)</f>
        <v>0</v>
      </c>
      <c r="M13011" s="3">
        <f>IFERROR(AVERAGE(M13014), 0)</f>
        <v>0</v>
      </c>
      <c r="N13011" s="3">
        <f>IFERROR(AVERAGE(N13014), 0)</f>
        <v>0</v>
      </c>
      <c r="O13011" s="3">
        <f>IFERROR(AVERAGE(O13014), 0)</f>
        <v>0</v>
      </c>
      <c r="P13011" s="3">
        <f>IFERROR(AVERAGE(P13014), 0)</f>
        <v>0</v>
      </c>
    </row>
    <row r="13012" spans="2:16" outlineLevel="2">
      <c r="B13012" s="4" t="s">
        <v>9</v>
      </c>
      <c r="D13012">
        <f>E13015</f>
        <v>0</v>
      </c>
      <c r="E13012">
        <f>F13015</f>
        <v>0</v>
      </c>
      <c r="F13012">
        <f>G13015</f>
        <v>0</v>
      </c>
      <c r="G13012">
        <f>H13015</f>
        <v>0</v>
      </c>
      <c r="H13012">
        <f>I13015</f>
        <v>0</v>
      </c>
      <c r="I13012">
        <f>J13015</f>
        <v>0</v>
      </c>
      <c r="J13012">
        <f>K13015</f>
        <v>0</v>
      </c>
      <c r="K13012">
        <f>L13015</f>
        <v>0</v>
      </c>
      <c r="L13012">
        <f>M13015</f>
        <v>0</v>
      </c>
      <c r="M13012">
        <f>N13015</f>
        <v>0</v>
      </c>
      <c r="N13012">
        <f>O13015</f>
        <v>0</v>
      </c>
      <c r="O13012">
        <f>P13015</f>
        <v>0</v>
      </c>
      <c r="P13012">
        <f>Q13015</f>
        <v>0</v>
      </c>
    </row>
    <row r="13013" spans="2:16" outlineLevel="2">
      <c r="B13013" s="4" t="s">
        <v>10</v>
      </c>
      <c r="D13013">
        <f>E13016</f>
        <v>0</v>
      </c>
      <c r="E13013">
        <f>F13016</f>
        <v>0</v>
      </c>
      <c r="F13013">
        <f>G13016</f>
        <v>0</v>
      </c>
      <c r="G13013">
        <f>H13016</f>
        <v>0</v>
      </c>
      <c r="H13013">
        <f>I13016</f>
        <v>0</v>
      </c>
      <c r="I13013">
        <f>J13016</f>
        <v>0</v>
      </c>
      <c r="J13013">
        <f>K13016</f>
        <v>0</v>
      </c>
      <c r="K13013">
        <f>L13016</f>
        <v>0</v>
      </c>
      <c r="L13013">
        <f>M13016</f>
        <v>0</v>
      </c>
      <c r="M13013">
        <f>N13016</f>
        <v>0</v>
      </c>
      <c r="N13013">
        <f>O13016</f>
        <v>0</v>
      </c>
      <c r="O13013">
        <f>P13016</f>
        <v>0</v>
      </c>
      <c r="P13013">
        <f>Q13016</f>
        <v>0</v>
      </c>
    </row>
    <row r="13014" spans="2:16" s="5" customFormat="1" outlineLevel="1">
      <c r="C13014" s="5" t="s">
        <v>15</v>
      </c>
      <c r="D13014" s="1">
        <f>IFERROR(D13015/D13016, D13015)</f>
        <v>0</v>
      </c>
      <c r="E13014" s="1">
        <f>IFERROR(E13015/E13016, E13015)</f>
        <v>0</v>
      </c>
      <c r="F13014" s="1">
        <f>IFERROR(F13015/F13016, F13015)</f>
        <v>0</v>
      </c>
      <c r="G13014" s="1">
        <f>IFERROR(G13015/G13016, G13015)</f>
        <v>0</v>
      </c>
      <c r="H13014" s="1">
        <f>IFERROR(H13015/H13016, H13015)</f>
        <v>0</v>
      </c>
      <c r="I13014" s="1">
        <f>IFERROR(I13015/I13016, I13015)</f>
        <v>0</v>
      </c>
      <c r="J13014" s="1">
        <f>IFERROR(J13015/J13016, J13015)</f>
        <v>0</v>
      </c>
      <c r="K13014" s="1">
        <f>IFERROR(K13015/K13016, K13015)</f>
        <v>0</v>
      </c>
      <c r="L13014" s="1">
        <f>IFERROR(L13015/L13016, L13015)</f>
        <v>0</v>
      </c>
      <c r="M13014" s="1">
        <f>IFERROR(M13015/M13016, M13015)</f>
        <v>0</v>
      </c>
      <c r="N13014" s="1">
        <f>IFERROR(N13015/N13016, N13015)</f>
        <v>0</v>
      </c>
      <c r="O13014" s="1">
        <f>IFERROR(O13015/O13016, O13015)</f>
        <v>0</v>
      </c>
      <c r="P13014" s="1">
        <f>IFERROR(P13015/P13016, P13015)</f>
        <v>0</v>
      </c>
    </row>
    <row r="13015" spans="2:16" outlineLevel="2">
      <c r="C13015" t="s">
        <v>10</v>
      </c>
      <c r="D13015">
        <f>COUNTIF(D13017:D13022, "1")</f>
        <v>0</v>
      </c>
      <c r="E13015">
        <f>COUNTIF(E13017:E13022, "1")</f>
        <v>0</v>
      </c>
      <c r="F13015">
        <f>COUNTIF(F13017:F13022, "1")</f>
        <v>0</v>
      </c>
      <c r="G13015">
        <f>COUNTIF(G13017:G13022, "1")</f>
        <v>0</v>
      </c>
      <c r="H13015">
        <f>COUNTIF(H13017:H13022, "1")</f>
        <v>0</v>
      </c>
      <c r="I13015">
        <f>COUNTIF(I13017:I13022, "1")</f>
        <v>0</v>
      </c>
      <c r="J13015">
        <f>COUNTIF(J13017:J13022, "1")</f>
        <v>0</v>
      </c>
      <c r="K13015">
        <f>COUNTIF(K13017:K13022, "1")</f>
        <v>0</v>
      </c>
      <c r="L13015">
        <f>COUNTIF(L13017:L13022, "1")</f>
        <v>0</v>
      </c>
      <c r="M13015">
        <f>COUNTIF(M13017:M13022, "1")</f>
        <v>0</v>
      </c>
      <c r="N13015">
        <f>COUNTIF(N13017:N13022, "1")</f>
        <v>0</v>
      </c>
      <c r="O13015">
        <f>COUNTIF(O13017:O13022, "1")</f>
        <v>0</v>
      </c>
      <c r="P13015">
        <f>COUNTIF(P13017:P13022, "1")</f>
        <v>0</v>
      </c>
    </row>
    <row r="13016" spans="2:16" outlineLevel="2">
      <c r="C13016" t="s">
        <v>12</v>
      </c>
      <c r="D13016">
        <f>COUNTIF(D13017:D13022, "0")</f>
        <v>0</v>
      </c>
      <c r="E13016">
        <f>COUNTIF(E13017:E13022, "0")</f>
        <v>0</v>
      </c>
      <c r="F13016">
        <f>COUNTIF(F13017:F13022, "0")</f>
        <v>0</v>
      </c>
      <c r="G13016">
        <f>COUNTIF(G13017:G13022, "0")</f>
        <v>0</v>
      </c>
      <c r="H13016">
        <f>COUNTIF(H13017:H13022, "0")</f>
        <v>0</v>
      </c>
      <c r="I13016">
        <f>COUNTIF(I13017:I13022, "0")</f>
        <v>0</v>
      </c>
      <c r="J13016">
        <f>COUNTIF(J13017:J13022, "0")</f>
        <v>0</v>
      </c>
      <c r="K13016">
        <f>COUNTIF(K13017:K13022, "0")</f>
        <v>0</v>
      </c>
      <c r="L13016">
        <f>COUNTIF(L13017:L13022, "0")</f>
        <v>0</v>
      </c>
      <c r="M13016">
        <f>COUNTIF(M13017:M13022, "0")</f>
        <v>0</v>
      </c>
      <c r="N13016">
        <f>COUNTIF(N13017:N13022, "0")</f>
        <v>0</v>
      </c>
      <c r="O13016">
        <f>COUNTIF(O13017:O13022, "0")</f>
        <v>0</v>
      </c>
      <c r="P13016">
        <f>COUNTIF(P13017:P13022, "0")</f>
        <v>0</v>
      </c>
    </row>
    <row r="13017" spans="2:16" outlineLevel="2">
      <c r="B13017" t="s">
        <v>16</v>
      </c>
      <c r="C13017" t="s">
        <v>26</v>
      </c>
      <c r="D13017">
        <v>0</v>
      </c>
      <c r="E13017">
        <v>0</v>
      </c>
      <c r="F13017">
        <v>1</v>
      </c>
      <c r="G13017">
        <v>1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2:16" outlineLevel="2">
      <c r="B13018" t="s">
        <v>16</v>
      </c>
      <c r="C13018" t="s">
        <v>25</v>
      </c>
      <c r="D13018">
        <v>1</v>
      </c>
      <c r="E13018">
        <v>0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1</v>
      </c>
      <c r="L13018">
        <v>0</v>
      </c>
      <c r="M13018">
        <v>1</v>
      </c>
      <c r="N13018">
        <v>0</v>
      </c>
      <c r="O13018">
        <v>0</v>
      </c>
      <c r="P13018">
        <v>0</v>
      </c>
    </row>
    <row r="13019" spans="2:16" outlineLevel="2">
      <c r="B13019" t="s">
        <v>16</v>
      </c>
      <c r="C13019" t="s">
        <v>28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</row>
    <row r="13020" spans="2:16" outlineLevel="2">
      <c r="B13020" t="s">
        <v>16</v>
      </c>
      <c r="C13020" t="s">
        <v>48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2:16" outlineLevel="2">
      <c r="B13021" t="s">
        <v>16</v>
      </c>
      <c r="C13021" t="s">
        <v>27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1</v>
      </c>
      <c r="M13021">
        <v>1</v>
      </c>
      <c r="N13021">
        <v>0</v>
      </c>
      <c r="O13021">
        <v>0</v>
      </c>
      <c r="P13021">
        <v>0</v>
      </c>
    </row>
    <row r="13022" spans="2:16" outlineLevel="2">
      <c r="B13022" t="s">
        <v>16</v>
      </c>
      <c r="C13022" t="s">
        <v>30</v>
      </c>
      <c r="D13022">
        <v>1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1</v>
      </c>
      <c r="O13022">
        <v>0</v>
      </c>
      <c r="P13022">
        <v>0</v>
      </c>
    </row>
    <row r="13023" spans="2:16" s="2" customFormat="1">
      <c r="B13023" s="2" t="s">
        <v>746</v>
      </c>
      <c r="D13023" s="2">
        <f>IFERROR(AVERAGE(D13026,D13037,D13052,D13075,D13083,D13094,D13109,D13117,D13125,D13133,D13148,D13220,D13288,D13316,D13327,D13341,D13353,D13362,D13376,D13392,D13410,D13420,D13433,D13451,D13469,D13485,D13497,D13508), 0)</f>
        <v>0</v>
      </c>
      <c r="E13023" s="2">
        <f>IFERROR(AVERAGE(E13026,E13037,E13052,E13075,E13083,E13094,E13109,E13117,E13125,E13133,E13148,E13220,E13288,E13316,E13327,E13341,E13353,E13362,E13376,E13392,E13410,E13420,E13433,E13451,E13469,E13485,E13497,E13508), 0)</f>
        <v>0</v>
      </c>
      <c r="F13023" s="2">
        <f>IFERROR(AVERAGE(F13026,F13037,F13052,F13075,F13083,F13094,F13109,F13117,F13125,F13133,F13148,F13220,F13288,F13316,F13327,F13341,F13353,F13362,F13376,F13392,F13410,F13420,F13433,F13451,F13469,F13485,F13497,F13508), 0)</f>
        <v>0</v>
      </c>
      <c r="G13023" s="2">
        <f>IFERROR(AVERAGE(G13026,G13037,G13052,G13075,G13083,G13094,G13109,G13117,G13125,G13133,G13148,G13220,G13288,G13316,G13327,G13341,G13353,G13362,G13376,G13392,G13410,G13420,G13433,G13451,G13469,G13485,G13497,G13508), 0)</f>
        <v>0</v>
      </c>
      <c r="H13023" s="2">
        <f>IFERROR(AVERAGE(H13026,H13037,H13052,H13075,H13083,H13094,H13109,H13117,H13125,H13133,H13148,H13220,H13288,H13316,H13327,H13341,H13353,H13362,H13376,H13392,H13410,H13420,H13433,H13451,H13469,H13485,H13497,H13508), 0)</f>
        <v>0</v>
      </c>
      <c r="I13023" s="2">
        <f>IFERROR(AVERAGE(I13026,I13037,I13052,I13075,I13083,I13094,I13109,I13117,I13125,I13133,I13148,I13220,I13288,I13316,I13327,I13341,I13353,I13362,I13376,I13392,I13410,I13420,I13433,I13451,I13469,I13485,I13497,I13508), 0)</f>
        <v>0</v>
      </c>
      <c r="J13023" s="2">
        <f>IFERROR(AVERAGE(J13026,J13037,J13052,J13075,J13083,J13094,J13109,J13117,J13125,J13133,J13148,J13220,J13288,J13316,J13327,J13341,J13353,J13362,J13376,J13392,J13410,J13420,J13433,J13451,J13469,J13485,J13497,J13508), 0)</f>
        <v>0</v>
      </c>
      <c r="K13023" s="2">
        <f>IFERROR(AVERAGE(K13026,K13037,K13052,K13075,K13083,K13094,K13109,K13117,K13125,K13133,K13148,K13220,K13288,K13316,K13327,K13341,K13353,K13362,K13376,K13392,K13410,K13420,K13433,K13451,K13469,K13485,K13497,K13508), 0)</f>
        <v>0</v>
      </c>
      <c r="L13023" s="2">
        <f>IFERROR(AVERAGE(L13026,L13037,L13052,L13075,L13083,L13094,L13109,L13117,L13125,L13133,L13148,L13220,L13288,L13316,L13327,L13341,L13353,L13362,L13376,L13392,L13410,L13420,L13433,L13451,L13469,L13485,L13497,L13508), 0)</f>
        <v>0</v>
      </c>
      <c r="M13023" s="2">
        <f>IFERROR(AVERAGE(M13026,M13037,M13052,M13075,M13083,M13094,M13109,M13117,M13125,M13133,M13148,M13220,M13288,M13316,M13327,M13341,M13353,M13362,M13376,M13392,M13410,M13420,M13433,M13451,M13469,M13485,M13497,M13508), 0)</f>
        <v>0</v>
      </c>
      <c r="N13023" s="2">
        <f>IFERROR(AVERAGE(N13026,N13037,N13052,N13075,N13083,N13094,N13109,N13117,N13125,N13133,N13148,N13220,N13288,N13316,N13327,N13341,N13353,N13362,N13376,N13392,N13410,N13420,N13433,N13451,N13469,N13485,N13497,N13508), 0)</f>
        <v>0</v>
      </c>
      <c r="O13023" s="2">
        <f>IFERROR(AVERAGE(O13026,O13037,O13052,O13075,O13083,O13094,O13109,O13117,O13125,O13133,O13148,O13220,O13288,O13316,O13327,O13341,O13353,O13362,O13376,O13392,O13410,O13420,O13433,O13451,O13469,O13485,O13497,O13508), 0)</f>
        <v>0</v>
      </c>
      <c r="P13023" s="2">
        <f>IFERROR(AVERAGE(P13026,P13037,P13052,P13075,P13083,P13094,P13109,P13117,P13125,P13133,P13148,P13220,P13288,P13316,P13327,P13341,P13353,P13362,P13376,P13392,P13410,P13420,P13433,P13451,P13469,P13485,P13497,P13508), 0)</f>
        <v>0</v>
      </c>
    </row>
    <row r="13024" spans="2:16" outlineLevel="2">
      <c r="B13024" t="s">
        <v>3</v>
      </c>
      <c r="D13024">
        <f>D13027+D13038+D13053+D13076+D13084+D13095+D13110+D13118+D13126+D13134+D13149+D13221+D13289+D13317+D13328+D13342+D13354+D13363+D13377+D13393+D13411+D13421+D13434+D13452+D13470+D13486+D13498+D13509</f>
        <v>0</v>
      </c>
      <c r="E13024">
        <f>E13027+E13038+E13053+E13076+E13084+E13095+E13110+E13118+E13126+E13134+E13149+E13221+E13289+E13317+E13328+E13342+E13354+E13363+E13377+E13393+E13411+E13421+E13434+E13452+E13470+E13486+E13498+E13509</f>
        <v>0</v>
      </c>
      <c r="F13024">
        <f>F13027+F13038+F13053+F13076+F13084+F13095+F13110+F13118+F13126+F13134+F13149+F13221+F13289+F13317+F13328+F13342+F13354+F13363+F13377+F13393+F13411+F13421+F13434+F13452+F13470+F13486+F13498+F13509</f>
        <v>0</v>
      </c>
      <c r="G13024">
        <f>G13027+G13038+G13053+G13076+G13084+G13095+G13110+G13118+G13126+G13134+G13149+G13221+G13289+G13317+G13328+G13342+G13354+G13363+G13377+G13393+G13411+G13421+G13434+G13452+G13470+G13486+G13498+G13509</f>
        <v>0</v>
      </c>
      <c r="H13024">
        <f>H13027+H13038+H13053+H13076+H13084+H13095+H13110+H13118+H13126+H13134+H13149+H13221+H13289+H13317+H13328+H13342+H13354+H13363+H13377+H13393+H13411+H13421+H13434+H13452+H13470+H13486+H13498+H13509</f>
        <v>0</v>
      </c>
      <c r="I13024">
        <f>I13027+I13038+I13053+I13076+I13084+I13095+I13110+I13118+I13126+I13134+I13149+I13221+I13289+I13317+I13328+I13342+I13354+I13363+I13377+I13393+I13411+I13421+I13434+I13452+I13470+I13486+I13498+I13509</f>
        <v>0</v>
      </c>
      <c r="J13024">
        <f>J13027+J13038+J13053+J13076+J13084+J13095+J13110+J13118+J13126+J13134+J13149+J13221+J13289+J13317+J13328+J13342+J13354+J13363+J13377+J13393+J13411+J13421+J13434+J13452+J13470+J13486+J13498+J13509</f>
        <v>0</v>
      </c>
      <c r="K13024">
        <f>K13027+K13038+K13053+K13076+K13084+K13095+K13110+K13118+K13126+K13134+K13149+K13221+K13289+K13317+K13328+K13342+K13354+K13363+K13377+K13393+K13411+K13421+K13434+K13452+K13470+K13486+K13498+K13509</f>
        <v>0</v>
      </c>
      <c r="L13024">
        <f>L13027+L13038+L13053+L13076+L13084+L13095+L13110+L13118+L13126+L13134+L13149+L13221+L13289+L13317+L13328+L13342+L13354+L13363+L13377+L13393+L13411+L13421+L13434+L13452+L13470+L13486+L13498+L13509</f>
        <v>0</v>
      </c>
      <c r="M13024">
        <f>M13027+M13038+M13053+M13076+M13084+M13095+M13110+M13118+M13126+M13134+M13149+M13221+M13289+M13317+M13328+M13342+M13354+M13363+M13377+M13393+M13411+M13421+M13434+M13452+M13470+M13486+M13498+M13509</f>
        <v>0</v>
      </c>
      <c r="N13024">
        <f>N13027+N13038+N13053+N13076+N13084+N13095+N13110+N13118+N13126+N13134+N13149+N13221+N13289+N13317+N13328+N13342+N13354+N13363+N13377+N13393+N13411+N13421+N13434+N13452+N13470+N13486+N13498+N13509</f>
        <v>0</v>
      </c>
      <c r="O13024">
        <f>O13027+O13038+O13053+O13076+O13084+O13095+O13110+O13118+O13126+O13134+O13149+O13221+O13289+O13317+O13328+O13342+O13354+O13363+O13377+O13393+O13411+O13421+O13434+O13452+O13470+O13486+O13498+O13509</f>
        <v>0</v>
      </c>
      <c r="P13024">
        <f>P13027+P13038+P13053+P13076+P13084+P13095+P13110+P13118+P13126+P13134+P13149+P13221+P13289+P13317+P13328+P13342+P13354+P13363+P13377+P13393+P13411+P13421+P13434+P13452+P13470+P13486+P13498+P13509</f>
        <v>0</v>
      </c>
    </row>
    <row r="13025" spans="2:16" outlineLevel="2">
      <c r="B13025" t="s">
        <v>4</v>
      </c>
      <c r="D13025">
        <f>D13028+D13039+D13054+D13077+D13085+D13096+D13111+D13119+D13127+D13135+D13150+D13222+D13290+D13318+D13329+D13343+D13355+D13364+D13378+D13394+D13412+D13422+D13435+D13453+D13471+D13487+D13499+D13510</f>
        <v>0</v>
      </c>
      <c r="E13025">
        <f>E13028+E13039+E13054+E13077+E13085+E13096+E13111+E13119+E13127+E13135+E13150+E13222+E13290+E13318+E13329+E13343+E13355+E13364+E13378+E13394+E13412+E13422+E13435+E13453+E13471+E13487+E13499+E13510</f>
        <v>0</v>
      </c>
      <c r="F13025">
        <f>F13028+F13039+F13054+F13077+F13085+F13096+F13111+F13119+F13127+F13135+F13150+F13222+F13290+F13318+F13329+F13343+F13355+F13364+F13378+F13394+F13412+F13422+F13435+F13453+F13471+F13487+F13499+F13510</f>
        <v>0</v>
      </c>
      <c r="G13025">
        <f>G13028+G13039+G13054+G13077+G13085+G13096+G13111+G13119+G13127+G13135+G13150+G13222+G13290+G13318+G13329+G13343+G13355+G13364+G13378+G13394+G13412+G13422+G13435+G13453+G13471+G13487+G13499+G13510</f>
        <v>0</v>
      </c>
      <c r="H13025">
        <f>H13028+H13039+H13054+H13077+H13085+H13096+H13111+H13119+H13127+H13135+H13150+H13222+H13290+H13318+H13329+H13343+H13355+H13364+H13378+H13394+H13412+H13422+H13435+H13453+H13471+H13487+H13499+H13510</f>
        <v>0</v>
      </c>
      <c r="I13025">
        <f>I13028+I13039+I13054+I13077+I13085+I13096+I13111+I13119+I13127+I13135+I13150+I13222+I13290+I13318+I13329+I13343+I13355+I13364+I13378+I13394+I13412+I13422+I13435+I13453+I13471+I13487+I13499+I13510</f>
        <v>0</v>
      </c>
      <c r="J13025">
        <f>J13028+J13039+J13054+J13077+J13085+J13096+J13111+J13119+J13127+J13135+J13150+J13222+J13290+J13318+J13329+J13343+J13355+J13364+J13378+J13394+J13412+J13422+J13435+J13453+J13471+J13487+J13499+J13510</f>
        <v>0</v>
      </c>
      <c r="K13025">
        <f>K13028+K13039+K13054+K13077+K13085+K13096+K13111+K13119+K13127+K13135+K13150+K13222+K13290+K13318+K13329+K13343+K13355+K13364+K13378+K13394+K13412+K13422+K13435+K13453+K13471+K13487+K13499+K13510</f>
        <v>0</v>
      </c>
      <c r="L13025">
        <f>L13028+L13039+L13054+L13077+L13085+L13096+L13111+L13119+L13127+L13135+L13150+L13222+L13290+L13318+L13329+L13343+L13355+L13364+L13378+L13394+L13412+L13422+L13435+L13453+L13471+L13487+L13499+L13510</f>
        <v>0</v>
      </c>
      <c r="M13025">
        <f>M13028+M13039+M13054+M13077+M13085+M13096+M13111+M13119+M13127+M13135+M13150+M13222+M13290+M13318+M13329+M13343+M13355+M13364+M13378+M13394+M13412+M13422+M13435+M13453+M13471+M13487+M13499+M13510</f>
        <v>0</v>
      </c>
      <c r="N13025">
        <f>N13028+N13039+N13054+N13077+N13085+N13096+N13111+N13119+N13127+N13135+N13150+N13222+N13290+N13318+N13329+N13343+N13355+N13364+N13378+N13394+N13412+N13422+N13435+N13453+N13471+N13487+N13499+N13510</f>
        <v>0</v>
      </c>
      <c r="O13025">
        <f>O13028+O13039+O13054+O13077+O13085+O13096+O13111+O13119+O13127+O13135+O13150+O13222+O13290+O13318+O13329+O13343+O13355+O13364+O13378+O13394+O13412+O13422+O13435+O13453+O13471+O13487+O13499+O13510</f>
        <v>0</v>
      </c>
      <c r="P13025">
        <f>P13028+P13039+P13054+P13077+P13085+P13096+P13111+P13119+P13127+P13135+P13150+P13222+P13290+P13318+P13329+P13343+P13355+P13364+P13378+P13394+P13412+P13422+P13435+P13453+P13471+P13487+P13499+P13510</f>
        <v>0</v>
      </c>
    </row>
    <row r="13026" spans="2:16" s="3" customFormat="1">
      <c r="B13026" s="3" t="s">
        <v>747</v>
      </c>
      <c r="C13026" s="3" t="s">
        <v>8</v>
      </c>
      <c r="D13026" s="3">
        <f>IFERROR(AVERAGE(D13029), 0)</f>
        <v>0</v>
      </c>
      <c r="E13026" s="3">
        <f>IFERROR(AVERAGE(E13029), 0)</f>
        <v>0</v>
      </c>
      <c r="F13026" s="3">
        <f>IFERROR(AVERAGE(F13029), 0)</f>
        <v>0</v>
      </c>
      <c r="G13026" s="3">
        <f>IFERROR(AVERAGE(G13029), 0)</f>
        <v>0</v>
      </c>
      <c r="H13026" s="3">
        <f>IFERROR(AVERAGE(H13029), 0)</f>
        <v>0</v>
      </c>
      <c r="I13026" s="3">
        <f>IFERROR(AVERAGE(I13029), 0)</f>
        <v>0</v>
      </c>
      <c r="J13026" s="3">
        <f>IFERROR(AVERAGE(J13029), 0)</f>
        <v>0</v>
      </c>
      <c r="K13026" s="3">
        <f>IFERROR(AVERAGE(K13029), 0)</f>
        <v>0</v>
      </c>
      <c r="L13026" s="3">
        <f>IFERROR(AVERAGE(L13029), 0)</f>
        <v>0</v>
      </c>
      <c r="M13026" s="3">
        <f>IFERROR(AVERAGE(M13029), 0)</f>
        <v>0</v>
      </c>
      <c r="N13026" s="3">
        <f>IFERROR(AVERAGE(N13029), 0)</f>
        <v>0</v>
      </c>
      <c r="O13026" s="3">
        <f>IFERROR(AVERAGE(O13029), 0)</f>
        <v>0</v>
      </c>
      <c r="P13026" s="3">
        <f>IFERROR(AVERAGE(P13029), 0)</f>
        <v>0</v>
      </c>
    </row>
    <row r="13027" spans="2:16" outlineLevel="2">
      <c r="B13027" s="4" t="s">
        <v>9</v>
      </c>
      <c r="D13027">
        <f>E13030</f>
        <v>0</v>
      </c>
      <c r="E13027">
        <f>F13030</f>
        <v>0</v>
      </c>
      <c r="F13027">
        <f>G13030</f>
        <v>0</v>
      </c>
      <c r="G13027">
        <f>H13030</f>
        <v>0</v>
      </c>
      <c r="H13027">
        <f>I13030</f>
        <v>0</v>
      </c>
      <c r="I13027">
        <f>J13030</f>
        <v>0</v>
      </c>
      <c r="J13027">
        <f>K13030</f>
        <v>0</v>
      </c>
      <c r="K13027">
        <f>L13030</f>
        <v>0</v>
      </c>
      <c r="L13027">
        <f>M13030</f>
        <v>0</v>
      </c>
      <c r="M13027">
        <f>N13030</f>
        <v>0</v>
      </c>
      <c r="N13027">
        <f>O13030</f>
        <v>0</v>
      </c>
      <c r="O13027">
        <f>P13030</f>
        <v>0</v>
      </c>
      <c r="P13027">
        <f>Q13030</f>
        <v>0</v>
      </c>
    </row>
    <row r="13028" spans="2:16" outlineLevel="2">
      <c r="B13028" s="4" t="s">
        <v>10</v>
      </c>
      <c r="D13028">
        <f>E13031</f>
        <v>0</v>
      </c>
      <c r="E13028">
        <f>F13031</f>
        <v>0</v>
      </c>
      <c r="F13028">
        <f>G13031</f>
        <v>0</v>
      </c>
      <c r="G13028">
        <f>H13031</f>
        <v>0</v>
      </c>
      <c r="H13028">
        <f>I13031</f>
        <v>0</v>
      </c>
      <c r="I13028">
        <f>J13031</f>
        <v>0</v>
      </c>
      <c r="J13028">
        <f>K13031</f>
        <v>0</v>
      </c>
      <c r="K13028">
        <f>L13031</f>
        <v>0</v>
      </c>
      <c r="L13028">
        <f>M13031</f>
        <v>0</v>
      </c>
      <c r="M13028">
        <f>N13031</f>
        <v>0</v>
      </c>
      <c r="N13028">
        <f>O13031</f>
        <v>0</v>
      </c>
      <c r="O13028">
        <f>P13031</f>
        <v>0</v>
      </c>
      <c r="P13028">
        <f>Q13031</f>
        <v>0</v>
      </c>
    </row>
    <row r="13029" spans="2:16" s="5" customFormat="1" outlineLevel="1">
      <c r="C13029" s="5" t="s">
        <v>15</v>
      </c>
      <c r="D13029" s="1">
        <f>IFERROR(D13030/D13031, D13030)</f>
        <v>0</v>
      </c>
      <c r="E13029" s="1">
        <f>IFERROR(E13030/E13031, E13030)</f>
        <v>0</v>
      </c>
      <c r="F13029" s="1">
        <f>IFERROR(F13030/F13031, F13030)</f>
        <v>0</v>
      </c>
      <c r="G13029" s="1">
        <f>IFERROR(G13030/G13031, G13030)</f>
        <v>0</v>
      </c>
      <c r="H13029" s="1">
        <f>IFERROR(H13030/H13031, H13030)</f>
        <v>0</v>
      </c>
      <c r="I13029" s="1">
        <f>IFERROR(I13030/I13031, I13030)</f>
        <v>0</v>
      </c>
      <c r="J13029" s="1">
        <f>IFERROR(J13030/J13031, J13030)</f>
        <v>0</v>
      </c>
      <c r="K13029" s="1">
        <f>IFERROR(K13030/K13031, K13030)</f>
        <v>0</v>
      </c>
      <c r="L13029" s="1">
        <f>IFERROR(L13030/L13031, L13030)</f>
        <v>0</v>
      </c>
      <c r="M13029" s="1">
        <f>IFERROR(M13030/M13031, M13030)</f>
        <v>0</v>
      </c>
      <c r="N13029" s="1">
        <f>IFERROR(N13030/N13031, N13030)</f>
        <v>0</v>
      </c>
      <c r="O13029" s="1">
        <f>IFERROR(O13030/O13031, O13030)</f>
        <v>0</v>
      </c>
      <c r="P13029" s="1">
        <f>IFERROR(P13030/P13031, P13030)</f>
        <v>0</v>
      </c>
    </row>
    <row r="13030" spans="2:16" outlineLevel="2">
      <c r="C13030" t="s">
        <v>10</v>
      </c>
      <c r="D13030">
        <f>COUNTIF(D13032:D13036, "1")</f>
        <v>0</v>
      </c>
      <c r="E13030">
        <f>COUNTIF(E13032:E13036, "1")</f>
        <v>0</v>
      </c>
      <c r="F13030">
        <f>COUNTIF(F13032:F13036, "1")</f>
        <v>0</v>
      </c>
      <c r="G13030">
        <f>COUNTIF(G13032:G13036, "1")</f>
        <v>0</v>
      </c>
      <c r="H13030">
        <f>COUNTIF(H13032:H13036, "1")</f>
        <v>0</v>
      </c>
      <c r="I13030">
        <f>COUNTIF(I13032:I13036, "1")</f>
        <v>0</v>
      </c>
      <c r="J13030">
        <f>COUNTIF(J13032:J13036, "1")</f>
        <v>0</v>
      </c>
      <c r="K13030">
        <f>COUNTIF(K13032:K13036, "1")</f>
        <v>0</v>
      </c>
      <c r="L13030">
        <f>COUNTIF(L13032:L13036, "1")</f>
        <v>0</v>
      </c>
      <c r="M13030">
        <f>COUNTIF(M13032:M13036, "1")</f>
        <v>0</v>
      </c>
      <c r="N13030">
        <f>COUNTIF(N13032:N13036, "1")</f>
        <v>0</v>
      </c>
      <c r="O13030">
        <f>COUNTIF(O13032:O13036, "1")</f>
        <v>0</v>
      </c>
      <c r="P13030">
        <f>COUNTIF(P13032:P13036, "1")</f>
        <v>0</v>
      </c>
    </row>
    <row r="13031" spans="2:16" outlineLevel="2">
      <c r="C13031" t="s">
        <v>12</v>
      </c>
      <c r="D13031">
        <f>COUNTIF(D13032:D13036, "0")</f>
        <v>0</v>
      </c>
      <c r="E13031">
        <f>COUNTIF(E13032:E13036, "0")</f>
        <v>0</v>
      </c>
      <c r="F13031">
        <f>COUNTIF(F13032:F13036, "0")</f>
        <v>0</v>
      </c>
      <c r="G13031">
        <f>COUNTIF(G13032:G13036, "0")</f>
        <v>0</v>
      </c>
      <c r="H13031">
        <f>COUNTIF(H13032:H13036, "0")</f>
        <v>0</v>
      </c>
      <c r="I13031">
        <f>COUNTIF(I13032:I13036, "0")</f>
        <v>0</v>
      </c>
      <c r="J13031">
        <f>COUNTIF(J13032:J13036, "0")</f>
        <v>0</v>
      </c>
      <c r="K13031">
        <f>COUNTIF(K13032:K13036, "0")</f>
        <v>0</v>
      </c>
      <c r="L13031">
        <f>COUNTIF(L13032:L13036, "0")</f>
        <v>0</v>
      </c>
      <c r="M13031">
        <f>COUNTIF(M13032:M13036, "0")</f>
        <v>0</v>
      </c>
      <c r="N13031">
        <f>COUNTIF(N13032:N13036, "0")</f>
        <v>0</v>
      </c>
      <c r="O13031">
        <f>COUNTIF(O13032:O13036, "0")</f>
        <v>0</v>
      </c>
      <c r="P13031">
        <f>COUNTIF(P13032:P13036, "0")</f>
        <v>0</v>
      </c>
    </row>
    <row r="13032" spans="2:16" outlineLevel="2">
      <c r="B13032" t="s">
        <v>16</v>
      </c>
      <c r="C13032" t="s">
        <v>20</v>
      </c>
      <c r="D13032">
        <v>1</v>
      </c>
      <c r="E13032">
        <v>1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</row>
    <row r="13033" spans="2:16" outlineLevel="2">
      <c r="B13033" t="s">
        <v>16</v>
      </c>
      <c r="C13033" t="s">
        <v>26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</row>
    <row r="13034" spans="2:16" outlineLevel="2">
      <c r="B13034" t="s">
        <v>16</v>
      </c>
      <c r="C13034" t="s">
        <v>25</v>
      </c>
      <c r="D13034">
        <v>0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2:16" outlineLevel="2">
      <c r="B13035" t="s">
        <v>16</v>
      </c>
      <c r="C13035" t="s">
        <v>31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1</v>
      </c>
      <c r="O13035">
        <v>0</v>
      </c>
      <c r="P13035">
        <v>0</v>
      </c>
    </row>
    <row r="13036" spans="2:16" outlineLevel="2">
      <c r="B13036" t="s">
        <v>16</v>
      </c>
      <c r="C13036" t="s">
        <v>48</v>
      </c>
      <c r="D13036">
        <v>0</v>
      </c>
      <c r="E13036">
        <v>0</v>
      </c>
      <c r="F13036">
        <v>1</v>
      </c>
      <c r="G13036">
        <v>0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0</v>
      </c>
    </row>
    <row r="13037" spans="2:16" s="3" customFormat="1">
      <c r="B13037" s="3" t="s">
        <v>748</v>
      </c>
      <c r="C13037" s="3" t="s">
        <v>8</v>
      </c>
      <c r="D13037" s="3">
        <f>IFERROR(AVERAGE(D13040), 0)</f>
        <v>0</v>
      </c>
      <c r="E13037" s="3">
        <f>IFERROR(AVERAGE(E13040), 0)</f>
        <v>0</v>
      </c>
      <c r="F13037" s="3">
        <f>IFERROR(AVERAGE(F13040), 0)</f>
        <v>0</v>
      </c>
      <c r="G13037" s="3">
        <f>IFERROR(AVERAGE(G13040), 0)</f>
        <v>0</v>
      </c>
      <c r="H13037" s="3">
        <f>IFERROR(AVERAGE(H13040), 0)</f>
        <v>0</v>
      </c>
      <c r="I13037" s="3">
        <f>IFERROR(AVERAGE(I13040), 0)</f>
        <v>0</v>
      </c>
      <c r="J13037" s="3">
        <f>IFERROR(AVERAGE(J13040), 0)</f>
        <v>0</v>
      </c>
      <c r="K13037" s="3">
        <f>IFERROR(AVERAGE(K13040), 0)</f>
        <v>0</v>
      </c>
      <c r="L13037" s="3">
        <f>IFERROR(AVERAGE(L13040), 0)</f>
        <v>0</v>
      </c>
      <c r="M13037" s="3">
        <f>IFERROR(AVERAGE(M13040), 0)</f>
        <v>0</v>
      </c>
      <c r="N13037" s="3">
        <f>IFERROR(AVERAGE(N13040), 0)</f>
        <v>0</v>
      </c>
      <c r="O13037" s="3">
        <f>IFERROR(AVERAGE(O13040), 0)</f>
        <v>0</v>
      </c>
      <c r="P13037" s="3">
        <f>IFERROR(AVERAGE(P13040), 0)</f>
        <v>0</v>
      </c>
    </row>
    <row r="13038" spans="2:16" outlineLevel="2">
      <c r="B13038" s="4" t="s">
        <v>9</v>
      </c>
      <c r="D13038">
        <f>E13041</f>
        <v>0</v>
      </c>
      <c r="E13038">
        <f>F13041</f>
        <v>0</v>
      </c>
      <c r="F13038">
        <f>G13041</f>
        <v>0</v>
      </c>
      <c r="G13038">
        <f>H13041</f>
        <v>0</v>
      </c>
      <c r="H13038">
        <f>I13041</f>
        <v>0</v>
      </c>
      <c r="I13038">
        <f>J13041</f>
        <v>0</v>
      </c>
      <c r="J13038">
        <f>K13041</f>
        <v>0</v>
      </c>
      <c r="K13038">
        <f>L13041</f>
        <v>0</v>
      </c>
      <c r="L13038">
        <f>M13041</f>
        <v>0</v>
      </c>
      <c r="M13038">
        <f>N13041</f>
        <v>0</v>
      </c>
      <c r="N13038">
        <f>O13041</f>
        <v>0</v>
      </c>
      <c r="O13038">
        <f>P13041</f>
        <v>0</v>
      </c>
      <c r="P13038">
        <f>Q13041</f>
        <v>0</v>
      </c>
    </row>
    <row r="13039" spans="2:16" outlineLevel="2">
      <c r="B13039" s="4" t="s">
        <v>10</v>
      </c>
      <c r="D13039">
        <f>E13042</f>
        <v>0</v>
      </c>
      <c r="E13039">
        <f>F13042</f>
        <v>0</v>
      </c>
      <c r="F13039">
        <f>G13042</f>
        <v>0</v>
      </c>
      <c r="G13039">
        <f>H13042</f>
        <v>0</v>
      </c>
      <c r="H13039">
        <f>I13042</f>
        <v>0</v>
      </c>
      <c r="I13039">
        <f>J13042</f>
        <v>0</v>
      </c>
      <c r="J13039">
        <f>K13042</f>
        <v>0</v>
      </c>
      <c r="K13039">
        <f>L13042</f>
        <v>0</v>
      </c>
      <c r="L13039">
        <f>M13042</f>
        <v>0</v>
      </c>
      <c r="M13039">
        <f>N13042</f>
        <v>0</v>
      </c>
      <c r="N13039">
        <f>O13042</f>
        <v>0</v>
      </c>
      <c r="O13039">
        <f>P13042</f>
        <v>0</v>
      </c>
      <c r="P13039">
        <f>Q13042</f>
        <v>0</v>
      </c>
    </row>
    <row r="13040" spans="2:16" s="5" customFormat="1" outlineLevel="1">
      <c r="C13040" s="5" t="s">
        <v>15</v>
      </c>
      <c r="D13040" s="1">
        <f>IFERROR(D13041/D13042, D13041)</f>
        <v>0</v>
      </c>
      <c r="E13040" s="1">
        <f>IFERROR(E13041/E13042, E13041)</f>
        <v>0</v>
      </c>
      <c r="F13040" s="1">
        <f>IFERROR(F13041/F13042, F13041)</f>
        <v>0</v>
      </c>
      <c r="G13040" s="1">
        <f>IFERROR(G13041/G13042, G13041)</f>
        <v>0</v>
      </c>
      <c r="H13040" s="1">
        <f>IFERROR(H13041/H13042, H13041)</f>
        <v>0</v>
      </c>
      <c r="I13040" s="1">
        <f>IFERROR(I13041/I13042, I13041)</f>
        <v>0</v>
      </c>
      <c r="J13040" s="1">
        <f>IFERROR(J13041/J13042, J13041)</f>
        <v>0</v>
      </c>
      <c r="K13040" s="1">
        <f>IFERROR(K13041/K13042, K13041)</f>
        <v>0</v>
      </c>
      <c r="L13040" s="1">
        <f>IFERROR(L13041/L13042, L13041)</f>
        <v>0</v>
      </c>
      <c r="M13040" s="1">
        <f>IFERROR(M13041/M13042, M13041)</f>
        <v>0</v>
      </c>
      <c r="N13040" s="1">
        <f>IFERROR(N13041/N13042, N13041)</f>
        <v>0</v>
      </c>
      <c r="O13040" s="1">
        <f>IFERROR(O13041/O13042, O13041)</f>
        <v>0</v>
      </c>
      <c r="P13040" s="1">
        <f>IFERROR(P13041/P13042, P13041)</f>
        <v>0</v>
      </c>
    </row>
    <row r="13041" spans="2:16" outlineLevel="2">
      <c r="C13041" t="s">
        <v>10</v>
      </c>
      <c r="D13041">
        <f>COUNTIF(D13043:D13051, "1")</f>
        <v>0</v>
      </c>
      <c r="E13041">
        <f>COUNTIF(E13043:E13051, "1")</f>
        <v>0</v>
      </c>
      <c r="F13041">
        <f>COUNTIF(F13043:F13051, "1")</f>
        <v>0</v>
      </c>
      <c r="G13041">
        <f>COUNTIF(G13043:G13051, "1")</f>
        <v>0</v>
      </c>
      <c r="H13041">
        <f>COUNTIF(H13043:H13051, "1")</f>
        <v>0</v>
      </c>
      <c r="I13041">
        <f>COUNTIF(I13043:I13051, "1")</f>
        <v>0</v>
      </c>
      <c r="J13041">
        <f>COUNTIF(J13043:J13051, "1")</f>
        <v>0</v>
      </c>
      <c r="K13041">
        <f>COUNTIF(K13043:K13051, "1")</f>
        <v>0</v>
      </c>
      <c r="L13041">
        <f>COUNTIF(L13043:L13051, "1")</f>
        <v>0</v>
      </c>
      <c r="M13041">
        <f>COUNTIF(M13043:M13051, "1")</f>
        <v>0</v>
      </c>
      <c r="N13041">
        <f>COUNTIF(N13043:N13051, "1")</f>
        <v>0</v>
      </c>
      <c r="O13041">
        <f>COUNTIF(O13043:O13051, "1")</f>
        <v>0</v>
      </c>
      <c r="P13041">
        <f>COUNTIF(P13043:P13051, "1")</f>
        <v>0</v>
      </c>
    </row>
    <row r="13042" spans="2:16" outlineLevel="2">
      <c r="C13042" t="s">
        <v>12</v>
      </c>
      <c r="D13042">
        <f>COUNTIF(D13043:D13051, "0")</f>
        <v>0</v>
      </c>
      <c r="E13042">
        <f>COUNTIF(E13043:E13051, "0")</f>
        <v>0</v>
      </c>
      <c r="F13042">
        <f>COUNTIF(F13043:F13051, "0")</f>
        <v>0</v>
      </c>
      <c r="G13042">
        <f>COUNTIF(G13043:G13051, "0")</f>
        <v>0</v>
      </c>
      <c r="H13042">
        <f>COUNTIF(H13043:H13051, "0")</f>
        <v>0</v>
      </c>
      <c r="I13042">
        <f>COUNTIF(I13043:I13051, "0")</f>
        <v>0</v>
      </c>
      <c r="J13042">
        <f>COUNTIF(J13043:J13051, "0")</f>
        <v>0</v>
      </c>
      <c r="K13042">
        <f>COUNTIF(K13043:K13051, "0")</f>
        <v>0</v>
      </c>
      <c r="L13042">
        <f>COUNTIF(L13043:L13051, "0")</f>
        <v>0</v>
      </c>
      <c r="M13042">
        <f>COUNTIF(M13043:M13051, "0")</f>
        <v>0</v>
      </c>
      <c r="N13042">
        <f>COUNTIF(N13043:N13051, "0")</f>
        <v>0</v>
      </c>
      <c r="O13042">
        <f>COUNTIF(O13043:O13051, "0")</f>
        <v>0</v>
      </c>
      <c r="P13042">
        <f>COUNTIF(P13043:P13051, "0")</f>
        <v>0</v>
      </c>
    </row>
    <row r="13043" spans="2:16" outlineLevel="2">
      <c r="B13043" t="s">
        <v>16</v>
      </c>
      <c r="C13043" t="s">
        <v>30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</row>
    <row r="13044" spans="2:16" outlineLevel="2">
      <c r="B13044" t="s">
        <v>16</v>
      </c>
      <c r="C13044" t="s">
        <v>29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2:16" outlineLevel="2">
      <c r="B13045" t="s">
        <v>16</v>
      </c>
      <c r="C13045" t="s">
        <v>28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1</v>
      </c>
      <c r="O13045">
        <v>1</v>
      </c>
      <c r="P13045">
        <v>0</v>
      </c>
    </row>
    <row r="13046" spans="2:16" outlineLevel="2">
      <c r="B13046" t="s">
        <v>16</v>
      </c>
      <c r="C13046" t="s">
        <v>48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2:16" outlineLevel="2">
      <c r="B13047" t="s">
        <v>16</v>
      </c>
      <c r="C13047" t="s">
        <v>25</v>
      </c>
      <c r="D13047">
        <v>0</v>
      </c>
      <c r="E13047">
        <v>1</v>
      </c>
      <c r="F13047">
        <v>0</v>
      </c>
      <c r="G13047">
        <v>0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</row>
    <row r="13048" spans="2:16" outlineLevel="2">
      <c r="B13048" t="s">
        <v>16</v>
      </c>
      <c r="C13048" t="s">
        <v>27</v>
      </c>
      <c r="D13048">
        <v>1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2:16" outlineLevel="2">
      <c r="B13049" t="s">
        <v>16</v>
      </c>
      <c r="C13049" t="s">
        <v>26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2:16" outlineLevel="2">
      <c r="B13050" t="s">
        <v>16</v>
      </c>
      <c r="C13050" t="s">
        <v>31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2:16" outlineLevel="2">
      <c r="B13051" t="s">
        <v>16</v>
      </c>
      <c r="C13051" t="s">
        <v>20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2:16" s="3" customFormat="1">
      <c r="B13052" s="3" t="s">
        <v>749</v>
      </c>
      <c r="C13052" s="3" t="s">
        <v>8</v>
      </c>
      <c r="D13052" s="3">
        <f>IFERROR(AVERAGE(D13055), 0)</f>
        <v>0</v>
      </c>
      <c r="E13052" s="3">
        <f>IFERROR(AVERAGE(E13055), 0)</f>
        <v>0</v>
      </c>
      <c r="F13052" s="3">
        <f>IFERROR(AVERAGE(F13055), 0)</f>
        <v>0</v>
      </c>
      <c r="G13052" s="3">
        <f>IFERROR(AVERAGE(G13055), 0)</f>
        <v>0</v>
      </c>
      <c r="H13052" s="3">
        <f>IFERROR(AVERAGE(H13055), 0)</f>
        <v>0</v>
      </c>
      <c r="I13052" s="3">
        <f>IFERROR(AVERAGE(I13055), 0)</f>
        <v>0</v>
      </c>
      <c r="J13052" s="3">
        <f>IFERROR(AVERAGE(J13055), 0)</f>
        <v>0</v>
      </c>
      <c r="K13052" s="3">
        <f>IFERROR(AVERAGE(K13055), 0)</f>
        <v>0</v>
      </c>
      <c r="L13052" s="3">
        <f>IFERROR(AVERAGE(L13055), 0)</f>
        <v>0</v>
      </c>
      <c r="M13052" s="3">
        <f>IFERROR(AVERAGE(M13055), 0)</f>
        <v>0</v>
      </c>
      <c r="N13052" s="3">
        <f>IFERROR(AVERAGE(N13055), 0)</f>
        <v>0</v>
      </c>
      <c r="O13052" s="3">
        <f>IFERROR(AVERAGE(O13055), 0)</f>
        <v>0</v>
      </c>
      <c r="P13052" s="3">
        <f>IFERROR(AVERAGE(P13055), 0)</f>
        <v>0</v>
      </c>
    </row>
    <row r="13053" spans="2:16" outlineLevel="2">
      <c r="B13053" s="4" t="s">
        <v>9</v>
      </c>
      <c r="D13053">
        <f>E13056</f>
        <v>0</v>
      </c>
      <c r="E13053">
        <f>F13056</f>
        <v>0</v>
      </c>
      <c r="F13053">
        <f>G13056</f>
        <v>0</v>
      </c>
      <c r="G13053">
        <f>H13056</f>
        <v>0</v>
      </c>
      <c r="H13053">
        <f>I13056</f>
        <v>0</v>
      </c>
      <c r="I13053">
        <f>J13056</f>
        <v>0</v>
      </c>
      <c r="J13053">
        <f>K13056</f>
        <v>0</v>
      </c>
      <c r="K13053">
        <f>L13056</f>
        <v>0</v>
      </c>
      <c r="L13053">
        <f>M13056</f>
        <v>0</v>
      </c>
      <c r="M13053">
        <f>N13056</f>
        <v>0</v>
      </c>
      <c r="N13053">
        <f>O13056</f>
        <v>0</v>
      </c>
      <c r="O13053">
        <f>P13056</f>
        <v>0</v>
      </c>
      <c r="P13053">
        <f>Q13056</f>
        <v>0</v>
      </c>
    </row>
    <row r="13054" spans="2:16" outlineLevel="2">
      <c r="B13054" s="4" t="s">
        <v>10</v>
      </c>
      <c r="D13054">
        <f>E13057</f>
        <v>0</v>
      </c>
      <c r="E13054">
        <f>F13057</f>
        <v>0</v>
      </c>
      <c r="F13054">
        <f>G13057</f>
        <v>0</v>
      </c>
      <c r="G13054">
        <f>H13057</f>
        <v>0</v>
      </c>
      <c r="H13054">
        <f>I13057</f>
        <v>0</v>
      </c>
      <c r="I13054">
        <f>J13057</f>
        <v>0</v>
      </c>
      <c r="J13054">
        <f>K13057</f>
        <v>0</v>
      </c>
      <c r="K13054">
        <f>L13057</f>
        <v>0</v>
      </c>
      <c r="L13054">
        <f>M13057</f>
        <v>0</v>
      </c>
      <c r="M13054">
        <f>N13057</f>
        <v>0</v>
      </c>
      <c r="N13054">
        <f>O13057</f>
        <v>0</v>
      </c>
      <c r="O13054">
        <f>P13057</f>
        <v>0</v>
      </c>
      <c r="P13054">
        <f>Q13057</f>
        <v>0</v>
      </c>
    </row>
    <row r="13055" spans="2:16" s="5" customFormat="1" outlineLevel="1">
      <c r="C13055" s="5" t="s">
        <v>15</v>
      </c>
      <c r="D13055" s="1">
        <f>IFERROR(D13056/D13057, D13056)</f>
        <v>0</v>
      </c>
      <c r="E13055" s="1">
        <f>IFERROR(E13056/E13057, E13056)</f>
        <v>0</v>
      </c>
      <c r="F13055" s="1">
        <f>IFERROR(F13056/F13057, F13056)</f>
        <v>0</v>
      </c>
      <c r="G13055" s="1">
        <f>IFERROR(G13056/G13057, G13056)</f>
        <v>0</v>
      </c>
      <c r="H13055" s="1">
        <f>IFERROR(H13056/H13057, H13056)</f>
        <v>0</v>
      </c>
      <c r="I13055" s="1">
        <f>IFERROR(I13056/I13057, I13056)</f>
        <v>0</v>
      </c>
      <c r="J13055" s="1">
        <f>IFERROR(J13056/J13057, J13056)</f>
        <v>0</v>
      </c>
      <c r="K13055" s="1">
        <f>IFERROR(K13056/K13057, K13056)</f>
        <v>0</v>
      </c>
      <c r="L13055" s="1">
        <f>IFERROR(L13056/L13057, L13056)</f>
        <v>0</v>
      </c>
      <c r="M13055" s="1">
        <f>IFERROR(M13056/M13057, M13056)</f>
        <v>0</v>
      </c>
      <c r="N13055" s="1">
        <f>IFERROR(N13056/N13057, N13056)</f>
        <v>0</v>
      </c>
      <c r="O13055" s="1">
        <f>IFERROR(O13056/O13057, O13056)</f>
        <v>0</v>
      </c>
      <c r="P13055" s="1">
        <f>IFERROR(P13056/P13057, P13056)</f>
        <v>0</v>
      </c>
    </row>
    <row r="13056" spans="2:16" outlineLevel="2">
      <c r="C13056" t="s">
        <v>10</v>
      </c>
      <c r="D13056">
        <f>COUNTIF(D13058:D13074, "1")</f>
        <v>0</v>
      </c>
      <c r="E13056">
        <f>COUNTIF(E13058:E13074, "1")</f>
        <v>0</v>
      </c>
      <c r="F13056">
        <f>COUNTIF(F13058:F13074, "1")</f>
        <v>0</v>
      </c>
      <c r="G13056">
        <f>COUNTIF(G13058:G13074, "1")</f>
        <v>0</v>
      </c>
      <c r="H13056">
        <f>COUNTIF(H13058:H13074, "1")</f>
        <v>0</v>
      </c>
      <c r="I13056">
        <f>COUNTIF(I13058:I13074, "1")</f>
        <v>0</v>
      </c>
      <c r="J13056">
        <f>COUNTIF(J13058:J13074, "1")</f>
        <v>0</v>
      </c>
      <c r="K13056">
        <f>COUNTIF(K13058:K13074, "1")</f>
        <v>0</v>
      </c>
      <c r="L13056">
        <f>COUNTIF(L13058:L13074, "1")</f>
        <v>0</v>
      </c>
      <c r="M13056">
        <f>COUNTIF(M13058:M13074, "1")</f>
        <v>0</v>
      </c>
      <c r="N13056">
        <f>COUNTIF(N13058:N13074, "1")</f>
        <v>0</v>
      </c>
      <c r="O13056">
        <f>COUNTIF(O13058:O13074, "1")</f>
        <v>0</v>
      </c>
      <c r="P13056">
        <f>COUNTIF(P13058:P13074, "1")</f>
        <v>0</v>
      </c>
    </row>
    <row r="13057" spans="2:16" outlineLevel="2">
      <c r="C13057" t="s">
        <v>12</v>
      </c>
      <c r="D13057">
        <f>COUNTIF(D13058:D13074, "0")</f>
        <v>0</v>
      </c>
      <c r="E13057">
        <f>COUNTIF(E13058:E13074, "0")</f>
        <v>0</v>
      </c>
      <c r="F13057">
        <f>COUNTIF(F13058:F13074, "0")</f>
        <v>0</v>
      </c>
      <c r="G13057">
        <f>COUNTIF(G13058:G13074, "0")</f>
        <v>0</v>
      </c>
      <c r="H13057">
        <f>COUNTIF(H13058:H13074, "0")</f>
        <v>0</v>
      </c>
      <c r="I13057">
        <f>COUNTIF(I13058:I13074, "0")</f>
        <v>0</v>
      </c>
      <c r="J13057">
        <f>COUNTIF(J13058:J13074, "0")</f>
        <v>0</v>
      </c>
      <c r="K13057">
        <f>COUNTIF(K13058:K13074, "0")</f>
        <v>0</v>
      </c>
      <c r="L13057">
        <f>COUNTIF(L13058:L13074, "0")</f>
        <v>0</v>
      </c>
      <c r="M13057">
        <f>COUNTIF(M13058:M13074, "0")</f>
        <v>0</v>
      </c>
      <c r="N13057">
        <f>COUNTIF(N13058:N13074, "0")</f>
        <v>0</v>
      </c>
      <c r="O13057">
        <f>COUNTIF(O13058:O13074, "0")</f>
        <v>0</v>
      </c>
      <c r="P13057">
        <f>COUNTIF(P13058:P13074, "0")</f>
        <v>0</v>
      </c>
    </row>
    <row r="13058" spans="2:16" outlineLevel="2">
      <c r="B13058" t="s">
        <v>16</v>
      </c>
      <c r="C13058" t="s">
        <v>31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2:16" outlineLevel="2">
      <c r="B13059" t="s">
        <v>16</v>
      </c>
      <c r="C13059" t="s">
        <v>31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2:16" outlineLevel="2">
      <c r="B13060" t="s">
        <v>16</v>
      </c>
      <c r="C13060" t="s">
        <v>33</v>
      </c>
      <c r="D13060">
        <v>0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0</v>
      </c>
    </row>
    <row r="13061" spans="2:16" outlineLevel="2">
      <c r="B13061" t="s">
        <v>16</v>
      </c>
      <c r="C13061" t="s">
        <v>30</v>
      </c>
      <c r="D13061">
        <v>0</v>
      </c>
      <c r="E13061">
        <v>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</row>
    <row r="13062" spans="2:16" outlineLevel="2">
      <c r="B13062" t="s">
        <v>16</v>
      </c>
      <c r="C13062" t="s">
        <v>20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2:16" outlineLevel="2">
      <c r="B13063" t="s">
        <v>16</v>
      </c>
      <c r="C13063" t="s">
        <v>20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2:16" outlineLevel="2">
      <c r="B13064" t="s">
        <v>16</v>
      </c>
      <c r="C13064" t="s">
        <v>20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</row>
    <row r="13065" spans="2:16" outlineLevel="2">
      <c r="B13065" t="s">
        <v>16</v>
      </c>
      <c r="C13065" t="s">
        <v>20</v>
      </c>
      <c r="D13065">
        <v>0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0</v>
      </c>
    </row>
    <row r="13066" spans="2:16" outlineLevel="2">
      <c r="B13066" t="s">
        <v>16</v>
      </c>
      <c r="C13066" t="s">
        <v>26</v>
      </c>
      <c r="D13066">
        <v>0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2:16" outlineLevel="2">
      <c r="B13067" t="s">
        <v>16</v>
      </c>
      <c r="C13067" t="s">
        <v>26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2:16" outlineLevel="2">
      <c r="B13068" t="s">
        <v>16</v>
      </c>
      <c r="C13068" t="s">
        <v>25</v>
      </c>
      <c r="D13068">
        <v>0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</row>
    <row r="13069" spans="2:16" outlineLevel="2">
      <c r="B13069" t="s">
        <v>16</v>
      </c>
      <c r="C13069" t="s">
        <v>29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2:16" outlineLevel="2">
      <c r="B13070" t="s">
        <v>16</v>
      </c>
      <c r="C13070" t="s">
        <v>29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2:16" outlineLevel="2">
      <c r="B13071" t="s">
        <v>16</v>
      </c>
      <c r="C13071" t="s">
        <v>28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2:16" outlineLevel="2">
      <c r="B13072" t="s">
        <v>16</v>
      </c>
      <c r="C13072" t="s">
        <v>28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2:16" outlineLevel="2">
      <c r="B13073" t="s">
        <v>16</v>
      </c>
      <c r="C13073" t="s">
        <v>27</v>
      </c>
      <c r="D13073">
        <v>0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</row>
    <row r="13074" spans="2:16" outlineLevel="2">
      <c r="B13074" t="s">
        <v>16</v>
      </c>
      <c r="C13074" t="s">
        <v>27</v>
      </c>
      <c r="D13074">
        <v>0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</row>
    <row r="13075" spans="2:16" s="3" customFormat="1">
      <c r="B13075" s="3" t="s">
        <v>750</v>
      </c>
      <c r="C13075" s="3" t="s">
        <v>8</v>
      </c>
      <c r="D13075" s="3">
        <f>IFERROR(AVERAGE(D13078), 0)</f>
        <v>0</v>
      </c>
      <c r="E13075" s="3">
        <f>IFERROR(AVERAGE(E13078), 0)</f>
        <v>0</v>
      </c>
      <c r="F13075" s="3">
        <f>IFERROR(AVERAGE(F13078), 0)</f>
        <v>0</v>
      </c>
      <c r="G13075" s="3">
        <f>IFERROR(AVERAGE(G13078), 0)</f>
        <v>0</v>
      </c>
      <c r="H13075" s="3">
        <f>IFERROR(AVERAGE(H13078), 0)</f>
        <v>0</v>
      </c>
      <c r="I13075" s="3">
        <f>IFERROR(AVERAGE(I13078), 0)</f>
        <v>0</v>
      </c>
      <c r="J13075" s="3">
        <f>IFERROR(AVERAGE(J13078), 0)</f>
        <v>0</v>
      </c>
      <c r="K13075" s="3">
        <f>IFERROR(AVERAGE(K13078), 0)</f>
        <v>0</v>
      </c>
      <c r="L13075" s="3">
        <f>IFERROR(AVERAGE(L13078), 0)</f>
        <v>0</v>
      </c>
      <c r="M13075" s="3">
        <f>IFERROR(AVERAGE(M13078), 0)</f>
        <v>0</v>
      </c>
      <c r="N13075" s="3">
        <f>IFERROR(AVERAGE(N13078), 0)</f>
        <v>0</v>
      </c>
      <c r="O13075" s="3">
        <f>IFERROR(AVERAGE(O13078), 0)</f>
        <v>0</v>
      </c>
      <c r="P13075" s="3">
        <f>IFERROR(AVERAGE(P13078), 0)</f>
        <v>0</v>
      </c>
    </row>
    <row r="13076" spans="2:16" outlineLevel="2">
      <c r="B13076" s="4" t="s">
        <v>9</v>
      </c>
      <c r="D13076">
        <f>E13079</f>
        <v>0</v>
      </c>
      <c r="E13076">
        <f>F13079</f>
        <v>0</v>
      </c>
      <c r="F13076">
        <f>G13079</f>
        <v>0</v>
      </c>
      <c r="G13076">
        <f>H13079</f>
        <v>0</v>
      </c>
      <c r="H13076">
        <f>I13079</f>
        <v>0</v>
      </c>
      <c r="I13076">
        <f>J13079</f>
        <v>0</v>
      </c>
      <c r="J13076">
        <f>K13079</f>
        <v>0</v>
      </c>
      <c r="K13076">
        <f>L13079</f>
        <v>0</v>
      </c>
      <c r="L13076">
        <f>M13079</f>
        <v>0</v>
      </c>
      <c r="M13076">
        <f>N13079</f>
        <v>0</v>
      </c>
      <c r="N13076">
        <f>O13079</f>
        <v>0</v>
      </c>
      <c r="O13076">
        <f>P13079</f>
        <v>0</v>
      </c>
      <c r="P13076">
        <f>Q13079</f>
        <v>0</v>
      </c>
    </row>
    <row r="13077" spans="2:16" outlineLevel="2">
      <c r="B13077" s="4" t="s">
        <v>10</v>
      </c>
      <c r="D13077">
        <f>E13080</f>
        <v>0</v>
      </c>
      <c r="E13077">
        <f>F13080</f>
        <v>0</v>
      </c>
      <c r="F13077">
        <f>G13080</f>
        <v>0</v>
      </c>
      <c r="G13077">
        <f>H13080</f>
        <v>0</v>
      </c>
      <c r="H13077">
        <f>I13080</f>
        <v>0</v>
      </c>
      <c r="I13077">
        <f>J13080</f>
        <v>0</v>
      </c>
      <c r="J13077">
        <f>K13080</f>
        <v>0</v>
      </c>
      <c r="K13077">
        <f>L13080</f>
        <v>0</v>
      </c>
      <c r="L13077">
        <f>M13080</f>
        <v>0</v>
      </c>
      <c r="M13077">
        <f>N13080</f>
        <v>0</v>
      </c>
      <c r="N13077">
        <f>O13080</f>
        <v>0</v>
      </c>
      <c r="O13077">
        <f>P13080</f>
        <v>0</v>
      </c>
      <c r="P13077">
        <f>Q13080</f>
        <v>0</v>
      </c>
    </row>
    <row r="13078" spans="2:16" s="5" customFormat="1" outlineLevel="1">
      <c r="C13078" s="5" t="s">
        <v>15</v>
      </c>
      <c r="D13078" s="1">
        <f>IFERROR(D13079/D13080, D13079)</f>
        <v>0</v>
      </c>
      <c r="E13078" s="1">
        <f>IFERROR(E13079/E13080, E13079)</f>
        <v>0</v>
      </c>
      <c r="F13078" s="1">
        <f>IFERROR(F13079/F13080, F13079)</f>
        <v>0</v>
      </c>
      <c r="G13078" s="1">
        <f>IFERROR(G13079/G13080, G13079)</f>
        <v>0</v>
      </c>
      <c r="H13078" s="1">
        <f>IFERROR(H13079/H13080, H13079)</f>
        <v>0</v>
      </c>
      <c r="I13078" s="1">
        <f>IFERROR(I13079/I13080, I13079)</f>
        <v>0</v>
      </c>
      <c r="J13078" s="1">
        <f>IFERROR(J13079/J13080, J13079)</f>
        <v>0</v>
      </c>
      <c r="K13078" s="1">
        <f>IFERROR(K13079/K13080, K13079)</f>
        <v>0</v>
      </c>
      <c r="L13078" s="1">
        <f>IFERROR(L13079/L13080, L13079)</f>
        <v>0</v>
      </c>
      <c r="M13078" s="1">
        <f>IFERROR(M13079/M13080, M13079)</f>
        <v>0</v>
      </c>
      <c r="N13078" s="1">
        <f>IFERROR(N13079/N13080, N13079)</f>
        <v>0</v>
      </c>
      <c r="O13078" s="1">
        <f>IFERROR(O13079/O13080, O13079)</f>
        <v>0</v>
      </c>
      <c r="P13078" s="1">
        <f>IFERROR(P13079/P13080, P13079)</f>
        <v>0</v>
      </c>
    </row>
    <row r="13079" spans="2:16" outlineLevel="2">
      <c r="C13079" t="s">
        <v>10</v>
      </c>
      <c r="D13079">
        <f>COUNTIF(D13081:D13082, "1")</f>
        <v>0</v>
      </c>
      <c r="E13079">
        <f>COUNTIF(E13081:E13082, "1")</f>
        <v>0</v>
      </c>
      <c r="F13079">
        <f>COUNTIF(F13081:F13082, "1")</f>
        <v>0</v>
      </c>
      <c r="G13079">
        <f>COUNTIF(G13081:G13082, "1")</f>
        <v>0</v>
      </c>
      <c r="H13079">
        <f>COUNTIF(H13081:H13082, "1")</f>
        <v>0</v>
      </c>
      <c r="I13079">
        <f>COUNTIF(I13081:I13082, "1")</f>
        <v>0</v>
      </c>
      <c r="J13079">
        <f>COUNTIF(J13081:J13082, "1")</f>
        <v>0</v>
      </c>
      <c r="K13079">
        <f>COUNTIF(K13081:K13082, "1")</f>
        <v>0</v>
      </c>
      <c r="L13079">
        <f>COUNTIF(L13081:L13082, "1")</f>
        <v>0</v>
      </c>
      <c r="M13079">
        <f>COUNTIF(M13081:M13082, "1")</f>
        <v>0</v>
      </c>
      <c r="N13079">
        <f>COUNTIF(N13081:N13082, "1")</f>
        <v>0</v>
      </c>
      <c r="O13079">
        <f>COUNTIF(O13081:O13082, "1")</f>
        <v>0</v>
      </c>
      <c r="P13079">
        <f>COUNTIF(P13081:P13082, "1")</f>
        <v>0</v>
      </c>
    </row>
    <row r="13080" spans="2:16" outlineLevel="2">
      <c r="C13080" t="s">
        <v>12</v>
      </c>
      <c r="D13080">
        <f>COUNTIF(D13081:D13082, "0")</f>
        <v>0</v>
      </c>
      <c r="E13080">
        <f>COUNTIF(E13081:E13082, "0")</f>
        <v>0</v>
      </c>
      <c r="F13080">
        <f>COUNTIF(F13081:F13082, "0")</f>
        <v>0</v>
      </c>
      <c r="G13080">
        <f>COUNTIF(G13081:G13082, "0")</f>
        <v>0</v>
      </c>
      <c r="H13080">
        <f>COUNTIF(H13081:H13082, "0")</f>
        <v>0</v>
      </c>
      <c r="I13080">
        <f>COUNTIF(I13081:I13082, "0")</f>
        <v>0</v>
      </c>
      <c r="J13080">
        <f>COUNTIF(J13081:J13082, "0")</f>
        <v>0</v>
      </c>
      <c r="K13080">
        <f>COUNTIF(K13081:K13082, "0")</f>
        <v>0</v>
      </c>
      <c r="L13080">
        <f>COUNTIF(L13081:L13082, "0")</f>
        <v>0</v>
      </c>
      <c r="M13080">
        <f>COUNTIF(M13081:M13082, "0")</f>
        <v>0</v>
      </c>
      <c r="N13080">
        <f>COUNTIF(N13081:N13082, "0")</f>
        <v>0</v>
      </c>
      <c r="O13080">
        <f>COUNTIF(O13081:O13082, "0")</f>
        <v>0</v>
      </c>
      <c r="P13080">
        <f>COUNTIF(P13081:P13082, "0")</f>
        <v>0</v>
      </c>
    </row>
    <row r="13081" spans="2:16" outlineLevel="2">
      <c r="B13081" t="s">
        <v>16</v>
      </c>
      <c r="C13081" t="s">
        <v>26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2:16" outlineLevel="2">
      <c r="B13082" t="s">
        <v>16</v>
      </c>
      <c r="C13082" t="s">
        <v>25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0</v>
      </c>
    </row>
    <row r="13083" spans="2:16" s="3" customFormat="1">
      <c r="B13083" s="3" t="s">
        <v>751</v>
      </c>
      <c r="C13083" s="3" t="s">
        <v>8</v>
      </c>
      <c r="D13083" s="3">
        <f>IFERROR(AVERAGE(D13086), 0)</f>
        <v>0</v>
      </c>
      <c r="E13083" s="3">
        <f>IFERROR(AVERAGE(E13086), 0)</f>
        <v>0</v>
      </c>
      <c r="F13083" s="3">
        <f>IFERROR(AVERAGE(F13086), 0)</f>
        <v>0</v>
      </c>
      <c r="G13083" s="3">
        <f>IFERROR(AVERAGE(G13086), 0)</f>
        <v>0</v>
      </c>
      <c r="H13083" s="3">
        <f>IFERROR(AVERAGE(H13086), 0)</f>
        <v>0</v>
      </c>
      <c r="I13083" s="3">
        <f>IFERROR(AVERAGE(I13086), 0)</f>
        <v>0</v>
      </c>
      <c r="J13083" s="3">
        <f>IFERROR(AVERAGE(J13086), 0)</f>
        <v>0</v>
      </c>
      <c r="K13083" s="3">
        <f>IFERROR(AVERAGE(K13086), 0)</f>
        <v>0</v>
      </c>
      <c r="L13083" s="3">
        <f>IFERROR(AVERAGE(L13086), 0)</f>
        <v>0</v>
      </c>
      <c r="M13083" s="3">
        <f>IFERROR(AVERAGE(M13086), 0)</f>
        <v>0</v>
      </c>
      <c r="N13083" s="3">
        <f>IFERROR(AVERAGE(N13086), 0)</f>
        <v>0</v>
      </c>
      <c r="O13083" s="3">
        <f>IFERROR(AVERAGE(O13086), 0)</f>
        <v>0</v>
      </c>
      <c r="P13083" s="3">
        <f>IFERROR(AVERAGE(P13086), 0)</f>
        <v>0</v>
      </c>
    </row>
    <row r="13084" spans="2:16" outlineLevel="2">
      <c r="B13084" s="4" t="s">
        <v>9</v>
      </c>
      <c r="D13084">
        <f>E13087</f>
        <v>0</v>
      </c>
      <c r="E13084">
        <f>F13087</f>
        <v>0</v>
      </c>
      <c r="F13084">
        <f>G13087</f>
        <v>0</v>
      </c>
      <c r="G13084">
        <f>H13087</f>
        <v>0</v>
      </c>
      <c r="H13084">
        <f>I13087</f>
        <v>0</v>
      </c>
      <c r="I13084">
        <f>J13087</f>
        <v>0</v>
      </c>
      <c r="J13084">
        <f>K13087</f>
        <v>0</v>
      </c>
      <c r="K13084">
        <f>L13087</f>
        <v>0</v>
      </c>
      <c r="L13084">
        <f>M13087</f>
        <v>0</v>
      </c>
      <c r="M13084">
        <f>N13087</f>
        <v>0</v>
      </c>
      <c r="N13084">
        <f>O13087</f>
        <v>0</v>
      </c>
      <c r="O13084">
        <f>P13087</f>
        <v>0</v>
      </c>
      <c r="P13084">
        <f>Q13087</f>
        <v>0</v>
      </c>
    </row>
    <row r="13085" spans="2:16" outlineLevel="2">
      <c r="B13085" s="4" t="s">
        <v>10</v>
      </c>
      <c r="D13085">
        <f>E13088</f>
        <v>0</v>
      </c>
      <c r="E13085">
        <f>F13088</f>
        <v>0</v>
      </c>
      <c r="F13085">
        <f>G13088</f>
        <v>0</v>
      </c>
      <c r="G13085">
        <f>H13088</f>
        <v>0</v>
      </c>
      <c r="H13085">
        <f>I13088</f>
        <v>0</v>
      </c>
      <c r="I13085">
        <f>J13088</f>
        <v>0</v>
      </c>
      <c r="J13085">
        <f>K13088</f>
        <v>0</v>
      </c>
      <c r="K13085">
        <f>L13088</f>
        <v>0</v>
      </c>
      <c r="L13085">
        <f>M13088</f>
        <v>0</v>
      </c>
      <c r="M13085">
        <f>N13088</f>
        <v>0</v>
      </c>
      <c r="N13085">
        <f>O13088</f>
        <v>0</v>
      </c>
      <c r="O13085">
        <f>P13088</f>
        <v>0</v>
      </c>
      <c r="P13085">
        <f>Q13088</f>
        <v>0</v>
      </c>
    </row>
    <row r="13086" spans="2:16" s="5" customFormat="1" outlineLevel="1">
      <c r="C13086" s="5" t="s">
        <v>15</v>
      </c>
      <c r="D13086" s="1">
        <f>IFERROR(D13087/D13088, D13087)</f>
        <v>0</v>
      </c>
      <c r="E13086" s="1">
        <f>IFERROR(E13087/E13088, E13087)</f>
        <v>0</v>
      </c>
      <c r="F13086" s="1">
        <f>IFERROR(F13087/F13088, F13087)</f>
        <v>0</v>
      </c>
      <c r="G13086" s="1">
        <f>IFERROR(G13087/G13088, G13087)</f>
        <v>0</v>
      </c>
      <c r="H13086" s="1">
        <f>IFERROR(H13087/H13088, H13087)</f>
        <v>0</v>
      </c>
      <c r="I13086" s="1">
        <f>IFERROR(I13087/I13088, I13087)</f>
        <v>0</v>
      </c>
      <c r="J13086" s="1">
        <f>IFERROR(J13087/J13088, J13087)</f>
        <v>0</v>
      </c>
      <c r="K13086" s="1">
        <f>IFERROR(K13087/K13088, K13087)</f>
        <v>0</v>
      </c>
      <c r="L13086" s="1">
        <f>IFERROR(L13087/L13088, L13087)</f>
        <v>0</v>
      </c>
      <c r="M13086" s="1">
        <f>IFERROR(M13087/M13088, M13087)</f>
        <v>0</v>
      </c>
      <c r="N13086" s="1">
        <f>IFERROR(N13087/N13088, N13087)</f>
        <v>0</v>
      </c>
      <c r="O13086" s="1">
        <f>IFERROR(O13087/O13088, O13087)</f>
        <v>0</v>
      </c>
      <c r="P13086" s="1">
        <f>IFERROR(P13087/P13088, P13087)</f>
        <v>0</v>
      </c>
    </row>
    <row r="13087" spans="2:16" outlineLevel="2">
      <c r="C13087" t="s">
        <v>10</v>
      </c>
      <c r="D13087">
        <f>COUNTIF(D13089:D13093, "1")</f>
        <v>0</v>
      </c>
      <c r="E13087">
        <f>COUNTIF(E13089:E13093, "1")</f>
        <v>0</v>
      </c>
      <c r="F13087">
        <f>COUNTIF(F13089:F13093, "1")</f>
        <v>0</v>
      </c>
      <c r="G13087">
        <f>COUNTIF(G13089:G13093, "1")</f>
        <v>0</v>
      </c>
      <c r="H13087">
        <f>COUNTIF(H13089:H13093, "1")</f>
        <v>0</v>
      </c>
      <c r="I13087">
        <f>COUNTIF(I13089:I13093, "1")</f>
        <v>0</v>
      </c>
      <c r="J13087">
        <f>COUNTIF(J13089:J13093, "1")</f>
        <v>0</v>
      </c>
      <c r="K13087">
        <f>COUNTIF(K13089:K13093, "1")</f>
        <v>0</v>
      </c>
      <c r="L13087">
        <f>COUNTIF(L13089:L13093, "1")</f>
        <v>0</v>
      </c>
      <c r="M13087">
        <f>COUNTIF(M13089:M13093, "1")</f>
        <v>0</v>
      </c>
      <c r="N13087">
        <f>COUNTIF(N13089:N13093, "1")</f>
        <v>0</v>
      </c>
      <c r="O13087">
        <f>COUNTIF(O13089:O13093, "1")</f>
        <v>0</v>
      </c>
      <c r="P13087">
        <f>COUNTIF(P13089:P13093, "1")</f>
        <v>0</v>
      </c>
    </row>
    <row r="13088" spans="2:16" outlineLevel="2">
      <c r="C13088" t="s">
        <v>12</v>
      </c>
      <c r="D13088">
        <f>COUNTIF(D13089:D13093, "0")</f>
        <v>0</v>
      </c>
      <c r="E13088">
        <f>COUNTIF(E13089:E13093, "0")</f>
        <v>0</v>
      </c>
      <c r="F13088">
        <f>COUNTIF(F13089:F13093, "0")</f>
        <v>0</v>
      </c>
      <c r="G13088">
        <f>COUNTIF(G13089:G13093, "0")</f>
        <v>0</v>
      </c>
      <c r="H13088">
        <f>COUNTIF(H13089:H13093, "0")</f>
        <v>0</v>
      </c>
      <c r="I13088">
        <f>COUNTIF(I13089:I13093, "0")</f>
        <v>0</v>
      </c>
      <c r="J13088">
        <f>COUNTIF(J13089:J13093, "0")</f>
        <v>0</v>
      </c>
      <c r="K13088">
        <f>COUNTIF(K13089:K13093, "0")</f>
        <v>0</v>
      </c>
      <c r="L13088">
        <f>COUNTIF(L13089:L13093, "0")</f>
        <v>0</v>
      </c>
      <c r="M13088">
        <f>COUNTIF(M13089:M13093, "0")</f>
        <v>0</v>
      </c>
      <c r="N13088">
        <f>COUNTIF(N13089:N13093, "0")</f>
        <v>0</v>
      </c>
      <c r="O13088">
        <f>COUNTIF(O13089:O13093, "0")</f>
        <v>0</v>
      </c>
      <c r="P13088">
        <f>COUNTIF(P13089:P13093, "0")</f>
        <v>0</v>
      </c>
    </row>
    <row r="13089" spans="2:16" outlineLevel="2">
      <c r="B13089" t="s">
        <v>16</v>
      </c>
      <c r="C13089" t="s">
        <v>27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2:16" outlineLevel="2">
      <c r="B13090" t="s">
        <v>16</v>
      </c>
      <c r="C13090" t="s">
        <v>26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2:16" outlineLevel="2">
      <c r="B13091" t="s">
        <v>16</v>
      </c>
      <c r="C13091" t="s">
        <v>48</v>
      </c>
      <c r="D13091">
        <v>1</v>
      </c>
      <c r="E13091">
        <v>1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</row>
    <row r="13092" spans="2:16" outlineLevel="2">
      <c r="B13092" t="s">
        <v>16</v>
      </c>
      <c r="C13092" t="s">
        <v>28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2:16" outlineLevel="2">
      <c r="B13093" t="s">
        <v>16</v>
      </c>
      <c r="C13093" t="s">
        <v>27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</row>
    <row r="13094" spans="2:16" s="3" customFormat="1">
      <c r="B13094" s="3" t="s">
        <v>752</v>
      </c>
      <c r="C13094" s="3" t="s">
        <v>8</v>
      </c>
      <c r="D13094" s="3">
        <f>IFERROR(AVERAGE(D13097), 0)</f>
        <v>0</v>
      </c>
      <c r="E13094" s="3">
        <f>IFERROR(AVERAGE(E13097), 0)</f>
        <v>0</v>
      </c>
      <c r="F13094" s="3">
        <f>IFERROR(AVERAGE(F13097), 0)</f>
        <v>0</v>
      </c>
      <c r="G13094" s="3">
        <f>IFERROR(AVERAGE(G13097), 0)</f>
        <v>0</v>
      </c>
      <c r="H13094" s="3">
        <f>IFERROR(AVERAGE(H13097), 0)</f>
        <v>0</v>
      </c>
      <c r="I13094" s="3">
        <f>IFERROR(AVERAGE(I13097), 0)</f>
        <v>0</v>
      </c>
      <c r="J13094" s="3">
        <f>IFERROR(AVERAGE(J13097), 0)</f>
        <v>0</v>
      </c>
      <c r="K13094" s="3">
        <f>IFERROR(AVERAGE(K13097), 0)</f>
        <v>0</v>
      </c>
      <c r="L13094" s="3">
        <f>IFERROR(AVERAGE(L13097), 0)</f>
        <v>0</v>
      </c>
      <c r="M13094" s="3">
        <f>IFERROR(AVERAGE(M13097), 0)</f>
        <v>0</v>
      </c>
      <c r="N13094" s="3">
        <f>IFERROR(AVERAGE(N13097), 0)</f>
        <v>0</v>
      </c>
      <c r="O13094" s="3">
        <f>IFERROR(AVERAGE(O13097), 0)</f>
        <v>0</v>
      </c>
      <c r="P13094" s="3">
        <f>IFERROR(AVERAGE(P13097), 0)</f>
        <v>0</v>
      </c>
    </row>
    <row r="13095" spans="2:16" outlineLevel="2">
      <c r="B13095" s="4" t="s">
        <v>9</v>
      </c>
      <c r="D13095">
        <f>E13098</f>
        <v>0</v>
      </c>
      <c r="E13095">
        <f>F13098</f>
        <v>0</v>
      </c>
      <c r="F13095">
        <f>G13098</f>
        <v>0</v>
      </c>
      <c r="G13095">
        <f>H13098</f>
        <v>0</v>
      </c>
      <c r="H13095">
        <f>I13098</f>
        <v>0</v>
      </c>
      <c r="I13095">
        <f>J13098</f>
        <v>0</v>
      </c>
      <c r="J13095">
        <f>K13098</f>
        <v>0</v>
      </c>
      <c r="K13095">
        <f>L13098</f>
        <v>0</v>
      </c>
      <c r="L13095">
        <f>M13098</f>
        <v>0</v>
      </c>
      <c r="M13095">
        <f>N13098</f>
        <v>0</v>
      </c>
      <c r="N13095">
        <f>O13098</f>
        <v>0</v>
      </c>
      <c r="O13095">
        <f>P13098</f>
        <v>0</v>
      </c>
      <c r="P13095">
        <f>Q13098</f>
        <v>0</v>
      </c>
    </row>
    <row r="13096" spans="2:16" outlineLevel="2">
      <c r="B13096" s="4" t="s">
        <v>10</v>
      </c>
      <c r="D13096">
        <f>E13099</f>
        <v>0</v>
      </c>
      <c r="E13096">
        <f>F13099</f>
        <v>0</v>
      </c>
      <c r="F13096">
        <f>G13099</f>
        <v>0</v>
      </c>
      <c r="G13096">
        <f>H13099</f>
        <v>0</v>
      </c>
      <c r="H13096">
        <f>I13099</f>
        <v>0</v>
      </c>
      <c r="I13096">
        <f>J13099</f>
        <v>0</v>
      </c>
      <c r="J13096">
        <f>K13099</f>
        <v>0</v>
      </c>
      <c r="K13096">
        <f>L13099</f>
        <v>0</v>
      </c>
      <c r="L13096">
        <f>M13099</f>
        <v>0</v>
      </c>
      <c r="M13096">
        <f>N13099</f>
        <v>0</v>
      </c>
      <c r="N13096">
        <f>O13099</f>
        <v>0</v>
      </c>
      <c r="O13096">
        <f>P13099</f>
        <v>0</v>
      </c>
      <c r="P13096">
        <f>Q13099</f>
        <v>0</v>
      </c>
    </row>
    <row r="13097" spans="2:16" s="5" customFormat="1" outlineLevel="1">
      <c r="C13097" s="5" t="s">
        <v>15</v>
      </c>
      <c r="D13097" s="1">
        <f>IFERROR(D13098/D13099, D13098)</f>
        <v>0</v>
      </c>
      <c r="E13097" s="1">
        <f>IFERROR(E13098/E13099, E13098)</f>
        <v>0</v>
      </c>
      <c r="F13097" s="1">
        <f>IFERROR(F13098/F13099, F13098)</f>
        <v>0</v>
      </c>
      <c r="G13097" s="1">
        <f>IFERROR(G13098/G13099, G13098)</f>
        <v>0</v>
      </c>
      <c r="H13097" s="1">
        <f>IFERROR(H13098/H13099, H13098)</f>
        <v>0</v>
      </c>
      <c r="I13097" s="1">
        <f>IFERROR(I13098/I13099, I13098)</f>
        <v>0</v>
      </c>
      <c r="J13097" s="1">
        <f>IFERROR(J13098/J13099, J13098)</f>
        <v>0</v>
      </c>
      <c r="K13097" s="1">
        <f>IFERROR(K13098/K13099, K13098)</f>
        <v>0</v>
      </c>
      <c r="L13097" s="1">
        <f>IFERROR(L13098/L13099, L13098)</f>
        <v>0</v>
      </c>
      <c r="M13097" s="1">
        <f>IFERROR(M13098/M13099, M13098)</f>
        <v>0</v>
      </c>
      <c r="N13097" s="1">
        <f>IFERROR(N13098/N13099, N13098)</f>
        <v>0</v>
      </c>
      <c r="O13097" s="1">
        <f>IFERROR(O13098/O13099, O13098)</f>
        <v>0</v>
      </c>
      <c r="P13097" s="1">
        <f>IFERROR(P13098/P13099, P13098)</f>
        <v>0</v>
      </c>
    </row>
    <row r="13098" spans="2:16" outlineLevel="2">
      <c r="C13098" t="s">
        <v>10</v>
      </c>
      <c r="D13098">
        <f>COUNTIF(D13100:D13108, "1")</f>
        <v>0</v>
      </c>
      <c r="E13098">
        <f>COUNTIF(E13100:E13108, "1")</f>
        <v>0</v>
      </c>
      <c r="F13098">
        <f>COUNTIF(F13100:F13108, "1")</f>
        <v>0</v>
      </c>
      <c r="G13098">
        <f>COUNTIF(G13100:G13108, "1")</f>
        <v>0</v>
      </c>
      <c r="H13098">
        <f>COUNTIF(H13100:H13108, "1")</f>
        <v>0</v>
      </c>
      <c r="I13098">
        <f>COUNTIF(I13100:I13108, "1")</f>
        <v>0</v>
      </c>
      <c r="J13098">
        <f>COUNTIF(J13100:J13108, "1")</f>
        <v>0</v>
      </c>
      <c r="K13098">
        <f>COUNTIF(K13100:K13108, "1")</f>
        <v>0</v>
      </c>
      <c r="L13098">
        <f>COUNTIF(L13100:L13108, "1")</f>
        <v>0</v>
      </c>
      <c r="M13098">
        <f>COUNTIF(M13100:M13108, "1")</f>
        <v>0</v>
      </c>
      <c r="N13098">
        <f>COUNTIF(N13100:N13108, "1")</f>
        <v>0</v>
      </c>
      <c r="O13098">
        <f>COUNTIF(O13100:O13108, "1")</f>
        <v>0</v>
      </c>
      <c r="P13098">
        <f>COUNTIF(P13100:P13108, "1")</f>
        <v>0</v>
      </c>
    </row>
    <row r="13099" spans="2:16" outlineLevel="2">
      <c r="C13099" t="s">
        <v>12</v>
      </c>
      <c r="D13099">
        <f>COUNTIF(D13100:D13108, "0")</f>
        <v>0</v>
      </c>
      <c r="E13099">
        <f>COUNTIF(E13100:E13108, "0")</f>
        <v>0</v>
      </c>
      <c r="F13099">
        <f>COUNTIF(F13100:F13108, "0")</f>
        <v>0</v>
      </c>
      <c r="G13099">
        <f>COUNTIF(G13100:G13108, "0")</f>
        <v>0</v>
      </c>
      <c r="H13099">
        <f>COUNTIF(H13100:H13108, "0")</f>
        <v>0</v>
      </c>
      <c r="I13099">
        <f>COUNTIF(I13100:I13108, "0")</f>
        <v>0</v>
      </c>
      <c r="J13099">
        <f>COUNTIF(J13100:J13108, "0")</f>
        <v>0</v>
      </c>
      <c r="K13099">
        <f>COUNTIF(K13100:K13108, "0")</f>
        <v>0</v>
      </c>
      <c r="L13099">
        <f>COUNTIF(L13100:L13108, "0")</f>
        <v>0</v>
      </c>
      <c r="M13099">
        <f>COUNTIF(M13100:M13108, "0")</f>
        <v>0</v>
      </c>
      <c r="N13099">
        <f>COUNTIF(N13100:N13108, "0")</f>
        <v>0</v>
      </c>
      <c r="O13099">
        <f>COUNTIF(O13100:O13108, "0")</f>
        <v>0</v>
      </c>
      <c r="P13099">
        <f>COUNTIF(P13100:P13108, "0")</f>
        <v>0</v>
      </c>
    </row>
    <row r="13100" spans="2:16" outlineLevel="2">
      <c r="B13100" t="s">
        <v>16</v>
      </c>
      <c r="C13100" t="s">
        <v>25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2:16" outlineLevel="2">
      <c r="B13101" t="s">
        <v>16</v>
      </c>
      <c r="C13101" t="s">
        <v>26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2:16" outlineLevel="2">
      <c r="B13102" t="s">
        <v>16</v>
      </c>
      <c r="C13102" t="s">
        <v>31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2:16" outlineLevel="2">
      <c r="B13103" t="s">
        <v>16</v>
      </c>
      <c r="C13103" t="s">
        <v>28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</row>
    <row r="13104" spans="2:16" outlineLevel="2">
      <c r="B13104" t="s">
        <v>16</v>
      </c>
      <c r="C13104" t="s">
        <v>32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</row>
    <row r="13105" spans="2:16" outlineLevel="2">
      <c r="B13105" t="s">
        <v>16</v>
      </c>
      <c r="C13105" t="s">
        <v>29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2:16" outlineLevel="2">
      <c r="B13106" t="s">
        <v>16</v>
      </c>
      <c r="C13106" t="s">
        <v>30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2:16" outlineLevel="2">
      <c r="B13107" t="s">
        <v>16</v>
      </c>
      <c r="C13107" t="s">
        <v>48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N13107">
        <v>0</v>
      </c>
      <c r="O13107">
        <v>1</v>
      </c>
      <c r="P13107">
        <v>0</v>
      </c>
    </row>
    <row r="13108" spans="2:16" outlineLevel="2">
      <c r="B13108" t="s">
        <v>16</v>
      </c>
      <c r="C13108" t="s">
        <v>20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2:16" s="3" customFormat="1">
      <c r="B13109" s="3" t="s">
        <v>753</v>
      </c>
      <c r="C13109" s="3" t="s">
        <v>8</v>
      </c>
      <c r="D13109" s="3">
        <f>IFERROR(AVERAGE(D13112), 0)</f>
        <v>0</v>
      </c>
      <c r="E13109" s="3">
        <f>IFERROR(AVERAGE(E13112), 0)</f>
        <v>0</v>
      </c>
      <c r="F13109" s="3">
        <f>IFERROR(AVERAGE(F13112), 0)</f>
        <v>0</v>
      </c>
      <c r="G13109" s="3">
        <f>IFERROR(AVERAGE(G13112), 0)</f>
        <v>0</v>
      </c>
      <c r="H13109" s="3">
        <f>IFERROR(AVERAGE(H13112), 0)</f>
        <v>0</v>
      </c>
      <c r="I13109" s="3">
        <f>IFERROR(AVERAGE(I13112), 0)</f>
        <v>0</v>
      </c>
      <c r="J13109" s="3">
        <f>IFERROR(AVERAGE(J13112), 0)</f>
        <v>0</v>
      </c>
      <c r="K13109" s="3">
        <f>IFERROR(AVERAGE(K13112), 0)</f>
        <v>0</v>
      </c>
      <c r="L13109" s="3">
        <f>IFERROR(AVERAGE(L13112), 0)</f>
        <v>0</v>
      </c>
      <c r="M13109" s="3">
        <f>IFERROR(AVERAGE(M13112), 0)</f>
        <v>0</v>
      </c>
      <c r="N13109" s="3">
        <f>IFERROR(AVERAGE(N13112), 0)</f>
        <v>0</v>
      </c>
      <c r="O13109" s="3">
        <f>IFERROR(AVERAGE(O13112), 0)</f>
        <v>0</v>
      </c>
      <c r="P13109" s="3">
        <f>IFERROR(AVERAGE(P13112), 0)</f>
        <v>0</v>
      </c>
    </row>
    <row r="13110" spans="2:16" outlineLevel="2">
      <c r="B13110" s="4" t="s">
        <v>9</v>
      </c>
      <c r="D13110">
        <f>E13113</f>
        <v>0</v>
      </c>
      <c r="E13110">
        <f>F13113</f>
        <v>0</v>
      </c>
      <c r="F13110">
        <f>G13113</f>
        <v>0</v>
      </c>
      <c r="G13110">
        <f>H13113</f>
        <v>0</v>
      </c>
      <c r="H13110">
        <f>I13113</f>
        <v>0</v>
      </c>
      <c r="I13110">
        <f>J13113</f>
        <v>0</v>
      </c>
      <c r="J13110">
        <f>K13113</f>
        <v>0</v>
      </c>
      <c r="K13110">
        <f>L13113</f>
        <v>0</v>
      </c>
      <c r="L13110">
        <f>M13113</f>
        <v>0</v>
      </c>
      <c r="M13110">
        <f>N13113</f>
        <v>0</v>
      </c>
      <c r="N13110">
        <f>O13113</f>
        <v>0</v>
      </c>
      <c r="O13110">
        <f>P13113</f>
        <v>0</v>
      </c>
      <c r="P13110">
        <f>Q13113</f>
        <v>0</v>
      </c>
    </row>
    <row r="13111" spans="2:16" outlineLevel="2">
      <c r="B13111" s="4" t="s">
        <v>10</v>
      </c>
      <c r="D13111">
        <f>E13114</f>
        <v>0</v>
      </c>
      <c r="E13111">
        <f>F13114</f>
        <v>0</v>
      </c>
      <c r="F13111">
        <f>G13114</f>
        <v>0</v>
      </c>
      <c r="G13111">
        <f>H13114</f>
        <v>0</v>
      </c>
      <c r="H13111">
        <f>I13114</f>
        <v>0</v>
      </c>
      <c r="I13111">
        <f>J13114</f>
        <v>0</v>
      </c>
      <c r="J13111">
        <f>K13114</f>
        <v>0</v>
      </c>
      <c r="K13111">
        <f>L13114</f>
        <v>0</v>
      </c>
      <c r="L13111">
        <f>M13114</f>
        <v>0</v>
      </c>
      <c r="M13111">
        <f>N13114</f>
        <v>0</v>
      </c>
      <c r="N13111">
        <f>O13114</f>
        <v>0</v>
      </c>
      <c r="O13111">
        <f>P13114</f>
        <v>0</v>
      </c>
      <c r="P13111">
        <f>Q13114</f>
        <v>0</v>
      </c>
    </row>
    <row r="13112" spans="2:16" s="5" customFormat="1" outlineLevel="1">
      <c r="C13112" s="5" t="s">
        <v>15</v>
      </c>
      <c r="D13112" s="1">
        <f>IFERROR(D13113/D13114, D13113)</f>
        <v>0</v>
      </c>
      <c r="E13112" s="1">
        <f>IFERROR(E13113/E13114, E13113)</f>
        <v>0</v>
      </c>
      <c r="F13112" s="1">
        <f>IFERROR(F13113/F13114, F13113)</f>
        <v>0</v>
      </c>
      <c r="G13112" s="1">
        <f>IFERROR(G13113/G13114, G13113)</f>
        <v>0</v>
      </c>
      <c r="H13112" s="1">
        <f>IFERROR(H13113/H13114, H13113)</f>
        <v>0</v>
      </c>
      <c r="I13112" s="1">
        <f>IFERROR(I13113/I13114, I13113)</f>
        <v>0</v>
      </c>
      <c r="J13112" s="1">
        <f>IFERROR(J13113/J13114, J13113)</f>
        <v>0</v>
      </c>
      <c r="K13112" s="1">
        <f>IFERROR(K13113/K13114, K13113)</f>
        <v>0</v>
      </c>
      <c r="L13112" s="1">
        <f>IFERROR(L13113/L13114, L13113)</f>
        <v>0</v>
      </c>
      <c r="M13112" s="1">
        <f>IFERROR(M13113/M13114, M13113)</f>
        <v>0</v>
      </c>
      <c r="N13112" s="1">
        <f>IFERROR(N13113/N13114, N13113)</f>
        <v>0</v>
      </c>
      <c r="O13112" s="1">
        <f>IFERROR(O13113/O13114, O13113)</f>
        <v>0</v>
      </c>
      <c r="P13112" s="1">
        <f>IFERROR(P13113/P13114, P13113)</f>
        <v>0</v>
      </c>
    </row>
    <row r="13113" spans="2:16" outlineLevel="2">
      <c r="C13113" t="s">
        <v>10</v>
      </c>
      <c r="D13113">
        <f>COUNTIF(D13115:D13116, "1")</f>
        <v>0</v>
      </c>
      <c r="E13113">
        <f>COUNTIF(E13115:E13116, "1")</f>
        <v>0</v>
      </c>
      <c r="F13113">
        <f>COUNTIF(F13115:F13116, "1")</f>
        <v>0</v>
      </c>
      <c r="G13113">
        <f>COUNTIF(G13115:G13116, "1")</f>
        <v>0</v>
      </c>
      <c r="H13113">
        <f>COUNTIF(H13115:H13116, "1")</f>
        <v>0</v>
      </c>
      <c r="I13113">
        <f>COUNTIF(I13115:I13116, "1")</f>
        <v>0</v>
      </c>
      <c r="J13113">
        <f>COUNTIF(J13115:J13116, "1")</f>
        <v>0</v>
      </c>
      <c r="K13113">
        <f>COUNTIF(K13115:K13116, "1")</f>
        <v>0</v>
      </c>
      <c r="L13113">
        <f>COUNTIF(L13115:L13116, "1")</f>
        <v>0</v>
      </c>
      <c r="M13113">
        <f>COUNTIF(M13115:M13116, "1")</f>
        <v>0</v>
      </c>
      <c r="N13113">
        <f>COUNTIF(N13115:N13116, "1")</f>
        <v>0</v>
      </c>
      <c r="O13113">
        <f>COUNTIF(O13115:O13116, "1")</f>
        <v>0</v>
      </c>
      <c r="P13113">
        <f>COUNTIF(P13115:P13116, "1")</f>
        <v>0</v>
      </c>
    </row>
    <row r="13114" spans="2:16" outlineLevel="2">
      <c r="C13114" t="s">
        <v>12</v>
      </c>
      <c r="D13114">
        <f>COUNTIF(D13115:D13116, "0")</f>
        <v>0</v>
      </c>
      <c r="E13114">
        <f>COUNTIF(E13115:E13116, "0")</f>
        <v>0</v>
      </c>
      <c r="F13114">
        <f>COUNTIF(F13115:F13116, "0")</f>
        <v>0</v>
      </c>
      <c r="G13114">
        <f>COUNTIF(G13115:G13116, "0")</f>
        <v>0</v>
      </c>
      <c r="H13114">
        <f>COUNTIF(H13115:H13116, "0")</f>
        <v>0</v>
      </c>
      <c r="I13114">
        <f>COUNTIF(I13115:I13116, "0")</f>
        <v>0</v>
      </c>
      <c r="J13114">
        <f>COUNTIF(J13115:J13116, "0")</f>
        <v>0</v>
      </c>
      <c r="K13114">
        <f>COUNTIF(K13115:K13116, "0")</f>
        <v>0</v>
      </c>
      <c r="L13114">
        <f>COUNTIF(L13115:L13116, "0")</f>
        <v>0</v>
      </c>
      <c r="M13114">
        <f>COUNTIF(M13115:M13116, "0")</f>
        <v>0</v>
      </c>
      <c r="N13114">
        <f>COUNTIF(N13115:N13116, "0")</f>
        <v>0</v>
      </c>
      <c r="O13114">
        <f>COUNTIF(O13115:O13116, "0")</f>
        <v>0</v>
      </c>
      <c r="P13114">
        <f>COUNTIF(P13115:P13116, "0")</f>
        <v>0</v>
      </c>
    </row>
    <row r="13115" spans="2:16" outlineLevel="2">
      <c r="B13115" t="s">
        <v>16</v>
      </c>
      <c r="C13115" t="s">
        <v>25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2:16" outlineLevel="2">
      <c r="B13116" t="s">
        <v>16</v>
      </c>
      <c r="C13116" t="s">
        <v>25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2:16" s="3" customFormat="1">
      <c r="B13117" s="3" t="s">
        <v>754</v>
      </c>
      <c r="C13117" s="3" t="s">
        <v>8</v>
      </c>
      <c r="D13117" s="3">
        <f>IFERROR(AVERAGE(D13120), 0)</f>
        <v>0</v>
      </c>
      <c r="E13117" s="3">
        <f>IFERROR(AVERAGE(E13120), 0)</f>
        <v>0</v>
      </c>
      <c r="F13117" s="3">
        <f>IFERROR(AVERAGE(F13120), 0)</f>
        <v>0</v>
      </c>
      <c r="G13117" s="3">
        <f>IFERROR(AVERAGE(G13120), 0)</f>
        <v>0</v>
      </c>
      <c r="H13117" s="3">
        <f>IFERROR(AVERAGE(H13120), 0)</f>
        <v>0</v>
      </c>
      <c r="I13117" s="3">
        <f>IFERROR(AVERAGE(I13120), 0)</f>
        <v>0</v>
      </c>
      <c r="J13117" s="3">
        <f>IFERROR(AVERAGE(J13120), 0)</f>
        <v>0</v>
      </c>
      <c r="K13117" s="3">
        <f>IFERROR(AVERAGE(K13120), 0)</f>
        <v>0</v>
      </c>
      <c r="L13117" s="3">
        <f>IFERROR(AVERAGE(L13120), 0)</f>
        <v>0</v>
      </c>
      <c r="M13117" s="3">
        <f>IFERROR(AVERAGE(M13120), 0)</f>
        <v>0</v>
      </c>
      <c r="N13117" s="3">
        <f>IFERROR(AVERAGE(N13120), 0)</f>
        <v>0</v>
      </c>
      <c r="O13117" s="3">
        <f>IFERROR(AVERAGE(O13120), 0)</f>
        <v>0</v>
      </c>
      <c r="P13117" s="3">
        <f>IFERROR(AVERAGE(P13120), 0)</f>
        <v>0</v>
      </c>
    </row>
    <row r="13118" spans="2:16" outlineLevel="2">
      <c r="B13118" s="4" t="s">
        <v>9</v>
      </c>
      <c r="D13118">
        <f>E13121</f>
        <v>0</v>
      </c>
      <c r="E13118">
        <f>F13121</f>
        <v>0</v>
      </c>
      <c r="F13118">
        <f>G13121</f>
        <v>0</v>
      </c>
      <c r="G13118">
        <f>H13121</f>
        <v>0</v>
      </c>
      <c r="H13118">
        <f>I13121</f>
        <v>0</v>
      </c>
      <c r="I13118">
        <f>J13121</f>
        <v>0</v>
      </c>
      <c r="J13118">
        <f>K13121</f>
        <v>0</v>
      </c>
      <c r="K13118">
        <f>L13121</f>
        <v>0</v>
      </c>
      <c r="L13118">
        <f>M13121</f>
        <v>0</v>
      </c>
      <c r="M13118">
        <f>N13121</f>
        <v>0</v>
      </c>
      <c r="N13118">
        <f>O13121</f>
        <v>0</v>
      </c>
      <c r="O13118">
        <f>P13121</f>
        <v>0</v>
      </c>
      <c r="P13118">
        <f>Q13121</f>
        <v>0</v>
      </c>
    </row>
    <row r="13119" spans="2:16" outlineLevel="2">
      <c r="B13119" s="4" t="s">
        <v>10</v>
      </c>
      <c r="D13119">
        <f>E13122</f>
        <v>0</v>
      </c>
      <c r="E13119">
        <f>F13122</f>
        <v>0</v>
      </c>
      <c r="F13119">
        <f>G13122</f>
        <v>0</v>
      </c>
      <c r="G13119">
        <f>H13122</f>
        <v>0</v>
      </c>
      <c r="H13119">
        <f>I13122</f>
        <v>0</v>
      </c>
      <c r="I13119">
        <f>J13122</f>
        <v>0</v>
      </c>
      <c r="J13119">
        <f>K13122</f>
        <v>0</v>
      </c>
      <c r="K13119">
        <f>L13122</f>
        <v>0</v>
      </c>
      <c r="L13119">
        <f>M13122</f>
        <v>0</v>
      </c>
      <c r="M13119">
        <f>N13122</f>
        <v>0</v>
      </c>
      <c r="N13119">
        <f>O13122</f>
        <v>0</v>
      </c>
      <c r="O13119">
        <f>P13122</f>
        <v>0</v>
      </c>
      <c r="P13119">
        <f>Q13122</f>
        <v>0</v>
      </c>
    </row>
    <row r="13120" spans="2:16" s="5" customFormat="1" outlineLevel="1">
      <c r="C13120" s="5" t="s">
        <v>15</v>
      </c>
      <c r="D13120" s="1">
        <f>IFERROR(D13121/D13122, D13121)</f>
        <v>0</v>
      </c>
      <c r="E13120" s="1">
        <f>IFERROR(E13121/E13122, E13121)</f>
        <v>0</v>
      </c>
      <c r="F13120" s="1">
        <f>IFERROR(F13121/F13122, F13121)</f>
        <v>0</v>
      </c>
      <c r="G13120" s="1">
        <f>IFERROR(G13121/G13122, G13121)</f>
        <v>0</v>
      </c>
      <c r="H13120" s="1">
        <f>IFERROR(H13121/H13122, H13121)</f>
        <v>0</v>
      </c>
      <c r="I13120" s="1">
        <f>IFERROR(I13121/I13122, I13121)</f>
        <v>0</v>
      </c>
      <c r="J13120" s="1">
        <f>IFERROR(J13121/J13122, J13121)</f>
        <v>0</v>
      </c>
      <c r="K13120" s="1">
        <f>IFERROR(K13121/K13122, K13121)</f>
        <v>0</v>
      </c>
      <c r="L13120" s="1">
        <f>IFERROR(L13121/L13122, L13121)</f>
        <v>0</v>
      </c>
      <c r="M13120" s="1">
        <f>IFERROR(M13121/M13122, M13121)</f>
        <v>0</v>
      </c>
      <c r="N13120" s="1">
        <f>IFERROR(N13121/N13122, N13121)</f>
        <v>0</v>
      </c>
      <c r="O13120" s="1">
        <f>IFERROR(O13121/O13122, O13121)</f>
        <v>0</v>
      </c>
      <c r="P13120" s="1">
        <f>IFERROR(P13121/P13122, P13121)</f>
        <v>0</v>
      </c>
    </row>
    <row r="13121" spans="2:16" outlineLevel="2">
      <c r="C13121" t="s">
        <v>10</v>
      </c>
      <c r="D13121">
        <f>COUNTIF(D13123:D13124, "1")</f>
        <v>0</v>
      </c>
      <c r="E13121">
        <f>COUNTIF(E13123:E13124, "1")</f>
        <v>0</v>
      </c>
      <c r="F13121">
        <f>COUNTIF(F13123:F13124, "1")</f>
        <v>0</v>
      </c>
      <c r="G13121">
        <f>COUNTIF(G13123:G13124, "1")</f>
        <v>0</v>
      </c>
      <c r="H13121">
        <f>COUNTIF(H13123:H13124, "1")</f>
        <v>0</v>
      </c>
      <c r="I13121">
        <f>COUNTIF(I13123:I13124, "1")</f>
        <v>0</v>
      </c>
      <c r="J13121">
        <f>COUNTIF(J13123:J13124, "1")</f>
        <v>0</v>
      </c>
      <c r="K13121">
        <f>COUNTIF(K13123:K13124, "1")</f>
        <v>0</v>
      </c>
      <c r="L13121">
        <f>COUNTIF(L13123:L13124, "1")</f>
        <v>0</v>
      </c>
      <c r="M13121">
        <f>COUNTIF(M13123:M13124, "1")</f>
        <v>0</v>
      </c>
      <c r="N13121">
        <f>COUNTIF(N13123:N13124, "1")</f>
        <v>0</v>
      </c>
      <c r="O13121">
        <f>COUNTIF(O13123:O13124, "1")</f>
        <v>0</v>
      </c>
      <c r="P13121">
        <f>COUNTIF(P13123:P13124, "1")</f>
        <v>0</v>
      </c>
    </row>
    <row r="13122" spans="2:16" outlineLevel="2">
      <c r="C13122" t="s">
        <v>12</v>
      </c>
      <c r="D13122">
        <f>COUNTIF(D13123:D13124, "0")</f>
        <v>0</v>
      </c>
      <c r="E13122">
        <f>COUNTIF(E13123:E13124, "0")</f>
        <v>0</v>
      </c>
      <c r="F13122">
        <f>COUNTIF(F13123:F13124, "0")</f>
        <v>0</v>
      </c>
      <c r="G13122">
        <f>COUNTIF(G13123:G13124, "0")</f>
        <v>0</v>
      </c>
      <c r="H13122">
        <f>COUNTIF(H13123:H13124, "0")</f>
        <v>0</v>
      </c>
      <c r="I13122">
        <f>COUNTIF(I13123:I13124, "0")</f>
        <v>0</v>
      </c>
      <c r="J13122">
        <f>COUNTIF(J13123:J13124, "0")</f>
        <v>0</v>
      </c>
      <c r="K13122">
        <f>COUNTIF(K13123:K13124, "0")</f>
        <v>0</v>
      </c>
      <c r="L13122">
        <f>COUNTIF(L13123:L13124, "0")</f>
        <v>0</v>
      </c>
      <c r="M13122">
        <f>COUNTIF(M13123:M13124, "0")</f>
        <v>0</v>
      </c>
      <c r="N13122">
        <f>COUNTIF(N13123:N13124, "0")</f>
        <v>0</v>
      </c>
      <c r="O13122">
        <f>COUNTIF(O13123:O13124, "0")</f>
        <v>0</v>
      </c>
      <c r="P13122">
        <f>COUNTIF(P13123:P13124, "0")</f>
        <v>0</v>
      </c>
    </row>
    <row r="13123" spans="2:16" outlineLevel="2">
      <c r="B13123" t="s">
        <v>16</v>
      </c>
      <c r="C13123" t="s">
        <v>25</v>
      </c>
      <c r="D13123">
        <v>1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2:16" outlineLevel="2">
      <c r="B13124" t="s">
        <v>16</v>
      </c>
      <c r="C13124" t="s">
        <v>25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</row>
    <row r="13125" spans="2:16" s="3" customFormat="1">
      <c r="B13125" s="3" t="s">
        <v>755</v>
      </c>
      <c r="C13125" s="3" t="s">
        <v>8</v>
      </c>
      <c r="D13125" s="3">
        <f>IFERROR(AVERAGE(D13128), 0)</f>
        <v>0</v>
      </c>
      <c r="E13125" s="3">
        <f>IFERROR(AVERAGE(E13128), 0)</f>
        <v>0</v>
      </c>
      <c r="F13125" s="3">
        <f>IFERROR(AVERAGE(F13128), 0)</f>
        <v>0</v>
      </c>
      <c r="G13125" s="3">
        <f>IFERROR(AVERAGE(G13128), 0)</f>
        <v>0</v>
      </c>
      <c r="H13125" s="3">
        <f>IFERROR(AVERAGE(H13128), 0)</f>
        <v>0</v>
      </c>
      <c r="I13125" s="3">
        <f>IFERROR(AVERAGE(I13128), 0)</f>
        <v>0</v>
      </c>
      <c r="J13125" s="3">
        <f>IFERROR(AVERAGE(J13128), 0)</f>
        <v>0</v>
      </c>
      <c r="K13125" s="3">
        <f>IFERROR(AVERAGE(K13128), 0)</f>
        <v>0</v>
      </c>
      <c r="L13125" s="3">
        <f>IFERROR(AVERAGE(L13128), 0)</f>
        <v>0</v>
      </c>
      <c r="M13125" s="3">
        <f>IFERROR(AVERAGE(M13128), 0)</f>
        <v>0</v>
      </c>
      <c r="N13125" s="3">
        <f>IFERROR(AVERAGE(N13128), 0)</f>
        <v>0</v>
      </c>
      <c r="O13125" s="3">
        <f>IFERROR(AVERAGE(O13128), 0)</f>
        <v>0</v>
      </c>
      <c r="P13125" s="3">
        <f>IFERROR(AVERAGE(P13128), 0)</f>
        <v>0</v>
      </c>
    </row>
    <row r="13126" spans="2:16" outlineLevel="2">
      <c r="B13126" s="4" t="s">
        <v>9</v>
      </c>
      <c r="D13126">
        <f>E13129</f>
        <v>0</v>
      </c>
      <c r="E13126">
        <f>F13129</f>
        <v>0</v>
      </c>
      <c r="F13126">
        <f>G13129</f>
        <v>0</v>
      </c>
      <c r="G13126">
        <f>H13129</f>
        <v>0</v>
      </c>
      <c r="H13126">
        <f>I13129</f>
        <v>0</v>
      </c>
      <c r="I13126">
        <f>J13129</f>
        <v>0</v>
      </c>
      <c r="J13126">
        <f>K13129</f>
        <v>0</v>
      </c>
      <c r="K13126">
        <f>L13129</f>
        <v>0</v>
      </c>
      <c r="L13126">
        <f>M13129</f>
        <v>0</v>
      </c>
      <c r="M13126">
        <f>N13129</f>
        <v>0</v>
      </c>
      <c r="N13126">
        <f>O13129</f>
        <v>0</v>
      </c>
      <c r="O13126">
        <f>P13129</f>
        <v>0</v>
      </c>
      <c r="P13126">
        <f>Q13129</f>
        <v>0</v>
      </c>
    </row>
    <row r="13127" spans="2:16" outlineLevel="2">
      <c r="B13127" s="4" t="s">
        <v>10</v>
      </c>
      <c r="D13127">
        <f>E13130</f>
        <v>0</v>
      </c>
      <c r="E13127">
        <f>F13130</f>
        <v>0</v>
      </c>
      <c r="F13127">
        <f>G13130</f>
        <v>0</v>
      </c>
      <c r="G13127">
        <f>H13130</f>
        <v>0</v>
      </c>
      <c r="H13127">
        <f>I13130</f>
        <v>0</v>
      </c>
      <c r="I13127">
        <f>J13130</f>
        <v>0</v>
      </c>
      <c r="J13127">
        <f>K13130</f>
        <v>0</v>
      </c>
      <c r="K13127">
        <f>L13130</f>
        <v>0</v>
      </c>
      <c r="L13127">
        <f>M13130</f>
        <v>0</v>
      </c>
      <c r="M13127">
        <f>N13130</f>
        <v>0</v>
      </c>
      <c r="N13127">
        <f>O13130</f>
        <v>0</v>
      </c>
      <c r="O13127">
        <f>P13130</f>
        <v>0</v>
      </c>
      <c r="P13127">
        <f>Q13130</f>
        <v>0</v>
      </c>
    </row>
    <row r="13128" spans="2:16" s="5" customFormat="1" outlineLevel="1">
      <c r="C13128" s="5" t="s">
        <v>15</v>
      </c>
      <c r="D13128" s="1">
        <f>IFERROR(D13129/D13130, D13129)</f>
        <v>0</v>
      </c>
      <c r="E13128" s="1">
        <f>IFERROR(E13129/E13130, E13129)</f>
        <v>0</v>
      </c>
      <c r="F13128" s="1">
        <f>IFERROR(F13129/F13130, F13129)</f>
        <v>0</v>
      </c>
      <c r="G13128" s="1">
        <f>IFERROR(G13129/G13130, G13129)</f>
        <v>0</v>
      </c>
      <c r="H13128" s="1">
        <f>IFERROR(H13129/H13130, H13129)</f>
        <v>0</v>
      </c>
      <c r="I13128" s="1">
        <f>IFERROR(I13129/I13130, I13129)</f>
        <v>0</v>
      </c>
      <c r="J13128" s="1">
        <f>IFERROR(J13129/J13130, J13129)</f>
        <v>0</v>
      </c>
      <c r="K13128" s="1">
        <f>IFERROR(K13129/K13130, K13129)</f>
        <v>0</v>
      </c>
      <c r="L13128" s="1">
        <f>IFERROR(L13129/L13130, L13129)</f>
        <v>0</v>
      </c>
      <c r="M13128" s="1">
        <f>IFERROR(M13129/M13130, M13129)</f>
        <v>0</v>
      </c>
      <c r="N13128" s="1">
        <f>IFERROR(N13129/N13130, N13129)</f>
        <v>0</v>
      </c>
      <c r="O13128" s="1">
        <f>IFERROR(O13129/O13130, O13129)</f>
        <v>0</v>
      </c>
      <c r="P13128" s="1">
        <f>IFERROR(P13129/P13130, P13129)</f>
        <v>0</v>
      </c>
    </row>
    <row r="13129" spans="2:16" outlineLevel="2">
      <c r="C13129" t="s">
        <v>10</v>
      </c>
      <c r="D13129">
        <f>COUNTIF(D13131:D13132, "1")</f>
        <v>0</v>
      </c>
      <c r="E13129">
        <f>COUNTIF(E13131:E13132, "1")</f>
        <v>0</v>
      </c>
      <c r="F13129">
        <f>COUNTIF(F13131:F13132, "1")</f>
        <v>0</v>
      </c>
      <c r="G13129">
        <f>COUNTIF(G13131:G13132, "1")</f>
        <v>0</v>
      </c>
      <c r="H13129">
        <f>COUNTIF(H13131:H13132, "1")</f>
        <v>0</v>
      </c>
      <c r="I13129">
        <f>COUNTIF(I13131:I13132, "1")</f>
        <v>0</v>
      </c>
      <c r="J13129">
        <f>COUNTIF(J13131:J13132, "1")</f>
        <v>0</v>
      </c>
      <c r="K13129">
        <f>COUNTIF(K13131:K13132, "1")</f>
        <v>0</v>
      </c>
      <c r="L13129">
        <f>COUNTIF(L13131:L13132, "1")</f>
        <v>0</v>
      </c>
      <c r="M13129">
        <f>COUNTIF(M13131:M13132, "1")</f>
        <v>0</v>
      </c>
      <c r="N13129">
        <f>COUNTIF(N13131:N13132, "1")</f>
        <v>0</v>
      </c>
      <c r="O13129">
        <f>COUNTIF(O13131:O13132, "1")</f>
        <v>0</v>
      </c>
      <c r="P13129">
        <f>COUNTIF(P13131:P13132, "1")</f>
        <v>0</v>
      </c>
    </row>
    <row r="13130" spans="2:16" outlineLevel="2">
      <c r="C13130" t="s">
        <v>12</v>
      </c>
      <c r="D13130">
        <f>COUNTIF(D13131:D13132, "0")</f>
        <v>0</v>
      </c>
      <c r="E13130">
        <f>COUNTIF(E13131:E13132, "0")</f>
        <v>0</v>
      </c>
      <c r="F13130">
        <f>COUNTIF(F13131:F13132, "0")</f>
        <v>0</v>
      </c>
      <c r="G13130">
        <f>COUNTIF(G13131:G13132, "0")</f>
        <v>0</v>
      </c>
      <c r="H13130">
        <f>COUNTIF(H13131:H13132, "0")</f>
        <v>0</v>
      </c>
      <c r="I13130">
        <f>COUNTIF(I13131:I13132, "0")</f>
        <v>0</v>
      </c>
      <c r="J13130">
        <f>COUNTIF(J13131:J13132, "0")</f>
        <v>0</v>
      </c>
      <c r="K13130">
        <f>COUNTIF(K13131:K13132, "0")</f>
        <v>0</v>
      </c>
      <c r="L13130">
        <f>COUNTIF(L13131:L13132, "0")</f>
        <v>0</v>
      </c>
      <c r="M13130">
        <f>COUNTIF(M13131:M13132, "0")</f>
        <v>0</v>
      </c>
      <c r="N13130">
        <f>COUNTIF(N13131:N13132, "0")</f>
        <v>0</v>
      </c>
      <c r="O13130">
        <f>COUNTIF(O13131:O13132, "0")</f>
        <v>0</v>
      </c>
      <c r="P13130">
        <f>COUNTIF(P13131:P13132, "0")</f>
        <v>0</v>
      </c>
    </row>
    <row r="13131" spans="2:16" outlineLevel="2">
      <c r="B13131" t="s">
        <v>16</v>
      </c>
      <c r="C13131" t="s">
        <v>25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2:16" outlineLevel="2">
      <c r="B13132" t="s">
        <v>16</v>
      </c>
      <c r="C13132" t="s">
        <v>25</v>
      </c>
      <c r="D13132">
        <v>0</v>
      </c>
      <c r="E13132">
        <v>0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1</v>
      </c>
      <c r="P13132">
        <v>0</v>
      </c>
    </row>
    <row r="13133" spans="2:16" s="3" customFormat="1">
      <c r="B13133" s="3" t="s">
        <v>756</v>
      </c>
      <c r="C13133" s="3" t="s">
        <v>8</v>
      </c>
      <c r="D13133" s="3">
        <f>IFERROR(AVERAGE(D13136), 0)</f>
        <v>0</v>
      </c>
      <c r="E13133" s="3">
        <f>IFERROR(AVERAGE(E13136), 0)</f>
        <v>0</v>
      </c>
      <c r="F13133" s="3">
        <f>IFERROR(AVERAGE(F13136), 0)</f>
        <v>0</v>
      </c>
      <c r="G13133" s="3">
        <f>IFERROR(AVERAGE(G13136), 0)</f>
        <v>0</v>
      </c>
      <c r="H13133" s="3">
        <f>IFERROR(AVERAGE(H13136), 0)</f>
        <v>0</v>
      </c>
      <c r="I13133" s="3">
        <f>IFERROR(AVERAGE(I13136), 0)</f>
        <v>0</v>
      </c>
      <c r="J13133" s="3">
        <f>IFERROR(AVERAGE(J13136), 0)</f>
        <v>0</v>
      </c>
      <c r="K13133" s="3">
        <f>IFERROR(AVERAGE(K13136), 0)</f>
        <v>0</v>
      </c>
      <c r="L13133" s="3">
        <f>IFERROR(AVERAGE(L13136), 0)</f>
        <v>0</v>
      </c>
      <c r="M13133" s="3">
        <f>IFERROR(AVERAGE(M13136), 0)</f>
        <v>0</v>
      </c>
      <c r="N13133" s="3">
        <f>IFERROR(AVERAGE(N13136), 0)</f>
        <v>0</v>
      </c>
      <c r="O13133" s="3">
        <f>IFERROR(AVERAGE(O13136), 0)</f>
        <v>0</v>
      </c>
      <c r="P13133" s="3">
        <f>IFERROR(AVERAGE(P13136), 0)</f>
        <v>0</v>
      </c>
    </row>
    <row r="13134" spans="2:16" outlineLevel="2">
      <c r="B13134" s="4" t="s">
        <v>9</v>
      </c>
      <c r="D13134">
        <f>E13137</f>
        <v>0</v>
      </c>
      <c r="E13134">
        <f>F13137</f>
        <v>0</v>
      </c>
      <c r="F13134">
        <f>G13137</f>
        <v>0</v>
      </c>
      <c r="G13134">
        <f>H13137</f>
        <v>0</v>
      </c>
      <c r="H13134">
        <f>I13137</f>
        <v>0</v>
      </c>
      <c r="I13134">
        <f>J13137</f>
        <v>0</v>
      </c>
      <c r="J13134">
        <f>K13137</f>
        <v>0</v>
      </c>
      <c r="K13134">
        <f>L13137</f>
        <v>0</v>
      </c>
      <c r="L13134">
        <f>M13137</f>
        <v>0</v>
      </c>
      <c r="M13134">
        <f>N13137</f>
        <v>0</v>
      </c>
      <c r="N13134">
        <f>O13137</f>
        <v>0</v>
      </c>
      <c r="O13134">
        <f>P13137</f>
        <v>0</v>
      </c>
      <c r="P13134">
        <f>Q13137</f>
        <v>0</v>
      </c>
    </row>
    <row r="13135" spans="2:16" outlineLevel="2">
      <c r="B13135" s="4" t="s">
        <v>10</v>
      </c>
      <c r="D13135">
        <f>E13138</f>
        <v>0</v>
      </c>
      <c r="E13135">
        <f>F13138</f>
        <v>0</v>
      </c>
      <c r="F13135">
        <f>G13138</f>
        <v>0</v>
      </c>
      <c r="G13135">
        <f>H13138</f>
        <v>0</v>
      </c>
      <c r="H13135">
        <f>I13138</f>
        <v>0</v>
      </c>
      <c r="I13135">
        <f>J13138</f>
        <v>0</v>
      </c>
      <c r="J13135">
        <f>K13138</f>
        <v>0</v>
      </c>
      <c r="K13135">
        <f>L13138</f>
        <v>0</v>
      </c>
      <c r="L13135">
        <f>M13138</f>
        <v>0</v>
      </c>
      <c r="M13135">
        <f>N13138</f>
        <v>0</v>
      </c>
      <c r="N13135">
        <f>O13138</f>
        <v>0</v>
      </c>
      <c r="O13135">
        <f>P13138</f>
        <v>0</v>
      </c>
      <c r="P13135">
        <f>Q13138</f>
        <v>0</v>
      </c>
    </row>
    <row r="13136" spans="2:16" s="5" customFormat="1" outlineLevel="1">
      <c r="C13136" s="5" t="s">
        <v>15</v>
      </c>
      <c r="D13136" s="1">
        <f>IFERROR(D13137/D13138, D13137)</f>
        <v>0</v>
      </c>
      <c r="E13136" s="1">
        <f>IFERROR(E13137/E13138, E13137)</f>
        <v>0</v>
      </c>
      <c r="F13136" s="1">
        <f>IFERROR(F13137/F13138, F13137)</f>
        <v>0</v>
      </c>
      <c r="G13136" s="1">
        <f>IFERROR(G13137/G13138, G13137)</f>
        <v>0</v>
      </c>
      <c r="H13136" s="1">
        <f>IFERROR(H13137/H13138, H13137)</f>
        <v>0</v>
      </c>
      <c r="I13136" s="1">
        <f>IFERROR(I13137/I13138, I13137)</f>
        <v>0</v>
      </c>
      <c r="J13136" s="1">
        <f>IFERROR(J13137/J13138, J13137)</f>
        <v>0</v>
      </c>
      <c r="K13136" s="1">
        <f>IFERROR(K13137/K13138, K13137)</f>
        <v>0</v>
      </c>
      <c r="L13136" s="1">
        <f>IFERROR(L13137/L13138, L13137)</f>
        <v>0</v>
      </c>
      <c r="M13136" s="1">
        <f>IFERROR(M13137/M13138, M13137)</f>
        <v>0</v>
      </c>
      <c r="N13136" s="1">
        <f>IFERROR(N13137/N13138, N13137)</f>
        <v>0</v>
      </c>
      <c r="O13136" s="1">
        <f>IFERROR(O13137/O13138, O13137)</f>
        <v>0</v>
      </c>
      <c r="P13136" s="1">
        <f>IFERROR(P13137/P13138, P13137)</f>
        <v>0</v>
      </c>
    </row>
    <row r="13137" spans="2:16" outlineLevel="2">
      <c r="C13137" t="s">
        <v>10</v>
      </c>
      <c r="D13137">
        <f>COUNTIF(D13139:D13147, "1")</f>
        <v>0</v>
      </c>
      <c r="E13137">
        <f>COUNTIF(E13139:E13147, "1")</f>
        <v>0</v>
      </c>
      <c r="F13137">
        <f>COUNTIF(F13139:F13147, "1")</f>
        <v>0</v>
      </c>
      <c r="G13137">
        <f>COUNTIF(G13139:G13147, "1")</f>
        <v>0</v>
      </c>
      <c r="H13137">
        <f>COUNTIF(H13139:H13147, "1")</f>
        <v>0</v>
      </c>
      <c r="I13137">
        <f>COUNTIF(I13139:I13147, "1")</f>
        <v>0</v>
      </c>
      <c r="J13137">
        <f>COUNTIF(J13139:J13147, "1")</f>
        <v>0</v>
      </c>
      <c r="K13137">
        <f>COUNTIF(K13139:K13147, "1")</f>
        <v>0</v>
      </c>
      <c r="L13137">
        <f>COUNTIF(L13139:L13147, "1")</f>
        <v>0</v>
      </c>
      <c r="M13137">
        <f>COUNTIF(M13139:M13147, "1")</f>
        <v>0</v>
      </c>
      <c r="N13137">
        <f>COUNTIF(N13139:N13147, "1")</f>
        <v>0</v>
      </c>
      <c r="O13137">
        <f>COUNTIF(O13139:O13147, "1")</f>
        <v>0</v>
      </c>
      <c r="P13137">
        <f>COUNTIF(P13139:P13147, "1")</f>
        <v>0</v>
      </c>
    </row>
    <row r="13138" spans="2:16" outlineLevel="2">
      <c r="C13138" t="s">
        <v>12</v>
      </c>
      <c r="D13138">
        <f>COUNTIF(D13139:D13147, "0")</f>
        <v>0</v>
      </c>
      <c r="E13138">
        <f>COUNTIF(E13139:E13147, "0")</f>
        <v>0</v>
      </c>
      <c r="F13138">
        <f>COUNTIF(F13139:F13147, "0")</f>
        <v>0</v>
      </c>
      <c r="G13138">
        <f>COUNTIF(G13139:G13147, "0")</f>
        <v>0</v>
      </c>
      <c r="H13138">
        <f>COUNTIF(H13139:H13147, "0")</f>
        <v>0</v>
      </c>
      <c r="I13138">
        <f>COUNTIF(I13139:I13147, "0")</f>
        <v>0</v>
      </c>
      <c r="J13138">
        <f>COUNTIF(J13139:J13147, "0")</f>
        <v>0</v>
      </c>
      <c r="K13138">
        <f>COUNTIF(K13139:K13147, "0")</f>
        <v>0</v>
      </c>
      <c r="L13138">
        <f>COUNTIF(L13139:L13147, "0")</f>
        <v>0</v>
      </c>
      <c r="M13138">
        <f>COUNTIF(M13139:M13147, "0")</f>
        <v>0</v>
      </c>
      <c r="N13138">
        <f>COUNTIF(N13139:N13147, "0")</f>
        <v>0</v>
      </c>
      <c r="O13138">
        <f>COUNTIF(O13139:O13147, "0")</f>
        <v>0</v>
      </c>
      <c r="P13138">
        <f>COUNTIF(P13139:P13147, "0")</f>
        <v>0</v>
      </c>
    </row>
    <row r="13139" spans="2:16" outlineLevel="2">
      <c r="B13139" t="s">
        <v>16</v>
      </c>
      <c r="C13139" t="s">
        <v>30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2:16" outlineLevel="2">
      <c r="B13140" t="s">
        <v>16</v>
      </c>
      <c r="C13140" t="s">
        <v>20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2:16" outlineLevel="2">
      <c r="B13141" t="s">
        <v>16</v>
      </c>
      <c r="C13141" t="s">
        <v>33</v>
      </c>
      <c r="D13141">
        <v>1</v>
      </c>
      <c r="E13141">
        <v>0</v>
      </c>
      <c r="F13141">
        <v>0</v>
      </c>
      <c r="G13141">
        <v>1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2:16" outlineLevel="2">
      <c r="B13142" t="s">
        <v>16</v>
      </c>
      <c r="C13142" t="s">
        <v>37</v>
      </c>
      <c r="D13142">
        <v>1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2:16" outlineLevel="2">
      <c r="B13143" t="s">
        <v>16</v>
      </c>
      <c r="C13143" t="s">
        <v>38</v>
      </c>
      <c r="D13143">
        <v>1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2:16" outlineLevel="2">
      <c r="B13144" t="s">
        <v>16</v>
      </c>
      <c r="C13144" t="s">
        <v>39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1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2:16" outlineLevel="2">
      <c r="B13145" t="s">
        <v>16</v>
      </c>
      <c r="C13145" t="s">
        <v>40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1</v>
      </c>
      <c r="P13145">
        <v>0</v>
      </c>
    </row>
    <row r="13146" spans="2:16" outlineLevel="2">
      <c r="B13146" t="s">
        <v>16</v>
      </c>
      <c r="C13146" t="s">
        <v>53</v>
      </c>
      <c r="D13146">
        <v>1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0</v>
      </c>
    </row>
    <row r="13147" spans="2:16" outlineLevel="2">
      <c r="B13147" t="s">
        <v>16</v>
      </c>
      <c r="C13147" t="s">
        <v>56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0</v>
      </c>
      <c r="P13147">
        <v>0</v>
      </c>
    </row>
    <row r="13148" spans="2:16" s="3" customFormat="1">
      <c r="B13148" s="3" t="s">
        <v>757</v>
      </c>
      <c r="C13148" s="3" t="s">
        <v>8</v>
      </c>
      <c r="D13148" s="3">
        <f>IFERROR(AVERAGE(D13151,D13172,D13202), 0)</f>
        <v>0</v>
      </c>
      <c r="E13148" s="3">
        <f>IFERROR(AVERAGE(E13151,E13172,E13202), 0)</f>
        <v>0</v>
      </c>
      <c r="F13148" s="3">
        <f>IFERROR(AVERAGE(F13151,F13172,F13202), 0)</f>
        <v>0</v>
      </c>
      <c r="G13148" s="3">
        <f>IFERROR(AVERAGE(G13151,G13172,G13202), 0)</f>
        <v>0</v>
      </c>
      <c r="H13148" s="3">
        <f>IFERROR(AVERAGE(H13151,H13172,H13202), 0)</f>
        <v>0</v>
      </c>
      <c r="I13148" s="3">
        <f>IFERROR(AVERAGE(I13151,I13172,I13202), 0)</f>
        <v>0</v>
      </c>
      <c r="J13148" s="3">
        <f>IFERROR(AVERAGE(J13151,J13172,J13202), 0)</f>
        <v>0</v>
      </c>
      <c r="K13148" s="3">
        <f>IFERROR(AVERAGE(K13151,K13172,K13202), 0)</f>
        <v>0</v>
      </c>
      <c r="L13148" s="3">
        <f>IFERROR(AVERAGE(L13151,L13172,L13202), 0)</f>
        <v>0</v>
      </c>
      <c r="M13148" s="3">
        <f>IFERROR(AVERAGE(M13151,M13172,M13202), 0)</f>
        <v>0</v>
      </c>
      <c r="N13148" s="3">
        <f>IFERROR(AVERAGE(N13151,N13172,N13202), 0)</f>
        <v>0</v>
      </c>
      <c r="O13148" s="3">
        <f>IFERROR(AVERAGE(O13151,O13172,O13202), 0)</f>
        <v>0</v>
      </c>
      <c r="P13148" s="3">
        <f>IFERROR(AVERAGE(P13151,P13172,P13202), 0)</f>
        <v>0</v>
      </c>
    </row>
    <row r="13149" spans="2:16" outlineLevel="2">
      <c r="B13149" s="4" t="s">
        <v>9</v>
      </c>
      <c r="D13149">
        <f>E13152+E13173+E13203</f>
        <v>0</v>
      </c>
      <c r="E13149">
        <f>F13152+F13173+F13203</f>
        <v>0</v>
      </c>
      <c r="F13149">
        <f>G13152+G13173+G13203</f>
        <v>0</v>
      </c>
      <c r="G13149">
        <f>H13152+H13173+H13203</f>
        <v>0</v>
      </c>
      <c r="H13149">
        <f>I13152+I13173+I13203</f>
        <v>0</v>
      </c>
      <c r="I13149">
        <f>J13152+J13173+J13203</f>
        <v>0</v>
      </c>
      <c r="J13149">
        <f>K13152+K13173+K13203</f>
        <v>0</v>
      </c>
      <c r="K13149">
        <f>L13152+L13173+L13203</f>
        <v>0</v>
      </c>
      <c r="L13149">
        <f>M13152+M13173+M13203</f>
        <v>0</v>
      </c>
      <c r="M13149">
        <f>N13152+N13173+N13203</f>
        <v>0</v>
      </c>
      <c r="N13149">
        <f>O13152+O13173+O13203</f>
        <v>0</v>
      </c>
      <c r="O13149">
        <f>P13152+P13173+P13203</f>
        <v>0</v>
      </c>
      <c r="P13149">
        <f>Q13152+Q13173+Q13203</f>
        <v>0</v>
      </c>
    </row>
    <row r="13150" spans="2:16" outlineLevel="2">
      <c r="B13150" s="4" t="s">
        <v>10</v>
      </c>
      <c r="D13150">
        <f>E13153+E13174+E13204</f>
        <v>0</v>
      </c>
      <c r="E13150">
        <f>F13153+F13174+F13204</f>
        <v>0</v>
      </c>
      <c r="F13150">
        <f>G13153+G13174+G13204</f>
        <v>0</v>
      </c>
      <c r="G13150">
        <f>H13153+H13174+H13204</f>
        <v>0</v>
      </c>
      <c r="H13150">
        <f>I13153+I13174+I13204</f>
        <v>0</v>
      </c>
      <c r="I13150">
        <f>J13153+J13174+J13204</f>
        <v>0</v>
      </c>
      <c r="J13150">
        <f>K13153+K13174+K13204</f>
        <v>0</v>
      </c>
      <c r="K13150">
        <f>L13153+L13174+L13204</f>
        <v>0</v>
      </c>
      <c r="L13150">
        <f>M13153+M13174+M13204</f>
        <v>0</v>
      </c>
      <c r="M13150">
        <f>N13153+N13174+N13204</f>
        <v>0</v>
      </c>
      <c r="N13150">
        <f>O13153+O13174+O13204</f>
        <v>0</v>
      </c>
      <c r="O13150">
        <f>P13153+P13174+P13204</f>
        <v>0</v>
      </c>
      <c r="P13150">
        <f>Q13153+Q13174+Q13204</f>
        <v>0</v>
      </c>
    </row>
    <row r="13151" spans="2:16" s="5" customFormat="1" outlineLevel="1">
      <c r="C13151" s="5" t="s">
        <v>43</v>
      </c>
      <c r="D13151" s="1">
        <f>IFERROR(D13152/D13153, D13152)</f>
        <v>0</v>
      </c>
      <c r="E13151" s="1">
        <f>IFERROR(E13152/E13153, E13152)</f>
        <v>0</v>
      </c>
      <c r="F13151" s="1">
        <f>IFERROR(F13152/F13153, F13152)</f>
        <v>0</v>
      </c>
      <c r="G13151" s="1">
        <f>IFERROR(G13152/G13153, G13152)</f>
        <v>0</v>
      </c>
      <c r="H13151" s="1">
        <f>IFERROR(H13152/H13153, H13152)</f>
        <v>0</v>
      </c>
      <c r="I13151" s="1">
        <f>IFERROR(I13152/I13153, I13152)</f>
        <v>0</v>
      </c>
      <c r="J13151" s="1">
        <f>IFERROR(J13152/J13153, J13152)</f>
        <v>0</v>
      </c>
      <c r="K13151" s="1">
        <f>IFERROR(K13152/K13153, K13152)</f>
        <v>0</v>
      </c>
      <c r="L13151" s="1">
        <f>IFERROR(L13152/L13153, L13152)</f>
        <v>0</v>
      </c>
      <c r="M13151" s="1">
        <f>IFERROR(M13152/M13153, M13152)</f>
        <v>0</v>
      </c>
      <c r="N13151" s="1">
        <f>IFERROR(N13152/N13153, N13152)</f>
        <v>0</v>
      </c>
      <c r="O13151" s="1">
        <f>IFERROR(O13152/O13153, O13152)</f>
        <v>0</v>
      </c>
      <c r="P13151" s="1">
        <f>IFERROR(P13152/P13153, P13152)</f>
        <v>0</v>
      </c>
    </row>
    <row r="13152" spans="2:16" outlineLevel="2">
      <c r="C13152" t="s">
        <v>10</v>
      </c>
      <c r="D13152">
        <f>COUNTIF(D13154:D13171, "1")</f>
        <v>0</v>
      </c>
      <c r="E13152">
        <f>COUNTIF(E13154:E13171, "1")</f>
        <v>0</v>
      </c>
      <c r="F13152">
        <f>COUNTIF(F13154:F13171, "1")</f>
        <v>0</v>
      </c>
      <c r="G13152">
        <f>COUNTIF(G13154:G13171, "1")</f>
        <v>0</v>
      </c>
      <c r="H13152">
        <f>COUNTIF(H13154:H13171, "1")</f>
        <v>0</v>
      </c>
      <c r="I13152">
        <f>COUNTIF(I13154:I13171, "1")</f>
        <v>0</v>
      </c>
      <c r="J13152">
        <f>COUNTIF(J13154:J13171, "1")</f>
        <v>0</v>
      </c>
      <c r="K13152">
        <f>COUNTIF(K13154:K13171, "1")</f>
        <v>0</v>
      </c>
      <c r="L13152">
        <f>COUNTIF(L13154:L13171, "1")</f>
        <v>0</v>
      </c>
      <c r="M13152">
        <f>COUNTIF(M13154:M13171, "1")</f>
        <v>0</v>
      </c>
      <c r="N13152">
        <f>COUNTIF(N13154:N13171, "1")</f>
        <v>0</v>
      </c>
      <c r="O13152">
        <f>COUNTIF(O13154:O13171, "1")</f>
        <v>0</v>
      </c>
      <c r="P13152">
        <f>COUNTIF(P13154:P13171, "1")</f>
        <v>0</v>
      </c>
    </row>
    <row r="13153" spans="2:16" outlineLevel="2">
      <c r="C13153" t="s">
        <v>12</v>
      </c>
      <c r="D13153">
        <f>COUNTIF(D13154:D13171, "0")</f>
        <v>0</v>
      </c>
      <c r="E13153">
        <f>COUNTIF(E13154:E13171, "0")</f>
        <v>0</v>
      </c>
      <c r="F13153">
        <f>COUNTIF(F13154:F13171, "0")</f>
        <v>0</v>
      </c>
      <c r="G13153">
        <f>COUNTIF(G13154:G13171, "0")</f>
        <v>0</v>
      </c>
      <c r="H13153">
        <f>COUNTIF(H13154:H13171, "0")</f>
        <v>0</v>
      </c>
      <c r="I13153">
        <f>COUNTIF(I13154:I13171, "0")</f>
        <v>0</v>
      </c>
      <c r="J13153">
        <f>COUNTIF(J13154:J13171, "0")</f>
        <v>0</v>
      </c>
      <c r="K13153">
        <f>COUNTIF(K13154:K13171, "0")</f>
        <v>0</v>
      </c>
      <c r="L13153">
        <f>COUNTIF(L13154:L13171, "0")</f>
        <v>0</v>
      </c>
      <c r="M13153">
        <f>COUNTIF(M13154:M13171, "0")</f>
        <v>0</v>
      </c>
      <c r="N13153">
        <f>COUNTIF(N13154:N13171, "0")</f>
        <v>0</v>
      </c>
      <c r="O13153">
        <f>COUNTIF(O13154:O13171, "0")</f>
        <v>0</v>
      </c>
      <c r="P13153">
        <f>COUNTIF(P13154:P13171, "0")</f>
        <v>0</v>
      </c>
    </row>
    <row r="13154" spans="2:16" outlineLevel="2">
      <c r="B13154" t="s">
        <v>44</v>
      </c>
      <c r="C13154" t="s">
        <v>26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2:16" outlineLevel="2">
      <c r="B13155" t="s">
        <v>44</v>
      </c>
      <c r="C13155" t="s">
        <v>28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2:16" outlineLevel="2">
      <c r="B13156" t="s">
        <v>44</v>
      </c>
      <c r="C13156" t="s">
        <v>48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2:16" outlineLevel="2">
      <c r="B13157" t="s">
        <v>44</v>
      </c>
      <c r="C13157" t="s">
        <v>29</v>
      </c>
      <c r="D13157">
        <v>0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1</v>
      </c>
      <c r="P13157">
        <v>0</v>
      </c>
    </row>
    <row r="13158" spans="2:16" outlineLevel="2">
      <c r="B13158" t="s">
        <v>44</v>
      </c>
      <c r="C13158" t="s">
        <v>30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1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</row>
    <row r="13159" spans="2:16" outlineLevel="2">
      <c r="B13159" t="s">
        <v>44</v>
      </c>
      <c r="C13159" t="s">
        <v>31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</row>
    <row r="13160" spans="2:16" outlineLevel="2">
      <c r="B13160" t="s">
        <v>44</v>
      </c>
      <c r="C13160" t="s">
        <v>20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2:16" outlineLevel="2">
      <c r="B13161" t="s">
        <v>44</v>
      </c>
      <c r="C13161" t="s">
        <v>33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2:16" outlineLevel="2">
      <c r="B13162" t="s">
        <v>44</v>
      </c>
      <c r="C13162" t="s">
        <v>34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2:16" outlineLevel="2">
      <c r="B13163" t="s">
        <v>44</v>
      </c>
      <c r="C13163" t="s">
        <v>35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2:16" outlineLevel="2">
      <c r="B13164" t="s">
        <v>44</v>
      </c>
      <c r="C13164" t="s">
        <v>36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2:16" outlineLevel="2">
      <c r="B13165" t="s">
        <v>44</v>
      </c>
      <c r="C13165" t="s">
        <v>37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2:16" outlineLevel="2">
      <c r="B13166" t="s">
        <v>44</v>
      </c>
      <c r="C13166" t="s">
        <v>39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2:16" outlineLevel="2">
      <c r="B13167" t="s">
        <v>44</v>
      </c>
      <c r="C13167" t="s">
        <v>41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2:16" outlineLevel="2">
      <c r="B13168" t="s">
        <v>44</v>
      </c>
      <c r="C13168" t="s">
        <v>50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</row>
    <row r="13169" spans="2:16" outlineLevel="2">
      <c r="B13169" t="s">
        <v>44</v>
      </c>
      <c r="C13169" t="s">
        <v>51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2:16" outlineLevel="2">
      <c r="B13170" t="s">
        <v>44</v>
      </c>
      <c r="C13170" t="s">
        <v>52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2:16" outlineLevel="2">
      <c r="B13171" t="s">
        <v>44</v>
      </c>
      <c r="C13171" t="s">
        <v>53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2:16" s="5" customFormat="1" outlineLevel="1">
      <c r="C13172" s="5" t="s">
        <v>18</v>
      </c>
      <c r="D13172" s="1">
        <f>IFERROR(D13173/D13174, D13173)</f>
        <v>0</v>
      </c>
      <c r="E13172" s="1">
        <f>IFERROR(E13173/E13174, E13173)</f>
        <v>0</v>
      </c>
      <c r="F13172" s="1">
        <f>IFERROR(F13173/F13174, F13173)</f>
        <v>0</v>
      </c>
      <c r="G13172" s="1">
        <f>IFERROR(G13173/G13174, G13173)</f>
        <v>0</v>
      </c>
      <c r="H13172" s="1">
        <f>IFERROR(H13173/H13174, H13173)</f>
        <v>0</v>
      </c>
      <c r="I13172" s="1">
        <f>IFERROR(I13173/I13174, I13173)</f>
        <v>0</v>
      </c>
      <c r="J13172" s="1">
        <f>IFERROR(J13173/J13174, J13173)</f>
        <v>0</v>
      </c>
      <c r="K13172" s="1">
        <f>IFERROR(K13173/K13174, K13173)</f>
        <v>0</v>
      </c>
      <c r="L13172" s="1">
        <f>IFERROR(L13173/L13174, L13173)</f>
        <v>0</v>
      </c>
      <c r="M13172" s="1">
        <f>IFERROR(M13173/M13174, M13173)</f>
        <v>0</v>
      </c>
      <c r="N13172" s="1">
        <f>IFERROR(N13173/N13174, N13173)</f>
        <v>0</v>
      </c>
      <c r="O13172" s="1">
        <f>IFERROR(O13173/O13174, O13173)</f>
        <v>0</v>
      </c>
      <c r="P13172" s="1">
        <f>IFERROR(P13173/P13174, P13173)</f>
        <v>0</v>
      </c>
    </row>
    <row r="13173" spans="2:16" outlineLevel="2">
      <c r="C13173" t="s">
        <v>10</v>
      </c>
      <c r="D13173">
        <f>COUNTIF(D13175:D13201, "1")</f>
        <v>0</v>
      </c>
      <c r="E13173">
        <f>COUNTIF(E13175:E13201, "1")</f>
        <v>0</v>
      </c>
      <c r="F13173">
        <f>COUNTIF(F13175:F13201, "1")</f>
        <v>0</v>
      </c>
      <c r="G13173">
        <f>COUNTIF(G13175:G13201, "1")</f>
        <v>0</v>
      </c>
      <c r="H13173">
        <f>COUNTIF(H13175:H13201, "1")</f>
        <v>0</v>
      </c>
      <c r="I13173">
        <f>COUNTIF(I13175:I13201, "1")</f>
        <v>0</v>
      </c>
      <c r="J13173">
        <f>COUNTIF(J13175:J13201, "1")</f>
        <v>0</v>
      </c>
      <c r="K13173">
        <f>COUNTIF(K13175:K13201, "1")</f>
        <v>0</v>
      </c>
      <c r="L13173">
        <f>COUNTIF(L13175:L13201, "1")</f>
        <v>0</v>
      </c>
      <c r="M13173">
        <f>COUNTIF(M13175:M13201, "1")</f>
        <v>0</v>
      </c>
      <c r="N13173">
        <f>COUNTIF(N13175:N13201, "1")</f>
        <v>0</v>
      </c>
      <c r="O13173">
        <f>COUNTIF(O13175:O13201, "1")</f>
        <v>0</v>
      </c>
      <c r="P13173">
        <f>COUNTIF(P13175:P13201, "1")</f>
        <v>0</v>
      </c>
    </row>
    <row r="13174" spans="2:16" outlineLevel="2">
      <c r="C13174" t="s">
        <v>12</v>
      </c>
      <c r="D13174">
        <f>COUNTIF(D13175:D13201, "0")</f>
        <v>0</v>
      </c>
      <c r="E13174">
        <f>COUNTIF(E13175:E13201, "0")</f>
        <v>0</v>
      </c>
      <c r="F13174">
        <f>COUNTIF(F13175:F13201, "0")</f>
        <v>0</v>
      </c>
      <c r="G13174">
        <f>COUNTIF(G13175:G13201, "0")</f>
        <v>0</v>
      </c>
      <c r="H13174">
        <f>COUNTIF(H13175:H13201, "0")</f>
        <v>0</v>
      </c>
      <c r="I13174">
        <f>COUNTIF(I13175:I13201, "0")</f>
        <v>0</v>
      </c>
      <c r="J13174">
        <f>COUNTIF(J13175:J13201, "0")</f>
        <v>0</v>
      </c>
      <c r="K13174">
        <f>COUNTIF(K13175:K13201, "0")</f>
        <v>0</v>
      </c>
      <c r="L13174">
        <f>COUNTIF(L13175:L13201, "0")</f>
        <v>0</v>
      </c>
      <c r="M13174">
        <f>COUNTIF(M13175:M13201, "0")</f>
        <v>0</v>
      </c>
      <c r="N13174">
        <f>COUNTIF(N13175:N13201, "0")</f>
        <v>0</v>
      </c>
      <c r="O13174">
        <f>COUNTIF(O13175:O13201, "0")</f>
        <v>0</v>
      </c>
      <c r="P13174">
        <f>COUNTIF(P13175:P13201, "0")</f>
        <v>0</v>
      </c>
    </row>
    <row r="13175" spans="2:16" outlineLevel="2">
      <c r="B13175" t="s">
        <v>19</v>
      </c>
      <c r="C13175" t="s">
        <v>25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</row>
    <row r="13176" spans="2:16" outlineLevel="2">
      <c r="B13176" t="s">
        <v>19</v>
      </c>
      <c r="C13176" t="s">
        <v>26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</row>
    <row r="13177" spans="2:16" outlineLevel="2">
      <c r="B13177" t="s">
        <v>19</v>
      </c>
      <c r="C13177" t="s">
        <v>26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</row>
    <row r="13178" spans="2:16" outlineLevel="2">
      <c r="B13178" t="s">
        <v>19</v>
      </c>
      <c r="C13178" t="s">
        <v>27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</row>
    <row r="13179" spans="2:16" outlineLevel="2">
      <c r="B13179" t="s">
        <v>19</v>
      </c>
      <c r="C13179" t="s">
        <v>28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2:16" outlineLevel="2">
      <c r="B13180" t="s">
        <v>19</v>
      </c>
      <c r="C13180" t="s">
        <v>48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2:16" outlineLevel="2">
      <c r="B13181" t="s">
        <v>19</v>
      </c>
      <c r="C13181" t="s">
        <v>29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2:16" outlineLevel="2">
      <c r="B13182" t="s">
        <v>19</v>
      </c>
      <c r="C13182" t="s">
        <v>30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2:16" outlineLevel="2">
      <c r="B13183" t="s">
        <v>19</v>
      </c>
      <c r="C13183" t="s">
        <v>31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</row>
    <row r="13184" spans="2:16" outlineLevel="2">
      <c r="B13184" t="s">
        <v>19</v>
      </c>
      <c r="C13184" t="s">
        <v>31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</row>
    <row r="13185" spans="2:16" outlineLevel="2">
      <c r="B13185" t="s">
        <v>19</v>
      </c>
      <c r="C13185" t="s">
        <v>20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2:16" outlineLevel="2">
      <c r="B13186" t="s">
        <v>19</v>
      </c>
      <c r="C13186" t="s">
        <v>20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2:16" outlineLevel="2">
      <c r="B13187" t="s">
        <v>19</v>
      </c>
      <c r="C13187" t="s">
        <v>33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2:16" outlineLevel="2">
      <c r="B13188" t="s">
        <v>19</v>
      </c>
      <c r="C13188" t="s">
        <v>34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2:16" outlineLevel="2">
      <c r="B13189" t="s">
        <v>19</v>
      </c>
      <c r="C13189" t="s">
        <v>35</v>
      </c>
      <c r="D13189">
        <v>0</v>
      </c>
      <c r="E13189">
        <v>0</v>
      </c>
      <c r="F13189">
        <v>0</v>
      </c>
      <c r="G13189">
        <v>1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2:16" outlineLevel="2">
      <c r="B13190" t="s">
        <v>19</v>
      </c>
      <c r="C13190" t="s">
        <v>36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2:16" outlineLevel="2">
      <c r="B13191" t="s">
        <v>19</v>
      </c>
      <c r="C13191" t="s">
        <v>37</v>
      </c>
      <c r="D13191">
        <v>1</v>
      </c>
      <c r="E13191">
        <v>0</v>
      </c>
      <c r="F13191">
        <v>0</v>
      </c>
      <c r="G13191">
        <v>1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2:16" outlineLevel="2">
      <c r="B13192" t="s">
        <v>19</v>
      </c>
      <c r="C13192" t="s">
        <v>38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2:16" outlineLevel="2">
      <c r="B13193" t="s">
        <v>19</v>
      </c>
      <c r="C13193" t="s">
        <v>40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2:16" outlineLevel="2">
      <c r="B13194" t="s">
        <v>19</v>
      </c>
      <c r="C13194" t="s">
        <v>41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0</v>
      </c>
      <c r="O13194">
        <v>1</v>
      </c>
      <c r="P13194">
        <v>0</v>
      </c>
    </row>
    <row r="13195" spans="2:16" outlineLevel="2">
      <c r="B13195" t="s">
        <v>19</v>
      </c>
      <c r="C13195" t="s">
        <v>42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</row>
    <row r="13196" spans="2:16" outlineLevel="2">
      <c r="B13196" t="s">
        <v>19</v>
      </c>
      <c r="C13196" t="s">
        <v>50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2:16" outlineLevel="2">
      <c r="B13197" t="s">
        <v>19</v>
      </c>
      <c r="C13197" t="s">
        <v>50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2:16" outlineLevel="2">
      <c r="B13198" t="s">
        <v>19</v>
      </c>
      <c r="C13198" t="s">
        <v>51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2:16" outlineLevel="2">
      <c r="B13199" t="s">
        <v>19</v>
      </c>
      <c r="C13199" t="s">
        <v>53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2:16" outlineLevel="2">
      <c r="B13200" t="s">
        <v>19</v>
      </c>
      <c r="C13200" t="s">
        <v>54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2:16" outlineLevel="2">
      <c r="B13201" t="s">
        <v>19</v>
      </c>
      <c r="C13201" t="s">
        <v>54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2:16" s="5" customFormat="1" outlineLevel="1">
      <c r="C13202" s="5" t="s">
        <v>21</v>
      </c>
      <c r="D13202" s="1">
        <f>IFERROR(D13203/D13204, D13203)</f>
        <v>0</v>
      </c>
      <c r="E13202" s="1">
        <f>IFERROR(E13203/E13204, E13203)</f>
        <v>0</v>
      </c>
      <c r="F13202" s="1">
        <f>IFERROR(F13203/F13204, F13203)</f>
        <v>0</v>
      </c>
      <c r="G13202" s="1">
        <f>IFERROR(G13203/G13204, G13203)</f>
        <v>0</v>
      </c>
      <c r="H13202" s="1">
        <f>IFERROR(H13203/H13204, H13203)</f>
        <v>0</v>
      </c>
      <c r="I13202" s="1">
        <f>IFERROR(I13203/I13204, I13203)</f>
        <v>0</v>
      </c>
      <c r="J13202" s="1">
        <f>IFERROR(J13203/J13204, J13203)</f>
        <v>0</v>
      </c>
      <c r="K13202" s="1">
        <f>IFERROR(K13203/K13204, K13203)</f>
        <v>0</v>
      </c>
      <c r="L13202" s="1">
        <f>IFERROR(L13203/L13204, L13203)</f>
        <v>0</v>
      </c>
      <c r="M13202" s="1">
        <f>IFERROR(M13203/M13204, M13203)</f>
        <v>0</v>
      </c>
      <c r="N13202" s="1">
        <f>IFERROR(N13203/N13204, N13203)</f>
        <v>0</v>
      </c>
      <c r="O13202" s="1">
        <f>IFERROR(O13203/O13204, O13203)</f>
        <v>0</v>
      </c>
      <c r="P13202" s="1">
        <f>IFERROR(P13203/P13204, P13203)</f>
        <v>0</v>
      </c>
    </row>
    <row r="13203" spans="2:16" outlineLevel="2">
      <c r="C13203" t="s">
        <v>10</v>
      </c>
      <c r="D13203">
        <f>COUNTIF(D13205:D13219, "1")</f>
        <v>0</v>
      </c>
      <c r="E13203">
        <f>COUNTIF(E13205:E13219, "1")</f>
        <v>0</v>
      </c>
      <c r="F13203">
        <f>COUNTIF(F13205:F13219, "1")</f>
        <v>0</v>
      </c>
      <c r="G13203">
        <f>COUNTIF(G13205:G13219, "1")</f>
        <v>0</v>
      </c>
      <c r="H13203">
        <f>COUNTIF(H13205:H13219, "1")</f>
        <v>0</v>
      </c>
      <c r="I13203">
        <f>COUNTIF(I13205:I13219, "1")</f>
        <v>0</v>
      </c>
      <c r="J13203">
        <f>COUNTIF(J13205:J13219, "1")</f>
        <v>0</v>
      </c>
      <c r="K13203">
        <f>COUNTIF(K13205:K13219, "1")</f>
        <v>0</v>
      </c>
      <c r="L13203">
        <f>COUNTIF(L13205:L13219, "1")</f>
        <v>0</v>
      </c>
      <c r="M13203">
        <f>COUNTIF(M13205:M13219, "1")</f>
        <v>0</v>
      </c>
      <c r="N13203">
        <f>COUNTIF(N13205:N13219, "1")</f>
        <v>0</v>
      </c>
      <c r="O13203">
        <f>COUNTIF(O13205:O13219, "1")</f>
        <v>0</v>
      </c>
      <c r="P13203">
        <f>COUNTIF(P13205:P13219, "1")</f>
        <v>0</v>
      </c>
    </row>
    <row r="13204" spans="2:16" outlineLevel="2">
      <c r="C13204" t="s">
        <v>12</v>
      </c>
      <c r="D13204">
        <f>COUNTIF(D13205:D13219, "0")</f>
        <v>0</v>
      </c>
      <c r="E13204">
        <f>COUNTIF(E13205:E13219, "0")</f>
        <v>0</v>
      </c>
      <c r="F13204">
        <f>COUNTIF(F13205:F13219, "0")</f>
        <v>0</v>
      </c>
      <c r="G13204">
        <f>COUNTIF(G13205:G13219, "0")</f>
        <v>0</v>
      </c>
      <c r="H13204">
        <f>COUNTIF(H13205:H13219, "0")</f>
        <v>0</v>
      </c>
      <c r="I13204">
        <f>COUNTIF(I13205:I13219, "0")</f>
        <v>0</v>
      </c>
      <c r="J13204">
        <f>COUNTIF(J13205:J13219, "0")</f>
        <v>0</v>
      </c>
      <c r="K13204">
        <f>COUNTIF(K13205:K13219, "0")</f>
        <v>0</v>
      </c>
      <c r="L13204">
        <f>COUNTIF(L13205:L13219, "0")</f>
        <v>0</v>
      </c>
      <c r="M13204">
        <f>COUNTIF(M13205:M13219, "0")</f>
        <v>0</v>
      </c>
      <c r="N13204">
        <f>COUNTIF(N13205:N13219, "0")</f>
        <v>0</v>
      </c>
      <c r="O13204">
        <f>COUNTIF(O13205:O13219, "0")</f>
        <v>0</v>
      </c>
      <c r="P13204">
        <f>COUNTIF(P13205:P13219, "0")</f>
        <v>0</v>
      </c>
    </row>
    <row r="13205" spans="2:16" outlineLevel="2">
      <c r="B13205" t="s">
        <v>22</v>
      </c>
      <c r="C13205" t="s">
        <v>25</v>
      </c>
      <c r="D13205">
        <v>0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</row>
    <row r="13206" spans="2:16" outlineLevel="2">
      <c r="B13206" t="s">
        <v>22</v>
      </c>
      <c r="C13206" t="s">
        <v>27</v>
      </c>
      <c r="D13206">
        <v>0</v>
      </c>
      <c r="E13206">
        <v>0</v>
      </c>
      <c r="F13206">
        <v>0</v>
      </c>
      <c r="G13206">
        <v>1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2:16" outlineLevel="2">
      <c r="B13207" t="s">
        <v>22</v>
      </c>
      <c r="C13207" t="s">
        <v>48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</v>
      </c>
      <c r="O13207">
        <v>0</v>
      </c>
      <c r="P13207">
        <v>0</v>
      </c>
    </row>
    <row r="13208" spans="2:16" outlineLevel="2">
      <c r="B13208" t="s">
        <v>22</v>
      </c>
      <c r="C13208" t="s">
        <v>29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2:16" outlineLevel="2">
      <c r="B13209" t="s">
        <v>22</v>
      </c>
      <c r="C13209" t="s">
        <v>30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2:16" outlineLevel="2">
      <c r="B13210" t="s">
        <v>22</v>
      </c>
      <c r="C13210" t="s">
        <v>31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2:16" outlineLevel="2">
      <c r="B13211" t="s">
        <v>22</v>
      </c>
      <c r="C13211" t="s">
        <v>20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1</v>
      </c>
      <c r="P13211">
        <v>0</v>
      </c>
    </row>
    <row r="13212" spans="2:16" outlineLevel="2">
      <c r="B13212" t="s">
        <v>22</v>
      </c>
      <c r="C13212" t="s">
        <v>32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  <c r="P13212">
        <v>0</v>
      </c>
    </row>
    <row r="13213" spans="2:16" outlineLevel="2">
      <c r="B13213" t="s">
        <v>22</v>
      </c>
      <c r="C13213" t="s">
        <v>33</v>
      </c>
      <c r="D13213">
        <v>0</v>
      </c>
      <c r="E13213">
        <v>1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1</v>
      </c>
      <c r="O13213">
        <v>0</v>
      </c>
      <c r="P13213">
        <v>0</v>
      </c>
    </row>
    <row r="13214" spans="2:16" outlineLevel="2">
      <c r="B13214" t="s">
        <v>22</v>
      </c>
      <c r="C13214" t="s">
        <v>34</v>
      </c>
      <c r="D13214">
        <v>0</v>
      </c>
      <c r="E13214">
        <v>0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</row>
    <row r="13215" spans="2:16" outlineLevel="2">
      <c r="B13215" t="s">
        <v>22</v>
      </c>
      <c r="C13215" t="s">
        <v>35</v>
      </c>
      <c r="D13215">
        <v>0</v>
      </c>
      <c r="E13215">
        <v>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2:16" outlineLevel="2">
      <c r="B13216" t="s">
        <v>22</v>
      </c>
      <c r="C13216" t="s">
        <v>36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2:16" outlineLevel="2">
      <c r="B13217" t="s">
        <v>22</v>
      </c>
      <c r="C13217" t="s">
        <v>39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2:16" outlineLevel="2">
      <c r="B13218" t="s">
        <v>22</v>
      </c>
      <c r="C13218" t="s">
        <v>50</v>
      </c>
      <c r="D13218">
        <v>0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1</v>
      </c>
      <c r="L13218">
        <v>1</v>
      </c>
      <c r="M13218">
        <v>0</v>
      </c>
      <c r="N13218">
        <v>0</v>
      </c>
      <c r="O13218">
        <v>0</v>
      </c>
      <c r="P13218">
        <v>0</v>
      </c>
    </row>
    <row r="13219" spans="2:16" outlineLevel="2">
      <c r="B13219" t="s">
        <v>22</v>
      </c>
      <c r="C13219" t="s">
        <v>51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</row>
    <row r="13220" spans="2:16" s="3" customFormat="1">
      <c r="B13220" s="3" t="s">
        <v>758</v>
      </c>
      <c r="C13220" s="3" t="s">
        <v>8</v>
      </c>
      <c r="D13220" s="3">
        <f>IFERROR(AVERAGE(D13223,D13245,D13267), 0)</f>
        <v>0</v>
      </c>
      <c r="E13220" s="3">
        <f>IFERROR(AVERAGE(E13223,E13245,E13267), 0)</f>
        <v>0</v>
      </c>
      <c r="F13220" s="3">
        <f>IFERROR(AVERAGE(F13223,F13245,F13267), 0)</f>
        <v>0</v>
      </c>
      <c r="G13220" s="3">
        <f>IFERROR(AVERAGE(G13223,G13245,G13267), 0)</f>
        <v>0</v>
      </c>
      <c r="H13220" s="3">
        <f>IFERROR(AVERAGE(H13223,H13245,H13267), 0)</f>
        <v>0</v>
      </c>
      <c r="I13220" s="3">
        <f>IFERROR(AVERAGE(I13223,I13245,I13267), 0)</f>
        <v>0</v>
      </c>
      <c r="J13220" s="3">
        <f>IFERROR(AVERAGE(J13223,J13245,J13267), 0)</f>
        <v>0</v>
      </c>
      <c r="K13220" s="3">
        <f>IFERROR(AVERAGE(K13223,K13245,K13267), 0)</f>
        <v>0</v>
      </c>
      <c r="L13220" s="3">
        <f>IFERROR(AVERAGE(L13223,L13245,L13267), 0)</f>
        <v>0</v>
      </c>
      <c r="M13220" s="3">
        <f>IFERROR(AVERAGE(M13223,M13245,M13267), 0)</f>
        <v>0</v>
      </c>
      <c r="N13220" s="3">
        <f>IFERROR(AVERAGE(N13223,N13245,N13267), 0)</f>
        <v>0</v>
      </c>
      <c r="O13220" s="3">
        <f>IFERROR(AVERAGE(O13223,O13245,O13267), 0)</f>
        <v>0</v>
      </c>
      <c r="P13220" s="3">
        <f>IFERROR(AVERAGE(P13223,P13245,P13267), 0)</f>
        <v>0</v>
      </c>
    </row>
    <row r="13221" spans="2:16" outlineLevel="2">
      <c r="B13221" s="4" t="s">
        <v>9</v>
      </c>
      <c r="D13221">
        <f>E13224+E13246+E13268</f>
        <v>0</v>
      </c>
      <c r="E13221">
        <f>F13224+F13246+F13268</f>
        <v>0</v>
      </c>
      <c r="F13221">
        <f>G13224+G13246+G13268</f>
        <v>0</v>
      </c>
      <c r="G13221">
        <f>H13224+H13246+H13268</f>
        <v>0</v>
      </c>
      <c r="H13221">
        <f>I13224+I13246+I13268</f>
        <v>0</v>
      </c>
      <c r="I13221">
        <f>J13224+J13246+J13268</f>
        <v>0</v>
      </c>
      <c r="J13221">
        <f>K13224+K13246+K13268</f>
        <v>0</v>
      </c>
      <c r="K13221">
        <f>L13224+L13246+L13268</f>
        <v>0</v>
      </c>
      <c r="L13221">
        <f>M13224+M13246+M13268</f>
        <v>0</v>
      </c>
      <c r="M13221">
        <f>N13224+N13246+N13268</f>
        <v>0</v>
      </c>
      <c r="N13221">
        <f>O13224+O13246+O13268</f>
        <v>0</v>
      </c>
      <c r="O13221">
        <f>P13224+P13246+P13268</f>
        <v>0</v>
      </c>
      <c r="P13221">
        <f>Q13224+Q13246+Q13268</f>
        <v>0</v>
      </c>
    </row>
    <row r="13222" spans="2:16" outlineLevel="2">
      <c r="B13222" s="4" t="s">
        <v>10</v>
      </c>
      <c r="D13222">
        <f>E13225+E13247+E13269</f>
        <v>0</v>
      </c>
      <c r="E13222">
        <f>F13225+F13247+F13269</f>
        <v>0</v>
      </c>
      <c r="F13222">
        <f>G13225+G13247+G13269</f>
        <v>0</v>
      </c>
      <c r="G13222">
        <f>H13225+H13247+H13269</f>
        <v>0</v>
      </c>
      <c r="H13222">
        <f>I13225+I13247+I13269</f>
        <v>0</v>
      </c>
      <c r="I13222">
        <f>J13225+J13247+J13269</f>
        <v>0</v>
      </c>
      <c r="J13222">
        <f>K13225+K13247+K13269</f>
        <v>0</v>
      </c>
      <c r="K13222">
        <f>L13225+L13247+L13269</f>
        <v>0</v>
      </c>
      <c r="L13222">
        <f>M13225+M13247+M13269</f>
        <v>0</v>
      </c>
      <c r="M13222">
        <f>N13225+N13247+N13269</f>
        <v>0</v>
      </c>
      <c r="N13222">
        <f>O13225+O13247+O13269</f>
        <v>0</v>
      </c>
      <c r="O13222">
        <f>P13225+P13247+P13269</f>
        <v>0</v>
      </c>
      <c r="P13222">
        <f>Q13225+Q13247+Q13269</f>
        <v>0</v>
      </c>
    </row>
    <row r="13223" spans="2:16" s="5" customFormat="1" outlineLevel="1">
      <c r="C13223" s="5" t="s">
        <v>21</v>
      </c>
      <c r="D13223" s="1">
        <f>IFERROR(D13224/D13225, D13224)</f>
        <v>0</v>
      </c>
      <c r="E13223" s="1">
        <f>IFERROR(E13224/E13225, E13224)</f>
        <v>0</v>
      </c>
      <c r="F13223" s="1">
        <f>IFERROR(F13224/F13225, F13224)</f>
        <v>0</v>
      </c>
      <c r="G13223" s="1">
        <f>IFERROR(G13224/G13225, G13224)</f>
        <v>0</v>
      </c>
      <c r="H13223" s="1">
        <f>IFERROR(H13224/H13225, H13224)</f>
        <v>0</v>
      </c>
      <c r="I13223" s="1">
        <f>IFERROR(I13224/I13225, I13224)</f>
        <v>0</v>
      </c>
      <c r="J13223" s="1">
        <f>IFERROR(J13224/J13225, J13224)</f>
        <v>0</v>
      </c>
      <c r="K13223" s="1">
        <f>IFERROR(K13224/K13225, K13224)</f>
        <v>0</v>
      </c>
      <c r="L13223" s="1">
        <f>IFERROR(L13224/L13225, L13224)</f>
        <v>0</v>
      </c>
      <c r="M13223" s="1">
        <f>IFERROR(M13224/M13225, M13224)</f>
        <v>0</v>
      </c>
      <c r="N13223" s="1">
        <f>IFERROR(N13224/N13225, N13224)</f>
        <v>0</v>
      </c>
      <c r="O13223" s="1">
        <f>IFERROR(O13224/O13225, O13224)</f>
        <v>0</v>
      </c>
      <c r="P13223" s="1">
        <f>IFERROR(P13224/P13225, P13224)</f>
        <v>0</v>
      </c>
    </row>
    <row r="13224" spans="2:16" outlineLevel="2">
      <c r="C13224" t="s">
        <v>10</v>
      </c>
      <c r="D13224">
        <f>COUNTIF(D13226:D13244, "1")</f>
        <v>0</v>
      </c>
      <c r="E13224">
        <f>COUNTIF(E13226:E13244, "1")</f>
        <v>0</v>
      </c>
      <c r="F13224">
        <f>COUNTIF(F13226:F13244, "1")</f>
        <v>0</v>
      </c>
      <c r="G13224">
        <f>COUNTIF(G13226:G13244, "1")</f>
        <v>0</v>
      </c>
      <c r="H13224">
        <f>COUNTIF(H13226:H13244, "1")</f>
        <v>0</v>
      </c>
      <c r="I13224">
        <f>COUNTIF(I13226:I13244, "1")</f>
        <v>0</v>
      </c>
      <c r="J13224">
        <f>COUNTIF(J13226:J13244, "1")</f>
        <v>0</v>
      </c>
      <c r="K13224">
        <f>COUNTIF(K13226:K13244, "1")</f>
        <v>0</v>
      </c>
      <c r="L13224">
        <f>COUNTIF(L13226:L13244, "1")</f>
        <v>0</v>
      </c>
      <c r="M13224">
        <f>COUNTIF(M13226:M13244, "1")</f>
        <v>0</v>
      </c>
      <c r="N13224">
        <f>COUNTIF(N13226:N13244, "1")</f>
        <v>0</v>
      </c>
      <c r="O13224">
        <f>COUNTIF(O13226:O13244, "1")</f>
        <v>0</v>
      </c>
      <c r="P13224">
        <f>COUNTIF(P13226:P13244, "1")</f>
        <v>0</v>
      </c>
    </row>
    <row r="13225" spans="2:16" outlineLevel="2">
      <c r="C13225" t="s">
        <v>12</v>
      </c>
      <c r="D13225">
        <f>COUNTIF(D13226:D13244, "0")</f>
        <v>0</v>
      </c>
      <c r="E13225">
        <f>COUNTIF(E13226:E13244, "0")</f>
        <v>0</v>
      </c>
      <c r="F13225">
        <f>COUNTIF(F13226:F13244, "0")</f>
        <v>0</v>
      </c>
      <c r="G13225">
        <f>COUNTIF(G13226:G13244, "0")</f>
        <v>0</v>
      </c>
      <c r="H13225">
        <f>COUNTIF(H13226:H13244, "0")</f>
        <v>0</v>
      </c>
      <c r="I13225">
        <f>COUNTIF(I13226:I13244, "0")</f>
        <v>0</v>
      </c>
      <c r="J13225">
        <f>COUNTIF(J13226:J13244, "0")</f>
        <v>0</v>
      </c>
      <c r="K13225">
        <f>COUNTIF(K13226:K13244, "0")</f>
        <v>0</v>
      </c>
      <c r="L13225">
        <f>COUNTIF(L13226:L13244, "0")</f>
        <v>0</v>
      </c>
      <c r="M13225">
        <f>COUNTIF(M13226:M13244, "0")</f>
        <v>0</v>
      </c>
      <c r="N13225">
        <f>COUNTIF(N13226:N13244, "0")</f>
        <v>0</v>
      </c>
      <c r="O13225">
        <f>COUNTIF(O13226:O13244, "0")</f>
        <v>0</v>
      </c>
      <c r="P13225">
        <f>COUNTIF(P13226:P13244, "0")</f>
        <v>0</v>
      </c>
    </row>
    <row r="13226" spans="2:16" outlineLevel="2">
      <c r="B13226" t="s">
        <v>22</v>
      </c>
      <c r="C13226" t="s">
        <v>25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2:16" outlineLevel="2">
      <c r="B13227" t="s">
        <v>22</v>
      </c>
      <c r="C13227" t="s">
        <v>26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2:16" outlineLevel="2">
      <c r="B13228" t="s">
        <v>22</v>
      </c>
      <c r="C13228" t="s">
        <v>27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</row>
    <row r="13229" spans="2:16" outlineLevel="2">
      <c r="B13229" t="s">
        <v>22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2:16" outlineLevel="2">
      <c r="B13230" t="s">
        <v>22</v>
      </c>
      <c r="C13230" t="s">
        <v>48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</row>
    <row r="13231" spans="2:16" outlineLevel="2">
      <c r="B13231" t="s">
        <v>22</v>
      </c>
      <c r="C13231" t="s">
        <v>29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2:16" outlineLevel="2">
      <c r="B13232" t="s">
        <v>22</v>
      </c>
      <c r="C13232" t="s">
        <v>32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2:16" outlineLevel="2">
      <c r="B13233" t="s">
        <v>22</v>
      </c>
      <c r="C13233" t="s">
        <v>33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2:16" outlineLevel="2">
      <c r="B13234" t="s">
        <v>22</v>
      </c>
      <c r="C13234" t="s">
        <v>34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2:16" outlineLevel="2">
      <c r="B13235" t="s">
        <v>22</v>
      </c>
      <c r="C13235" t="s">
        <v>35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2:16" outlineLevel="2">
      <c r="B13236" t="s">
        <v>22</v>
      </c>
      <c r="C13236" t="s">
        <v>36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</row>
    <row r="13237" spans="2:16" outlineLevel="2">
      <c r="B13237" t="s">
        <v>22</v>
      </c>
      <c r="C13237" t="s">
        <v>38</v>
      </c>
      <c r="D13237">
        <v>1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2:16" outlineLevel="2">
      <c r="B13238" t="s">
        <v>22</v>
      </c>
      <c r="C13238" t="s">
        <v>39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2:16" outlineLevel="2">
      <c r="B13239" t="s">
        <v>22</v>
      </c>
      <c r="C13239" t="s">
        <v>40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</row>
    <row r="13240" spans="2:16" outlineLevel="2">
      <c r="B13240" t="s">
        <v>22</v>
      </c>
      <c r="C13240" t="s">
        <v>41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1</v>
      </c>
      <c r="N13240">
        <v>0</v>
      </c>
      <c r="O13240">
        <v>0</v>
      </c>
      <c r="P13240">
        <v>0</v>
      </c>
    </row>
    <row r="13241" spans="2:16" outlineLevel="2">
      <c r="B13241" t="s">
        <v>22</v>
      </c>
      <c r="C13241" t="s">
        <v>23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2:16" outlineLevel="2">
      <c r="B13242" t="s">
        <v>22</v>
      </c>
      <c r="C13242" t="s">
        <v>42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2:16" outlineLevel="2">
      <c r="B13243" t="s">
        <v>22</v>
      </c>
      <c r="C13243" t="s">
        <v>52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2:16" outlineLevel="2">
      <c r="B13244" t="s">
        <v>22</v>
      </c>
      <c r="C13244" t="s">
        <v>53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2:16" s="5" customFormat="1" outlineLevel="1">
      <c r="C13245" s="5" t="s">
        <v>43</v>
      </c>
      <c r="D13245" s="1">
        <f>IFERROR(D13246/D13247, D13246)</f>
        <v>0</v>
      </c>
      <c r="E13245" s="1">
        <f>IFERROR(E13246/E13247, E13246)</f>
        <v>0</v>
      </c>
      <c r="F13245" s="1">
        <f>IFERROR(F13246/F13247, F13246)</f>
        <v>0</v>
      </c>
      <c r="G13245" s="1">
        <f>IFERROR(G13246/G13247, G13246)</f>
        <v>0</v>
      </c>
      <c r="H13245" s="1">
        <f>IFERROR(H13246/H13247, H13246)</f>
        <v>0</v>
      </c>
      <c r="I13245" s="1">
        <f>IFERROR(I13246/I13247, I13246)</f>
        <v>0</v>
      </c>
      <c r="J13245" s="1">
        <f>IFERROR(J13246/J13247, J13246)</f>
        <v>0</v>
      </c>
      <c r="K13245" s="1">
        <f>IFERROR(K13246/K13247, K13246)</f>
        <v>0</v>
      </c>
      <c r="L13245" s="1">
        <f>IFERROR(L13246/L13247, L13246)</f>
        <v>0</v>
      </c>
      <c r="M13245" s="1">
        <f>IFERROR(M13246/M13247, M13246)</f>
        <v>0</v>
      </c>
      <c r="N13245" s="1">
        <f>IFERROR(N13246/N13247, N13246)</f>
        <v>0</v>
      </c>
      <c r="O13245" s="1">
        <f>IFERROR(O13246/O13247, O13246)</f>
        <v>0</v>
      </c>
      <c r="P13245" s="1">
        <f>IFERROR(P13246/P13247, P13246)</f>
        <v>0</v>
      </c>
    </row>
    <row r="13246" spans="2:16" outlineLevel="2">
      <c r="C13246" t="s">
        <v>10</v>
      </c>
      <c r="D13246">
        <f>COUNTIF(D13248:D13266, "1")</f>
        <v>0</v>
      </c>
      <c r="E13246">
        <f>COUNTIF(E13248:E13266, "1")</f>
        <v>0</v>
      </c>
      <c r="F13246">
        <f>COUNTIF(F13248:F13266, "1")</f>
        <v>0</v>
      </c>
      <c r="G13246">
        <f>COUNTIF(G13248:G13266, "1")</f>
        <v>0</v>
      </c>
      <c r="H13246">
        <f>COUNTIF(H13248:H13266, "1")</f>
        <v>0</v>
      </c>
      <c r="I13246">
        <f>COUNTIF(I13248:I13266, "1")</f>
        <v>0</v>
      </c>
      <c r="J13246">
        <f>COUNTIF(J13248:J13266, "1")</f>
        <v>0</v>
      </c>
      <c r="K13246">
        <f>COUNTIF(K13248:K13266, "1")</f>
        <v>0</v>
      </c>
      <c r="L13246">
        <f>COUNTIF(L13248:L13266, "1")</f>
        <v>0</v>
      </c>
      <c r="M13246">
        <f>COUNTIF(M13248:M13266, "1")</f>
        <v>0</v>
      </c>
      <c r="N13246">
        <f>COUNTIF(N13248:N13266, "1")</f>
        <v>0</v>
      </c>
      <c r="O13246">
        <f>COUNTIF(O13248:O13266, "1")</f>
        <v>0</v>
      </c>
      <c r="P13246">
        <f>COUNTIF(P13248:P13266, "1")</f>
        <v>0</v>
      </c>
    </row>
    <row r="13247" spans="2:16" outlineLevel="2">
      <c r="C13247" t="s">
        <v>12</v>
      </c>
      <c r="D13247">
        <f>COUNTIF(D13248:D13266, "0")</f>
        <v>0</v>
      </c>
      <c r="E13247">
        <f>COUNTIF(E13248:E13266, "0")</f>
        <v>0</v>
      </c>
      <c r="F13247">
        <f>COUNTIF(F13248:F13266, "0")</f>
        <v>0</v>
      </c>
      <c r="G13247">
        <f>COUNTIF(G13248:G13266, "0")</f>
        <v>0</v>
      </c>
      <c r="H13247">
        <f>COUNTIF(H13248:H13266, "0")</f>
        <v>0</v>
      </c>
      <c r="I13247">
        <f>COUNTIF(I13248:I13266, "0")</f>
        <v>0</v>
      </c>
      <c r="J13247">
        <f>COUNTIF(J13248:J13266, "0")</f>
        <v>0</v>
      </c>
      <c r="K13247">
        <f>COUNTIF(K13248:K13266, "0")</f>
        <v>0</v>
      </c>
      <c r="L13247">
        <f>COUNTIF(L13248:L13266, "0")</f>
        <v>0</v>
      </c>
      <c r="M13247">
        <f>COUNTIF(M13248:M13266, "0")</f>
        <v>0</v>
      </c>
      <c r="N13247">
        <f>COUNTIF(N13248:N13266, "0")</f>
        <v>0</v>
      </c>
      <c r="O13247">
        <f>COUNTIF(O13248:O13266, "0")</f>
        <v>0</v>
      </c>
      <c r="P13247">
        <f>COUNTIF(P13248:P13266, "0")</f>
        <v>0</v>
      </c>
    </row>
    <row r="13248" spans="2:16" outlineLevel="2">
      <c r="B13248" t="s">
        <v>44</v>
      </c>
      <c r="C13248" t="s">
        <v>25</v>
      </c>
      <c r="D13248">
        <v>0</v>
      </c>
      <c r="E13248">
        <v>0</v>
      </c>
      <c r="F13248">
        <v>0</v>
      </c>
      <c r="G13248">
        <v>1</v>
      </c>
      <c r="H13248">
        <v>1</v>
      </c>
      <c r="I13248">
        <v>0</v>
      </c>
      <c r="J13248">
        <v>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2:16" outlineLevel="2">
      <c r="B13249" t="s">
        <v>44</v>
      </c>
      <c r="C13249" t="s">
        <v>26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2:16" outlineLevel="2">
      <c r="B13250" t="s">
        <v>44</v>
      </c>
      <c r="C13250" t="s">
        <v>27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1</v>
      </c>
      <c r="O13250">
        <v>0</v>
      </c>
      <c r="P13250">
        <v>0</v>
      </c>
    </row>
    <row r="13251" spans="2:16" outlineLevel="2">
      <c r="B13251" t="s">
        <v>44</v>
      </c>
      <c r="C13251" t="s">
        <v>48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2:16" outlineLevel="2">
      <c r="B13252" t="s">
        <v>44</v>
      </c>
      <c r="C13252" t="s">
        <v>29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</row>
    <row r="13253" spans="2:16" outlineLevel="2">
      <c r="B13253" t="s">
        <v>44</v>
      </c>
      <c r="C13253" t="s">
        <v>30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2:16" outlineLevel="2">
      <c r="B13254" t="s">
        <v>44</v>
      </c>
      <c r="C13254" t="s">
        <v>31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</row>
    <row r="13255" spans="2:16" outlineLevel="2">
      <c r="B13255" t="s">
        <v>44</v>
      </c>
      <c r="C13255" t="s">
        <v>32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2:16" outlineLevel="2">
      <c r="B13256" t="s">
        <v>44</v>
      </c>
      <c r="C13256" t="s">
        <v>33</v>
      </c>
      <c r="D13256">
        <v>1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2:16" outlineLevel="2">
      <c r="B13257" t="s">
        <v>44</v>
      </c>
      <c r="C13257" t="s">
        <v>34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2:16" outlineLevel="2">
      <c r="B13258" t="s">
        <v>44</v>
      </c>
      <c r="C13258" t="s">
        <v>35</v>
      </c>
      <c r="D13258">
        <v>0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2:16" outlineLevel="2">
      <c r="B13259" t="s">
        <v>44</v>
      </c>
      <c r="C13259" t="s">
        <v>37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</row>
    <row r="13260" spans="2:16" outlineLevel="2">
      <c r="B13260" t="s">
        <v>44</v>
      </c>
      <c r="C13260" t="s">
        <v>38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2:16" outlineLevel="2">
      <c r="B13261" t="s">
        <v>44</v>
      </c>
      <c r="C13261" t="s">
        <v>41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</row>
    <row r="13262" spans="2:16" outlineLevel="2">
      <c r="B13262" t="s">
        <v>44</v>
      </c>
      <c r="C13262" t="s">
        <v>23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2:16" outlineLevel="2">
      <c r="B13263" t="s">
        <v>44</v>
      </c>
      <c r="C13263" t="s">
        <v>42</v>
      </c>
      <c r="D13263">
        <v>1</v>
      </c>
      <c r="E13263">
        <v>0</v>
      </c>
      <c r="F13263">
        <v>0</v>
      </c>
      <c r="G13263">
        <v>1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2:16" outlineLevel="2">
      <c r="B13264" t="s">
        <v>44</v>
      </c>
      <c r="C13264" t="s">
        <v>50</v>
      </c>
      <c r="D13264">
        <v>0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2:16" outlineLevel="2">
      <c r="B13265" t="s">
        <v>44</v>
      </c>
      <c r="C13265" t="s">
        <v>51</v>
      </c>
      <c r="D13265">
        <v>0</v>
      </c>
      <c r="E13265">
        <v>0</v>
      </c>
      <c r="F13265">
        <v>0</v>
      </c>
      <c r="G13265">
        <v>0</v>
      </c>
      <c r="H13265">
        <v>1</v>
      </c>
      <c r="I13265">
        <v>1</v>
      </c>
      <c r="J13265">
        <v>0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</row>
    <row r="13266" spans="2:16" outlineLevel="2">
      <c r="B13266" t="s">
        <v>44</v>
      </c>
      <c r="C13266" t="s">
        <v>52</v>
      </c>
      <c r="D13266">
        <v>0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</row>
    <row r="13267" spans="2:16" s="5" customFormat="1" outlineLevel="1">
      <c r="C13267" s="5" t="s">
        <v>15</v>
      </c>
      <c r="D13267" s="1">
        <f>IFERROR(D13268/D13269, D13268)</f>
        <v>0</v>
      </c>
      <c r="E13267" s="1">
        <f>IFERROR(E13268/E13269, E13268)</f>
        <v>0</v>
      </c>
      <c r="F13267" s="1">
        <f>IFERROR(F13268/F13269, F13268)</f>
        <v>0</v>
      </c>
      <c r="G13267" s="1">
        <f>IFERROR(G13268/G13269, G13268)</f>
        <v>0</v>
      </c>
      <c r="H13267" s="1">
        <f>IFERROR(H13268/H13269, H13268)</f>
        <v>0</v>
      </c>
      <c r="I13267" s="1">
        <f>IFERROR(I13268/I13269, I13268)</f>
        <v>0</v>
      </c>
      <c r="J13267" s="1">
        <f>IFERROR(J13268/J13269, J13268)</f>
        <v>0</v>
      </c>
      <c r="K13267" s="1">
        <f>IFERROR(K13268/K13269, K13268)</f>
        <v>0</v>
      </c>
      <c r="L13267" s="1">
        <f>IFERROR(L13268/L13269, L13268)</f>
        <v>0</v>
      </c>
      <c r="M13267" s="1">
        <f>IFERROR(M13268/M13269, M13268)</f>
        <v>0</v>
      </c>
      <c r="N13267" s="1">
        <f>IFERROR(N13268/N13269, N13268)</f>
        <v>0</v>
      </c>
      <c r="O13267" s="1">
        <f>IFERROR(O13268/O13269, O13268)</f>
        <v>0</v>
      </c>
      <c r="P13267" s="1">
        <f>IFERROR(P13268/P13269, P13268)</f>
        <v>0</v>
      </c>
    </row>
    <row r="13268" spans="2:16" outlineLevel="2">
      <c r="C13268" t="s">
        <v>10</v>
      </c>
      <c r="D13268">
        <f>COUNTIF(D13270:D13287, "1")</f>
        <v>0</v>
      </c>
      <c r="E13268">
        <f>COUNTIF(E13270:E13287, "1")</f>
        <v>0</v>
      </c>
      <c r="F13268">
        <f>COUNTIF(F13270:F13287, "1")</f>
        <v>0</v>
      </c>
      <c r="G13268">
        <f>COUNTIF(G13270:G13287, "1")</f>
        <v>0</v>
      </c>
      <c r="H13268">
        <f>COUNTIF(H13270:H13287, "1")</f>
        <v>0</v>
      </c>
      <c r="I13268">
        <f>COUNTIF(I13270:I13287, "1")</f>
        <v>0</v>
      </c>
      <c r="J13268">
        <f>COUNTIF(J13270:J13287, "1")</f>
        <v>0</v>
      </c>
      <c r="K13268">
        <f>COUNTIF(K13270:K13287, "1")</f>
        <v>0</v>
      </c>
      <c r="L13268">
        <f>COUNTIF(L13270:L13287, "1")</f>
        <v>0</v>
      </c>
      <c r="M13268">
        <f>COUNTIF(M13270:M13287, "1")</f>
        <v>0</v>
      </c>
      <c r="N13268">
        <f>COUNTIF(N13270:N13287, "1")</f>
        <v>0</v>
      </c>
      <c r="O13268">
        <f>COUNTIF(O13270:O13287, "1")</f>
        <v>0</v>
      </c>
      <c r="P13268">
        <f>COUNTIF(P13270:P13287, "1")</f>
        <v>0</v>
      </c>
    </row>
    <row r="13269" spans="2:16" outlineLevel="2">
      <c r="C13269" t="s">
        <v>12</v>
      </c>
      <c r="D13269">
        <f>COUNTIF(D13270:D13287, "0")</f>
        <v>0</v>
      </c>
      <c r="E13269">
        <f>COUNTIF(E13270:E13287, "0")</f>
        <v>0</v>
      </c>
      <c r="F13269">
        <f>COUNTIF(F13270:F13287, "0")</f>
        <v>0</v>
      </c>
      <c r="G13269">
        <f>COUNTIF(G13270:G13287, "0")</f>
        <v>0</v>
      </c>
      <c r="H13269">
        <f>COUNTIF(H13270:H13287, "0")</f>
        <v>0</v>
      </c>
      <c r="I13269">
        <f>COUNTIF(I13270:I13287, "0")</f>
        <v>0</v>
      </c>
      <c r="J13269">
        <f>COUNTIF(J13270:J13287, "0")</f>
        <v>0</v>
      </c>
      <c r="K13269">
        <f>COUNTIF(K13270:K13287, "0")</f>
        <v>0</v>
      </c>
      <c r="L13269">
        <f>COUNTIF(L13270:L13287, "0")</f>
        <v>0</v>
      </c>
      <c r="M13269">
        <f>COUNTIF(M13270:M13287, "0")</f>
        <v>0</v>
      </c>
      <c r="N13269">
        <f>COUNTIF(N13270:N13287, "0")</f>
        <v>0</v>
      </c>
      <c r="O13269">
        <f>COUNTIF(O13270:O13287, "0")</f>
        <v>0</v>
      </c>
      <c r="P13269">
        <f>COUNTIF(P13270:P13287, "0")</f>
        <v>0</v>
      </c>
    </row>
    <row r="13270" spans="2:16" outlineLevel="2">
      <c r="B13270" t="s">
        <v>16</v>
      </c>
      <c r="C13270" t="s">
        <v>25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2:16" outlineLevel="2">
      <c r="B13271" t="s">
        <v>16</v>
      </c>
      <c r="C13271" t="s">
        <v>28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2:16" outlineLevel="2">
      <c r="B13272" t="s">
        <v>16</v>
      </c>
      <c r="C13272" t="s">
        <v>48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2:16" outlineLevel="2">
      <c r="B13273" t="s">
        <v>16</v>
      </c>
      <c r="C13273" t="s">
        <v>29</v>
      </c>
      <c r="D13273">
        <v>1</v>
      </c>
      <c r="E13273">
        <v>1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2:16" outlineLevel="2">
      <c r="B13274" t="s">
        <v>16</v>
      </c>
      <c r="C13274" t="s">
        <v>31</v>
      </c>
      <c r="D13274">
        <v>0</v>
      </c>
      <c r="E13274">
        <v>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2:16" outlineLevel="2">
      <c r="B13275" t="s">
        <v>16</v>
      </c>
      <c r="C13275" t="s">
        <v>20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2:16" outlineLevel="2">
      <c r="B13276" t="s">
        <v>16</v>
      </c>
      <c r="C13276" t="s">
        <v>32</v>
      </c>
      <c r="D13276">
        <v>0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2:16" outlineLevel="2">
      <c r="B13277" t="s">
        <v>16</v>
      </c>
      <c r="C13277" t="s">
        <v>33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  <c r="O13277">
        <v>0</v>
      </c>
      <c r="P13277">
        <v>0</v>
      </c>
    </row>
    <row r="13278" spans="2:16" outlineLevel="2">
      <c r="B13278" t="s">
        <v>16</v>
      </c>
      <c r="C13278" t="s">
        <v>34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2:16" outlineLevel="2">
      <c r="B13279" t="s">
        <v>16</v>
      </c>
      <c r="C13279" t="s">
        <v>35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2:16" outlineLevel="2">
      <c r="B13280" t="s">
        <v>16</v>
      </c>
      <c r="C13280" t="s">
        <v>37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2:16" outlineLevel="2">
      <c r="B13281" t="s">
        <v>16</v>
      </c>
      <c r="C13281" t="s">
        <v>38</v>
      </c>
      <c r="D13281">
        <v>1</v>
      </c>
      <c r="E13281">
        <v>1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</row>
    <row r="13282" spans="2:16" outlineLevel="2">
      <c r="B13282" t="s">
        <v>16</v>
      </c>
      <c r="C13282" t="s">
        <v>39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0</v>
      </c>
    </row>
    <row r="13283" spans="2:16" outlineLevel="2">
      <c r="B13283" t="s">
        <v>16</v>
      </c>
      <c r="C13283" t="s">
        <v>41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2:16" outlineLevel="2">
      <c r="B13284" t="s">
        <v>16</v>
      </c>
      <c r="C13284" t="s">
        <v>23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2:16" outlineLevel="2">
      <c r="B13285" t="s">
        <v>16</v>
      </c>
      <c r="C13285" t="s">
        <v>42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</row>
    <row r="13286" spans="2:16" outlineLevel="2">
      <c r="B13286" t="s">
        <v>16</v>
      </c>
      <c r="C13286" t="s">
        <v>50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2:16" outlineLevel="2">
      <c r="B13287" t="s">
        <v>16</v>
      </c>
      <c r="C13287" t="s">
        <v>51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2:16" s="3" customFormat="1">
      <c r="B13288" s="3" t="s">
        <v>759</v>
      </c>
      <c r="C13288" s="3" t="s">
        <v>8</v>
      </c>
      <c r="D13288" s="3">
        <f>IFERROR(AVERAGE(D13291), 0)</f>
        <v>0</v>
      </c>
      <c r="E13288" s="3">
        <f>IFERROR(AVERAGE(E13291), 0)</f>
        <v>0</v>
      </c>
      <c r="F13288" s="3">
        <f>IFERROR(AVERAGE(F13291), 0)</f>
        <v>0</v>
      </c>
      <c r="G13288" s="3">
        <f>IFERROR(AVERAGE(G13291), 0)</f>
        <v>0</v>
      </c>
      <c r="H13288" s="3">
        <f>IFERROR(AVERAGE(H13291), 0)</f>
        <v>0</v>
      </c>
      <c r="I13288" s="3">
        <f>IFERROR(AVERAGE(I13291), 0)</f>
        <v>0</v>
      </c>
      <c r="J13288" s="3">
        <f>IFERROR(AVERAGE(J13291), 0)</f>
        <v>0</v>
      </c>
      <c r="K13288" s="3">
        <f>IFERROR(AVERAGE(K13291), 0)</f>
        <v>0</v>
      </c>
      <c r="L13288" s="3">
        <f>IFERROR(AVERAGE(L13291), 0)</f>
        <v>0</v>
      </c>
      <c r="M13288" s="3">
        <f>IFERROR(AVERAGE(M13291), 0)</f>
        <v>0</v>
      </c>
      <c r="N13288" s="3">
        <f>IFERROR(AVERAGE(N13291), 0)</f>
        <v>0</v>
      </c>
      <c r="O13288" s="3">
        <f>IFERROR(AVERAGE(O13291), 0)</f>
        <v>0</v>
      </c>
      <c r="P13288" s="3">
        <f>IFERROR(AVERAGE(P13291), 0)</f>
        <v>0</v>
      </c>
    </row>
    <row r="13289" spans="2:16" outlineLevel="2">
      <c r="B13289" s="4" t="s">
        <v>9</v>
      </c>
      <c r="D13289">
        <f>E13292</f>
        <v>0</v>
      </c>
      <c r="E13289">
        <f>F13292</f>
        <v>0</v>
      </c>
      <c r="F13289">
        <f>G13292</f>
        <v>0</v>
      </c>
      <c r="G13289">
        <f>H13292</f>
        <v>0</v>
      </c>
      <c r="H13289">
        <f>I13292</f>
        <v>0</v>
      </c>
      <c r="I13289">
        <f>J13292</f>
        <v>0</v>
      </c>
      <c r="J13289">
        <f>K13292</f>
        <v>0</v>
      </c>
      <c r="K13289">
        <f>L13292</f>
        <v>0</v>
      </c>
      <c r="L13289">
        <f>M13292</f>
        <v>0</v>
      </c>
      <c r="M13289">
        <f>N13292</f>
        <v>0</v>
      </c>
      <c r="N13289">
        <f>O13292</f>
        <v>0</v>
      </c>
      <c r="O13289">
        <f>P13292</f>
        <v>0</v>
      </c>
      <c r="P13289">
        <f>Q13292</f>
        <v>0</v>
      </c>
    </row>
    <row r="13290" spans="2:16" outlineLevel="2">
      <c r="B13290" s="4" t="s">
        <v>10</v>
      </c>
      <c r="D13290">
        <f>E13293</f>
        <v>0</v>
      </c>
      <c r="E13290">
        <f>F13293</f>
        <v>0</v>
      </c>
      <c r="F13290">
        <f>G13293</f>
        <v>0</v>
      </c>
      <c r="G13290">
        <f>H13293</f>
        <v>0</v>
      </c>
      <c r="H13290">
        <f>I13293</f>
        <v>0</v>
      </c>
      <c r="I13290">
        <f>J13293</f>
        <v>0</v>
      </c>
      <c r="J13290">
        <f>K13293</f>
        <v>0</v>
      </c>
      <c r="K13290">
        <f>L13293</f>
        <v>0</v>
      </c>
      <c r="L13290">
        <f>M13293</f>
        <v>0</v>
      </c>
      <c r="M13290">
        <f>N13293</f>
        <v>0</v>
      </c>
      <c r="N13290">
        <f>O13293</f>
        <v>0</v>
      </c>
      <c r="O13290">
        <f>P13293</f>
        <v>0</v>
      </c>
      <c r="P13290">
        <f>Q13293</f>
        <v>0</v>
      </c>
    </row>
    <row r="13291" spans="2:16" s="5" customFormat="1" outlineLevel="1">
      <c r="C13291" s="5" t="s">
        <v>15</v>
      </c>
      <c r="D13291" s="1">
        <f>IFERROR(D13292/D13293, D13292)</f>
        <v>0</v>
      </c>
      <c r="E13291" s="1">
        <f>IFERROR(E13292/E13293, E13292)</f>
        <v>0</v>
      </c>
      <c r="F13291" s="1">
        <f>IFERROR(F13292/F13293, F13292)</f>
        <v>0</v>
      </c>
      <c r="G13291" s="1">
        <f>IFERROR(G13292/G13293, G13292)</f>
        <v>0</v>
      </c>
      <c r="H13291" s="1">
        <f>IFERROR(H13292/H13293, H13292)</f>
        <v>0</v>
      </c>
      <c r="I13291" s="1">
        <f>IFERROR(I13292/I13293, I13292)</f>
        <v>0</v>
      </c>
      <c r="J13291" s="1">
        <f>IFERROR(J13292/J13293, J13292)</f>
        <v>0</v>
      </c>
      <c r="K13291" s="1">
        <f>IFERROR(K13292/K13293, K13292)</f>
        <v>0</v>
      </c>
      <c r="L13291" s="1">
        <f>IFERROR(L13292/L13293, L13292)</f>
        <v>0</v>
      </c>
      <c r="M13291" s="1">
        <f>IFERROR(M13292/M13293, M13292)</f>
        <v>0</v>
      </c>
      <c r="N13291" s="1">
        <f>IFERROR(N13292/N13293, N13292)</f>
        <v>0</v>
      </c>
      <c r="O13291" s="1">
        <f>IFERROR(O13292/O13293, O13292)</f>
        <v>0</v>
      </c>
      <c r="P13291" s="1">
        <f>IFERROR(P13292/P13293, P13292)</f>
        <v>0</v>
      </c>
    </row>
    <row r="13292" spans="2:16" outlineLevel="2">
      <c r="C13292" t="s">
        <v>10</v>
      </c>
      <c r="D13292">
        <f>COUNTIF(D13294:D13315, "1")</f>
        <v>0</v>
      </c>
      <c r="E13292">
        <f>COUNTIF(E13294:E13315, "1")</f>
        <v>0</v>
      </c>
      <c r="F13292">
        <f>COUNTIF(F13294:F13315, "1")</f>
        <v>0</v>
      </c>
      <c r="G13292">
        <f>COUNTIF(G13294:G13315, "1")</f>
        <v>0</v>
      </c>
      <c r="H13292">
        <f>COUNTIF(H13294:H13315, "1")</f>
        <v>0</v>
      </c>
      <c r="I13292">
        <f>COUNTIF(I13294:I13315, "1")</f>
        <v>0</v>
      </c>
      <c r="J13292">
        <f>COUNTIF(J13294:J13315, "1")</f>
        <v>0</v>
      </c>
      <c r="K13292">
        <f>COUNTIF(K13294:K13315, "1")</f>
        <v>0</v>
      </c>
      <c r="L13292">
        <f>COUNTIF(L13294:L13315, "1")</f>
        <v>0</v>
      </c>
      <c r="M13292">
        <f>COUNTIF(M13294:M13315, "1")</f>
        <v>0</v>
      </c>
      <c r="N13292">
        <f>COUNTIF(N13294:N13315, "1")</f>
        <v>0</v>
      </c>
      <c r="O13292">
        <f>COUNTIF(O13294:O13315, "1")</f>
        <v>0</v>
      </c>
      <c r="P13292">
        <f>COUNTIF(P13294:P13315, "1")</f>
        <v>0</v>
      </c>
    </row>
    <row r="13293" spans="2:16" outlineLevel="2">
      <c r="C13293" t="s">
        <v>12</v>
      </c>
      <c r="D13293">
        <f>COUNTIF(D13294:D13315, "0")</f>
        <v>0</v>
      </c>
      <c r="E13293">
        <f>COUNTIF(E13294:E13315, "0")</f>
        <v>0</v>
      </c>
      <c r="F13293">
        <f>COUNTIF(F13294:F13315, "0")</f>
        <v>0</v>
      </c>
      <c r="G13293">
        <f>COUNTIF(G13294:G13315, "0")</f>
        <v>0</v>
      </c>
      <c r="H13293">
        <f>COUNTIF(H13294:H13315, "0")</f>
        <v>0</v>
      </c>
      <c r="I13293">
        <f>COUNTIF(I13294:I13315, "0")</f>
        <v>0</v>
      </c>
      <c r="J13293">
        <f>COUNTIF(J13294:J13315, "0")</f>
        <v>0</v>
      </c>
      <c r="K13293">
        <f>COUNTIF(K13294:K13315, "0")</f>
        <v>0</v>
      </c>
      <c r="L13293">
        <f>COUNTIF(L13294:L13315, "0")</f>
        <v>0</v>
      </c>
      <c r="M13293">
        <f>COUNTIF(M13294:M13315, "0")</f>
        <v>0</v>
      </c>
      <c r="N13293">
        <f>COUNTIF(N13294:N13315, "0")</f>
        <v>0</v>
      </c>
      <c r="O13293">
        <f>COUNTIF(O13294:O13315, "0")</f>
        <v>0</v>
      </c>
      <c r="P13293">
        <f>COUNTIF(P13294:P13315, "0")</f>
        <v>0</v>
      </c>
    </row>
    <row r="13294" spans="2:16" outlineLevel="2">
      <c r="B13294" t="s">
        <v>16</v>
      </c>
      <c r="C13294" t="s">
        <v>25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</row>
    <row r="13295" spans="2:16" outlineLevel="2">
      <c r="B13295" t="s">
        <v>16</v>
      </c>
      <c r="C13295" t="s">
        <v>25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2:16" outlineLevel="2">
      <c r="B13296" t="s">
        <v>16</v>
      </c>
      <c r="C13296" t="s">
        <v>25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2:16" outlineLevel="2">
      <c r="B13297" t="s">
        <v>16</v>
      </c>
      <c r="C13297" t="s">
        <v>27</v>
      </c>
      <c r="D13297">
        <v>1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2:16" outlineLevel="2">
      <c r="B13298" t="s">
        <v>16</v>
      </c>
      <c r="C13298" t="s">
        <v>28</v>
      </c>
      <c r="D13298">
        <v>0</v>
      </c>
      <c r="E13298">
        <v>0</v>
      </c>
      <c r="F13298">
        <v>1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</row>
    <row r="13299" spans="2:16" outlineLevel="2">
      <c r="B13299" t="s">
        <v>16</v>
      </c>
      <c r="C13299" t="s">
        <v>28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2:16" outlineLevel="2">
      <c r="B13300" t="s">
        <v>16</v>
      </c>
      <c r="C13300" t="s">
        <v>48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2:16" outlineLevel="2">
      <c r="B13301" t="s">
        <v>16</v>
      </c>
      <c r="C13301" t="s">
        <v>29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</row>
    <row r="13302" spans="2:16" outlineLevel="2">
      <c r="B13302" t="s">
        <v>16</v>
      </c>
      <c r="C13302" t="s">
        <v>31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1</v>
      </c>
      <c r="O13302">
        <v>0</v>
      </c>
      <c r="P13302">
        <v>0</v>
      </c>
    </row>
    <row r="13303" spans="2:16" outlineLevel="2">
      <c r="B13303" t="s">
        <v>16</v>
      </c>
      <c r="C13303" t="s">
        <v>20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2:16" outlineLevel="2">
      <c r="B13304" t="s">
        <v>16</v>
      </c>
      <c r="C13304" t="s">
        <v>32</v>
      </c>
      <c r="D13304">
        <v>0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1</v>
      </c>
      <c r="N13304">
        <v>1</v>
      </c>
      <c r="O13304">
        <v>0</v>
      </c>
      <c r="P13304">
        <v>0</v>
      </c>
    </row>
    <row r="13305" spans="2:16" outlineLevel="2">
      <c r="B13305" t="s">
        <v>16</v>
      </c>
      <c r="C13305" t="s">
        <v>33</v>
      </c>
      <c r="D13305">
        <v>0</v>
      </c>
      <c r="E13305">
        <v>1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2:16" outlineLevel="2">
      <c r="B13306" t="s">
        <v>16</v>
      </c>
      <c r="C13306" t="s">
        <v>34</v>
      </c>
      <c r="D13306">
        <v>1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2:16" outlineLevel="2">
      <c r="B13307" t="s">
        <v>16</v>
      </c>
      <c r="C13307" t="s">
        <v>36</v>
      </c>
      <c r="D13307">
        <v>1</v>
      </c>
      <c r="E13307">
        <v>1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2:16" outlineLevel="2">
      <c r="B13308" t="s">
        <v>16</v>
      </c>
      <c r="C13308" t="s">
        <v>36</v>
      </c>
      <c r="D13308">
        <v>1</v>
      </c>
      <c r="E13308">
        <v>1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2:16" outlineLevel="2">
      <c r="B13309" t="s">
        <v>16</v>
      </c>
      <c r="C13309" t="s">
        <v>36</v>
      </c>
      <c r="D13309">
        <v>1</v>
      </c>
      <c r="E13309">
        <v>1</v>
      </c>
      <c r="F13309">
        <v>0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2:16" outlineLevel="2">
      <c r="B13310" t="s">
        <v>16</v>
      </c>
      <c r="C13310" t="s">
        <v>38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2:16" outlineLevel="2">
      <c r="B13311" t="s">
        <v>16</v>
      </c>
      <c r="C13311" t="s">
        <v>39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</row>
    <row r="13312" spans="2:16" outlineLevel="2">
      <c r="B13312" t="s">
        <v>16</v>
      </c>
      <c r="C13312" t="s">
        <v>41</v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2:16" outlineLevel="2">
      <c r="B13313" t="s">
        <v>16</v>
      </c>
      <c r="C13313" t="s">
        <v>23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2:16" outlineLevel="2">
      <c r="B13314" t="s">
        <v>16</v>
      </c>
      <c r="C13314" t="s">
        <v>50</v>
      </c>
      <c r="D13314">
        <v>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2:16" outlineLevel="2">
      <c r="B13315" t="s">
        <v>16</v>
      </c>
      <c r="C13315" t="s">
        <v>50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2:16" s="3" customFormat="1">
      <c r="B13316" s="3" t="s">
        <v>760</v>
      </c>
      <c r="C13316" s="3" t="s">
        <v>8</v>
      </c>
      <c r="D13316" s="3">
        <f>IFERROR(AVERAGE(D13319), 0)</f>
        <v>0</v>
      </c>
      <c r="E13316" s="3">
        <f>IFERROR(AVERAGE(E13319), 0)</f>
        <v>0</v>
      </c>
      <c r="F13316" s="3">
        <f>IFERROR(AVERAGE(F13319), 0)</f>
        <v>0</v>
      </c>
      <c r="G13316" s="3">
        <f>IFERROR(AVERAGE(G13319), 0)</f>
        <v>0</v>
      </c>
      <c r="H13316" s="3">
        <f>IFERROR(AVERAGE(H13319), 0)</f>
        <v>0</v>
      </c>
      <c r="I13316" s="3">
        <f>IFERROR(AVERAGE(I13319), 0)</f>
        <v>0</v>
      </c>
      <c r="J13316" s="3">
        <f>IFERROR(AVERAGE(J13319), 0)</f>
        <v>0</v>
      </c>
      <c r="K13316" s="3">
        <f>IFERROR(AVERAGE(K13319), 0)</f>
        <v>0</v>
      </c>
      <c r="L13316" s="3">
        <f>IFERROR(AVERAGE(L13319), 0)</f>
        <v>0</v>
      </c>
      <c r="M13316" s="3">
        <f>IFERROR(AVERAGE(M13319), 0)</f>
        <v>0</v>
      </c>
      <c r="N13316" s="3">
        <f>IFERROR(AVERAGE(N13319), 0)</f>
        <v>0</v>
      </c>
      <c r="O13316" s="3">
        <f>IFERROR(AVERAGE(O13319), 0)</f>
        <v>0</v>
      </c>
      <c r="P13316" s="3">
        <f>IFERROR(AVERAGE(P13319), 0)</f>
        <v>0</v>
      </c>
    </row>
    <row r="13317" spans="2:16" outlineLevel="2">
      <c r="B13317" s="4" t="s">
        <v>9</v>
      </c>
      <c r="D13317">
        <f>E13320</f>
        <v>0</v>
      </c>
      <c r="E13317">
        <f>F13320</f>
        <v>0</v>
      </c>
      <c r="F13317">
        <f>G13320</f>
        <v>0</v>
      </c>
      <c r="G13317">
        <f>H13320</f>
        <v>0</v>
      </c>
      <c r="H13317">
        <f>I13320</f>
        <v>0</v>
      </c>
      <c r="I13317">
        <f>J13320</f>
        <v>0</v>
      </c>
      <c r="J13317">
        <f>K13320</f>
        <v>0</v>
      </c>
      <c r="K13317">
        <f>L13320</f>
        <v>0</v>
      </c>
      <c r="L13317">
        <f>M13320</f>
        <v>0</v>
      </c>
      <c r="M13317">
        <f>N13320</f>
        <v>0</v>
      </c>
      <c r="N13317">
        <f>O13320</f>
        <v>0</v>
      </c>
      <c r="O13317">
        <f>P13320</f>
        <v>0</v>
      </c>
      <c r="P13317">
        <f>Q13320</f>
        <v>0</v>
      </c>
    </row>
    <row r="13318" spans="2:16" outlineLevel="2">
      <c r="B13318" s="4" t="s">
        <v>10</v>
      </c>
      <c r="D13318">
        <f>E13321</f>
        <v>0</v>
      </c>
      <c r="E13318">
        <f>F13321</f>
        <v>0</v>
      </c>
      <c r="F13318">
        <f>G13321</f>
        <v>0</v>
      </c>
      <c r="G13318">
        <f>H13321</f>
        <v>0</v>
      </c>
      <c r="H13318">
        <f>I13321</f>
        <v>0</v>
      </c>
      <c r="I13318">
        <f>J13321</f>
        <v>0</v>
      </c>
      <c r="J13318">
        <f>K13321</f>
        <v>0</v>
      </c>
      <c r="K13318">
        <f>L13321</f>
        <v>0</v>
      </c>
      <c r="L13318">
        <f>M13321</f>
        <v>0</v>
      </c>
      <c r="M13318">
        <f>N13321</f>
        <v>0</v>
      </c>
      <c r="N13318">
        <f>O13321</f>
        <v>0</v>
      </c>
      <c r="O13318">
        <f>P13321</f>
        <v>0</v>
      </c>
      <c r="P13318">
        <f>Q13321</f>
        <v>0</v>
      </c>
    </row>
    <row r="13319" spans="2:16" s="5" customFormat="1" outlineLevel="1">
      <c r="C13319" s="5" t="s">
        <v>15</v>
      </c>
      <c r="D13319" s="1">
        <f>IFERROR(D13320/D13321, D13320)</f>
        <v>0</v>
      </c>
      <c r="E13319" s="1">
        <f>IFERROR(E13320/E13321, E13320)</f>
        <v>0</v>
      </c>
      <c r="F13319" s="1">
        <f>IFERROR(F13320/F13321, F13320)</f>
        <v>0</v>
      </c>
      <c r="G13319" s="1">
        <f>IFERROR(G13320/G13321, G13320)</f>
        <v>0</v>
      </c>
      <c r="H13319" s="1">
        <f>IFERROR(H13320/H13321, H13320)</f>
        <v>0</v>
      </c>
      <c r="I13319" s="1">
        <f>IFERROR(I13320/I13321, I13320)</f>
        <v>0</v>
      </c>
      <c r="J13319" s="1">
        <f>IFERROR(J13320/J13321, J13320)</f>
        <v>0</v>
      </c>
      <c r="K13319" s="1">
        <f>IFERROR(K13320/K13321, K13320)</f>
        <v>0</v>
      </c>
      <c r="L13319" s="1">
        <f>IFERROR(L13320/L13321, L13320)</f>
        <v>0</v>
      </c>
      <c r="M13319" s="1">
        <f>IFERROR(M13320/M13321, M13320)</f>
        <v>0</v>
      </c>
      <c r="N13319" s="1">
        <f>IFERROR(N13320/N13321, N13320)</f>
        <v>0</v>
      </c>
      <c r="O13319" s="1">
        <f>IFERROR(O13320/O13321, O13320)</f>
        <v>0</v>
      </c>
      <c r="P13319" s="1">
        <f>IFERROR(P13320/P13321, P13320)</f>
        <v>0</v>
      </c>
    </row>
    <row r="13320" spans="2:16" outlineLevel="2">
      <c r="C13320" t="s">
        <v>10</v>
      </c>
      <c r="D13320">
        <f>COUNTIF(D13322:D13326, "1")</f>
        <v>0</v>
      </c>
      <c r="E13320">
        <f>COUNTIF(E13322:E13326, "1")</f>
        <v>0</v>
      </c>
      <c r="F13320">
        <f>COUNTIF(F13322:F13326, "1")</f>
        <v>0</v>
      </c>
      <c r="G13320">
        <f>COUNTIF(G13322:G13326, "1")</f>
        <v>0</v>
      </c>
      <c r="H13320">
        <f>COUNTIF(H13322:H13326, "1")</f>
        <v>0</v>
      </c>
      <c r="I13320">
        <f>COUNTIF(I13322:I13326, "1")</f>
        <v>0</v>
      </c>
      <c r="J13320">
        <f>COUNTIF(J13322:J13326, "1")</f>
        <v>0</v>
      </c>
      <c r="K13320">
        <f>COUNTIF(K13322:K13326, "1")</f>
        <v>0</v>
      </c>
      <c r="L13320">
        <f>COUNTIF(L13322:L13326, "1")</f>
        <v>0</v>
      </c>
      <c r="M13320">
        <f>COUNTIF(M13322:M13326, "1")</f>
        <v>0</v>
      </c>
      <c r="N13320">
        <f>COUNTIF(N13322:N13326, "1")</f>
        <v>0</v>
      </c>
      <c r="O13320">
        <f>COUNTIF(O13322:O13326, "1")</f>
        <v>0</v>
      </c>
      <c r="P13320">
        <f>COUNTIF(P13322:P13326, "1")</f>
        <v>0</v>
      </c>
    </row>
    <row r="13321" spans="2:16" outlineLevel="2">
      <c r="C13321" t="s">
        <v>12</v>
      </c>
      <c r="D13321">
        <f>COUNTIF(D13322:D13326, "0")</f>
        <v>0</v>
      </c>
      <c r="E13321">
        <f>COUNTIF(E13322:E13326, "0")</f>
        <v>0</v>
      </c>
      <c r="F13321">
        <f>COUNTIF(F13322:F13326, "0")</f>
        <v>0</v>
      </c>
      <c r="G13321">
        <f>COUNTIF(G13322:G13326, "0")</f>
        <v>0</v>
      </c>
      <c r="H13321">
        <f>COUNTIF(H13322:H13326, "0")</f>
        <v>0</v>
      </c>
      <c r="I13321">
        <f>COUNTIF(I13322:I13326, "0")</f>
        <v>0</v>
      </c>
      <c r="J13321">
        <f>COUNTIF(J13322:J13326, "0")</f>
        <v>0</v>
      </c>
      <c r="K13321">
        <f>COUNTIF(K13322:K13326, "0")</f>
        <v>0</v>
      </c>
      <c r="L13321">
        <f>COUNTIF(L13322:L13326, "0")</f>
        <v>0</v>
      </c>
      <c r="M13321">
        <f>COUNTIF(M13322:M13326, "0")</f>
        <v>0</v>
      </c>
      <c r="N13321">
        <f>COUNTIF(N13322:N13326, "0")</f>
        <v>0</v>
      </c>
      <c r="O13321">
        <f>COUNTIF(O13322:O13326, "0")</f>
        <v>0</v>
      </c>
      <c r="P13321">
        <f>COUNTIF(P13322:P13326, "0")</f>
        <v>0</v>
      </c>
    </row>
    <row r="13322" spans="2:16" outlineLevel="2">
      <c r="B13322" t="s">
        <v>16</v>
      </c>
      <c r="C13322" t="s">
        <v>27</v>
      </c>
      <c r="D13322">
        <v>1</v>
      </c>
      <c r="E13322">
        <v>0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</row>
    <row r="13323" spans="2:16" outlineLevel="2">
      <c r="B13323" t="s">
        <v>16</v>
      </c>
      <c r="C13323" t="s">
        <v>28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2:16" outlineLevel="2">
      <c r="B13324" t="s">
        <v>16</v>
      </c>
      <c r="C13324" t="s">
        <v>26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>
        <v>0</v>
      </c>
      <c r="N13324">
        <v>0</v>
      </c>
      <c r="O13324">
        <v>0</v>
      </c>
      <c r="P13324">
        <v>0</v>
      </c>
    </row>
    <row r="13325" spans="2:16" outlineLevel="2">
      <c r="B13325" t="s">
        <v>16</v>
      </c>
      <c r="C13325" t="s">
        <v>25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2:16" outlineLevel="2">
      <c r="B13326" t="s">
        <v>16</v>
      </c>
      <c r="C13326" t="s">
        <v>25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2:16" s="3" customFormat="1">
      <c r="B13327" s="3" t="s">
        <v>761</v>
      </c>
      <c r="C13327" s="3" t="s">
        <v>8</v>
      </c>
      <c r="D13327" s="3">
        <f>IFERROR(AVERAGE(D13330), 0)</f>
        <v>0</v>
      </c>
      <c r="E13327" s="3">
        <f>IFERROR(AVERAGE(E13330), 0)</f>
        <v>0</v>
      </c>
      <c r="F13327" s="3">
        <f>IFERROR(AVERAGE(F13330), 0)</f>
        <v>0</v>
      </c>
      <c r="G13327" s="3">
        <f>IFERROR(AVERAGE(G13330), 0)</f>
        <v>0</v>
      </c>
      <c r="H13327" s="3">
        <f>IFERROR(AVERAGE(H13330), 0)</f>
        <v>0</v>
      </c>
      <c r="I13327" s="3">
        <f>IFERROR(AVERAGE(I13330), 0)</f>
        <v>0</v>
      </c>
      <c r="J13327" s="3">
        <f>IFERROR(AVERAGE(J13330), 0)</f>
        <v>0</v>
      </c>
      <c r="K13327" s="3">
        <f>IFERROR(AVERAGE(K13330), 0)</f>
        <v>0</v>
      </c>
      <c r="L13327" s="3">
        <f>IFERROR(AVERAGE(L13330), 0)</f>
        <v>0</v>
      </c>
      <c r="M13327" s="3">
        <f>IFERROR(AVERAGE(M13330), 0)</f>
        <v>0</v>
      </c>
      <c r="N13327" s="3">
        <f>IFERROR(AVERAGE(N13330), 0)</f>
        <v>0</v>
      </c>
      <c r="O13327" s="3">
        <f>IFERROR(AVERAGE(O13330), 0)</f>
        <v>0</v>
      </c>
      <c r="P13327" s="3">
        <f>IFERROR(AVERAGE(P13330), 0)</f>
        <v>0</v>
      </c>
    </row>
    <row r="13328" spans="2:16" outlineLevel="2">
      <c r="B13328" s="4" t="s">
        <v>9</v>
      </c>
      <c r="D13328">
        <f>E13331</f>
        <v>0</v>
      </c>
      <c r="E13328">
        <f>F13331</f>
        <v>0</v>
      </c>
      <c r="F13328">
        <f>G13331</f>
        <v>0</v>
      </c>
      <c r="G13328">
        <f>H13331</f>
        <v>0</v>
      </c>
      <c r="H13328">
        <f>I13331</f>
        <v>0</v>
      </c>
      <c r="I13328">
        <f>J13331</f>
        <v>0</v>
      </c>
      <c r="J13328">
        <f>K13331</f>
        <v>0</v>
      </c>
      <c r="K13328">
        <f>L13331</f>
        <v>0</v>
      </c>
      <c r="L13328">
        <f>M13331</f>
        <v>0</v>
      </c>
      <c r="M13328">
        <f>N13331</f>
        <v>0</v>
      </c>
      <c r="N13328">
        <f>O13331</f>
        <v>0</v>
      </c>
      <c r="O13328">
        <f>P13331</f>
        <v>0</v>
      </c>
      <c r="P13328">
        <f>Q13331</f>
        <v>0</v>
      </c>
    </row>
    <row r="13329" spans="2:16" outlineLevel="2">
      <c r="B13329" s="4" t="s">
        <v>10</v>
      </c>
      <c r="D13329">
        <f>E13332</f>
        <v>0</v>
      </c>
      <c r="E13329">
        <f>F13332</f>
        <v>0</v>
      </c>
      <c r="F13329">
        <f>G13332</f>
        <v>0</v>
      </c>
      <c r="G13329">
        <f>H13332</f>
        <v>0</v>
      </c>
      <c r="H13329">
        <f>I13332</f>
        <v>0</v>
      </c>
      <c r="I13329">
        <f>J13332</f>
        <v>0</v>
      </c>
      <c r="J13329">
        <f>K13332</f>
        <v>0</v>
      </c>
      <c r="K13329">
        <f>L13332</f>
        <v>0</v>
      </c>
      <c r="L13329">
        <f>M13332</f>
        <v>0</v>
      </c>
      <c r="M13329">
        <f>N13332</f>
        <v>0</v>
      </c>
      <c r="N13329">
        <f>O13332</f>
        <v>0</v>
      </c>
      <c r="O13329">
        <f>P13332</f>
        <v>0</v>
      </c>
      <c r="P13329">
        <f>Q13332</f>
        <v>0</v>
      </c>
    </row>
    <row r="13330" spans="2:16" s="5" customFormat="1" outlineLevel="1">
      <c r="C13330" s="5" t="s">
        <v>15</v>
      </c>
      <c r="D13330" s="1">
        <f>IFERROR(D13331/D13332, D13331)</f>
        <v>0</v>
      </c>
      <c r="E13330" s="1">
        <f>IFERROR(E13331/E13332, E13331)</f>
        <v>0</v>
      </c>
      <c r="F13330" s="1">
        <f>IFERROR(F13331/F13332, F13331)</f>
        <v>0</v>
      </c>
      <c r="G13330" s="1">
        <f>IFERROR(G13331/G13332, G13331)</f>
        <v>0</v>
      </c>
      <c r="H13330" s="1">
        <f>IFERROR(H13331/H13332, H13331)</f>
        <v>0</v>
      </c>
      <c r="I13330" s="1">
        <f>IFERROR(I13331/I13332, I13331)</f>
        <v>0</v>
      </c>
      <c r="J13330" s="1">
        <f>IFERROR(J13331/J13332, J13331)</f>
        <v>0</v>
      </c>
      <c r="K13330" s="1">
        <f>IFERROR(K13331/K13332, K13331)</f>
        <v>0</v>
      </c>
      <c r="L13330" s="1">
        <f>IFERROR(L13331/L13332, L13331)</f>
        <v>0</v>
      </c>
      <c r="M13330" s="1">
        <f>IFERROR(M13331/M13332, M13331)</f>
        <v>0</v>
      </c>
      <c r="N13330" s="1">
        <f>IFERROR(N13331/N13332, N13331)</f>
        <v>0</v>
      </c>
      <c r="O13330" s="1">
        <f>IFERROR(O13331/O13332, O13331)</f>
        <v>0</v>
      </c>
      <c r="P13330" s="1">
        <f>IFERROR(P13331/P13332, P13331)</f>
        <v>0</v>
      </c>
    </row>
    <row r="13331" spans="2:16" outlineLevel="2">
      <c r="C13331" t="s">
        <v>10</v>
      </c>
      <c r="D13331">
        <f>COUNTIF(D13333:D13340, "1")</f>
        <v>0</v>
      </c>
      <c r="E13331">
        <f>COUNTIF(E13333:E13340, "1")</f>
        <v>0</v>
      </c>
      <c r="F13331">
        <f>COUNTIF(F13333:F13340, "1")</f>
        <v>0</v>
      </c>
      <c r="G13331">
        <f>COUNTIF(G13333:G13340, "1")</f>
        <v>0</v>
      </c>
      <c r="H13331">
        <f>COUNTIF(H13333:H13340, "1")</f>
        <v>0</v>
      </c>
      <c r="I13331">
        <f>COUNTIF(I13333:I13340, "1")</f>
        <v>0</v>
      </c>
      <c r="J13331">
        <f>COUNTIF(J13333:J13340, "1")</f>
        <v>0</v>
      </c>
      <c r="K13331">
        <f>COUNTIF(K13333:K13340, "1")</f>
        <v>0</v>
      </c>
      <c r="L13331">
        <f>COUNTIF(L13333:L13340, "1")</f>
        <v>0</v>
      </c>
      <c r="M13331">
        <f>COUNTIF(M13333:M13340, "1")</f>
        <v>0</v>
      </c>
      <c r="N13331">
        <f>COUNTIF(N13333:N13340, "1")</f>
        <v>0</v>
      </c>
      <c r="O13331">
        <f>COUNTIF(O13333:O13340, "1")</f>
        <v>0</v>
      </c>
      <c r="P13331">
        <f>COUNTIF(P13333:P13340, "1")</f>
        <v>0</v>
      </c>
    </row>
    <row r="13332" spans="2:16" outlineLevel="2">
      <c r="C13332" t="s">
        <v>12</v>
      </c>
      <c r="D13332">
        <f>COUNTIF(D13333:D13340, "0")</f>
        <v>0</v>
      </c>
      <c r="E13332">
        <f>COUNTIF(E13333:E13340, "0")</f>
        <v>0</v>
      </c>
      <c r="F13332">
        <f>COUNTIF(F13333:F13340, "0")</f>
        <v>0</v>
      </c>
      <c r="G13332">
        <f>COUNTIF(G13333:G13340, "0")</f>
        <v>0</v>
      </c>
      <c r="H13332">
        <f>COUNTIF(H13333:H13340, "0")</f>
        <v>0</v>
      </c>
      <c r="I13332">
        <f>COUNTIF(I13333:I13340, "0")</f>
        <v>0</v>
      </c>
      <c r="J13332">
        <f>COUNTIF(J13333:J13340, "0")</f>
        <v>0</v>
      </c>
      <c r="K13332">
        <f>COUNTIF(K13333:K13340, "0")</f>
        <v>0</v>
      </c>
      <c r="L13332">
        <f>COUNTIF(L13333:L13340, "0")</f>
        <v>0</v>
      </c>
      <c r="M13332">
        <f>COUNTIF(M13333:M13340, "0")</f>
        <v>0</v>
      </c>
      <c r="N13332">
        <f>COUNTIF(N13333:N13340, "0")</f>
        <v>0</v>
      </c>
      <c r="O13332">
        <f>COUNTIF(O13333:O13340, "0")</f>
        <v>0</v>
      </c>
      <c r="P13332">
        <f>COUNTIF(P13333:P13340, "0")</f>
        <v>0</v>
      </c>
    </row>
    <row r="13333" spans="2:16" outlineLevel="2">
      <c r="B13333" t="s">
        <v>16</v>
      </c>
      <c r="C13333" t="s">
        <v>20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2:16" outlineLevel="2">
      <c r="B13334" t="s">
        <v>16</v>
      </c>
      <c r="C13334" t="s">
        <v>31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</row>
    <row r="13335" spans="2:16" outlineLevel="2">
      <c r="B13335" t="s">
        <v>16</v>
      </c>
      <c r="C13335" t="s">
        <v>29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</row>
    <row r="13336" spans="2:16" outlineLevel="2">
      <c r="B13336" t="s">
        <v>16</v>
      </c>
      <c r="C13336" t="s">
        <v>48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</row>
    <row r="13337" spans="2:16" outlineLevel="2">
      <c r="B13337" t="s">
        <v>16</v>
      </c>
      <c r="C13337" t="s">
        <v>26</v>
      </c>
      <c r="D13337">
        <v>1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</row>
    <row r="13338" spans="2:16" outlineLevel="2">
      <c r="B13338" t="s">
        <v>16</v>
      </c>
      <c r="C13338" t="s">
        <v>32</v>
      </c>
      <c r="D13338">
        <v>0</v>
      </c>
      <c r="E13338">
        <v>1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2:16" outlineLevel="2">
      <c r="B13339" t="s">
        <v>16</v>
      </c>
      <c r="C13339" t="s">
        <v>28</v>
      </c>
      <c r="D13339">
        <v>0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  <c r="O13339">
        <v>0</v>
      </c>
      <c r="P13339">
        <v>0</v>
      </c>
    </row>
    <row r="13340" spans="2:16" outlineLevel="2">
      <c r="B13340" t="s">
        <v>16</v>
      </c>
      <c r="C13340" t="s">
        <v>31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</row>
    <row r="13341" spans="2:16" s="3" customFormat="1">
      <c r="B13341" s="3" t="s">
        <v>762</v>
      </c>
      <c r="C13341" s="3" t="s">
        <v>8</v>
      </c>
      <c r="D13341" s="3">
        <f>IFERROR(AVERAGE(D13344), 0)</f>
        <v>0</v>
      </c>
      <c r="E13341" s="3">
        <f>IFERROR(AVERAGE(E13344), 0)</f>
        <v>0</v>
      </c>
      <c r="F13341" s="3">
        <f>IFERROR(AVERAGE(F13344), 0)</f>
        <v>0</v>
      </c>
      <c r="G13341" s="3">
        <f>IFERROR(AVERAGE(G13344), 0)</f>
        <v>0</v>
      </c>
      <c r="H13341" s="3">
        <f>IFERROR(AVERAGE(H13344), 0)</f>
        <v>0</v>
      </c>
      <c r="I13341" s="3">
        <f>IFERROR(AVERAGE(I13344), 0)</f>
        <v>0</v>
      </c>
      <c r="J13341" s="3">
        <f>IFERROR(AVERAGE(J13344), 0)</f>
        <v>0</v>
      </c>
      <c r="K13341" s="3">
        <f>IFERROR(AVERAGE(K13344), 0)</f>
        <v>0</v>
      </c>
      <c r="L13341" s="3">
        <f>IFERROR(AVERAGE(L13344), 0)</f>
        <v>0</v>
      </c>
      <c r="M13341" s="3">
        <f>IFERROR(AVERAGE(M13344), 0)</f>
        <v>0</v>
      </c>
      <c r="N13341" s="3">
        <f>IFERROR(AVERAGE(N13344), 0)</f>
        <v>0</v>
      </c>
      <c r="O13341" s="3">
        <f>IFERROR(AVERAGE(O13344), 0)</f>
        <v>0</v>
      </c>
      <c r="P13341" s="3">
        <f>IFERROR(AVERAGE(P13344), 0)</f>
        <v>0</v>
      </c>
    </row>
    <row r="13342" spans="2:16" outlineLevel="2">
      <c r="B13342" s="4" t="s">
        <v>9</v>
      </c>
      <c r="D13342">
        <f>E13345</f>
        <v>0</v>
      </c>
      <c r="E13342">
        <f>F13345</f>
        <v>0</v>
      </c>
      <c r="F13342">
        <f>G13345</f>
        <v>0</v>
      </c>
      <c r="G13342">
        <f>H13345</f>
        <v>0</v>
      </c>
      <c r="H13342">
        <f>I13345</f>
        <v>0</v>
      </c>
      <c r="I13342">
        <f>J13345</f>
        <v>0</v>
      </c>
      <c r="J13342">
        <f>K13345</f>
        <v>0</v>
      </c>
      <c r="K13342">
        <f>L13345</f>
        <v>0</v>
      </c>
      <c r="L13342">
        <f>M13345</f>
        <v>0</v>
      </c>
      <c r="M13342">
        <f>N13345</f>
        <v>0</v>
      </c>
      <c r="N13342">
        <f>O13345</f>
        <v>0</v>
      </c>
      <c r="O13342">
        <f>P13345</f>
        <v>0</v>
      </c>
      <c r="P13342">
        <f>Q13345</f>
        <v>0</v>
      </c>
    </row>
    <row r="13343" spans="2:16" outlineLevel="2">
      <c r="B13343" s="4" t="s">
        <v>10</v>
      </c>
      <c r="D13343">
        <f>E13346</f>
        <v>0</v>
      </c>
      <c r="E13343">
        <f>F13346</f>
        <v>0</v>
      </c>
      <c r="F13343">
        <f>G13346</f>
        <v>0</v>
      </c>
      <c r="G13343">
        <f>H13346</f>
        <v>0</v>
      </c>
      <c r="H13343">
        <f>I13346</f>
        <v>0</v>
      </c>
      <c r="I13343">
        <f>J13346</f>
        <v>0</v>
      </c>
      <c r="J13343">
        <f>K13346</f>
        <v>0</v>
      </c>
      <c r="K13343">
        <f>L13346</f>
        <v>0</v>
      </c>
      <c r="L13343">
        <f>M13346</f>
        <v>0</v>
      </c>
      <c r="M13343">
        <f>N13346</f>
        <v>0</v>
      </c>
      <c r="N13343">
        <f>O13346</f>
        <v>0</v>
      </c>
      <c r="O13343">
        <f>P13346</f>
        <v>0</v>
      </c>
      <c r="P13343">
        <f>Q13346</f>
        <v>0</v>
      </c>
    </row>
    <row r="13344" spans="2:16" s="5" customFormat="1" outlineLevel="1">
      <c r="C13344" s="5" t="s">
        <v>15</v>
      </c>
      <c r="D13344" s="1">
        <f>IFERROR(D13345/D13346, D13345)</f>
        <v>0</v>
      </c>
      <c r="E13344" s="1">
        <f>IFERROR(E13345/E13346, E13345)</f>
        <v>0</v>
      </c>
      <c r="F13344" s="1">
        <f>IFERROR(F13345/F13346, F13345)</f>
        <v>0</v>
      </c>
      <c r="G13344" s="1">
        <f>IFERROR(G13345/G13346, G13345)</f>
        <v>0</v>
      </c>
      <c r="H13344" s="1">
        <f>IFERROR(H13345/H13346, H13345)</f>
        <v>0</v>
      </c>
      <c r="I13344" s="1">
        <f>IFERROR(I13345/I13346, I13345)</f>
        <v>0</v>
      </c>
      <c r="J13344" s="1">
        <f>IFERROR(J13345/J13346, J13345)</f>
        <v>0</v>
      </c>
      <c r="K13344" s="1">
        <f>IFERROR(K13345/K13346, K13345)</f>
        <v>0</v>
      </c>
      <c r="L13344" s="1">
        <f>IFERROR(L13345/L13346, L13345)</f>
        <v>0</v>
      </c>
      <c r="M13344" s="1">
        <f>IFERROR(M13345/M13346, M13345)</f>
        <v>0</v>
      </c>
      <c r="N13344" s="1">
        <f>IFERROR(N13345/N13346, N13345)</f>
        <v>0</v>
      </c>
      <c r="O13344" s="1">
        <f>IFERROR(O13345/O13346, O13345)</f>
        <v>0</v>
      </c>
      <c r="P13344" s="1">
        <f>IFERROR(P13345/P13346, P13345)</f>
        <v>0</v>
      </c>
    </row>
    <row r="13345" spans="2:16" outlineLevel="2">
      <c r="C13345" t="s">
        <v>10</v>
      </c>
      <c r="D13345">
        <f>COUNTIF(D13347:D13352, "1")</f>
        <v>0</v>
      </c>
      <c r="E13345">
        <f>COUNTIF(E13347:E13352, "1")</f>
        <v>0</v>
      </c>
      <c r="F13345">
        <f>COUNTIF(F13347:F13352, "1")</f>
        <v>0</v>
      </c>
      <c r="G13345">
        <f>COUNTIF(G13347:G13352, "1")</f>
        <v>0</v>
      </c>
      <c r="H13345">
        <f>COUNTIF(H13347:H13352, "1")</f>
        <v>0</v>
      </c>
      <c r="I13345">
        <f>COUNTIF(I13347:I13352, "1")</f>
        <v>0</v>
      </c>
      <c r="J13345">
        <f>COUNTIF(J13347:J13352, "1")</f>
        <v>0</v>
      </c>
      <c r="K13345">
        <f>COUNTIF(K13347:K13352, "1")</f>
        <v>0</v>
      </c>
      <c r="L13345">
        <f>COUNTIF(L13347:L13352, "1")</f>
        <v>0</v>
      </c>
      <c r="M13345">
        <f>COUNTIF(M13347:M13352, "1")</f>
        <v>0</v>
      </c>
      <c r="N13345">
        <f>COUNTIF(N13347:N13352, "1")</f>
        <v>0</v>
      </c>
      <c r="O13345">
        <f>COUNTIF(O13347:O13352, "1")</f>
        <v>0</v>
      </c>
      <c r="P13345">
        <f>COUNTIF(P13347:P13352, "1")</f>
        <v>0</v>
      </c>
    </row>
    <row r="13346" spans="2:16" outlineLevel="2">
      <c r="C13346" t="s">
        <v>12</v>
      </c>
      <c r="D13346">
        <f>COUNTIF(D13347:D13352, "0")</f>
        <v>0</v>
      </c>
      <c r="E13346">
        <f>COUNTIF(E13347:E13352, "0")</f>
        <v>0</v>
      </c>
      <c r="F13346">
        <f>COUNTIF(F13347:F13352, "0")</f>
        <v>0</v>
      </c>
      <c r="G13346">
        <f>COUNTIF(G13347:G13352, "0")</f>
        <v>0</v>
      </c>
      <c r="H13346">
        <f>COUNTIF(H13347:H13352, "0")</f>
        <v>0</v>
      </c>
      <c r="I13346">
        <f>COUNTIF(I13347:I13352, "0")</f>
        <v>0</v>
      </c>
      <c r="J13346">
        <f>COUNTIF(J13347:J13352, "0")</f>
        <v>0</v>
      </c>
      <c r="K13346">
        <f>COUNTIF(K13347:K13352, "0")</f>
        <v>0</v>
      </c>
      <c r="L13346">
        <f>COUNTIF(L13347:L13352, "0")</f>
        <v>0</v>
      </c>
      <c r="M13346">
        <f>COUNTIF(M13347:M13352, "0")</f>
        <v>0</v>
      </c>
      <c r="N13346">
        <f>COUNTIF(N13347:N13352, "0")</f>
        <v>0</v>
      </c>
      <c r="O13346">
        <f>COUNTIF(O13347:O13352, "0")</f>
        <v>0</v>
      </c>
      <c r="P13346">
        <f>COUNTIF(P13347:P13352, "0")</f>
        <v>0</v>
      </c>
    </row>
    <row r="13347" spans="2:16" outlineLevel="2">
      <c r="B13347" t="s">
        <v>16</v>
      </c>
      <c r="C13347" t="s">
        <v>28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</v>
      </c>
      <c r="O13347">
        <v>0</v>
      </c>
      <c r="P13347">
        <v>0</v>
      </c>
    </row>
    <row r="13348" spans="2:16" outlineLevel="2">
      <c r="B13348" t="s">
        <v>16</v>
      </c>
      <c r="C13348" t="s">
        <v>26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1</v>
      </c>
      <c r="P13348">
        <v>0</v>
      </c>
    </row>
    <row r="13349" spans="2:16" outlineLevel="2">
      <c r="B13349" t="s">
        <v>16</v>
      </c>
      <c r="C13349" t="s">
        <v>27</v>
      </c>
      <c r="D13349">
        <v>0</v>
      </c>
      <c r="E13349">
        <v>0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2:16" outlineLevel="2">
      <c r="B13350" t="s">
        <v>16</v>
      </c>
      <c r="C13350" t="s">
        <v>29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</row>
    <row r="13351" spans="2:16" outlineLevel="2">
      <c r="B13351" t="s">
        <v>16</v>
      </c>
      <c r="C13351" t="s">
        <v>48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2:16" outlineLevel="2">
      <c r="B13352" t="s">
        <v>16</v>
      </c>
      <c r="C13352" t="s">
        <v>25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2:16" s="3" customFormat="1">
      <c r="B13353" s="3" t="s">
        <v>763</v>
      </c>
      <c r="C13353" s="3" t="s">
        <v>8</v>
      </c>
      <c r="D13353" s="3">
        <f>IFERROR(AVERAGE(D13356), 0)</f>
        <v>0</v>
      </c>
      <c r="E13353" s="3">
        <f>IFERROR(AVERAGE(E13356), 0)</f>
        <v>0</v>
      </c>
      <c r="F13353" s="3">
        <f>IFERROR(AVERAGE(F13356), 0)</f>
        <v>0</v>
      </c>
      <c r="G13353" s="3">
        <f>IFERROR(AVERAGE(G13356), 0)</f>
        <v>0</v>
      </c>
      <c r="H13353" s="3">
        <f>IFERROR(AVERAGE(H13356), 0)</f>
        <v>0</v>
      </c>
      <c r="I13353" s="3">
        <f>IFERROR(AVERAGE(I13356), 0)</f>
        <v>0</v>
      </c>
      <c r="J13353" s="3">
        <f>IFERROR(AVERAGE(J13356), 0)</f>
        <v>0</v>
      </c>
      <c r="K13353" s="3">
        <f>IFERROR(AVERAGE(K13356), 0)</f>
        <v>0</v>
      </c>
      <c r="L13353" s="3">
        <f>IFERROR(AVERAGE(L13356), 0)</f>
        <v>0</v>
      </c>
      <c r="M13353" s="3">
        <f>IFERROR(AVERAGE(M13356), 0)</f>
        <v>0</v>
      </c>
      <c r="N13353" s="3">
        <f>IFERROR(AVERAGE(N13356), 0)</f>
        <v>0</v>
      </c>
      <c r="O13353" s="3">
        <f>IFERROR(AVERAGE(O13356), 0)</f>
        <v>0</v>
      </c>
      <c r="P13353" s="3">
        <f>IFERROR(AVERAGE(P13356), 0)</f>
        <v>0</v>
      </c>
    </row>
    <row r="13354" spans="2:16" outlineLevel="2">
      <c r="B13354" s="4" t="s">
        <v>9</v>
      </c>
      <c r="D13354">
        <f>E13357</f>
        <v>0</v>
      </c>
      <c r="E13354">
        <f>F13357</f>
        <v>0</v>
      </c>
      <c r="F13354">
        <f>G13357</f>
        <v>0</v>
      </c>
      <c r="G13354">
        <f>H13357</f>
        <v>0</v>
      </c>
      <c r="H13354">
        <f>I13357</f>
        <v>0</v>
      </c>
      <c r="I13354">
        <f>J13357</f>
        <v>0</v>
      </c>
      <c r="J13354">
        <f>K13357</f>
        <v>0</v>
      </c>
      <c r="K13354">
        <f>L13357</f>
        <v>0</v>
      </c>
      <c r="L13354">
        <f>M13357</f>
        <v>0</v>
      </c>
      <c r="M13354">
        <f>N13357</f>
        <v>0</v>
      </c>
      <c r="N13354">
        <f>O13357</f>
        <v>0</v>
      </c>
      <c r="O13354">
        <f>P13357</f>
        <v>0</v>
      </c>
      <c r="P13354">
        <f>Q13357</f>
        <v>0</v>
      </c>
    </row>
    <row r="13355" spans="2:16" outlineLevel="2">
      <c r="B13355" s="4" t="s">
        <v>10</v>
      </c>
      <c r="D13355">
        <f>E13358</f>
        <v>0</v>
      </c>
      <c r="E13355">
        <f>F13358</f>
        <v>0</v>
      </c>
      <c r="F13355">
        <f>G13358</f>
        <v>0</v>
      </c>
      <c r="G13355">
        <f>H13358</f>
        <v>0</v>
      </c>
      <c r="H13355">
        <f>I13358</f>
        <v>0</v>
      </c>
      <c r="I13355">
        <f>J13358</f>
        <v>0</v>
      </c>
      <c r="J13355">
        <f>K13358</f>
        <v>0</v>
      </c>
      <c r="K13355">
        <f>L13358</f>
        <v>0</v>
      </c>
      <c r="L13355">
        <f>M13358</f>
        <v>0</v>
      </c>
      <c r="M13355">
        <f>N13358</f>
        <v>0</v>
      </c>
      <c r="N13355">
        <f>O13358</f>
        <v>0</v>
      </c>
      <c r="O13355">
        <f>P13358</f>
        <v>0</v>
      </c>
      <c r="P13355">
        <f>Q13358</f>
        <v>0</v>
      </c>
    </row>
    <row r="13356" spans="2:16" s="5" customFormat="1" outlineLevel="1">
      <c r="C13356" s="5" t="s">
        <v>15</v>
      </c>
      <c r="D13356" s="1">
        <f>IFERROR(D13357/D13358, D13357)</f>
        <v>0</v>
      </c>
      <c r="E13356" s="1">
        <f>IFERROR(E13357/E13358, E13357)</f>
        <v>0</v>
      </c>
      <c r="F13356" s="1">
        <f>IFERROR(F13357/F13358, F13357)</f>
        <v>0</v>
      </c>
      <c r="G13356" s="1">
        <f>IFERROR(G13357/G13358, G13357)</f>
        <v>0</v>
      </c>
      <c r="H13356" s="1">
        <f>IFERROR(H13357/H13358, H13357)</f>
        <v>0</v>
      </c>
      <c r="I13356" s="1">
        <f>IFERROR(I13357/I13358, I13357)</f>
        <v>0</v>
      </c>
      <c r="J13356" s="1">
        <f>IFERROR(J13357/J13358, J13357)</f>
        <v>0</v>
      </c>
      <c r="K13356" s="1">
        <f>IFERROR(K13357/K13358, K13357)</f>
        <v>0</v>
      </c>
      <c r="L13356" s="1">
        <f>IFERROR(L13357/L13358, L13357)</f>
        <v>0</v>
      </c>
      <c r="M13356" s="1">
        <f>IFERROR(M13357/M13358, M13357)</f>
        <v>0</v>
      </c>
      <c r="N13356" s="1">
        <f>IFERROR(N13357/N13358, N13357)</f>
        <v>0</v>
      </c>
      <c r="O13356" s="1">
        <f>IFERROR(O13357/O13358, O13357)</f>
        <v>0</v>
      </c>
      <c r="P13356" s="1">
        <f>IFERROR(P13357/P13358, P13357)</f>
        <v>0</v>
      </c>
    </row>
    <row r="13357" spans="2:16" outlineLevel="2">
      <c r="C13357" t="s">
        <v>10</v>
      </c>
      <c r="D13357">
        <f>COUNTIF(D13359:D13361, "1")</f>
        <v>0</v>
      </c>
      <c r="E13357">
        <f>COUNTIF(E13359:E13361, "1")</f>
        <v>0</v>
      </c>
      <c r="F13357">
        <f>COUNTIF(F13359:F13361, "1")</f>
        <v>0</v>
      </c>
      <c r="G13357">
        <f>COUNTIF(G13359:G13361, "1")</f>
        <v>0</v>
      </c>
      <c r="H13357">
        <f>COUNTIF(H13359:H13361, "1")</f>
        <v>0</v>
      </c>
      <c r="I13357">
        <f>COUNTIF(I13359:I13361, "1")</f>
        <v>0</v>
      </c>
      <c r="J13357">
        <f>COUNTIF(J13359:J13361, "1")</f>
        <v>0</v>
      </c>
      <c r="K13357">
        <f>COUNTIF(K13359:K13361, "1")</f>
        <v>0</v>
      </c>
      <c r="L13357">
        <f>COUNTIF(L13359:L13361, "1")</f>
        <v>0</v>
      </c>
      <c r="M13357">
        <f>COUNTIF(M13359:M13361, "1")</f>
        <v>0</v>
      </c>
      <c r="N13357">
        <f>COUNTIF(N13359:N13361, "1")</f>
        <v>0</v>
      </c>
      <c r="O13357">
        <f>COUNTIF(O13359:O13361, "1")</f>
        <v>0</v>
      </c>
      <c r="P13357">
        <f>COUNTIF(P13359:P13361, "1")</f>
        <v>0</v>
      </c>
    </row>
    <row r="13358" spans="2:16" outlineLevel="2">
      <c r="C13358" t="s">
        <v>12</v>
      </c>
      <c r="D13358">
        <f>COUNTIF(D13359:D13361, "0")</f>
        <v>0</v>
      </c>
      <c r="E13358">
        <f>COUNTIF(E13359:E13361, "0")</f>
        <v>0</v>
      </c>
      <c r="F13358">
        <f>COUNTIF(F13359:F13361, "0")</f>
        <v>0</v>
      </c>
      <c r="G13358">
        <f>COUNTIF(G13359:G13361, "0")</f>
        <v>0</v>
      </c>
      <c r="H13358">
        <f>COUNTIF(H13359:H13361, "0")</f>
        <v>0</v>
      </c>
      <c r="I13358">
        <f>COUNTIF(I13359:I13361, "0")</f>
        <v>0</v>
      </c>
      <c r="J13358">
        <f>COUNTIF(J13359:J13361, "0")</f>
        <v>0</v>
      </c>
      <c r="K13358">
        <f>COUNTIF(K13359:K13361, "0")</f>
        <v>0</v>
      </c>
      <c r="L13358">
        <f>COUNTIF(L13359:L13361, "0")</f>
        <v>0</v>
      </c>
      <c r="M13358">
        <f>COUNTIF(M13359:M13361, "0")</f>
        <v>0</v>
      </c>
      <c r="N13358">
        <f>COUNTIF(N13359:N13361, "0")</f>
        <v>0</v>
      </c>
      <c r="O13358">
        <f>COUNTIF(O13359:O13361, "0")</f>
        <v>0</v>
      </c>
      <c r="P13358">
        <f>COUNTIF(P13359:P13361, "0")</f>
        <v>0</v>
      </c>
    </row>
    <row r="13359" spans="2:16" outlineLevel="2">
      <c r="B13359" t="s">
        <v>16</v>
      </c>
      <c r="C13359" t="s">
        <v>26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2:16" outlineLevel="2">
      <c r="B13360" t="s">
        <v>16</v>
      </c>
      <c r="C13360" t="s">
        <v>25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1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</row>
    <row r="13361" spans="2:16" outlineLevel="2">
      <c r="B13361" t="s">
        <v>16</v>
      </c>
      <c r="C13361" t="s">
        <v>28</v>
      </c>
      <c r="D13361">
        <v>1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2:16" s="3" customFormat="1">
      <c r="B13362" s="3" t="s">
        <v>764</v>
      </c>
      <c r="C13362" s="3" t="s">
        <v>8</v>
      </c>
      <c r="D13362" s="3">
        <f>IFERROR(AVERAGE(D13365), 0)</f>
        <v>0</v>
      </c>
      <c r="E13362" s="3">
        <f>IFERROR(AVERAGE(E13365), 0)</f>
        <v>0</v>
      </c>
      <c r="F13362" s="3">
        <f>IFERROR(AVERAGE(F13365), 0)</f>
        <v>0</v>
      </c>
      <c r="G13362" s="3">
        <f>IFERROR(AVERAGE(G13365), 0)</f>
        <v>0</v>
      </c>
      <c r="H13362" s="3">
        <f>IFERROR(AVERAGE(H13365), 0)</f>
        <v>0</v>
      </c>
      <c r="I13362" s="3">
        <f>IFERROR(AVERAGE(I13365), 0)</f>
        <v>0</v>
      </c>
      <c r="J13362" s="3">
        <f>IFERROR(AVERAGE(J13365), 0)</f>
        <v>0</v>
      </c>
      <c r="K13362" s="3">
        <f>IFERROR(AVERAGE(K13365), 0)</f>
        <v>0</v>
      </c>
      <c r="L13362" s="3">
        <f>IFERROR(AVERAGE(L13365), 0)</f>
        <v>0</v>
      </c>
      <c r="M13362" s="3">
        <f>IFERROR(AVERAGE(M13365), 0)</f>
        <v>0</v>
      </c>
      <c r="N13362" s="3">
        <f>IFERROR(AVERAGE(N13365), 0)</f>
        <v>0</v>
      </c>
      <c r="O13362" s="3">
        <f>IFERROR(AVERAGE(O13365), 0)</f>
        <v>0</v>
      </c>
      <c r="P13362" s="3">
        <f>IFERROR(AVERAGE(P13365), 0)</f>
        <v>0</v>
      </c>
    </row>
    <row r="13363" spans="2:16" outlineLevel="2">
      <c r="B13363" s="4" t="s">
        <v>9</v>
      </c>
      <c r="D13363">
        <f>E13366</f>
        <v>0</v>
      </c>
      <c r="E13363">
        <f>F13366</f>
        <v>0</v>
      </c>
      <c r="F13363">
        <f>G13366</f>
        <v>0</v>
      </c>
      <c r="G13363">
        <f>H13366</f>
        <v>0</v>
      </c>
      <c r="H13363">
        <f>I13366</f>
        <v>0</v>
      </c>
      <c r="I13363">
        <f>J13366</f>
        <v>0</v>
      </c>
      <c r="J13363">
        <f>K13366</f>
        <v>0</v>
      </c>
      <c r="K13363">
        <f>L13366</f>
        <v>0</v>
      </c>
      <c r="L13363">
        <f>M13366</f>
        <v>0</v>
      </c>
      <c r="M13363">
        <f>N13366</f>
        <v>0</v>
      </c>
      <c r="N13363">
        <f>O13366</f>
        <v>0</v>
      </c>
      <c r="O13363">
        <f>P13366</f>
        <v>0</v>
      </c>
      <c r="P13363">
        <f>Q13366</f>
        <v>0</v>
      </c>
    </row>
    <row r="13364" spans="2:16" outlineLevel="2">
      <c r="B13364" s="4" t="s">
        <v>10</v>
      </c>
      <c r="D13364">
        <f>E13367</f>
        <v>0</v>
      </c>
      <c r="E13364">
        <f>F13367</f>
        <v>0</v>
      </c>
      <c r="F13364">
        <f>G13367</f>
        <v>0</v>
      </c>
      <c r="G13364">
        <f>H13367</f>
        <v>0</v>
      </c>
      <c r="H13364">
        <f>I13367</f>
        <v>0</v>
      </c>
      <c r="I13364">
        <f>J13367</f>
        <v>0</v>
      </c>
      <c r="J13364">
        <f>K13367</f>
        <v>0</v>
      </c>
      <c r="K13364">
        <f>L13367</f>
        <v>0</v>
      </c>
      <c r="L13364">
        <f>M13367</f>
        <v>0</v>
      </c>
      <c r="M13364">
        <f>N13367</f>
        <v>0</v>
      </c>
      <c r="N13364">
        <f>O13367</f>
        <v>0</v>
      </c>
      <c r="O13364">
        <f>P13367</f>
        <v>0</v>
      </c>
      <c r="P13364">
        <f>Q13367</f>
        <v>0</v>
      </c>
    </row>
    <row r="13365" spans="2:16" s="5" customFormat="1" outlineLevel="1">
      <c r="C13365" s="5" t="s">
        <v>15</v>
      </c>
      <c r="D13365" s="1">
        <f>IFERROR(D13366/D13367, D13366)</f>
        <v>0</v>
      </c>
      <c r="E13365" s="1">
        <f>IFERROR(E13366/E13367, E13366)</f>
        <v>0</v>
      </c>
      <c r="F13365" s="1">
        <f>IFERROR(F13366/F13367, F13366)</f>
        <v>0</v>
      </c>
      <c r="G13365" s="1">
        <f>IFERROR(G13366/G13367, G13366)</f>
        <v>0</v>
      </c>
      <c r="H13365" s="1">
        <f>IFERROR(H13366/H13367, H13366)</f>
        <v>0</v>
      </c>
      <c r="I13365" s="1">
        <f>IFERROR(I13366/I13367, I13366)</f>
        <v>0</v>
      </c>
      <c r="J13365" s="1">
        <f>IFERROR(J13366/J13367, J13366)</f>
        <v>0</v>
      </c>
      <c r="K13365" s="1">
        <f>IFERROR(K13366/K13367, K13366)</f>
        <v>0</v>
      </c>
      <c r="L13365" s="1">
        <f>IFERROR(L13366/L13367, L13366)</f>
        <v>0</v>
      </c>
      <c r="M13365" s="1">
        <f>IFERROR(M13366/M13367, M13366)</f>
        <v>0</v>
      </c>
      <c r="N13365" s="1">
        <f>IFERROR(N13366/N13367, N13366)</f>
        <v>0</v>
      </c>
      <c r="O13365" s="1">
        <f>IFERROR(O13366/O13367, O13366)</f>
        <v>0</v>
      </c>
      <c r="P13365" s="1">
        <f>IFERROR(P13366/P13367, P13366)</f>
        <v>0</v>
      </c>
    </row>
    <row r="13366" spans="2:16" outlineLevel="2">
      <c r="C13366" t="s">
        <v>10</v>
      </c>
      <c r="D13366">
        <f>COUNTIF(D13368:D13375, "1")</f>
        <v>0</v>
      </c>
      <c r="E13366">
        <f>COUNTIF(E13368:E13375, "1")</f>
        <v>0</v>
      </c>
      <c r="F13366">
        <f>COUNTIF(F13368:F13375, "1")</f>
        <v>0</v>
      </c>
      <c r="G13366">
        <f>COUNTIF(G13368:G13375, "1")</f>
        <v>0</v>
      </c>
      <c r="H13366">
        <f>COUNTIF(H13368:H13375, "1")</f>
        <v>0</v>
      </c>
      <c r="I13366">
        <f>COUNTIF(I13368:I13375, "1")</f>
        <v>0</v>
      </c>
      <c r="J13366">
        <f>COUNTIF(J13368:J13375, "1")</f>
        <v>0</v>
      </c>
      <c r="K13366">
        <f>COUNTIF(K13368:K13375, "1")</f>
        <v>0</v>
      </c>
      <c r="L13366">
        <f>COUNTIF(L13368:L13375, "1")</f>
        <v>0</v>
      </c>
      <c r="M13366">
        <f>COUNTIF(M13368:M13375, "1")</f>
        <v>0</v>
      </c>
      <c r="N13366">
        <f>COUNTIF(N13368:N13375, "1")</f>
        <v>0</v>
      </c>
      <c r="O13366">
        <f>COUNTIF(O13368:O13375, "1")</f>
        <v>0</v>
      </c>
      <c r="P13366">
        <f>COUNTIF(P13368:P13375, "1")</f>
        <v>0</v>
      </c>
    </row>
    <row r="13367" spans="2:16" outlineLevel="2">
      <c r="C13367" t="s">
        <v>12</v>
      </c>
      <c r="D13367">
        <f>COUNTIF(D13368:D13375, "0")</f>
        <v>0</v>
      </c>
      <c r="E13367">
        <f>COUNTIF(E13368:E13375, "0")</f>
        <v>0</v>
      </c>
      <c r="F13367">
        <f>COUNTIF(F13368:F13375, "0")</f>
        <v>0</v>
      </c>
      <c r="G13367">
        <f>COUNTIF(G13368:G13375, "0")</f>
        <v>0</v>
      </c>
      <c r="H13367">
        <f>COUNTIF(H13368:H13375, "0")</f>
        <v>0</v>
      </c>
      <c r="I13367">
        <f>COUNTIF(I13368:I13375, "0")</f>
        <v>0</v>
      </c>
      <c r="J13367">
        <f>COUNTIF(J13368:J13375, "0")</f>
        <v>0</v>
      </c>
      <c r="K13367">
        <f>COUNTIF(K13368:K13375, "0")</f>
        <v>0</v>
      </c>
      <c r="L13367">
        <f>COUNTIF(L13368:L13375, "0")</f>
        <v>0</v>
      </c>
      <c r="M13367">
        <f>COUNTIF(M13368:M13375, "0")</f>
        <v>0</v>
      </c>
      <c r="N13367">
        <f>COUNTIF(N13368:N13375, "0")</f>
        <v>0</v>
      </c>
      <c r="O13367">
        <f>COUNTIF(O13368:O13375, "0")</f>
        <v>0</v>
      </c>
      <c r="P13367">
        <f>COUNTIF(P13368:P13375, "0")</f>
        <v>0</v>
      </c>
    </row>
    <row r="13368" spans="2:16" outlineLevel="2">
      <c r="B13368" t="s">
        <v>16</v>
      </c>
      <c r="C13368" t="s">
        <v>27</v>
      </c>
      <c r="D13368">
        <v>0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2:16" outlineLevel="2">
      <c r="B13369" t="s">
        <v>16</v>
      </c>
      <c r="C13369" t="s">
        <v>28</v>
      </c>
      <c r="D13369">
        <v>0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2:16" outlineLevel="2">
      <c r="B13370" t="s">
        <v>16</v>
      </c>
      <c r="C13370" t="s">
        <v>48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2:16" outlineLevel="2">
      <c r="B13371" t="s">
        <v>16</v>
      </c>
      <c r="C13371" t="s">
        <v>26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2:16" outlineLevel="2">
      <c r="B13372" t="s">
        <v>16</v>
      </c>
      <c r="C13372" t="s">
        <v>29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>
        <v>0</v>
      </c>
      <c r="P13372">
        <v>0</v>
      </c>
    </row>
    <row r="13373" spans="2:16" outlineLevel="2">
      <c r="B13373" t="s">
        <v>16</v>
      </c>
      <c r="C13373" t="s">
        <v>29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</v>
      </c>
    </row>
    <row r="13374" spans="2:16" outlineLevel="2">
      <c r="B13374" t="s">
        <v>16</v>
      </c>
      <c r="C13374" t="s">
        <v>25</v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</v>
      </c>
      <c r="N13374">
        <v>0</v>
      </c>
      <c r="O13374">
        <v>0</v>
      </c>
      <c r="P13374">
        <v>0</v>
      </c>
    </row>
    <row r="13375" spans="2:16" outlineLevel="2">
      <c r="B13375" t="s">
        <v>16</v>
      </c>
      <c r="C13375" t="s">
        <v>25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0</v>
      </c>
      <c r="O13375">
        <v>0</v>
      </c>
      <c r="P13375">
        <v>0</v>
      </c>
    </row>
    <row r="13376" spans="2:16" s="3" customFormat="1">
      <c r="B13376" s="3" t="s">
        <v>765</v>
      </c>
      <c r="C13376" s="3" t="s">
        <v>8</v>
      </c>
      <c r="D13376" s="3">
        <f>IFERROR(AVERAGE(D13379), 0)</f>
        <v>0</v>
      </c>
      <c r="E13376" s="3">
        <f>IFERROR(AVERAGE(E13379), 0)</f>
        <v>0</v>
      </c>
      <c r="F13376" s="3">
        <f>IFERROR(AVERAGE(F13379), 0)</f>
        <v>0</v>
      </c>
      <c r="G13376" s="3">
        <f>IFERROR(AVERAGE(G13379), 0)</f>
        <v>0</v>
      </c>
      <c r="H13376" s="3">
        <f>IFERROR(AVERAGE(H13379), 0)</f>
        <v>0</v>
      </c>
      <c r="I13376" s="3">
        <f>IFERROR(AVERAGE(I13379), 0)</f>
        <v>0</v>
      </c>
      <c r="J13376" s="3">
        <f>IFERROR(AVERAGE(J13379), 0)</f>
        <v>0</v>
      </c>
      <c r="K13376" s="3">
        <f>IFERROR(AVERAGE(K13379), 0)</f>
        <v>0</v>
      </c>
      <c r="L13376" s="3">
        <f>IFERROR(AVERAGE(L13379), 0)</f>
        <v>0</v>
      </c>
      <c r="M13376" s="3">
        <f>IFERROR(AVERAGE(M13379), 0)</f>
        <v>0</v>
      </c>
      <c r="N13376" s="3">
        <f>IFERROR(AVERAGE(N13379), 0)</f>
        <v>0</v>
      </c>
      <c r="O13376" s="3">
        <f>IFERROR(AVERAGE(O13379), 0)</f>
        <v>0</v>
      </c>
      <c r="P13376" s="3">
        <f>IFERROR(AVERAGE(P13379), 0)</f>
        <v>0</v>
      </c>
    </row>
    <row r="13377" spans="2:16" outlineLevel="2">
      <c r="B13377" s="4" t="s">
        <v>9</v>
      </c>
      <c r="D13377">
        <f>E13380</f>
        <v>0</v>
      </c>
      <c r="E13377">
        <f>F13380</f>
        <v>0</v>
      </c>
      <c r="F13377">
        <f>G13380</f>
        <v>0</v>
      </c>
      <c r="G13377">
        <f>H13380</f>
        <v>0</v>
      </c>
      <c r="H13377">
        <f>I13380</f>
        <v>0</v>
      </c>
      <c r="I13377">
        <f>J13380</f>
        <v>0</v>
      </c>
      <c r="J13377">
        <f>K13380</f>
        <v>0</v>
      </c>
      <c r="K13377">
        <f>L13380</f>
        <v>0</v>
      </c>
      <c r="L13377">
        <f>M13380</f>
        <v>0</v>
      </c>
      <c r="M13377">
        <f>N13380</f>
        <v>0</v>
      </c>
      <c r="N13377">
        <f>O13380</f>
        <v>0</v>
      </c>
      <c r="O13377">
        <f>P13380</f>
        <v>0</v>
      </c>
      <c r="P13377">
        <f>Q13380</f>
        <v>0</v>
      </c>
    </row>
    <row r="13378" spans="2:16" outlineLevel="2">
      <c r="B13378" s="4" t="s">
        <v>10</v>
      </c>
      <c r="D13378">
        <f>E13381</f>
        <v>0</v>
      </c>
      <c r="E13378">
        <f>F13381</f>
        <v>0</v>
      </c>
      <c r="F13378">
        <f>G13381</f>
        <v>0</v>
      </c>
      <c r="G13378">
        <f>H13381</f>
        <v>0</v>
      </c>
      <c r="H13378">
        <f>I13381</f>
        <v>0</v>
      </c>
      <c r="I13378">
        <f>J13381</f>
        <v>0</v>
      </c>
      <c r="J13378">
        <f>K13381</f>
        <v>0</v>
      </c>
      <c r="K13378">
        <f>L13381</f>
        <v>0</v>
      </c>
      <c r="L13378">
        <f>M13381</f>
        <v>0</v>
      </c>
      <c r="M13378">
        <f>N13381</f>
        <v>0</v>
      </c>
      <c r="N13378">
        <f>O13381</f>
        <v>0</v>
      </c>
      <c r="O13378">
        <f>P13381</f>
        <v>0</v>
      </c>
      <c r="P13378">
        <f>Q13381</f>
        <v>0</v>
      </c>
    </row>
    <row r="13379" spans="2:16" s="5" customFormat="1" outlineLevel="1">
      <c r="C13379" s="5" t="s">
        <v>15</v>
      </c>
      <c r="D13379" s="1">
        <f>IFERROR(D13380/D13381, D13380)</f>
        <v>0</v>
      </c>
      <c r="E13379" s="1">
        <f>IFERROR(E13380/E13381, E13380)</f>
        <v>0</v>
      </c>
      <c r="F13379" s="1">
        <f>IFERROR(F13380/F13381, F13380)</f>
        <v>0</v>
      </c>
      <c r="G13379" s="1">
        <f>IFERROR(G13380/G13381, G13380)</f>
        <v>0</v>
      </c>
      <c r="H13379" s="1">
        <f>IFERROR(H13380/H13381, H13380)</f>
        <v>0</v>
      </c>
      <c r="I13379" s="1">
        <f>IFERROR(I13380/I13381, I13380)</f>
        <v>0</v>
      </c>
      <c r="J13379" s="1">
        <f>IFERROR(J13380/J13381, J13380)</f>
        <v>0</v>
      </c>
      <c r="K13379" s="1">
        <f>IFERROR(K13380/K13381, K13380)</f>
        <v>0</v>
      </c>
      <c r="L13379" s="1">
        <f>IFERROR(L13380/L13381, L13380)</f>
        <v>0</v>
      </c>
      <c r="M13379" s="1">
        <f>IFERROR(M13380/M13381, M13380)</f>
        <v>0</v>
      </c>
      <c r="N13379" s="1">
        <f>IFERROR(N13380/N13381, N13380)</f>
        <v>0</v>
      </c>
      <c r="O13379" s="1">
        <f>IFERROR(O13380/O13381, O13380)</f>
        <v>0</v>
      </c>
      <c r="P13379" s="1">
        <f>IFERROR(P13380/P13381, P13380)</f>
        <v>0</v>
      </c>
    </row>
    <row r="13380" spans="2:16" outlineLevel="2">
      <c r="C13380" t="s">
        <v>10</v>
      </c>
      <c r="D13380">
        <f>COUNTIF(D13382:D13391, "1")</f>
        <v>0</v>
      </c>
      <c r="E13380">
        <f>COUNTIF(E13382:E13391, "1")</f>
        <v>0</v>
      </c>
      <c r="F13380">
        <f>COUNTIF(F13382:F13391, "1")</f>
        <v>0</v>
      </c>
      <c r="G13380">
        <f>COUNTIF(G13382:G13391, "1")</f>
        <v>0</v>
      </c>
      <c r="H13380">
        <f>COUNTIF(H13382:H13391, "1")</f>
        <v>0</v>
      </c>
      <c r="I13380">
        <f>COUNTIF(I13382:I13391, "1")</f>
        <v>0</v>
      </c>
      <c r="J13380">
        <f>COUNTIF(J13382:J13391, "1")</f>
        <v>0</v>
      </c>
      <c r="K13380">
        <f>COUNTIF(K13382:K13391, "1")</f>
        <v>0</v>
      </c>
      <c r="L13380">
        <f>COUNTIF(L13382:L13391, "1")</f>
        <v>0</v>
      </c>
      <c r="M13380">
        <f>COUNTIF(M13382:M13391, "1")</f>
        <v>0</v>
      </c>
      <c r="N13380">
        <f>COUNTIF(N13382:N13391, "1")</f>
        <v>0</v>
      </c>
      <c r="O13380">
        <f>COUNTIF(O13382:O13391, "1")</f>
        <v>0</v>
      </c>
      <c r="P13380">
        <f>COUNTIF(P13382:P13391, "1")</f>
        <v>0</v>
      </c>
    </row>
    <row r="13381" spans="2:16" outlineLevel="2">
      <c r="C13381" t="s">
        <v>12</v>
      </c>
      <c r="D13381">
        <f>COUNTIF(D13382:D13391, "0")</f>
        <v>0</v>
      </c>
      <c r="E13381">
        <f>COUNTIF(E13382:E13391, "0")</f>
        <v>0</v>
      </c>
      <c r="F13381">
        <f>COUNTIF(F13382:F13391, "0")</f>
        <v>0</v>
      </c>
      <c r="G13381">
        <f>COUNTIF(G13382:G13391, "0")</f>
        <v>0</v>
      </c>
      <c r="H13381">
        <f>COUNTIF(H13382:H13391, "0")</f>
        <v>0</v>
      </c>
      <c r="I13381">
        <f>COUNTIF(I13382:I13391, "0")</f>
        <v>0</v>
      </c>
      <c r="J13381">
        <f>COUNTIF(J13382:J13391, "0")</f>
        <v>0</v>
      </c>
      <c r="K13381">
        <f>COUNTIF(K13382:K13391, "0")</f>
        <v>0</v>
      </c>
      <c r="L13381">
        <f>COUNTIF(L13382:L13391, "0")</f>
        <v>0</v>
      </c>
      <c r="M13381">
        <f>COUNTIF(M13382:M13391, "0")</f>
        <v>0</v>
      </c>
      <c r="N13381">
        <f>COUNTIF(N13382:N13391, "0")</f>
        <v>0</v>
      </c>
      <c r="O13381">
        <f>COUNTIF(O13382:O13391, "0")</f>
        <v>0</v>
      </c>
      <c r="P13381">
        <f>COUNTIF(P13382:P13391, "0")</f>
        <v>0</v>
      </c>
    </row>
    <row r="13382" spans="2:16" outlineLevel="2">
      <c r="B13382" t="s">
        <v>16</v>
      </c>
      <c r="C13382" t="s">
        <v>26</v>
      </c>
      <c r="D13382">
        <v>0</v>
      </c>
      <c r="E13382">
        <v>0</v>
      </c>
      <c r="F13382">
        <v>0</v>
      </c>
      <c r="G13382">
        <v>1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</row>
    <row r="13383" spans="2:16" outlineLevel="2">
      <c r="B13383" t="s">
        <v>16</v>
      </c>
      <c r="C13383" t="s">
        <v>26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</row>
    <row r="13384" spans="2:16" outlineLevel="2">
      <c r="B13384" t="s">
        <v>16</v>
      </c>
      <c r="C13384" t="s">
        <v>25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2:16" outlineLevel="2">
      <c r="B13385" t="s">
        <v>16</v>
      </c>
      <c r="C13385" t="s">
        <v>25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2:16" outlineLevel="2">
      <c r="B13386" t="s">
        <v>16</v>
      </c>
      <c r="C13386" t="s">
        <v>48</v>
      </c>
      <c r="D13386">
        <v>1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2:16" outlineLevel="2">
      <c r="B13387" t="s">
        <v>16</v>
      </c>
      <c r="C13387" t="s">
        <v>48</v>
      </c>
      <c r="D13387">
        <v>1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2:16" outlineLevel="2">
      <c r="B13388" t="s">
        <v>16</v>
      </c>
      <c r="C13388" t="s">
        <v>27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</row>
    <row r="13389" spans="2:16" outlineLevel="2">
      <c r="B13389" t="s">
        <v>16</v>
      </c>
      <c r="C13389" t="s">
        <v>27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</row>
    <row r="13390" spans="2:16" outlineLevel="2">
      <c r="B13390" t="s">
        <v>16</v>
      </c>
      <c r="C13390" t="s">
        <v>28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</row>
    <row r="13391" spans="2:16" outlineLevel="2">
      <c r="B13391" t="s">
        <v>16</v>
      </c>
      <c r="C13391" t="s">
        <v>28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</row>
    <row r="13392" spans="2:16" s="3" customFormat="1">
      <c r="B13392" s="3" t="s">
        <v>766</v>
      </c>
      <c r="C13392" s="3" t="s">
        <v>8</v>
      </c>
      <c r="D13392" s="3">
        <f>IFERROR(AVERAGE(D13395), 0)</f>
        <v>0</v>
      </c>
      <c r="E13392" s="3">
        <f>IFERROR(AVERAGE(E13395), 0)</f>
        <v>0</v>
      </c>
      <c r="F13392" s="3">
        <f>IFERROR(AVERAGE(F13395), 0)</f>
        <v>0</v>
      </c>
      <c r="G13392" s="3">
        <f>IFERROR(AVERAGE(G13395), 0)</f>
        <v>0</v>
      </c>
      <c r="H13392" s="3">
        <f>IFERROR(AVERAGE(H13395), 0)</f>
        <v>0</v>
      </c>
      <c r="I13392" s="3">
        <f>IFERROR(AVERAGE(I13395), 0)</f>
        <v>0</v>
      </c>
      <c r="J13392" s="3">
        <f>IFERROR(AVERAGE(J13395), 0)</f>
        <v>0</v>
      </c>
      <c r="K13392" s="3">
        <f>IFERROR(AVERAGE(K13395), 0)</f>
        <v>0</v>
      </c>
      <c r="L13392" s="3">
        <f>IFERROR(AVERAGE(L13395), 0)</f>
        <v>0</v>
      </c>
      <c r="M13392" s="3">
        <f>IFERROR(AVERAGE(M13395), 0)</f>
        <v>0</v>
      </c>
      <c r="N13392" s="3">
        <f>IFERROR(AVERAGE(N13395), 0)</f>
        <v>0</v>
      </c>
      <c r="O13392" s="3">
        <f>IFERROR(AVERAGE(O13395), 0)</f>
        <v>0</v>
      </c>
      <c r="P13392" s="3">
        <f>IFERROR(AVERAGE(P13395), 0)</f>
        <v>0</v>
      </c>
    </row>
    <row r="13393" spans="2:16" outlineLevel="2">
      <c r="B13393" s="4" t="s">
        <v>9</v>
      </c>
      <c r="D13393">
        <f>E13396</f>
        <v>0</v>
      </c>
      <c r="E13393">
        <f>F13396</f>
        <v>0</v>
      </c>
      <c r="F13393">
        <f>G13396</f>
        <v>0</v>
      </c>
      <c r="G13393">
        <f>H13396</f>
        <v>0</v>
      </c>
      <c r="H13393">
        <f>I13396</f>
        <v>0</v>
      </c>
      <c r="I13393">
        <f>J13396</f>
        <v>0</v>
      </c>
      <c r="J13393">
        <f>K13396</f>
        <v>0</v>
      </c>
      <c r="K13393">
        <f>L13396</f>
        <v>0</v>
      </c>
      <c r="L13393">
        <f>M13396</f>
        <v>0</v>
      </c>
      <c r="M13393">
        <f>N13396</f>
        <v>0</v>
      </c>
      <c r="N13393">
        <f>O13396</f>
        <v>0</v>
      </c>
      <c r="O13393">
        <f>P13396</f>
        <v>0</v>
      </c>
      <c r="P13393">
        <f>Q13396</f>
        <v>0</v>
      </c>
    </row>
    <row r="13394" spans="2:16" outlineLevel="2">
      <c r="B13394" s="4" t="s">
        <v>10</v>
      </c>
      <c r="D13394">
        <f>E13397</f>
        <v>0</v>
      </c>
      <c r="E13394">
        <f>F13397</f>
        <v>0</v>
      </c>
      <c r="F13394">
        <f>G13397</f>
        <v>0</v>
      </c>
      <c r="G13394">
        <f>H13397</f>
        <v>0</v>
      </c>
      <c r="H13394">
        <f>I13397</f>
        <v>0</v>
      </c>
      <c r="I13394">
        <f>J13397</f>
        <v>0</v>
      </c>
      <c r="J13394">
        <f>K13397</f>
        <v>0</v>
      </c>
      <c r="K13394">
        <f>L13397</f>
        <v>0</v>
      </c>
      <c r="L13394">
        <f>M13397</f>
        <v>0</v>
      </c>
      <c r="M13394">
        <f>N13397</f>
        <v>0</v>
      </c>
      <c r="N13394">
        <f>O13397</f>
        <v>0</v>
      </c>
      <c r="O13394">
        <f>P13397</f>
        <v>0</v>
      </c>
      <c r="P13394">
        <f>Q13397</f>
        <v>0</v>
      </c>
    </row>
    <row r="13395" spans="2:16" s="5" customFormat="1" outlineLevel="1">
      <c r="C13395" s="5" t="s">
        <v>15</v>
      </c>
      <c r="D13395" s="1">
        <f>IFERROR(D13396/D13397, D13396)</f>
        <v>0</v>
      </c>
      <c r="E13395" s="1">
        <f>IFERROR(E13396/E13397, E13396)</f>
        <v>0</v>
      </c>
      <c r="F13395" s="1">
        <f>IFERROR(F13396/F13397, F13396)</f>
        <v>0</v>
      </c>
      <c r="G13395" s="1">
        <f>IFERROR(G13396/G13397, G13396)</f>
        <v>0</v>
      </c>
      <c r="H13395" s="1">
        <f>IFERROR(H13396/H13397, H13396)</f>
        <v>0</v>
      </c>
      <c r="I13395" s="1">
        <f>IFERROR(I13396/I13397, I13396)</f>
        <v>0</v>
      </c>
      <c r="J13395" s="1">
        <f>IFERROR(J13396/J13397, J13396)</f>
        <v>0</v>
      </c>
      <c r="K13395" s="1">
        <f>IFERROR(K13396/K13397, K13396)</f>
        <v>0</v>
      </c>
      <c r="L13395" s="1">
        <f>IFERROR(L13396/L13397, L13396)</f>
        <v>0</v>
      </c>
      <c r="M13395" s="1">
        <f>IFERROR(M13396/M13397, M13396)</f>
        <v>0</v>
      </c>
      <c r="N13395" s="1">
        <f>IFERROR(N13396/N13397, N13396)</f>
        <v>0</v>
      </c>
      <c r="O13395" s="1">
        <f>IFERROR(O13396/O13397, O13396)</f>
        <v>0</v>
      </c>
      <c r="P13395" s="1">
        <f>IFERROR(P13396/P13397, P13396)</f>
        <v>0</v>
      </c>
    </row>
    <row r="13396" spans="2:16" outlineLevel="2">
      <c r="C13396" t="s">
        <v>10</v>
      </c>
      <c r="D13396">
        <f>COUNTIF(D13398:D13409, "1")</f>
        <v>0</v>
      </c>
      <c r="E13396">
        <f>COUNTIF(E13398:E13409, "1")</f>
        <v>0</v>
      </c>
      <c r="F13396">
        <f>COUNTIF(F13398:F13409, "1")</f>
        <v>0</v>
      </c>
      <c r="G13396">
        <f>COUNTIF(G13398:G13409, "1")</f>
        <v>0</v>
      </c>
      <c r="H13396">
        <f>COUNTIF(H13398:H13409, "1")</f>
        <v>0</v>
      </c>
      <c r="I13396">
        <f>COUNTIF(I13398:I13409, "1")</f>
        <v>0</v>
      </c>
      <c r="J13396">
        <f>COUNTIF(J13398:J13409, "1")</f>
        <v>0</v>
      </c>
      <c r="K13396">
        <f>COUNTIF(K13398:K13409, "1")</f>
        <v>0</v>
      </c>
      <c r="L13396">
        <f>COUNTIF(L13398:L13409, "1")</f>
        <v>0</v>
      </c>
      <c r="M13396">
        <f>COUNTIF(M13398:M13409, "1")</f>
        <v>0</v>
      </c>
      <c r="N13396">
        <f>COUNTIF(N13398:N13409, "1")</f>
        <v>0</v>
      </c>
      <c r="O13396">
        <f>COUNTIF(O13398:O13409, "1")</f>
        <v>0</v>
      </c>
      <c r="P13396">
        <f>COUNTIF(P13398:P13409, "1")</f>
        <v>0</v>
      </c>
    </row>
    <row r="13397" spans="2:16" outlineLevel="2">
      <c r="C13397" t="s">
        <v>12</v>
      </c>
      <c r="D13397">
        <f>COUNTIF(D13398:D13409, "0")</f>
        <v>0</v>
      </c>
      <c r="E13397">
        <f>COUNTIF(E13398:E13409, "0")</f>
        <v>0</v>
      </c>
      <c r="F13397">
        <f>COUNTIF(F13398:F13409, "0")</f>
        <v>0</v>
      </c>
      <c r="G13397">
        <f>COUNTIF(G13398:G13409, "0")</f>
        <v>0</v>
      </c>
      <c r="H13397">
        <f>COUNTIF(H13398:H13409, "0")</f>
        <v>0</v>
      </c>
      <c r="I13397">
        <f>COUNTIF(I13398:I13409, "0")</f>
        <v>0</v>
      </c>
      <c r="J13397">
        <f>COUNTIF(J13398:J13409, "0")</f>
        <v>0</v>
      </c>
      <c r="K13397">
        <f>COUNTIF(K13398:K13409, "0")</f>
        <v>0</v>
      </c>
      <c r="L13397">
        <f>COUNTIF(L13398:L13409, "0")</f>
        <v>0</v>
      </c>
      <c r="M13397">
        <f>COUNTIF(M13398:M13409, "0")</f>
        <v>0</v>
      </c>
      <c r="N13397">
        <f>COUNTIF(N13398:N13409, "0")</f>
        <v>0</v>
      </c>
      <c r="O13397">
        <f>COUNTIF(O13398:O13409, "0")</f>
        <v>0</v>
      </c>
      <c r="P13397">
        <f>COUNTIF(P13398:P13409, "0")</f>
        <v>0</v>
      </c>
    </row>
    <row r="13398" spans="2:16" outlineLevel="2">
      <c r="B13398" t="s">
        <v>16</v>
      </c>
      <c r="C13398" t="s">
        <v>29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2:16" outlineLevel="2">
      <c r="B13399" t="s">
        <v>16</v>
      </c>
      <c r="C13399" t="s">
        <v>28</v>
      </c>
      <c r="D13399">
        <v>1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2:16" outlineLevel="2">
      <c r="B13400" t="s">
        <v>16</v>
      </c>
      <c r="C13400" t="s">
        <v>30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1</v>
      </c>
      <c r="O13400">
        <v>0</v>
      </c>
      <c r="P13400">
        <v>0</v>
      </c>
    </row>
    <row r="13401" spans="2:16" outlineLevel="2">
      <c r="B13401" t="s">
        <v>16</v>
      </c>
      <c r="C13401" t="s">
        <v>31</v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2:16" outlineLevel="2">
      <c r="B13402" t="s">
        <v>16</v>
      </c>
      <c r="C13402" t="s">
        <v>31</v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2:16" outlineLevel="2">
      <c r="B13403" t="s">
        <v>16</v>
      </c>
      <c r="C13403" t="s">
        <v>26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</row>
    <row r="13404" spans="2:16" outlineLevel="2">
      <c r="B13404" t="s">
        <v>16</v>
      </c>
      <c r="C13404" t="s">
        <v>48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2:16" outlineLevel="2">
      <c r="B13405" t="s">
        <v>16</v>
      </c>
      <c r="C13405" t="s">
        <v>48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2:16" outlineLevel="2">
      <c r="B13406" t="s">
        <v>16</v>
      </c>
      <c r="C13406" t="s">
        <v>20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2:16" outlineLevel="2">
      <c r="B13407" t="s">
        <v>16</v>
      </c>
      <c r="C13407" t="s">
        <v>32</v>
      </c>
      <c r="D13407">
        <v>1</v>
      </c>
      <c r="E13407">
        <v>0</v>
      </c>
      <c r="F13407">
        <v>1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</row>
    <row r="13408" spans="2:16" outlineLevel="2">
      <c r="B13408" t="s">
        <v>16</v>
      </c>
      <c r="C13408" t="s">
        <v>29</v>
      </c>
      <c r="D13408">
        <v>1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</row>
    <row r="13409" spans="2:16" outlineLevel="2">
      <c r="B13409" t="s">
        <v>16</v>
      </c>
      <c r="C13409" t="s">
        <v>27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</row>
    <row r="13410" spans="2:16" s="3" customFormat="1">
      <c r="B13410" s="3" t="s">
        <v>767</v>
      </c>
      <c r="C13410" s="3" t="s">
        <v>8</v>
      </c>
      <c r="D13410" s="3">
        <f>IFERROR(AVERAGE(D13413), 0)</f>
        <v>0</v>
      </c>
      <c r="E13410" s="3">
        <f>IFERROR(AVERAGE(E13413), 0)</f>
        <v>0</v>
      </c>
      <c r="F13410" s="3">
        <f>IFERROR(AVERAGE(F13413), 0)</f>
        <v>0</v>
      </c>
      <c r="G13410" s="3">
        <f>IFERROR(AVERAGE(G13413), 0)</f>
        <v>0</v>
      </c>
      <c r="H13410" s="3">
        <f>IFERROR(AVERAGE(H13413), 0)</f>
        <v>0</v>
      </c>
      <c r="I13410" s="3">
        <f>IFERROR(AVERAGE(I13413), 0)</f>
        <v>0</v>
      </c>
      <c r="J13410" s="3">
        <f>IFERROR(AVERAGE(J13413), 0)</f>
        <v>0</v>
      </c>
      <c r="K13410" s="3">
        <f>IFERROR(AVERAGE(K13413), 0)</f>
        <v>0</v>
      </c>
      <c r="L13410" s="3">
        <f>IFERROR(AVERAGE(L13413), 0)</f>
        <v>0</v>
      </c>
      <c r="M13410" s="3">
        <f>IFERROR(AVERAGE(M13413), 0)</f>
        <v>0</v>
      </c>
      <c r="N13410" s="3">
        <f>IFERROR(AVERAGE(N13413), 0)</f>
        <v>0</v>
      </c>
      <c r="O13410" s="3">
        <f>IFERROR(AVERAGE(O13413), 0)</f>
        <v>0</v>
      </c>
      <c r="P13410" s="3">
        <f>IFERROR(AVERAGE(P13413), 0)</f>
        <v>0</v>
      </c>
    </row>
    <row r="13411" spans="2:16" outlineLevel="2">
      <c r="B13411" s="4" t="s">
        <v>9</v>
      </c>
      <c r="D13411">
        <f>E13414</f>
        <v>0</v>
      </c>
      <c r="E13411">
        <f>F13414</f>
        <v>0</v>
      </c>
      <c r="F13411">
        <f>G13414</f>
        <v>0</v>
      </c>
      <c r="G13411">
        <f>H13414</f>
        <v>0</v>
      </c>
      <c r="H13411">
        <f>I13414</f>
        <v>0</v>
      </c>
      <c r="I13411">
        <f>J13414</f>
        <v>0</v>
      </c>
      <c r="J13411">
        <f>K13414</f>
        <v>0</v>
      </c>
      <c r="K13411">
        <f>L13414</f>
        <v>0</v>
      </c>
      <c r="L13411">
        <f>M13414</f>
        <v>0</v>
      </c>
      <c r="M13411">
        <f>N13414</f>
        <v>0</v>
      </c>
      <c r="N13411">
        <f>O13414</f>
        <v>0</v>
      </c>
      <c r="O13411">
        <f>P13414</f>
        <v>0</v>
      </c>
      <c r="P13411">
        <f>Q13414</f>
        <v>0</v>
      </c>
    </row>
    <row r="13412" spans="2:16" outlineLevel="2">
      <c r="B13412" s="4" t="s">
        <v>10</v>
      </c>
      <c r="D13412">
        <f>E13415</f>
        <v>0</v>
      </c>
      <c r="E13412">
        <f>F13415</f>
        <v>0</v>
      </c>
      <c r="F13412">
        <f>G13415</f>
        <v>0</v>
      </c>
      <c r="G13412">
        <f>H13415</f>
        <v>0</v>
      </c>
      <c r="H13412">
        <f>I13415</f>
        <v>0</v>
      </c>
      <c r="I13412">
        <f>J13415</f>
        <v>0</v>
      </c>
      <c r="J13412">
        <f>K13415</f>
        <v>0</v>
      </c>
      <c r="K13412">
        <f>L13415</f>
        <v>0</v>
      </c>
      <c r="L13412">
        <f>M13415</f>
        <v>0</v>
      </c>
      <c r="M13412">
        <f>N13415</f>
        <v>0</v>
      </c>
      <c r="N13412">
        <f>O13415</f>
        <v>0</v>
      </c>
      <c r="O13412">
        <f>P13415</f>
        <v>0</v>
      </c>
      <c r="P13412">
        <f>Q13415</f>
        <v>0</v>
      </c>
    </row>
    <row r="13413" spans="2:16" s="5" customFormat="1" outlineLevel="1">
      <c r="C13413" s="5" t="s">
        <v>15</v>
      </c>
      <c r="D13413" s="1">
        <f>IFERROR(D13414/D13415, D13414)</f>
        <v>0</v>
      </c>
      <c r="E13413" s="1">
        <f>IFERROR(E13414/E13415, E13414)</f>
        <v>0</v>
      </c>
      <c r="F13413" s="1">
        <f>IFERROR(F13414/F13415, F13414)</f>
        <v>0</v>
      </c>
      <c r="G13413" s="1">
        <f>IFERROR(G13414/G13415, G13414)</f>
        <v>0</v>
      </c>
      <c r="H13413" s="1">
        <f>IFERROR(H13414/H13415, H13414)</f>
        <v>0</v>
      </c>
      <c r="I13413" s="1">
        <f>IFERROR(I13414/I13415, I13414)</f>
        <v>0</v>
      </c>
      <c r="J13413" s="1">
        <f>IFERROR(J13414/J13415, J13414)</f>
        <v>0</v>
      </c>
      <c r="K13413" s="1">
        <f>IFERROR(K13414/K13415, K13414)</f>
        <v>0</v>
      </c>
      <c r="L13413" s="1">
        <f>IFERROR(L13414/L13415, L13414)</f>
        <v>0</v>
      </c>
      <c r="M13413" s="1">
        <f>IFERROR(M13414/M13415, M13414)</f>
        <v>0</v>
      </c>
      <c r="N13413" s="1">
        <f>IFERROR(N13414/N13415, N13414)</f>
        <v>0</v>
      </c>
      <c r="O13413" s="1">
        <f>IFERROR(O13414/O13415, O13414)</f>
        <v>0</v>
      </c>
      <c r="P13413" s="1">
        <f>IFERROR(P13414/P13415, P13414)</f>
        <v>0</v>
      </c>
    </row>
    <row r="13414" spans="2:16" outlineLevel="2">
      <c r="C13414" t="s">
        <v>10</v>
      </c>
      <c r="D13414">
        <f>COUNTIF(D13416:D13419, "1")</f>
        <v>0</v>
      </c>
      <c r="E13414">
        <f>COUNTIF(E13416:E13419, "1")</f>
        <v>0</v>
      </c>
      <c r="F13414">
        <f>COUNTIF(F13416:F13419, "1")</f>
        <v>0</v>
      </c>
      <c r="G13414">
        <f>COUNTIF(G13416:G13419, "1")</f>
        <v>0</v>
      </c>
      <c r="H13414">
        <f>COUNTIF(H13416:H13419, "1")</f>
        <v>0</v>
      </c>
      <c r="I13414">
        <f>COUNTIF(I13416:I13419, "1")</f>
        <v>0</v>
      </c>
      <c r="J13414">
        <f>COUNTIF(J13416:J13419, "1")</f>
        <v>0</v>
      </c>
      <c r="K13414">
        <f>COUNTIF(K13416:K13419, "1")</f>
        <v>0</v>
      </c>
      <c r="L13414">
        <f>COUNTIF(L13416:L13419, "1")</f>
        <v>0</v>
      </c>
      <c r="M13414">
        <f>COUNTIF(M13416:M13419, "1")</f>
        <v>0</v>
      </c>
      <c r="N13414">
        <f>COUNTIF(N13416:N13419, "1")</f>
        <v>0</v>
      </c>
      <c r="O13414">
        <f>COUNTIF(O13416:O13419, "1")</f>
        <v>0</v>
      </c>
      <c r="P13414">
        <f>COUNTIF(P13416:P13419, "1")</f>
        <v>0</v>
      </c>
    </row>
    <row r="13415" spans="2:16" outlineLevel="2">
      <c r="C13415" t="s">
        <v>12</v>
      </c>
      <c r="D13415">
        <f>COUNTIF(D13416:D13419, "0")</f>
        <v>0</v>
      </c>
      <c r="E13415">
        <f>COUNTIF(E13416:E13419, "0")</f>
        <v>0</v>
      </c>
      <c r="F13415">
        <f>COUNTIF(F13416:F13419, "0")</f>
        <v>0</v>
      </c>
      <c r="G13415">
        <f>COUNTIF(G13416:G13419, "0")</f>
        <v>0</v>
      </c>
      <c r="H13415">
        <f>COUNTIF(H13416:H13419, "0")</f>
        <v>0</v>
      </c>
      <c r="I13415">
        <f>COUNTIF(I13416:I13419, "0")</f>
        <v>0</v>
      </c>
      <c r="J13415">
        <f>COUNTIF(J13416:J13419, "0")</f>
        <v>0</v>
      </c>
      <c r="K13415">
        <f>COUNTIF(K13416:K13419, "0")</f>
        <v>0</v>
      </c>
      <c r="L13415">
        <f>COUNTIF(L13416:L13419, "0")</f>
        <v>0</v>
      </c>
      <c r="M13415">
        <f>COUNTIF(M13416:M13419, "0")</f>
        <v>0</v>
      </c>
      <c r="N13415">
        <f>COUNTIF(N13416:N13419, "0")</f>
        <v>0</v>
      </c>
      <c r="O13415">
        <f>COUNTIF(O13416:O13419, "0")</f>
        <v>0</v>
      </c>
      <c r="P13415">
        <f>COUNTIF(P13416:P13419, "0")</f>
        <v>0</v>
      </c>
    </row>
    <row r="13416" spans="2:16" outlineLevel="2">
      <c r="B13416" t="s">
        <v>16</v>
      </c>
      <c r="C13416" t="s">
        <v>27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2:16" outlineLevel="2">
      <c r="B13417" t="s">
        <v>16</v>
      </c>
      <c r="C13417" t="s">
        <v>25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2:16" outlineLevel="2">
      <c r="B13418" t="s">
        <v>16</v>
      </c>
      <c r="C13418" t="s">
        <v>28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2:16" outlineLevel="2">
      <c r="B13419" t="s">
        <v>16</v>
      </c>
      <c r="C13419" t="s">
        <v>26</v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2:16" s="3" customFormat="1">
      <c r="B13420" s="3" t="s">
        <v>768</v>
      </c>
      <c r="C13420" s="3" t="s">
        <v>8</v>
      </c>
      <c r="D13420" s="3">
        <f>IFERROR(AVERAGE(D13423,D13427), 0)</f>
        <v>0</v>
      </c>
      <c r="E13420" s="3">
        <f>IFERROR(AVERAGE(E13423,E13427), 0)</f>
        <v>0</v>
      </c>
      <c r="F13420" s="3">
        <f>IFERROR(AVERAGE(F13423,F13427), 0)</f>
        <v>0</v>
      </c>
      <c r="G13420" s="3">
        <f>IFERROR(AVERAGE(G13423,G13427), 0)</f>
        <v>0</v>
      </c>
      <c r="H13420" s="3">
        <f>IFERROR(AVERAGE(H13423,H13427), 0)</f>
        <v>0</v>
      </c>
      <c r="I13420" s="3">
        <f>IFERROR(AVERAGE(I13423,I13427), 0)</f>
        <v>0</v>
      </c>
      <c r="J13420" s="3">
        <f>IFERROR(AVERAGE(J13423,J13427), 0)</f>
        <v>0</v>
      </c>
      <c r="K13420" s="3">
        <f>IFERROR(AVERAGE(K13423,K13427), 0)</f>
        <v>0</v>
      </c>
      <c r="L13420" s="3">
        <f>IFERROR(AVERAGE(L13423,L13427), 0)</f>
        <v>0</v>
      </c>
      <c r="M13420" s="3">
        <f>IFERROR(AVERAGE(M13423,M13427), 0)</f>
        <v>0</v>
      </c>
      <c r="N13420" s="3">
        <f>IFERROR(AVERAGE(N13423,N13427), 0)</f>
        <v>0</v>
      </c>
      <c r="O13420" s="3">
        <f>IFERROR(AVERAGE(O13423,O13427), 0)</f>
        <v>0</v>
      </c>
      <c r="P13420" s="3">
        <f>IFERROR(AVERAGE(P13423,P13427), 0)</f>
        <v>0</v>
      </c>
    </row>
    <row r="13421" spans="2:16" outlineLevel="2">
      <c r="B13421" s="4" t="s">
        <v>9</v>
      </c>
      <c r="D13421">
        <f>E13424+E13428</f>
        <v>0</v>
      </c>
      <c r="E13421">
        <f>F13424+F13428</f>
        <v>0</v>
      </c>
      <c r="F13421">
        <f>G13424+G13428</f>
        <v>0</v>
      </c>
      <c r="G13421">
        <f>H13424+H13428</f>
        <v>0</v>
      </c>
      <c r="H13421">
        <f>I13424+I13428</f>
        <v>0</v>
      </c>
      <c r="I13421">
        <f>J13424+J13428</f>
        <v>0</v>
      </c>
      <c r="J13421">
        <f>K13424+K13428</f>
        <v>0</v>
      </c>
      <c r="K13421">
        <f>L13424+L13428</f>
        <v>0</v>
      </c>
      <c r="L13421">
        <f>M13424+M13428</f>
        <v>0</v>
      </c>
      <c r="M13421">
        <f>N13424+N13428</f>
        <v>0</v>
      </c>
      <c r="N13421">
        <f>O13424+O13428</f>
        <v>0</v>
      </c>
      <c r="O13421">
        <f>P13424+P13428</f>
        <v>0</v>
      </c>
      <c r="P13421">
        <f>Q13424+Q13428</f>
        <v>0</v>
      </c>
    </row>
    <row r="13422" spans="2:16" outlineLevel="2">
      <c r="B13422" s="4" t="s">
        <v>10</v>
      </c>
      <c r="D13422">
        <f>E13425+E13429</f>
        <v>0</v>
      </c>
      <c r="E13422">
        <f>F13425+F13429</f>
        <v>0</v>
      </c>
      <c r="F13422">
        <f>G13425+G13429</f>
        <v>0</v>
      </c>
      <c r="G13422">
        <f>H13425+H13429</f>
        <v>0</v>
      </c>
      <c r="H13422">
        <f>I13425+I13429</f>
        <v>0</v>
      </c>
      <c r="I13422">
        <f>J13425+J13429</f>
        <v>0</v>
      </c>
      <c r="J13422">
        <f>K13425+K13429</f>
        <v>0</v>
      </c>
      <c r="K13422">
        <f>L13425+L13429</f>
        <v>0</v>
      </c>
      <c r="L13422">
        <f>M13425+M13429</f>
        <v>0</v>
      </c>
      <c r="M13422">
        <f>N13425+N13429</f>
        <v>0</v>
      </c>
      <c r="N13422">
        <f>O13425+O13429</f>
        <v>0</v>
      </c>
      <c r="O13422">
        <f>P13425+P13429</f>
        <v>0</v>
      </c>
      <c r="P13422">
        <f>Q13425+Q13429</f>
        <v>0</v>
      </c>
    </row>
    <row r="13423" spans="2:16" s="5" customFormat="1" outlineLevel="1">
      <c r="C13423" s="5" t="s">
        <v>21</v>
      </c>
      <c r="D13423" s="1">
        <f>IFERROR(D13424/D13425, D13424)</f>
        <v>0</v>
      </c>
      <c r="E13423" s="1">
        <f>IFERROR(E13424/E13425, E13424)</f>
        <v>0</v>
      </c>
      <c r="F13423" s="1">
        <f>IFERROR(F13424/F13425, F13424)</f>
        <v>0</v>
      </c>
      <c r="G13423" s="1">
        <f>IFERROR(G13424/G13425, G13424)</f>
        <v>0</v>
      </c>
      <c r="H13423" s="1">
        <f>IFERROR(H13424/H13425, H13424)</f>
        <v>0</v>
      </c>
      <c r="I13423" s="1">
        <f>IFERROR(I13424/I13425, I13424)</f>
        <v>0</v>
      </c>
      <c r="J13423" s="1">
        <f>IFERROR(J13424/J13425, J13424)</f>
        <v>0</v>
      </c>
      <c r="K13423" s="1">
        <f>IFERROR(K13424/K13425, K13424)</f>
        <v>0</v>
      </c>
      <c r="L13423" s="1">
        <f>IFERROR(L13424/L13425, L13424)</f>
        <v>0</v>
      </c>
      <c r="M13423" s="1">
        <f>IFERROR(M13424/M13425, M13424)</f>
        <v>0</v>
      </c>
      <c r="N13423" s="1">
        <f>IFERROR(N13424/N13425, N13424)</f>
        <v>0</v>
      </c>
      <c r="O13423" s="1">
        <f>IFERROR(O13424/O13425, O13424)</f>
        <v>0</v>
      </c>
      <c r="P13423" s="1">
        <f>IFERROR(P13424/P13425, P13424)</f>
        <v>0</v>
      </c>
    </row>
    <row r="13424" spans="2:16" outlineLevel="2">
      <c r="C13424" t="s">
        <v>10</v>
      </c>
      <c r="D13424">
        <f>COUNTIF(D13426:D13426, "1")</f>
        <v>0</v>
      </c>
      <c r="E13424">
        <f>COUNTIF(E13426:E13426, "1")</f>
        <v>0</v>
      </c>
      <c r="F13424">
        <f>COUNTIF(F13426:F13426, "1")</f>
        <v>0</v>
      </c>
      <c r="G13424">
        <f>COUNTIF(G13426:G13426, "1")</f>
        <v>0</v>
      </c>
      <c r="H13424">
        <f>COUNTIF(H13426:H13426, "1")</f>
        <v>0</v>
      </c>
      <c r="I13424">
        <f>COUNTIF(I13426:I13426, "1")</f>
        <v>0</v>
      </c>
      <c r="J13424">
        <f>COUNTIF(J13426:J13426, "1")</f>
        <v>0</v>
      </c>
      <c r="K13424">
        <f>COUNTIF(K13426:K13426, "1")</f>
        <v>0</v>
      </c>
      <c r="L13424">
        <f>COUNTIF(L13426:L13426, "1")</f>
        <v>0</v>
      </c>
      <c r="M13424">
        <f>COUNTIF(M13426:M13426, "1")</f>
        <v>0</v>
      </c>
      <c r="N13424">
        <f>COUNTIF(N13426:N13426, "1")</f>
        <v>0</v>
      </c>
      <c r="O13424">
        <f>COUNTIF(O13426:O13426, "1")</f>
        <v>0</v>
      </c>
      <c r="P13424">
        <f>COUNTIF(P13426:P13426, "1")</f>
        <v>0</v>
      </c>
    </row>
    <row r="13425" spans="2:16" outlineLevel="2">
      <c r="C13425" t="s">
        <v>12</v>
      </c>
      <c r="D13425">
        <f>COUNTIF(D13426:D13426, "0")</f>
        <v>0</v>
      </c>
      <c r="E13425">
        <f>COUNTIF(E13426:E13426, "0")</f>
        <v>0</v>
      </c>
      <c r="F13425">
        <f>COUNTIF(F13426:F13426, "0")</f>
        <v>0</v>
      </c>
      <c r="G13425">
        <f>COUNTIF(G13426:G13426, "0")</f>
        <v>0</v>
      </c>
      <c r="H13425">
        <f>COUNTIF(H13426:H13426, "0")</f>
        <v>0</v>
      </c>
      <c r="I13425">
        <f>COUNTIF(I13426:I13426, "0")</f>
        <v>0</v>
      </c>
      <c r="J13425">
        <f>COUNTIF(J13426:J13426, "0")</f>
        <v>0</v>
      </c>
      <c r="K13425">
        <f>COUNTIF(K13426:K13426, "0")</f>
        <v>0</v>
      </c>
      <c r="L13425">
        <f>COUNTIF(L13426:L13426, "0")</f>
        <v>0</v>
      </c>
      <c r="M13425">
        <f>COUNTIF(M13426:M13426, "0")</f>
        <v>0</v>
      </c>
      <c r="N13425">
        <f>COUNTIF(N13426:N13426, "0")</f>
        <v>0</v>
      </c>
      <c r="O13425">
        <f>COUNTIF(O13426:O13426, "0")</f>
        <v>0</v>
      </c>
      <c r="P13425">
        <f>COUNTIF(P13426:P13426, "0")</f>
        <v>0</v>
      </c>
    </row>
    <row r="13426" spans="2:16" outlineLevel="2">
      <c r="B13426" t="s">
        <v>22</v>
      </c>
      <c r="C13426" t="s">
        <v>28</v>
      </c>
      <c r="D13426">
        <v>1</v>
      </c>
      <c r="E13426">
        <v>1</v>
      </c>
      <c r="F13426">
        <v>0</v>
      </c>
      <c r="G13426">
        <v>1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2:16" s="5" customFormat="1" outlineLevel="1">
      <c r="C13427" s="5" t="s">
        <v>15</v>
      </c>
      <c r="D13427" s="1">
        <f>IFERROR(D13428/D13429, D13428)</f>
        <v>0</v>
      </c>
      <c r="E13427" s="1">
        <f>IFERROR(E13428/E13429, E13428)</f>
        <v>0</v>
      </c>
      <c r="F13427" s="1">
        <f>IFERROR(F13428/F13429, F13428)</f>
        <v>0</v>
      </c>
      <c r="G13427" s="1">
        <f>IFERROR(G13428/G13429, G13428)</f>
        <v>0</v>
      </c>
      <c r="H13427" s="1">
        <f>IFERROR(H13428/H13429, H13428)</f>
        <v>0</v>
      </c>
      <c r="I13427" s="1">
        <f>IFERROR(I13428/I13429, I13428)</f>
        <v>0</v>
      </c>
      <c r="J13427" s="1">
        <f>IFERROR(J13428/J13429, J13428)</f>
        <v>0</v>
      </c>
      <c r="K13427" s="1">
        <f>IFERROR(K13428/K13429, K13428)</f>
        <v>0</v>
      </c>
      <c r="L13427" s="1">
        <f>IFERROR(L13428/L13429, L13428)</f>
        <v>0</v>
      </c>
      <c r="M13427" s="1">
        <f>IFERROR(M13428/M13429, M13428)</f>
        <v>0</v>
      </c>
      <c r="N13427" s="1">
        <f>IFERROR(N13428/N13429, N13428)</f>
        <v>0</v>
      </c>
      <c r="O13427" s="1">
        <f>IFERROR(O13428/O13429, O13428)</f>
        <v>0</v>
      </c>
      <c r="P13427" s="1">
        <f>IFERROR(P13428/P13429, P13428)</f>
        <v>0</v>
      </c>
    </row>
    <row r="13428" spans="2:16" outlineLevel="2">
      <c r="C13428" t="s">
        <v>10</v>
      </c>
      <c r="D13428">
        <f>COUNTIF(D13430:D13432, "1")</f>
        <v>0</v>
      </c>
      <c r="E13428">
        <f>COUNTIF(E13430:E13432, "1")</f>
        <v>0</v>
      </c>
      <c r="F13428">
        <f>COUNTIF(F13430:F13432, "1")</f>
        <v>0</v>
      </c>
      <c r="G13428">
        <f>COUNTIF(G13430:G13432, "1")</f>
        <v>0</v>
      </c>
      <c r="H13428">
        <f>COUNTIF(H13430:H13432, "1")</f>
        <v>0</v>
      </c>
      <c r="I13428">
        <f>COUNTIF(I13430:I13432, "1")</f>
        <v>0</v>
      </c>
      <c r="J13428">
        <f>COUNTIF(J13430:J13432, "1")</f>
        <v>0</v>
      </c>
      <c r="K13428">
        <f>COUNTIF(K13430:K13432, "1")</f>
        <v>0</v>
      </c>
      <c r="L13428">
        <f>COUNTIF(L13430:L13432, "1")</f>
        <v>0</v>
      </c>
      <c r="M13428">
        <f>COUNTIF(M13430:M13432, "1")</f>
        <v>0</v>
      </c>
      <c r="N13428">
        <f>COUNTIF(N13430:N13432, "1")</f>
        <v>0</v>
      </c>
      <c r="O13428">
        <f>COUNTIF(O13430:O13432, "1")</f>
        <v>0</v>
      </c>
      <c r="P13428">
        <f>COUNTIF(P13430:P13432, "1")</f>
        <v>0</v>
      </c>
    </row>
    <row r="13429" spans="2:16" outlineLevel="2">
      <c r="C13429" t="s">
        <v>12</v>
      </c>
      <c r="D13429">
        <f>COUNTIF(D13430:D13432, "0")</f>
        <v>0</v>
      </c>
      <c r="E13429">
        <f>COUNTIF(E13430:E13432, "0")</f>
        <v>0</v>
      </c>
      <c r="F13429">
        <f>COUNTIF(F13430:F13432, "0")</f>
        <v>0</v>
      </c>
      <c r="G13429">
        <f>COUNTIF(G13430:G13432, "0")</f>
        <v>0</v>
      </c>
      <c r="H13429">
        <f>COUNTIF(H13430:H13432, "0")</f>
        <v>0</v>
      </c>
      <c r="I13429">
        <f>COUNTIF(I13430:I13432, "0")</f>
        <v>0</v>
      </c>
      <c r="J13429">
        <f>COUNTIF(J13430:J13432, "0")</f>
        <v>0</v>
      </c>
      <c r="K13429">
        <f>COUNTIF(K13430:K13432, "0")</f>
        <v>0</v>
      </c>
      <c r="L13429">
        <f>COUNTIF(L13430:L13432, "0")</f>
        <v>0</v>
      </c>
      <c r="M13429">
        <f>COUNTIF(M13430:M13432, "0")</f>
        <v>0</v>
      </c>
      <c r="N13429">
        <f>COUNTIF(N13430:N13432, "0")</f>
        <v>0</v>
      </c>
      <c r="O13429">
        <f>COUNTIF(O13430:O13432, "0")</f>
        <v>0</v>
      </c>
      <c r="P13429">
        <f>COUNTIF(P13430:P13432, "0")</f>
        <v>0</v>
      </c>
    </row>
    <row r="13430" spans="2:16" outlineLevel="2">
      <c r="B13430" t="s">
        <v>16</v>
      </c>
      <c r="C13430" t="s">
        <v>27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2:16" outlineLevel="2">
      <c r="B13431" t="s">
        <v>16</v>
      </c>
      <c r="C13431" t="s">
        <v>25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2:16" outlineLevel="2">
      <c r="B13432" t="s">
        <v>16</v>
      </c>
      <c r="C13432" t="s">
        <v>26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</row>
    <row r="13433" spans="2:16" s="3" customFormat="1">
      <c r="B13433" s="3" t="s">
        <v>769</v>
      </c>
      <c r="C13433" s="3" t="s">
        <v>8</v>
      </c>
      <c r="D13433" s="3">
        <f>IFERROR(AVERAGE(D13436), 0)</f>
        <v>0</v>
      </c>
      <c r="E13433" s="3">
        <f>IFERROR(AVERAGE(E13436), 0)</f>
        <v>0</v>
      </c>
      <c r="F13433" s="3">
        <f>IFERROR(AVERAGE(F13436), 0)</f>
        <v>0</v>
      </c>
      <c r="G13433" s="3">
        <f>IFERROR(AVERAGE(G13436), 0)</f>
        <v>0</v>
      </c>
      <c r="H13433" s="3">
        <f>IFERROR(AVERAGE(H13436), 0)</f>
        <v>0</v>
      </c>
      <c r="I13433" s="3">
        <f>IFERROR(AVERAGE(I13436), 0)</f>
        <v>0</v>
      </c>
      <c r="J13433" s="3">
        <f>IFERROR(AVERAGE(J13436), 0)</f>
        <v>0</v>
      </c>
      <c r="K13433" s="3">
        <f>IFERROR(AVERAGE(K13436), 0)</f>
        <v>0</v>
      </c>
      <c r="L13433" s="3">
        <f>IFERROR(AVERAGE(L13436), 0)</f>
        <v>0</v>
      </c>
      <c r="M13433" s="3">
        <f>IFERROR(AVERAGE(M13436), 0)</f>
        <v>0</v>
      </c>
      <c r="N13433" s="3">
        <f>IFERROR(AVERAGE(N13436), 0)</f>
        <v>0</v>
      </c>
      <c r="O13433" s="3">
        <f>IFERROR(AVERAGE(O13436), 0)</f>
        <v>0</v>
      </c>
      <c r="P13433" s="3">
        <f>IFERROR(AVERAGE(P13436), 0)</f>
        <v>0</v>
      </c>
    </row>
    <row r="13434" spans="2:16" outlineLevel="2">
      <c r="B13434" s="4" t="s">
        <v>9</v>
      </c>
      <c r="D13434">
        <f>E13437</f>
        <v>0</v>
      </c>
      <c r="E13434">
        <f>F13437</f>
        <v>0</v>
      </c>
      <c r="F13434">
        <f>G13437</f>
        <v>0</v>
      </c>
      <c r="G13434">
        <f>H13437</f>
        <v>0</v>
      </c>
      <c r="H13434">
        <f>I13437</f>
        <v>0</v>
      </c>
      <c r="I13434">
        <f>J13437</f>
        <v>0</v>
      </c>
      <c r="J13434">
        <f>K13437</f>
        <v>0</v>
      </c>
      <c r="K13434">
        <f>L13437</f>
        <v>0</v>
      </c>
      <c r="L13434">
        <f>M13437</f>
        <v>0</v>
      </c>
      <c r="M13434">
        <f>N13437</f>
        <v>0</v>
      </c>
      <c r="N13434">
        <f>O13437</f>
        <v>0</v>
      </c>
      <c r="O13434">
        <f>P13437</f>
        <v>0</v>
      </c>
      <c r="P13434">
        <f>Q13437</f>
        <v>0</v>
      </c>
    </row>
    <row r="13435" spans="2:16" outlineLevel="2">
      <c r="B13435" s="4" t="s">
        <v>10</v>
      </c>
      <c r="D13435">
        <f>E13438</f>
        <v>0</v>
      </c>
      <c r="E13435">
        <f>F13438</f>
        <v>0</v>
      </c>
      <c r="F13435">
        <f>G13438</f>
        <v>0</v>
      </c>
      <c r="G13435">
        <f>H13438</f>
        <v>0</v>
      </c>
      <c r="H13435">
        <f>I13438</f>
        <v>0</v>
      </c>
      <c r="I13435">
        <f>J13438</f>
        <v>0</v>
      </c>
      <c r="J13435">
        <f>K13438</f>
        <v>0</v>
      </c>
      <c r="K13435">
        <f>L13438</f>
        <v>0</v>
      </c>
      <c r="L13435">
        <f>M13438</f>
        <v>0</v>
      </c>
      <c r="M13435">
        <f>N13438</f>
        <v>0</v>
      </c>
      <c r="N13435">
        <f>O13438</f>
        <v>0</v>
      </c>
      <c r="O13435">
        <f>P13438</f>
        <v>0</v>
      </c>
      <c r="P13435">
        <f>Q13438</f>
        <v>0</v>
      </c>
    </row>
    <row r="13436" spans="2:16" s="5" customFormat="1" outlineLevel="1">
      <c r="C13436" s="5" t="s">
        <v>15</v>
      </c>
      <c r="D13436" s="1">
        <f>IFERROR(D13437/D13438, D13437)</f>
        <v>0</v>
      </c>
      <c r="E13436" s="1">
        <f>IFERROR(E13437/E13438, E13437)</f>
        <v>0</v>
      </c>
      <c r="F13436" s="1">
        <f>IFERROR(F13437/F13438, F13437)</f>
        <v>0</v>
      </c>
      <c r="G13436" s="1">
        <f>IFERROR(G13437/G13438, G13437)</f>
        <v>0</v>
      </c>
      <c r="H13436" s="1">
        <f>IFERROR(H13437/H13438, H13437)</f>
        <v>0</v>
      </c>
      <c r="I13436" s="1">
        <f>IFERROR(I13437/I13438, I13437)</f>
        <v>0</v>
      </c>
      <c r="J13436" s="1">
        <f>IFERROR(J13437/J13438, J13437)</f>
        <v>0</v>
      </c>
      <c r="K13436" s="1">
        <f>IFERROR(K13437/K13438, K13437)</f>
        <v>0</v>
      </c>
      <c r="L13436" s="1">
        <f>IFERROR(L13437/L13438, L13437)</f>
        <v>0</v>
      </c>
      <c r="M13436" s="1">
        <f>IFERROR(M13437/M13438, M13437)</f>
        <v>0</v>
      </c>
      <c r="N13436" s="1">
        <f>IFERROR(N13437/N13438, N13437)</f>
        <v>0</v>
      </c>
      <c r="O13436" s="1">
        <f>IFERROR(O13437/O13438, O13437)</f>
        <v>0</v>
      </c>
      <c r="P13436" s="1">
        <f>IFERROR(P13437/P13438, P13437)</f>
        <v>0</v>
      </c>
    </row>
    <row r="13437" spans="2:16" outlineLevel="2">
      <c r="C13437" t="s">
        <v>10</v>
      </c>
      <c r="D13437">
        <f>COUNTIF(D13439:D13450, "1")</f>
        <v>0</v>
      </c>
      <c r="E13437">
        <f>COUNTIF(E13439:E13450, "1")</f>
        <v>0</v>
      </c>
      <c r="F13437">
        <f>COUNTIF(F13439:F13450, "1")</f>
        <v>0</v>
      </c>
      <c r="G13437">
        <f>COUNTIF(G13439:G13450, "1")</f>
        <v>0</v>
      </c>
      <c r="H13437">
        <f>COUNTIF(H13439:H13450, "1")</f>
        <v>0</v>
      </c>
      <c r="I13437">
        <f>COUNTIF(I13439:I13450, "1")</f>
        <v>0</v>
      </c>
      <c r="J13437">
        <f>COUNTIF(J13439:J13450, "1")</f>
        <v>0</v>
      </c>
      <c r="K13437">
        <f>COUNTIF(K13439:K13450, "1")</f>
        <v>0</v>
      </c>
      <c r="L13437">
        <f>COUNTIF(L13439:L13450, "1")</f>
        <v>0</v>
      </c>
      <c r="M13437">
        <f>COUNTIF(M13439:M13450, "1")</f>
        <v>0</v>
      </c>
      <c r="N13437">
        <f>COUNTIF(N13439:N13450, "1")</f>
        <v>0</v>
      </c>
      <c r="O13437">
        <f>COUNTIF(O13439:O13450, "1")</f>
        <v>0</v>
      </c>
      <c r="P13437">
        <f>COUNTIF(P13439:P13450, "1")</f>
        <v>0</v>
      </c>
    </row>
    <row r="13438" spans="2:16" outlineLevel="2">
      <c r="C13438" t="s">
        <v>12</v>
      </c>
      <c r="D13438">
        <f>COUNTIF(D13439:D13450, "0")</f>
        <v>0</v>
      </c>
      <c r="E13438">
        <f>COUNTIF(E13439:E13450, "0")</f>
        <v>0</v>
      </c>
      <c r="F13438">
        <f>COUNTIF(F13439:F13450, "0")</f>
        <v>0</v>
      </c>
      <c r="G13438">
        <f>COUNTIF(G13439:G13450, "0")</f>
        <v>0</v>
      </c>
      <c r="H13438">
        <f>COUNTIF(H13439:H13450, "0")</f>
        <v>0</v>
      </c>
      <c r="I13438">
        <f>COUNTIF(I13439:I13450, "0")</f>
        <v>0</v>
      </c>
      <c r="J13438">
        <f>COUNTIF(J13439:J13450, "0")</f>
        <v>0</v>
      </c>
      <c r="K13438">
        <f>COUNTIF(K13439:K13450, "0")</f>
        <v>0</v>
      </c>
      <c r="L13438">
        <f>COUNTIF(L13439:L13450, "0")</f>
        <v>0</v>
      </c>
      <c r="M13438">
        <f>COUNTIF(M13439:M13450, "0")</f>
        <v>0</v>
      </c>
      <c r="N13438">
        <f>COUNTIF(N13439:N13450, "0")</f>
        <v>0</v>
      </c>
      <c r="O13438">
        <f>COUNTIF(O13439:O13450, "0")</f>
        <v>0</v>
      </c>
      <c r="P13438">
        <f>COUNTIF(P13439:P13450, "0")</f>
        <v>0</v>
      </c>
    </row>
    <row r="13439" spans="2:16" outlineLevel="2">
      <c r="B13439" t="s">
        <v>16</v>
      </c>
      <c r="C13439" t="s">
        <v>25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2:16" outlineLevel="2">
      <c r="B13440" t="s">
        <v>16</v>
      </c>
      <c r="C13440" t="s">
        <v>33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2:16" outlineLevel="2">
      <c r="B13441" t="s">
        <v>16</v>
      </c>
      <c r="C13441" t="s">
        <v>28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2:16" outlineLevel="2">
      <c r="B13442" t="s">
        <v>16</v>
      </c>
      <c r="C13442" t="s">
        <v>29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2:16" outlineLevel="2">
      <c r="B13443" t="s">
        <v>16</v>
      </c>
      <c r="C13443" t="s">
        <v>32</v>
      </c>
      <c r="D13443">
        <v>0</v>
      </c>
      <c r="E13443">
        <v>1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2:16" outlineLevel="2">
      <c r="B13444" t="s">
        <v>16</v>
      </c>
      <c r="C13444" t="s">
        <v>34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2:16" outlineLevel="2">
      <c r="B13445" t="s">
        <v>16</v>
      </c>
      <c r="C13445" t="s">
        <v>31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2:16" outlineLevel="2">
      <c r="B13446" t="s">
        <v>16</v>
      </c>
      <c r="C13446" t="s">
        <v>26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2:16" outlineLevel="2">
      <c r="B13447" t="s">
        <v>16</v>
      </c>
      <c r="C13447" t="s">
        <v>27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2:16" outlineLevel="2">
      <c r="B13448" t="s">
        <v>16</v>
      </c>
      <c r="C13448" t="s">
        <v>35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2:16" outlineLevel="2">
      <c r="B13449" t="s">
        <v>16</v>
      </c>
      <c r="C13449" t="s">
        <v>48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</row>
    <row r="13450" spans="2:16" outlineLevel="2">
      <c r="B13450" t="s">
        <v>16</v>
      </c>
      <c r="C13450" t="s">
        <v>36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2:16" s="3" customFormat="1">
      <c r="B13451" s="3" t="s">
        <v>770</v>
      </c>
      <c r="C13451" s="3" t="s">
        <v>8</v>
      </c>
      <c r="D13451" s="3">
        <f>IFERROR(AVERAGE(D13454), 0)</f>
        <v>0</v>
      </c>
      <c r="E13451" s="3">
        <f>IFERROR(AVERAGE(E13454), 0)</f>
        <v>0</v>
      </c>
      <c r="F13451" s="3">
        <f>IFERROR(AVERAGE(F13454), 0)</f>
        <v>0</v>
      </c>
      <c r="G13451" s="3">
        <f>IFERROR(AVERAGE(G13454), 0)</f>
        <v>0</v>
      </c>
      <c r="H13451" s="3">
        <f>IFERROR(AVERAGE(H13454), 0)</f>
        <v>0</v>
      </c>
      <c r="I13451" s="3">
        <f>IFERROR(AVERAGE(I13454), 0)</f>
        <v>0</v>
      </c>
      <c r="J13451" s="3">
        <f>IFERROR(AVERAGE(J13454), 0)</f>
        <v>0</v>
      </c>
      <c r="K13451" s="3">
        <f>IFERROR(AVERAGE(K13454), 0)</f>
        <v>0</v>
      </c>
      <c r="L13451" s="3">
        <f>IFERROR(AVERAGE(L13454), 0)</f>
        <v>0</v>
      </c>
      <c r="M13451" s="3">
        <f>IFERROR(AVERAGE(M13454), 0)</f>
        <v>0</v>
      </c>
      <c r="N13451" s="3">
        <f>IFERROR(AVERAGE(N13454), 0)</f>
        <v>0</v>
      </c>
      <c r="O13451" s="3">
        <f>IFERROR(AVERAGE(O13454), 0)</f>
        <v>0</v>
      </c>
      <c r="P13451" s="3">
        <f>IFERROR(AVERAGE(P13454), 0)</f>
        <v>0</v>
      </c>
    </row>
    <row r="13452" spans="2:16" outlineLevel="2">
      <c r="B13452" s="4" t="s">
        <v>9</v>
      </c>
      <c r="D13452">
        <f>E13455</f>
        <v>0</v>
      </c>
      <c r="E13452">
        <f>F13455</f>
        <v>0</v>
      </c>
      <c r="F13452">
        <f>G13455</f>
        <v>0</v>
      </c>
      <c r="G13452">
        <f>H13455</f>
        <v>0</v>
      </c>
      <c r="H13452">
        <f>I13455</f>
        <v>0</v>
      </c>
      <c r="I13452">
        <f>J13455</f>
        <v>0</v>
      </c>
      <c r="J13452">
        <f>K13455</f>
        <v>0</v>
      </c>
      <c r="K13452">
        <f>L13455</f>
        <v>0</v>
      </c>
      <c r="L13452">
        <f>M13455</f>
        <v>0</v>
      </c>
      <c r="M13452">
        <f>N13455</f>
        <v>0</v>
      </c>
      <c r="N13452">
        <f>O13455</f>
        <v>0</v>
      </c>
      <c r="O13452">
        <f>P13455</f>
        <v>0</v>
      </c>
      <c r="P13452">
        <f>Q13455</f>
        <v>0</v>
      </c>
    </row>
    <row r="13453" spans="2:16" outlineLevel="2">
      <c r="B13453" s="4" t="s">
        <v>10</v>
      </c>
      <c r="D13453">
        <f>E13456</f>
        <v>0</v>
      </c>
      <c r="E13453">
        <f>F13456</f>
        <v>0</v>
      </c>
      <c r="F13453">
        <f>G13456</f>
        <v>0</v>
      </c>
      <c r="G13453">
        <f>H13456</f>
        <v>0</v>
      </c>
      <c r="H13453">
        <f>I13456</f>
        <v>0</v>
      </c>
      <c r="I13453">
        <f>J13456</f>
        <v>0</v>
      </c>
      <c r="J13453">
        <f>K13456</f>
        <v>0</v>
      </c>
      <c r="K13453">
        <f>L13456</f>
        <v>0</v>
      </c>
      <c r="L13453">
        <f>M13456</f>
        <v>0</v>
      </c>
      <c r="M13453">
        <f>N13456</f>
        <v>0</v>
      </c>
      <c r="N13453">
        <f>O13456</f>
        <v>0</v>
      </c>
      <c r="O13453">
        <f>P13456</f>
        <v>0</v>
      </c>
      <c r="P13453">
        <f>Q13456</f>
        <v>0</v>
      </c>
    </row>
    <row r="13454" spans="2:16" s="5" customFormat="1" outlineLevel="1">
      <c r="C13454" s="5" t="s">
        <v>15</v>
      </c>
      <c r="D13454" s="1">
        <f>IFERROR(D13455/D13456, D13455)</f>
        <v>0</v>
      </c>
      <c r="E13454" s="1">
        <f>IFERROR(E13455/E13456, E13455)</f>
        <v>0</v>
      </c>
      <c r="F13454" s="1">
        <f>IFERROR(F13455/F13456, F13455)</f>
        <v>0</v>
      </c>
      <c r="G13454" s="1">
        <f>IFERROR(G13455/G13456, G13455)</f>
        <v>0</v>
      </c>
      <c r="H13454" s="1">
        <f>IFERROR(H13455/H13456, H13455)</f>
        <v>0</v>
      </c>
      <c r="I13454" s="1">
        <f>IFERROR(I13455/I13456, I13455)</f>
        <v>0</v>
      </c>
      <c r="J13454" s="1">
        <f>IFERROR(J13455/J13456, J13455)</f>
        <v>0</v>
      </c>
      <c r="K13454" s="1">
        <f>IFERROR(K13455/K13456, K13455)</f>
        <v>0</v>
      </c>
      <c r="L13454" s="1">
        <f>IFERROR(L13455/L13456, L13455)</f>
        <v>0</v>
      </c>
      <c r="M13454" s="1">
        <f>IFERROR(M13455/M13456, M13455)</f>
        <v>0</v>
      </c>
      <c r="N13454" s="1">
        <f>IFERROR(N13455/N13456, N13455)</f>
        <v>0</v>
      </c>
      <c r="O13454" s="1">
        <f>IFERROR(O13455/O13456, O13455)</f>
        <v>0</v>
      </c>
      <c r="P13454" s="1">
        <f>IFERROR(P13455/P13456, P13455)</f>
        <v>0</v>
      </c>
    </row>
    <row r="13455" spans="2:16" outlineLevel="2">
      <c r="C13455" t="s">
        <v>10</v>
      </c>
      <c r="D13455">
        <f>COUNTIF(D13457:D13468, "1")</f>
        <v>0</v>
      </c>
      <c r="E13455">
        <f>COUNTIF(E13457:E13468, "1")</f>
        <v>0</v>
      </c>
      <c r="F13455">
        <f>COUNTIF(F13457:F13468, "1")</f>
        <v>0</v>
      </c>
      <c r="G13455">
        <f>COUNTIF(G13457:G13468, "1")</f>
        <v>0</v>
      </c>
      <c r="H13455">
        <f>COUNTIF(H13457:H13468, "1")</f>
        <v>0</v>
      </c>
      <c r="I13455">
        <f>COUNTIF(I13457:I13468, "1")</f>
        <v>0</v>
      </c>
      <c r="J13455">
        <f>COUNTIF(J13457:J13468, "1")</f>
        <v>0</v>
      </c>
      <c r="K13455">
        <f>COUNTIF(K13457:K13468, "1")</f>
        <v>0</v>
      </c>
      <c r="L13455">
        <f>COUNTIF(L13457:L13468, "1")</f>
        <v>0</v>
      </c>
      <c r="M13455">
        <f>COUNTIF(M13457:M13468, "1")</f>
        <v>0</v>
      </c>
      <c r="N13455">
        <f>COUNTIF(N13457:N13468, "1")</f>
        <v>0</v>
      </c>
      <c r="O13455">
        <f>COUNTIF(O13457:O13468, "1")</f>
        <v>0</v>
      </c>
      <c r="P13455">
        <f>COUNTIF(P13457:P13468, "1")</f>
        <v>0</v>
      </c>
    </row>
    <row r="13456" spans="2:16" outlineLevel="2">
      <c r="C13456" t="s">
        <v>12</v>
      </c>
      <c r="D13456">
        <f>COUNTIF(D13457:D13468, "0")</f>
        <v>0</v>
      </c>
      <c r="E13456">
        <f>COUNTIF(E13457:E13468, "0")</f>
        <v>0</v>
      </c>
      <c r="F13456">
        <f>COUNTIF(F13457:F13468, "0")</f>
        <v>0</v>
      </c>
      <c r="G13456">
        <f>COUNTIF(G13457:G13468, "0")</f>
        <v>0</v>
      </c>
      <c r="H13456">
        <f>COUNTIF(H13457:H13468, "0")</f>
        <v>0</v>
      </c>
      <c r="I13456">
        <f>COUNTIF(I13457:I13468, "0")</f>
        <v>0</v>
      </c>
      <c r="J13456">
        <f>COUNTIF(J13457:J13468, "0")</f>
        <v>0</v>
      </c>
      <c r="K13456">
        <f>COUNTIF(K13457:K13468, "0")</f>
        <v>0</v>
      </c>
      <c r="L13456">
        <f>COUNTIF(L13457:L13468, "0")</f>
        <v>0</v>
      </c>
      <c r="M13456">
        <f>COUNTIF(M13457:M13468, "0")</f>
        <v>0</v>
      </c>
      <c r="N13456">
        <f>COUNTIF(N13457:N13468, "0")</f>
        <v>0</v>
      </c>
      <c r="O13456">
        <f>COUNTIF(O13457:O13468, "0")</f>
        <v>0</v>
      </c>
      <c r="P13456">
        <f>COUNTIF(P13457:P13468, "0")</f>
        <v>0</v>
      </c>
    </row>
    <row r="13457" spans="2:16" outlineLevel="2">
      <c r="B13457" t="s">
        <v>16</v>
      </c>
      <c r="C13457" t="s">
        <v>30</v>
      </c>
      <c r="D13457">
        <v>1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</row>
    <row r="13458" spans="2:16" outlineLevel="2">
      <c r="B13458" t="s">
        <v>16</v>
      </c>
      <c r="C13458" t="s">
        <v>32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2:16" outlineLevel="2">
      <c r="B13459" t="s">
        <v>16</v>
      </c>
      <c r="C13459" t="s">
        <v>32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2:16" outlineLevel="2">
      <c r="B13460" t="s">
        <v>16</v>
      </c>
      <c r="C13460" t="s">
        <v>32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2:16" outlineLevel="2">
      <c r="B13461" t="s">
        <v>16</v>
      </c>
      <c r="C13461" t="s">
        <v>32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2:16" outlineLevel="2">
      <c r="B13462" t="s">
        <v>16</v>
      </c>
      <c r="C13462" t="s">
        <v>32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2:16" outlineLevel="2">
      <c r="B13463" t="s">
        <v>16</v>
      </c>
      <c r="C13463" t="s">
        <v>32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</row>
    <row r="13464" spans="2:16" outlineLevel="2">
      <c r="B13464" t="s">
        <v>16</v>
      </c>
      <c r="C13464" t="s">
        <v>32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2:16" outlineLevel="2">
      <c r="B13465" t="s">
        <v>16</v>
      </c>
      <c r="C13465" t="s">
        <v>32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</row>
    <row r="13466" spans="2:16" outlineLevel="2">
      <c r="B13466" t="s">
        <v>16</v>
      </c>
      <c r="C13466" t="s">
        <v>32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</row>
    <row r="13467" spans="2:16" outlineLevel="2">
      <c r="B13467" t="s">
        <v>16</v>
      </c>
      <c r="C13467" t="s">
        <v>32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</row>
    <row r="13468" spans="2:16" outlineLevel="2">
      <c r="B13468" t="s">
        <v>16</v>
      </c>
      <c r="C13468" t="s">
        <v>32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</row>
    <row r="13469" spans="2:16" s="3" customFormat="1">
      <c r="B13469" s="3" t="s">
        <v>771</v>
      </c>
      <c r="C13469" s="3" t="s">
        <v>8</v>
      </c>
      <c r="D13469" s="3">
        <f>IFERROR(AVERAGE(D13472,D13476), 0)</f>
        <v>0</v>
      </c>
      <c r="E13469" s="3">
        <f>IFERROR(AVERAGE(E13472,E13476), 0)</f>
        <v>0</v>
      </c>
      <c r="F13469" s="3">
        <f>IFERROR(AVERAGE(F13472,F13476), 0)</f>
        <v>0</v>
      </c>
      <c r="G13469" s="3">
        <f>IFERROR(AVERAGE(G13472,G13476), 0)</f>
        <v>0</v>
      </c>
      <c r="H13469" s="3">
        <f>IFERROR(AVERAGE(H13472,H13476), 0)</f>
        <v>0</v>
      </c>
      <c r="I13469" s="3">
        <f>IFERROR(AVERAGE(I13472,I13476), 0)</f>
        <v>0</v>
      </c>
      <c r="J13469" s="3">
        <f>IFERROR(AVERAGE(J13472,J13476), 0)</f>
        <v>0</v>
      </c>
      <c r="K13469" s="3">
        <f>IFERROR(AVERAGE(K13472,K13476), 0)</f>
        <v>0</v>
      </c>
      <c r="L13469" s="3">
        <f>IFERROR(AVERAGE(L13472,L13476), 0)</f>
        <v>0</v>
      </c>
      <c r="M13469" s="3">
        <f>IFERROR(AVERAGE(M13472,M13476), 0)</f>
        <v>0</v>
      </c>
      <c r="N13469" s="3">
        <f>IFERROR(AVERAGE(N13472,N13476), 0)</f>
        <v>0</v>
      </c>
      <c r="O13469" s="3">
        <f>IFERROR(AVERAGE(O13472,O13476), 0)</f>
        <v>0</v>
      </c>
      <c r="P13469" s="3">
        <f>IFERROR(AVERAGE(P13472,P13476), 0)</f>
        <v>0</v>
      </c>
    </row>
    <row r="13470" spans="2:16" outlineLevel="2">
      <c r="B13470" s="4" t="s">
        <v>9</v>
      </c>
      <c r="D13470">
        <f>E13473+E13477</f>
        <v>0</v>
      </c>
      <c r="E13470">
        <f>F13473+F13477</f>
        <v>0</v>
      </c>
      <c r="F13470">
        <f>G13473+G13477</f>
        <v>0</v>
      </c>
      <c r="G13470">
        <f>H13473+H13477</f>
        <v>0</v>
      </c>
      <c r="H13470">
        <f>I13473+I13477</f>
        <v>0</v>
      </c>
      <c r="I13470">
        <f>J13473+J13477</f>
        <v>0</v>
      </c>
      <c r="J13470">
        <f>K13473+K13477</f>
        <v>0</v>
      </c>
      <c r="K13470">
        <f>L13473+L13477</f>
        <v>0</v>
      </c>
      <c r="L13470">
        <f>M13473+M13477</f>
        <v>0</v>
      </c>
      <c r="M13470">
        <f>N13473+N13477</f>
        <v>0</v>
      </c>
      <c r="N13470">
        <f>O13473+O13477</f>
        <v>0</v>
      </c>
      <c r="O13470">
        <f>P13473+P13477</f>
        <v>0</v>
      </c>
      <c r="P13470">
        <f>Q13473+Q13477</f>
        <v>0</v>
      </c>
    </row>
    <row r="13471" spans="2:16" outlineLevel="2">
      <c r="B13471" s="4" t="s">
        <v>10</v>
      </c>
      <c r="D13471">
        <f>E13474+E13478</f>
        <v>0</v>
      </c>
      <c r="E13471">
        <f>F13474+F13478</f>
        <v>0</v>
      </c>
      <c r="F13471">
        <f>G13474+G13478</f>
        <v>0</v>
      </c>
      <c r="G13471">
        <f>H13474+H13478</f>
        <v>0</v>
      </c>
      <c r="H13471">
        <f>I13474+I13478</f>
        <v>0</v>
      </c>
      <c r="I13471">
        <f>J13474+J13478</f>
        <v>0</v>
      </c>
      <c r="J13471">
        <f>K13474+K13478</f>
        <v>0</v>
      </c>
      <c r="K13471">
        <f>L13474+L13478</f>
        <v>0</v>
      </c>
      <c r="L13471">
        <f>M13474+M13478</f>
        <v>0</v>
      </c>
      <c r="M13471">
        <f>N13474+N13478</f>
        <v>0</v>
      </c>
      <c r="N13471">
        <f>O13474+O13478</f>
        <v>0</v>
      </c>
      <c r="O13471">
        <f>P13474+P13478</f>
        <v>0</v>
      </c>
      <c r="P13471">
        <f>Q13474+Q13478</f>
        <v>0</v>
      </c>
    </row>
    <row r="13472" spans="2:16" s="5" customFormat="1" outlineLevel="1">
      <c r="C13472" s="5" t="s">
        <v>43</v>
      </c>
      <c r="D13472" s="1">
        <f>IFERROR(D13473/D13474, D13473)</f>
        <v>0</v>
      </c>
      <c r="E13472" s="1">
        <f>IFERROR(E13473/E13474, E13473)</f>
        <v>0</v>
      </c>
      <c r="F13472" s="1">
        <f>IFERROR(F13473/F13474, F13473)</f>
        <v>0</v>
      </c>
      <c r="G13472" s="1">
        <f>IFERROR(G13473/G13474, G13473)</f>
        <v>0</v>
      </c>
      <c r="H13472" s="1">
        <f>IFERROR(H13473/H13474, H13473)</f>
        <v>0</v>
      </c>
      <c r="I13472" s="1">
        <f>IFERROR(I13473/I13474, I13473)</f>
        <v>0</v>
      </c>
      <c r="J13472" s="1">
        <f>IFERROR(J13473/J13474, J13473)</f>
        <v>0</v>
      </c>
      <c r="K13472" s="1">
        <f>IFERROR(K13473/K13474, K13473)</f>
        <v>0</v>
      </c>
      <c r="L13472" s="1">
        <f>IFERROR(L13473/L13474, L13473)</f>
        <v>0</v>
      </c>
      <c r="M13472" s="1">
        <f>IFERROR(M13473/M13474, M13473)</f>
        <v>0</v>
      </c>
      <c r="N13472" s="1">
        <f>IFERROR(N13473/N13474, N13473)</f>
        <v>0</v>
      </c>
      <c r="O13472" s="1">
        <f>IFERROR(O13473/O13474, O13473)</f>
        <v>0</v>
      </c>
      <c r="P13472" s="1">
        <f>IFERROR(P13473/P13474, P13473)</f>
        <v>0</v>
      </c>
    </row>
    <row r="13473" spans="2:16" outlineLevel="2">
      <c r="C13473" t="s">
        <v>10</v>
      </c>
      <c r="D13473">
        <f>COUNTIF(D13475:D13475, "1")</f>
        <v>0</v>
      </c>
      <c r="E13473">
        <f>COUNTIF(E13475:E13475, "1")</f>
        <v>0</v>
      </c>
      <c r="F13473">
        <f>COUNTIF(F13475:F13475, "1")</f>
        <v>0</v>
      </c>
      <c r="G13473">
        <f>COUNTIF(G13475:G13475, "1")</f>
        <v>0</v>
      </c>
      <c r="H13473">
        <f>COUNTIF(H13475:H13475, "1")</f>
        <v>0</v>
      </c>
      <c r="I13473">
        <f>COUNTIF(I13475:I13475, "1")</f>
        <v>0</v>
      </c>
      <c r="J13473">
        <f>COUNTIF(J13475:J13475, "1")</f>
        <v>0</v>
      </c>
      <c r="K13473">
        <f>COUNTIF(K13475:K13475, "1")</f>
        <v>0</v>
      </c>
      <c r="L13473">
        <f>COUNTIF(L13475:L13475, "1")</f>
        <v>0</v>
      </c>
      <c r="M13473">
        <f>COUNTIF(M13475:M13475, "1")</f>
        <v>0</v>
      </c>
      <c r="N13473">
        <f>COUNTIF(N13475:N13475, "1")</f>
        <v>0</v>
      </c>
      <c r="O13473">
        <f>COUNTIF(O13475:O13475, "1")</f>
        <v>0</v>
      </c>
      <c r="P13473">
        <f>COUNTIF(P13475:P13475, "1")</f>
        <v>0</v>
      </c>
    </row>
    <row r="13474" spans="2:16" outlineLevel="2">
      <c r="C13474" t="s">
        <v>12</v>
      </c>
      <c r="D13474">
        <f>COUNTIF(D13475:D13475, "0")</f>
        <v>0</v>
      </c>
      <c r="E13474">
        <f>COUNTIF(E13475:E13475, "0")</f>
        <v>0</v>
      </c>
      <c r="F13474">
        <f>COUNTIF(F13475:F13475, "0")</f>
        <v>0</v>
      </c>
      <c r="G13474">
        <f>COUNTIF(G13475:G13475, "0")</f>
        <v>0</v>
      </c>
      <c r="H13474">
        <f>COUNTIF(H13475:H13475, "0")</f>
        <v>0</v>
      </c>
      <c r="I13474">
        <f>COUNTIF(I13475:I13475, "0")</f>
        <v>0</v>
      </c>
      <c r="J13474">
        <f>COUNTIF(J13475:J13475, "0")</f>
        <v>0</v>
      </c>
      <c r="K13474">
        <f>COUNTIF(K13475:K13475, "0")</f>
        <v>0</v>
      </c>
      <c r="L13474">
        <f>COUNTIF(L13475:L13475, "0")</f>
        <v>0</v>
      </c>
      <c r="M13474">
        <f>COUNTIF(M13475:M13475, "0")</f>
        <v>0</v>
      </c>
      <c r="N13474">
        <f>COUNTIF(N13475:N13475, "0")</f>
        <v>0</v>
      </c>
      <c r="O13474">
        <f>COUNTIF(O13475:O13475, "0")</f>
        <v>0</v>
      </c>
      <c r="P13474">
        <f>COUNTIF(P13475:P13475, "0")</f>
        <v>0</v>
      </c>
    </row>
    <row r="13475" spans="2:16" outlineLevel="2">
      <c r="B13475" t="s">
        <v>44</v>
      </c>
      <c r="C13475" t="s">
        <v>26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</row>
    <row r="13476" spans="2:16" s="5" customFormat="1" outlineLevel="1">
      <c r="C13476" s="5" t="s">
        <v>15</v>
      </c>
      <c r="D13476" s="1">
        <f>IFERROR(D13477/D13478, D13477)</f>
        <v>0</v>
      </c>
      <c r="E13476" s="1">
        <f>IFERROR(E13477/E13478, E13477)</f>
        <v>0</v>
      </c>
      <c r="F13476" s="1">
        <f>IFERROR(F13477/F13478, F13477)</f>
        <v>0</v>
      </c>
      <c r="G13476" s="1">
        <f>IFERROR(G13477/G13478, G13477)</f>
        <v>0</v>
      </c>
      <c r="H13476" s="1">
        <f>IFERROR(H13477/H13478, H13477)</f>
        <v>0</v>
      </c>
      <c r="I13476" s="1">
        <f>IFERROR(I13477/I13478, I13477)</f>
        <v>0</v>
      </c>
      <c r="J13476" s="1">
        <f>IFERROR(J13477/J13478, J13477)</f>
        <v>0</v>
      </c>
      <c r="K13476" s="1">
        <f>IFERROR(K13477/K13478, K13477)</f>
        <v>0</v>
      </c>
      <c r="L13476" s="1">
        <f>IFERROR(L13477/L13478, L13477)</f>
        <v>0</v>
      </c>
      <c r="M13476" s="1">
        <f>IFERROR(M13477/M13478, M13477)</f>
        <v>0</v>
      </c>
      <c r="N13476" s="1">
        <f>IFERROR(N13477/N13478, N13477)</f>
        <v>0</v>
      </c>
      <c r="O13476" s="1">
        <f>IFERROR(O13477/O13478, O13477)</f>
        <v>0</v>
      </c>
      <c r="P13476" s="1">
        <f>IFERROR(P13477/P13478, P13477)</f>
        <v>0</v>
      </c>
    </row>
    <row r="13477" spans="2:16" outlineLevel="2">
      <c r="C13477" t="s">
        <v>10</v>
      </c>
      <c r="D13477">
        <f>COUNTIF(D13479:D13484, "1")</f>
        <v>0</v>
      </c>
      <c r="E13477">
        <f>COUNTIF(E13479:E13484, "1")</f>
        <v>0</v>
      </c>
      <c r="F13477">
        <f>COUNTIF(F13479:F13484, "1")</f>
        <v>0</v>
      </c>
      <c r="G13477">
        <f>COUNTIF(G13479:G13484, "1")</f>
        <v>0</v>
      </c>
      <c r="H13477">
        <f>COUNTIF(H13479:H13484, "1")</f>
        <v>0</v>
      </c>
      <c r="I13477">
        <f>COUNTIF(I13479:I13484, "1")</f>
        <v>0</v>
      </c>
      <c r="J13477">
        <f>COUNTIF(J13479:J13484, "1")</f>
        <v>0</v>
      </c>
      <c r="K13477">
        <f>COUNTIF(K13479:K13484, "1")</f>
        <v>0</v>
      </c>
      <c r="L13477">
        <f>COUNTIF(L13479:L13484, "1")</f>
        <v>0</v>
      </c>
      <c r="M13477">
        <f>COUNTIF(M13479:M13484, "1")</f>
        <v>0</v>
      </c>
      <c r="N13477">
        <f>COUNTIF(N13479:N13484, "1")</f>
        <v>0</v>
      </c>
      <c r="O13477">
        <f>COUNTIF(O13479:O13484, "1")</f>
        <v>0</v>
      </c>
      <c r="P13477">
        <f>COUNTIF(P13479:P13484, "1")</f>
        <v>0</v>
      </c>
    </row>
    <row r="13478" spans="2:16" outlineLevel="2">
      <c r="C13478" t="s">
        <v>12</v>
      </c>
      <c r="D13478">
        <f>COUNTIF(D13479:D13484, "0")</f>
        <v>0</v>
      </c>
      <c r="E13478">
        <f>COUNTIF(E13479:E13484, "0")</f>
        <v>0</v>
      </c>
      <c r="F13478">
        <f>COUNTIF(F13479:F13484, "0")</f>
        <v>0</v>
      </c>
      <c r="G13478">
        <f>COUNTIF(G13479:G13484, "0")</f>
        <v>0</v>
      </c>
      <c r="H13478">
        <f>COUNTIF(H13479:H13484, "0")</f>
        <v>0</v>
      </c>
      <c r="I13478">
        <f>COUNTIF(I13479:I13484, "0")</f>
        <v>0</v>
      </c>
      <c r="J13478">
        <f>COUNTIF(J13479:J13484, "0")</f>
        <v>0</v>
      </c>
      <c r="K13478">
        <f>COUNTIF(K13479:K13484, "0")</f>
        <v>0</v>
      </c>
      <c r="L13478">
        <f>COUNTIF(L13479:L13484, "0")</f>
        <v>0</v>
      </c>
      <c r="M13478">
        <f>COUNTIF(M13479:M13484, "0")</f>
        <v>0</v>
      </c>
      <c r="N13478">
        <f>COUNTIF(N13479:N13484, "0")</f>
        <v>0</v>
      </c>
      <c r="O13478">
        <f>COUNTIF(O13479:O13484, "0")</f>
        <v>0</v>
      </c>
      <c r="P13478">
        <f>COUNTIF(P13479:P13484, "0")</f>
        <v>0</v>
      </c>
    </row>
    <row r="13479" spans="2:16" outlineLevel="2">
      <c r="B13479" t="s">
        <v>16</v>
      </c>
      <c r="C13479" t="s">
        <v>28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2:16" outlineLevel="2">
      <c r="B13480" t="s">
        <v>16</v>
      </c>
      <c r="C13480" t="s">
        <v>27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</row>
    <row r="13481" spans="2:16" outlineLevel="2">
      <c r="B13481" t="s">
        <v>16</v>
      </c>
      <c r="C13481" t="s">
        <v>27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</row>
    <row r="13482" spans="2:16" outlineLevel="2">
      <c r="B13482" t="s">
        <v>16</v>
      </c>
      <c r="C13482" t="s">
        <v>30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2:16" outlineLevel="2">
      <c r="B13483" t="s">
        <v>16</v>
      </c>
      <c r="C13483" t="s">
        <v>48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1</v>
      </c>
      <c r="M13483">
        <v>0</v>
      </c>
      <c r="N13483">
        <v>0</v>
      </c>
      <c r="O13483">
        <v>0</v>
      </c>
      <c r="P13483">
        <v>0</v>
      </c>
    </row>
    <row r="13484" spans="2:16" outlineLevel="2">
      <c r="B13484" t="s">
        <v>16</v>
      </c>
      <c r="C13484" t="s">
        <v>25</v>
      </c>
      <c r="D13484">
        <v>0</v>
      </c>
      <c r="E13484">
        <v>0</v>
      </c>
      <c r="F13484">
        <v>1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2:16" s="3" customFormat="1">
      <c r="B13485" s="3" t="s">
        <v>772</v>
      </c>
      <c r="C13485" s="3" t="s">
        <v>8</v>
      </c>
      <c r="D13485" s="3">
        <f>IFERROR(AVERAGE(D13488), 0)</f>
        <v>0</v>
      </c>
      <c r="E13485" s="3">
        <f>IFERROR(AVERAGE(E13488), 0)</f>
        <v>0</v>
      </c>
      <c r="F13485" s="3">
        <f>IFERROR(AVERAGE(F13488), 0)</f>
        <v>0</v>
      </c>
      <c r="G13485" s="3">
        <f>IFERROR(AVERAGE(G13488), 0)</f>
        <v>0</v>
      </c>
      <c r="H13485" s="3">
        <f>IFERROR(AVERAGE(H13488), 0)</f>
        <v>0</v>
      </c>
      <c r="I13485" s="3">
        <f>IFERROR(AVERAGE(I13488), 0)</f>
        <v>0</v>
      </c>
      <c r="J13485" s="3">
        <f>IFERROR(AVERAGE(J13488), 0)</f>
        <v>0</v>
      </c>
      <c r="K13485" s="3">
        <f>IFERROR(AVERAGE(K13488), 0)</f>
        <v>0</v>
      </c>
      <c r="L13485" s="3">
        <f>IFERROR(AVERAGE(L13488), 0)</f>
        <v>0</v>
      </c>
      <c r="M13485" s="3">
        <f>IFERROR(AVERAGE(M13488), 0)</f>
        <v>0</v>
      </c>
      <c r="N13485" s="3">
        <f>IFERROR(AVERAGE(N13488), 0)</f>
        <v>0</v>
      </c>
      <c r="O13485" s="3">
        <f>IFERROR(AVERAGE(O13488), 0)</f>
        <v>0</v>
      </c>
      <c r="P13485" s="3">
        <f>IFERROR(AVERAGE(P13488), 0)</f>
        <v>0</v>
      </c>
    </row>
    <row r="13486" spans="2:16" outlineLevel="2">
      <c r="B13486" s="4" t="s">
        <v>9</v>
      </c>
      <c r="D13486">
        <f>E13489</f>
        <v>0</v>
      </c>
      <c r="E13486">
        <f>F13489</f>
        <v>0</v>
      </c>
      <c r="F13486">
        <f>G13489</f>
        <v>0</v>
      </c>
      <c r="G13486">
        <f>H13489</f>
        <v>0</v>
      </c>
      <c r="H13486">
        <f>I13489</f>
        <v>0</v>
      </c>
      <c r="I13486">
        <f>J13489</f>
        <v>0</v>
      </c>
      <c r="J13486">
        <f>K13489</f>
        <v>0</v>
      </c>
      <c r="K13486">
        <f>L13489</f>
        <v>0</v>
      </c>
      <c r="L13486">
        <f>M13489</f>
        <v>0</v>
      </c>
      <c r="M13486">
        <f>N13489</f>
        <v>0</v>
      </c>
      <c r="N13486">
        <f>O13489</f>
        <v>0</v>
      </c>
      <c r="O13486">
        <f>P13489</f>
        <v>0</v>
      </c>
      <c r="P13486">
        <f>Q13489</f>
        <v>0</v>
      </c>
    </row>
    <row r="13487" spans="2:16" outlineLevel="2">
      <c r="B13487" s="4" t="s">
        <v>10</v>
      </c>
      <c r="D13487">
        <f>E13490</f>
        <v>0</v>
      </c>
      <c r="E13487">
        <f>F13490</f>
        <v>0</v>
      </c>
      <c r="F13487">
        <f>G13490</f>
        <v>0</v>
      </c>
      <c r="G13487">
        <f>H13490</f>
        <v>0</v>
      </c>
      <c r="H13487">
        <f>I13490</f>
        <v>0</v>
      </c>
      <c r="I13487">
        <f>J13490</f>
        <v>0</v>
      </c>
      <c r="J13487">
        <f>K13490</f>
        <v>0</v>
      </c>
      <c r="K13487">
        <f>L13490</f>
        <v>0</v>
      </c>
      <c r="L13487">
        <f>M13490</f>
        <v>0</v>
      </c>
      <c r="M13487">
        <f>N13490</f>
        <v>0</v>
      </c>
      <c r="N13487">
        <f>O13490</f>
        <v>0</v>
      </c>
      <c r="O13487">
        <f>P13490</f>
        <v>0</v>
      </c>
      <c r="P13487">
        <f>Q13490</f>
        <v>0</v>
      </c>
    </row>
    <row r="13488" spans="2:16" s="5" customFormat="1" outlineLevel="1">
      <c r="C13488" s="5" t="s">
        <v>15</v>
      </c>
      <c r="D13488" s="1">
        <f>IFERROR(D13489/D13490, D13489)</f>
        <v>0</v>
      </c>
      <c r="E13488" s="1">
        <f>IFERROR(E13489/E13490, E13489)</f>
        <v>0</v>
      </c>
      <c r="F13488" s="1">
        <f>IFERROR(F13489/F13490, F13489)</f>
        <v>0</v>
      </c>
      <c r="G13488" s="1">
        <f>IFERROR(G13489/G13490, G13489)</f>
        <v>0</v>
      </c>
      <c r="H13488" s="1">
        <f>IFERROR(H13489/H13490, H13489)</f>
        <v>0</v>
      </c>
      <c r="I13488" s="1">
        <f>IFERROR(I13489/I13490, I13489)</f>
        <v>0</v>
      </c>
      <c r="J13488" s="1">
        <f>IFERROR(J13489/J13490, J13489)</f>
        <v>0</v>
      </c>
      <c r="K13488" s="1">
        <f>IFERROR(K13489/K13490, K13489)</f>
        <v>0</v>
      </c>
      <c r="L13488" s="1">
        <f>IFERROR(L13489/L13490, L13489)</f>
        <v>0</v>
      </c>
      <c r="M13488" s="1">
        <f>IFERROR(M13489/M13490, M13489)</f>
        <v>0</v>
      </c>
      <c r="N13488" s="1">
        <f>IFERROR(N13489/N13490, N13489)</f>
        <v>0</v>
      </c>
      <c r="O13488" s="1">
        <f>IFERROR(O13489/O13490, O13489)</f>
        <v>0</v>
      </c>
      <c r="P13488" s="1">
        <f>IFERROR(P13489/P13490, P13489)</f>
        <v>0</v>
      </c>
    </row>
    <row r="13489" spans="2:16" outlineLevel="2">
      <c r="C13489" t="s">
        <v>10</v>
      </c>
      <c r="D13489">
        <f>COUNTIF(D13491:D13496, "1")</f>
        <v>0</v>
      </c>
      <c r="E13489">
        <f>COUNTIF(E13491:E13496, "1")</f>
        <v>0</v>
      </c>
      <c r="F13489">
        <f>COUNTIF(F13491:F13496, "1")</f>
        <v>0</v>
      </c>
      <c r="G13489">
        <f>COUNTIF(G13491:G13496, "1")</f>
        <v>0</v>
      </c>
      <c r="H13489">
        <f>COUNTIF(H13491:H13496, "1")</f>
        <v>0</v>
      </c>
      <c r="I13489">
        <f>COUNTIF(I13491:I13496, "1")</f>
        <v>0</v>
      </c>
      <c r="J13489">
        <f>COUNTIF(J13491:J13496, "1")</f>
        <v>0</v>
      </c>
      <c r="K13489">
        <f>COUNTIF(K13491:K13496, "1")</f>
        <v>0</v>
      </c>
      <c r="L13489">
        <f>COUNTIF(L13491:L13496, "1")</f>
        <v>0</v>
      </c>
      <c r="M13489">
        <f>COUNTIF(M13491:M13496, "1")</f>
        <v>0</v>
      </c>
      <c r="N13489">
        <f>COUNTIF(N13491:N13496, "1")</f>
        <v>0</v>
      </c>
      <c r="O13489">
        <f>COUNTIF(O13491:O13496, "1")</f>
        <v>0</v>
      </c>
      <c r="P13489">
        <f>COUNTIF(P13491:P13496, "1")</f>
        <v>0</v>
      </c>
    </row>
    <row r="13490" spans="2:16" outlineLevel="2">
      <c r="C13490" t="s">
        <v>12</v>
      </c>
      <c r="D13490">
        <f>COUNTIF(D13491:D13496, "0")</f>
        <v>0</v>
      </c>
      <c r="E13490">
        <f>COUNTIF(E13491:E13496, "0")</f>
        <v>0</v>
      </c>
      <c r="F13490">
        <f>COUNTIF(F13491:F13496, "0")</f>
        <v>0</v>
      </c>
      <c r="G13490">
        <f>COUNTIF(G13491:G13496, "0")</f>
        <v>0</v>
      </c>
      <c r="H13490">
        <f>COUNTIF(H13491:H13496, "0")</f>
        <v>0</v>
      </c>
      <c r="I13490">
        <f>COUNTIF(I13491:I13496, "0")</f>
        <v>0</v>
      </c>
      <c r="J13490">
        <f>COUNTIF(J13491:J13496, "0")</f>
        <v>0</v>
      </c>
      <c r="K13490">
        <f>COUNTIF(K13491:K13496, "0")</f>
        <v>0</v>
      </c>
      <c r="L13490">
        <f>COUNTIF(L13491:L13496, "0")</f>
        <v>0</v>
      </c>
      <c r="M13490">
        <f>COUNTIF(M13491:M13496, "0")</f>
        <v>0</v>
      </c>
      <c r="N13490">
        <f>COUNTIF(N13491:N13496, "0")</f>
        <v>0</v>
      </c>
      <c r="O13490">
        <f>COUNTIF(O13491:O13496, "0")</f>
        <v>0</v>
      </c>
      <c r="P13490">
        <f>COUNTIF(P13491:P13496, "0")</f>
        <v>0</v>
      </c>
    </row>
    <row r="13491" spans="2:16" outlineLevel="2">
      <c r="B13491" t="s">
        <v>16</v>
      </c>
      <c r="C13491" t="s">
        <v>25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</row>
    <row r="13492" spans="2:16" outlineLevel="2">
      <c r="B13492" t="s">
        <v>16</v>
      </c>
      <c r="C13492" t="s">
        <v>26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</row>
    <row r="13493" spans="2:16" outlineLevel="2">
      <c r="B13493" t="s">
        <v>16</v>
      </c>
      <c r="C13493" t="s">
        <v>27</v>
      </c>
      <c r="D13493">
        <v>0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2:16" outlineLevel="2">
      <c r="B13494" t="s">
        <v>16</v>
      </c>
      <c r="C13494" t="s">
        <v>29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2:16" outlineLevel="2">
      <c r="B13495" t="s">
        <v>16</v>
      </c>
      <c r="C13495" t="s">
        <v>48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2:16" outlineLevel="2">
      <c r="B13496" t="s">
        <v>16</v>
      </c>
      <c r="C13496" t="s">
        <v>28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2:16" s="3" customFormat="1">
      <c r="B13497" s="3" t="s">
        <v>773</v>
      </c>
      <c r="C13497" s="3" t="s">
        <v>8</v>
      </c>
      <c r="D13497" s="3">
        <f>IFERROR(AVERAGE(D13500), 0)</f>
        <v>0</v>
      </c>
      <c r="E13497" s="3">
        <f>IFERROR(AVERAGE(E13500), 0)</f>
        <v>0</v>
      </c>
      <c r="F13497" s="3">
        <f>IFERROR(AVERAGE(F13500), 0)</f>
        <v>0</v>
      </c>
      <c r="G13497" s="3">
        <f>IFERROR(AVERAGE(G13500), 0)</f>
        <v>0</v>
      </c>
      <c r="H13497" s="3">
        <f>IFERROR(AVERAGE(H13500), 0)</f>
        <v>0</v>
      </c>
      <c r="I13497" s="3">
        <f>IFERROR(AVERAGE(I13500), 0)</f>
        <v>0</v>
      </c>
      <c r="J13497" s="3">
        <f>IFERROR(AVERAGE(J13500), 0)</f>
        <v>0</v>
      </c>
      <c r="K13497" s="3">
        <f>IFERROR(AVERAGE(K13500), 0)</f>
        <v>0</v>
      </c>
      <c r="L13497" s="3">
        <f>IFERROR(AVERAGE(L13500), 0)</f>
        <v>0</v>
      </c>
      <c r="M13497" s="3">
        <f>IFERROR(AVERAGE(M13500), 0)</f>
        <v>0</v>
      </c>
      <c r="N13497" s="3">
        <f>IFERROR(AVERAGE(N13500), 0)</f>
        <v>0</v>
      </c>
      <c r="O13497" s="3">
        <f>IFERROR(AVERAGE(O13500), 0)</f>
        <v>0</v>
      </c>
      <c r="P13497" s="3">
        <f>IFERROR(AVERAGE(P13500), 0)</f>
        <v>0</v>
      </c>
    </row>
    <row r="13498" spans="2:16" outlineLevel="2">
      <c r="B13498" s="4" t="s">
        <v>9</v>
      </c>
      <c r="D13498">
        <f>E13501</f>
        <v>0</v>
      </c>
      <c r="E13498">
        <f>F13501</f>
        <v>0</v>
      </c>
      <c r="F13498">
        <f>G13501</f>
        <v>0</v>
      </c>
      <c r="G13498">
        <f>H13501</f>
        <v>0</v>
      </c>
      <c r="H13498">
        <f>I13501</f>
        <v>0</v>
      </c>
      <c r="I13498">
        <f>J13501</f>
        <v>0</v>
      </c>
      <c r="J13498">
        <f>K13501</f>
        <v>0</v>
      </c>
      <c r="K13498">
        <f>L13501</f>
        <v>0</v>
      </c>
      <c r="L13498">
        <f>M13501</f>
        <v>0</v>
      </c>
      <c r="M13498">
        <f>N13501</f>
        <v>0</v>
      </c>
      <c r="N13498">
        <f>O13501</f>
        <v>0</v>
      </c>
      <c r="O13498">
        <f>P13501</f>
        <v>0</v>
      </c>
      <c r="P13498">
        <f>Q13501</f>
        <v>0</v>
      </c>
    </row>
    <row r="13499" spans="2:16" outlineLevel="2">
      <c r="B13499" s="4" t="s">
        <v>10</v>
      </c>
      <c r="D13499">
        <f>E13502</f>
        <v>0</v>
      </c>
      <c r="E13499">
        <f>F13502</f>
        <v>0</v>
      </c>
      <c r="F13499">
        <f>G13502</f>
        <v>0</v>
      </c>
      <c r="G13499">
        <f>H13502</f>
        <v>0</v>
      </c>
      <c r="H13499">
        <f>I13502</f>
        <v>0</v>
      </c>
      <c r="I13499">
        <f>J13502</f>
        <v>0</v>
      </c>
      <c r="J13499">
        <f>K13502</f>
        <v>0</v>
      </c>
      <c r="K13499">
        <f>L13502</f>
        <v>0</v>
      </c>
      <c r="L13499">
        <f>M13502</f>
        <v>0</v>
      </c>
      <c r="M13499">
        <f>N13502</f>
        <v>0</v>
      </c>
      <c r="N13499">
        <f>O13502</f>
        <v>0</v>
      </c>
      <c r="O13499">
        <f>P13502</f>
        <v>0</v>
      </c>
      <c r="P13499">
        <f>Q13502</f>
        <v>0</v>
      </c>
    </row>
    <row r="13500" spans="2:16" s="5" customFormat="1" outlineLevel="1">
      <c r="C13500" s="5" t="s">
        <v>15</v>
      </c>
      <c r="D13500" s="1">
        <f>IFERROR(D13501/D13502, D13501)</f>
        <v>0</v>
      </c>
      <c r="E13500" s="1">
        <f>IFERROR(E13501/E13502, E13501)</f>
        <v>0</v>
      </c>
      <c r="F13500" s="1">
        <f>IFERROR(F13501/F13502, F13501)</f>
        <v>0</v>
      </c>
      <c r="G13500" s="1">
        <f>IFERROR(G13501/G13502, G13501)</f>
        <v>0</v>
      </c>
      <c r="H13500" s="1">
        <f>IFERROR(H13501/H13502, H13501)</f>
        <v>0</v>
      </c>
      <c r="I13500" s="1">
        <f>IFERROR(I13501/I13502, I13501)</f>
        <v>0</v>
      </c>
      <c r="J13500" s="1">
        <f>IFERROR(J13501/J13502, J13501)</f>
        <v>0</v>
      </c>
      <c r="K13500" s="1">
        <f>IFERROR(K13501/K13502, K13501)</f>
        <v>0</v>
      </c>
      <c r="L13500" s="1">
        <f>IFERROR(L13501/L13502, L13501)</f>
        <v>0</v>
      </c>
      <c r="M13500" s="1">
        <f>IFERROR(M13501/M13502, M13501)</f>
        <v>0</v>
      </c>
      <c r="N13500" s="1">
        <f>IFERROR(N13501/N13502, N13501)</f>
        <v>0</v>
      </c>
      <c r="O13500" s="1">
        <f>IFERROR(O13501/O13502, O13501)</f>
        <v>0</v>
      </c>
      <c r="P13500" s="1">
        <f>IFERROR(P13501/P13502, P13501)</f>
        <v>0</v>
      </c>
    </row>
    <row r="13501" spans="2:16" outlineLevel="2">
      <c r="C13501" t="s">
        <v>10</v>
      </c>
      <c r="D13501">
        <f>COUNTIF(D13503:D13507, "1")</f>
        <v>0</v>
      </c>
      <c r="E13501">
        <f>COUNTIF(E13503:E13507, "1")</f>
        <v>0</v>
      </c>
      <c r="F13501">
        <f>COUNTIF(F13503:F13507, "1")</f>
        <v>0</v>
      </c>
      <c r="G13501">
        <f>COUNTIF(G13503:G13507, "1")</f>
        <v>0</v>
      </c>
      <c r="H13501">
        <f>COUNTIF(H13503:H13507, "1")</f>
        <v>0</v>
      </c>
      <c r="I13501">
        <f>COUNTIF(I13503:I13507, "1")</f>
        <v>0</v>
      </c>
      <c r="J13501">
        <f>COUNTIF(J13503:J13507, "1")</f>
        <v>0</v>
      </c>
      <c r="K13501">
        <f>COUNTIF(K13503:K13507, "1")</f>
        <v>0</v>
      </c>
      <c r="L13501">
        <f>COUNTIF(L13503:L13507, "1")</f>
        <v>0</v>
      </c>
      <c r="M13501">
        <f>COUNTIF(M13503:M13507, "1")</f>
        <v>0</v>
      </c>
      <c r="N13501">
        <f>COUNTIF(N13503:N13507, "1")</f>
        <v>0</v>
      </c>
      <c r="O13501">
        <f>COUNTIF(O13503:O13507, "1")</f>
        <v>0</v>
      </c>
      <c r="P13501">
        <f>COUNTIF(P13503:P13507, "1")</f>
        <v>0</v>
      </c>
    </row>
    <row r="13502" spans="2:16" outlineLevel="2">
      <c r="C13502" t="s">
        <v>12</v>
      </c>
      <c r="D13502">
        <f>COUNTIF(D13503:D13507, "0")</f>
        <v>0</v>
      </c>
      <c r="E13502">
        <f>COUNTIF(E13503:E13507, "0")</f>
        <v>0</v>
      </c>
      <c r="F13502">
        <f>COUNTIF(F13503:F13507, "0")</f>
        <v>0</v>
      </c>
      <c r="G13502">
        <f>COUNTIF(G13503:G13507, "0")</f>
        <v>0</v>
      </c>
      <c r="H13502">
        <f>COUNTIF(H13503:H13507, "0")</f>
        <v>0</v>
      </c>
      <c r="I13502">
        <f>COUNTIF(I13503:I13507, "0")</f>
        <v>0</v>
      </c>
      <c r="J13502">
        <f>COUNTIF(J13503:J13507, "0")</f>
        <v>0</v>
      </c>
      <c r="K13502">
        <f>COUNTIF(K13503:K13507, "0")</f>
        <v>0</v>
      </c>
      <c r="L13502">
        <f>COUNTIF(L13503:L13507, "0")</f>
        <v>0</v>
      </c>
      <c r="M13502">
        <f>COUNTIF(M13503:M13507, "0")</f>
        <v>0</v>
      </c>
      <c r="N13502">
        <f>COUNTIF(N13503:N13507, "0")</f>
        <v>0</v>
      </c>
      <c r="O13502">
        <f>COUNTIF(O13503:O13507, "0")</f>
        <v>0</v>
      </c>
      <c r="P13502">
        <f>COUNTIF(P13503:P13507, "0")</f>
        <v>0</v>
      </c>
    </row>
    <row r="13503" spans="2:16" outlineLevel="2">
      <c r="B13503" t="s">
        <v>16</v>
      </c>
      <c r="C13503" t="s">
        <v>28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</row>
    <row r="13504" spans="2:16" outlineLevel="2">
      <c r="B13504" t="s">
        <v>16</v>
      </c>
      <c r="C13504" t="s">
        <v>28</v>
      </c>
      <c r="D13504">
        <v>0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</row>
    <row r="13505" spans="2:16" outlineLevel="2">
      <c r="B13505" t="s">
        <v>16</v>
      </c>
      <c r="C13505" t="s">
        <v>26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2:16" outlineLevel="2">
      <c r="B13506" t="s">
        <v>16</v>
      </c>
      <c r="C13506" t="s">
        <v>27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2:16" outlineLevel="2">
      <c r="B13507" t="s">
        <v>16</v>
      </c>
      <c r="C13507" t="s">
        <v>25</v>
      </c>
      <c r="D13507">
        <v>0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</v>
      </c>
      <c r="L13507">
        <v>0</v>
      </c>
      <c r="M13507">
        <v>1</v>
      </c>
      <c r="N13507">
        <v>0</v>
      </c>
      <c r="O13507">
        <v>1</v>
      </c>
      <c r="P13507">
        <v>0</v>
      </c>
    </row>
    <row r="13508" spans="2:16" s="3" customFormat="1">
      <c r="B13508" s="3" t="s">
        <v>774</v>
      </c>
      <c r="C13508" s="3" t="s">
        <v>8</v>
      </c>
      <c r="D13508" s="3">
        <f>IFERROR(AVERAGE(D13511), 0)</f>
        <v>0</v>
      </c>
      <c r="E13508" s="3">
        <f>IFERROR(AVERAGE(E13511), 0)</f>
        <v>0</v>
      </c>
      <c r="F13508" s="3">
        <f>IFERROR(AVERAGE(F13511), 0)</f>
        <v>0</v>
      </c>
      <c r="G13508" s="3">
        <f>IFERROR(AVERAGE(G13511), 0)</f>
        <v>0</v>
      </c>
      <c r="H13508" s="3">
        <f>IFERROR(AVERAGE(H13511), 0)</f>
        <v>0</v>
      </c>
      <c r="I13508" s="3">
        <f>IFERROR(AVERAGE(I13511), 0)</f>
        <v>0</v>
      </c>
      <c r="J13508" s="3">
        <f>IFERROR(AVERAGE(J13511), 0)</f>
        <v>0</v>
      </c>
      <c r="K13508" s="3">
        <f>IFERROR(AVERAGE(K13511), 0)</f>
        <v>0</v>
      </c>
      <c r="L13508" s="3">
        <f>IFERROR(AVERAGE(L13511), 0)</f>
        <v>0</v>
      </c>
      <c r="M13508" s="3">
        <f>IFERROR(AVERAGE(M13511), 0)</f>
        <v>0</v>
      </c>
      <c r="N13508" s="3">
        <f>IFERROR(AVERAGE(N13511), 0)</f>
        <v>0</v>
      </c>
      <c r="O13508" s="3">
        <f>IFERROR(AVERAGE(O13511), 0)</f>
        <v>0</v>
      </c>
      <c r="P13508" s="3">
        <f>IFERROR(AVERAGE(P13511), 0)</f>
        <v>0</v>
      </c>
    </row>
    <row r="13509" spans="2:16" outlineLevel="2">
      <c r="B13509" s="4" t="s">
        <v>9</v>
      </c>
      <c r="D13509">
        <f>E13512</f>
        <v>0</v>
      </c>
      <c r="E13509">
        <f>F13512</f>
        <v>0</v>
      </c>
      <c r="F13509">
        <f>G13512</f>
        <v>0</v>
      </c>
      <c r="G13509">
        <f>H13512</f>
        <v>0</v>
      </c>
      <c r="H13509">
        <f>I13512</f>
        <v>0</v>
      </c>
      <c r="I13509">
        <f>J13512</f>
        <v>0</v>
      </c>
      <c r="J13509">
        <f>K13512</f>
        <v>0</v>
      </c>
      <c r="K13509">
        <f>L13512</f>
        <v>0</v>
      </c>
      <c r="L13509">
        <f>M13512</f>
        <v>0</v>
      </c>
      <c r="M13509">
        <f>N13512</f>
        <v>0</v>
      </c>
      <c r="N13509">
        <f>O13512</f>
        <v>0</v>
      </c>
      <c r="O13509">
        <f>P13512</f>
        <v>0</v>
      </c>
      <c r="P13509">
        <f>Q13512</f>
        <v>0</v>
      </c>
    </row>
    <row r="13510" spans="2:16" outlineLevel="2">
      <c r="B13510" s="4" t="s">
        <v>10</v>
      </c>
      <c r="D13510">
        <f>E13513</f>
        <v>0</v>
      </c>
      <c r="E13510">
        <f>F13513</f>
        <v>0</v>
      </c>
      <c r="F13510">
        <f>G13513</f>
        <v>0</v>
      </c>
      <c r="G13510">
        <f>H13513</f>
        <v>0</v>
      </c>
      <c r="H13510">
        <f>I13513</f>
        <v>0</v>
      </c>
      <c r="I13510">
        <f>J13513</f>
        <v>0</v>
      </c>
      <c r="J13510">
        <f>K13513</f>
        <v>0</v>
      </c>
      <c r="K13510">
        <f>L13513</f>
        <v>0</v>
      </c>
      <c r="L13510">
        <f>M13513</f>
        <v>0</v>
      </c>
      <c r="M13510">
        <f>N13513</f>
        <v>0</v>
      </c>
      <c r="N13510">
        <f>O13513</f>
        <v>0</v>
      </c>
      <c r="O13510">
        <f>P13513</f>
        <v>0</v>
      </c>
      <c r="P13510">
        <f>Q13513</f>
        <v>0</v>
      </c>
    </row>
    <row r="13511" spans="2:16" s="5" customFormat="1" outlineLevel="1">
      <c r="C13511" s="5" t="s">
        <v>15</v>
      </c>
      <c r="D13511" s="1">
        <f>IFERROR(D13512/D13513, D13512)</f>
        <v>0</v>
      </c>
      <c r="E13511" s="1">
        <f>IFERROR(E13512/E13513, E13512)</f>
        <v>0</v>
      </c>
      <c r="F13511" s="1">
        <f>IFERROR(F13512/F13513, F13512)</f>
        <v>0</v>
      </c>
      <c r="G13511" s="1">
        <f>IFERROR(G13512/G13513, G13512)</f>
        <v>0</v>
      </c>
      <c r="H13511" s="1">
        <f>IFERROR(H13512/H13513, H13512)</f>
        <v>0</v>
      </c>
      <c r="I13511" s="1">
        <f>IFERROR(I13512/I13513, I13512)</f>
        <v>0</v>
      </c>
      <c r="J13511" s="1">
        <f>IFERROR(J13512/J13513, J13512)</f>
        <v>0</v>
      </c>
      <c r="K13511" s="1">
        <f>IFERROR(K13512/K13513, K13512)</f>
        <v>0</v>
      </c>
      <c r="L13511" s="1">
        <f>IFERROR(L13512/L13513, L13512)</f>
        <v>0</v>
      </c>
      <c r="M13511" s="1">
        <f>IFERROR(M13512/M13513, M13512)</f>
        <v>0</v>
      </c>
      <c r="N13511" s="1">
        <f>IFERROR(N13512/N13513, N13512)</f>
        <v>0</v>
      </c>
      <c r="O13511" s="1">
        <f>IFERROR(O13512/O13513, O13512)</f>
        <v>0</v>
      </c>
      <c r="P13511" s="1">
        <f>IFERROR(P13512/P13513, P13512)</f>
        <v>0</v>
      </c>
    </row>
    <row r="13512" spans="2:16" outlineLevel="2">
      <c r="C13512" t="s">
        <v>10</v>
      </c>
      <c r="D13512">
        <f>COUNTIF(D13514:D13534, "1")</f>
        <v>0</v>
      </c>
      <c r="E13512">
        <f>COUNTIF(E13514:E13534, "1")</f>
        <v>0</v>
      </c>
      <c r="F13512">
        <f>COUNTIF(F13514:F13534, "1")</f>
        <v>0</v>
      </c>
      <c r="G13512">
        <f>COUNTIF(G13514:G13534, "1")</f>
        <v>0</v>
      </c>
      <c r="H13512">
        <f>COUNTIF(H13514:H13534, "1")</f>
        <v>0</v>
      </c>
      <c r="I13512">
        <f>COUNTIF(I13514:I13534, "1")</f>
        <v>0</v>
      </c>
      <c r="J13512">
        <f>COUNTIF(J13514:J13534, "1")</f>
        <v>0</v>
      </c>
      <c r="K13512">
        <f>COUNTIF(K13514:K13534, "1")</f>
        <v>0</v>
      </c>
      <c r="L13512">
        <f>COUNTIF(L13514:L13534, "1")</f>
        <v>0</v>
      </c>
      <c r="M13512">
        <f>COUNTIF(M13514:M13534, "1")</f>
        <v>0</v>
      </c>
      <c r="N13512">
        <f>COUNTIF(N13514:N13534, "1")</f>
        <v>0</v>
      </c>
      <c r="O13512">
        <f>COUNTIF(O13514:O13534, "1")</f>
        <v>0</v>
      </c>
      <c r="P13512">
        <f>COUNTIF(P13514:P13534, "1")</f>
        <v>0</v>
      </c>
    </row>
    <row r="13513" spans="2:16" outlineLevel="2">
      <c r="C13513" t="s">
        <v>12</v>
      </c>
      <c r="D13513">
        <f>COUNTIF(D13514:D13534, "0")</f>
        <v>0</v>
      </c>
      <c r="E13513">
        <f>COUNTIF(E13514:E13534, "0")</f>
        <v>0</v>
      </c>
      <c r="F13513">
        <f>COUNTIF(F13514:F13534, "0")</f>
        <v>0</v>
      </c>
      <c r="G13513">
        <f>COUNTIF(G13514:G13534, "0")</f>
        <v>0</v>
      </c>
      <c r="H13513">
        <f>COUNTIF(H13514:H13534, "0")</f>
        <v>0</v>
      </c>
      <c r="I13513">
        <f>COUNTIF(I13514:I13534, "0")</f>
        <v>0</v>
      </c>
      <c r="J13513">
        <f>COUNTIF(J13514:J13534, "0")</f>
        <v>0</v>
      </c>
      <c r="K13513">
        <f>COUNTIF(K13514:K13534, "0")</f>
        <v>0</v>
      </c>
      <c r="L13513">
        <f>COUNTIF(L13514:L13534, "0")</f>
        <v>0</v>
      </c>
      <c r="M13513">
        <f>COUNTIF(M13514:M13534, "0")</f>
        <v>0</v>
      </c>
      <c r="N13513">
        <f>COUNTIF(N13514:N13534, "0")</f>
        <v>0</v>
      </c>
      <c r="O13513">
        <f>COUNTIF(O13514:O13534, "0")</f>
        <v>0</v>
      </c>
      <c r="P13513">
        <f>COUNTIF(P13514:P13534, "0")</f>
        <v>0</v>
      </c>
    </row>
    <row r="13514" spans="2:16" outlineLevel="2">
      <c r="B13514" t="s">
        <v>16</v>
      </c>
      <c r="C13514" t="s">
        <v>25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2:16" outlineLevel="2">
      <c r="B13515" t="s">
        <v>16</v>
      </c>
      <c r="C13515" t="s">
        <v>26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1</v>
      </c>
      <c r="O13515">
        <v>0</v>
      </c>
      <c r="P13515">
        <v>0</v>
      </c>
    </row>
    <row r="13516" spans="2:16" outlineLevel="2">
      <c r="B13516" t="s">
        <v>16</v>
      </c>
      <c r="C13516" t="s">
        <v>27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</row>
    <row r="13517" spans="2:16" outlineLevel="2">
      <c r="B13517" t="s">
        <v>16</v>
      </c>
      <c r="C13517" t="s">
        <v>28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</row>
    <row r="13518" spans="2:16" outlineLevel="2">
      <c r="B13518" t="s">
        <v>16</v>
      </c>
      <c r="C13518" t="s">
        <v>48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  <c r="O13518">
        <v>0</v>
      </c>
      <c r="P13518">
        <v>0</v>
      </c>
    </row>
    <row r="13519" spans="2:16" outlineLevel="2">
      <c r="B13519" t="s">
        <v>16</v>
      </c>
      <c r="C13519" t="s">
        <v>29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2:16" outlineLevel="2">
      <c r="B13520" t="s">
        <v>16</v>
      </c>
      <c r="C13520" t="s">
        <v>30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2:16" outlineLevel="2">
      <c r="B13521" t="s">
        <v>16</v>
      </c>
      <c r="C13521" t="s">
        <v>31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2:16" outlineLevel="2">
      <c r="B13522" t="s">
        <v>16</v>
      </c>
      <c r="C13522" t="s">
        <v>20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1</v>
      </c>
      <c r="O13522">
        <v>0</v>
      </c>
      <c r="P13522">
        <v>0</v>
      </c>
    </row>
    <row r="13523" spans="2:16" outlineLevel="2">
      <c r="B13523" t="s">
        <v>16</v>
      </c>
      <c r="C13523" t="s">
        <v>32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</row>
    <row r="13524" spans="2:16" outlineLevel="2">
      <c r="B13524" t="s">
        <v>16</v>
      </c>
      <c r="C13524" t="s">
        <v>33</v>
      </c>
      <c r="D13524">
        <v>1</v>
      </c>
      <c r="E13524">
        <v>1</v>
      </c>
      <c r="F13524">
        <v>0</v>
      </c>
      <c r="G13524">
        <v>0</v>
      </c>
      <c r="H13524">
        <v>0</v>
      </c>
      <c r="I13524">
        <v>1</v>
      </c>
      <c r="J13524">
        <v>1</v>
      </c>
      <c r="K13524">
        <v>1</v>
      </c>
      <c r="L13524">
        <v>0</v>
      </c>
      <c r="M13524">
        <v>0</v>
      </c>
      <c r="N13524">
        <v>1</v>
      </c>
      <c r="O13524">
        <v>0</v>
      </c>
      <c r="P13524">
        <v>0</v>
      </c>
    </row>
    <row r="13525" spans="2:16" outlineLevel="2">
      <c r="B13525" t="s">
        <v>16</v>
      </c>
      <c r="C13525" t="s">
        <v>34</v>
      </c>
      <c r="D13525">
        <v>0</v>
      </c>
      <c r="E13525">
        <v>0</v>
      </c>
      <c r="F13525">
        <v>1</v>
      </c>
      <c r="G13525">
        <v>1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0</v>
      </c>
    </row>
    <row r="13526" spans="2:16" outlineLevel="2">
      <c r="B13526" t="s">
        <v>16</v>
      </c>
      <c r="C13526" t="s">
        <v>34</v>
      </c>
      <c r="D13526">
        <v>0</v>
      </c>
      <c r="E13526">
        <v>0</v>
      </c>
      <c r="F13526">
        <v>1</v>
      </c>
      <c r="G13526">
        <v>1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</row>
    <row r="13527" spans="2:16" outlineLevel="2">
      <c r="B13527" t="s">
        <v>16</v>
      </c>
      <c r="C13527" t="s">
        <v>35</v>
      </c>
      <c r="D13527">
        <v>0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2:16" outlineLevel="2">
      <c r="B13528" t="s">
        <v>16</v>
      </c>
      <c r="C13528" t="s">
        <v>36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0</v>
      </c>
      <c r="O13528">
        <v>0</v>
      </c>
      <c r="P13528">
        <v>0</v>
      </c>
    </row>
    <row r="13529" spans="2:16" outlineLevel="2">
      <c r="B13529" t="s">
        <v>16</v>
      </c>
      <c r="C13529" t="s">
        <v>37</v>
      </c>
      <c r="D13529">
        <v>0</v>
      </c>
      <c r="E13529">
        <v>0</v>
      </c>
      <c r="F13529">
        <v>1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1</v>
      </c>
      <c r="N13529">
        <v>1</v>
      </c>
      <c r="O13529">
        <v>0</v>
      </c>
      <c r="P13529">
        <v>0</v>
      </c>
    </row>
    <row r="13530" spans="2:16" outlineLevel="2">
      <c r="B13530" t="s">
        <v>16</v>
      </c>
      <c r="C13530" t="s">
        <v>38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</row>
    <row r="13531" spans="2:16" outlineLevel="2">
      <c r="B13531" t="s">
        <v>16</v>
      </c>
      <c r="C13531" t="s">
        <v>40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2:16" outlineLevel="2">
      <c r="B13532" t="s">
        <v>16</v>
      </c>
      <c r="C13532" t="s">
        <v>41</v>
      </c>
      <c r="D13532">
        <v>1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1</v>
      </c>
      <c r="O13532">
        <v>0</v>
      </c>
      <c r="P13532">
        <v>0</v>
      </c>
    </row>
    <row r="13533" spans="2:16" outlineLevel="2">
      <c r="B13533" t="s">
        <v>16</v>
      </c>
      <c r="C13533" t="s">
        <v>42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1</v>
      </c>
      <c r="L13533">
        <v>0</v>
      </c>
      <c r="M13533">
        <v>0</v>
      </c>
      <c r="N13533">
        <v>1</v>
      </c>
      <c r="O13533">
        <v>0</v>
      </c>
      <c r="P13533">
        <v>0</v>
      </c>
    </row>
    <row r="13534" spans="2:16" outlineLevel="2">
      <c r="B13534" t="s">
        <v>16</v>
      </c>
      <c r="C13534" t="s">
        <v>51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2:16" s="2" customFormat="1">
      <c r="B13535" s="2" t="s">
        <v>775</v>
      </c>
      <c r="D13535" s="2">
        <f>IFERROR(AVERAGE(D13538,D13556,D13588,D13595,D13607,D13614,D13625,D13639,D13654,D13661,D13686,D13697,D13704,D13760), 0)</f>
        <v>0</v>
      </c>
      <c r="E13535" s="2">
        <f>IFERROR(AVERAGE(E13538,E13556,E13588,E13595,E13607,E13614,E13625,E13639,E13654,E13661,E13686,E13697,E13704,E13760), 0)</f>
        <v>0</v>
      </c>
      <c r="F13535" s="2">
        <f>IFERROR(AVERAGE(F13538,F13556,F13588,F13595,F13607,F13614,F13625,F13639,F13654,F13661,F13686,F13697,F13704,F13760), 0)</f>
        <v>0</v>
      </c>
      <c r="G13535" s="2">
        <f>IFERROR(AVERAGE(G13538,G13556,G13588,G13595,G13607,G13614,G13625,G13639,G13654,G13661,G13686,G13697,G13704,G13760), 0)</f>
        <v>0</v>
      </c>
      <c r="H13535" s="2">
        <f>IFERROR(AVERAGE(H13538,H13556,H13588,H13595,H13607,H13614,H13625,H13639,H13654,H13661,H13686,H13697,H13704,H13760), 0)</f>
        <v>0</v>
      </c>
      <c r="I13535" s="2">
        <f>IFERROR(AVERAGE(I13538,I13556,I13588,I13595,I13607,I13614,I13625,I13639,I13654,I13661,I13686,I13697,I13704,I13760), 0)</f>
        <v>0</v>
      </c>
      <c r="J13535" s="2">
        <f>IFERROR(AVERAGE(J13538,J13556,J13588,J13595,J13607,J13614,J13625,J13639,J13654,J13661,J13686,J13697,J13704,J13760), 0)</f>
        <v>0</v>
      </c>
      <c r="K13535" s="2">
        <f>IFERROR(AVERAGE(K13538,K13556,K13588,K13595,K13607,K13614,K13625,K13639,K13654,K13661,K13686,K13697,K13704,K13760), 0)</f>
        <v>0</v>
      </c>
      <c r="L13535" s="2">
        <f>IFERROR(AVERAGE(L13538,L13556,L13588,L13595,L13607,L13614,L13625,L13639,L13654,L13661,L13686,L13697,L13704,L13760), 0)</f>
        <v>0</v>
      </c>
      <c r="M13535" s="2">
        <f>IFERROR(AVERAGE(M13538,M13556,M13588,M13595,M13607,M13614,M13625,M13639,M13654,M13661,M13686,M13697,M13704,M13760), 0)</f>
        <v>0</v>
      </c>
      <c r="N13535" s="2">
        <f>IFERROR(AVERAGE(N13538,N13556,N13588,N13595,N13607,N13614,N13625,N13639,N13654,N13661,N13686,N13697,N13704,N13760), 0)</f>
        <v>0</v>
      </c>
      <c r="O13535" s="2">
        <f>IFERROR(AVERAGE(O13538,O13556,O13588,O13595,O13607,O13614,O13625,O13639,O13654,O13661,O13686,O13697,O13704,O13760), 0)</f>
        <v>0</v>
      </c>
      <c r="P13535" s="2">
        <f>IFERROR(AVERAGE(P13538,P13556,P13588,P13595,P13607,P13614,P13625,P13639,P13654,P13661,P13686,P13697,P13704,P13760), 0)</f>
        <v>0</v>
      </c>
    </row>
    <row r="13536" spans="2:16" outlineLevel="2">
      <c r="B13536" t="s">
        <v>3</v>
      </c>
      <c r="D13536">
        <f>D13539+D13557+D13589+D13596+D13608+D13615+D13626+D13640+D13655+D13662+D13687+D13698+D13705+D13761</f>
        <v>0</v>
      </c>
      <c r="E13536">
        <f>E13539+E13557+E13589+E13596+E13608+E13615+E13626+E13640+E13655+E13662+E13687+E13698+E13705+E13761</f>
        <v>0</v>
      </c>
      <c r="F13536">
        <f>F13539+F13557+F13589+F13596+F13608+F13615+F13626+F13640+F13655+F13662+F13687+F13698+F13705+F13761</f>
        <v>0</v>
      </c>
      <c r="G13536">
        <f>G13539+G13557+G13589+G13596+G13608+G13615+G13626+G13640+G13655+G13662+G13687+G13698+G13705+G13761</f>
        <v>0</v>
      </c>
      <c r="H13536">
        <f>H13539+H13557+H13589+H13596+H13608+H13615+H13626+H13640+H13655+H13662+H13687+H13698+H13705+H13761</f>
        <v>0</v>
      </c>
      <c r="I13536">
        <f>I13539+I13557+I13589+I13596+I13608+I13615+I13626+I13640+I13655+I13662+I13687+I13698+I13705+I13761</f>
        <v>0</v>
      </c>
      <c r="J13536">
        <f>J13539+J13557+J13589+J13596+J13608+J13615+J13626+J13640+J13655+J13662+J13687+J13698+J13705+J13761</f>
        <v>0</v>
      </c>
      <c r="K13536">
        <f>K13539+K13557+K13589+K13596+K13608+K13615+K13626+K13640+K13655+K13662+K13687+K13698+K13705+K13761</f>
        <v>0</v>
      </c>
      <c r="L13536">
        <f>L13539+L13557+L13589+L13596+L13608+L13615+L13626+L13640+L13655+L13662+L13687+L13698+L13705+L13761</f>
        <v>0</v>
      </c>
      <c r="M13536">
        <f>M13539+M13557+M13589+M13596+M13608+M13615+M13626+M13640+M13655+M13662+M13687+M13698+M13705+M13761</f>
        <v>0</v>
      </c>
      <c r="N13536">
        <f>N13539+N13557+N13589+N13596+N13608+N13615+N13626+N13640+N13655+N13662+N13687+N13698+N13705+N13761</f>
        <v>0</v>
      </c>
      <c r="O13536">
        <f>O13539+O13557+O13589+O13596+O13608+O13615+O13626+O13640+O13655+O13662+O13687+O13698+O13705+O13761</f>
        <v>0</v>
      </c>
      <c r="P13536">
        <f>P13539+P13557+P13589+P13596+P13608+P13615+P13626+P13640+P13655+P13662+P13687+P13698+P13705+P13761</f>
        <v>0</v>
      </c>
    </row>
    <row r="13537" spans="2:16" outlineLevel="2">
      <c r="B13537" t="s">
        <v>4</v>
      </c>
      <c r="D13537">
        <f>D13540+D13558+D13590+D13597+D13609+D13616+D13627+D13641+D13656+D13663+D13688+D13699+D13706+D13762</f>
        <v>0</v>
      </c>
      <c r="E13537">
        <f>E13540+E13558+E13590+E13597+E13609+E13616+E13627+E13641+E13656+E13663+E13688+E13699+E13706+E13762</f>
        <v>0</v>
      </c>
      <c r="F13537">
        <f>F13540+F13558+F13590+F13597+F13609+F13616+F13627+F13641+F13656+F13663+F13688+F13699+F13706+F13762</f>
        <v>0</v>
      </c>
      <c r="G13537">
        <f>G13540+G13558+G13590+G13597+G13609+G13616+G13627+G13641+G13656+G13663+G13688+G13699+G13706+G13762</f>
        <v>0</v>
      </c>
      <c r="H13537">
        <f>H13540+H13558+H13590+H13597+H13609+H13616+H13627+H13641+H13656+H13663+H13688+H13699+H13706+H13762</f>
        <v>0</v>
      </c>
      <c r="I13537">
        <f>I13540+I13558+I13590+I13597+I13609+I13616+I13627+I13641+I13656+I13663+I13688+I13699+I13706+I13762</f>
        <v>0</v>
      </c>
      <c r="J13537">
        <f>J13540+J13558+J13590+J13597+J13609+J13616+J13627+J13641+J13656+J13663+J13688+J13699+J13706+J13762</f>
        <v>0</v>
      </c>
      <c r="K13537">
        <f>K13540+K13558+K13590+K13597+K13609+K13616+K13627+K13641+K13656+K13663+K13688+K13699+K13706+K13762</f>
        <v>0</v>
      </c>
      <c r="L13537">
        <f>L13540+L13558+L13590+L13597+L13609+L13616+L13627+L13641+L13656+L13663+L13688+L13699+L13706+L13762</f>
        <v>0</v>
      </c>
      <c r="M13537">
        <f>M13540+M13558+M13590+M13597+M13609+M13616+M13627+M13641+M13656+M13663+M13688+M13699+M13706+M13762</f>
        <v>0</v>
      </c>
      <c r="N13537">
        <f>N13540+N13558+N13590+N13597+N13609+N13616+N13627+N13641+N13656+N13663+N13688+N13699+N13706+N13762</f>
        <v>0</v>
      </c>
      <c r="O13537">
        <f>O13540+O13558+O13590+O13597+O13609+O13616+O13627+O13641+O13656+O13663+O13688+O13699+O13706+O13762</f>
        <v>0</v>
      </c>
      <c r="P13537">
        <f>P13540+P13558+P13590+P13597+P13609+P13616+P13627+P13641+P13656+P13663+P13688+P13699+P13706+P13762</f>
        <v>0</v>
      </c>
    </row>
    <row r="13538" spans="2:16" s="3" customFormat="1">
      <c r="B13538" s="3" t="s">
        <v>776</v>
      </c>
      <c r="C13538" s="3" t="s">
        <v>8</v>
      </c>
      <c r="D13538" s="3">
        <f>IFERROR(AVERAGE(D13541), 0)</f>
        <v>0</v>
      </c>
      <c r="E13538" s="3">
        <f>IFERROR(AVERAGE(E13541), 0)</f>
        <v>0</v>
      </c>
      <c r="F13538" s="3">
        <f>IFERROR(AVERAGE(F13541), 0)</f>
        <v>0</v>
      </c>
      <c r="G13538" s="3">
        <f>IFERROR(AVERAGE(G13541), 0)</f>
        <v>0</v>
      </c>
      <c r="H13538" s="3">
        <f>IFERROR(AVERAGE(H13541), 0)</f>
        <v>0</v>
      </c>
      <c r="I13538" s="3">
        <f>IFERROR(AVERAGE(I13541), 0)</f>
        <v>0</v>
      </c>
      <c r="J13538" s="3">
        <f>IFERROR(AVERAGE(J13541), 0)</f>
        <v>0</v>
      </c>
      <c r="K13538" s="3">
        <f>IFERROR(AVERAGE(K13541), 0)</f>
        <v>0</v>
      </c>
      <c r="L13538" s="3">
        <f>IFERROR(AVERAGE(L13541), 0)</f>
        <v>0</v>
      </c>
      <c r="M13538" s="3">
        <f>IFERROR(AVERAGE(M13541), 0)</f>
        <v>0</v>
      </c>
      <c r="N13538" s="3">
        <f>IFERROR(AVERAGE(N13541), 0)</f>
        <v>0</v>
      </c>
      <c r="O13538" s="3">
        <f>IFERROR(AVERAGE(O13541), 0)</f>
        <v>0</v>
      </c>
      <c r="P13538" s="3">
        <f>IFERROR(AVERAGE(P13541), 0)</f>
        <v>0</v>
      </c>
    </row>
    <row r="13539" spans="2:16" outlineLevel="2">
      <c r="B13539" s="4" t="s">
        <v>9</v>
      </c>
      <c r="D13539">
        <f>E13542</f>
        <v>0</v>
      </c>
      <c r="E13539">
        <f>F13542</f>
        <v>0</v>
      </c>
      <c r="F13539">
        <f>G13542</f>
        <v>0</v>
      </c>
      <c r="G13539">
        <f>H13542</f>
        <v>0</v>
      </c>
      <c r="H13539">
        <f>I13542</f>
        <v>0</v>
      </c>
      <c r="I13539">
        <f>J13542</f>
        <v>0</v>
      </c>
      <c r="J13539">
        <f>K13542</f>
        <v>0</v>
      </c>
      <c r="K13539">
        <f>L13542</f>
        <v>0</v>
      </c>
      <c r="L13539">
        <f>M13542</f>
        <v>0</v>
      </c>
      <c r="M13539">
        <f>N13542</f>
        <v>0</v>
      </c>
      <c r="N13539">
        <f>O13542</f>
        <v>0</v>
      </c>
      <c r="O13539">
        <f>P13542</f>
        <v>0</v>
      </c>
      <c r="P13539">
        <f>Q13542</f>
        <v>0</v>
      </c>
    </row>
    <row r="13540" spans="2:16" outlineLevel="2">
      <c r="B13540" s="4" t="s">
        <v>10</v>
      </c>
      <c r="D13540">
        <f>E13543</f>
        <v>0</v>
      </c>
      <c r="E13540">
        <f>F13543</f>
        <v>0</v>
      </c>
      <c r="F13540">
        <f>G13543</f>
        <v>0</v>
      </c>
      <c r="G13540">
        <f>H13543</f>
        <v>0</v>
      </c>
      <c r="H13540">
        <f>I13543</f>
        <v>0</v>
      </c>
      <c r="I13540">
        <f>J13543</f>
        <v>0</v>
      </c>
      <c r="J13540">
        <f>K13543</f>
        <v>0</v>
      </c>
      <c r="K13540">
        <f>L13543</f>
        <v>0</v>
      </c>
      <c r="L13540">
        <f>M13543</f>
        <v>0</v>
      </c>
      <c r="M13540">
        <f>N13543</f>
        <v>0</v>
      </c>
      <c r="N13540">
        <f>O13543</f>
        <v>0</v>
      </c>
      <c r="O13540">
        <f>P13543</f>
        <v>0</v>
      </c>
      <c r="P13540">
        <f>Q13543</f>
        <v>0</v>
      </c>
    </row>
    <row r="13541" spans="2:16" s="5" customFormat="1" outlineLevel="1">
      <c r="C13541" s="5" t="s">
        <v>15</v>
      </c>
      <c r="D13541" s="1">
        <f>IFERROR(D13542/D13543, D13542)</f>
        <v>0</v>
      </c>
      <c r="E13541" s="1">
        <f>IFERROR(E13542/E13543, E13542)</f>
        <v>0</v>
      </c>
      <c r="F13541" s="1">
        <f>IFERROR(F13542/F13543, F13542)</f>
        <v>0</v>
      </c>
      <c r="G13541" s="1">
        <f>IFERROR(G13542/G13543, G13542)</f>
        <v>0</v>
      </c>
      <c r="H13541" s="1">
        <f>IFERROR(H13542/H13543, H13542)</f>
        <v>0</v>
      </c>
      <c r="I13541" s="1">
        <f>IFERROR(I13542/I13543, I13542)</f>
        <v>0</v>
      </c>
      <c r="J13541" s="1">
        <f>IFERROR(J13542/J13543, J13542)</f>
        <v>0</v>
      </c>
      <c r="K13541" s="1">
        <f>IFERROR(K13542/K13543, K13542)</f>
        <v>0</v>
      </c>
      <c r="L13541" s="1">
        <f>IFERROR(L13542/L13543, L13542)</f>
        <v>0</v>
      </c>
      <c r="M13541" s="1">
        <f>IFERROR(M13542/M13543, M13542)</f>
        <v>0</v>
      </c>
      <c r="N13541" s="1">
        <f>IFERROR(N13542/N13543, N13542)</f>
        <v>0</v>
      </c>
      <c r="O13541" s="1">
        <f>IFERROR(O13542/O13543, O13542)</f>
        <v>0</v>
      </c>
      <c r="P13541" s="1">
        <f>IFERROR(P13542/P13543, P13542)</f>
        <v>0</v>
      </c>
    </row>
    <row r="13542" spans="2:16" outlineLevel="2">
      <c r="C13542" t="s">
        <v>10</v>
      </c>
      <c r="D13542">
        <f>COUNTIF(D13544:D13555, "1")</f>
        <v>0</v>
      </c>
      <c r="E13542">
        <f>COUNTIF(E13544:E13555, "1")</f>
        <v>0</v>
      </c>
      <c r="F13542">
        <f>COUNTIF(F13544:F13555, "1")</f>
        <v>0</v>
      </c>
      <c r="G13542">
        <f>COUNTIF(G13544:G13555, "1")</f>
        <v>0</v>
      </c>
      <c r="H13542">
        <f>COUNTIF(H13544:H13555, "1")</f>
        <v>0</v>
      </c>
      <c r="I13542">
        <f>COUNTIF(I13544:I13555, "1")</f>
        <v>0</v>
      </c>
      <c r="J13542">
        <f>COUNTIF(J13544:J13555, "1")</f>
        <v>0</v>
      </c>
      <c r="K13542">
        <f>COUNTIF(K13544:K13555, "1")</f>
        <v>0</v>
      </c>
      <c r="L13542">
        <f>COUNTIF(L13544:L13555, "1")</f>
        <v>0</v>
      </c>
      <c r="M13542">
        <f>COUNTIF(M13544:M13555, "1")</f>
        <v>0</v>
      </c>
      <c r="N13542">
        <f>COUNTIF(N13544:N13555, "1")</f>
        <v>0</v>
      </c>
      <c r="O13542">
        <f>COUNTIF(O13544:O13555, "1")</f>
        <v>0</v>
      </c>
      <c r="P13542">
        <f>COUNTIF(P13544:P13555, "1")</f>
        <v>0</v>
      </c>
    </row>
    <row r="13543" spans="2:16" outlineLevel="2">
      <c r="C13543" t="s">
        <v>12</v>
      </c>
      <c r="D13543">
        <f>COUNTIF(D13544:D13555, "0")</f>
        <v>0</v>
      </c>
      <c r="E13543">
        <f>COUNTIF(E13544:E13555, "0")</f>
        <v>0</v>
      </c>
      <c r="F13543">
        <f>COUNTIF(F13544:F13555, "0")</f>
        <v>0</v>
      </c>
      <c r="G13543">
        <f>COUNTIF(G13544:G13555, "0")</f>
        <v>0</v>
      </c>
      <c r="H13543">
        <f>COUNTIF(H13544:H13555, "0")</f>
        <v>0</v>
      </c>
      <c r="I13543">
        <f>COUNTIF(I13544:I13555, "0")</f>
        <v>0</v>
      </c>
      <c r="J13543">
        <f>COUNTIF(J13544:J13555, "0")</f>
        <v>0</v>
      </c>
      <c r="K13543">
        <f>COUNTIF(K13544:K13555, "0")</f>
        <v>0</v>
      </c>
      <c r="L13543">
        <f>COUNTIF(L13544:L13555, "0")</f>
        <v>0</v>
      </c>
      <c r="M13543">
        <f>COUNTIF(M13544:M13555, "0")</f>
        <v>0</v>
      </c>
      <c r="N13543">
        <f>COUNTIF(N13544:N13555, "0")</f>
        <v>0</v>
      </c>
      <c r="O13543">
        <f>COUNTIF(O13544:O13555, "0")</f>
        <v>0</v>
      </c>
      <c r="P13543">
        <f>COUNTIF(P13544:P13555, "0")</f>
        <v>0</v>
      </c>
    </row>
    <row r="13544" spans="2:16" outlineLevel="2">
      <c r="B13544" t="s">
        <v>16</v>
      </c>
      <c r="C13544" t="s">
        <v>30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2:16" outlineLevel="2">
      <c r="B13545" t="s">
        <v>16</v>
      </c>
      <c r="C13545" t="s">
        <v>26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2:16" outlineLevel="2">
      <c r="B13546" t="s">
        <v>16</v>
      </c>
      <c r="C13546" t="s">
        <v>20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2:16" outlineLevel="2">
      <c r="B13547" t="s">
        <v>16</v>
      </c>
      <c r="C13547" t="s">
        <v>27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2:16" outlineLevel="2">
      <c r="B13548" t="s">
        <v>16</v>
      </c>
      <c r="C13548" t="s">
        <v>33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2:16" outlineLevel="2">
      <c r="B13549" t="s">
        <v>16</v>
      </c>
      <c r="C13549" t="s">
        <v>34</v>
      </c>
      <c r="D13549">
        <v>1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</row>
    <row r="13550" spans="2:16" outlineLevel="2">
      <c r="B13550" t="s">
        <v>16</v>
      </c>
      <c r="C13550" t="s">
        <v>28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2:16" outlineLevel="2">
      <c r="B13551" t="s">
        <v>16</v>
      </c>
      <c r="C13551" t="s">
        <v>48</v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2:16" outlineLevel="2">
      <c r="B13552" t="s">
        <v>16</v>
      </c>
      <c r="C13552" t="s">
        <v>31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2:16" outlineLevel="2">
      <c r="B13553" t="s">
        <v>16</v>
      </c>
      <c r="C13553" t="s">
        <v>29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2:16" outlineLevel="2">
      <c r="B13554" t="s">
        <v>16</v>
      </c>
      <c r="C13554" t="s">
        <v>25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1</v>
      </c>
      <c r="O13554">
        <v>0</v>
      </c>
      <c r="P13554">
        <v>0</v>
      </c>
    </row>
    <row r="13555" spans="2:16" outlineLevel="2">
      <c r="B13555" t="s">
        <v>16</v>
      </c>
      <c r="C13555" t="s">
        <v>32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2:16" s="3" customFormat="1">
      <c r="B13556" s="3" t="s">
        <v>777</v>
      </c>
      <c r="C13556" s="3" t="s">
        <v>8</v>
      </c>
      <c r="D13556" s="3">
        <f>IFERROR(AVERAGE(D13559), 0)</f>
        <v>0</v>
      </c>
      <c r="E13556" s="3">
        <f>IFERROR(AVERAGE(E13559), 0)</f>
        <v>0</v>
      </c>
      <c r="F13556" s="3">
        <f>IFERROR(AVERAGE(F13559), 0)</f>
        <v>0</v>
      </c>
      <c r="G13556" s="3">
        <f>IFERROR(AVERAGE(G13559), 0)</f>
        <v>0</v>
      </c>
      <c r="H13556" s="3">
        <f>IFERROR(AVERAGE(H13559), 0)</f>
        <v>0</v>
      </c>
      <c r="I13556" s="3">
        <f>IFERROR(AVERAGE(I13559), 0)</f>
        <v>0</v>
      </c>
      <c r="J13556" s="3">
        <f>IFERROR(AVERAGE(J13559), 0)</f>
        <v>0</v>
      </c>
      <c r="K13556" s="3">
        <f>IFERROR(AVERAGE(K13559), 0)</f>
        <v>0</v>
      </c>
      <c r="L13556" s="3">
        <f>IFERROR(AVERAGE(L13559), 0)</f>
        <v>0</v>
      </c>
      <c r="M13556" s="3">
        <f>IFERROR(AVERAGE(M13559), 0)</f>
        <v>0</v>
      </c>
      <c r="N13556" s="3">
        <f>IFERROR(AVERAGE(N13559), 0)</f>
        <v>0</v>
      </c>
      <c r="O13556" s="3">
        <f>IFERROR(AVERAGE(O13559), 0)</f>
        <v>0</v>
      </c>
      <c r="P13556" s="3">
        <f>IFERROR(AVERAGE(P13559), 0)</f>
        <v>0</v>
      </c>
    </row>
    <row r="13557" spans="2:16" outlineLevel="2">
      <c r="B13557" s="4" t="s">
        <v>9</v>
      </c>
      <c r="D13557">
        <f>E13560</f>
        <v>0</v>
      </c>
      <c r="E13557">
        <f>F13560</f>
        <v>0</v>
      </c>
      <c r="F13557">
        <f>G13560</f>
        <v>0</v>
      </c>
      <c r="G13557">
        <f>H13560</f>
        <v>0</v>
      </c>
      <c r="H13557">
        <f>I13560</f>
        <v>0</v>
      </c>
      <c r="I13557">
        <f>J13560</f>
        <v>0</v>
      </c>
      <c r="J13557">
        <f>K13560</f>
        <v>0</v>
      </c>
      <c r="K13557">
        <f>L13560</f>
        <v>0</v>
      </c>
      <c r="L13557">
        <f>M13560</f>
        <v>0</v>
      </c>
      <c r="M13557">
        <f>N13560</f>
        <v>0</v>
      </c>
      <c r="N13557">
        <f>O13560</f>
        <v>0</v>
      </c>
      <c r="O13557">
        <f>P13560</f>
        <v>0</v>
      </c>
      <c r="P13557">
        <f>Q13560</f>
        <v>0</v>
      </c>
    </row>
    <row r="13558" spans="2:16" outlineLevel="2">
      <c r="B13558" s="4" t="s">
        <v>10</v>
      </c>
      <c r="D13558">
        <f>E13561</f>
        <v>0</v>
      </c>
      <c r="E13558">
        <f>F13561</f>
        <v>0</v>
      </c>
      <c r="F13558">
        <f>G13561</f>
        <v>0</v>
      </c>
      <c r="G13558">
        <f>H13561</f>
        <v>0</v>
      </c>
      <c r="H13558">
        <f>I13561</f>
        <v>0</v>
      </c>
      <c r="I13558">
        <f>J13561</f>
        <v>0</v>
      </c>
      <c r="J13558">
        <f>K13561</f>
        <v>0</v>
      </c>
      <c r="K13558">
        <f>L13561</f>
        <v>0</v>
      </c>
      <c r="L13558">
        <f>M13561</f>
        <v>0</v>
      </c>
      <c r="M13558">
        <f>N13561</f>
        <v>0</v>
      </c>
      <c r="N13558">
        <f>O13561</f>
        <v>0</v>
      </c>
      <c r="O13558">
        <f>P13561</f>
        <v>0</v>
      </c>
      <c r="P13558">
        <f>Q13561</f>
        <v>0</v>
      </c>
    </row>
    <row r="13559" spans="2:16" s="5" customFormat="1" outlineLevel="1">
      <c r="C13559" s="5" t="s">
        <v>15</v>
      </c>
      <c r="D13559" s="1">
        <f>IFERROR(D13560/D13561, D13560)</f>
        <v>0</v>
      </c>
      <c r="E13559" s="1">
        <f>IFERROR(E13560/E13561, E13560)</f>
        <v>0</v>
      </c>
      <c r="F13559" s="1">
        <f>IFERROR(F13560/F13561, F13560)</f>
        <v>0</v>
      </c>
      <c r="G13559" s="1">
        <f>IFERROR(G13560/G13561, G13560)</f>
        <v>0</v>
      </c>
      <c r="H13559" s="1">
        <f>IFERROR(H13560/H13561, H13560)</f>
        <v>0</v>
      </c>
      <c r="I13559" s="1">
        <f>IFERROR(I13560/I13561, I13560)</f>
        <v>0</v>
      </c>
      <c r="J13559" s="1">
        <f>IFERROR(J13560/J13561, J13560)</f>
        <v>0</v>
      </c>
      <c r="K13559" s="1">
        <f>IFERROR(K13560/K13561, K13560)</f>
        <v>0</v>
      </c>
      <c r="L13559" s="1">
        <f>IFERROR(L13560/L13561, L13560)</f>
        <v>0</v>
      </c>
      <c r="M13559" s="1">
        <f>IFERROR(M13560/M13561, M13560)</f>
        <v>0</v>
      </c>
      <c r="N13559" s="1">
        <f>IFERROR(N13560/N13561, N13560)</f>
        <v>0</v>
      </c>
      <c r="O13559" s="1">
        <f>IFERROR(O13560/O13561, O13560)</f>
        <v>0</v>
      </c>
      <c r="P13559" s="1">
        <f>IFERROR(P13560/P13561, P13560)</f>
        <v>0</v>
      </c>
    </row>
    <row r="13560" spans="2:16" outlineLevel="2">
      <c r="C13560" t="s">
        <v>10</v>
      </c>
      <c r="D13560">
        <f>COUNTIF(D13562:D13587, "1")</f>
        <v>0</v>
      </c>
      <c r="E13560">
        <f>COUNTIF(E13562:E13587, "1")</f>
        <v>0</v>
      </c>
      <c r="F13560">
        <f>COUNTIF(F13562:F13587, "1")</f>
        <v>0</v>
      </c>
      <c r="G13560">
        <f>COUNTIF(G13562:G13587, "1")</f>
        <v>0</v>
      </c>
      <c r="H13560">
        <f>COUNTIF(H13562:H13587, "1")</f>
        <v>0</v>
      </c>
      <c r="I13560">
        <f>COUNTIF(I13562:I13587, "1")</f>
        <v>0</v>
      </c>
      <c r="J13560">
        <f>COUNTIF(J13562:J13587, "1")</f>
        <v>0</v>
      </c>
      <c r="K13560">
        <f>COUNTIF(K13562:K13587, "1")</f>
        <v>0</v>
      </c>
      <c r="L13560">
        <f>COUNTIF(L13562:L13587, "1")</f>
        <v>0</v>
      </c>
      <c r="M13560">
        <f>COUNTIF(M13562:M13587, "1")</f>
        <v>0</v>
      </c>
      <c r="N13560">
        <f>COUNTIF(N13562:N13587, "1")</f>
        <v>0</v>
      </c>
      <c r="O13560">
        <f>COUNTIF(O13562:O13587, "1")</f>
        <v>0</v>
      </c>
      <c r="P13560">
        <f>COUNTIF(P13562:P13587, "1")</f>
        <v>0</v>
      </c>
    </row>
    <row r="13561" spans="2:16" outlineLevel="2">
      <c r="C13561" t="s">
        <v>12</v>
      </c>
      <c r="D13561">
        <f>COUNTIF(D13562:D13587, "0")</f>
        <v>0</v>
      </c>
      <c r="E13561">
        <f>COUNTIF(E13562:E13587, "0")</f>
        <v>0</v>
      </c>
      <c r="F13561">
        <f>COUNTIF(F13562:F13587, "0")</f>
        <v>0</v>
      </c>
      <c r="G13561">
        <f>COUNTIF(G13562:G13587, "0")</f>
        <v>0</v>
      </c>
      <c r="H13561">
        <f>COUNTIF(H13562:H13587, "0")</f>
        <v>0</v>
      </c>
      <c r="I13561">
        <f>COUNTIF(I13562:I13587, "0")</f>
        <v>0</v>
      </c>
      <c r="J13561">
        <f>COUNTIF(J13562:J13587, "0")</f>
        <v>0</v>
      </c>
      <c r="K13561">
        <f>COUNTIF(K13562:K13587, "0")</f>
        <v>0</v>
      </c>
      <c r="L13561">
        <f>COUNTIF(L13562:L13587, "0")</f>
        <v>0</v>
      </c>
      <c r="M13561">
        <f>COUNTIF(M13562:M13587, "0")</f>
        <v>0</v>
      </c>
      <c r="N13561">
        <f>COUNTIF(N13562:N13587, "0")</f>
        <v>0</v>
      </c>
      <c r="O13561">
        <f>COUNTIF(O13562:O13587, "0")</f>
        <v>0</v>
      </c>
      <c r="P13561">
        <f>COUNTIF(P13562:P13587, "0")</f>
        <v>0</v>
      </c>
    </row>
    <row r="13562" spans="2:16" outlineLevel="2">
      <c r="B13562" t="s">
        <v>16</v>
      </c>
      <c r="C13562" t="s">
        <v>25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2:16" outlineLevel="2">
      <c r="B13563" t="s">
        <v>16</v>
      </c>
      <c r="C13563" t="s">
        <v>25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2:16" outlineLevel="2">
      <c r="B13564" t="s">
        <v>16</v>
      </c>
      <c r="C13564" t="s">
        <v>26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2:16" outlineLevel="2">
      <c r="B13565" t="s">
        <v>16</v>
      </c>
      <c r="C13565" t="s">
        <v>26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2:16" outlineLevel="2">
      <c r="B13566" t="s">
        <v>16</v>
      </c>
      <c r="C13566" t="s">
        <v>28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2:16" outlineLevel="2">
      <c r="B13567" t="s">
        <v>16</v>
      </c>
      <c r="C13567" t="s">
        <v>28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2:16" outlineLevel="2">
      <c r="B13568" t="s">
        <v>16</v>
      </c>
      <c r="C13568" t="s">
        <v>48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</row>
    <row r="13569" spans="2:16" outlineLevel="2">
      <c r="B13569" t="s">
        <v>16</v>
      </c>
      <c r="C13569" t="s">
        <v>48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</row>
    <row r="13570" spans="2:16" outlineLevel="2">
      <c r="B13570" t="s">
        <v>16</v>
      </c>
      <c r="C13570" t="s">
        <v>30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0</v>
      </c>
    </row>
    <row r="13571" spans="2:16" outlineLevel="2">
      <c r="B13571" t="s">
        <v>16</v>
      </c>
      <c r="C13571" t="s">
        <v>30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0</v>
      </c>
    </row>
    <row r="13572" spans="2:16" outlineLevel="2">
      <c r="B13572" t="s">
        <v>16</v>
      </c>
      <c r="C13572" t="s">
        <v>20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2:16" outlineLevel="2">
      <c r="B13573" t="s">
        <v>16</v>
      </c>
      <c r="C13573" t="s">
        <v>20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2:16" outlineLevel="2">
      <c r="B13574" t="s">
        <v>16</v>
      </c>
      <c r="C13574" t="s">
        <v>34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2:16" outlineLevel="2">
      <c r="B13575" t="s">
        <v>16</v>
      </c>
      <c r="C13575" t="s">
        <v>34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2:16" outlineLevel="2">
      <c r="B13576" t="s">
        <v>16</v>
      </c>
      <c r="C13576" t="s">
        <v>35</v>
      </c>
      <c r="D13576">
        <v>0</v>
      </c>
      <c r="E13576">
        <v>0</v>
      </c>
      <c r="F13576">
        <v>1</v>
      </c>
      <c r="G13576">
        <v>1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2:16" outlineLevel="2">
      <c r="B13577" t="s">
        <v>16</v>
      </c>
      <c r="C13577" t="s">
        <v>35</v>
      </c>
      <c r="D13577">
        <v>0</v>
      </c>
      <c r="E13577">
        <v>0</v>
      </c>
      <c r="F13577">
        <v>1</v>
      </c>
      <c r="G13577">
        <v>1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2:16" outlineLevel="2">
      <c r="B13578" t="s">
        <v>16</v>
      </c>
      <c r="C13578" t="s">
        <v>36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2:16" outlineLevel="2">
      <c r="B13579" t="s">
        <v>16</v>
      </c>
      <c r="C13579" t="s">
        <v>36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2:16" outlineLevel="2">
      <c r="B13580" t="s">
        <v>16</v>
      </c>
      <c r="C13580" t="s">
        <v>37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2:16" outlineLevel="2">
      <c r="B13581" t="s">
        <v>16</v>
      </c>
      <c r="C13581" t="s">
        <v>37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2:16" outlineLevel="2">
      <c r="B13582" t="s">
        <v>16</v>
      </c>
      <c r="C13582" t="s">
        <v>38</v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2:16" outlineLevel="2">
      <c r="B13583" t="s">
        <v>16</v>
      </c>
      <c r="C13583" t="s">
        <v>38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2:16" outlineLevel="2">
      <c r="B13584" t="s">
        <v>16</v>
      </c>
      <c r="C13584" t="s">
        <v>39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2:16" outlineLevel="2">
      <c r="B13585" t="s">
        <v>16</v>
      </c>
      <c r="C13585" t="s">
        <v>40</v>
      </c>
      <c r="D13585">
        <v>0</v>
      </c>
      <c r="E13585">
        <v>0</v>
      </c>
      <c r="F13585">
        <v>1</v>
      </c>
      <c r="G13585">
        <v>1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2:16" outlineLevel="2">
      <c r="B13586" t="s">
        <v>16</v>
      </c>
      <c r="C13586" t="s">
        <v>40</v>
      </c>
      <c r="D13586">
        <v>0</v>
      </c>
      <c r="E13586">
        <v>0</v>
      </c>
      <c r="F13586">
        <v>1</v>
      </c>
      <c r="G13586">
        <v>1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2:16" outlineLevel="2">
      <c r="B13587" t="s">
        <v>16</v>
      </c>
      <c r="C13587" t="s">
        <v>23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</row>
    <row r="13588" spans="2:16" s="3" customFormat="1">
      <c r="B13588" s="3" t="s">
        <v>778</v>
      </c>
      <c r="C13588" s="3" t="s">
        <v>8</v>
      </c>
      <c r="D13588" s="3">
        <f>IFERROR(AVERAGE(D13591), 0)</f>
        <v>0</v>
      </c>
      <c r="E13588" s="3">
        <f>IFERROR(AVERAGE(E13591), 0)</f>
        <v>0</v>
      </c>
      <c r="F13588" s="3">
        <f>IFERROR(AVERAGE(F13591), 0)</f>
        <v>0</v>
      </c>
      <c r="G13588" s="3">
        <f>IFERROR(AVERAGE(G13591), 0)</f>
        <v>0</v>
      </c>
      <c r="H13588" s="3">
        <f>IFERROR(AVERAGE(H13591), 0)</f>
        <v>0</v>
      </c>
      <c r="I13588" s="3">
        <f>IFERROR(AVERAGE(I13591), 0)</f>
        <v>0</v>
      </c>
      <c r="J13588" s="3">
        <f>IFERROR(AVERAGE(J13591), 0)</f>
        <v>0</v>
      </c>
      <c r="K13588" s="3">
        <f>IFERROR(AVERAGE(K13591), 0)</f>
        <v>0</v>
      </c>
      <c r="L13588" s="3">
        <f>IFERROR(AVERAGE(L13591), 0)</f>
        <v>0</v>
      </c>
      <c r="M13588" s="3">
        <f>IFERROR(AVERAGE(M13591), 0)</f>
        <v>0</v>
      </c>
      <c r="N13588" s="3">
        <f>IFERROR(AVERAGE(N13591), 0)</f>
        <v>0</v>
      </c>
      <c r="O13588" s="3">
        <f>IFERROR(AVERAGE(O13591), 0)</f>
        <v>0</v>
      </c>
      <c r="P13588" s="3">
        <f>IFERROR(AVERAGE(P13591), 0)</f>
        <v>0</v>
      </c>
    </row>
    <row r="13589" spans="2:16" outlineLevel="2">
      <c r="B13589" s="4" t="s">
        <v>9</v>
      </c>
      <c r="D13589">
        <f>E13592</f>
        <v>0</v>
      </c>
      <c r="E13589">
        <f>F13592</f>
        <v>0</v>
      </c>
      <c r="F13589">
        <f>G13592</f>
        <v>0</v>
      </c>
      <c r="G13589">
        <f>H13592</f>
        <v>0</v>
      </c>
      <c r="H13589">
        <f>I13592</f>
        <v>0</v>
      </c>
      <c r="I13589">
        <f>J13592</f>
        <v>0</v>
      </c>
      <c r="J13589">
        <f>K13592</f>
        <v>0</v>
      </c>
      <c r="K13589">
        <f>L13592</f>
        <v>0</v>
      </c>
      <c r="L13589">
        <f>M13592</f>
        <v>0</v>
      </c>
      <c r="M13589">
        <f>N13592</f>
        <v>0</v>
      </c>
      <c r="N13589">
        <f>O13592</f>
        <v>0</v>
      </c>
      <c r="O13589">
        <f>P13592</f>
        <v>0</v>
      </c>
      <c r="P13589">
        <f>Q13592</f>
        <v>0</v>
      </c>
    </row>
    <row r="13590" spans="2:16" outlineLevel="2">
      <c r="B13590" s="4" t="s">
        <v>10</v>
      </c>
      <c r="D13590">
        <f>E13593</f>
        <v>0</v>
      </c>
      <c r="E13590">
        <f>F13593</f>
        <v>0</v>
      </c>
      <c r="F13590">
        <f>G13593</f>
        <v>0</v>
      </c>
      <c r="G13590">
        <f>H13593</f>
        <v>0</v>
      </c>
      <c r="H13590">
        <f>I13593</f>
        <v>0</v>
      </c>
      <c r="I13590">
        <f>J13593</f>
        <v>0</v>
      </c>
      <c r="J13590">
        <f>K13593</f>
        <v>0</v>
      </c>
      <c r="K13590">
        <f>L13593</f>
        <v>0</v>
      </c>
      <c r="L13590">
        <f>M13593</f>
        <v>0</v>
      </c>
      <c r="M13590">
        <f>N13593</f>
        <v>0</v>
      </c>
      <c r="N13590">
        <f>O13593</f>
        <v>0</v>
      </c>
      <c r="O13590">
        <f>P13593</f>
        <v>0</v>
      </c>
      <c r="P13590">
        <f>Q13593</f>
        <v>0</v>
      </c>
    </row>
    <row r="13591" spans="2:16" s="5" customFormat="1" outlineLevel="1">
      <c r="C13591" s="5" t="s">
        <v>21</v>
      </c>
      <c r="D13591" s="1">
        <f>IFERROR(D13592/D13593, D13592)</f>
        <v>0</v>
      </c>
      <c r="E13591" s="1">
        <f>IFERROR(E13592/E13593, E13592)</f>
        <v>0</v>
      </c>
      <c r="F13591" s="1">
        <f>IFERROR(F13592/F13593, F13592)</f>
        <v>0</v>
      </c>
      <c r="G13591" s="1">
        <f>IFERROR(G13592/G13593, G13592)</f>
        <v>0</v>
      </c>
      <c r="H13591" s="1">
        <f>IFERROR(H13592/H13593, H13592)</f>
        <v>0</v>
      </c>
      <c r="I13591" s="1">
        <f>IFERROR(I13592/I13593, I13592)</f>
        <v>0</v>
      </c>
      <c r="J13591" s="1">
        <f>IFERROR(J13592/J13593, J13592)</f>
        <v>0</v>
      </c>
      <c r="K13591" s="1">
        <f>IFERROR(K13592/K13593, K13592)</f>
        <v>0</v>
      </c>
      <c r="L13591" s="1">
        <f>IFERROR(L13592/L13593, L13592)</f>
        <v>0</v>
      </c>
      <c r="M13591" s="1">
        <f>IFERROR(M13592/M13593, M13592)</f>
        <v>0</v>
      </c>
      <c r="N13591" s="1">
        <f>IFERROR(N13592/N13593, N13592)</f>
        <v>0</v>
      </c>
      <c r="O13591" s="1">
        <f>IFERROR(O13592/O13593, O13592)</f>
        <v>0</v>
      </c>
      <c r="P13591" s="1">
        <f>IFERROR(P13592/P13593, P13592)</f>
        <v>0</v>
      </c>
    </row>
    <row r="13592" spans="2:16" outlineLevel="2">
      <c r="C13592" t="s">
        <v>10</v>
      </c>
      <c r="D13592">
        <f>COUNTIF(D13594:D13594, "1")</f>
        <v>0</v>
      </c>
      <c r="E13592">
        <f>COUNTIF(E13594:E13594, "1")</f>
        <v>0</v>
      </c>
      <c r="F13592">
        <f>COUNTIF(F13594:F13594, "1")</f>
        <v>0</v>
      </c>
      <c r="G13592">
        <f>COUNTIF(G13594:G13594, "1")</f>
        <v>0</v>
      </c>
      <c r="H13592">
        <f>COUNTIF(H13594:H13594, "1")</f>
        <v>0</v>
      </c>
      <c r="I13592">
        <f>COUNTIF(I13594:I13594, "1")</f>
        <v>0</v>
      </c>
      <c r="J13592">
        <f>COUNTIF(J13594:J13594, "1")</f>
        <v>0</v>
      </c>
      <c r="K13592">
        <f>COUNTIF(K13594:K13594, "1")</f>
        <v>0</v>
      </c>
      <c r="L13592">
        <f>COUNTIF(L13594:L13594, "1")</f>
        <v>0</v>
      </c>
      <c r="M13592">
        <f>COUNTIF(M13594:M13594, "1")</f>
        <v>0</v>
      </c>
      <c r="N13592">
        <f>COUNTIF(N13594:N13594, "1")</f>
        <v>0</v>
      </c>
      <c r="O13592">
        <f>COUNTIF(O13594:O13594, "1")</f>
        <v>0</v>
      </c>
      <c r="P13592">
        <f>COUNTIF(P13594:P13594, "1")</f>
        <v>0</v>
      </c>
    </row>
    <row r="13593" spans="2:16" outlineLevel="2">
      <c r="C13593" t="s">
        <v>12</v>
      </c>
      <c r="D13593">
        <f>COUNTIF(D13594:D13594, "0")</f>
        <v>0</v>
      </c>
      <c r="E13593">
        <f>COUNTIF(E13594:E13594, "0")</f>
        <v>0</v>
      </c>
      <c r="F13593">
        <f>COUNTIF(F13594:F13594, "0")</f>
        <v>0</v>
      </c>
      <c r="G13593">
        <f>COUNTIF(G13594:G13594, "0")</f>
        <v>0</v>
      </c>
      <c r="H13593">
        <f>COUNTIF(H13594:H13594, "0")</f>
        <v>0</v>
      </c>
      <c r="I13593">
        <f>COUNTIF(I13594:I13594, "0")</f>
        <v>0</v>
      </c>
      <c r="J13593">
        <f>COUNTIF(J13594:J13594, "0")</f>
        <v>0</v>
      </c>
      <c r="K13593">
        <f>COUNTIF(K13594:K13594, "0")</f>
        <v>0</v>
      </c>
      <c r="L13593">
        <f>COUNTIF(L13594:L13594, "0")</f>
        <v>0</v>
      </c>
      <c r="M13593">
        <f>COUNTIF(M13594:M13594, "0")</f>
        <v>0</v>
      </c>
      <c r="N13593">
        <f>COUNTIF(N13594:N13594, "0")</f>
        <v>0</v>
      </c>
      <c r="O13593">
        <f>COUNTIF(O13594:O13594, "0")</f>
        <v>0</v>
      </c>
      <c r="P13593">
        <f>COUNTIF(P13594:P13594, "0")</f>
        <v>0</v>
      </c>
    </row>
    <row r="13594" spans="2:16" outlineLevel="2">
      <c r="B13594" t="s">
        <v>22</v>
      </c>
      <c r="C13594" t="s">
        <v>25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</row>
    <row r="13595" spans="2:16" s="3" customFormat="1">
      <c r="B13595" s="3" t="s">
        <v>779</v>
      </c>
      <c r="C13595" s="3" t="s">
        <v>8</v>
      </c>
      <c r="D13595" s="3">
        <f>IFERROR(AVERAGE(D13598,D13603), 0)</f>
        <v>0</v>
      </c>
      <c r="E13595" s="3">
        <f>IFERROR(AVERAGE(E13598,E13603), 0)</f>
        <v>0</v>
      </c>
      <c r="F13595" s="3">
        <f>IFERROR(AVERAGE(F13598,F13603), 0)</f>
        <v>0</v>
      </c>
      <c r="G13595" s="3">
        <f>IFERROR(AVERAGE(G13598,G13603), 0)</f>
        <v>0</v>
      </c>
      <c r="H13595" s="3">
        <f>IFERROR(AVERAGE(H13598,H13603), 0)</f>
        <v>0</v>
      </c>
      <c r="I13595" s="3">
        <f>IFERROR(AVERAGE(I13598,I13603), 0)</f>
        <v>0</v>
      </c>
      <c r="J13595" s="3">
        <f>IFERROR(AVERAGE(J13598,J13603), 0)</f>
        <v>0</v>
      </c>
      <c r="K13595" s="3">
        <f>IFERROR(AVERAGE(K13598,K13603), 0)</f>
        <v>0</v>
      </c>
      <c r="L13595" s="3">
        <f>IFERROR(AVERAGE(L13598,L13603), 0)</f>
        <v>0</v>
      </c>
      <c r="M13595" s="3">
        <f>IFERROR(AVERAGE(M13598,M13603), 0)</f>
        <v>0</v>
      </c>
      <c r="N13595" s="3">
        <f>IFERROR(AVERAGE(N13598,N13603), 0)</f>
        <v>0</v>
      </c>
      <c r="O13595" s="3">
        <f>IFERROR(AVERAGE(O13598,O13603), 0)</f>
        <v>0</v>
      </c>
      <c r="P13595" s="3">
        <f>IFERROR(AVERAGE(P13598,P13603), 0)</f>
        <v>0</v>
      </c>
    </row>
    <row r="13596" spans="2:16" outlineLevel="2">
      <c r="B13596" s="4" t="s">
        <v>9</v>
      </c>
      <c r="D13596">
        <f>E13599+E13604</f>
        <v>0</v>
      </c>
      <c r="E13596">
        <f>F13599+F13604</f>
        <v>0</v>
      </c>
      <c r="F13596">
        <f>G13599+G13604</f>
        <v>0</v>
      </c>
      <c r="G13596">
        <f>H13599+H13604</f>
        <v>0</v>
      </c>
      <c r="H13596">
        <f>I13599+I13604</f>
        <v>0</v>
      </c>
      <c r="I13596">
        <f>J13599+J13604</f>
        <v>0</v>
      </c>
      <c r="J13596">
        <f>K13599+K13604</f>
        <v>0</v>
      </c>
      <c r="K13596">
        <f>L13599+L13604</f>
        <v>0</v>
      </c>
      <c r="L13596">
        <f>M13599+M13604</f>
        <v>0</v>
      </c>
      <c r="M13596">
        <f>N13599+N13604</f>
        <v>0</v>
      </c>
      <c r="N13596">
        <f>O13599+O13604</f>
        <v>0</v>
      </c>
      <c r="O13596">
        <f>P13599+P13604</f>
        <v>0</v>
      </c>
      <c r="P13596">
        <f>Q13599+Q13604</f>
        <v>0</v>
      </c>
    </row>
    <row r="13597" spans="2:16" outlineLevel="2">
      <c r="B13597" s="4" t="s">
        <v>10</v>
      </c>
      <c r="D13597">
        <f>E13600+E13605</f>
        <v>0</v>
      </c>
      <c r="E13597">
        <f>F13600+F13605</f>
        <v>0</v>
      </c>
      <c r="F13597">
        <f>G13600+G13605</f>
        <v>0</v>
      </c>
      <c r="G13597">
        <f>H13600+H13605</f>
        <v>0</v>
      </c>
      <c r="H13597">
        <f>I13600+I13605</f>
        <v>0</v>
      </c>
      <c r="I13597">
        <f>J13600+J13605</f>
        <v>0</v>
      </c>
      <c r="J13597">
        <f>K13600+K13605</f>
        <v>0</v>
      </c>
      <c r="K13597">
        <f>L13600+L13605</f>
        <v>0</v>
      </c>
      <c r="L13597">
        <f>M13600+M13605</f>
        <v>0</v>
      </c>
      <c r="M13597">
        <f>N13600+N13605</f>
        <v>0</v>
      </c>
      <c r="N13597">
        <f>O13600+O13605</f>
        <v>0</v>
      </c>
      <c r="O13597">
        <f>P13600+P13605</f>
        <v>0</v>
      </c>
      <c r="P13597">
        <f>Q13600+Q13605</f>
        <v>0</v>
      </c>
    </row>
    <row r="13598" spans="2:16" s="5" customFormat="1" outlineLevel="1">
      <c r="C13598" s="5" t="s">
        <v>46</v>
      </c>
      <c r="D13598" s="1">
        <f>IFERROR(D13599/D13600, D13599)</f>
        <v>0</v>
      </c>
      <c r="E13598" s="1">
        <f>IFERROR(E13599/E13600, E13599)</f>
        <v>0</v>
      </c>
      <c r="F13598" s="1">
        <f>IFERROR(F13599/F13600, F13599)</f>
        <v>0</v>
      </c>
      <c r="G13598" s="1">
        <f>IFERROR(G13599/G13600, G13599)</f>
        <v>0</v>
      </c>
      <c r="H13598" s="1">
        <f>IFERROR(H13599/H13600, H13599)</f>
        <v>0</v>
      </c>
      <c r="I13598" s="1">
        <f>IFERROR(I13599/I13600, I13599)</f>
        <v>0</v>
      </c>
      <c r="J13598" s="1">
        <f>IFERROR(J13599/J13600, J13599)</f>
        <v>0</v>
      </c>
      <c r="K13598" s="1">
        <f>IFERROR(K13599/K13600, K13599)</f>
        <v>0</v>
      </c>
      <c r="L13598" s="1">
        <f>IFERROR(L13599/L13600, L13599)</f>
        <v>0</v>
      </c>
      <c r="M13598" s="1">
        <f>IFERROR(M13599/M13600, M13599)</f>
        <v>0</v>
      </c>
      <c r="N13598" s="1">
        <f>IFERROR(N13599/N13600, N13599)</f>
        <v>0</v>
      </c>
      <c r="O13598" s="1">
        <f>IFERROR(O13599/O13600, O13599)</f>
        <v>0</v>
      </c>
      <c r="P13598" s="1">
        <f>IFERROR(P13599/P13600, P13599)</f>
        <v>0</v>
      </c>
    </row>
    <row r="13599" spans="2:16" outlineLevel="2">
      <c r="C13599" t="s">
        <v>10</v>
      </c>
      <c r="D13599">
        <f>COUNTIF(D13601:D13602, "1")</f>
        <v>0</v>
      </c>
      <c r="E13599">
        <f>COUNTIF(E13601:E13602, "1")</f>
        <v>0</v>
      </c>
      <c r="F13599">
        <f>COUNTIF(F13601:F13602, "1")</f>
        <v>0</v>
      </c>
      <c r="G13599">
        <f>COUNTIF(G13601:G13602, "1")</f>
        <v>0</v>
      </c>
      <c r="H13599">
        <f>COUNTIF(H13601:H13602, "1")</f>
        <v>0</v>
      </c>
      <c r="I13599">
        <f>COUNTIF(I13601:I13602, "1")</f>
        <v>0</v>
      </c>
      <c r="J13599">
        <f>COUNTIF(J13601:J13602, "1")</f>
        <v>0</v>
      </c>
      <c r="K13599">
        <f>COUNTIF(K13601:K13602, "1")</f>
        <v>0</v>
      </c>
      <c r="L13599">
        <f>COUNTIF(L13601:L13602, "1")</f>
        <v>0</v>
      </c>
      <c r="M13599">
        <f>COUNTIF(M13601:M13602, "1")</f>
        <v>0</v>
      </c>
      <c r="N13599">
        <f>COUNTIF(N13601:N13602, "1")</f>
        <v>0</v>
      </c>
      <c r="O13599">
        <f>COUNTIF(O13601:O13602, "1")</f>
        <v>0</v>
      </c>
      <c r="P13599">
        <f>COUNTIF(P13601:P13602, "1")</f>
        <v>0</v>
      </c>
    </row>
    <row r="13600" spans="2:16" outlineLevel="2">
      <c r="C13600" t="s">
        <v>12</v>
      </c>
      <c r="D13600">
        <f>COUNTIF(D13601:D13602, "0")</f>
        <v>0</v>
      </c>
      <c r="E13600">
        <f>COUNTIF(E13601:E13602, "0")</f>
        <v>0</v>
      </c>
      <c r="F13600">
        <f>COUNTIF(F13601:F13602, "0")</f>
        <v>0</v>
      </c>
      <c r="G13600">
        <f>COUNTIF(G13601:G13602, "0")</f>
        <v>0</v>
      </c>
      <c r="H13600">
        <f>COUNTIF(H13601:H13602, "0")</f>
        <v>0</v>
      </c>
      <c r="I13600">
        <f>COUNTIF(I13601:I13602, "0")</f>
        <v>0</v>
      </c>
      <c r="J13600">
        <f>COUNTIF(J13601:J13602, "0")</f>
        <v>0</v>
      </c>
      <c r="K13600">
        <f>COUNTIF(K13601:K13602, "0")</f>
        <v>0</v>
      </c>
      <c r="L13600">
        <f>COUNTIF(L13601:L13602, "0")</f>
        <v>0</v>
      </c>
      <c r="M13600">
        <f>COUNTIF(M13601:M13602, "0")</f>
        <v>0</v>
      </c>
      <c r="N13600">
        <f>COUNTIF(N13601:N13602, "0")</f>
        <v>0</v>
      </c>
      <c r="O13600">
        <f>COUNTIF(O13601:O13602, "0")</f>
        <v>0</v>
      </c>
      <c r="P13600">
        <f>COUNTIF(P13601:P13602, "0")</f>
        <v>0</v>
      </c>
    </row>
    <row r="13601" spans="2:16" outlineLevel="2">
      <c r="B13601" t="s">
        <v>47</v>
      </c>
      <c r="C13601" t="s">
        <v>26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</row>
    <row r="13602" spans="2:16" outlineLevel="2">
      <c r="B13602" t="s">
        <v>47</v>
      </c>
      <c r="C13602" t="s">
        <v>25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</row>
    <row r="13603" spans="2:16" s="5" customFormat="1" outlineLevel="1">
      <c r="C13603" s="5" t="s">
        <v>780</v>
      </c>
      <c r="D13603" s="1">
        <f>IFERROR(D13604/D13605, D13604)</f>
        <v>0</v>
      </c>
      <c r="E13603" s="1">
        <f>IFERROR(E13604/E13605, E13604)</f>
        <v>0</v>
      </c>
      <c r="F13603" s="1">
        <f>IFERROR(F13604/F13605, F13604)</f>
        <v>0</v>
      </c>
      <c r="G13603" s="1">
        <f>IFERROR(G13604/G13605, G13604)</f>
        <v>0</v>
      </c>
      <c r="H13603" s="1">
        <f>IFERROR(H13604/H13605, H13604)</f>
        <v>0</v>
      </c>
      <c r="I13603" s="1">
        <f>IFERROR(I13604/I13605, I13604)</f>
        <v>0</v>
      </c>
      <c r="J13603" s="1">
        <f>IFERROR(J13604/J13605, J13604)</f>
        <v>0</v>
      </c>
      <c r="K13603" s="1">
        <f>IFERROR(K13604/K13605, K13604)</f>
        <v>0</v>
      </c>
      <c r="L13603" s="1">
        <f>IFERROR(L13604/L13605, L13604)</f>
        <v>0</v>
      </c>
      <c r="M13603" s="1">
        <f>IFERROR(M13604/M13605, M13604)</f>
        <v>0</v>
      </c>
      <c r="N13603" s="1">
        <f>IFERROR(N13604/N13605, N13604)</f>
        <v>0</v>
      </c>
      <c r="O13603" s="1">
        <f>IFERROR(O13604/O13605, O13604)</f>
        <v>0</v>
      </c>
      <c r="P13603" s="1">
        <f>IFERROR(P13604/P13605, P13604)</f>
        <v>0</v>
      </c>
    </row>
    <row r="13604" spans="2:16" outlineLevel="2">
      <c r="C13604" t="s">
        <v>10</v>
      </c>
      <c r="D13604">
        <f>COUNTIF(D13606:D13606, "1")</f>
        <v>0</v>
      </c>
      <c r="E13604">
        <f>COUNTIF(E13606:E13606, "1")</f>
        <v>0</v>
      </c>
      <c r="F13604">
        <f>COUNTIF(F13606:F13606, "1")</f>
        <v>0</v>
      </c>
      <c r="G13604">
        <f>COUNTIF(G13606:G13606, "1")</f>
        <v>0</v>
      </c>
      <c r="H13604">
        <f>COUNTIF(H13606:H13606, "1")</f>
        <v>0</v>
      </c>
      <c r="I13604">
        <f>COUNTIF(I13606:I13606, "1")</f>
        <v>0</v>
      </c>
      <c r="J13604">
        <f>COUNTIF(J13606:J13606, "1")</f>
        <v>0</v>
      </c>
      <c r="K13604">
        <f>COUNTIF(K13606:K13606, "1")</f>
        <v>0</v>
      </c>
      <c r="L13604">
        <f>COUNTIF(L13606:L13606, "1")</f>
        <v>0</v>
      </c>
      <c r="M13604">
        <f>COUNTIF(M13606:M13606, "1")</f>
        <v>0</v>
      </c>
      <c r="N13604">
        <f>COUNTIF(N13606:N13606, "1")</f>
        <v>0</v>
      </c>
      <c r="O13604">
        <f>COUNTIF(O13606:O13606, "1")</f>
        <v>0</v>
      </c>
      <c r="P13604">
        <f>COUNTIF(P13606:P13606, "1")</f>
        <v>0</v>
      </c>
    </row>
    <row r="13605" spans="2:16" outlineLevel="2">
      <c r="C13605" t="s">
        <v>12</v>
      </c>
      <c r="D13605">
        <f>COUNTIF(D13606:D13606, "0")</f>
        <v>0</v>
      </c>
      <c r="E13605">
        <f>COUNTIF(E13606:E13606, "0")</f>
        <v>0</v>
      </c>
      <c r="F13605">
        <f>COUNTIF(F13606:F13606, "0")</f>
        <v>0</v>
      </c>
      <c r="G13605">
        <f>COUNTIF(G13606:G13606, "0")</f>
        <v>0</v>
      </c>
      <c r="H13605">
        <f>COUNTIF(H13606:H13606, "0")</f>
        <v>0</v>
      </c>
      <c r="I13605">
        <f>COUNTIF(I13606:I13606, "0")</f>
        <v>0</v>
      </c>
      <c r="J13605">
        <f>COUNTIF(J13606:J13606, "0")</f>
        <v>0</v>
      </c>
      <c r="K13605">
        <f>COUNTIF(K13606:K13606, "0")</f>
        <v>0</v>
      </c>
      <c r="L13605">
        <f>COUNTIF(L13606:L13606, "0")</f>
        <v>0</v>
      </c>
      <c r="M13605">
        <f>COUNTIF(M13606:M13606, "0")</f>
        <v>0</v>
      </c>
      <c r="N13605">
        <f>COUNTIF(N13606:N13606, "0")</f>
        <v>0</v>
      </c>
      <c r="O13605">
        <f>COUNTIF(O13606:O13606, "0")</f>
        <v>0</v>
      </c>
      <c r="P13605">
        <f>COUNTIF(P13606:P13606, "0")</f>
        <v>0</v>
      </c>
    </row>
    <row r="13606" spans="2:16" outlineLevel="2">
      <c r="B13606" t="s">
        <v>781</v>
      </c>
      <c r="C13606" t="s">
        <v>25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2:16" s="3" customFormat="1">
      <c r="B13607" s="3" t="s">
        <v>782</v>
      </c>
      <c r="C13607" s="3" t="s">
        <v>8</v>
      </c>
      <c r="D13607" s="3">
        <f>IFERROR(AVERAGE(D13610), 0)</f>
        <v>0</v>
      </c>
      <c r="E13607" s="3">
        <f>IFERROR(AVERAGE(E13610), 0)</f>
        <v>0</v>
      </c>
      <c r="F13607" s="3">
        <f>IFERROR(AVERAGE(F13610), 0)</f>
        <v>0</v>
      </c>
      <c r="G13607" s="3">
        <f>IFERROR(AVERAGE(G13610), 0)</f>
        <v>0</v>
      </c>
      <c r="H13607" s="3">
        <f>IFERROR(AVERAGE(H13610), 0)</f>
        <v>0</v>
      </c>
      <c r="I13607" s="3">
        <f>IFERROR(AVERAGE(I13610), 0)</f>
        <v>0</v>
      </c>
      <c r="J13607" s="3">
        <f>IFERROR(AVERAGE(J13610), 0)</f>
        <v>0</v>
      </c>
      <c r="K13607" s="3">
        <f>IFERROR(AVERAGE(K13610), 0)</f>
        <v>0</v>
      </c>
      <c r="L13607" s="3">
        <f>IFERROR(AVERAGE(L13610), 0)</f>
        <v>0</v>
      </c>
      <c r="M13607" s="3">
        <f>IFERROR(AVERAGE(M13610), 0)</f>
        <v>0</v>
      </c>
      <c r="N13607" s="3">
        <f>IFERROR(AVERAGE(N13610), 0)</f>
        <v>0</v>
      </c>
      <c r="O13607" s="3">
        <f>IFERROR(AVERAGE(O13610), 0)</f>
        <v>0</v>
      </c>
      <c r="P13607" s="3">
        <f>IFERROR(AVERAGE(P13610), 0)</f>
        <v>0</v>
      </c>
    </row>
    <row r="13608" spans="2:16" outlineLevel="2">
      <c r="B13608" s="4" t="s">
        <v>9</v>
      </c>
      <c r="D13608">
        <f>E13611</f>
        <v>0</v>
      </c>
      <c r="E13608">
        <f>F13611</f>
        <v>0</v>
      </c>
      <c r="F13608">
        <f>G13611</f>
        <v>0</v>
      </c>
      <c r="G13608">
        <f>H13611</f>
        <v>0</v>
      </c>
      <c r="H13608">
        <f>I13611</f>
        <v>0</v>
      </c>
      <c r="I13608">
        <f>J13611</f>
        <v>0</v>
      </c>
      <c r="J13608">
        <f>K13611</f>
        <v>0</v>
      </c>
      <c r="K13608">
        <f>L13611</f>
        <v>0</v>
      </c>
      <c r="L13608">
        <f>M13611</f>
        <v>0</v>
      </c>
      <c r="M13608">
        <f>N13611</f>
        <v>0</v>
      </c>
      <c r="N13608">
        <f>O13611</f>
        <v>0</v>
      </c>
      <c r="O13608">
        <f>P13611</f>
        <v>0</v>
      </c>
      <c r="P13608">
        <f>Q13611</f>
        <v>0</v>
      </c>
    </row>
    <row r="13609" spans="2:16" outlineLevel="2">
      <c r="B13609" s="4" t="s">
        <v>10</v>
      </c>
      <c r="D13609">
        <f>E13612</f>
        <v>0</v>
      </c>
      <c r="E13609">
        <f>F13612</f>
        <v>0</v>
      </c>
      <c r="F13609">
        <f>G13612</f>
        <v>0</v>
      </c>
      <c r="G13609">
        <f>H13612</f>
        <v>0</v>
      </c>
      <c r="H13609">
        <f>I13612</f>
        <v>0</v>
      </c>
      <c r="I13609">
        <f>J13612</f>
        <v>0</v>
      </c>
      <c r="J13609">
        <f>K13612</f>
        <v>0</v>
      </c>
      <c r="K13609">
        <f>L13612</f>
        <v>0</v>
      </c>
      <c r="L13609">
        <f>M13612</f>
        <v>0</v>
      </c>
      <c r="M13609">
        <f>N13612</f>
        <v>0</v>
      </c>
      <c r="N13609">
        <f>O13612</f>
        <v>0</v>
      </c>
      <c r="O13609">
        <f>P13612</f>
        <v>0</v>
      </c>
      <c r="P13609">
        <f>Q13612</f>
        <v>0</v>
      </c>
    </row>
    <row r="13610" spans="2:16" s="5" customFormat="1" outlineLevel="1">
      <c r="C13610" s="5" t="s">
        <v>15</v>
      </c>
      <c r="D13610" s="1">
        <f>IFERROR(D13611/D13612, D13611)</f>
        <v>0</v>
      </c>
      <c r="E13610" s="1">
        <f>IFERROR(E13611/E13612, E13611)</f>
        <v>0</v>
      </c>
      <c r="F13610" s="1">
        <f>IFERROR(F13611/F13612, F13611)</f>
        <v>0</v>
      </c>
      <c r="G13610" s="1">
        <f>IFERROR(G13611/G13612, G13611)</f>
        <v>0</v>
      </c>
      <c r="H13610" s="1">
        <f>IFERROR(H13611/H13612, H13611)</f>
        <v>0</v>
      </c>
      <c r="I13610" s="1">
        <f>IFERROR(I13611/I13612, I13611)</f>
        <v>0</v>
      </c>
      <c r="J13610" s="1">
        <f>IFERROR(J13611/J13612, J13611)</f>
        <v>0</v>
      </c>
      <c r="K13610" s="1">
        <f>IFERROR(K13611/K13612, K13611)</f>
        <v>0</v>
      </c>
      <c r="L13610" s="1">
        <f>IFERROR(L13611/L13612, L13611)</f>
        <v>0</v>
      </c>
      <c r="M13610" s="1">
        <f>IFERROR(M13611/M13612, M13611)</f>
        <v>0</v>
      </c>
      <c r="N13610" s="1">
        <f>IFERROR(N13611/N13612, N13611)</f>
        <v>0</v>
      </c>
      <c r="O13610" s="1">
        <f>IFERROR(O13611/O13612, O13611)</f>
        <v>0</v>
      </c>
      <c r="P13610" s="1">
        <f>IFERROR(P13611/P13612, P13611)</f>
        <v>0</v>
      </c>
    </row>
    <row r="13611" spans="2:16" outlineLevel="2">
      <c r="C13611" t="s">
        <v>10</v>
      </c>
      <c r="D13611">
        <f>COUNTIF(D13613:D13613, "1")</f>
        <v>0</v>
      </c>
      <c r="E13611">
        <f>COUNTIF(E13613:E13613, "1")</f>
        <v>0</v>
      </c>
      <c r="F13611">
        <f>COUNTIF(F13613:F13613, "1")</f>
        <v>0</v>
      </c>
      <c r="G13611">
        <f>COUNTIF(G13613:G13613, "1")</f>
        <v>0</v>
      </c>
      <c r="H13611">
        <f>COUNTIF(H13613:H13613, "1")</f>
        <v>0</v>
      </c>
      <c r="I13611">
        <f>COUNTIF(I13613:I13613, "1")</f>
        <v>0</v>
      </c>
      <c r="J13611">
        <f>COUNTIF(J13613:J13613, "1")</f>
        <v>0</v>
      </c>
      <c r="K13611">
        <f>COUNTIF(K13613:K13613, "1")</f>
        <v>0</v>
      </c>
      <c r="L13611">
        <f>COUNTIF(L13613:L13613, "1")</f>
        <v>0</v>
      </c>
      <c r="M13611">
        <f>COUNTIF(M13613:M13613, "1")</f>
        <v>0</v>
      </c>
      <c r="N13611">
        <f>COUNTIF(N13613:N13613, "1")</f>
        <v>0</v>
      </c>
      <c r="O13611">
        <f>COUNTIF(O13613:O13613, "1")</f>
        <v>0</v>
      </c>
      <c r="P13611">
        <f>COUNTIF(P13613:P13613, "1")</f>
        <v>0</v>
      </c>
    </row>
    <row r="13612" spans="2:16" outlineLevel="2">
      <c r="C13612" t="s">
        <v>12</v>
      </c>
      <c r="D13612">
        <f>COUNTIF(D13613:D13613, "0")</f>
        <v>0</v>
      </c>
      <c r="E13612">
        <f>COUNTIF(E13613:E13613, "0")</f>
        <v>0</v>
      </c>
      <c r="F13612">
        <f>COUNTIF(F13613:F13613, "0")</f>
        <v>0</v>
      </c>
      <c r="G13612">
        <f>COUNTIF(G13613:G13613, "0")</f>
        <v>0</v>
      </c>
      <c r="H13612">
        <f>COUNTIF(H13613:H13613, "0")</f>
        <v>0</v>
      </c>
      <c r="I13612">
        <f>COUNTIF(I13613:I13613, "0")</f>
        <v>0</v>
      </c>
      <c r="J13612">
        <f>COUNTIF(J13613:J13613, "0")</f>
        <v>0</v>
      </c>
      <c r="K13612">
        <f>COUNTIF(K13613:K13613, "0")</f>
        <v>0</v>
      </c>
      <c r="L13612">
        <f>COUNTIF(L13613:L13613, "0")</f>
        <v>0</v>
      </c>
      <c r="M13612">
        <f>COUNTIF(M13613:M13613, "0")</f>
        <v>0</v>
      </c>
      <c r="N13612">
        <f>COUNTIF(N13613:N13613, "0")</f>
        <v>0</v>
      </c>
      <c r="O13612">
        <f>COUNTIF(O13613:O13613, "0")</f>
        <v>0</v>
      </c>
      <c r="P13612">
        <f>COUNTIF(P13613:P13613, "0")</f>
        <v>0</v>
      </c>
    </row>
    <row r="13613" spans="2:16" outlineLevel="2">
      <c r="B13613" t="s">
        <v>16</v>
      </c>
      <c r="C13613" t="s">
        <v>25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2:16" s="3" customFormat="1">
      <c r="B13614" s="3" t="s">
        <v>783</v>
      </c>
      <c r="C13614" s="3" t="s">
        <v>8</v>
      </c>
      <c r="D13614" s="3">
        <f>IFERROR(AVERAGE(D13617), 0)</f>
        <v>0</v>
      </c>
      <c r="E13614" s="3">
        <f>IFERROR(AVERAGE(E13617), 0)</f>
        <v>0</v>
      </c>
      <c r="F13614" s="3">
        <f>IFERROR(AVERAGE(F13617), 0)</f>
        <v>0</v>
      </c>
      <c r="G13614" s="3">
        <f>IFERROR(AVERAGE(G13617), 0)</f>
        <v>0</v>
      </c>
      <c r="H13614" s="3">
        <f>IFERROR(AVERAGE(H13617), 0)</f>
        <v>0</v>
      </c>
      <c r="I13614" s="3">
        <f>IFERROR(AVERAGE(I13617), 0)</f>
        <v>0</v>
      </c>
      <c r="J13614" s="3">
        <f>IFERROR(AVERAGE(J13617), 0)</f>
        <v>0</v>
      </c>
      <c r="K13614" s="3">
        <f>IFERROR(AVERAGE(K13617), 0)</f>
        <v>0</v>
      </c>
      <c r="L13614" s="3">
        <f>IFERROR(AVERAGE(L13617), 0)</f>
        <v>0</v>
      </c>
      <c r="M13614" s="3">
        <f>IFERROR(AVERAGE(M13617), 0)</f>
        <v>0</v>
      </c>
      <c r="N13614" s="3">
        <f>IFERROR(AVERAGE(N13617), 0)</f>
        <v>0</v>
      </c>
      <c r="O13614" s="3">
        <f>IFERROR(AVERAGE(O13617), 0)</f>
        <v>0</v>
      </c>
      <c r="P13614" s="3">
        <f>IFERROR(AVERAGE(P13617), 0)</f>
        <v>0</v>
      </c>
    </row>
    <row r="13615" spans="2:16" outlineLevel="2">
      <c r="B13615" s="4" t="s">
        <v>9</v>
      </c>
      <c r="D13615">
        <f>E13618</f>
        <v>0</v>
      </c>
      <c r="E13615">
        <f>F13618</f>
        <v>0</v>
      </c>
      <c r="F13615">
        <f>G13618</f>
        <v>0</v>
      </c>
      <c r="G13615">
        <f>H13618</f>
        <v>0</v>
      </c>
      <c r="H13615">
        <f>I13618</f>
        <v>0</v>
      </c>
      <c r="I13615">
        <f>J13618</f>
        <v>0</v>
      </c>
      <c r="J13615">
        <f>K13618</f>
        <v>0</v>
      </c>
      <c r="K13615">
        <f>L13618</f>
        <v>0</v>
      </c>
      <c r="L13615">
        <f>M13618</f>
        <v>0</v>
      </c>
      <c r="M13615">
        <f>N13618</f>
        <v>0</v>
      </c>
      <c r="N13615">
        <f>O13618</f>
        <v>0</v>
      </c>
      <c r="O13615">
        <f>P13618</f>
        <v>0</v>
      </c>
      <c r="P13615">
        <f>Q13618</f>
        <v>0</v>
      </c>
    </row>
    <row r="13616" spans="2:16" outlineLevel="2">
      <c r="B13616" s="4" t="s">
        <v>10</v>
      </c>
      <c r="D13616">
        <f>E13619</f>
        <v>0</v>
      </c>
      <c r="E13616">
        <f>F13619</f>
        <v>0</v>
      </c>
      <c r="F13616">
        <f>G13619</f>
        <v>0</v>
      </c>
      <c r="G13616">
        <f>H13619</f>
        <v>0</v>
      </c>
      <c r="H13616">
        <f>I13619</f>
        <v>0</v>
      </c>
      <c r="I13616">
        <f>J13619</f>
        <v>0</v>
      </c>
      <c r="J13616">
        <f>K13619</f>
        <v>0</v>
      </c>
      <c r="K13616">
        <f>L13619</f>
        <v>0</v>
      </c>
      <c r="L13616">
        <f>M13619</f>
        <v>0</v>
      </c>
      <c r="M13616">
        <f>N13619</f>
        <v>0</v>
      </c>
      <c r="N13616">
        <f>O13619</f>
        <v>0</v>
      </c>
      <c r="O13616">
        <f>P13619</f>
        <v>0</v>
      </c>
      <c r="P13616">
        <f>Q13619</f>
        <v>0</v>
      </c>
    </row>
    <row r="13617" spans="2:16" s="5" customFormat="1" outlineLevel="1">
      <c r="C13617" s="5" t="s">
        <v>11</v>
      </c>
      <c r="D13617" s="1">
        <f>IFERROR(D13618/D13619, D13618)</f>
        <v>0</v>
      </c>
      <c r="E13617" s="1">
        <f>IFERROR(E13618/E13619, E13618)</f>
        <v>0</v>
      </c>
      <c r="F13617" s="1">
        <f>IFERROR(F13618/F13619, F13618)</f>
        <v>0</v>
      </c>
      <c r="G13617" s="1">
        <f>IFERROR(G13618/G13619, G13618)</f>
        <v>0</v>
      </c>
      <c r="H13617" s="1">
        <f>IFERROR(H13618/H13619, H13618)</f>
        <v>0</v>
      </c>
      <c r="I13617" s="1">
        <f>IFERROR(I13618/I13619, I13618)</f>
        <v>0</v>
      </c>
      <c r="J13617" s="1">
        <f>IFERROR(J13618/J13619, J13618)</f>
        <v>0</v>
      </c>
      <c r="K13617" s="1">
        <f>IFERROR(K13618/K13619, K13618)</f>
        <v>0</v>
      </c>
      <c r="L13617" s="1">
        <f>IFERROR(L13618/L13619, L13618)</f>
        <v>0</v>
      </c>
      <c r="M13617" s="1">
        <f>IFERROR(M13618/M13619, M13618)</f>
        <v>0</v>
      </c>
      <c r="N13617" s="1">
        <f>IFERROR(N13618/N13619, N13618)</f>
        <v>0</v>
      </c>
      <c r="O13617" s="1">
        <f>IFERROR(O13618/O13619, O13618)</f>
        <v>0</v>
      </c>
      <c r="P13617" s="1">
        <f>IFERROR(P13618/P13619, P13618)</f>
        <v>0</v>
      </c>
    </row>
    <row r="13618" spans="2:16" outlineLevel="2">
      <c r="C13618" t="s">
        <v>10</v>
      </c>
      <c r="D13618">
        <f>COUNTIF(D13620:D13624, "1")</f>
        <v>0</v>
      </c>
      <c r="E13618">
        <f>COUNTIF(E13620:E13624, "1")</f>
        <v>0</v>
      </c>
      <c r="F13618">
        <f>COUNTIF(F13620:F13624, "1")</f>
        <v>0</v>
      </c>
      <c r="G13618">
        <f>COUNTIF(G13620:G13624, "1")</f>
        <v>0</v>
      </c>
      <c r="H13618">
        <f>COUNTIF(H13620:H13624, "1")</f>
        <v>0</v>
      </c>
      <c r="I13618">
        <f>COUNTIF(I13620:I13624, "1")</f>
        <v>0</v>
      </c>
      <c r="J13618">
        <f>COUNTIF(J13620:J13624, "1")</f>
        <v>0</v>
      </c>
      <c r="K13618">
        <f>COUNTIF(K13620:K13624, "1")</f>
        <v>0</v>
      </c>
      <c r="L13618">
        <f>COUNTIF(L13620:L13624, "1")</f>
        <v>0</v>
      </c>
      <c r="M13618">
        <f>COUNTIF(M13620:M13624, "1")</f>
        <v>0</v>
      </c>
      <c r="N13618">
        <f>COUNTIF(N13620:N13624, "1")</f>
        <v>0</v>
      </c>
      <c r="O13618">
        <f>COUNTIF(O13620:O13624, "1")</f>
        <v>0</v>
      </c>
      <c r="P13618">
        <f>COUNTIF(P13620:P13624, "1")</f>
        <v>0</v>
      </c>
    </row>
    <row r="13619" spans="2:16" outlineLevel="2">
      <c r="C13619" t="s">
        <v>12</v>
      </c>
      <c r="D13619">
        <f>COUNTIF(D13620:D13624, "0")</f>
        <v>0</v>
      </c>
      <c r="E13619">
        <f>COUNTIF(E13620:E13624, "0")</f>
        <v>0</v>
      </c>
      <c r="F13619">
        <f>COUNTIF(F13620:F13624, "0")</f>
        <v>0</v>
      </c>
      <c r="G13619">
        <f>COUNTIF(G13620:G13624, "0")</f>
        <v>0</v>
      </c>
      <c r="H13619">
        <f>COUNTIF(H13620:H13624, "0")</f>
        <v>0</v>
      </c>
      <c r="I13619">
        <f>COUNTIF(I13620:I13624, "0")</f>
        <v>0</v>
      </c>
      <c r="J13619">
        <f>COUNTIF(J13620:J13624, "0")</f>
        <v>0</v>
      </c>
      <c r="K13619">
        <f>COUNTIF(K13620:K13624, "0")</f>
        <v>0</v>
      </c>
      <c r="L13619">
        <f>COUNTIF(L13620:L13624, "0")</f>
        <v>0</v>
      </c>
      <c r="M13619">
        <f>COUNTIF(M13620:M13624, "0")</f>
        <v>0</v>
      </c>
      <c r="N13619">
        <f>COUNTIF(N13620:N13624, "0")</f>
        <v>0</v>
      </c>
      <c r="O13619">
        <f>COUNTIF(O13620:O13624, "0")</f>
        <v>0</v>
      </c>
      <c r="P13619">
        <f>COUNTIF(P13620:P13624, "0")</f>
        <v>0</v>
      </c>
    </row>
    <row r="13620" spans="2:16" outlineLevel="2">
      <c r="B13620" t="s">
        <v>13</v>
      </c>
      <c r="C13620" t="s">
        <v>25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</row>
    <row r="13621" spans="2:16" outlineLevel="2">
      <c r="B13621" t="s">
        <v>13</v>
      </c>
      <c r="C13621" t="s">
        <v>28</v>
      </c>
      <c r="D13621">
        <v>0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  <c r="O13621">
        <v>0</v>
      </c>
      <c r="P13621">
        <v>0</v>
      </c>
    </row>
    <row r="13622" spans="2:16" outlineLevel="2">
      <c r="B13622" t="s">
        <v>13</v>
      </c>
      <c r="C13622" t="s">
        <v>48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2:16" outlineLevel="2">
      <c r="B13623" t="s">
        <v>13</v>
      </c>
      <c r="C13623" t="s">
        <v>26</v>
      </c>
      <c r="D13623">
        <v>0</v>
      </c>
      <c r="E13623">
        <v>0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2:16" outlineLevel="2">
      <c r="B13624" t="s">
        <v>13</v>
      </c>
      <c r="C13624" t="s">
        <v>27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1</v>
      </c>
      <c r="N13624">
        <v>0</v>
      </c>
      <c r="O13624">
        <v>0</v>
      </c>
      <c r="P13624">
        <v>0</v>
      </c>
    </row>
    <row r="13625" spans="2:16" s="3" customFormat="1">
      <c r="B13625" s="3" t="s">
        <v>784</v>
      </c>
      <c r="C13625" s="3" t="s">
        <v>8</v>
      </c>
      <c r="D13625" s="3">
        <f>IFERROR(AVERAGE(D13628), 0)</f>
        <v>0</v>
      </c>
      <c r="E13625" s="3">
        <f>IFERROR(AVERAGE(E13628), 0)</f>
        <v>0</v>
      </c>
      <c r="F13625" s="3">
        <f>IFERROR(AVERAGE(F13628), 0)</f>
        <v>0</v>
      </c>
      <c r="G13625" s="3">
        <f>IFERROR(AVERAGE(G13628), 0)</f>
        <v>0</v>
      </c>
      <c r="H13625" s="3">
        <f>IFERROR(AVERAGE(H13628), 0)</f>
        <v>0</v>
      </c>
      <c r="I13625" s="3">
        <f>IFERROR(AVERAGE(I13628), 0)</f>
        <v>0</v>
      </c>
      <c r="J13625" s="3">
        <f>IFERROR(AVERAGE(J13628), 0)</f>
        <v>0</v>
      </c>
      <c r="K13625" s="3">
        <f>IFERROR(AVERAGE(K13628), 0)</f>
        <v>0</v>
      </c>
      <c r="L13625" s="3">
        <f>IFERROR(AVERAGE(L13628), 0)</f>
        <v>0</v>
      </c>
      <c r="M13625" s="3">
        <f>IFERROR(AVERAGE(M13628), 0)</f>
        <v>0</v>
      </c>
      <c r="N13625" s="3">
        <f>IFERROR(AVERAGE(N13628), 0)</f>
        <v>0</v>
      </c>
      <c r="O13625" s="3">
        <f>IFERROR(AVERAGE(O13628), 0)</f>
        <v>0</v>
      </c>
      <c r="P13625" s="3">
        <f>IFERROR(AVERAGE(P13628), 0)</f>
        <v>0</v>
      </c>
    </row>
    <row r="13626" spans="2:16" outlineLevel="2">
      <c r="B13626" s="4" t="s">
        <v>9</v>
      </c>
      <c r="D13626">
        <f>E13629</f>
        <v>0</v>
      </c>
      <c r="E13626">
        <f>F13629</f>
        <v>0</v>
      </c>
      <c r="F13626">
        <f>G13629</f>
        <v>0</v>
      </c>
      <c r="G13626">
        <f>H13629</f>
        <v>0</v>
      </c>
      <c r="H13626">
        <f>I13629</f>
        <v>0</v>
      </c>
      <c r="I13626">
        <f>J13629</f>
        <v>0</v>
      </c>
      <c r="J13626">
        <f>K13629</f>
        <v>0</v>
      </c>
      <c r="K13626">
        <f>L13629</f>
        <v>0</v>
      </c>
      <c r="L13626">
        <f>M13629</f>
        <v>0</v>
      </c>
      <c r="M13626">
        <f>N13629</f>
        <v>0</v>
      </c>
      <c r="N13626">
        <f>O13629</f>
        <v>0</v>
      </c>
      <c r="O13626">
        <f>P13629</f>
        <v>0</v>
      </c>
      <c r="P13626">
        <f>Q13629</f>
        <v>0</v>
      </c>
    </row>
    <row r="13627" spans="2:16" outlineLevel="2">
      <c r="B13627" s="4" t="s">
        <v>10</v>
      </c>
      <c r="D13627">
        <f>E13630</f>
        <v>0</v>
      </c>
      <c r="E13627">
        <f>F13630</f>
        <v>0</v>
      </c>
      <c r="F13627">
        <f>G13630</f>
        <v>0</v>
      </c>
      <c r="G13627">
        <f>H13630</f>
        <v>0</v>
      </c>
      <c r="H13627">
        <f>I13630</f>
        <v>0</v>
      </c>
      <c r="I13627">
        <f>J13630</f>
        <v>0</v>
      </c>
      <c r="J13627">
        <f>K13630</f>
        <v>0</v>
      </c>
      <c r="K13627">
        <f>L13630</f>
        <v>0</v>
      </c>
      <c r="L13627">
        <f>M13630</f>
        <v>0</v>
      </c>
      <c r="M13627">
        <f>N13630</f>
        <v>0</v>
      </c>
      <c r="N13627">
        <f>O13630</f>
        <v>0</v>
      </c>
      <c r="O13627">
        <f>P13630</f>
        <v>0</v>
      </c>
      <c r="P13627">
        <f>Q13630</f>
        <v>0</v>
      </c>
    </row>
    <row r="13628" spans="2:16" s="5" customFormat="1" outlineLevel="1">
      <c r="C13628" s="5" t="s">
        <v>15</v>
      </c>
      <c r="D13628" s="1">
        <f>IFERROR(D13629/D13630, D13629)</f>
        <v>0</v>
      </c>
      <c r="E13628" s="1">
        <f>IFERROR(E13629/E13630, E13629)</f>
        <v>0</v>
      </c>
      <c r="F13628" s="1">
        <f>IFERROR(F13629/F13630, F13629)</f>
        <v>0</v>
      </c>
      <c r="G13628" s="1">
        <f>IFERROR(G13629/G13630, G13629)</f>
        <v>0</v>
      </c>
      <c r="H13628" s="1">
        <f>IFERROR(H13629/H13630, H13629)</f>
        <v>0</v>
      </c>
      <c r="I13628" s="1">
        <f>IFERROR(I13629/I13630, I13629)</f>
        <v>0</v>
      </c>
      <c r="J13628" s="1">
        <f>IFERROR(J13629/J13630, J13629)</f>
        <v>0</v>
      </c>
      <c r="K13628" s="1">
        <f>IFERROR(K13629/K13630, K13629)</f>
        <v>0</v>
      </c>
      <c r="L13628" s="1">
        <f>IFERROR(L13629/L13630, L13629)</f>
        <v>0</v>
      </c>
      <c r="M13628" s="1">
        <f>IFERROR(M13629/M13630, M13629)</f>
        <v>0</v>
      </c>
      <c r="N13628" s="1">
        <f>IFERROR(N13629/N13630, N13629)</f>
        <v>0</v>
      </c>
      <c r="O13628" s="1">
        <f>IFERROR(O13629/O13630, O13629)</f>
        <v>0</v>
      </c>
      <c r="P13628" s="1">
        <f>IFERROR(P13629/P13630, P13629)</f>
        <v>0</v>
      </c>
    </row>
    <row r="13629" spans="2:16" outlineLevel="2">
      <c r="C13629" t="s">
        <v>10</v>
      </c>
      <c r="D13629">
        <f>COUNTIF(D13631:D13638, "1")</f>
        <v>0</v>
      </c>
      <c r="E13629">
        <f>COUNTIF(E13631:E13638, "1")</f>
        <v>0</v>
      </c>
      <c r="F13629">
        <f>COUNTIF(F13631:F13638, "1")</f>
        <v>0</v>
      </c>
      <c r="G13629">
        <f>COUNTIF(G13631:G13638, "1")</f>
        <v>0</v>
      </c>
      <c r="H13629">
        <f>COUNTIF(H13631:H13638, "1")</f>
        <v>0</v>
      </c>
      <c r="I13629">
        <f>COUNTIF(I13631:I13638, "1")</f>
        <v>0</v>
      </c>
      <c r="J13629">
        <f>COUNTIF(J13631:J13638, "1")</f>
        <v>0</v>
      </c>
      <c r="K13629">
        <f>COUNTIF(K13631:K13638, "1")</f>
        <v>0</v>
      </c>
      <c r="L13629">
        <f>COUNTIF(L13631:L13638, "1")</f>
        <v>0</v>
      </c>
      <c r="M13629">
        <f>COUNTIF(M13631:M13638, "1")</f>
        <v>0</v>
      </c>
      <c r="N13629">
        <f>COUNTIF(N13631:N13638, "1")</f>
        <v>0</v>
      </c>
      <c r="O13629">
        <f>COUNTIF(O13631:O13638, "1")</f>
        <v>0</v>
      </c>
      <c r="P13629">
        <f>COUNTIF(P13631:P13638, "1")</f>
        <v>0</v>
      </c>
    </row>
    <row r="13630" spans="2:16" outlineLevel="2">
      <c r="C13630" t="s">
        <v>12</v>
      </c>
      <c r="D13630">
        <f>COUNTIF(D13631:D13638, "0")</f>
        <v>0</v>
      </c>
      <c r="E13630">
        <f>COUNTIF(E13631:E13638, "0")</f>
        <v>0</v>
      </c>
      <c r="F13630">
        <f>COUNTIF(F13631:F13638, "0")</f>
        <v>0</v>
      </c>
      <c r="G13630">
        <f>COUNTIF(G13631:G13638, "0")</f>
        <v>0</v>
      </c>
      <c r="H13630">
        <f>COUNTIF(H13631:H13638, "0")</f>
        <v>0</v>
      </c>
      <c r="I13630">
        <f>COUNTIF(I13631:I13638, "0")</f>
        <v>0</v>
      </c>
      <c r="J13630">
        <f>COUNTIF(J13631:J13638, "0")</f>
        <v>0</v>
      </c>
      <c r="K13630">
        <f>COUNTIF(K13631:K13638, "0")</f>
        <v>0</v>
      </c>
      <c r="L13630">
        <f>COUNTIF(L13631:L13638, "0")</f>
        <v>0</v>
      </c>
      <c r="M13630">
        <f>COUNTIF(M13631:M13638, "0")</f>
        <v>0</v>
      </c>
      <c r="N13630">
        <f>COUNTIF(N13631:N13638, "0")</f>
        <v>0</v>
      </c>
      <c r="O13630">
        <f>COUNTIF(O13631:O13638, "0")</f>
        <v>0</v>
      </c>
      <c r="P13630">
        <f>COUNTIF(P13631:P13638, "0")</f>
        <v>0</v>
      </c>
    </row>
    <row r="13631" spans="2:16" outlineLevel="2">
      <c r="B13631" t="s">
        <v>16</v>
      </c>
      <c r="C13631" t="s">
        <v>48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1</v>
      </c>
      <c r="N13631">
        <v>0</v>
      </c>
      <c r="O13631">
        <v>0</v>
      </c>
      <c r="P13631">
        <v>0</v>
      </c>
    </row>
    <row r="13632" spans="2:16" outlineLevel="2">
      <c r="B13632" t="s">
        <v>16</v>
      </c>
      <c r="C13632" t="s">
        <v>20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2:16" outlineLevel="2">
      <c r="B13633" t="s">
        <v>16</v>
      </c>
      <c r="C13633" t="s">
        <v>31</v>
      </c>
      <c r="D13633">
        <v>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2:16" outlineLevel="2">
      <c r="B13634" t="s">
        <v>16</v>
      </c>
      <c r="C13634" t="s">
        <v>26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2:16" outlineLevel="2">
      <c r="B13635" t="s">
        <v>16</v>
      </c>
      <c r="C13635" t="s">
        <v>29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2:16" outlineLevel="2">
      <c r="B13636" t="s">
        <v>16</v>
      </c>
      <c r="C13636" t="s">
        <v>27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2:16" outlineLevel="2">
      <c r="B13637" t="s">
        <v>16</v>
      </c>
      <c r="C13637" t="s">
        <v>28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2:16" outlineLevel="2">
      <c r="B13638" t="s">
        <v>16</v>
      </c>
      <c r="C13638" t="s">
        <v>25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2:16" s="3" customFormat="1">
      <c r="B13639" s="3" t="s">
        <v>785</v>
      </c>
      <c r="C13639" s="3" t="s">
        <v>8</v>
      </c>
      <c r="D13639" s="3">
        <f>IFERROR(AVERAGE(D13642), 0)</f>
        <v>0</v>
      </c>
      <c r="E13639" s="3">
        <f>IFERROR(AVERAGE(E13642), 0)</f>
        <v>0</v>
      </c>
      <c r="F13639" s="3">
        <f>IFERROR(AVERAGE(F13642), 0)</f>
        <v>0</v>
      </c>
      <c r="G13639" s="3">
        <f>IFERROR(AVERAGE(G13642), 0)</f>
        <v>0</v>
      </c>
      <c r="H13639" s="3">
        <f>IFERROR(AVERAGE(H13642), 0)</f>
        <v>0</v>
      </c>
      <c r="I13639" s="3">
        <f>IFERROR(AVERAGE(I13642), 0)</f>
        <v>0</v>
      </c>
      <c r="J13639" s="3">
        <f>IFERROR(AVERAGE(J13642), 0)</f>
        <v>0</v>
      </c>
      <c r="K13639" s="3">
        <f>IFERROR(AVERAGE(K13642), 0)</f>
        <v>0</v>
      </c>
      <c r="L13639" s="3">
        <f>IFERROR(AVERAGE(L13642), 0)</f>
        <v>0</v>
      </c>
      <c r="M13639" s="3">
        <f>IFERROR(AVERAGE(M13642), 0)</f>
        <v>0</v>
      </c>
      <c r="N13639" s="3">
        <f>IFERROR(AVERAGE(N13642), 0)</f>
        <v>0</v>
      </c>
      <c r="O13639" s="3">
        <f>IFERROR(AVERAGE(O13642), 0)</f>
        <v>0</v>
      </c>
      <c r="P13639" s="3">
        <f>IFERROR(AVERAGE(P13642), 0)</f>
        <v>0</v>
      </c>
    </row>
    <row r="13640" spans="2:16" outlineLevel="2">
      <c r="B13640" s="4" t="s">
        <v>9</v>
      </c>
      <c r="D13640">
        <f>E13643</f>
        <v>0</v>
      </c>
      <c r="E13640">
        <f>F13643</f>
        <v>0</v>
      </c>
      <c r="F13640">
        <f>G13643</f>
        <v>0</v>
      </c>
      <c r="G13640">
        <f>H13643</f>
        <v>0</v>
      </c>
      <c r="H13640">
        <f>I13643</f>
        <v>0</v>
      </c>
      <c r="I13640">
        <f>J13643</f>
        <v>0</v>
      </c>
      <c r="J13640">
        <f>K13643</f>
        <v>0</v>
      </c>
      <c r="K13640">
        <f>L13643</f>
        <v>0</v>
      </c>
      <c r="L13640">
        <f>M13643</f>
        <v>0</v>
      </c>
      <c r="M13640">
        <f>N13643</f>
        <v>0</v>
      </c>
      <c r="N13640">
        <f>O13643</f>
        <v>0</v>
      </c>
      <c r="O13640">
        <f>P13643</f>
        <v>0</v>
      </c>
      <c r="P13640">
        <f>Q13643</f>
        <v>0</v>
      </c>
    </row>
    <row r="13641" spans="2:16" outlineLevel="2">
      <c r="B13641" s="4" t="s">
        <v>10</v>
      </c>
      <c r="D13641">
        <f>E13644</f>
        <v>0</v>
      </c>
      <c r="E13641">
        <f>F13644</f>
        <v>0</v>
      </c>
      <c r="F13641">
        <f>G13644</f>
        <v>0</v>
      </c>
      <c r="G13641">
        <f>H13644</f>
        <v>0</v>
      </c>
      <c r="H13641">
        <f>I13644</f>
        <v>0</v>
      </c>
      <c r="I13641">
        <f>J13644</f>
        <v>0</v>
      </c>
      <c r="J13641">
        <f>K13644</f>
        <v>0</v>
      </c>
      <c r="K13641">
        <f>L13644</f>
        <v>0</v>
      </c>
      <c r="L13641">
        <f>M13644</f>
        <v>0</v>
      </c>
      <c r="M13641">
        <f>N13644</f>
        <v>0</v>
      </c>
      <c r="N13641">
        <f>O13644</f>
        <v>0</v>
      </c>
      <c r="O13641">
        <f>P13644</f>
        <v>0</v>
      </c>
      <c r="P13641">
        <f>Q13644</f>
        <v>0</v>
      </c>
    </row>
    <row r="13642" spans="2:16" s="5" customFormat="1" outlineLevel="1">
      <c r="C13642" s="5" t="s">
        <v>15</v>
      </c>
      <c r="D13642" s="1">
        <f>IFERROR(D13643/D13644, D13643)</f>
        <v>0</v>
      </c>
      <c r="E13642" s="1">
        <f>IFERROR(E13643/E13644, E13643)</f>
        <v>0</v>
      </c>
      <c r="F13642" s="1">
        <f>IFERROR(F13643/F13644, F13643)</f>
        <v>0</v>
      </c>
      <c r="G13642" s="1">
        <f>IFERROR(G13643/G13644, G13643)</f>
        <v>0</v>
      </c>
      <c r="H13642" s="1">
        <f>IFERROR(H13643/H13644, H13643)</f>
        <v>0</v>
      </c>
      <c r="I13642" s="1">
        <f>IFERROR(I13643/I13644, I13643)</f>
        <v>0</v>
      </c>
      <c r="J13642" s="1">
        <f>IFERROR(J13643/J13644, J13643)</f>
        <v>0</v>
      </c>
      <c r="K13642" s="1">
        <f>IFERROR(K13643/K13644, K13643)</f>
        <v>0</v>
      </c>
      <c r="L13642" s="1">
        <f>IFERROR(L13643/L13644, L13643)</f>
        <v>0</v>
      </c>
      <c r="M13642" s="1">
        <f>IFERROR(M13643/M13644, M13643)</f>
        <v>0</v>
      </c>
      <c r="N13642" s="1">
        <f>IFERROR(N13643/N13644, N13643)</f>
        <v>0</v>
      </c>
      <c r="O13642" s="1">
        <f>IFERROR(O13643/O13644, O13643)</f>
        <v>0</v>
      </c>
      <c r="P13642" s="1">
        <f>IFERROR(P13643/P13644, P13643)</f>
        <v>0</v>
      </c>
    </row>
    <row r="13643" spans="2:16" outlineLevel="2">
      <c r="C13643" t="s">
        <v>10</v>
      </c>
      <c r="D13643">
        <f>COUNTIF(D13645:D13653, "1")</f>
        <v>0</v>
      </c>
      <c r="E13643">
        <f>COUNTIF(E13645:E13653, "1")</f>
        <v>0</v>
      </c>
      <c r="F13643">
        <f>COUNTIF(F13645:F13653, "1")</f>
        <v>0</v>
      </c>
      <c r="G13643">
        <f>COUNTIF(G13645:G13653, "1")</f>
        <v>0</v>
      </c>
      <c r="H13643">
        <f>COUNTIF(H13645:H13653, "1")</f>
        <v>0</v>
      </c>
      <c r="I13643">
        <f>COUNTIF(I13645:I13653, "1")</f>
        <v>0</v>
      </c>
      <c r="J13643">
        <f>COUNTIF(J13645:J13653, "1")</f>
        <v>0</v>
      </c>
      <c r="K13643">
        <f>COUNTIF(K13645:K13653, "1")</f>
        <v>0</v>
      </c>
      <c r="L13643">
        <f>COUNTIF(L13645:L13653, "1")</f>
        <v>0</v>
      </c>
      <c r="M13643">
        <f>COUNTIF(M13645:M13653, "1")</f>
        <v>0</v>
      </c>
      <c r="N13643">
        <f>COUNTIF(N13645:N13653, "1")</f>
        <v>0</v>
      </c>
      <c r="O13643">
        <f>COUNTIF(O13645:O13653, "1")</f>
        <v>0</v>
      </c>
      <c r="P13643">
        <f>COUNTIF(P13645:P13653, "1")</f>
        <v>0</v>
      </c>
    </row>
    <row r="13644" spans="2:16" outlineLevel="2">
      <c r="C13644" t="s">
        <v>12</v>
      </c>
      <c r="D13644">
        <f>COUNTIF(D13645:D13653, "0")</f>
        <v>0</v>
      </c>
      <c r="E13644">
        <f>COUNTIF(E13645:E13653, "0")</f>
        <v>0</v>
      </c>
      <c r="F13644">
        <f>COUNTIF(F13645:F13653, "0")</f>
        <v>0</v>
      </c>
      <c r="G13644">
        <f>COUNTIF(G13645:G13653, "0")</f>
        <v>0</v>
      </c>
      <c r="H13644">
        <f>COUNTIF(H13645:H13653, "0")</f>
        <v>0</v>
      </c>
      <c r="I13644">
        <f>COUNTIF(I13645:I13653, "0")</f>
        <v>0</v>
      </c>
      <c r="J13644">
        <f>COUNTIF(J13645:J13653, "0")</f>
        <v>0</v>
      </c>
      <c r="K13644">
        <f>COUNTIF(K13645:K13653, "0")</f>
        <v>0</v>
      </c>
      <c r="L13644">
        <f>COUNTIF(L13645:L13653, "0")</f>
        <v>0</v>
      </c>
      <c r="M13644">
        <f>COUNTIF(M13645:M13653, "0")</f>
        <v>0</v>
      </c>
      <c r="N13644">
        <f>COUNTIF(N13645:N13653, "0")</f>
        <v>0</v>
      </c>
      <c r="O13644">
        <f>COUNTIF(O13645:O13653, "0")</f>
        <v>0</v>
      </c>
      <c r="P13644">
        <f>COUNTIF(P13645:P13653, "0")</f>
        <v>0</v>
      </c>
    </row>
    <row r="13645" spans="2:16" outlineLevel="2">
      <c r="B13645" t="s">
        <v>16</v>
      </c>
      <c r="C13645" t="s">
        <v>34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2:16" outlineLevel="2">
      <c r="B13646" t="s">
        <v>16</v>
      </c>
      <c r="C13646" t="s">
        <v>20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2:16" outlineLevel="2">
      <c r="B13647" t="s">
        <v>16</v>
      </c>
      <c r="C13647" t="s">
        <v>27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>
        <v>0</v>
      </c>
      <c r="P13647">
        <v>0</v>
      </c>
    </row>
    <row r="13648" spans="2:16" outlineLevel="2">
      <c r="B13648" t="s">
        <v>16</v>
      </c>
      <c r="C13648" t="s">
        <v>48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2:16" outlineLevel="2">
      <c r="B13649" t="s">
        <v>16</v>
      </c>
      <c r="C13649" t="s">
        <v>32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2:16" outlineLevel="2">
      <c r="B13650" t="s">
        <v>16</v>
      </c>
      <c r="C13650" t="s">
        <v>25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1</v>
      </c>
      <c r="N13650">
        <v>0</v>
      </c>
      <c r="O13650">
        <v>1</v>
      </c>
      <c r="P13650">
        <v>0</v>
      </c>
    </row>
    <row r="13651" spans="2:16" outlineLevel="2">
      <c r="B13651" t="s">
        <v>16</v>
      </c>
      <c r="C13651" t="s">
        <v>29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</row>
    <row r="13652" spans="2:16" outlineLevel="2">
      <c r="B13652" t="s">
        <v>16</v>
      </c>
      <c r="C13652" t="s">
        <v>33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2:16" outlineLevel="2">
      <c r="B13653" t="s">
        <v>16</v>
      </c>
      <c r="C13653" t="s">
        <v>31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2:16" s="3" customFormat="1">
      <c r="B13654" s="3" t="s">
        <v>786</v>
      </c>
      <c r="C13654" s="3" t="s">
        <v>8</v>
      </c>
      <c r="D13654" s="3">
        <f>IFERROR(AVERAGE(D13657), 0)</f>
        <v>0</v>
      </c>
      <c r="E13654" s="3">
        <f>IFERROR(AVERAGE(E13657), 0)</f>
        <v>0</v>
      </c>
      <c r="F13654" s="3">
        <f>IFERROR(AVERAGE(F13657), 0)</f>
        <v>0</v>
      </c>
      <c r="G13654" s="3">
        <f>IFERROR(AVERAGE(G13657), 0)</f>
        <v>0</v>
      </c>
      <c r="H13654" s="3">
        <f>IFERROR(AVERAGE(H13657), 0)</f>
        <v>0</v>
      </c>
      <c r="I13654" s="3">
        <f>IFERROR(AVERAGE(I13657), 0)</f>
        <v>0</v>
      </c>
      <c r="J13654" s="3">
        <f>IFERROR(AVERAGE(J13657), 0)</f>
        <v>0</v>
      </c>
      <c r="K13654" s="3">
        <f>IFERROR(AVERAGE(K13657), 0)</f>
        <v>0</v>
      </c>
      <c r="L13654" s="3">
        <f>IFERROR(AVERAGE(L13657), 0)</f>
        <v>0</v>
      </c>
      <c r="M13654" s="3">
        <f>IFERROR(AVERAGE(M13657), 0)</f>
        <v>0</v>
      </c>
      <c r="N13654" s="3">
        <f>IFERROR(AVERAGE(N13657), 0)</f>
        <v>0</v>
      </c>
      <c r="O13654" s="3">
        <f>IFERROR(AVERAGE(O13657), 0)</f>
        <v>0</v>
      </c>
      <c r="P13654" s="3">
        <f>IFERROR(AVERAGE(P13657), 0)</f>
        <v>0</v>
      </c>
    </row>
    <row r="13655" spans="2:16" outlineLevel="2">
      <c r="B13655" s="4" t="s">
        <v>9</v>
      </c>
      <c r="D13655">
        <f>E13658</f>
        <v>0</v>
      </c>
      <c r="E13655">
        <f>F13658</f>
        <v>0</v>
      </c>
      <c r="F13655">
        <f>G13658</f>
        <v>0</v>
      </c>
      <c r="G13655">
        <f>H13658</f>
        <v>0</v>
      </c>
      <c r="H13655">
        <f>I13658</f>
        <v>0</v>
      </c>
      <c r="I13655">
        <f>J13658</f>
        <v>0</v>
      </c>
      <c r="J13655">
        <f>K13658</f>
        <v>0</v>
      </c>
      <c r="K13655">
        <f>L13658</f>
        <v>0</v>
      </c>
      <c r="L13655">
        <f>M13658</f>
        <v>0</v>
      </c>
      <c r="M13655">
        <f>N13658</f>
        <v>0</v>
      </c>
      <c r="N13655">
        <f>O13658</f>
        <v>0</v>
      </c>
      <c r="O13655">
        <f>P13658</f>
        <v>0</v>
      </c>
      <c r="P13655">
        <f>Q13658</f>
        <v>0</v>
      </c>
    </row>
    <row r="13656" spans="2:16" outlineLevel="2">
      <c r="B13656" s="4" t="s">
        <v>10</v>
      </c>
      <c r="D13656">
        <f>E13659</f>
        <v>0</v>
      </c>
      <c r="E13656">
        <f>F13659</f>
        <v>0</v>
      </c>
      <c r="F13656">
        <f>G13659</f>
        <v>0</v>
      </c>
      <c r="G13656">
        <f>H13659</f>
        <v>0</v>
      </c>
      <c r="H13656">
        <f>I13659</f>
        <v>0</v>
      </c>
      <c r="I13656">
        <f>J13659</f>
        <v>0</v>
      </c>
      <c r="J13656">
        <f>K13659</f>
        <v>0</v>
      </c>
      <c r="K13656">
        <f>L13659</f>
        <v>0</v>
      </c>
      <c r="L13656">
        <f>M13659</f>
        <v>0</v>
      </c>
      <c r="M13656">
        <f>N13659</f>
        <v>0</v>
      </c>
      <c r="N13656">
        <f>O13659</f>
        <v>0</v>
      </c>
      <c r="O13656">
        <f>P13659</f>
        <v>0</v>
      </c>
      <c r="P13656">
        <f>Q13659</f>
        <v>0</v>
      </c>
    </row>
    <row r="13657" spans="2:16" s="5" customFormat="1" outlineLevel="1">
      <c r="C13657" s="5" t="s">
        <v>15</v>
      </c>
      <c r="D13657" s="1">
        <f>IFERROR(D13658/D13659, D13658)</f>
        <v>0</v>
      </c>
      <c r="E13657" s="1">
        <f>IFERROR(E13658/E13659, E13658)</f>
        <v>0</v>
      </c>
      <c r="F13657" s="1">
        <f>IFERROR(F13658/F13659, F13658)</f>
        <v>0</v>
      </c>
      <c r="G13657" s="1">
        <f>IFERROR(G13658/G13659, G13658)</f>
        <v>0</v>
      </c>
      <c r="H13657" s="1">
        <f>IFERROR(H13658/H13659, H13658)</f>
        <v>0</v>
      </c>
      <c r="I13657" s="1">
        <f>IFERROR(I13658/I13659, I13658)</f>
        <v>0</v>
      </c>
      <c r="J13657" s="1">
        <f>IFERROR(J13658/J13659, J13658)</f>
        <v>0</v>
      </c>
      <c r="K13657" s="1">
        <f>IFERROR(K13658/K13659, K13658)</f>
        <v>0</v>
      </c>
      <c r="L13657" s="1">
        <f>IFERROR(L13658/L13659, L13658)</f>
        <v>0</v>
      </c>
      <c r="M13657" s="1">
        <f>IFERROR(M13658/M13659, M13658)</f>
        <v>0</v>
      </c>
      <c r="N13657" s="1">
        <f>IFERROR(N13658/N13659, N13658)</f>
        <v>0</v>
      </c>
      <c r="O13657" s="1">
        <f>IFERROR(O13658/O13659, O13658)</f>
        <v>0</v>
      </c>
      <c r="P13657" s="1">
        <f>IFERROR(P13658/P13659, P13658)</f>
        <v>0</v>
      </c>
    </row>
    <row r="13658" spans="2:16" outlineLevel="2">
      <c r="C13658" t="s">
        <v>10</v>
      </c>
      <c r="D13658">
        <f>COUNTIF(D13660:D13660, "1")</f>
        <v>0</v>
      </c>
      <c r="E13658">
        <f>COUNTIF(E13660:E13660, "1")</f>
        <v>0</v>
      </c>
      <c r="F13658">
        <f>COUNTIF(F13660:F13660, "1")</f>
        <v>0</v>
      </c>
      <c r="G13658">
        <f>COUNTIF(G13660:G13660, "1")</f>
        <v>0</v>
      </c>
      <c r="H13658">
        <f>COUNTIF(H13660:H13660, "1")</f>
        <v>0</v>
      </c>
      <c r="I13658">
        <f>COUNTIF(I13660:I13660, "1")</f>
        <v>0</v>
      </c>
      <c r="J13658">
        <f>COUNTIF(J13660:J13660, "1")</f>
        <v>0</v>
      </c>
      <c r="K13658">
        <f>COUNTIF(K13660:K13660, "1")</f>
        <v>0</v>
      </c>
      <c r="L13658">
        <f>COUNTIF(L13660:L13660, "1")</f>
        <v>0</v>
      </c>
      <c r="M13658">
        <f>COUNTIF(M13660:M13660, "1")</f>
        <v>0</v>
      </c>
      <c r="N13658">
        <f>COUNTIF(N13660:N13660, "1")</f>
        <v>0</v>
      </c>
      <c r="O13658">
        <f>COUNTIF(O13660:O13660, "1")</f>
        <v>0</v>
      </c>
      <c r="P13658">
        <f>COUNTIF(P13660:P13660, "1")</f>
        <v>0</v>
      </c>
    </row>
    <row r="13659" spans="2:16" outlineLevel="2">
      <c r="C13659" t="s">
        <v>12</v>
      </c>
      <c r="D13659">
        <f>COUNTIF(D13660:D13660, "0")</f>
        <v>0</v>
      </c>
      <c r="E13659">
        <f>COUNTIF(E13660:E13660, "0")</f>
        <v>0</v>
      </c>
      <c r="F13659">
        <f>COUNTIF(F13660:F13660, "0")</f>
        <v>0</v>
      </c>
      <c r="G13659">
        <f>COUNTIF(G13660:G13660, "0")</f>
        <v>0</v>
      </c>
      <c r="H13659">
        <f>COUNTIF(H13660:H13660, "0")</f>
        <v>0</v>
      </c>
      <c r="I13659">
        <f>COUNTIF(I13660:I13660, "0")</f>
        <v>0</v>
      </c>
      <c r="J13659">
        <f>COUNTIF(J13660:J13660, "0")</f>
        <v>0</v>
      </c>
      <c r="K13659">
        <f>COUNTIF(K13660:K13660, "0")</f>
        <v>0</v>
      </c>
      <c r="L13659">
        <f>COUNTIF(L13660:L13660, "0")</f>
        <v>0</v>
      </c>
      <c r="M13659">
        <f>COUNTIF(M13660:M13660, "0")</f>
        <v>0</v>
      </c>
      <c r="N13659">
        <f>COUNTIF(N13660:N13660, "0")</f>
        <v>0</v>
      </c>
      <c r="O13659">
        <f>COUNTIF(O13660:O13660, "0")</f>
        <v>0</v>
      </c>
      <c r="P13659">
        <f>COUNTIF(P13660:P13660, "0")</f>
        <v>0</v>
      </c>
    </row>
    <row r="13660" spans="2:16" outlineLevel="2">
      <c r="B13660" t="s">
        <v>16</v>
      </c>
      <c r="C13660" t="s">
        <v>27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1</v>
      </c>
      <c r="L13660">
        <v>1</v>
      </c>
      <c r="M13660">
        <v>1</v>
      </c>
      <c r="N13660">
        <v>0</v>
      </c>
      <c r="O13660">
        <v>0</v>
      </c>
      <c r="P13660">
        <v>0</v>
      </c>
    </row>
    <row r="13661" spans="2:16" s="3" customFormat="1">
      <c r="B13661" s="3" t="s">
        <v>787</v>
      </c>
      <c r="C13661" s="3" t="s">
        <v>8</v>
      </c>
      <c r="D13661" s="3">
        <f>IFERROR(AVERAGE(D13664,D13682), 0)</f>
        <v>0</v>
      </c>
      <c r="E13661" s="3">
        <f>IFERROR(AVERAGE(E13664,E13682), 0)</f>
        <v>0</v>
      </c>
      <c r="F13661" s="3">
        <f>IFERROR(AVERAGE(F13664,F13682), 0)</f>
        <v>0</v>
      </c>
      <c r="G13661" s="3">
        <f>IFERROR(AVERAGE(G13664,G13682), 0)</f>
        <v>0</v>
      </c>
      <c r="H13661" s="3">
        <f>IFERROR(AVERAGE(H13664,H13682), 0)</f>
        <v>0</v>
      </c>
      <c r="I13661" s="3">
        <f>IFERROR(AVERAGE(I13664,I13682), 0)</f>
        <v>0</v>
      </c>
      <c r="J13661" s="3">
        <f>IFERROR(AVERAGE(J13664,J13682), 0)</f>
        <v>0</v>
      </c>
      <c r="K13661" s="3">
        <f>IFERROR(AVERAGE(K13664,K13682), 0)</f>
        <v>0</v>
      </c>
      <c r="L13661" s="3">
        <f>IFERROR(AVERAGE(L13664,L13682), 0)</f>
        <v>0</v>
      </c>
      <c r="M13661" s="3">
        <f>IFERROR(AVERAGE(M13664,M13682), 0)</f>
        <v>0</v>
      </c>
      <c r="N13661" s="3">
        <f>IFERROR(AVERAGE(N13664,N13682), 0)</f>
        <v>0</v>
      </c>
      <c r="O13661" s="3">
        <f>IFERROR(AVERAGE(O13664,O13682), 0)</f>
        <v>0</v>
      </c>
      <c r="P13661" s="3">
        <f>IFERROR(AVERAGE(P13664,P13682), 0)</f>
        <v>0</v>
      </c>
    </row>
    <row r="13662" spans="2:16" outlineLevel="2">
      <c r="B13662" s="4" t="s">
        <v>9</v>
      </c>
      <c r="D13662">
        <f>E13665+E13683</f>
        <v>0</v>
      </c>
      <c r="E13662">
        <f>F13665+F13683</f>
        <v>0</v>
      </c>
      <c r="F13662">
        <f>G13665+G13683</f>
        <v>0</v>
      </c>
      <c r="G13662">
        <f>H13665+H13683</f>
        <v>0</v>
      </c>
      <c r="H13662">
        <f>I13665+I13683</f>
        <v>0</v>
      </c>
      <c r="I13662">
        <f>J13665+J13683</f>
        <v>0</v>
      </c>
      <c r="J13662">
        <f>K13665+K13683</f>
        <v>0</v>
      </c>
      <c r="K13662">
        <f>L13665+L13683</f>
        <v>0</v>
      </c>
      <c r="L13662">
        <f>M13665+M13683</f>
        <v>0</v>
      </c>
      <c r="M13662">
        <f>N13665+N13683</f>
        <v>0</v>
      </c>
      <c r="N13662">
        <f>O13665+O13683</f>
        <v>0</v>
      </c>
      <c r="O13662">
        <f>P13665+P13683</f>
        <v>0</v>
      </c>
      <c r="P13662">
        <f>Q13665+Q13683</f>
        <v>0</v>
      </c>
    </row>
    <row r="13663" spans="2:16" outlineLevel="2">
      <c r="B13663" s="4" t="s">
        <v>10</v>
      </c>
      <c r="D13663">
        <f>E13666+E13684</f>
        <v>0</v>
      </c>
      <c r="E13663">
        <f>F13666+F13684</f>
        <v>0</v>
      </c>
      <c r="F13663">
        <f>G13666+G13684</f>
        <v>0</v>
      </c>
      <c r="G13663">
        <f>H13666+H13684</f>
        <v>0</v>
      </c>
      <c r="H13663">
        <f>I13666+I13684</f>
        <v>0</v>
      </c>
      <c r="I13663">
        <f>J13666+J13684</f>
        <v>0</v>
      </c>
      <c r="J13663">
        <f>K13666+K13684</f>
        <v>0</v>
      </c>
      <c r="K13663">
        <f>L13666+L13684</f>
        <v>0</v>
      </c>
      <c r="L13663">
        <f>M13666+M13684</f>
        <v>0</v>
      </c>
      <c r="M13663">
        <f>N13666+N13684</f>
        <v>0</v>
      </c>
      <c r="N13663">
        <f>O13666+O13684</f>
        <v>0</v>
      </c>
      <c r="O13663">
        <f>P13666+P13684</f>
        <v>0</v>
      </c>
      <c r="P13663">
        <f>Q13666+Q13684</f>
        <v>0</v>
      </c>
    </row>
    <row r="13664" spans="2:16" s="5" customFormat="1" outlineLevel="1">
      <c r="C13664" s="5" t="s">
        <v>18</v>
      </c>
      <c r="D13664" s="1">
        <f>IFERROR(D13665/D13666, D13665)</f>
        <v>0</v>
      </c>
      <c r="E13664" s="1">
        <f>IFERROR(E13665/E13666, E13665)</f>
        <v>0</v>
      </c>
      <c r="F13664" s="1">
        <f>IFERROR(F13665/F13666, F13665)</f>
        <v>0</v>
      </c>
      <c r="G13664" s="1">
        <f>IFERROR(G13665/G13666, G13665)</f>
        <v>0</v>
      </c>
      <c r="H13664" s="1">
        <f>IFERROR(H13665/H13666, H13665)</f>
        <v>0</v>
      </c>
      <c r="I13664" s="1">
        <f>IFERROR(I13665/I13666, I13665)</f>
        <v>0</v>
      </c>
      <c r="J13664" s="1">
        <f>IFERROR(J13665/J13666, J13665)</f>
        <v>0</v>
      </c>
      <c r="K13664" s="1">
        <f>IFERROR(K13665/K13666, K13665)</f>
        <v>0</v>
      </c>
      <c r="L13664" s="1">
        <f>IFERROR(L13665/L13666, L13665)</f>
        <v>0</v>
      </c>
      <c r="M13664" s="1">
        <f>IFERROR(M13665/M13666, M13665)</f>
        <v>0</v>
      </c>
      <c r="N13664" s="1">
        <f>IFERROR(N13665/N13666, N13665)</f>
        <v>0</v>
      </c>
      <c r="O13664" s="1">
        <f>IFERROR(O13665/O13666, O13665)</f>
        <v>0</v>
      </c>
      <c r="P13664" s="1">
        <f>IFERROR(P13665/P13666, P13665)</f>
        <v>0</v>
      </c>
    </row>
    <row r="13665" spans="2:16" outlineLevel="2">
      <c r="C13665" t="s">
        <v>10</v>
      </c>
      <c r="D13665">
        <f>COUNTIF(D13667:D13681, "1")</f>
        <v>0</v>
      </c>
      <c r="E13665">
        <f>COUNTIF(E13667:E13681, "1")</f>
        <v>0</v>
      </c>
      <c r="F13665">
        <f>COUNTIF(F13667:F13681, "1")</f>
        <v>0</v>
      </c>
      <c r="G13665">
        <f>COUNTIF(G13667:G13681, "1")</f>
        <v>0</v>
      </c>
      <c r="H13665">
        <f>COUNTIF(H13667:H13681, "1")</f>
        <v>0</v>
      </c>
      <c r="I13665">
        <f>COUNTIF(I13667:I13681, "1")</f>
        <v>0</v>
      </c>
      <c r="J13665">
        <f>COUNTIF(J13667:J13681, "1")</f>
        <v>0</v>
      </c>
      <c r="K13665">
        <f>COUNTIF(K13667:K13681, "1")</f>
        <v>0</v>
      </c>
      <c r="L13665">
        <f>COUNTIF(L13667:L13681, "1")</f>
        <v>0</v>
      </c>
      <c r="M13665">
        <f>COUNTIF(M13667:M13681, "1")</f>
        <v>0</v>
      </c>
      <c r="N13665">
        <f>COUNTIF(N13667:N13681, "1")</f>
        <v>0</v>
      </c>
      <c r="O13665">
        <f>COUNTIF(O13667:O13681, "1")</f>
        <v>0</v>
      </c>
      <c r="P13665">
        <f>COUNTIF(P13667:P13681, "1")</f>
        <v>0</v>
      </c>
    </row>
    <row r="13666" spans="2:16" outlineLevel="2">
      <c r="C13666" t="s">
        <v>12</v>
      </c>
      <c r="D13666">
        <f>COUNTIF(D13667:D13681, "0")</f>
        <v>0</v>
      </c>
      <c r="E13666">
        <f>COUNTIF(E13667:E13681, "0")</f>
        <v>0</v>
      </c>
      <c r="F13666">
        <f>COUNTIF(F13667:F13681, "0")</f>
        <v>0</v>
      </c>
      <c r="G13666">
        <f>COUNTIF(G13667:G13681, "0")</f>
        <v>0</v>
      </c>
      <c r="H13666">
        <f>COUNTIF(H13667:H13681, "0")</f>
        <v>0</v>
      </c>
      <c r="I13666">
        <f>COUNTIF(I13667:I13681, "0")</f>
        <v>0</v>
      </c>
      <c r="J13666">
        <f>COUNTIF(J13667:J13681, "0")</f>
        <v>0</v>
      </c>
      <c r="K13666">
        <f>COUNTIF(K13667:K13681, "0")</f>
        <v>0</v>
      </c>
      <c r="L13666">
        <f>COUNTIF(L13667:L13681, "0")</f>
        <v>0</v>
      </c>
      <c r="M13666">
        <f>COUNTIF(M13667:M13681, "0")</f>
        <v>0</v>
      </c>
      <c r="N13666">
        <f>COUNTIF(N13667:N13681, "0")</f>
        <v>0</v>
      </c>
      <c r="O13666">
        <f>COUNTIF(O13667:O13681, "0")</f>
        <v>0</v>
      </c>
      <c r="P13666">
        <f>COUNTIF(P13667:P13681, "0")</f>
        <v>0</v>
      </c>
    </row>
    <row r="13667" spans="2:16" outlineLevel="2">
      <c r="B13667" t="s">
        <v>19</v>
      </c>
      <c r="C13667" t="s">
        <v>25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  <c r="P13667">
        <v>0</v>
      </c>
    </row>
    <row r="13668" spans="2:16" outlineLevel="2">
      <c r="B13668" t="s">
        <v>19</v>
      </c>
      <c r="C13668" t="s">
        <v>27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</row>
    <row r="13669" spans="2:16" outlineLevel="2">
      <c r="B13669" t="s">
        <v>19</v>
      </c>
      <c r="C13669" t="s">
        <v>28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2:16" outlineLevel="2">
      <c r="B13670" t="s">
        <v>19</v>
      </c>
      <c r="C13670" t="s">
        <v>48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</row>
    <row r="13671" spans="2:16" outlineLevel="2">
      <c r="B13671" t="s">
        <v>19</v>
      </c>
      <c r="C13671" t="s">
        <v>29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2:16" outlineLevel="2">
      <c r="B13672" t="s">
        <v>19</v>
      </c>
      <c r="C13672" t="s">
        <v>30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2:16" outlineLevel="2">
      <c r="B13673" t="s">
        <v>19</v>
      </c>
      <c r="C13673" t="s">
        <v>31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  <c r="O13673">
        <v>0</v>
      </c>
      <c r="P13673">
        <v>0</v>
      </c>
    </row>
    <row r="13674" spans="2:16" outlineLevel="2">
      <c r="B13674" t="s">
        <v>19</v>
      </c>
      <c r="C13674" t="s">
        <v>20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</row>
    <row r="13675" spans="2:16" outlineLevel="2">
      <c r="B13675" t="s">
        <v>19</v>
      </c>
      <c r="C13675" t="s">
        <v>32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2:16" outlineLevel="2">
      <c r="B13676" t="s">
        <v>19</v>
      </c>
      <c r="C13676" t="s">
        <v>33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2:16" outlineLevel="2">
      <c r="B13677" t="s">
        <v>19</v>
      </c>
      <c r="C13677" t="s">
        <v>34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2:16" outlineLevel="2">
      <c r="B13678" t="s">
        <v>19</v>
      </c>
      <c r="C13678" t="s">
        <v>34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2:16" outlineLevel="2">
      <c r="B13679" t="s">
        <v>19</v>
      </c>
      <c r="C13679" t="s">
        <v>35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2:16" outlineLevel="2">
      <c r="B13680" t="s">
        <v>19</v>
      </c>
      <c r="C13680" t="s">
        <v>36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2:16" outlineLevel="2">
      <c r="B13681" t="s">
        <v>19</v>
      </c>
      <c r="C13681" t="s">
        <v>37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2:16" s="5" customFormat="1" outlineLevel="1">
      <c r="C13682" s="5" t="s">
        <v>599</v>
      </c>
      <c r="D13682" s="1">
        <f>IFERROR(D13683/D13684, D13683)</f>
        <v>0</v>
      </c>
      <c r="E13682" s="1">
        <f>IFERROR(E13683/E13684, E13683)</f>
        <v>0</v>
      </c>
      <c r="F13682" s="1">
        <f>IFERROR(F13683/F13684, F13683)</f>
        <v>0</v>
      </c>
      <c r="G13682" s="1">
        <f>IFERROR(G13683/G13684, G13683)</f>
        <v>0</v>
      </c>
      <c r="H13682" s="1">
        <f>IFERROR(H13683/H13684, H13683)</f>
        <v>0</v>
      </c>
      <c r="I13682" s="1">
        <f>IFERROR(I13683/I13684, I13683)</f>
        <v>0</v>
      </c>
      <c r="J13682" s="1">
        <f>IFERROR(J13683/J13684, J13683)</f>
        <v>0</v>
      </c>
      <c r="K13682" s="1">
        <f>IFERROR(K13683/K13684, K13683)</f>
        <v>0</v>
      </c>
      <c r="L13682" s="1">
        <f>IFERROR(L13683/L13684, L13683)</f>
        <v>0</v>
      </c>
      <c r="M13682" s="1">
        <f>IFERROR(M13683/M13684, M13683)</f>
        <v>0</v>
      </c>
      <c r="N13682" s="1">
        <f>IFERROR(N13683/N13684, N13683)</f>
        <v>0</v>
      </c>
      <c r="O13682" s="1">
        <f>IFERROR(O13683/O13684, O13683)</f>
        <v>0</v>
      </c>
      <c r="P13682" s="1">
        <f>IFERROR(P13683/P13684, P13683)</f>
        <v>0</v>
      </c>
    </row>
    <row r="13683" spans="2:16" outlineLevel="2">
      <c r="C13683" t="s">
        <v>10</v>
      </c>
      <c r="D13683">
        <f>COUNTIF(D13685:D13685, "1")</f>
        <v>0</v>
      </c>
      <c r="E13683">
        <f>COUNTIF(E13685:E13685, "1")</f>
        <v>0</v>
      </c>
      <c r="F13683">
        <f>COUNTIF(F13685:F13685, "1")</f>
        <v>0</v>
      </c>
      <c r="G13683">
        <f>COUNTIF(G13685:G13685, "1")</f>
        <v>0</v>
      </c>
      <c r="H13683">
        <f>COUNTIF(H13685:H13685, "1")</f>
        <v>0</v>
      </c>
      <c r="I13683">
        <f>COUNTIF(I13685:I13685, "1")</f>
        <v>0</v>
      </c>
      <c r="J13683">
        <f>COUNTIF(J13685:J13685, "1")</f>
        <v>0</v>
      </c>
      <c r="K13683">
        <f>COUNTIF(K13685:K13685, "1")</f>
        <v>0</v>
      </c>
      <c r="L13683">
        <f>COUNTIF(L13685:L13685, "1")</f>
        <v>0</v>
      </c>
      <c r="M13683">
        <f>COUNTIF(M13685:M13685, "1")</f>
        <v>0</v>
      </c>
      <c r="N13683">
        <f>COUNTIF(N13685:N13685, "1")</f>
        <v>0</v>
      </c>
      <c r="O13683">
        <f>COUNTIF(O13685:O13685, "1")</f>
        <v>0</v>
      </c>
      <c r="P13683">
        <f>COUNTIF(P13685:P13685, "1")</f>
        <v>0</v>
      </c>
    </row>
    <row r="13684" spans="2:16" outlineLevel="2">
      <c r="C13684" t="s">
        <v>12</v>
      </c>
      <c r="D13684">
        <f>COUNTIF(D13685:D13685, "0")</f>
        <v>0</v>
      </c>
      <c r="E13684">
        <f>COUNTIF(E13685:E13685, "0")</f>
        <v>0</v>
      </c>
      <c r="F13684">
        <f>COUNTIF(F13685:F13685, "0")</f>
        <v>0</v>
      </c>
      <c r="G13684">
        <f>COUNTIF(G13685:G13685, "0")</f>
        <v>0</v>
      </c>
      <c r="H13684">
        <f>COUNTIF(H13685:H13685, "0")</f>
        <v>0</v>
      </c>
      <c r="I13684">
        <f>COUNTIF(I13685:I13685, "0")</f>
        <v>0</v>
      </c>
      <c r="J13684">
        <f>COUNTIF(J13685:J13685, "0")</f>
        <v>0</v>
      </c>
      <c r="K13684">
        <f>COUNTIF(K13685:K13685, "0")</f>
        <v>0</v>
      </c>
      <c r="L13684">
        <f>COUNTIF(L13685:L13685, "0")</f>
        <v>0</v>
      </c>
      <c r="M13684">
        <f>COUNTIF(M13685:M13685, "0")</f>
        <v>0</v>
      </c>
      <c r="N13684">
        <f>COUNTIF(N13685:N13685, "0")</f>
        <v>0</v>
      </c>
      <c r="O13684">
        <f>COUNTIF(O13685:O13685, "0")</f>
        <v>0</v>
      </c>
      <c r="P13684">
        <f>COUNTIF(P13685:P13685, "0")</f>
        <v>0</v>
      </c>
    </row>
    <row r="13685" spans="2:16" outlineLevel="2">
      <c r="B13685" t="s">
        <v>600</v>
      </c>
      <c r="C13685" t="s">
        <v>25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2:16" s="3" customFormat="1">
      <c r="B13686" s="3" t="s">
        <v>788</v>
      </c>
      <c r="C13686" s="3" t="s">
        <v>8</v>
      </c>
      <c r="D13686" s="3">
        <f>IFERROR(AVERAGE(D13689), 0)</f>
        <v>0</v>
      </c>
      <c r="E13686" s="3">
        <f>IFERROR(AVERAGE(E13689), 0)</f>
        <v>0</v>
      </c>
      <c r="F13686" s="3">
        <f>IFERROR(AVERAGE(F13689), 0)</f>
        <v>0</v>
      </c>
      <c r="G13686" s="3">
        <f>IFERROR(AVERAGE(G13689), 0)</f>
        <v>0</v>
      </c>
      <c r="H13686" s="3">
        <f>IFERROR(AVERAGE(H13689), 0)</f>
        <v>0</v>
      </c>
      <c r="I13686" s="3">
        <f>IFERROR(AVERAGE(I13689), 0)</f>
        <v>0</v>
      </c>
      <c r="J13686" s="3">
        <f>IFERROR(AVERAGE(J13689), 0)</f>
        <v>0</v>
      </c>
      <c r="K13686" s="3">
        <f>IFERROR(AVERAGE(K13689), 0)</f>
        <v>0</v>
      </c>
      <c r="L13686" s="3">
        <f>IFERROR(AVERAGE(L13689), 0)</f>
        <v>0</v>
      </c>
      <c r="M13686" s="3">
        <f>IFERROR(AVERAGE(M13689), 0)</f>
        <v>0</v>
      </c>
      <c r="N13686" s="3">
        <f>IFERROR(AVERAGE(N13689), 0)</f>
        <v>0</v>
      </c>
      <c r="O13686" s="3">
        <f>IFERROR(AVERAGE(O13689), 0)</f>
        <v>0</v>
      </c>
      <c r="P13686" s="3">
        <f>IFERROR(AVERAGE(P13689), 0)</f>
        <v>0</v>
      </c>
    </row>
    <row r="13687" spans="2:16" outlineLevel="2">
      <c r="B13687" s="4" t="s">
        <v>9</v>
      </c>
      <c r="D13687">
        <f>E13690</f>
        <v>0</v>
      </c>
      <c r="E13687">
        <f>F13690</f>
        <v>0</v>
      </c>
      <c r="F13687">
        <f>G13690</f>
        <v>0</v>
      </c>
      <c r="G13687">
        <f>H13690</f>
        <v>0</v>
      </c>
      <c r="H13687">
        <f>I13690</f>
        <v>0</v>
      </c>
      <c r="I13687">
        <f>J13690</f>
        <v>0</v>
      </c>
      <c r="J13687">
        <f>K13690</f>
        <v>0</v>
      </c>
      <c r="K13687">
        <f>L13690</f>
        <v>0</v>
      </c>
      <c r="L13687">
        <f>M13690</f>
        <v>0</v>
      </c>
      <c r="M13687">
        <f>N13690</f>
        <v>0</v>
      </c>
      <c r="N13687">
        <f>O13690</f>
        <v>0</v>
      </c>
      <c r="O13687">
        <f>P13690</f>
        <v>0</v>
      </c>
      <c r="P13687">
        <f>Q13690</f>
        <v>0</v>
      </c>
    </row>
    <row r="13688" spans="2:16" outlineLevel="2">
      <c r="B13688" s="4" t="s">
        <v>10</v>
      </c>
      <c r="D13688">
        <f>E13691</f>
        <v>0</v>
      </c>
      <c r="E13688">
        <f>F13691</f>
        <v>0</v>
      </c>
      <c r="F13688">
        <f>G13691</f>
        <v>0</v>
      </c>
      <c r="G13688">
        <f>H13691</f>
        <v>0</v>
      </c>
      <c r="H13688">
        <f>I13691</f>
        <v>0</v>
      </c>
      <c r="I13688">
        <f>J13691</f>
        <v>0</v>
      </c>
      <c r="J13688">
        <f>K13691</f>
        <v>0</v>
      </c>
      <c r="K13688">
        <f>L13691</f>
        <v>0</v>
      </c>
      <c r="L13688">
        <f>M13691</f>
        <v>0</v>
      </c>
      <c r="M13688">
        <f>N13691</f>
        <v>0</v>
      </c>
      <c r="N13688">
        <f>O13691</f>
        <v>0</v>
      </c>
      <c r="O13688">
        <f>P13691</f>
        <v>0</v>
      </c>
      <c r="P13688">
        <f>Q13691</f>
        <v>0</v>
      </c>
    </row>
    <row r="13689" spans="2:16" s="5" customFormat="1" outlineLevel="1">
      <c r="C13689" s="5" t="s">
        <v>15</v>
      </c>
      <c r="D13689" s="1">
        <f>IFERROR(D13690/D13691, D13690)</f>
        <v>0</v>
      </c>
      <c r="E13689" s="1">
        <f>IFERROR(E13690/E13691, E13690)</f>
        <v>0</v>
      </c>
      <c r="F13689" s="1">
        <f>IFERROR(F13690/F13691, F13690)</f>
        <v>0</v>
      </c>
      <c r="G13689" s="1">
        <f>IFERROR(G13690/G13691, G13690)</f>
        <v>0</v>
      </c>
      <c r="H13689" s="1">
        <f>IFERROR(H13690/H13691, H13690)</f>
        <v>0</v>
      </c>
      <c r="I13689" s="1">
        <f>IFERROR(I13690/I13691, I13690)</f>
        <v>0</v>
      </c>
      <c r="J13689" s="1">
        <f>IFERROR(J13690/J13691, J13690)</f>
        <v>0</v>
      </c>
      <c r="K13689" s="1">
        <f>IFERROR(K13690/K13691, K13690)</f>
        <v>0</v>
      </c>
      <c r="L13689" s="1">
        <f>IFERROR(L13690/L13691, L13690)</f>
        <v>0</v>
      </c>
      <c r="M13689" s="1">
        <f>IFERROR(M13690/M13691, M13690)</f>
        <v>0</v>
      </c>
      <c r="N13689" s="1">
        <f>IFERROR(N13690/N13691, N13690)</f>
        <v>0</v>
      </c>
      <c r="O13689" s="1">
        <f>IFERROR(O13690/O13691, O13690)</f>
        <v>0</v>
      </c>
      <c r="P13689" s="1">
        <f>IFERROR(P13690/P13691, P13690)</f>
        <v>0</v>
      </c>
    </row>
    <row r="13690" spans="2:16" outlineLevel="2">
      <c r="C13690" t="s">
        <v>10</v>
      </c>
      <c r="D13690">
        <f>COUNTIF(D13692:D13696, "1")</f>
        <v>0</v>
      </c>
      <c r="E13690">
        <f>COUNTIF(E13692:E13696, "1")</f>
        <v>0</v>
      </c>
      <c r="F13690">
        <f>COUNTIF(F13692:F13696, "1")</f>
        <v>0</v>
      </c>
      <c r="G13690">
        <f>COUNTIF(G13692:G13696, "1")</f>
        <v>0</v>
      </c>
      <c r="H13690">
        <f>COUNTIF(H13692:H13696, "1")</f>
        <v>0</v>
      </c>
      <c r="I13690">
        <f>COUNTIF(I13692:I13696, "1")</f>
        <v>0</v>
      </c>
      <c r="J13690">
        <f>COUNTIF(J13692:J13696, "1")</f>
        <v>0</v>
      </c>
      <c r="K13690">
        <f>COUNTIF(K13692:K13696, "1")</f>
        <v>0</v>
      </c>
      <c r="L13690">
        <f>COUNTIF(L13692:L13696, "1")</f>
        <v>0</v>
      </c>
      <c r="M13690">
        <f>COUNTIF(M13692:M13696, "1")</f>
        <v>0</v>
      </c>
      <c r="N13690">
        <f>COUNTIF(N13692:N13696, "1")</f>
        <v>0</v>
      </c>
      <c r="O13690">
        <f>COUNTIF(O13692:O13696, "1")</f>
        <v>0</v>
      </c>
      <c r="P13690">
        <f>COUNTIF(P13692:P13696, "1")</f>
        <v>0</v>
      </c>
    </row>
    <row r="13691" spans="2:16" outlineLevel="2">
      <c r="C13691" t="s">
        <v>12</v>
      </c>
      <c r="D13691">
        <f>COUNTIF(D13692:D13696, "0")</f>
        <v>0</v>
      </c>
      <c r="E13691">
        <f>COUNTIF(E13692:E13696, "0")</f>
        <v>0</v>
      </c>
      <c r="F13691">
        <f>COUNTIF(F13692:F13696, "0")</f>
        <v>0</v>
      </c>
      <c r="G13691">
        <f>COUNTIF(G13692:G13696, "0")</f>
        <v>0</v>
      </c>
      <c r="H13691">
        <f>COUNTIF(H13692:H13696, "0")</f>
        <v>0</v>
      </c>
      <c r="I13691">
        <f>COUNTIF(I13692:I13696, "0")</f>
        <v>0</v>
      </c>
      <c r="J13691">
        <f>COUNTIF(J13692:J13696, "0")</f>
        <v>0</v>
      </c>
      <c r="K13691">
        <f>COUNTIF(K13692:K13696, "0")</f>
        <v>0</v>
      </c>
      <c r="L13691">
        <f>COUNTIF(L13692:L13696, "0")</f>
        <v>0</v>
      </c>
      <c r="M13691">
        <f>COUNTIF(M13692:M13696, "0")</f>
        <v>0</v>
      </c>
      <c r="N13691">
        <f>COUNTIF(N13692:N13696, "0")</f>
        <v>0</v>
      </c>
      <c r="O13691">
        <f>COUNTIF(O13692:O13696, "0")</f>
        <v>0</v>
      </c>
      <c r="P13691">
        <f>COUNTIF(P13692:P13696, "0")</f>
        <v>0</v>
      </c>
    </row>
    <row r="13692" spans="2:16" outlineLevel="2">
      <c r="B13692" t="s">
        <v>16</v>
      </c>
      <c r="C13692" t="s">
        <v>27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2:16" outlineLevel="2">
      <c r="B13693" t="s">
        <v>16</v>
      </c>
      <c r="C13693" t="s">
        <v>26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2:16" outlineLevel="2">
      <c r="B13694" t="s">
        <v>16</v>
      </c>
      <c r="C13694" t="s">
        <v>29</v>
      </c>
      <c r="D13694">
        <v>1</v>
      </c>
      <c r="E13694">
        <v>1</v>
      </c>
      <c r="F13694">
        <v>1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2:16" outlineLevel="2">
      <c r="B13695" t="s">
        <v>16</v>
      </c>
      <c r="C13695" t="s">
        <v>48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2:16" outlineLevel="2">
      <c r="B13696" t="s">
        <v>16</v>
      </c>
      <c r="C13696" t="s">
        <v>28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2:16" s="3" customFormat="1">
      <c r="B13697" s="3" t="s">
        <v>789</v>
      </c>
      <c r="C13697" s="3" t="s">
        <v>8</v>
      </c>
      <c r="D13697" s="3">
        <f>IFERROR(AVERAGE(D13700), 0)</f>
        <v>0</v>
      </c>
      <c r="E13697" s="3">
        <f>IFERROR(AVERAGE(E13700), 0)</f>
        <v>0</v>
      </c>
      <c r="F13697" s="3">
        <f>IFERROR(AVERAGE(F13700), 0)</f>
        <v>0</v>
      </c>
      <c r="G13697" s="3">
        <f>IFERROR(AVERAGE(G13700), 0)</f>
        <v>0</v>
      </c>
      <c r="H13697" s="3">
        <f>IFERROR(AVERAGE(H13700), 0)</f>
        <v>0</v>
      </c>
      <c r="I13697" s="3">
        <f>IFERROR(AVERAGE(I13700), 0)</f>
        <v>0</v>
      </c>
      <c r="J13697" s="3">
        <f>IFERROR(AVERAGE(J13700), 0)</f>
        <v>0</v>
      </c>
      <c r="K13697" s="3">
        <f>IFERROR(AVERAGE(K13700), 0)</f>
        <v>0</v>
      </c>
      <c r="L13697" s="3">
        <f>IFERROR(AVERAGE(L13700), 0)</f>
        <v>0</v>
      </c>
      <c r="M13697" s="3">
        <f>IFERROR(AVERAGE(M13700), 0)</f>
        <v>0</v>
      </c>
      <c r="N13697" s="3">
        <f>IFERROR(AVERAGE(N13700), 0)</f>
        <v>0</v>
      </c>
      <c r="O13697" s="3">
        <f>IFERROR(AVERAGE(O13700), 0)</f>
        <v>0</v>
      </c>
      <c r="P13697" s="3">
        <f>IFERROR(AVERAGE(P13700), 0)</f>
        <v>0</v>
      </c>
    </row>
    <row r="13698" spans="2:16" outlineLevel="2">
      <c r="B13698" s="4" t="s">
        <v>9</v>
      </c>
      <c r="D13698">
        <f>E13701</f>
        <v>0</v>
      </c>
      <c r="E13698">
        <f>F13701</f>
        <v>0</v>
      </c>
      <c r="F13698">
        <f>G13701</f>
        <v>0</v>
      </c>
      <c r="G13698">
        <f>H13701</f>
        <v>0</v>
      </c>
      <c r="H13698">
        <f>I13701</f>
        <v>0</v>
      </c>
      <c r="I13698">
        <f>J13701</f>
        <v>0</v>
      </c>
      <c r="J13698">
        <f>K13701</f>
        <v>0</v>
      </c>
      <c r="K13698">
        <f>L13701</f>
        <v>0</v>
      </c>
      <c r="L13698">
        <f>M13701</f>
        <v>0</v>
      </c>
      <c r="M13698">
        <f>N13701</f>
        <v>0</v>
      </c>
      <c r="N13698">
        <f>O13701</f>
        <v>0</v>
      </c>
      <c r="O13698">
        <f>P13701</f>
        <v>0</v>
      </c>
      <c r="P13698">
        <f>Q13701</f>
        <v>0</v>
      </c>
    </row>
    <row r="13699" spans="2:16" outlineLevel="2">
      <c r="B13699" s="4" t="s">
        <v>10</v>
      </c>
      <c r="D13699">
        <f>E13702</f>
        <v>0</v>
      </c>
      <c r="E13699">
        <f>F13702</f>
        <v>0</v>
      </c>
      <c r="F13699">
        <f>G13702</f>
        <v>0</v>
      </c>
      <c r="G13699">
        <f>H13702</f>
        <v>0</v>
      </c>
      <c r="H13699">
        <f>I13702</f>
        <v>0</v>
      </c>
      <c r="I13699">
        <f>J13702</f>
        <v>0</v>
      </c>
      <c r="J13699">
        <f>K13702</f>
        <v>0</v>
      </c>
      <c r="K13699">
        <f>L13702</f>
        <v>0</v>
      </c>
      <c r="L13699">
        <f>M13702</f>
        <v>0</v>
      </c>
      <c r="M13699">
        <f>N13702</f>
        <v>0</v>
      </c>
      <c r="N13699">
        <f>O13702</f>
        <v>0</v>
      </c>
      <c r="O13699">
        <f>P13702</f>
        <v>0</v>
      </c>
      <c r="P13699">
        <f>Q13702</f>
        <v>0</v>
      </c>
    </row>
    <row r="13700" spans="2:16" s="5" customFormat="1" outlineLevel="1">
      <c r="C13700" s="5" t="s">
        <v>15</v>
      </c>
      <c r="D13700" s="1">
        <f>IFERROR(D13701/D13702, D13701)</f>
        <v>0</v>
      </c>
      <c r="E13700" s="1">
        <f>IFERROR(E13701/E13702, E13701)</f>
        <v>0</v>
      </c>
      <c r="F13700" s="1">
        <f>IFERROR(F13701/F13702, F13701)</f>
        <v>0</v>
      </c>
      <c r="G13700" s="1">
        <f>IFERROR(G13701/G13702, G13701)</f>
        <v>0</v>
      </c>
      <c r="H13700" s="1">
        <f>IFERROR(H13701/H13702, H13701)</f>
        <v>0</v>
      </c>
      <c r="I13700" s="1">
        <f>IFERROR(I13701/I13702, I13701)</f>
        <v>0</v>
      </c>
      <c r="J13700" s="1">
        <f>IFERROR(J13701/J13702, J13701)</f>
        <v>0</v>
      </c>
      <c r="K13700" s="1">
        <f>IFERROR(K13701/K13702, K13701)</f>
        <v>0</v>
      </c>
      <c r="L13700" s="1">
        <f>IFERROR(L13701/L13702, L13701)</f>
        <v>0</v>
      </c>
      <c r="M13700" s="1">
        <f>IFERROR(M13701/M13702, M13701)</f>
        <v>0</v>
      </c>
      <c r="N13700" s="1">
        <f>IFERROR(N13701/N13702, N13701)</f>
        <v>0</v>
      </c>
      <c r="O13700" s="1">
        <f>IFERROR(O13701/O13702, O13701)</f>
        <v>0</v>
      </c>
      <c r="P13700" s="1">
        <f>IFERROR(P13701/P13702, P13701)</f>
        <v>0</v>
      </c>
    </row>
    <row r="13701" spans="2:16" outlineLevel="2">
      <c r="C13701" t="s">
        <v>10</v>
      </c>
      <c r="D13701">
        <f>COUNTIF(D13703:D13703, "1")</f>
        <v>0</v>
      </c>
      <c r="E13701">
        <f>COUNTIF(E13703:E13703, "1")</f>
        <v>0</v>
      </c>
      <c r="F13701">
        <f>COUNTIF(F13703:F13703, "1")</f>
        <v>0</v>
      </c>
      <c r="G13701">
        <f>COUNTIF(G13703:G13703, "1")</f>
        <v>0</v>
      </c>
      <c r="H13701">
        <f>COUNTIF(H13703:H13703, "1")</f>
        <v>0</v>
      </c>
      <c r="I13701">
        <f>COUNTIF(I13703:I13703, "1")</f>
        <v>0</v>
      </c>
      <c r="J13701">
        <f>COUNTIF(J13703:J13703, "1")</f>
        <v>0</v>
      </c>
      <c r="K13701">
        <f>COUNTIF(K13703:K13703, "1")</f>
        <v>0</v>
      </c>
      <c r="L13701">
        <f>COUNTIF(L13703:L13703, "1")</f>
        <v>0</v>
      </c>
      <c r="M13701">
        <f>COUNTIF(M13703:M13703, "1")</f>
        <v>0</v>
      </c>
      <c r="N13701">
        <f>COUNTIF(N13703:N13703, "1")</f>
        <v>0</v>
      </c>
      <c r="O13701">
        <f>COUNTIF(O13703:O13703, "1")</f>
        <v>0</v>
      </c>
      <c r="P13701">
        <f>COUNTIF(P13703:P13703, "1")</f>
        <v>0</v>
      </c>
    </row>
    <row r="13702" spans="2:16" outlineLevel="2">
      <c r="C13702" t="s">
        <v>12</v>
      </c>
      <c r="D13702">
        <f>COUNTIF(D13703:D13703, "0")</f>
        <v>0</v>
      </c>
      <c r="E13702">
        <f>COUNTIF(E13703:E13703, "0")</f>
        <v>0</v>
      </c>
      <c r="F13702">
        <f>COUNTIF(F13703:F13703, "0")</f>
        <v>0</v>
      </c>
      <c r="G13702">
        <f>COUNTIF(G13703:G13703, "0")</f>
        <v>0</v>
      </c>
      <c r="H13702">
        <f>COUNTIF(H13703:H13703, "0")</f>
        <v>0</v>
      </c>
      <c r="I13702">
        <f>COUNTIF(I13703:I13703, "0")</f>
        <v>0</v>
      </c>
      <c r="J13702">
        <f>COUNTIF(J13703:J13703, "0")</f>
        <v>0</v>
      </c>
      <c r="K13702">
        <f>COUNTIF(K13703:K13703, "0")</f>
        <v>0</v>
      </c>
      <c r="L13702">
        <f>COUNTIF(L13703:L13703, "0")</f>
        <v>0</v>
      </c>
      <c r="M13702">
        <f>COUNTIF(M13703:M13703, "0")</f>
        <v>0</v>
      </c>
      <c r="N13702">
        <f>COUNTIF(N13703:N13703, "0")</f>
        <v>0</v>
      </c>
      <c r="O13702">
        <f>COUNTIF(O13703:O13703, "0")</f>
        <v>0</v>
      </c>
      <c r="P13702">
        <f>COUNTIF(P13703:P13703, "0")</f>
        <v>0</v>
      </c>
    </row>
    <row r="13703" spans="2:16" outlineLevel="2">
      <c r="B13703" t="s">
        <v>16</v>
      </c>
      <c r="C13703" t="s">
        <v>26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2:16" s="3" customFormat="1">
      <c r="B13704" s="3" t="s">
        <v>790</v>
      </c>
      <c r="C13704" s="3" t="s">
        <v>8</v>
      </c>
      <c r="D13704" s="3">
        <f>IFERROR(AVERAGE(D13707,D13727,D13746), 0)</f>
        <v>0</v>
      </c>
      <c r="E13704" s="3">
        <f>IFERROR(AVERAGE(E13707,E13727,E13746), 0)</f>
        <v>0</v>
      </c>
      <c r="F13704" s="3">
        <f>IFERROR(AVERAGE(F13707,F13727,F13746), 0)</f>
        <v>0</v>
      </c>
      <c r="G13704" s="3">
        <f>IFERROR(AVERAGE(G13707,G13727,G13746), 0)</f>
        <v>0</v>
      </c>
      <c r="H13704" s="3">
        <f>IFERROR(AVERAGE(H13707,H13727,H13746), 0)</f>
        <v>0</v>
      </c>
      <c r="I13704" s="3">
        <f>IFERROR(AVERAGE(I13707,I13727,I13746), 0)</f>
        <v>0</v>
      </c>
      <c r="J13704" s="3">
        <f>IFERROR(AVERAGE(J13707,J13727,J13746), 0)</f>
        <v>0</v>
      </c>
      <c r="K13704" s="3">
        <f>IFERROR(AVERAGE(K13707,K13727,K13746), 0)</f>
        <v>0</v>
      </c>
      <c r="L13704" s="3">
        <f>IFERROR(AVERAGE(L13707,L13727,L13746), 0)</f>
        <v>0</v>
      </c>
      <c r="M13704" s="3">
        <f>IFERROR(AVERAGE(M13707,M13727,M13746), 0)</f>
        <v>0</v>
      </c>
      <c r="N13704" s="3">
        <f>IFERROR(AVERAGE(N13707,N13727,N13746), 0)</f>
        <v>0</v>
      </c>
      <c r="O13704" s="3">
        <f>IFERROR(AVERAGE(O13707,O13727,O13746), 0)</f>
        <v>0</v>
      </c>
      <c r="P13704" s="3">
        <f>IFERROR(AVERAGE(P13707,P13727,P13746), 0)</f>
        <v>0</v>
      </c>
    </row>
    <row r="13705" spans="2:16" outlineLevel="2">
      <c r="B13705" s="4" t="s">
        <v>9</v>
      </c>
      <c r="D13705">
        <f>E13708+E13728+E13747</f>
        <v>0</v>
      </c>
      <c r="E13705">
        <f>F13708+F13728+F13747</f>
        <v>0</v>
      </c>
      <c r="F13705">
        <f>G13708+G13728+G13747</f>
        <v>0</v>
      </c>
      <c r="G13705">
        <f>H13708+H13728+H13747</f>
        <v>0</v>
      </c>
      <c r="H13705">
        <f>I13708+I13728+I13747</f>
        <v>0</v>
      </c>
      <c r="I13705">
        <f>J13708+J13728+J13747</f>
        <v>0</v>
      </c>
      <c r="J13705">
        <f>K13708+K13728+K13747</f>
        <v>0</v>
      </c>
      <c r="K13705">
        <f>L13708+L13728+L13747</f>
        <v>0</v>
      </c>
      <c r="L13705">
        <f>M13708+M13728+M13747</f>
        <v>0</v>
      </c>
      <c r="M13705">
        <f>N13708+N13728+N13747</f>
        <v>0</v>
      </c>
      <c r="N13705">
        <f>O13708+O13728+O13747</f>
        <v>0</v>
      </c>
      <c r="O13705">
        <f>P13708+P13728+P13747</f>
        <v>0</v>
      </c>
      <c r="P13705">
        <f>Q13708+Q13728+Q13747</f>
        <v>0</v>
      </c>
    </row>
    <row r="13706" spans="2:16" outlineLevel="2">
      <c r="B13706" s="4" t="s">
        <v>10</v>
      </c>
      <c r="D13706">
        <f>E13709+E13729+E13748</f>
        <v>0</v>
      </c>
      <c r="E13706">
        <f>F13709+F13729+F13748</f>
        <v>0</v>
      </c>
      <c r="F13706">
        <f>G13709+G13729+G13748</f>
        <v>0</v>
      </c>
      <c r="G13706">
        <f>H13709+H13729+H13748</f>
        <v>0</v>
      </c>
      <c r="H13706">
        <f>I13709+I13729+I13748</f>
        <v>0</v>
      </c>
      <c r="I13706">
        <f>J13709+J13729+J13748</f>
        <v>0</v>
      </c>
      <c r="J13706">
        <f>K13709+K13729+K13748</f>
        <v>0</v>
      </c>
      <c r="K13706">
        <f>L13709+L13729+L13748</f>
        <v>0</v>
      </c>
      <c r="L13706">
        <f>M13709+M13729+M13748</f>
        <v>0</v>
      </c>
      <c r="M13706">
        <f>N13709+N13729+N13748</f>
        <v>0</v>
      </c>
      <c r="N13706">
        <f>O13709+O13729+O13748</f>
        <v>0</v>
      </c>
      <c r="O13706">
        <f>P13709+P13729+P13748</f>
        <v>0</v>
      </c>
      <c r="P13706">
        <f>Q13709+Q13729+Q13748</f>
        <v>0</v>
      </c>
    </row>
    <row r="13707" spans="2:16" s="5" customFormat="1" outlineLevel="1">
      <c r="C13707" s="5" t="s">
        <v>15</v>
      </c>
      <c r="D13707" s="1">
        <f>IFERROR(D13708/D13709, D13708)</f>
        <v>0</v>
      </c>
      <c r="E13707" s="1">
        <f>IFERROR(E13708/E13709, E13708)</f>
        <v>0</v>
      </c>
      <c r="F13707" s="1">
        <f>IFERROR(F13708/F13709, F13708)</f>
        <v>0</v>
      </c>
      <c r="G13707" s="1">
        <f>IFERROR(G13708/G13709, G13708)</f>
        <v>0</v>
      </c>
      <c r="H13707" s="1">
        <f>IFERROR(H13708/H13709, H13708)</f>
        <v>0</v>
      </c>
      <c r="I13707" s="1">
        <f>IFERROR(I13708/I13709, I13708)</f>
        <v>0</v>
      </c>
      <c r="J13707" s="1">
        <f>IFERROR(J13708/J13709, J13708)</f>
        <v>0</v>
      </c>
      <c r="K13707" s="1">
        <f>IFERROR(K13708/K13709, K13708)</f>
        <v>0</v>
      </c>
      <c r="L13707" s="1">
        <f>IFERROR(L13708/L13709, L13708)</f>
        <v>0</v>
      </c>
      <c r="M13707" s="1">
        <f>IFERROR(M13708/M13709, M13708)</f>
        <v>0</v>
      </c>
      <c r="N13707" s="1">
        <f>IFERROR(N13708/N13709, N13708)</f>
        <v>0</v>
      </c>
      <c r="O13707" s="1">
        <f>IFERROR(O13708/O13709, O13708)</f>
        <v>0</v>
      </c>
      <c r="P13707" s="1">
        <f>IFERROR(P13708/P13709, P13708)</f>
        <v>0</v>
      </c>
    </row>
    <row r="13708" spans="2:16" outlineLevel="2">
      <c r="C13708" t="s">
        <v>10</v>
      </c>
      <c r="D13708">
        <f>COUNTIF(D13710:D13726, "1")</f>
        <v>0</v>
      </c>
      <c r="E13708">
        <f>COUNTIF(E13710:E13726, "1")</f>
        <v>0</v>
      </c>
      <c r="F13708">
        <f>COUNTIF(F13710:F13726, "1")</f>
        <v>0</v>
      </c>
      <c r="G13708">
        <f>COUNTIF(G13710:G13726, "1")</f>
        <v>0</v>
      </c>
      <c r="H13708">
        <f>COUNTIF(H13710:H13726, "1")</f>
        <v>0</v>
      </c>
      <c r="I13708">
        <f>COUNTIF(I13710:I13726, "1")</f>
        <v>0</v>
      </c>
      <c r="J13708">
        <f>COUNTIF(J13710:J13726, "1")</f>
        <v>0</v>
      </c>
      <c r="K13708">
        <f>COUNTIF(K13710:K13726, "1")</f>
        <v>0</v>
      </c>
      <c r="L13708">
        <f>COUNTIF(L13710:L13726, "1")</f>
        <v>0</v>
      </c>
      <c r="M13708">
        <f>COUNTIF(M13710:M13726, "1")</f>
        <v>0</v>
      </c>
      <c r="N13708">
        <f>COUNTIF(N13710:N13726, "1")</f>
        <v>0</v>
      </c>
      <c r="O13708">
        <f>COUNTIF(O13710:O13726, "1")</f>
        <v>0</v>
      </c>
      <c r="P13708">
        <f>COUNTIF(P13710:P13726, "1")</f>
        <v>0</v>
      </c>
    </row>
    <row r="13709" spans="2:16" outlineLevel="2">
      <c r="C13709" t="s">
        <v>12</v>
      </c>
      <c r="D13709">
        <f>COUNTIF(D13710:D13726, "0")</f>
        <v>0</v>
      </c>
      <c r="E13709">
        <f>COUNTIF(E13710:E13726, "0")</f>
        <v>0</v>
      </c>
      <c r="F13709">
        <f>COUNTIF(F13710:F13726, "0")</f>
        <v>0</v>
      </c>
      <c r="G13709">
        <f>COUNTIF(G13710:G13726, "0")</f>
        <v>0</v>
      </c>
      <c r="H13709">
        <f>COUNTIF(H13710:H13726, "0")</f>
        <v>0</v>
      </c>
      <c r="I13709">
        <f>COUNTIF(I13710:I13726, "0")</f>
        <v>0</v>
      </c>
      <c r="J13709">
        <f>COUNTIF(J13710:J13726, "0")</f>
        <v>0</v>
      </c>
      <c r="K13709">
        <f>COUNTIF(K13710:K13726, "0")</f>
        <v>0</v>
      </c>
      <c r="L13709">
        <f>COUNTIF(L13710:L13726, "0")</f>
        <v>0</v>
      </c>
      <c r="M13709">
        <f>COUNTIF(M13710:M13726, "0")</f>
        <v>0</v>
      </c>
      <c r="N13709">
        <f>COUNTIF(N13710:N13726, "0")</f>
        <v>0</v>
      </c>
      <c r="O13709">
        <f>COUNTIF(O13710:O13726, "0")</f>
        <v>0</v>
      </c>
      <c r="P13709">
        <f>COUNTIF(P13710:P13726, "0")</f>
        <v>0</v>
      </c>
    </row>
    <row r="13710" spans="2:16" outlineLevel="2">
      <c r="B13710" t="s">
        <v>16</v>
      </c>
      <c r="C13710" t="s">
        <v>25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2:16" outlineLevel="2">
      <c r="B13711" t="s">
        <v>16</v>
      </c>
      <c r="C13711" t="s">
        <v>27</v>
      </c>
      <c r="D13711">
        <v>0</v>
      </c>
      <c r="E13711">
        <v>0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2:16" outlineLevel="2">
      <c r="B13712" t="s">
        <v>16</v>
      </c>
      <c r="C13712" t="s">
        <v>28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2:16" outlineLevel="2">
      <c r="B13713" t="s">
        <v>16</v>
      </c>
      <c r="C13713" t="s">
        <v>29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2:16" outlineLevel="2">
      <c r="B13714" t="s">
        <v>16</v>
      </c>
      <c r="C13714" t="s">
        <v>30</v>
      </c>
      <c r="D13714">
        <v>0</v>
      </c>
      <c r="E13714">
        <v>0</v>
      </c>
      <c r="F13714">
        <v>1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2:16" outlineLevel="2">
      <c r="B13715" t="s">
        <v>16</v>
      </c>
      <c r="C13715" t="s">
        <v>31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M13715">
        <v>0</v>
      </c>
      <c r="N13715">
        <v>0</v>
      </c>
      <c r="O13715">
        <v>0</v>
      </c>
      <c r="P13715">
        <v>0</v>
      </c>
    </row>
    <row r="13716" spans="2:16" outlineLevel="2">
      <c r="B13716" t="s">
        <v>16</v>
      </c>
      <c r="C13716" t="s">
        <v>20</v>
      </c>
      <c r="D13716">
        <v>0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2:16" outlineLevel="2">
      <c r="B13717" t="s">
        <v>16</v>
      </c>
      <c r="C13717" t="s">
        <v>33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2:16" outlineLevel="2">
      <c r="B13718" t="s">
        <v>16</v>
      </c>
      <c r="C13718" t="s">
        <v>34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1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2:16" outlineLevel="2">
      <c r="B13719" t="s">
        <v>16</v>
      </c>
      <c r="C13719" t="s">
        <v>35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2:16" outlineLevel="2">
      <c r="B13720" t="s">
        <v>16</v>
      </c>
      <c r="C13720" t="s">
        <v>37</v>
      </c>
      <c r="D13720">
        <v>1</v>
      </c>
      <c r="E13720">
        <v>1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</row>
    <row r="13721" spans="2:16" outlineLevel="2">
      <c r="B13721" t="s">
        <v>16</v>
      </c>
      <c r="C13721" t="s">
        <v>39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2:16" outlineLevel="2">
      <c r="B13722" t="s">
        <v>16</v>
      </c>
      <c r="C13722" t="s">
        <v>41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</row>
    <row r="13723" spans="2:16" outlineLevel="2">
      <c r="B13723" t="s">
        <v>16</v>
      </c>
      <c r="C13723" t="s">
        <v>41</v>
      </c>
      <c r="D13723">
        <v>0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</row>
    <row r="13724" spans="2:16" outlineLevel="2">
      <c r="B13724" t="s">
        <v>16</v>
      </c>
      <c r="C13724" t="s">
        <v>41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</row>
    <row r="13725" spans="2:16" outlineLevel="2">
      <c r="B13725" t="s">
        <v>16</v>
      </c>
      <c r="C13725" t="s">
        <v>41</v>
      </c>
      <c r="D13725">
        <v>0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</row>
    <row r="13726" spans="2:16" outlineLevel="2">
      <c r="B13726" t="s">
        <v>16</v>
      </c>
      <c r="C13726" t="s">
        <v>42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2:16" s="5" customFormat="1" outlineLevel="1">
      <c r="C13727" s="5" t="s">
        <v>21</v>
      </c>
      <c r="D13727" s="1">
        <f>IFERROR(D13728/D13729, D13728)</f>
        <v>0</v>
      </c>
      <c r="E13727" s="1">
        <f>IFERROR(E13728/E13729, E13728)</f>
        <v>0</v>
      </c>
      <c r="F13727" s="1">
        <f>IFERROR(F13728/F13729, F13728)</f>
        <v>0</v>
      </c>
      <c r="G13727" s="1">
        <f>IFERROR(G13728/G13729, G13728)</f>
        <v>0</v>
      </c>
      <c r="H13727" s="1">
        <f>IFERROR(H13728/H13729, H13728)</f>
        <v>0</v>
      </c>
      <c r="I13727" s="1">
        <f>IFERROR(I13728/I13729, I13728)</f>
        <v>0</v>
      </c>
      <c r="J13727" s="1">
        <f>IFERROR(J13728/J13729, J13728)</f>
        <v>0</v>
      </c>
      <c r="K13727" s="1">
        <f>IFERROR(K13728/K13729, K13728)</f>
        <v>0</v>
      </c>
      <c r="L13727" s="1">
        <f>IFERROR(L13728/L13729, L13728)</f>
        <v>0</v>
      </c>
      <c r="M13727" s="1">
        <f>IFERROR(M13728/M13729, M13728)</f>
        <v>0</v>
      </c>
      <c r="N13727" s="1">
        <f>IFERROR(N13728/N13729, N13728)</f>
        <v>0</v>
      </c>
      <c r="O13727" s="1">
        <f>IFERROR(O13728/O13729, O13728)</f>
        <v>0</v>
      </c>
      <c r="P13727" s="1">
        <f>IFERROR(P13728/P13729, P13728)</f>
        <v>0</v>
      </c>
    </row>
    <row r="13728" spans="2:16" outlineLevel="2">
      <c r="C13728" t="s">
        <v>10</v>
      </c>
      <c r="D13728">
        <f>COUNTIF(D13730:D13745, "1")</f>
        <v>0</v>
      </c>
      <c r="E13728">
        <f>COUNTIF(E13730:E13745, "1")</f>
        <v>0</v>
      </c>
      <c r="F13728">
        <f>COUNTIF(F13730:F13745, "1")</f>
        <v>0</v>
      </c>
      <c r="G13728">
        <f>COUNTIF(G13730:G13745, "1")</f>
        <v>0</v>
      </c>
      <c r="H13728">
        <f>COUNTIF(H13730:H13745, "1")</f>
        <v>0</v>
      </c>
      <c r="I13728">
        <f>COUNTIF(I13730:I13745, "1")</f>
        <v>0</v>
      </c>
      <c r="J13728">
        <f>COUNTIF(J13730:J13745, "1")</f>
        <v>0</v>
      </c>
      <c r="K13728">
        <f>COUNTIF(K13730:K13745, "1")</f>
        <v>0</v>
      </c>
      <c r="L13728">
        <f>COUNTIF(L13730:L13745, "1")</f>
        <v>0</v>
      </c>
      <c r="M13728">
        <f>COUNTIF(M13730:M13745, "1")</f>
        <v>0</v>
      </c>
      <c r="N13728">
        <f>COUNTIF(N13730:N13745, "1")</f>
        <v>0</v>
      </c>
      <c r="O13728">
        <f>COUNTIF(O13730:O13745, "1")</f>
        <v>0</v>
      </c>
      <c r="P13728">
        <f>COUNTIF(P13730:P13745, "1")</f>
        <v>0</v>
      </c>
    </row>
    <row r="13729" spans="2:16" outlineLevel="2">
      <c r="C13729" t="s">
        <v>12</v>
      </c>
      <c r="D13729">
        <f>COUNTIF(D13730:D13745, "0")</f>
        <v>0</v>
      </c>
      <c r="E13729">
        <f>COUNTIF(E13730:E13745, "0")</f>
        <v>0</v>
      </c>
      <c r="F13729">
        <f>COUNTIF(F13730:F13745, "0")</f>
        <v>0</v>
      </c>
      <c r="G13729">
        <f>COUNTIF(G13730:G13745, "0")</f>
        <v>0</v>
      </c>
      <c r="H13729">
        <f>COUNTIF(H13730:H13745, "0")</f>
        <v>0</v>
      </c>
      <c r="I13729">
        <f>COUNTIF(I13730:I13745, "0")</f>
        <v>0</v>
      </c>
      <c r="J13729">
        <f>COUNTIF(J13730:J13745, "0")</f>
        <v>0</v>
      </c>
      <c r="K13729">
        <f>COUNTIF(K13730:K13745, "0")</f>
        <v>0</v>
      </c>
      <c r="L13729">
        <f>COUNTIF(L13730:L13745, "0")</f>
        <v>0</v>
      </c>
      <c r="M13729">
        <f>COUNTIF(M13730:M13745, "0")</f>
        <v>0</v>
      </c>
      <c r="N13729">
        <f>COUNTIF(N13730:N13745, "0")</f>
        <v>0</v>
      </c>
      <c r="O13729">
        <f>COUNTIF(O13730:O13745, "0")</f>
        <v>0</v>
      </c>
      <c r="P13729">
        <f>COUNTIF(P13730:P13745, "0")</f>
        <v>0</v>
      </c>
    </row>
    <row r="13730" spans="2:16" outlineLevel="2">
      <c r="B13730" t="s">
        <v>22</v>
      </c>
      <c r="C13730" t="s">
        <v>25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2:16" outlineLevel="2">
      <c r="B13731" t="s">
        <v>22</v>
      </c>
      <c r="C13731" t="s">
        <v>26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2:16" outlineLevel="2">
      <c r="B13732" t="s">
        <v>22</v>
      </c>
      <c r="C13732" t="s">
        <v>27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2:16" outlineLevel="2">
      <c r="B13733" t="s">
        <v>22</v>
      </c>
      <c r="C13733" t="s">
        <v>48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2:16" outlineLevel="2">
      <c r="B13734" t="s">
        <v>22</v>
      </c>
      <c r="C13734" t="s">
        <v>30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2:16" outlineLevel="2">
      <c r="B13735" t="s">
        <v>22</v>
      </c>
      <c r="C13735" t="s">
        <v>31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2:16" outlineLevel="2">
      <c r="B13736" t="s">
        <v>22</v>
      </c>
      <c r="C13736" t="s">
        <v>20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2:16" outlineLevel="2">
      <c r="B13737" t="s">
        <v>22</v>
      </c>
      <c r="C13737" t="s">
        <v>32</v>
      </c>
      <c r="D13737">
        <v>0</v>
      </c>
      <c r="E13737">
        <v>0</v>
      </c>
      <c r="F13737">
        <v>0</v>
      </c>
      <c r="G13737">
        <v>0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2:16" outlineLevel="2">
      <c r="B13738" t="s">
        <v>22</v>
      </c>
      <c r="C13738" t="s">
        <v>34</v>
      </c>
      <c r="D13738">
        <v>0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0</v>
      </c>
    </row>
    <row r="13739" spans="2:16" outlineLevel="2">
      <c r="B13739" t="s">
        <v>22</v>
      </c>
      <c r="C13739" t="s">
        <v>35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</row>
    <row r="13740" spans="2:16" outlineLevel="2">
      <c r="B13740" t="s">
        <v>22</v>
      </c>
      <c r="C13740" t="s">
        <v>36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</row>
    <row r="13741" spans="2:16" outlineLevel="2">
      <c r="B13741" t="s">
        <v>22</v>
      </c>
      <c r="C13741" t="s">
        <v>39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2:16" outlineLevel="2">
      <c r="B13742" t="s">
        <v>22</v>
      </c>
      <c r="C13742" t="s">
        <v>41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0</v>
      </c>
    </row>
    <row r="13743" spans="2:16" outlineLevel="2">
      <c r="B13743" t="s">
        <v>22</v>
      </c>
      <c r="C13743" t="s">
        <v>23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2:16" outlineLevel="2">
      <c r="B13744" t="s">
        <v>22</v>
      </c>
      <c r="C13744" t="s">
        <v>52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2:16" outlineLevel="2">
      <c r="B13745" t="s">
        <v>22</v>
      </c>
      <c r="C13745" t="s">
        <v>53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2:16" s="5" customFormat="1" outlineLevel="1">
      <c r="C13746" s="5" t="s">
        <v>43</v>
      </c>
      <c r="D13746" s="1">
        <f>IFERROR(D13747/D13748, D13747)</f>
        <v>0</v>
      </c>
      <c r="E13746" s="1">
        <f>IFERROR(E13747/E13748, E13747)</f>
        <v>0</v>
      </c>
      <c r="F13746" s="1">
        <f>IFERROR(F13747/F13748, F13747)</f>
        <v>0</v>
      </c>
      <c r="G13746" s="1">
        <f>IFERROR(G13747/G13748, G13747)</f>
        <v>0</v>
      </c>
      <c r="H13746" s="1">
        <f>IFERROR(H13747/H13748, H13747)</f>
        <v>0</v>
      </c>
      <c r="I13746" s="1">
        <f>IFERROR(I13747/I13748, I13747)</f>
        <v>0</v>
      </c>
      <c r="J13746" s="1">
        <f>IFERROR(J13747/J13748, J13747)</f>
        <v>0</v>
      </c>
      <c r="K13746" s="1">
        <f>IFERROR(K13747/K13748, K13747)</f>
        <v>0</v>
      </c>
      <c r="L13746" s="1">
        <f>IFERROR(L13747/L13748, L13747)</f>
        <v>0</v>
      </c>
      <c r="M13746" s="1">
        <f>IFERROR(M13747/M13748, M13747)</f>
        <v>0</v>
      </c>
      <c r="N13746" s="1">
        <f>IFERROR(N13747/N13748, N13747)</f>
        <v>0</v>
      </c>
      <c r="O13746" s="1">
        <f>IFERROR(O13747/O13748, O13747)</f>
        <v>0</v>
      </c>
      <c r="P13746" s="1">
        <f>IFERROR(P13747/P13748, P13747)</f>
        <v>0</v>
      </c>
    </row>
    <row r="13747" spans="2:16" outlineLevel="2">
      <c r="C13747" t="s">
        <v>10</v>
      </c>
      <c r="D13747">
        <f>COUNTIF(D13749:D13759, "1")</f>
        <v>0</v>
      </c>
      <c r="E13747">
        <f>COUNTIF(E13749:E13759, "1")</f>
        <v>0</v>
      </c>
      <c r="F13747">
        <f>COUNTIF(F13749:F13759, "1")</f>
        <v>0</v>
      </c>
      <c r="G13747">
        <f>COUNTIF(G13749:G13759, "1")</f>
        <v>0</v>
      </c>
      <c r="H13747">
        <f>COUNTIF(H13749:H13759, "1")</f>
        <v>0</v>
      </c>
      <c r="I13747">
        <f>COUNTIF(I13749:I13759, "1")</f>
        <v>0</v>
      </c>
      <c r="J13747">
        <f>COUNTIF(J13749:J13759, "1")</f>
        <v>0</v>
      </c>
      <c r="K13747">
        <f>COUNTIF(K13749:K13759, "1")</f>
        <v>0</v>
      </c>
      <c r="L13747">
        <f>COUNTIF(L13749:L13759, "1")</f>
        <v>0</v>
      </c>
      <c r="M13747">
        <f>COUNTIF(M13749:M13759, "1")</f>
        <v>0</v>
      </c>
      <c r="N13747">
        <f>COUNTIF(N13749:N13759, "1")</f>
        <v>0</v>
      </c>
      <c r="O13747">
        <f>COUNTIF(O13749:O13759, "1")</f>
        <v>0</v>
      </c>
      <c r="P13747">
        <f>COUNTIF(P13749:P13759, "1")</f>
        <v>0</v>
      </c>
    </row>
    <row r="13748" spans="2:16" outlineLevel="2">
      <c r="C13748" t="s">
        <v>12</v>
      </c>
      <c r="D13748">
        <f>COUNTIF(D13749:D13759, "0")</f>
        <v>0</v>
      </c>
      <c r="E13748">
        <f>COUNTIF(E13749:E13759, "0")</f>
        <v>0</v>
      </c>
      <c r="F13748">
        <f>COUNTIF(F13749:F13759, "0")</f>
        <v>0</v>
      </c>
      <c r="G13748">
        <f>COUNTIF(G13749:G13759, "0")</f>
        <v>0</v>
      </c>
      <c r="H13748">
        <f>COUNTIF(H13749:H13759, "0")</f>
        <v>0</v>
      </c>
      <c r="I13748">
        <f>COUNTIF(I13749:I13759, "0")</f>
        <v>0</v>
      </c>
      <c r="J13748">
        <f>COUNTIF(J13749:J13759, "0")</f>
        <v>0</v>
      </c>
      <c r="K13748">
        <f>COUNTIF(K13749:K13759, "0")</f>
        <v>0</v>
      </c>
      <c r="L13748">
        <f>COUNTIF(L13749:L13759, "0")</f>
        <v>0</v>
      </c>
      <c r="M13748">
        <f>COUNTIF(M13749:M13759, "0")</f>
        <v>0</v>
      </c>
      <c r="N13748">
        <f>COUNTIF(N13749:N13759, "0")</f>
        <v>0</v>
      </c>
      <c r="O13748">
        <f>COUNTIF(O13749:O13759, "0")</f>
        <v>0</v>
      </c>
      <c r="P13748">
        <f>COUNTIF(P13749:P13759, "0")</f>
        <v>0</v>
      </c>
    </row>
    <row r="13749" spans="2:16" outlineLevel="2">
      <c r="B13749" t="s">
        <v>44</v>
      </c>
      <c r="C13749" t="s">
        <v>36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</row>
    <row r="13750" spans="2:16" outlineLevel="2">
      <c r="B13750" t="s">
        <v>44</v>
      </c>
      <c r="C13750" t="s">
        <v>38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</row>
    <row r="13751" spans="2:16" outlineLevel="2">
      <c r="B13751" t="s">
        <v>44</v>
      </c>
      <c r="C13751" t="s">
        <v>39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2:16" outlineLevel="2">
      <c r="B13752" t="s">
        <v>44</v>
      </c>
      <c r="C13752" t="s">
        <v>41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2:16" outlineLevel="2">
      <c r="B13753" t="s">
        <v>44</v>
      </c>
      <c r="C13753" t="s">
        <v>41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2:16" outlineLevel="2">
      <c r="B13754" t="s">
        <v>44</v>
      </c>
      <c r="C13754" t="s">
        <v>41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2:16" outlineLevel="2">
      <c r="B13755" t="s">
        <v>44</v>
      </c>
      <c r="C13755" t="s">
        <v>41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2:16" outlineLevel="2">
      <c r="B13756" t="s">
        <v>44</v>
      </c>
      <c r="C13756" t="s">
        <v>23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2:16" outlineLevel="2">
      <c r="B13757" t="s">
        <v>44</v>
      </c>
      <c r="C13757" t="s">
        <v>42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2:16" outlineLevel="2">
      <c r="B13758" t="s">
        <v>44</v>
      </c>
      <c r="C13758" t="s">
        <v>51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2:16" outlineLevel="2">
      <c r="B13759" t="s">
        <v>44</v>
      </c>
      <c r="C13759" t="s">
        <v>52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</row>
    <row r="13760" spans="2:16" s="3" customFormat="1">
      <c r="B13760" s="3" t="s">
        <v>791</v>
      </c>
      <c r="C13760" s="3" t="s">
        <v>8</v>
      </c>
      <c r="D13760" s="3">
        <f>IFERROR(AVERAGE(D13763), 0)</f>
        <v>0</v>
      </c>
      <c r="E13760" s="3">
        <f>IFERROR(AVERAGE(E13763), 0)</f>
        <v>0</v>
      </c>
      <c r="F13760" s="3">
        <f>IFERROR(AVERAGE(F13763), 0)</f>
        <v>0</v>
      </c>
      <c r="G13760" s="3">
        <f>IFERROR(AVERAGE(G13763), 0)</f>
        <v>0</v>
      </c>
      <c r="H13760" s="3">
        <f>IFERROR(AVERAGE(H13763), 0)</f>
        <v>0</v>
      </c>
      <c r="I13760" s="3">
        <f>IFERROR(AVERAGE(I13763), 0)</f>
        <v>0</v>
      </c>
      <c r="J13760" s="3">
        <f>IFERROR(AVERAGE(J13763), 0)</f>
        <v>0</v>
      </c>
      <c r="K13760" s="3">
        <f>IFERROR(AVERAGE(K13763), 0)</f>
        <v>0</v>
      </c>
      <c r="L13760" s="3">
        <f>IFERROR(AVERAGE(L13763), 0)</f>
        <v>0</v>
      </c>
      <c r="M13760" s="3">
        <f>IFERROR(AVERAGE(M13763), 0)</f>
        <v>0</v>
      </c>
      <c r="N13760" s="3">
        <f>IFERROR(AVERAGE(N13763), 0)</f>
        <v>0</v>
      </c>
      <c r="O13760" s="3">
        <f>IFERROR(AVERAGE(O13763), 0)</f>
        <v>0</v>
      </c>
      <c r="P13760" s="3">
        <f>IFERROR(AVERAGE(P13763), 0)</f>
        <v>0</v>
      </c>
    </row>
    <row r="13761" spans="2:16" outlineLevel="2">
      <c r="B13761" s="4" t="s">
        <v>9</v>
      </c>
      <c r="D13761">
        <f>E13764</f>
        <v>0</v>
      </c>
      <c r="E13761">
        <f>F13764</f>
        <v>0</v>
      </c>
      <c r="F13761">
        <f>G13764</f>
        <v>0</v>
      </c>
      <c r="G13761">
        <f>H13764</f>
        <v>0</v>
      </c>
      <c r="H13761">
        <f>I13764</f>
        <v>0</v>
      </c>
      <c r="I13761">
        <f>J13764</f>
        <v>0</v>
      </c>
      <c r="J13761">
        <f>K13764</f>
        <v>0</v>
      </c>
      <c r="K13761">
        <f>L13764</f>
        <v>0</v>
      </c>
      <c r="L13761">
        <f>M13764</f>
        <v>0</v>
      </c>
      <c r="M13761">
        <f>N13764</f>
        <v>0</v>
      </c>
      <c r="N13761">
        <f>O13764</f>
        <v>0</v>
      </c>
      <c r="O13761">
        <f>P13764</f>
        <v>0</v>
      </c>
      <c r="P13761">
        <f>Q13764</f>
        <v>0</v>
      </c>
    </row>
    <row r="13762" spans="2:16" outlineLevel="2">
      <c r="B13762" s="4" t="s">
        <v>10</v>
      </c>
      <c r="D13762">
        <f>E13765</f>
        <v>0</v>
      </c>
      <c r="E13762">
        <f>F13765</f>
        <v>0</v>
      </c>
      <c r="F13762">
        <f>G13765</f>
        <v>0</v>
      </c>
      <c r="G13762">
        <f>H13765</f>
        <v>0</v>
      </c>
      <c r="H13762">
        <f>I13765</f>
        <v>0</v>
      </c>
      <c r="I13762">
        <f>J13765</f>
        <v>0</v>
      </c>
      <c r="J13762">
        <f>K13765</f>
        <v>0</v>
      </c>
      <c r="K13762">
        <f>L13765</f>
        <v>0</v>
      </c>
      <c r="L13762">
        <f>M13765</f>
        <v>0</v>
      </c>
      <c r="M13762">
        <f>N13765</f>
        <v>0</v>
      </c>
      <c r="N13762">
        <f>O13765</f>
        <v>0</v>
      </c>
      <c r="O13762">
        <f>P13765</f>
        <v>0</v>
      </c>
      <c r="P13762">
        <f>Q13765</f>
        <v>0</v>
      </c>
    </row>
    <row r="13763" spans="2:16" s="5" customFormat="1" outlineLevel="1">
      <c r="C13763" s="5" t="s">
        <v>15</v>
      </c>
      <c r="D13763" s="1">
        <f>IFERROR(D13764/D13765, D13764)</f>
        <v>0</v>
      </c>
      <c r="E13763" s="1">
        <f>IFERROR(E13764/E13765, E13764)</f>
        <v>0</v>
      </c>
      <c r="F13763" s="1">
        <f>IFERROR(F13764/F13765, F13764)</f>
        <v>0</v>
      </c>
      <c r="G13763" s="1">
        <f>IFERROR(G13764/G13765, G13764)</f>
        <v>0</v>
      </c>
      <c r="H13763" s="1">
        <f>IFERROR(H13764/H13765, H13764)</f>
        <v>0</v>
      </c>
      <c r="I13763" s="1">
        <f>IFERROR(I13764/I13765, I13764)</f>
        <v>0</v>
      </c>
      <c r="J13763" s="1">
        <f>IFERROR(J13764/J13765, J13764)</f>
        <v>0</v>
      </c>
      <c r="K13763" s="1">
        <f>IFERROR(K13764/K13765, K13764)</f>
        <v>0</v>
      </c>
      <c r="L13763" s="1">
        <f>IFERROR(L13764/L13765, L13764)</f>
        <v>0</v>
      </c>
      <c r="M13763" s="1">
        <f>IFERROR(M13764/M13765, M13764)</f>
        <v>0</v>
      </c>
      <c r="N13763" s="1">
        <f>IFERROR(N13764/N13765, N13764)</f>
        <v>0</v>
      </c>
      <c r="O13763" s="1">
        <f>IFERROR(O13764/O13765, O13764)</f>
        <v>0</v>
      </c>
      <c r="P13763" s="1">
        <f>IFERROR(P13764/P13765, P13764)</f>
        <v>0</v>
      </c>
    </row>
    <row r="13764" spans="2:16" outlineLevel="2">
      <c r="C13764" t="s">
        <v>10</v>
      </c>
      <c r="D13764">
        <f>COUNTIF(D13766:D13767, "1")</f>
        <v>0</v>
      </c>
      <c r="E13764">
        <f>COUNTIF(E13766:E13767, "1")</f>
        <v>0</v>
      </c>
      <c r="F13764">
        <f>COUNTIF(F13766:F13767, "1")</f>
        <v>0</v>
      </c>
      <c r="G13764">
        <f>COUNTIF(G13766:G13767, "1")</f>
        <v>0</v>
      </c>
      <c r="H13764">
        <f>COUNTIF(H13766:H13767, "1")</f>
        <v>0</v>
      </c>
      <c r="I13764">
        <f>COUNTIF(I13766:I13767, "1")</f>
        <v>0</v>
      </c>
      <c r="J13764">
        <f>COUNTIF(J13766:J13767, "1")</f>
        <v>0</v>
      </c>
      <c r="K13764">
        <f>COUNTIF(K13766:K13767, "1")</f>
        <v>0</v>
      </c>
      <c r="L13764">
        <f>COUNTIF(L13766:L13767, "1")</f>
        <v>0</v>
      </c>
      <c r="M13764">
        <f>COUNTIF(M13766:M13767, "1")</f>
        <v>0</v>
      </c>
      <c r="N13764">
        <f>COUNTIF(N13766:N13767, "1")</f>
        <v>0</v>
      </c>
      <c r="O13764">
        <f>COUNTIF(O13766:O13767, "1")</f>
        <v>0</v>
      </c>
      <c r="P13764">
        <f>COUNTIF(P13766:P13767, "1")</f>
        <v>0</v>
      </c>
    </row>
    <row r="13765" spans="2:16" outlineLevel="2">
      <c r="C13765" t="s">
        <v>12</v>
      </c>
      <c r="D13765">
        <f>COUNTIF(D13766:D13767, "0")</f>
        <v>0</v>
      </c>
      <c r="E13765">
        <f>COUNTIF(E13766:E13767, "0")</f>
        <v>0</v>
      </c>
      <c r="F13765">
        <f>COUNTIF(F13766:F13767, "0")</f>
        <v>0</v>
      </c>
      <c r="G13765">
        <f>COUNTIF(G13766:G13767, "0")</f>
        <v>0</v>
      </c>
      <c r="H13765">
        <f>COUNTIF(H13766:H13767, "0")</f>
        <v>0</v>
      </c>
      <c r="I13765">
        <f>COUNTIF(I13766:I13767, "0")</f>
        <v>0</v>
      </c>
      <c r="J13765">
        <f>COUNTIF(J13766:J13767, "0")</f>
        <v>0</v>
      </c>
      <c r="K13765">
        <f>COUNTIF(K13766:K13767, "0")</f>
        <v>0</v>
      </c>
      <c r="L13765">
        <f>COUNTIF(L13766:L13767, "0")</f>
        <v>0</v>
      </c>
      <c r="M13765">
        <f>COUNTIF(M13766:M13767, "0")</f>
        <v>0</v>
      </c>
      <c r="N13765">
        <f>COUNTIF(N13766:N13767, "0")</f>
        <v>0</v>
      </c>
      <c r="O13765">
        <f>COUNTIF(O13766:O13767, "0")</f>
        <v>0</v>
      </c>
      <c r="P13765">
        <f>COUNTIF(P13766:P13767, "0")</f>
        <v>0</v>
      </c>
    </row>
    <row r="13766" spans="2:16" outlineLevel="2">
      <c r="B13766" t="s">
        <v>16</v>
      </c>
      <c r="C13766" t="s">
        <v>25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2:16" outlineLevel="2">
      <c r="B13767" t="s">
        <v>16</v>
      </c>
      <c r="C13767" t="s">
        <v>26</v>
      </c>
      <c r="D13767">
        <v>1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0</v>
      </c>
      <c r="N13767">
        <v>1</v>
      </c>
      <c r="O13767">
        <v>0</v>
      </c>
      <c r="P13767">
        <v>0</v>
      </c>
    </row>
    <row r="13768" spans="2:16" s="2" customFormat="1">
      <c r="B13768" s="2" t="s">
        <v>792</v>
      </c>
      <c r="D13768" s="2">
        <f>IFERROR(AVERAGE(D13771), 0)</f>
        <v>0</v>
      </c>
      <c r="E13768" s="2">
        <f>IFERROR(AVERAGE(E13771), 0)</f>
        <v>0</v>
      </c>
      <c r="F13768" s="2">
        <f>IFERROR(AVERAGE(F13771), 0)</f>
        <v>0</v>
      </c>
      <c r="G13768" s="2">
        <f>IFERROR(AVERAGE(G13771), 0)</f>
        <v>0</v>
      </c>
      <c r="H13768" s="2">
        <f>IFERROR(AVERAGE(H13771), 0)</f>
        <v>0</v>
      </c>
      <c r="I13768" s="2">
        <f>IFERROR(AVERAGE(I13771), 0)</f>
        <v>0</v>
      </c>
      <c r="J13768" s="2">
        <f>IFERROR(AVERAGE(J13771), 0)</f>
        <v>0</v>
      </c>
      <c r="K13768" s="2">
        <f>IFERROR(AVERAGE(K13771), 0)</f>
        <v>0</v>
      </c>
      <c r="L13768" s="2">
        <f>IFERROR(AVERAGE(L13771), 0)</f>
        <v>0</v>
      </c>
      <c r="M13768" s="2">
        <f>IFERROR(AVERAGE(M13771), 0)</f>
        <v>0</v>
      </c>
      <c r="N13768" s="2">
        <f>IFERROR(AVERAGE(N13771), 0)</f>
        <v>0</v>
      </c>
      <c r="O13768" s="2">
        <f>IFERROR(AVERAGE(O13771), 0)</f>
        <v>0</v>
      </c>
      <c r="P13768" s="2">
        <f>IFERROR(AVERAGE(P13771), 0)</f>
        <v>0</v>
      </c>
    </row>
    <row r="13769" spans="2:16" outlineLevel="2">
      <c r="B13769" t="s">
        <v>3</v>
      </c>
      <c r="D13769">
        <f>D13772</f>
        <v>0</v>
      </c>
      <c r="E13769">
        <f>E13772</f>
        <v>0</v>
      </c>
      <c r="F13769">
        <f>F13772</f>
        <v>0</v>
      </c>
      <c r="G13769">
        <f>G13772</f>
        <v>0</v>
      </c>
      <c r="H13769">
        <f>H13772</f>
        <v>0</v>
      </c>
      <c r="I13769">
        <f>I13772</f>
        <v>0</v>
      </c>
      <c r="J13769">
        <f>J13772</f>
        <v>0</v>
      </c>
      <c r="K13769">
        <f>K13772</f>
        <v>0</v>
      </c>
      <c r="L13769">
        <f>L13772</f>
        <v>0</v>
      </c>
      <c r="M13769">
        <f>M13772</f>
        <v>0</v>
      </c>
      <c r="N13769">
        <f>N13772</f>
        <v>0</v>
      </c>
      <c r="O13769">
        <f>O13772</f>
        <v>0</v>
      </c>
      <c r="P13769">
        <f>P13772</f>
        <v>0</v>
      </c>
    </row>
    <row r="13770" spans="2:16" outlineLevel="2">
      <c r="B13770" t="s">
        <v>4</v>
      </c>
      <c r="D13770">
        <f>D13773</f>
        <v>0</v>
      </c>
      <c r="E13770">
        <f>E13773</f>
        <v>0</v>
      </c>
      <c r="F13770">
        <f>F13773</f>
        <v>0</v>
      </c>
      <c r="G13770">
        <f>G13773</f>
        <v>0</v>
      </c>
      <c r="H13770">
        <f>H13773</f>
        <v>0</v>
      </c>
      <c r="I13770">
        <f>I13773</f>
        <v>0</v>
      </c>
      <c r="J13770">
        <f>J13773</f>
        <v>0</v>
      </c>
      <c r="K13770">
        <f>K13773</f>
        <v>0</v>
      </c>
      <c r="L13770">
        <f>L13773</f>
        <v>0</v>
      </c>
      <c r="M13770">
        <f>M13773</f>
        <v>0</v>
      </c>
      <c r="N13770">
        <f>N13773</f>
        <v>0</v>
      </c>
      <c r="O13770">
        <f>O13773</f>
        <v>0</v>
      </c>
      <c r="P13770">
        <f>P13773</f>
        <v>0</v>
      </c>
    </row>
    <row r="13771" spans="2:16" s="3" customFormat="1">
      <c r="B13771" s="3" t="s">
        <v>793</v>
      </c>
      <c r="C13771" s="3" t="s">
        <v>8</v>
      </c>
      <c r="D13771" s="3">
        <f>IFERROR(AVERAGE(D13774,D13800,D13825,D13848), 0)</f>
        <v>0</v>
      </c>
      <c r="E13771" s="3">
        <f>IFERROR(AVERAGE(E13774,E13800,E13825,E13848), 0)</f>
        <v>0</v>
      </c>
      <c r="F13771" s="3">
        <f>IFERROR(AVERAGE(F13774,F13800,F13825,F13848), 0)</f>
        <v>0</v>
      </c>
      <c r="G13771" s="3">
        <f>IFERROR(AVERAGE(G13774,G13800,G13825,G13848), 0)</f>
        <v>0</v>
      </c>
      <c r="H13771" s="3">
        <f>IFERROR(AVERAGE(H13774,H13800,H13825,H13848), 0)</f>
        <v>0</v>
      </c>
      <c r="I13771" s="3">
        <f>IFERROR(AVERAGE(I13774,I13800,I13825,I13848), 0)</f>
        <v>0</v>
      </c>
      <c r="J13771" s="3">
        <f>IFERROR(AVERAGE(J13774,J13800,J13825,J13848), 0)</f>
        <v>0</v>
      </c>
      <c r="K13771" s="3">
        <f>IFERROR(AVERAGE(K13774,K13800,K13825,K13848), 0)</f>
        <v>0</v>
      </c>
      <c r="L13771" s="3">
        <f>IFERROR(AVERAGE(L13774,L13800,L13825,L13848), 0)</f>
        <v>0</v>
      </c>
      <c r="M13771" s="3">
        <f>IFERROR(AVERAGE(M13774,M13800,M13825,M13848), 0)</f>
        <v>0</v>
      </c>
      <c r="N13771" s="3">
        <f>IFERROR(AVERAGE(N13774,N13800,N13825,N13848), 0)</f>
        <v>0</v>
      </c>
      <c r="O13771" s="3">
        <f>IFERROR(AVERAGE(O13774,O13800,O13825,O13848), 0)</f>
        <v>0</v>
      </c>
      <c r="P13771" s="3">
        <f>IFERROR(AVERAGE(P13774,P13800,P13825,P13848), 0)</f>
        <v>0</v>
      </c>
    </row>
    <row r="13772" spans="2:16" outlineLevel="2">
      <c r="B13772" s="4" t="s">
        <v>9</v>
      </c>
      <c r="D13772">
        <f>E13775+E13801+E13826+E13849</f>
        <v>0</v>
      </c>
      <c r="E13772">
        <f>F13775+F13801+F13826+F13849</f>
        <v>0</v>
      </c>
      <c r="F13772">
        <f>G13775+G13801+G13826+G13849</f>
        <v>0</v>
      </c>
      <c r="G13772">
        <f>H13775+H13801+H13826+H13849</f>
        <v>0</v>
      </c>
      <c r="H13772">
        <f>I13775+I13801+I13826+I13849</f>
        <v>0</v>
      </c>
      <c r="I13772">
        <f>J13775+J13801+J13826+J13849</f>
        <v>0</v>
      </c>
      <c r="J13772">
        <f>K13775+K13801+K13826+K13849</f>
        <v>0</v>
      </c>
      <c r="K13772">
        <f>L13775+L13801+L13826+L13849</f>
        <v>0</v>
      </c>
      <c r="L13772">
        <f>M13775+M13801+M13826+M13849</f>
        <v>0</v>
      </c>
      <c r="M13772">
        <f>N13775+N13801+N13826+N13849</f>
        <v>0</v>
      </c>
      <c r="N13772">
        <f>O13775+O13801+O13826+O13849</f>
        <v>0</v>
      </c>
      <c r="O13772">
        <f>P13775+P13801+P13826+P13849</f>
        <v>0</v>
      </c>
      <c r="P13772">
        <f>Q13775+Q13801+Q13826+Q13849</f>
        <v>0</v>
      </c>
    </row>
    <row r="13773" spans="2:16" outlineLevel="2">
      <c r="B13773" s="4" t="s">
        <v>10</v>
      </c>
      <c r="D13773">
        <f>E13776+E13802+E13827+E13850</f>
        <v>0</v>
      </c>
      <c r="E13773">
        <f>F13776+F13802+F13827+F13850</f>
        <v>0</v>
      </c>
      <c r="F13773">
        <f>G13776+G13802+G13827+G13850</f>
        <v>0</v>
      </c>
      <c r="G13773">
        <f>H13776+H13802+H13827+H13850</f>
        <v>0</v>
      </c>
      <c r="H13773">
        <f>I13776+I13802+I13827+I13850</f>
        <v>0</v>
      </c>
      <c r="I13773">
        <f>J13776+J13802+J13827+J13850</f>
        <v>0</v>
      </c>
      <c r="J13773">
        <f>K13776+K13802+K13827+K13850</f>
        <v>0</v>
      </c>
      <c r="K13773">
        <f>L13776+L13802+L13827+L13850</f>
        <v>0</v>
      </c>
      <c r="L13773">
        <f>M13776+M13802+M13827+M13850</f>
        <v>0</v>
      </c>
      <c r="M13773">
        <f>N13776+N13802+N13827+N13850</f>
        <v>0</v>
      </c>
      <c r="N13773">
        <f>O13776+O13802+O13827+O13850</f>
        <v>0</v>
      </c>
      <c r="O13773">
        <f>P13776+P13802+P13827+P13850</f>
        <v>0</v>
      </c>
      <c r="P13773">
        <f>Q13776+Q13802+Q13827+Q13850</f>
        <v>0</v>
      </c>
    </row>
    <row r="13774" spans="2:16" s="5" customFormat="1" outlineLevel="1">
      <c r="C13774" s="5" t="s">
        <v>21</v>
      </c>
      <c r="D13774" s="1">
        <f>IFERROR(D13775/D13776, D13775)</f>
        <v>0</v>
      </c>
      <c r="E13774" s="1">
        <f>IFERROR(E13775/E13776, E13775)</f>
        <v>0</v>
      </c>
      <c r="F13774" s="1">
        <f>IFERROR(F13775/F13776, F13775)</f>
        <v>0</v>
      </c>
      <c r="G13774" s="1">
        <f>IFERROR(G13775/G13776, G13775)</f>
        <v>0</v>
      </c>
      <c r="H13774" s="1">
        <f>IFERROR(H13775/H13776, H13775)</f>
        <v>0</v>
      </c>
      <c r="I13774" s="1">
        <f>IFERROR(I13775/I13776, I13775)</f>
        <v>0</v>
      </c>
      <c r="J13774" s="1">
        <f>IFERROR(J13775/J13776, J13775)</f>
        <v>0</v>
      </c>
      <c r="K13774" s="1">
        <f>IFERROR(K13775/K13776, K13775)</f>
        <v>0</v>
      </c>
      <c r="L13774" s="1">
        <f>IFERROR(L13775/L13776, L13775)</f>
        <v>0</v>
      </c>
      <c r="M13774" s="1">
        <f>IFERROR(M13775/M13776, M13775)</f>
        <v>0</v>
      </c>
      <c r="N13774" s="1">
        <f>IFERROR(N13775/N13776, N13775)</f>
        <v>0</v>
      </c>
      <c r="O13774" s="1">
        <f>IFERROR(O13775/O13776, O13775)</f>
        <v>0</v>
      </c>
      <c r="P13774" s="1">
        <f>IFERROR(P13775/P13776, P13775)</f>
        <v>0</v>
      </c>
    </row>
    <row r="13775" spans="2:16" outlineLevel="2">
      <c r="C13775" t="s">
        <v>10</v>
      </c>
      <c r="D13775">
        <f>COUNTIF(D13777:D13799, "1")</f>
        <v>0</v>
      </c>
      <c r="E13775">
        <f>COUNTIF(E13777:E13799, "1")</f>
        <v>0</v>
      </c>
      <c r="F13775">
        <f>COUNTIF(F13777:F13799, "1")</f>
        <v>0</v>
      </c>
      <c r="G13775">
        <f>COUNTIF(G13777:G13799, "1")</f>
        <v>0</v>
      </c>
      <c r="H13775">
        <f>COUNTIF(H13777:H13799, "1")</f>
        <v>0</v>
      </c>
      <c r="I13775">
        <f>COUNTIF(I13777:I13799, "1")</f>
        <v>0</v>
      </c>
      <c r="J13775">
        <f>COUNTIF(J13777:J13799, "1")</f>
        <v>0</v>
      </c>
      <c r="K13775">
        <f>COUNTIF(K13777:K13799, "1")</f>
        <v>0</v>
      </c>
      <c r="L13775">
        <f>COUNTIF(L13777:L13799, "1")</f>
        <v>0</v>
      </c>
      <c r="M13775">
        <f>COUNTIF(M13777:M13799, "1")</f>
        <v>0</v>
      </c>
      <c r="N13775">
        <f>COUNTIF(N13777:N13799, "1")</f>
        <v>0</v>
      </c>
      <c r="O13775">
        <f>COUNTIF(O13777:O13799, "1")</f>
        <v>0</v>
      </c>
      <c r="P13775">
        <f>COUNTIF(P13777:P13799, "1")</f>
        <v>0</v>
      </c>
    </row>
    <row r="13776" spans="2:16" outlineLevel="2">
      <c r="C13776" t="s">
        <v>12</v>
      </c>
      <c r="D13776">
        <f>COUNTIF(D13777:D13799, "0")</f>
        <v>0</v>
      </c>
      <c r="E13776">
        <f>COUNTIF(E13777:E13799, "0")</f>
        <v>0</v>
      </c>
      <c r="F13776">
        <f>COUNTIF(F13777:F13799, "0")</f>
        <v>0</v>
      </c>
      <c r="G13776">
        <f>COUNTIF(G13777:G13799, "0")</f>
        <v>0</v>
      </c>
      <c r="H13776">
        <f>COUNTIF(H13777:H13799, "0")</f>
        <v>0</v>
      </c>
      <c r="I13776">
        <f>COUNTIF(I13777:I13799, "0")</f>
        <v>0</v>
      </c>
      <c r="J13776">
        <f>COUNTIF(J13777:J13799, "0")</f>
        <v>0</v>
      </c>
      <c r="K13776">
        <f>COUNTIF(K13777:K13799, "0")</f>
        <v>0</v>
      </c>
      <c r="L13776">
        <f>COUNTIF(L13777:L13799, "0")</f>
        <v>0</v>
      </c>
      <c r="M13776">
        <f>COUNTIF(M13777:M13799, "0")</f>
        <v>0</v>
      </c>
      <c r="N13776">
        <f>COUNTIF(N13777:N13799, "0")</f>
        <v>0</v>
      </c>
      <c r="O13776">
        <f>COUNTIF(O13777:O13799, "0")</f>
        <v>0</v>
      </c>
      <c r="P13776">
        <f>COUNTIF(P13777:P13799, "0")</f>
        <v>0</v>
      </c>
    </row>
    <row r="13777" spans="2:16" outlineLevel="2">
      <c r="B13777" t="s">
        <v>22</v>
      </c>
      <c r="C13777" t="s">
        <v>25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2:16" outlineLevel="2">
      <c r="B13778" t="s">
        <v>22</v>
      </c>
      <c r="C13778" t="s">
        <v>26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2:16" outlineLevel="2">
      <c r="B13779" t="s">
        <v>22</v>
      </c>
      <c r="C13779" t="s">
        <v>27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1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2:16" outlineLevel="2">
      <c r="B13780" t="s">
        <v>22</v>
      </c>
      <c r="C13780" t="s">
        <v>28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2:16" outlineLevel="2">
      <c r="B13781" t="s">
        <v>22</v>
      </c>
      <c r="C13781" t="s">
        <v>48</v>
      </c>
      <c r="D13781">
        <v>0</v>
      </c>
      <c r="E13781">
        <v>0</v>
      </c>
      <c r="F13781">
        <v>1</v>
      </c>
      <c r="G13781">
        <v>1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2:16" outlineLevel="2">
      <c r="B13782" t="s">
        <v>22</v>
      </c>
      <c r="C13782" t="s">
        <v>48</v>
      </c>
      <c r="D13782">
        <v>0</v>
      </c>
      <c r="E13782">
        <v>0</v>
      </c>
      <c r="F13782">
        <v>1</v>
      </c>
      <c r="G13782">
        <v>1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2:16" outlineLevel="2">
      <c r="B13783" t="s">
        <v>22</v>
      </c>
      <c r="C13783" t="s">
        <v>29</v>
      </c>
      <c r="D13783">
        <v>0</v>
      </c>
      <c r="E13783">
        <v>1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2:16" outlineLevel="2">
      <c r="B13784" t="s">
        <v>22</v>
      </c>
      <c r="C13784" t="s">
        <v>30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2:16" outlineLevel="2">
      <c r="B13785" t="s">
        <v>22</v>
      </c>
      <c r="C13785" t="s">
        <v>31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</row>
    <row r="13786" spans="2:16" outlineLevel="2">
      <c r="B13786" t="s">
        <v>22</v>
      </c>
      <c r="C13786" t="s">
        <v>31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</row>
    <row r="13787" spans="2:16" outlineLevel="2">
      <c r="B13787" t="s">
        <v>22</v>
      </c>
      <c r="C13787" t="s">
        <v>20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1</v>
      </c>
      <c r="P13787">
        <v>0</v>
      </c>
    </row>
    <row r="13788" spans="2:16" outlineLevel="2">
      <c r="B13788" t="s">
        <v>22</v>
      </c>
      <c r="C13788" t="s">
        <v>32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2:16" outlineLevel="2">
      <c r="B13789" t="s">
        <v>22</v>
      </c>
      <c r="C13789" t="s">
        <v>33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</row>
    <row r="13790" spans="2:16" outlineLevel="2">
      <c r="B13790" t="s">
        <v>22</v>
      </c>
      <c r="C13790" t="s">
        <v>34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2:16" outlineLevel="2">
      <c r="B13791" t="s">
        <v>22</v>
      </c>
      <c r="C13791" t="s">
        <v>35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0</v>
      </c>
      <c r="P13791">
        <v>0</v>
      </c>
    </row>
    <row r="13792" spans="2:16" outlineLevel="2">
      <c r="B13792" t="s">
        <v>22</v>
      </c>
      <c r="C13792" t="s">
        <v>36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2:16" outlineLevel="2">
      <c r="B13793" t="s">
        <v>22</v>
      </c>
      <c r="C13793" t="s">
        <v>37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</row>
    <row r="13794" spans="2:16" outlineLevel="2">
      <c r="B13794" t="s">
        <v>22</v>
      </c>
      <c r="C13794" t="s">
        <v>38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0</v>
      </c>
    </row>
    <row r="13795" spans="2:16" outlineLevel="2">
      <c r="B13795" t="s">
        <v>22</v>
      </c>
      <c r="C13795" t="s">
        <v>39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2:16" outlineLevel="2">
      <c r="B13796" t="s">
        <v>22</v>
      </c>
      <c r="C13796" t="s">
        <v>40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2:16" outlineLevel="2">
      <c r="B13797" t="s">
        <v>22</v>
      </c>
      <c r="C13797" t="s">
        <v>41</v>
      </c>
      <c r="D13797">
        <v>0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2:16" outlineLevel="2">
      <c r="B13798" t="s">
        <v>22</v>
      </c>
      <c r="C13798" t="s">
        <v>23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</row>
    <row r="13799" spans="2:16" outlineLevel="2">
      <c r="B13799" t="s">
        <v>22</v>
      </c>
      <c r="C13799" t="s">
        <v>42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</row>
    <row r="13800" spans="2:16" s="5" customFormat="1" outlineLevel="1">
      <c r="C13800" s="5" t="s">
        <v>15</v>
      </c>
      <c r="D13800" s="1">
        <f>IFERROR(D13801/D13802, D13801)</f>
        <v>0</v>
      </c>
      <c r="E13800" s="1">
        <f>IFERROR(E13801/E13802, E13801)</f>
        <v>0</v>
      </c>
      <c r="F13800" s="1">
        <f>IFERROR(F13801/F13802, F13801)</f>
        <v>0</v>
      </c>
      <c r="G13800" s="1">
        <f>IFERROR(G13801/G13802, G13801)</f>
        <v>0</v>
      </c>
      <c r="H13800" s="1">
        <f>IFERROR(H13801/H13802, H13801)</f>
        <v>0</v>
      </c>
      <c r="I13800" s="1">
        <f>IFERROR(I13801/I13802, I13801)</f>
        <v>0</v>
      </c>
      <c r="J13800" s="1">
        <f>IFERROR(J13801/J13802, J13801)</f>
        <v>0</v>
      </c>
      <c r="K13800" s="1">
        <f>IFERROR(K13801/K13802, K13801)</f>
        <v>0</v>
      </c>
      <c r="L13800" s="1">
        <f>IFERROR(L13801/L13802, L13801)</f>
        <v>0</v>
      </c>
      <c r="M13800" s="1">
        <f>IFERROR(M13801/M13802, M13801)</f>
        <v>0</v>
      </c>
      <c r="N13800" s="1">
        <f>IFERROR(N13801/N13802, N13801)</f>
        <v>0</v>
      </c>
      <c r="O13800" s="1">
        <f>IFERROR(O13801/O13802, O13801)</f>
        <v>0</v>
      </c>
      <c r="P13800" s="1">
        <f>IFERROR(P13801/P13802, P13801)</f>
        <v>0</v>
      </c>
    </row>
    <row r="13801" spans="2:16" outlineLevel="2">
      <c r="C13801" t="s">
        <v>10</v>
      </c>
      <c r="D13801">
        <f>COUNTIF(D13803:D13824, "1")</f>
        <v>0</v>
      </c>
      <c r="E13801">
        <f>COUNTIF(E13803:E13824, "1")</f>
        <v>0</v>
      </c>
      <c r="F13801">
        <f>COUNTIF(F13803:F13824, "1")</f>
        <v>0</v>
      </c>
      <c r="G13801">
        <f>COUNTIF(G13803:G13824, "1")</f>
        <v>0</v>
      </c>
      <c r="H13801">
        <f>COUNTIF(H13803:H13824, "1")</f>
        <v>0</v>
      </c>
      <c r="I13801">
        <f>COUNTIF(I13803:I13824, "1")</f>
        <v>0</v>
      </c>
      <c r="J13801">
        <f>COUNTIF(J13803:J13824, "1")</f>
        <v>0</v>
      </c>
      <c r="K13801">
        <f>COUNTIF(K13803:K13824, "1")</f>
        <v>0</v>
      </c>
      <c r="L13801">
        <f>COUNTIF(L13803:L13824, "1")</f>
        <v>0</v>
      </c>
      <c r="M13801">
        <f>COUNTIF(M13803:M13824, "1")</f>
        <v>0</v>
      </c>
      <c r="N13801">
        <f>COUNTIF(N13803:N13824, "1")</f>
        <v>0</v>
      </c>
      <c r="O13801">
        <f>COUNTIF(O13803:O13824, "1")</f>
        <v>0</v>
      </c>
      <c r="P13801">
        <f>COUNTIF(P13803:P13824, "1")</f>
        <v>0</v>
      </c>
    </row>
    <row r="13802" spans="2:16" outlineLevel="2">
      <c r="C13802" t="s">
        <v>12</v>
      </c>
      <c r="D13802">
        <f>COUNTIF(D13803:D13824, "0")</f>
        <v>0</v>
      </c>
      <c r="E13802">
        <f>COUNTIF(E13803:E13824, "0")</f>
        <v>0</v>
      </c>
      <c r="F13802">
        <f>COUNTIF(F13803:F13824, "0")</f>
        <v>0</v>
      </c>
      <c r="G13802">
        <f>COUNTIF(G13803:G13824, "0")</f>
        <v>0</v>
      </c>
      <c r="H13802">
        <f>COUNTIF(H13803:H13824, "0")</f>
        <v>0</v>
      </c>
      <c r="I13802">
        <f>COUNTIF(I13803:I13824, "0")</f>
        <v>0</v>
      </c>
      <c r="J13802">
        <f>COUNTIF(J13803:J13824, "0")</f>
        <v>0</v>
      </c>
      <c r="K13802">
        <f>COUNTIF(K13803:K13824, "0")</f>
        <v>0</v>
      </c>
      <c r="L13802">
        <f>COUNTIF(L13803:L13824, "0")</f>
        <v>0</v>
      </c>
      <c r="M13802">
        <f>COUNTIF(M13803:M13824, "0")</f>
        <v>0</v>
      </c>
      <c r="N13802">
        <f>COUNTIF(N13803:N13824, "0")</f>
        <v>0</v>
      </c>
      <c r="O13802">
        <f>COUNTIF(O13803:O13824, "0")</f>
        <v>0</v>
      </c>
      <c r="P13802">
        <f>COUNTIF(P13803:P13824, "0")</f>
        <v>0</v>
      </c>
    </row>
    <row r="13803" spans="2:16" outlineLevel="2">
      <c r="B13803" t="s">
        <v>16</v>
      </c>
      <c r="C13803" t="s">
        <v>25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</row>
    <row r="13804" spans="2:16" outlineLevel="2">
      <c r="B13804" t="s">
        <v>16</v>
      </c>
      <c r="C13804" t="s">
        <v>27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</row>
    <row r="13805" spans="2:16" outlineLevel="2">
      <c r="B13805" t="s">
        <v>16</v>
      </c>
      <c r="C13805" t="s">
        <v>48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1</v>
      </c>
      <c r="P13805">
        <v>0</v>
      </c>
    </row>
    <row r="13806" spans="2:16" outlineLevel="2">
      <c r="B13806" t="s">
        <v>16</v>
      </c>
      <c r="C13806" t="s">
        <v>29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2:16" outlineLevel="2">
      <c r="B13807" t="s">
        <v>16</v>
      </c>
      <c r="C13807" t="s">
        <v>30</v>
      </c>
      <c r="D13807">
        <v>1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2:16" outlineLevel="2">
      <c r="B13808" t="s">
        <v>16</v>
      </c>
      <c r="C13808" t="s">
        <v>31</v>
      </c>
      <c r="D13808">
        <v>0</v>
      </c>
      <c r="E13808">
        <v>1</v>
      </c>
      <c r="F13808">
        <v>0</v>
      </c>
      <c r="G13808">
        <v>0</v>
      </c>
      <c r="H13808">
        <v>1</v>
      </c>
      <c r="I13808">
        <v>1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</row>
    <row r="13809" spans="2:16" outlineLevel="2">
      <c r="B13809" t="s">
        <v>16</v>
      </c>
      <c r="C13809" t="s">
        <v>20</v>
      </c>
      <c r="D13809">
        <v>0</v>
      </c>
      <c r="E13809">
        <v>0</v>
      </c>
      <c r="F13809">
        <v>1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2:16" outlineLevel="2">
      <c r="B13810" t="s">
        <v>16</v>
      </c>
      <c r="C13810" t="s">
        <v>32</v>
      </c>
      <c r="D13810">
        <v>1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2:16" outlineLevel="2">
      <c r="B13811" t="s">
        <v>16</v>
      </c>
      <c r="C13811" t="s">
        <v>33</v>
      </c>
      <c r="D13811">
        <v>1</v>
      </c>
      <c r="E13811">
        <v>0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2:16" outlineLevel="2">
      <c r="B13812" t="s">
        <v>16</v>
      </c>
      <c r="C13812" t="s">
        <v>34</v>
      </c>
      <c r="D13812">
        <v>0</v>
      </c>
      <c r="E13812">
        <v>1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1</v>
      </c>
      <c r="L13812">
        <v>1</v>
      </c>
      <c r="M13812">
        <v>0</v>
      </c>
      <c r="N13812">
        <v>1</v>
      </c>
      <c r="O13812">
        <v>0</v>
      </c>
      <c r="P13812">
        <v>0</v>
      </c>
    </row>
    <row r="13813" spans="2:16" outlineLevel="2">
      <c r="B13813" t="s">
        <v>16</v>
      </c>
      <c r="C13813" t="s">
        <v>35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</row>
    <row r="13814" spans="2:16" outlineLevel="2">
      <c r="B13814" t="s">
        <v>16</v>
      </c>
      <c r="C13814" t="s">
        <v>36</v>
      </c>
      <c r="D13814">
        <v>1</v>
      </c>
      <c r="E13814">
        <v>0</v>
      </c>
      <c r="F13814">
        <v>0</v>
      </c>
      <c r="G13814">
        <v>0</v>
      </c>
      <c r="H13814">
        <v>1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2:16" outlineLevel="2">
      <c r="B13815" t="s">
        <v>16</v>
      </c>
      <c r="C13815" t="s">
        <v>37</v>
      </c>
      <c r="D13815">
        <v>0</v>
      </c>
      <c r="E13815">
        <v>1</v>
      </c>
      <c r="F13815">
        <v>1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  <c r="P13815">
        <v>0</v>
      </c>
    </row>
    <row r="13816" spans="2:16" outlineLevel="2">
      <c r="B13816" t="s">
        <v>16</v>
      </c>
      <c r="C13816" t="s">
        <v>38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1</v>
      </c>
      <c r="M13816">
        <v>1</v>
      </c>
      <c r="N13816">
        <v>1</v>
      </c>
      <c r="O13816">
        <v>0</v>
      </c>
      <c r="P13816">
        <v>0</v>
      </c>
    </row>
    <row r="13817" spans="2:16" outlineLevel="2">
      <c r="B13817" t="s">
        <v>16</v>
      </c>
      <c r="C13817" t="s">
        <v>39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</row>
    <row r="13818" spans="2:16" outlineLevel="2">
      <c r="B13818" t="s">
        <v>16</v>
      </c>
      <c r="C13818" t="s">
        <v>40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1</v>
      </c>
      <c r="O13818">
        <v>1</v>
      </c>
      <c r="P13818">
        <v>0</v>
      </c>
    </row>
    <row r="13819" spans="2:16" outlineLevel="2">
      <c r="B13819" t="s">
        <v>16</v>
      </c>
      <c r="C13819" t="s">
        <v>41</v>
      </c>
      <c r="D13819">
        <v>1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</row>
    <row r="13820" spans="2:16" outlineLevel="2">
      <c r="B13820" t="s">
        <v>16</v>
      </c>
      <c r="C13820" t="s">
        <v>23</v>
      </c>
      <c r="D13820">
        <v>0</v>
      </c>
      <c r="E13820">
        <v>0</v>
      </c>
      <c r="F13820">
        <v>0</v>
      </c>
      <c r="G13820">
        <v>1</v>
      </c>
      <c r="H13820">
        <v>1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2:16" outlineLevel="2">
      <c r="B13821" t="s">
        <v>16</v>
      </c>
      <c r="C13821" t="s">
        <v>42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2:16" outlineLevel="2">
      <c r="B13822" t="s">
        <v>16</v>
      </c>
      <c r="C13822" t="s">
        <v>50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1</v>
      </c>
      <c r="N13822">
        <v>1</v>
      </c>
      <c r="O13822">
        <v>0</v>
      </c>
      <c r="P13822">
        <v>0</v>
      </c>
    </row>
    <row r="13823" spans="2:16" outlineLevel="2">
      <c r="B13823" t="s">
        <v>16</v>
      </c>
      <c r="C13823" t="s">
        <v>51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>
        <v>0</v>
      </c>
    </row>
    <row r="13824" spans="2:16" outlineLevel="2">
      <c r="B13824" t="s">
        <v>16</v>
      </c>
      <c r="C13824" t="s">
        <v>52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1</v>
      </c>
      <c r="N13824">
        <v>1</v>
      </c>
      <c r="O13824">
        <v>0</v>
      </c>
      <c r="P13824">
        <v>0</v>
      </c>
    </row>
    <row r="13825" spans="2:16" s="5" customFormat="1" outlineLevel="1">
      <c r="C13825" s="5" t="s">
        <v>43</v>
      </c>
      <c r="D13825" s="1">
        <f>IFERROR(D13826/D13827, D13826)</f>
        <v>0</v>
      </c>
      <c r="E13825" s="1">
        <f>IFERROR(E13826/E13827, E13826)</f>
        <v>0</v>
      </c>
      <c r="F13825" s="1">
        <f>IFERROR(F13826/F13827, F13826)</f>
        <v>0</v>
      </c>
      <c r="G13825" s="1">
        <f>IFERROR(G13826/G13827, G13826)</f>
        <v>0</v>
      </c>
      <c r="H13825" s="1">
        <f>IFERROR(H13826/H13827, H13826)</f>
        <v>0</v>
      </c>
      <c r="I13825" s="1">
        <f>IFERROR(I13826/I13827, I13826)</f>
        <v>0</v>
      </c>
      <c r="J13825" s="1">
        <f>IFERROR(J13826/J13827, J13826)</f>
        <v>0</v>
      </c>
      <c r="K13825" s="1">
        <f>IFERROR(K13826/K13827, K13826)</f>
        <v>0</v>
      </c>
      <c r="L13825" s="1">
        <f>IFERROR(L13826/L13827, L13826)</f>
        <v>0</v>
      </c>
      <c r="M13825" s="1">
        <f>IFERROR(M13826/M13827, M13826)</f>
        <v>0</v>
      </c>
      <c r="N13825" s="1">
        <f>IFERROR(N13826/N13827, N13826)</f>
        <v>0</v>
      </c>
      <c r="O13825" s="1">
        <f>IFERROR(O13826/O13827, O13826)</f>
        <v>0</v>
      </c>
      <c r="P13825" s="1">
        <f>IFERROR(P13826/P13827, P13826)</f>
        <v>0</v>
      </c>
    </row>
    <row r="13826" spans="2:16" outlineLevel="2">
      <c r="C13826" t="s">
        <v>10</v>
      </c>
      <c r="D13826">
        <f>COUNTIF(D13828:D13847, "1")</f>
        <v>0</v>
      </c>
      <c r="E13826">
        <f>COUNTIF(E13828:E13847, "1")</f>
        <v>0</v>
      </c>
      <c r="F13826">
        <f>COUNTIF(F13828:F13847, "1")</f>
        <v>0</v>
      </c>
      <c r="G13826">
        <f>COUNTIF(G13828:G13847, "1")</f>
        <v>0</v>
      </c>
      <c r="H13826">
        <f>COUNTIF(H13828:H13847, "1")</f>
        <v>0</v>
      </c>
      <c r="I13826">
        <f>COUNTIF(I13828:I13847, "1")</f>
        <v>0</v>
      </c>
      <c r="J13826">
        <f>COUNTIF(J13828:J13847, "1")</f>
        <v>0</v>
      </c>
      <c r="K13826">
        <f>COUNTIF(K13828:K13847, "1")</f>
        <v>0</v>
      </c>
      <c r="L13826">
        <f>COUNTIF(L13828:L13847, "1")</f>
        <v>0</v>
      </c>
      <c r="M13826">
        <f>COUNTIF(M13828:M13847, "1")</f>
        <v>0</v>
      </c>
      <c r="N13826">
        <f>COUNTIF(N13828:N13847, "1")</f>
        <v>0</v>
      </c>
      <c r="O13826">
        <f>COUNTIF(O13828:O13847, "1")</f>
        <v>0</v>
      </c>
      <c r="P13826">
        <f>COUNTIF(P13828:P13847, "1")</f>
        <v>0</v>
      </c>
    </row>
    <row r="13827" spans="2:16" outlineLevel="2">
      <c r="C13827" t="s">
        <v>12</v>
      </c>
      <c r="D13827">
        <f>COUNTIF(D13828:D13847, "0")</f>
        <v>0</v>
      </c>
      <c r="E13827">
        <f>COUNTIF(E13828:E13847, "0")</f>
        <v>0</v>
      </c>
      <c r="F13827">
        <f>COUNTIF(F13828:F13847, "0")</f>
        <v>0</v>
      </c>
      <c r="G13827">
        <f>COUNTIF(G13828:G13847, "0")</f>
        <v>0</v>
      </c>
      <c r="H13827">
        <f>COUNTIF(H13828:H13847, "0")</f>
        <v>0</v>
      </c>
      <c r="I13827">
        <f>COUNTIF(I13828:I13847, "0")</f>
        <v>0</v>
      </c>
      <c r="J13827">
        <f>COUNTIF(J13828:J13847, "0")</f>
        <v>0</v>
      </c>
      <c r="K13827">
        <f>COUNTIF(K13828:K13847, "0")</f>
        <v>0</v>
      </c>
      <c r="L13827">
        <f>COUNTIF(L13828:L13847, "0")</f>
        <v>0</v>
      </c>
      <c r="M13827">
        <f>COUNTIF(M13828:M13847, "0")</f>
        <v>0</v>
      </c>
      <c r="N13827">
        <f>COUNTIF(N13828:N13847, "0")</f>
        <v>0</v>
      </c>
      <c r="O13827">
        <f>COUNTIF(O13828:O13847, "0")</f>
        <v>0</v>
      </c>
      <c r="P13827">
        <f>COUNTIF(P13828:P13847, "0")</f>
        <v>0</v>
      </c>
    </row>
    <row r="13828" spans="2:16" outlineLevel="2">
      <c r="B13828" t="s">
        <v>44</v>
      </c>
      <c r="C13828" t="s">
        <v>25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1</v>
      </c>
      <c r="N13828">
        <v>0</v>
      </c>
      <c r="O13828">
        <v>0</v>
      </c>
      <c r="P13828">
        <v>0</v>
      </c>
    </row>
    <row r="13829" spans="2:16" outlineLevel="2">
      <c r="B13829" t="s">
        <v>44</v>
      </c>
      <c r="C13829" t="s">
        <v>26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2:16" outlineLevel="2">
      <c r="B13830" t="s">
        <v>44</v>
      </c>
      <c r="C13830" t="s">
        <v>27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</row>
    <row r="13831" spans="2:16" outlineLevel="2">
      <c r="B13831" t="s">
        <v>44</v>
      </c>
      <c r="C13831" t="s">
        <v>28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0</v>
      </c>
      <c r="P13831">
        <v>0</v>
      </c>
    </row>
    <row r="13832" spans="2:16" outlineLevel="2">
      <c r="B13832" t="s">
        <v>44</v>
      </c>
      <c r="C13832" t="s">
        <v>28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0</v>
      </c>
    </row>
    <row r="13833" spans="2:16" outlineLevel="2">
      <c r="B13833" t="s">
        <v>44</v>
      </c>
      <c r="C13833" t="s">
        <v>29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2:16" outlineLevel="2">
      <c r="B13834" t="s">
        <v>44</v>
      </c>
      <c r="C13834" t="s">
        <v>30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</row>
    <row r="13835" spans="2:16" outlineLevel="2">
      <c r="B13835" t="s">
        <v>44</v>
      </c>
      <c r="C13835" t="s">
        <v>20</v>
      </c>
      <c r="D13835">
        <v>0</v>
      </c>
      <c r="E13835">
        <v>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2:16" outlineLevel="2">
      <c r="B13836" t="s">
        <v>44</v>
      </c>
      <c r="C13836" t="s">
        <v>32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2:16" outlineLevel="2">
      <c r="B13837" t="s">
        <v>44</v>
      </c>
      <c r="C13837" t="s">
        <v>34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2:16" outlineLevel="2">
      <c r="B13838" t="s">
        <v>44</v>
      </c>
      <c r="C13838" t="s">
        <v>35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1</v>
      </c>
      <c r="N13838">
        <v>1</v>
      </c>
      <c r="O13838">
        <v>1</v>
      </c>
      <c r="P13838">
        <v>0</v>
      </c>
    </row>
    <row r="13839" spans="2:16" outlineLevel="2">
      <c r="B13839" t="s">
        <v>44</v>
      </c>
      <c r="C13839" t="s">
        <v>36</v>
      </c>
      <c r="D13839">
        <v>1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2:16" outlineLevel="2">
      <c r="B13840" t="s">
        <v>44</v>
      </c>
      <c r="C13840" t="s">
        <v>37</v>
      </c>
      <c r="D13840">
        <v>0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2:16" outlineLevel="2">
      <c r="B13841" t="s">
        <v>44</v>
      </c>
      <c r="C13841" t="s">
        <v>39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2:16" outlineLevel="2">
      <c r="B13842" t="s">
        <v>44</v>
      </c>
      <c r="C13842" t="s">
        <v>40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1</v>
      </c>
      <c r="L13842">
        <v>0</v>
      </c>
      <c r="M13842">
        <v>0</v>
      </c>
      <c r="N13842">
        <v>1</v>
      </c>
      <c r="O13842">
        <v>0</v>
      </c>
      <c r="P13842">
        <v>0</v>
      </c>
    </row>
    <row r="13843" spans="2:16" outlineLevel="2">
      <c r="B13843" t="s">
        <v>44</v>
      </c>
      <c r="C13843" t="s">
        <v>41</v>
      </c>
      <c r="D13843">
        <v>1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2:16" outlineLevel="2">
      <c r="B13844" t="s">
        <v>44</v>
      </c>
      <c r="C13844" t="s">
        <v>23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2:16" outlineLevel="2">
      <c r="B13845" t="s">
        <v>44</v>
      </c>
      <c r="C13845" t="s">
        <v>42</v>
      </c>
      <c r="D13845">
        <v>0</v>
      </c>
      <c r="E13845">
        <v>0</v>
      </c>
      <c r="F13845">
        <v>1</v>
      </c>
      <c r="G13845">
        <v>1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</row>
    <row r="13846" spans="2:16" outlineLevel="2">
      <c r="B13846" t="s">
        <v>44</v>
      </c>
      <c r="C13846" t="s">
        <v>50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</row>
    <row r="13847" spans="2:16" outlineLevel="2">
      <c r="B13847" t="s">
        <v>44</v>
      </c>
      <c r="C13847" t="s">
        <v>51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1</v>
      </c>
      <c r="P13847">
        <v>0</v>
      </c>
    </row>
    <row r="13848" spans="2:16" s="5" customFormat="1" outlineLevel="1">
      <c r="C13848" s="5" t="s">
        <v>280</v>
      </c>
      <c r="D13848" s="1">
        <f>IFERROR(D13849/D13850, D13849)</f>
        <v>0</v>
      </c>
      <c r="E13848" s="1">
        <f>IFERROR(E13849/E13850, E13849)</f>
        <v>0</v>
      </c>
      <c r="F13848" s="1">
        <f>IFERROR(F13849/F13850, F13849)</f>
        <v>0</v>
      </c>
      <c r="G13848" s="1">
        <f>IFERROR(G13849/G13850, G13849)</f>
        <v>0</v>
      </c>
      <c r="H13848" s="1">
        <f>IFERROR(H13849/H13850, H13849)</f>
        <v>0</v>
      </c>
      <c r="I13848" s="1">
        <f>IFERROR(I13849/I13850, I13849)</f>
        <v>0</v>
      </c>
      <c r="J13848" s="1">
        <f>IFERROR(J13849/J13850, J13849)</f>
        <v>0</v>
      </c>
      <c r="K13848" s="1">
        <f>IFERROR(K13849/K13850, K13849)</f>
        <v>0</v>
      </c>
      <c r="L13848" s="1">
        <f>IFERROR(L13849/L13850, L13849)</f>
        <v>0</v>
      </c>
      <c r="M13848" s="1">
        <f>IFERROR(M13849/M13850, M13849)</f>
        <v>0</v>
      </c>
      <c r="N13848" s="1">
        <f>IFERROR(N13849/N13850, N13849)</f>
        <v>0</v>
      </c>
      <c r="O13848" s="1">
        <f>IFERROR(O13849/O13850, O13849)</f>
        <v>0</v>
      </c>
      <c r="P13848" s="1">
        <f>IFERROR(P13849/P13850, P13849)</f>
        <v>0</v>
      </c>
    </row>
    <row r="13849" spans="2:16" outlineLevel="2">
      <c r="C13849" t="s">
        <v>10</v>
      </c>
      <c r="D13849">
        <f>COUNTIF(D13851:D13873, "1")</f>
        <v>0</v>
      </c>
      <c r="E13849">
        <f>COUNTIF(E13851:E13873, "1")</f>
        <v>0</v>
      </c>
      <c r="F13849">
        <f>COUNTIF(F13851:F13873, "1")</f>
        <v>0</v>
      </c>
      <c r="G13849">
        <f>COUNTIF(G13851:G13873, "1")</f>
        <v>0</v>
      </c>
      <c r="H13849">
        <f>COUNTIF(H13851:H13873, "1")</f>
        <v>0</v>
      </c>
      <c r="I13849">
        <f>COUNTIF(I13851:I13873, "1")</f>
        <v>0</v>
      </c>
      <c r="J13849">
        <f>COUNTIF(J13851:J13873, "1")</f>
        <v>0</v>
      </c>
      <c r="K13849">
        <f>COUNTIF(K13851:K13873, "1")</f>
        <v>0</v>
      </c>
      <c r="L13849">
        <f>COUNTIF(L13851:L13873, "1")</f>
        <v>0</v>
      </c>
      <c r="M13849">
        <f>COUNTIF(M13851:M13873, "1")</f>
        <v>0</v>
      </c>
      <c r="N13849">
        <f>COUNTIF(N13851:N13873, "1")</f>
        <v>0</v>
      </c>
      <c r="O13849">
        <f>COUNTIF(O13851:O13873, "1")</f>
        <v>0</v>
      </c>
      <c r="P13849">
        <f>COUNTIF(P13851:P13873, "1")</f>
        <v>0</v>
      </c>
    </row>
    <row r="13850" spans="2:16" outlineLevel="2">
      <c r="C13850" t="s">
        <v>12</v>
      </c>
      <c r="D13850">
        <f>COUNTIF(D13851:D13873, "0")</f>
        <v>0</v>
      </c>
      <c r="E13850">
        <f>COUNTIF(E13851:E13873, "0")</f>
        <v>0</v>
      </c>
      <c r="F13850">
        <f>COUNTIF(F13851:F13873, "0")</f>
        <v>0</v>
      </c>
      <c r="G13850">
        <f>COUNTIF(G13851:G13873, "0")</f>
        <v>0</v>
      </c>
      <c r="H13850">
        <f>COUNTIF(H13851:H13873, "0")</f>
        <v>0</v>
      </c>
      <c r="I13850">
        <f>COUNTIF(I13851:I13873, "0")</f>
        <v>0</v>
      </c>
      <c r="J13850">
        <f>COUNTIF(J13851:J13873, "0")</f>
        <v>0</v>
      </c>
      <c r="K13850">
        <f>COUNTIF(K13851:K13873, "0")</f>
        <v>0</v>
      </c>
      <c r="L13850">
        <f>COUNTIF(L13851:L13873, "0")</f>
        <v>0</v>
      </c>
      <c r="M13850">
        <f>COUNTIF(M13851:M13873, "0")</f>
        <v>0</v>
      </c>
      <c r="N13850">
        <f>COUNTIF(N13851:N13873, "0")</f>
        <v>0</v>
      </c>
      <c r="O13850">
        <f>COUNTIF(O13851:O13873, "0")</f>
        <v>0</v>
      </c>
      <c r="P13850">
        <f>COUNTIF(P13851:P13873, "0")</f>
        <v>0</v>
      </c>
    </row>
    <row r="13851" spans="2:16" outlineLevel="2">
      <c r="B13851" t="s">
        <v>281</v>
      </c>
      <c r="C13851" t="s">
        <v>25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2:16" outlineLevel="2">
      <c r="B13852" t="s">
        <v>281</v>
      </c>
      <c r="C13852" t="s">
        <v>26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2:16" outlineLevel="2">
      <c r="B13853" t="s">
        <v>281</v>
      </c>
      <c r="C13853" t="s">
        <v>27</v>
      </c>
      <c r="D13853">
        <v>0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v>0</v>
      </c>
      <c r="L13853">
        <v>1</v>
      </c>
      <c r="M13853">
        <v>1</v>
      </c>
      <c r="N13853">
        <v>1</v>
      </c>
      <c r="O13853">
        <v>1</v>
      </c>
      <c r="P13853">
        <v>0</v>
      </c>
    </row>
    <row r="13854" spans="2:16" outlineLevel="2">
      <c r="B13854" t="s">
        <v>281</v>
      </c>
      <c r="C13854" t="s">
        <v>28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</row>
    <row r="13855" spans="2:16" outlineLevel="2">
      <c r="B13855" t="s">
        <v>281</v>
      </c>
      <c r="C13855" t="s">
        <v>48</v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</row>
    <row r="13856" spans="2:16" outlineLevel="2">
      <c r="B13856" t="s">
        <v>281</v>
      </c>
      <c r="C13856" t="s">
        <v>29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0</v>
      </c>
      <c r="O13856">
        <v>1</v>
      </c>
      <c r="P13856">
        <v>0</v>
      </c>
    </row>
    <row r="13857" spans="2:16" outlineLevel="2">
      <c r="B13857" t="s">
        <v>281</v>
      </c>
      <c r="C13857" t="s">
        <v>30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1</v>
      </c>
      <c r="N13857">
        <v>0</v>
      </c>
      <c r="O13857">
        <v>0</v>
      </c>
      <c r="P13857">
        <v>0</v>
      </c>
    </row>
    <row r="13858" spans="2:16" outlineLevel="2">
      <c r="B13858" t="s">
        <v>281</v>
      </c>
      <c r="C13858" t="s">
        <v>31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1</v>
      </c>
      <c r="O13858">
        <v>0</v>
      </c>
      <c r="P13858">
        <v>0</v>
      </c>
    </row>
    <row r="13859" spans="2:16" outlineLevel="2">
      <c r="B13859" t="s">
        <v>281</v>
      </c>
      <c r="C13859" t="s">
        <v>20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1</v>
      </c>
      <c r="L13859">
        <v>1</v>
      </c>
      <c r="M13859">
        <v>0</v>
      </c>
      <c r="N13859">
        <v>0</v>
      </c>
      <c r="O13859">
        <v>0</v>
      </c>
      <c r="P13859">
        <v>0</v>
      </c>
    </row>
    <row r="13860" spans="2:16" outlineLevel="2">
      <c r="B13860" t="s">
        <v>281</v>
      </c>
      <c r="C13860" t="s">
        <v>32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2:16" outlineLevel="2">
      <c r="B13861" t="s">
        <v>281</v>
      </c>
      <c r="C13861" t="s">
        <v>33</v>
      </c>
      <c r="D13861">
        <v>1</v>
      </c>
      <c r="E13861">
        <v>0</v>
      </c>
      <c r="F13861">
        <v>1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2:16" outlineLevel="2">
      <c r="B13862" t="s">
        <v>281</v>
      </c>
      <c r="C13862" t="s">
        <v>34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0</v>
      </c>
    </row>
    <row r="13863" spans="2:16" outlineLevel="2">
      <c r="B13863" t="s">
        <v>281</v>
      </c>
      <c r="C13863" t="s">
        <v>35</v>
      </c>
      <c r="D13863">
        <v>0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</row>
    <row r="13864" spans="2:16" outlineLevel="2">
      <c r="B13864" t="s">
        <v>281</v>
      </c>
      <c r="C13864" t="s">
        <v>36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</row>
    <row r="13865" spans="2:16" outlineLevel="2">
      <c r="B13865" t="s">
        <v>281</v>
      </c>
      <c r="C13865" t="s">
        <v>37</v>
      </c>
      <c r="D13865">
        <v>1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2:16" outlineLevel="2">
      <c r="B13866" t="s">
        <v>281</v>
      </c>
      <c r="C13866" t="s">
        <v>38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</row>
    <row r="13867" spans="2:16" outlineLevel="2">
      <c r="B13867" t="s">
        <v>281</v>
      </c>
      <c r="C13867" t="s">
        <v>39</v>
      </c>
      <c r="D13867">
        <v>0</v>
      </c>
      <c r="E13867">
        <v>1</v>
      </c>
      <c r="F13867">
        <v>0</v>
      </c>
      <c r="G13867">
        <v>0</v>
      </c>
      <c r="H13867">
        <v>1</v>
      </c>
      <c r="I13867">
        <v>1</v>
      </c>
      <c r="J13867">
        <v>0</v>
      </c>
      <c r="K13867">
        <v>0</v>
      </c>
      <c r="L13867">
        <v>0</v>
      </c>
      <c r="M13867">
        <v>1</v>
      </c>
      <c r="N13867">
        <v>1</v>
      </c>
      <c r="O13867">
        <v>1</v>
      </c>
      <c r="P13867">
        <v>0</v>
      </c>
    </row>
    <row r="13868" spans="2:16" outlineLevel="2">
      <c r="B13868" t="s">
        <v>281</v>
      </c>
      <c r="C13868" t="s">
        <v>40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2:16" outlineLevel="2">
      <c r="B13869" t="s">
        <v>281</v>
      </c>
      <c r="C13869" t="s">
        <v>41</v>
      </c>
      <c r="D13869">
        <v>0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2:16" outlineLevel="2">
      <c r="B13870" t="s">
        <v>281</v>
      </c>
      <c r="C13870" t="s">
        <v>23</v>
      </c>
      <c r="D13870">
        <v>0</v>
      </c>
      <c r="E13870">
        <v>0</v>
      </c>
      <c r="F13870">
        <v>1</v>
      </c>
      <c r="G13870">
        <v>1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1</v>
      </c>
      <c r="N13870">
        <v>0</v>
      </c>
      <c r="O13870">
        <v>0</v>
      </c>
      <c r="P13870">
        <v>0</v>
      </c>
    </row>
    <row r="13871" spans="2:16" outlineLevel="2">
      <c r="B13871" t="s">
        <v>281</v>
      </c>
      <c r="C13871" t="s">
        <v>42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2:16" outlineLevel="2">
      <c r="B13872" t="s">
        <v>281</v>
      </c>
      <c r="C13872" t="s">
        <v>50</v>
      </c>
      <c r="D13872">
        <v>0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1</v>
      </c>
      <c r="P13872">
        <v>0</v>
      </c>
    </row>
    <row r="13873" spans="2:16" outlineLevel="2">
      <c r="B13873" t="s">
        <v>281</v>
      </c>
      <c r="C13873" t="s">
        <v>51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</sheetData>
  <conditionalFormatting sqref="D10000">
    <cfRule type="colorScale" priority="2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03:P10003">
    <cfRule type="cellIs" dxfId="0" priority="27378" operator="equal">
      <formula>0</formula>
    </cfRule>
    <cfRule type="cellIs" dxfId="1" priority="27379" operator="equal">
      <formula>1</formula>
    </cfRule>
  </conditionalFormatting>
  <conditionalFormatting sqref="D10004:P10004">
    <cfRule type="cellIs" dxfId="0" priority="27380" operator="equal">
      <formula>0</formula>
    </cfRule>
    <cfRule type="cellIs" dxfId="1" priority="27381" operator="equal">
      <formula>1</formula>
    </cfRule>
  </conditionalFormatting>
  <conditionalFormatting sqref="D10005:P10005">
    <cfRule type="cellIs" dxfId="0" priority="27382" operator="equal">
      <formula>0</formula>
    </cfRule>
    <cfRule type="cellIs" dxfId="1" priority="27383" operator="equal">
      <formula>1</formula>
    </cfRule>
  </conditionalFormatting>
  <conditionalFormatting sqref="D10006:P10006">
    <cfRule type="cellIs" dxfId="0" priority="27384" operator="equal">
      <formula>0</formula>
    </cfRule>
    <cfRule type="cellIs" dxfId="1" priority="27385" operator="equal">
      <formula>1</formula>
    </cfRule>
  </conditionalFormatting>
  <conditionalFormatting sqref="D10007:P10007">
    <cfRule type="cellIs" dxfId="0" priority="27386" operator="equal">
      <formula>0</formula>
    </cfRule>
    <cfRule type="cellIs" dxfId="1" priority="27387" operator="equal">
      <formula>1</formula>
    </cfRule>
  </conditionalFormatting>
  <conditionalFormatting sqref="D10008:P10008">
    <cfRule type="cellIs" dxfId="0" priority="27388" operator="equal">
      <formula>0</formula>
    </cfRule>
    <cfRule type="cellIs" dxfId="1" priority="27389" operator="equal">
      <formula>1</formula>
    </cfRule>
  </conditionalFormatting>
  <conditionalFormatting sqref="D10009:P10009">
    <cfRule type="cellIs" dxfId="0" priority="27390" operator="equal">
      <formula>0</formula>
    </cfRule>
    <cfRule type="cellIs" dxfId="1" priority="27391" operator="equal">
      <formula>1</formula>
    </cfRule>
  </conditionalFormatting>
  <conditionalFormatting sqref="D1000:P1000">
    <cfRule type="cellIs" dxfId="0" priority="2526" operator="equal">
      <formula>0</formula>
    </cfRule>
    <cfRule type="cellIs" dxfId="1" priority="2527" operator="equal">
      <formula>1</formula>
    </cfRule>
  </conditionalFormatting>
  <conditionalFormatting sqref="D10010:P10010">
    <cfRule type="cellIs" dxfId="0" priority="27392" operator="equal">
      <formula>0</formula>
    </cfRule>
    <cfRule type="cellIs" dxfId="1" priority="27393" operator="equal">
      <formula>1</formula>
    </cfRule>
  </conditionalFormatting>
  <conditionalFormatting sqref="D10011:P10011">
    <cfRule type="cellIs" dxfId="0" priority="27394" operator="equal">
      <formula>0</formula>
    </cfRule>
    <cfRule type="cellIs" dxfId="1" priority="27395" operator="equal">
      <formula>1</formula>
    </cfRule>
  </conditionalFormatting>
  <conditionalFormatting sqref="D10012">
    <cfRule type="colorScale" priority="27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15">
    <cfRule type="colorScale" priority="2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18:P10018">
    <cfRule type="cellIs" dxfId="0" priority="27422" operator="equal">
      <formula>0</formula>
    </cfRule>
    <cfRule type="cellIs" dxfId="1" priority="27423" operator="equal">
      <formula>1</formula>
    </cfRule>
  </conditionalFormatting>
  <conditionalFormatting sqref="D10019:P10019">
    <cfRule type="cellIs" dxfId="0" priority="27424" operator="equal">
      <formula>0</formula>
    </cfRule>
    <cfRule type="cellIs" dxfId="1" priority="27425" operator="equal">
      <formula>1</formula>
    </cfRule>
  </conditionalFormatting>
  <conditionalFormatting sqref="D1001:P1001">
    <cfRule type="cellIs" dxfId="0" priority="2528" operator="equal">
      <formula>0</formula>
    </cfRule>
    <cfRule type="cellIs" dxfId="1" priority="2529" operator="equal">
      <formula>1</formula>
    </cfRule>
  </conditionalFormatting>
  <conditionalFormatting sqref="D10020:P10020">
    <cfRule type="cellIs" dxfId="0" priority="27426" operator="equal">
      <formula>0</formula>
    </cfRule>
    <cfRule type="cellIs" dxfId="1" priority="27427" operator="equal">
      <formula>1</formula>
    </cfRule>
  </conditionalFormatting>
  <conditionalFormatting sqref="D10021:P10021">
    <cfRule type="cellIs" dxfId="0" priority="27428" operator="equal">
      <formula>0</formula>
    </cfRule>
    <cfRule type="cellIs" dxfId="1" priority="27429" operator="equal">
      <formula>1</formula>
    </cfRule>
  </conditionalFormatting>
  <conditionalFormatting sqref="D10022:P10022">
    <cfRule type="cellIs" dxfId="0" priority="27430" operator="equal">
      <formula>0</formula>
    </cfRule>
    <cfRule type="cellIs" dxfId="1" priority="27431" operator="equal">
      <formula>1</formula>
    </cfRule>
  </conditionalFormatting>
  <conditionalFormatting sqref="D10023:P10023">
    <cfRule type="cellIs" dxfId="0" priority="27432" operator="equal">
      <formula>0</formula>
    </cfRule>
    <cfRule type="cellIs" dxfId="1" priority="27433" operator="equal">
      <formula>1</formula>
    </cfRule>
  </conditionalFormatting>
  <conditionalFormatting sqref="D10024:P10024">
    <cfRule type="cellIs" dxfId="0" priority="27434" operator="equal">
      <formula>0</formula>
    </cfRule>
    <cfRule type="cellIs" dxfId="1" priority="27435" operator="equal">
      <formula>1</formula>
    </cfRule>
  </conditionalFormatting>
  <conditionalFormatting sqref="D10025:P10025">
    <cfRule type="cellIs" dxfId="0" priority="27436" operator="equal">
      <formula>0</formula>
    </cfRule>
    <cfRule type="cellIs" dxfId="1" priority="27437" operator="equal">
      <formula>1</formula>
    </cfRule>
  </conditionalFormatting>
  <conditionalFormatting sqref="D10026:P10026">
    <cfRule type="cellIs" dxfId="0" priority="27438" operator="equal">
      <formula>0</formula>
    </cfRule>
    <cfRule type="cellIs" dxfId="1" priority="27439" operator="equal">
      <formula>1</formula>
    </cfRule>
  </conditionalFormatting>
  <conditionalFormatting sqref="D10027:P10027">
    <cfRule type="cellIs" dxfId="0" priority="27440" operator="equal">
      <formula>0</formula>
    </cfRule>
    <cfRule type="cellIs" dxfId="1" priority="27441" operator="equal">
      <formula>1</formula>
    </cfRule>
  </conditionalFormatting>
  <conditionalFormatting sqref="D10028">
    <cfRule type="colorScale" priority="27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2:P1002">
    <cfRule type="cellIs" dxfId="0" priority="2530" operator="equal">
      <formula>0</formula>
    </cfRule>
    <cfRule type="cellIs" dxfId="1" priority="2531" operator="equal">
      <formula>1</formula>
    </cfRule>
  </conditionalFormatting>
  <conditionalFormatting sqref="D10031">
    <cfRule type="colorScale" priority="2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34:P10034">
    <cfRule type="cellIs" dxfId="0" priority="27468" operator="equal">
      <formula>0</formula>
    </cfRule>
    <cfRule type="cellIs" dxfId="1" priority="27469" operator="equal">
      <formula>1</formula>
    </cfRule>
  </conditionalFormatting>
  <conditionalFormatting sqref="D10035">
    <cfRule type="colorScale" priority="27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38">
    <cfRule type="colorScale" priority="27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3:P1003">
    <cfRule type="cellIs" dxfId="0" priority="2532" operator="equal">
      <formula>0</formula>
    </cfRule>
    <cfRule type="cellIs" dxfId="1" priority="2533" operator="equal">
      <formula>1</formula>
    </cfRule>
  </conditionalFormatting>
  <conditionalFormatting sqref="D10041:P10041">
    <cfRule type="cellIs" dxfId="0" priority="27496" operator="equal">
      <formula>0</formula>
    </cfRule>
    <cfRule type="cellIs" dxfId="1" priority="27497" operator="equal">
      <formula>1</formula>
    </cfRule>
  </conditionalFormatting>
  <conditionalFormatting sqref="D10042:P10042">
    <cfRule type="cellIs" dxfId="0" priority="27498" operator="equal">
      <formula>0</formula>
    </cfRule>
    <cfRule type="cellIs" dxfId="1" priority="27499" operator="equal">
      <formula>1</formula>
    </cfRule>
  </conditionalFormatting>
  <conditionalFormatting sqref="D10043:P10043">
    <cfRule type="cellIs" dxfId="0" priority="27500" operator="equal">
      <formula>0</formula>
    </cfRule>
    <cfRule type="cellIs" dxfId="1" priority="27501" operator="equal">
      <formula>1</formula>
    </cfRule>
  </conditionalFormatting>
  <conditionalFormatting sqref="D10044:P10044">
    <cfRule type="cellIs" dxfId="0" priority="27502" operator="equal">
      <formula>0</formula>
    </cfRule>
    <cfRule type="cellIs" dxfId="1" priority="27503" operator="equal">
      <formula>1</formula>
    </cfRule>
  </conditionalFormatting>
  <conditionalFormatting sqref="D10045:P10045">
    <cfRule type="cellIs" dxfId="0" priority="27504" operator="equal">
      <formula>0</formula>
    </cfRule>
    <cfRule type="cellIs" dxfId="1" priority="27505" operator="equal">
      <formula>1</formula>
    </cfRule>
  </conditionalFormatting>
  <conditionalFormatting sqref="D10046:P10046">
    <cfRule type="cellIs" dxfId="0" priority="27506" operator="equal">
      <formula>0</formula>
    </cfRule>
    <cfRule type="cellIs" dxfId="1" priority="27507" operator="equal">
      <formula>1</formula>
    </cfRule>
  </conditionalFormatting>
  <conditionalFormatting sqref="D10047:P10047">
    <cfRule type="cellIs" dxfId="0" priority="27508" operator="equal">
      <formula>0</formula>
    </cfRule>
    <cfRule type="cellIs" dxfId="1" priority="27509" operator="equal">
      <formula>1</formula>
    </cfRule>
  </conditionalFormatting>
  <conditionalFormatting sqref="D10048">
    <cfRule type="colorScale" priority="2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4:P1004">
    <cfRule type="cellIs" dxfId="0" priority="2534" operator="equal">
      <formula>0</formula>
    </cfRule>
    <cfRule type="cellIs" dxfId="1" priority="2535" operator="equal">
      <formula>1</formula>
    </cfRule>
  </conditionalFormatting>
  <conditionalFormatting sqref="D10051">
    <cfRule type="colorScale" priority="2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54:P10054">
    <cfRule type="cellIs" dxfId="0" priority="27536" operator="equal">
      <formula>0</formula>
    </cfRule>
    <cfRule type="cellIs" dxfId="1" priority="27537" operator="equal">
      <formula>1</formula>
    </cfRule>
  </conditionalFormatting>
  <conditionalFormatting sqref="D10055:P10055">
    <cfRule type="cellIs" dxfId="0" priority="27538" operator="equal">
      <formula>0</formula>
    </cfRule>
    <cfRule type="cellIs" dxfId="1" priority="27539" operator="equal">
      <formula>1</formula>
    </cfRule>
  </conditionalFormatting>
  <conditionalFormatting sqref="D10056:P10056">
    <cfRule type="cellIs" dxfId="0" priority="27540" operator="equal">
      <formula>0</formula>
    </cfRule>
    <cfRule type="cellIs" dxfId="1" priority="27541" operator="equal">
      <formula>1</formula>
    </cfRule>
  </conditionalFormatting>
  <conditionalFormatting sqref="D10057:P10057">
    <cfRule type="cellIs" dxfId="0" priority="27542" operator="equal">
      <formula>0</formula>
    </cfRule>
    <cfRule type="cellIs" dxfId="1" priority="27543" operator="equal">
      <formula>1</formula>
    </cfRule>
  </conditionalFormatting>
  <conditionalFormatting sqref="D10058:P10058">
    <cfRule type="cellIs" dxfId="0" priority="27544" operator="equal">
      <formula>0</formula>
    </cfRule>
    <cfRule type="cellIs" dxfId="1" priority="27545" operator="equal">
      <formula>1</formula>
    </cfRule>
  </conditionalFormatting>
  <conditionalFormatting sqref="D10059:P10059">
    <cfRule type="cellIs" dxfId="0" priority="27546" operator="equal">
      <formula>0</formula>
    </cfRule>
    <cfRule type="cellIs" dxfId="1" priority="27547" operator="equal">
      <formula>1</formula>
    </cfRule>
  </conditionalFormatting>
  <conditionalFormatting sqref="D1005:P1005">
    <cfRule type="cellIs" dxfId="0" priority="2536" operator="equal">
      <formula>0</formula>
    </cfRule>
    <cfRule type="cellIs" dxfId="1" priority="2537" operator="equal">
      <formula>1</formula>
    </cfRule>
  </conditionalFormatting>
  <conditionalFormatting sqref="D10060:P10060">
    <cfRule type="cellIs" dxfId="0" priority="27548" operator="equal">
      <formula>0</formula>
    </cfRule>
    <cfRule type="cellIs" dxfId="1" priority="27549" operator="equal">
      <formula>1</formula>
    </cfRule>
  </conditionalFormatting>
  <conditionalFormatting sqref="D10061">
    <cfRule type="colorScale" priority="27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64">
    <cfRule type="colorScale" priority="27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67:P10067">
    <cfRule type="cellIs" dxfId="0" priority="27576" operator="equal">
      <formula>0</formula>
    </cfRule>
    <cfRule type="cellIs" dxfId="1" priority="27577" operator="equal">
      <formula>1</formula>
    </cfRule>
  </conditionalFormatting>
  <conditionalFormatting sqref="D10068:P10068">
    <cfRule type="cellIs" dxfId="0" priority="27578" operator="equal">
      <formula>0</formula>
    </cfRule>
    <cfRule type="cellIs" dxfId="1" priority="27579" operator="equal">
      <formula>1</formula>
    </cfRule>
  </conditionalFormatting>
  <conditionalFormatting sqref="D10069:P10069">
    <cfRule type="cellIs" dxfId="0" priority="27580" operator="equal">
      <formula>0</formula>
    </cfRule>
    <cfRule type="cellIs" dxfId="1" priority="27581" operator="equal">
      <formula>1</formula>
    </cfRule>
  </conditionalFormatting>
  <conditionalFormatting sqref="D1006:P1006">
    <cfRule type="cellIs" dxfId="0" priority="2538" operator="equal">
      <formula>0</formula>
    </cfRule>
    <cfRule type="cellIs" dxfId="1" priority="2539" operator="equal">
      <formula>1</formula>
    </cfRule>
  </conditionalFormatting>
  <conditionalFormatting sqref="D10070:P10070">
    <cfRule type="cellIs" dxfId="0" priority="27582" operator="equal">
      <formula>0</formula>
    </cfRule>
    <cfRule type="cellIs" dxfId="1" priority="27583" operator="equal">
      <formula>1</formula>
    </cfRule>
  </conditionalFormatting>
  <conditionalFormatting sqref="D10071">
    <cfRule type="colorScale" priority="2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74">
    <cfRule type="colorScale" priority="2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77:P10077">
    <cfRule type="cellIs" dxfId="0" priority="27610" operator="equal">
      <formula>0</formula>
    </cfRule>
    <cfRule type="cellIs" dxfId="1" priority="27611" operator="equal">
      <formula>1</formula>
    </cfRule>
  </conditionalFormatting>
  <conditionalFormatting sqref="D10078:P10078">
    <cfRule type="cellIs" dxfId="0" priority="27612" operator="equal">
      <formula>0</formula>
    </cfRule>
    <cfRule type="cellIs" dxfId="1" priority="27613" operator="equal">
      <formula>1</formula>
    </cfRule>
  </conditionalFormatting>
  <conditionalFormatting sqref="D10079">
    <cfRule type="colorScale" priority="2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7:P1007">
    <cfRule type="cellIs" dxfId="0" priority="2540" operator="equal">
      <formula>0</formula>
    </cfRule>
    <cfRule type="cellIs" dxfId="1" priority="2541" operator="equal">
      <formula>1</formula>
    </cfRule>
  </conditionalFormatting>
  <conditionalFormatting sqref="D10082">
    <cfRule type="colorScale" priority="27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85:P10085">
    <cfRule type="cellIs" dxfId="0" priority="27640" operator="equal">
      <formula>0</formula>
    </cfRule>
    <cfRule type="cellIs" dxfId="1" priority="27641" operator="equal">
      <formula>1</formula>
    </cfRule>
  </conditionalFormatting>
  <conditionalFormatting sqref="D10086:P10086">
    <cfRule type="cellIs" dxfId="0" priority="27642" operator="equal">
      <formula>0</formula>
    </cfRule>
    <cfRule type="cellIs" dxfId="1" priority="27643" operator="equal">
      <formula>1</formula>
    </cfRule>
  </conditionalFormatting>
  <conditionalFormatting sqref="D10087">
    <cfRule type="colorScale" priority="2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8:P1008">
    <cfRule type="cellIs" dxfId="0" priority="2542" operator="equal">
      <formula>0</formula>
    </cfRule>
    <cfRule type="cellIs" dxfId="1" priority="2543" operator="equal">
      <formula>1</formula>
    </cfRule>
  </conditionalFormatting>
  <conditionalFormatting sqref="D10090">
    <cfRule type="colorScale" priority="27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93:P10093">
    <cfRule type="cellIs" dxfId="0" priority="27670" operator="equal">
      <formula>0</formula>
    </cfRule>
    <cfRule type="cellIs" dxfId="1" priority="27671" operator="equal">
      <formula>1</formula>
    </cfRule>
  </conditionalFormatting>
  <conditionalFormatting sqref="D10094:P10094">
    <cfRule type="cellIs" dxfId="0" priority="27672" operator="equal">
      <formula>0</formula>
    </cfRule>
    <cfRule type="cellIs" dxfId="1" priority="27673" operator="equal">
      <formula>1</formula>
    </cfRule>
  </conditionalFormatting>
  <conditionalFormatting sqref="D10095:P10095">
    <cfRule type="cellIs" dxfId="0" priority="27674" operator="equal">
      <formula>0</formula>
    </cfRule>
    <cfRule type="cellIs" dxfId="1" priority="27675" operator="equal">
      <formula>1</formula>
    </cfRule>
  </conditionalFormatting>
  <conditionalFormatting sqref="D10096:P10096">
    <cfRule type="cellIs" dxfId="0" priority="27676" operator="equal">
      <formula>0</formula>
    </cfRule>
    <cfRule type="cellIs" dxfId="1" priority="27677" operator="equal">
      <formula>1</formula>
    </cfRule>
  </conditionalFormatting>
  <conditionalFormatting sqref="D10097:P10097">
    <cfRule type="cellIs" dxfId="0" priority="27678" operator="equal">
      <formula>0</formula>
    </cfRule>
    <cfRule type="cellIs" dxfId="1" priority="27679" operator="equal">
      <formula>1</formula>
    </cfRule>
  </conditionalFormatting>
  <conditionalFormatting sqref="D10098:P10098">
    <cfRule type="cellIs" dxfId="0" priority="27680" operator="equal">
      <formula>0</formula>
    </cfRule>
    <cfRule type="cellIs" dxfId="1" priority="27681" operator="equal">
      <formula>1</formula>
    </cfRule>
  </conditionalFormatting>
  <conditionalFormatting sqref="D10099">
    <cfRule type="colorScale" priority="27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09:P1009">
    <cfRule type="cellIs" dxfId="0" priority="2544" operator="equal">
      <formula>0</formula>
    </cfRule>
    <cfRule type="cellIs" dxfId="1" priority="2545" operator="equal">
      <formula>1</formula>
    </cfRule>
  </conditionalFormatting>
  <conditionalFormatting sqref="D100:P100">
    <cfRule type="cellIs" dxfId="0" priority="243" operator="equal">
      <formula>0</formula>
    </cfRule>
    <cfRule type="cellIs" dxfId="1" priority="244" operator="equal">
      <formula>1</formula>
    </cfRule>
  </conditionalFormatting>
  <conditionalFormatting sqref="D10102">
    <cfRule type="colorScale" priority="27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05:P10105">
    <cfRule type="cellIs" dxfId="0" priority="27708" operator="equal">
      <formula>0</formula>
    </cfRule>
    <cfRule type="cellIs" dxfId="1" priority="27709" operator="equal">
      <formula>1</formula>
    </cfRule>
  </conditionalFormatting>
  <conditionalFormatting sqref="D10106:P10106">
    <cfRule type="cellIs" dxfId="0" priority="27710" operator="equal">
      <formula>0</formula>
    </cfRule>
    <cfRule type="cellIs" dxfId="1" priority="27711" operator="equal">
      <formula>1</formula>
    </cfRule>
  </conditionalFormatting>
  <conditionalFormatting sqref="D10107:P10107">
    <cfRule type="cellIs" dxfId="0" priority="27712" operator="equal">
      <formula>0</formula>
    </cfRule>
    <cfRule type="cellIs" dxfId="1" priority="27713" operator="equal">
      <formula>1</formula>
    </cfRule>
  </conditionalFormatting>
  <conditionalFormatting sqref="D10108:P10108">
    <cfRule type="cellIs" dxfId="0" priority="27714" operator="equal">
      <formula>0</formula>
    </cfRule>
    <cfRule type="cellIs" dxfId="1" priority="27715" operator="equal">
      <formula>1</formula>
    </cfRule>
  </conditionalFormatting>
  <conditionalFormatting sqref="D10109:P10109">
    <cfRule type="cellIs" dxfId="0" priority="27716" operator="equal">
      <formula>0</formula>
    </cfRule>
    <cfRule type="cellIs" dxfId="1" priority="27717" operator="equal">
      <formula>1</formula>
    </cfRule>
  </conditionalFormatting>
  <conditionalFormatting sqref="D1010:P1010">
    <cfRule type="cellIs" dxfId="0" priority="2546" operator="equal">
      <formula>0</formula>
    </cfRule>
    <cfRule type="cellIs" dxfId="1" priority="2547" operator="equal">
      <formula>1</formula>
    </cfRule>
  </conditionalFormatting>
  <conditionalFormatting sqref="D10110:P10110">
    <cfRule type="cellIs" dxfId="0" priority="27718" operator="equal">
      <formula>0</formula>
    </cfRule>
    <cfRule type="cellIs" dxfId="1" priority="27719" operator="equal">
      <formula>1</formula>
    </cfRule>
  </conditionalFormatting>
  <conditionalFormatting sqref="D10111:P10111">
    <cfRule type="cellIs" dxfId="0" priority="27720" operator="equal">
      <formula>0</formula>
    </cfRule>
    <cfRule type="cellIs" dxfId="1" priority="27721" operator="equal">
      <formula>1</formula>
    </cfRule>
  </conditionalFormatting>
  <conditionalFormatting sqref="D10112:P10112">
    <cfRule type="cellIs" dxfId="0" priority="27722" operator="equal">
      <formula>0</formula>
    </cfRule>
    <cfRule type="cellIs" dxfId="1" priority="27723" operator="equal">
      <formula>1</formula>
    </cfRule>
  </conditionalFormatting>
  <conditionalFormatting sqref="D10113">
    <cfRule type="colorScale" priority="2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16">
    <cfRule type="colorScale" priority="2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19:P10119">
    <cfRule type="cellIs" dxfId="0" priority="27750" operator="equal">
      <formula>0</formula>
    </cfRule>
    <cfRule type="cellIs" dxfId="1" priority="27751" operator="equal">
      <formula>1</formula>
    </cfRule>
  </conditionalFormatting>
  <conditionalFormatting sqref="D1011:P1011">
    <cfRule type="cellIs" dxfId="0" priority="2548" operator="equal">
      <formula>0</formula>
    </cfRule>
    <cfRule type="cellIs" dxfId="1" priority="2549" operator="equal">
      <formula>1</formula>
    </cfRule>
  </conditionalFormatting>
  <conditionalFormatting sqref="D10120:P10120">
    <cfRule type="cellIs" dxfId="0" priority="27752" operator="equal">
      <formula>0</formula>
    </cfRule>
    <cfRule type="cellIs" dxfId="1" priority="27753" operator="equal">
      <formula>1</formula>
    </cfRule>
  </conditionalFormatting>
  <conditionalFormatting sqref="D10121:P10121">
    <cfRule type="cellIs" dxfId="0" priority="27754" operator="equal">
      <formula>0</formula>
    </cfRule>
    <cfRule type="cellIs" dxfId="1" priority="27755" operator="equal">
      <formula>1</formula>
    </cfRule>
  </conditionalFormatting>
  <conditionalFormatting sqref="D10122">
    <cfRule type="colorScale" priority="27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25">
    <cfRule type="colorScale" priority="27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28:P10128">
    <cfRule type="cellIs" dxfId="0" priority="27782" operator="equal">
      <formula>0</formula>
    </cfRule>
    <cfRule type="cellIs" dxfId="1" priority="27783" operator="equal">
      <formula>1</formula>
    </cfRule>
  </conditionalFormatting>
  <conditionalFormatting sqref="D10129">
    <cfRule type="colorScale" priority="28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2:P1012">
    <cfRule type="cellIs" dxfId="0" priority="2550" operator="equal">
      <formula>0</formula>
    </cfRule>
    <cfRule type="cellIs" dxfId="1" priority="2551" operator="equal">
      <formula>1</formula>
    </cfRule>
  </conditionalFormatting>
  <conditionalFormatting sqref="D10132">
    <cfRule type="colorScale" priority="27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35">
    <cfRule type="colorScale" priority="2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38:P10138">
    <cfRule type="cellIs" dxfId="0" priority="27823" operator="equal">
      <formula>0</formula>
    </cfRule>
    <cfRule type="cellIs" dxfId="1" priority="27824" operator="equal">
      <formula>1</formula>
    </cfRule>
  </conditionalFormatting>
  <conditionalFormatting sqref="D10139:P10139">
    <cfRule type="cellIs" dxfId="0" priority="27825" operator="equal">
      <formula>0</formula>
    </cfRule>
    <cfRule type="cellIs" dxfId="1" priority="27826" operator="equal">
      <formula>1</formula>
    </cfRule>
  </conditionalFormatting>
  <conditionalFormatting sqref="D1013:P1013">
    <cfRule type="cellIs" dxfId="0" priority="2552" operator="equal">
      <formula>0</formula>
    </cfRule>
    <cfRule type="cellIs" dxfId="1" priority="2553" operator="equal">
      <formula>1</formula>
    </cfRule>
  </conditionalFormatting>
  <conditionalFormatting sqref="D10140:P10140">
    <cfRule type="cellIs" dxfId="0" priority="27827" operator="equal">
      <formula>0</formula>
    </cfRule>
    <cfRule type="cellIs" dxfId="1" priority="27828" operator="equal">
      <formula>1</formula>
    </cfRule>
  </conditionalFormatting>
  <conditionalFormatting sqref="D10141">
    <cfRule type="colorScale" priority="2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44">
    <cfRule type="colorScale" priority="27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47:P10147">
    <cfRule type="cellIs" dxfId="0" priority="27855" operator="equal">
      <formula>0</formula>
    </cfRule>
    <cfRule type="cellIs" dxfId="1" priority="27856" operator="equal">
      <formula>1</formula>
    </cfRule>
  </conditionalFormatting>
  <conditionalFormatting sqref="D10148:P10148">
    <cfRule type="cellIs" dxfId="0" priority="27857" operator="equal">
      <formula>0</formula>
    </cfRule>
    <cfRule type="cellIs" dxfId="1" priority="27858" operator="equal">
      <formula>1</formula>
    </cfRule>
  </conditionalFormatting>
  <conditionalFormatting sqref="D10149:P10149">
    <cfRule type="cellIs" dxfId="0" priority="27859" operator="equal">
      <formula>0</formula>
    </cfRule>
    <cfRule type="cellIs" dxfId="1" priority="27860" operator="equal">
      <formula>1</formula>
    </cfRule>
  </conditionalFormatting>
  <conditionalFormatting sqref="D1014:P1014">
    <cfRule type="cellIs" dxfId="0" priority="2554" operator="equal">
      <formula>0</formula>
    </cfRule>
    <cfRule type="cellIs" dxfId="1" priority="2555" operator="equal">
      <formula>1</formula>
    </cfRule>
  </conditionalFormatting>
  <conditionalFormatting sqref="D10150:P10150">
    <cfRule type="cellIs" dxfId="0" priority="27861" operator="equal">
      <formula>0</formula>
    </cfRule>
    <cfRule type="cellIs" dxfId="1" priority="27862" operator="equal">
      <formula>1</formula>
    </cfRule>
  </conditionalFormatting>
  <conditionalFormatting sqref="D10151:P10151">
    <cfRule type="cellIs" dxfId="0" priority="27863" operator="equal">
      <formula>0</formula>
    </cfRule>
    <cfRule type="cellIs" dxfId="1" priority="27864" operator="equal">
      <formula>1</formula>
    </cfRule>
  </conditionalFormatting>
  <conditionalFormatting sqref="D10152:P10152">
    <cfRule type="cellIs" dxfId="0" priority="27865" operator="equal">
      <formula>0</formula>
    </cfRule>
    <cfRule type="cellIs" dxfId="1" priority="27866" operator="equal">
      <formula>1</formula>
    </cfRule>
  </conditionalFormatting>
  <conditionalFormatting sqref="D10153:P10153">
    <cfRule type="cellIs" dxfId="0" priority="27867" operator="equal">
      <formula>0</formula>
    </cfRule>
    <cfRule type="cellIs" dxfId="1" priority="27868" operator="equal">
      <formula>1</formula>
    </cfRule>
  </conditionalFormatting>
  <conditionalFormatting sqref="D10154:P10154">
    <cfRule type="cellIs" dxfId="0" priority="27869" operator="equal">
      <formula>0</formula>
    </cfRule>
    <cfRule type="cellIs" dxfId="1" priority="27870" operator="equal">
      <formula>1</formula>
    </cfRule>
  </conditionalFormatting>
  <conditionalFormatting sqref="D10155:P10155">
    <cfRule type="cellIs" dxfId="0" priority="27871" operator="equal">
      <formula>0</formula>
    </cfRule>
    <cfRule type="cellIs" dxfId="1" priority="27872" operator="equal">
      <formula>1</formula>
    </cfRule>
  </conditionalFormatting>
  <conditionalFormatting sqref="D10156:P10156">
    <cfRule type="cellIs" dxfId="0" priority="27873" operator="equal">
      <formula>0</formula>
    </cfRule>
    <cfRule type="cellIs" dxfId="1" priority="27874" operator="equal">
      <formula>1</formula>
    </cfRule>
  </conditionalFormatting>
  <conditionalFormatting sqref="D10157:P10157">
    <cfRule type="cellIs" dxfId="0" priority="27875" operator="equal">
      <formula>0</formula>
    </cfRule>
    <cfRule type="cellIs" dxfId="1" priority="27876" operator="equal">
      <formula>1</formula>
    </cfRule>
  </conditionalFormatting>
  <conditionalFormatting sqref="D10158">
    <cfRule type="colorScale" priority="27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5:P1015">
    <cfRule type="cellIs" dxfId="0" priority="2556" operator="equal">
      <formula>0</formula>
    </cfRule>
    <cfRule type="cellIs" dxfId="1" priority="2557" operator="equal">
      <formula>1</formula>
    </cfRule>
  </conditionalFormatting>
  <conditionalFormatting sqref="D10161">
    <cfRule type="colorScale" priority="27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64:P10164">
    <cfRule type="cellIs" dxfId="0" priority="27903" operator="equal">
      <formula>0</formula>
    </cfRule>
    <cfRule type="cellIs" dxfId="1" priority="27904" operator="equal">
      <formula>1</formula>
    </cfRule>
  </conditionalFormatting>
  <conditionalFormatting sqref="D10165:P10165">
    <cfRule type="cellIs" dxfId="0" priority="27905" operator="equal">
      <formula>0</formula>
    </cfRule>
    <cfRule type="cellIs" dxfId="1" priority="27906" operator="equal">
      <formula>1</formula>
    </cfRule>
  </conditionalFormatting>
  <conditionalFormatting sqref="D10166:P10166">
    <cfRule type="cellIs" dxfId="0" priority="27907" operator="equal">
      <formula>0</formula>
    </cfRule>
    <cfRule type="cellIs" dxfId="1" priority="27908" operator="equal">
      <formula>1</formula>
    </cfRule>
  </conditionalFormatting>
  <conditionalFormatting sqref="D10167:P10167">
    <cfRule type="cellIs" dxfId="0" priority="27909" operator="equal">
      <formula>0</formula>
    </cfRule>
    <cfRule type="cellIs" dxfId="1" priority="27910" operator="equal">
      <formula>1</formula>
    </cfRule>
  </conditionalFormatting>
  <conditionalFormatting sqref="D10168:P10168">
    <cfRule type="cellIs" dxfId="0" priority="27911" operator="equal">
      <formula>0</formula>
    </cfRule>
    <cfRule type="cellIs" dxfId="1" priority="27912" operator="equal">
      <formula>1</formula>
    </cfRule>
  </conditionalFormatting>
  <conditionalFormatting sqref="D10169:P10169">
    <cfRule type="cellIs" dxfId="0" priority="27913" operator="equal">
      <formula>0</formula>
    </cfRule>
    <cfRule type="cellIs" dxfId="1" priority="27914" operator="equal">
      <formula>1</formula>
    </cfRule>
  </conditionalFormatting>
  <conditionalFormatting sqref="D1016:P1016">
    <cfRule type="cellIs" dxfId="0" priority="2558" operator="equal">
      <formula>0</formula>
    </cfRule>
    <cfRule type="cellIs" dxfId="1" priority="2559" operator="equal">
      <formula>1</formula>
    </cfRule>
  </conditionalFormatting>
  <conditionalFormatting sqref="D10170:P10170">
    <cfRule type="cellIs" dxfId="0" priority="27915" operator="equal">
      <formula>0</formula>
    </cfRule>
    <cfRule type="cellIs" dxfId="1" priority="27916" operator="equal">
      <formula>1</formula>
    </cfRule>
  </conditionalFormatting>
  <conditionalFormatting sqref="D10171">
    <cfRule type="colorScale" priority="2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74">
    <cfRule type="colorScale" priority="27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77:P10177">
    <cfRule type="cellIs" dxfId="0" priority="27943" operator="equal">
      <formula>0</formula>
    </cfRule>
    <cfRule type="cellIs" dxfId="1" priority="27944" operator="equal">
      <formula>1</formula>
    </cfRule>
  </conditionalFormatting>
  <conditionalFormatting sqref="D10178:P10178">
    <cfRule type="cellIs" dxfId="0" priority="27945" operator="equal">
      <formula>0</formula>
    </cfRule>
    <cfRule type="cellIs" dxfId="1" priority="27946" operator="equal">
      <formula>1</formula>
    </cfRule>
  </conditionalFormatting>
  <conditionalFormatting sqref="D10179:P10179">
    <cfRule type="cellIs" dxfId="0" priority="27947" operator="equal">
      <formula>0</formula>
    </cfRule>
    <cfRule type="cellIs" dxfId="1" priority="27948" operator="equal">
      <formula>1</formula>
    </cfRule>
  </conditionalFormatting>
  <conditionalFormatting sqref="D1017:P1017">
    <cfRule type="cellIs" dxfId="0" priority="2560" operator="equal">
      <formula>0</formula>
    </cfRule>
    <cfRule type="cellIs" dxfId="1" priority="2561" operator="equal">
      <formula>1</formula>
    </cfRule>
  </conditionalFormatting>
  <conditionalFormatting sqref="D1018">
    <cfRule type="colorScale" priority="2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0:P10180">
    <cfRule type="cellIs" dxfId="0" priority="27949" operator="equal">
      <formula>0</formula>
    </cfRule>
    <cfRule type="cellIs" dxfId="1" priority="27950" operator="equal">
      <formula>1</formula>
    </cfRule>
  </conditionalFormatting>
  <conditionalFormatting sqref="D10181">
    <cfRule type="colorScale" priority="2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4">
    <cfRule type="colorScale" priority="27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87:P10187">
    <cfRule type="cellIs" dxfId="0" priority="27977" operator="equal">
      <formula>0</formula>
    </cfRule>
    <cfRule type="cellIs" dxfId="1" priority="27978" operator="equal">
      <formula>1</formula>
    </cfRule>
  </conditionalFormatting>
  <conditionalFormatting sqref="D10188:P10188">
    <cfRule type="cellIs" dxfId="0" priority="27979" operator="equal">
      <formula>0</formula>
    </cfRule>
    <cfRule type="cellIs" dxfId="1" priority="27980" operator="equal">
      <formula>1</formula>
    </cfRule>
  </conditionalFormatting>
  <conditionalFormatting sqref="D10189:P10189">
    <cfRule type="cellIs" dxfId="0" priority="27981" operator="equal">
      <formula>0</formula>
    </cfRule>
    <cfRule type="cellIs" dxfId="1" priority="27982" operator="equal">
      <formula>1</formula>
    </cfRule>
  </conditionalFormatting>
  <conditionalFormatting sqref="D10190:P10190">
    <cfRule type="cellIs" dxfId="0" priority="27983" operator="equal">
      <formula>0</formula>
    </cfRule>
    <cfRule type="cellIs" dxfId="1" priority="27984" operator="equal">
      <formula>1</formula>
    </cfRule>
  </conditionalFormatting>
  <conditionalFormatting sqref="D10191:P10191">
    <cfRule type="cellIs" dxfId="0" priority="27985" operator="equal">
      <formula>0</formula>
    </cfRule>
    <cfRule type="cellIs" dxfId="1" priority="27986" operator="equal">
      <formula>1</formula>
    </cfRule>
  </conditionalFormatting>
  <conditionalFormatting sqref="D10192">
    <cfRule type="colorScale" priority="28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95">
    <cfRule type="colorScale" priority="2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98:P10198">
    <cfRule type="cellIs" dxfId="0" priority="28013" operator="equal">
      <formula>0</formula>
    </cfRule>
    <cfRule type="cellIs" dxfId="1" priority="28014" operator="equal">
      <formula>1</formula>
    </cfRule>
  </conditionalFormatting>
  <conditionalFormatting sqref="D10199">
    <cfRule type="colorScale" priority="2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1:P101">
    <cfRule type="cellIs" dxfId="0" priority="245" operator="equal">
      <formula>0</formula>
    </cfRule>
    <cfRule type="cellIs" dxfId="1" priority="246" operator="equal">
      <formula>1</formula>
    </cfRule>
  </conditionalFormatting>
  <conditionalFormatting sqref="D10202">
    <cfRule type="colorScale" priority="2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05:P10205">
    <cfRule type="cellIs" dxfId="0" priority="28041" operator="equal">
      <formula>0</formula>
    </cfRule>
    <cfRule type="cellIs" dxfId="1" priority="28042" operator="equal">
      <formula>1</formula>
    </cfRule>
  </conditionalFormatting>
  <conditionalFormatting sqref="D10206:P10206">
    <cfRule type="cellIs" dxfId="0" priority="28043" operator="equal">
      <formula>0</formula>
    </cfRule>
    <cfRule type="cellIs" dxfId="1" priority="28044" operator="equal">
      <formula>1</formula>
    </cfRule>
  </conditionalFormatting>
  <conditionalFormatting sqref="D10207:P10207">
    <cfRule type="cellIs" dxfId="0" priority="28045" operator="equal">
      <formula>0</formula>
    </cfRule>
    <cfRule type="cellIs" dxfId="1" priority="28046" operator="equal">
      <formula>1</formula>
    </cfRule>
  </conditionalFormatting>
  <conditionalFormatting sqref="D10208:P10208">
    <cfRule type="cellIs" dxfId="0" priority="28047" operator="equal">
      <formula>0</formula>
    </cfRule>
    <cfRule type="cellIs" dxfId="1" priority="28048" operator="equal">
      <formula>1</formula>
    </cfRule>
  </conditionalFormatting>
  <conditionalFormatting sqref="D10209:P10209">
    <cfRule type="cellIs" dxfId="0" priority="28049" operator="equal">
      <formula>0</formula>
    </cfRule>
    <cfRule type="cellIs" dxfId="1" priority="28050" operator="equal">
      <formula>1</formula>
    </cfRule>
  </conditionalFormatting>
  <conditionalFormatting sqref="D1021">
    <cfRule type="colorScale" priority="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10:P10210">
    <cfRule type="cellIs" dxfId="0" priority="28051" operator="equal">
      <formula>0</formula>
    </cfRule>
    <cfRule type="cellIs" dxfId="1" priority="28052" operator="equal">
      <formula>1</formula>
    </cfRule>
  </conditionalFormatting>
  <conditionalFormatting sqref="D10211">
    <cfRule type="colorScale" priority="28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14">
    <cfRule type="colorScale" priority="2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17:P10217">
    <cfRule type="cellIs" dxfId="0" priority="28079" operator="equal">
      <formula>0</formula>
    </cfRule>
    <cfRule type="cellIs" dxfId="1" priority="28080" operator="equal">
      <formula>1</formula>
    </cfRule>
  </conditionalFormatting>
  <conditionalFormatting sqref="D10218:P10218">
    <cfRule type="cellIs" dxfId="0" priority="28081" operator="equal">
      <formula>0</formula>
    </cfRule>
    <cfRule type="cellIs" dxfId="1" priority="28082" operator="equal">
      <formula>1</formula>
    </cfRule>
  </conditionalFormatting>
  <conditionalFormatting sqref="D10219:P10219">
    <cfRule type="cellIs" dxfId="0" priority="28083" operator="equal">
      <formula>0</formula>
    </cfRule>
    <cfRule type="cellIs" dxfId="1" priority="28084" operator="equal">
      <formula>1</formula>
    </cfRule>
  </conditionalFormatting>
  <conditionalFormatting sqref="D10220">
    <cfRule type="colorScale" priority="28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23:P10223">
    <cfRule type="cellIs" dxfId="0" priority="28098" operator="equal">
      <formula>0</formula>
    </cfRule>
    <cfRule type="cellIs" dxfId="1" priority="28099" operator="equal">
      <formula>1</formula>
    </cfRule>
  </conditionalFormatting>
  <conditionalFormatting sqref="D10224">
    <cfRule type="colorScale" priority="2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27">
    <cfRule type="colorScale" priority="2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30:P10230">
    <cfRule type="cellIs" dxfId="0" priority="28126" operator="equal">
      <formula>0</formula>
    </cfRule>
    <cfRule type="cellIs" dxfId="1" priority="28127" operator="equal">
      <formula>1</formula>
    </cfRule>
  </conditionalFormatting>
  <conditionalFormatting sqref="D10231:P10231">
    <cfRule type="cellIs" dxfId="0" priority="28128" operator="equal">
      <formula>0</formula>
    </cfRule>
    <cfRule type="cellIs" dxfId="1" priority="28129" operator="equal">
      <formula>1</formula>
    </cfRule>
  </conditionalFormatting>
  <conditionalFormatting sqref="D10232:P10232">
    <cfRule type="cellIs" dxfId="0" priority="28130" operator="equal">
      <formula>0</formula>
    </cfRule>
    <cfRule type="cellIs" dxfId="1" priority="28131" operator="equal">
      <formula>1</formula>
    </cfRule>
  </conditionalFormatting>
  <conditionalFormatting sqref="D10233:P10233">
    <cfRule type="cellIs" dxfId="0" priority="28132" operator="equal">
      <formula>0</formula>
    </cfRule>
    <cfRule type="cellIs" dxfId="1" priority="28133" operator="equal">
      <formula>1</formula>
    </cfRule>
  </conditionalFormatting>
  <conditionalFormatting sqref="D10234:P10234">
    <cfRule type="cellIs" dxfId="0" priority="28134" operator="equal">
      <formula>0</formula>
    </cfRule>
    <cfRule type="cellIs" dxfId="1" priority="28135" operator="equal">
      <formula>1</formula>
    </cfRule>
  </conditionalFormatting>
  <conditionalFormatting sqref="D10235:P10235">
    <cfRule type="cellIs" dxfId="0" priority="28136" operator="equal">
      <formula>0</formula>
    </cfRule>
    <cfRule type="cellIs" dxfId="1" priority="28137" operator="equal">
      <formula>1</formula>
    </cfRule>
  </conditionalFormatting>
  <conditionalFormatting sqref="D10236:P10236">
    <cfRule type="cellIs" dxfId="0" priority="28138" operator="equal">
      <formula>0</formula>
    </cfRule>
    <cfRule type="cellIs" dxfId="1" priority="28139" operator="equal">
      <formula>1</formula>
    </cfRule>
  </conditionalFormatting>
  <conditionalFormatting sqref="D10237">
    <cfRule type="colorScale" priority="28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40">
    <cfRule type="colorScale" priority="28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43:P10243">
    <cfRule type="cellIs" dxfId="0" priority="28166" operator="equal">
      <formula>0</formula>
    </cfRule>
    <cfRule type="cellIs" dxfId="1" priority="28167" operator="equal">
      <formula>1</formula>
    </cfRule>
  </conditionalFormatting>
  <conditionalFormatting sqref="D10244:P10244">
    <cfRule type="cellIs" dxfId="0" priority="28168" operator="equal">
      <formula>0</formula>
    </cfRule>
    <cfRule type="cellIs" dxfId="1" priority="28169" operator="equal">
      <formula>1</formula>
    </cfRule>
  </conditionalFormatting>
  <conditionalFormatting sqref="D10245:P10245">
    <cfRule type="cellIs" dxfId="0" priority="28170" operator="equal">
      <formula>0</formula>
    </cfRule>
    <cfRule type="cellIs" dxfId="1" priority="28171" operator="equal">
      <formula>1</formula>
    </cfRule>
  </conditionalFormatting>
  <conditionalFormatting sqref="D10246:P10246">
    <cfRule type="cellIs" dxfId="0" priority="28172" operator="equal">
      <formula>0</formula>
    </cfRule>
    <cfRule type="cellIs" dxfId="1" priority="28173" operator="equal">
      <formula>1</formula>
    </cfRule>
  </conditionalFormatting>
  <conditionalFormatting sqref="D10247:P10247">
    <cfRule type="cellIs" dxfId="0" priority="28174" operator="equal">
      <formula>0</formula>
    </cfRule>
    <cfRule type="cellIs" dxfId="1" priority="28175" operator="equal">
      <formula>1</formula>
    </cfRule>
  </conditionalFormatting>
  <conditionalFormatting sqref="D10248">
    <cfRule type="colorScale" priority="2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4:P1024">
    <cfRule type="cellIs" dxfId="0" priority="2588" operator="equal">
      <formula>0</formula>
    </cfRule>
    <cfRule type="cellIs" dxfId="1" priority="2589" operator="equal">
      <formula>1</formula>
    </cfRule>
  </conditionalFormatting>
  <conditionalFormatting sqref="D10251">
    <cfRule type="colorScale" priority="2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54:P10254">
    <cfRule type="cellIs" dxfId="0" priority="28202" operator="equal">
      <formula>0</formula>
    </cfRule>
    <cfRule type="cellIs" dxfId="1" priority="28203" operator="equal">
      <formula>1</formula>
    </cfRule>
  </conditionalFormatting>
  <conditionalFormatting sqref="D10255:P10255">
    <cfRule type="cellIs" dxfId="0" priority="28204" operator="equal">
      <formula>0</formula>
    </cfRule>
    <cfRule type="cellIs" dxfId="1" priority="28205" operator="equal">
      <formula>1</formula>
    </cfRule>
  </conditionalFormatting>
  <conditionalFormatting sqref="D10256:P10256">
    <cfRule type="cellIs" dxfId="0" priority="28206" operator="equal">
      <formula>0</formula>
    </cfRule>
    <cfRule type="cellIs" dxfId="1" priority="28207" operator="equal">
      <formula>1</formula>
    </cfRule>
  </conditionalFormatting>
  <conditionalFormatting sqref="D10257:P10257">
    <cfRule type="cellIs" dxfId="0" priority="28208" operator="equal">
      <formula>0</formula>
    </cfRule>
    <cfRule type="cellIs" dxfId="1" priority="28209" operator="equal">
      <formula>1</formula>
    </cfRule>
  </conditionalFormatting>
  <conditionalFormatting sqref="D10258:P10258">
    <cfRule type="cellIs" dxfId="0" priority="28210" operator="equal">
      <formula>0</formula>
    </cfRule>
    <cfRule type="cellIs" dxfId="1" priority="28211" operator="equal">
      <formula>1</formula>
    </cfRule>
  </conditionalFormatting>
  <conditionalFormatting sqref="D10259">
    <cfRule type="colorScale" priority="28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5:P1025">
    <cfRule type="cellIs" dxfId="0" priority="2590" operator="equal">
      <formula>0</formula>
    </cfRule>
    <cfRule type="cellIs" dxfId="1" priority="2591" operator="equal">
      <formula>1</formula>
    </cfRule>
  </conditionalFormatting>
  <conditionalFormatting sqref="D10262">
    <cfRule type="colorScale" priority="2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65:P10265">
    <cfRule type="cellIs" dxfId="0" priority="28238" operator="equal">
      <formula>0</formula>
    </cfRule>
    <cfRule type="cellIs" dxfId="1" priority="28239" operator="equal">
      <formula>1</formula>
    </cfRule>
  </conditionalFormatting>
  <conditionalFormatting sqref="D10266">
    <cfRule type="colorScale" priority="2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69">
    <cfRule type="colorScale" priority="28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6:P1026">
    <cfRule type="cellIs" dxfId="0" priority="2592" operator="equal">
      <formula>0</formula>
    </cfRule>
    <cfRule type="cellIs" dxfId="1" priority="2593" operator="equal">
      <formula>1</formula>
    </cfRule>
  </conditionalFormatting>
  <conditionalFormatting sqref="D1027">
    <cfRule type="colorScale" priority="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72:P10272">
    <cfRule type="cellIs" dxfId="0" priority="28266" operator="equal">
      <formula>0</formula>
    </cfRule>
    <cfRule type="cellIs" dxfId="1" priority="28267" operator="equal">
      <formula>1</formula>
    </cfRule>
  </conditionalFormatting>
  <conditionalFormatting sqref="D10273">
    <cfRule type="colorScale" priority="28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76">
    <cfRule type="colorScale" priority="28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79:P10279">
    <cfRule type="cellIs" dxfId="0" priority="28294" operator="equal">
      <formula>0</formula>
    </cfRule>
    <cfRule type="cellIs" dxfId="1" priority="28295" operator="equal">
      <formula>1</formula>
    </cfRule>
  </conditionalFormatting>
  <conditionalFormatting sqref="D10280:P10280">
    <cfRule type="cellIs" dxfId="0" priority="28296" operator="equal">
      <formula>0</formula>
    </cfRule>
    <cfRule type="cellIs" dxfId="1" priority="28297" operator="equal">
      <formula>1</formula>
    </cfRule>
  </conditionalFormatting>
  <conditionalFormatting sqref="D10281:P10281">
    <cfRule type="cellIs" dxfId="0" priority="28298" operator="equal">
      <formula>0</formula>
    </cfRule>
    <cfRule type="cellIs" dxfId="1" priority="28299" operator="equal">
      <formula>1</formula>
    </cfRule>
  </conditionalFormatting>
  <conditionalFormatting sqref="D10282">
    <cfRule type="colorScale" priority="2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85">
    <cfRule type="colorScale" priority="28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88:P10288">
    <cfRule type="cellIs" dxfId="0" priority="28326" operator="equal">
      <formula>0</formula>
    </cfRule>
    <cfRule type="cellIs" dxfId="1" priority="28327" operator="equal">
      <formula>1</formula>
    </cfRule>
  </conditionalFormatting>
  <conditionalFormatting sqref="D10289:P10289">
    <cfRule type="cellIs" dxfId="0" priority="28328" operator="equal">
      <formula>0</formula>
    </cfRule>
    <cfRule type="cellIs" dxfId="1" priority="28329" operator="equal">
      <formula>1</formula>
    </cfRule>
  </conditionalFormatting>
  <conditionalFormatting sqref="D10290:P10290">
    <cfRule type="cellIs" dxfId="0" priority="28330" operator="equal">
      <formula>0</formula>
    </cfRule>
    <cfRule type="cellIs" dxfId="1" priority="28331" operator="equal">
      <formula>1</formula>
    </cfRule>
  </conditionalFormatting>
  <conditionalFormatting sqref="D10291">
    <cfRule type="colorScale" priority="30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94">
    <cfRule type="colorScale" priority="2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97">
    <cfRule type="colorScale" priority="2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2:P102">
    <cfRule type="cellIs" dxfId="0" priority="247" operator="equal">
      <formula>0</formula>
    </cfRule>
    <cfRule type="cellIs" dxfId="1" priority="248" operator="equal">
      <formula>1</formula>
    </cfRule>
  </conditionalFormatting>
  <conditionalFormatting sqref="D10300:P10300">
    <cfRule type="cellIs" dxfId="0" priority="28371" operator="equal">
      <formula>0</formula>
    </cfRule>
    <cfRule type="cellIs" dxfId="1" priority="28372" operator="equal">
      <formula>1</formula>
    </cfRule>
  </conditionalFormatting>
  <conditionalFormatting sqref="D10301:P10301">
    <cfRule type="cellIs" dxfId="0" priority="28373" operator="equal">
      <formula>0</formula>
    </cfRule>
    <cfRule type="cellIs" dxfId="1" priority="28374" operator="equal">
      <formula>1</formula>
    </cfRule>
  </conditionalFormatting>
  <conditionalFormatting sqref="D10302:P10302">
    <cfRule type="cellIs" dxfId="0" priority="28375" operator="equal">
      <formula>0</formula>
    </cfRule>
    <cfRule type="cellIs" dxfId="1" priority="28376" operator="equal">
      <formula>1</formula>
    </cfRule>
  </conditionalFormatting>
  <conditionalFormatting sqref="D10303:P10303">
    <cfRule type="cellIs" dxfId="0" priority="28377" operator="equal">
      <formula>0</formula>
    </cfRule>
    <cfRule type="cellIs" dxfId="1" priority="28378" operator="equal">
      <formula>1</formula>
    </cfRule>
  </conditionalFormatting>
  <conditionalFormatting sqref="D10304:P10304">
    <cfRule type="cellIs" dxfId="0" priority="28379" operator="equal">
      <formula>0</formula>
    </cfRule>
    <cfRule type="cellIs" dxfId="1" priority="28380" operator="equal">
      <formula>1</formula>
    </cfRule>
  </conditionalFormatting>
  <conditionalFormatting sqref="D10305:P10305">
    <cfRule type="cellIs" dxfId="0" priority="28381" operator="equal">
      <formula>0</formula>
    </cfRule>
    <cfRule type="cellIs" dxfId="1" priority="28382" operator="equal">
      <formula>1</formula>
    </cfRule>
  </conditionalFormatting>
  <conditionalFormatting sqref="D10306:P10306">
    <cfRule type="cellIs" dxfId="0" priority="28383" operator="equal">
      <formula>0</formula>
    </cfRule>
    <cfRule type="cellIs" dxfId="1" priority="28384" operator="equal">
      <formula>1</formula>
    </cfRule>
  </conditionalFormatting>
  <conditionalFormatting sqref="D10307:P10307">
    <cfRule type="cellIs" dxfId="0" priority="28385" operator="equal">
      <formula>0</formula>
    </cfRule>
    <cfRule type="cellIs" dxfId="1" priority="28386" operator="equal">
      <formula>1</formula>
    </cfRule>
  </conditionalFormatting>
  <conditionalFormatting sqref="D10308:P10308">
    <cfRule type="cellIs" dxfId="0" priority="28387" operator="equal">
      <formula>0</formula>
    </cfRule>
    <cfRule type="cellIs" dxfId="1" priority="28388" operator="equal">
      <formula>1</formula>
    </cfRule>
  </conditionalFormatting>
  <conditionalFormatting sqref="D10309:P10309">
    <cfRule type="cellIs" dxfId="0" priority="28389" operator="equal">
      <formula>0</formula>
    </cfRule>
    <cfRule type="cellIs" dxfId="1" priority="28390" operator="equal">
      <formula>1</formula>
    </cfRule>
  </conditionalFormatting>
  <conditionalFormatting sqref="D1030:P1030">
    <cfRule type="cellIs" dxfId="0" priority="2607" operator="equal">
      <formula>0</formula>
    </cfRule>
    <cfRule type="cellIs" dxfId="1" priority="2608" operator="equal">
      <formula>1</formula>
    </cfRule>
  </conditionalFormatting>
  <conditionalFormatting sqref="D10310:P10310">
    <cfRule type="cellIs" dxfId="0" priority="28391" operator="equal">
      <formula>0</formula>
    </cfRule>
    <cfRule type="cellIs" dxfId="1" priority="28392" operator="equal">
      <formula>1</formula>
    </cfRule>
  </conditionalFormatting>
  <conditionalFormatting sqref="D10311:P10311">
    <cfRule type="cellIs" dxfId="0" priority="28393" operator="equal">
      <formula>0</formula>
    </cfRule>
    <cfRule type="cellIs" dxfId="1" priority="28394" operator="equal">
      <formula>1</formula>
    </cfRule>
  </conditionalFormatting>
  <conditionalFormatting sqref="D10312:P10312">
    <cfRule type="cellIs" dxfId="0" priority="28395" operator="equal">
      <formula>0</formula>
    </cfRule>
    <cfRule type="cellIs" dxfId="1" priority="28396" operator="equal">
      <formula>1</formula>
    </cfRule>
  </conditionalFormatting>
  <conditionalFormatting sqref="D10313:P10313">
    <cfRule type="cellIs" dxfId="0" priority="28397" operator="equal">
      <formula>0</formula>
    </cfRule>
    <cfRule type="cellIs" dxfId="1" priority="28398" operator="equal">
      <formula>1</formula>
    </cfRule>
  </conditionalFormatting>
  <conditionalFormatting sqref="D10314:P10314">
    <cfRule type="cellIs" dxfId="0" priority="28399" operator="equal">
      <formula>0</formula>
    </cfRule>
    <cfRule type="cellIs" dxfId="1" priority="28400" operator="equal">
      <formula>1</formula>
    </cfRule>
  </conditionalFormatting>
  <conditionalFormatting sqref="D10315:P10315">
    <cfRule type="cellIs" dxfId="0" priority="28401" operator="equal">
      <formula>0</formula>
    </cfRule>
    <cfRule type="cellIs" dxfId="1" priority="28402" operator="equal">
      <formula>1</formula>
    </cfRule>
  </conditionalFormatting>
  <conditionalFormatting sqref="D10316:P10316">
    <cfRule type="cellIs" dxfId="0" priority="28403" operator="equal">
      <formula>0</formula>
    </cfRule>
    <cfRule type="cellIs" dxfId="1" priority="28404" operator="equal">
      <formula>1</formula>
    </cfRule>
  </conditionalFormatting>
  <conditionalFormatting sqref="D10317:P10317">
    <cfRule type="cellIs" dxfId="0" priority="28405" operator="equal">
      <formula>0</formula>
    </cfRule>
    <cfRule type="cellIs" dxfId="1" priority="28406" operator="equal">
      <formula>1</formula>
    </cfRule>
  </conditionalFormatting>
  <conditionalFormatting sqref="D10318">
    <cfRule type="colorScale" priority="2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1:P1031">
    <cfRule type="cellIs" dxfId="0" priority="2609" operator="equal">
      <formula>0</formula>
    </cfRule>
    <cfRule type="cellIs" dxfId="1" priority="2610" operator="equal">
      <formula>1</formula>
    </cfRule>
  </conditionalFormatting>
  <conditionalFormatting sqref="D10321:P10321">
    <cfRule type="cellIs" dxfId="0" priority="28420" operator="equal">
      <formula>0</formula>
    </cfRule>
    <cfRule type="cellIs" dxfId="1" priority="28421" operator="equal">
      <formula>1</formula>
    </cfRule>
  </conditionalFormatting>
  <conditionalFormatting sqref="D10322:P10322">
    <cfRule type="cellIs" dxfId="0" priority="28422" operator="equal">
      <formula>0</formula>
    </cfRule>
    <cfRule type="cellIs" dxfId="1" priority="28423" operator="equal">
      <formula>1</formula>
    </cfRule>
  </conditionalFormatting>
  <conditionalFormatting sqref="D10323:P10323">
    <cfRule type="cellIs" dxfId="0" priority="28424" operator="equal">
      <formula>0</formula>
    </cfRule>
    <cfRule type="cellIs" dxfId="1" priority="28425" operator="equal">
      <formula>1</formula>
    </cfRule>
  </conditionalFormatting>
  <conditionalFormatting sqref="D10324:P10324">
    <cfRule type="cellIs" dxfId="0" priority="28426" operator="equal">
      <formula>0</formula>
    </cfRule>
    <cfRule type="cellIs" dxfId="1" priority="28427" operator="equal">
      <formula>1</formula>
    </cfRule>
  </conditionalFormatting>
  <conditionalFormatting sqref="D10325:P10325">
    <cfRule type="cellIs" dxfId="0" priority="28428" operator="equal">
      <formula>0</formula>
    </cfRule>
    <cfRule type="cellIs" dxfId="1" priority="28429" operator="equal">
      <formula>1</formula>
    </cfRule>
  </conditionalFormatting>
  <conditionalFormatting sqref="D10326:P10326">
    <cfRule type="cellIs" dxfId="0" priority="28430" operator="equal">
      <formula>0</formula>
    </cfRule>
    <cfRule type="cellIs" dxfId="1" priority="28431" operator="equal">
      <formula>1</formula>
    </cfRule>
  </conditionalFormatting>
  <conditionalFormatting sqref="D10327:P10327">
    <cfRule type="cellIs" dxfId="0" priority="28432" operator="equal">
      <formula>0</formula>
    </cfRule>
    <cfRule type="cellIs" dxfId="1" priority="28433" operator="equal">
      <formula>1</formula>
    </cfRule>
  </conditionalFormatting>
  <conditionalFormatting sqref="D10328:P10328">
    <cfRule type="cellIs" dxfId="0" priority="28434" operator="equal">
      <formula>0</formula>
    </cfRule>
    <cfRule type="cellIs" dxfId="1" priority="28435" operator="equal">
      <formula>1</formula>
    </cfRule>
  </conditionalFormatting>
  <conditionalFormatting sqref="D10329:P10329">
    <cfRule type="cellIs" dxfId="0" priority="28436" operator="equal">
      <formula>0</formula>
    </cfRule>
    <cfRule type="cellIs" dxfId="1" priority="28437" operator="equal">
      <formula>1</formula>
    </cfRule>
  </conditionalFormatting>
  <conditionalFormatting sqref="D1032:P1032">
    <cfRule type="cellIs" dxfId="0" priority="2611" operator="equal">
      <formula>0</formula>
    </cfRule>
    <cfRule type="cellIs" dxfId="1" priority="2612" operator="equal">
      <formula>1</formula>
    </cfRule>
  </conditionalFormatting>
  <conditionalFormatting sqref="D10330:P10330">
    <cfRule type="cellIs" dxfId="0" priority="28438" operator="equal">
      <formula>0</formula>
    </cfRule>
    <cfRule type="cellIs" dxfId="1" priority="28439" operator="equal">
      <formula>1</formula>
    </cfRule>
  </conditionalFormatting>
  <conditionalFormatting sqref="D10331:P10331">
    <cfRule type="cellIs" dxfId="0" priority="28440" operator="equal">
      <formula>0</formula>
    </cfRule>
    <cfRule type="cellIs" dxfId="1" priority="28441" operator="equal">
      <formula>1</formula>
    </cfRule>
  </conditionalFormatting>
  <conditionalFormatting sqref="D10332:P10332">
    <cfRule type="cellIs" dxfId="0" priority="28442" operator="equal">
      <formula>0</formula>
    </cfRule>
    <cfRule type="cellIs" dxfId="1" priority="28443" operator="equal">
      <formula>1</formula>
    </cfRule>
  </conditionalFormatting>
  <conditionalFormatting sqref="D10333:P10333">
    <cfRule type="cellIs" dxfId="0" priority="28444" operator="equal">
      <formula>0</formula>
    </cfRule>
    <cfRule type="cellIs" dxfId="1" priority="28445" operator="equal">
      <formula>1</formula>
    </cfRule>
  </conditionalFormatting>
  <conditionalFormatting sqref="D10334:P10334">
    <cfRule type="cellIs" dxfId="0" priority="28446" operator="equal">
      <formula>0</formula>
    </cfRule>
    <cfRule type="cellIs" dxfId="1" priority="28447" operator="equal">
      <formula>1</formula>
    </cfRule>
  </conditionalFormatting>
  <conditionalFormatting sqref="D10335:P10335">
    <cfRule type="cellIs" dxfId="0" priority="28448" operator="equal">
      <formula>0</formula>
    </cfRule>
    <cfRule type="cellIs" dxfId="1" priority="28449" operator="equal">
      <formula>1</formula>
    </cfRule>
  </conditionalFormatting>
  <conditionalFormatting sqref="D10336:P10336">
    <cfRule type="cellIs" dxfId="0" priority="28450" operator="equal">
      <formula>0</formula>
    </cfRule>
    <cfRule type="cellIs" dxfId="1" priority="28451" operator="equal">
      <formula>1</formula>
    </cfRule>
  </conditionalFormatting>
  <conditionalFormatting sqref="D10337:P10337">
    <cfRule type="cellIs" dxfId="0" priority="28452" operator="equal">
      <formula>0</formula>
    </cfRule>
    <cfRule type="cellIs" dxfId="1" priority="28453" operator="equal">
      <formula>1</formula>
    </cfRule>
  </conditionalFormatting>
  <conditionalFormatting sqref="D10338:P10338">
    <cfRule type="cellIs" dxfId="0" priority="28454" operator="equal">
      <formula>0</formula>
    </cfRule>
    <cfRule type="cellIs" dxfId="1" priority="28455" operator="equal">
      <formula>1</formula>
    </cfRule>
  </conditionalFormatting>
  <conditionalFormatting sqref="D10339">
    <cfRule type="colorScale" priority="2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3:P1033">
    <cfRule type="cellIs" dxfId="0" priority="2613" operator="equal">
      <formula>0</formula>
    </cfRule>
    <cfRule type="cellIs" dxfId="1" priority="2614" operator="equal">
      <formula>1</formula>
    </cfRule>
  </conditionalFormatting>
  <conditionalFormatting sqref="D10342:P10342">
    <cfRule type="cellIs" dxfId="0" priority="28469" operator="equal">
      <formula>0</formula>
    </cfRule>
    <cfRule type="cellIs" dxfId="1" priority="28470" operator="equal">
      <formula>1</formula>
    </cfRule>
  </conditionalFormatting>
  <conditionalFormatting sqref="D10343:P10343">
    <cfRule type="cellIs" dxfId="0" priority="28471" operator="equal">
      <formula>0</formula>
    </cfRule>
    <cfRule type="cellIs" dxfId="1" priority="28472" operator="equal">
      <formula>1</formula>
    </cfRule>
  </conditionalFormatting>
  <conditionalFormatting sqref="D10344:P10344">
    <cfRule type="cellIs" dxfId="0" priority="28473" operator="equal">
      <formula>0</formula>
    </cfRule>
    <cfRule type="cellIs" dxfId="1" priority="28474" operator="equal">
      <formula>1</formula>
    </cfRule>
  </conditionalFormatting>
  <conditionalFormatting sqref="D10345:P10345">
    <cfRule type="cellIs" dxfId="0" priority="28475" operator="equal">
      <formula>0</formula>
    </cfRule>
    <cfRule type="cellIs" dxfId="1" priority="28476" operator="equal">
      <formula>1</formula>
    </cfRule>
  </conditionalFormatting>
  <conditionalFormatting sqref="D10346:P10346">
    <cfRule type="cellIs" dxfId="0" priority="28477" operator="equal">
      <formula>0</formula>
    </cfRule>
    <cfRule type="cellIs" dxfId="1" priority="28478" operator="equal">
      <formula>1</formula>
    </cfRule>
  </conditionalFormatting>
  <conditionalFormatting sqref="D10347:P10347">
    <cfRule type="cellIs" dxfId="0" priority="28479" operator="equal">
      <formula>0</formula>
    </cfRule>
    <cfRule type="cellIs" dxfId="1" priority="28480" operator="equal">
      <formula>1</formula>
    </cfRule>
  </conditionalFormatting>
  <conditionalFormatting sqref="D10348:P10348">
    <cfRule type="cellIs" dxfId="0" priority="28481" operator="equal">
      <formula>0</formula>
    </cfRule>
    <cfRule type="cellIs" dxfId="1" priority="28482" operator="equal">
      <formula>1</formula>
    </cfRule>
  </conditionalFormatting>
  <conditionalFormatting sqref="D10349:P10349">
    <cfRule type="cellIs" dxfId="0" priority="28483" operator="equal">
      <formula>0</formula>
    </cfRule>
    <cfRule type="cellIs" dxfId="1" priority="28484" operator="equal">
      <formula>1</formula>
    </cfRule>
  </conditionalFormatting>
  <conditionalFormatting sqref="D1034:P1034">
    <cfRule type="cellIs" dxfId="0" priority="2615" operator="equal">
      <formula>0</formula>
    </cfRule>
    <cfRule type="cellIs" dxfId="1" priority="2616" operator="equal">
      <formula>1</formula>
    </cfRule>
  </conditionalFormatting>
  <conditionalFormatting sqref="D10350:P10350">
    <cfRule type="cellIs" dxfId="0" priority="28485" operator="equal">
      <formula>0</formula>
    </cfRule>
    <cfRule type="cellIs" dxfId="1" priority="28486" operator="equal">
      <formula>1</formula>
    </cfRule>
  </conditionalFormatting>
  <conditionalFormatting sqref="D10351:P10351">
    <cfRule type="cellIs" dxfId="0" priority="28487" operator="equal">
      <formula>0</formula>
    </cfRule>
    <cfRule type="cellIs" dxfId="1" priority="28488" operator="equal">
      <formula>1</formula>
    </cfRule>
  </conditionalFormatting>
  <conditionalFormatting sqref="D10352:P10352">
    <cfRule type="cellIs" dxfId="0" priority="28489" operator="equal">
      <formula>0</formula>
    </cfRule>
    <cfRule type="cellIs" dxfId="1" priority="28490" operator="equal">
      <formula>1</formula>
    </cfRule>
  </conditionalFormatting>
  <conditionalFormatting sqref="D10353:P10353">
    <cfRule type="cellIs" dxfId="0" priority="28491" operator="equal">
      <formula>0</formula>
    </cfRule>
    <cfRule type="cellIs" dxfId="1" priority="28492" operator="equal">
      <formula>1</formula>
    </cfRule>
  </conditionalFormatting>
  <conditionalFormatting sqref="D10354:P10354">
    <cfRule type="cellIs" dxfId="0" priority="28493" operator="equal">
      <formula>0</formula>
    </cfRule>
    <cfRule type="cellIs" dxfId="1" priority="28494" operator="equal">
      <formula>1</formula>
    </cfRule>
  </conditionalFormatting>
  <conditionalFormatting sqref="D10355:P10355">
    <cfRule type="cellIs" dxfId="0" priority="28495" operator="equal">
      <formula>0</formula>
    </cfRule>
    <cfRule type="cellIs" dxfId="1" priority="28496" operator="equal">
      <formula>1</formula>
    </cfRule>
  </conditionalFormatting>
  <conditionalFormatting sqref="D10356:P10356">
    <cfRule type="cellIs" dxfId="0" priority="28497" operator="equal">
      <formula>0</formula>
    </cfRule>
    <cfRule type="cellIs" dxfId="1" priority="28498" operator="equal">
      <formula>1</formula>
    </cfRule>
  </conditionalFormatting>
  <conditionalFormatting sqref="D10357:P10357">
    <cfRule type="cellIs" dxfId="0" priority="28499" operator="equal">
      <formula>0</formula>
    </cfRule>
    <cfRule type="cellIs" dxfId="1" priority="28500" operator="equal">
      <formula>1</formula>
    </cfRule>
  </conditionalFormatting>
  <conditionalFormatting sqref="D10358:P10358">
    <cfRule type="cellIs" dxfId="0" priority="28501" operator="equal">
      <formula>0</formula>
    </cfRule>
    <cfRule type="cellIs" dxfId="1" priority="28502" operator="equal">
      <formula>1</formula>
    </cfRule>
  </conditionalFormatting>
  <conditionalFormatting sqref="D10359:P10359">
    <cfRule type="cellIs" dxfId="0" priority="28503" operator="equal">
      <formula>0</formula>
    </cfRule>
    <cfRule type="cellIs" dxfId="1" priority="28504" operator="equal">
      <formula>1</formula>
    </cfRule>
  </conditionalFormatting>
  <conditionalFormatting sqref="D1035:P1035">
    <cfRule type="cellIs" dxfId="0" priority="2617" operator="equal">
      <formula>0</formula>
    </cfRule>
    <cfRule type="cellIs" dxfId="1" priority="2618" operator="equal">
      <formula>1</formula>
    </cfRule>
  </conditionalFormatting>
  <conditionalFormatting sqref="D10360:P10360">
    <cfRule type="cellIs" dxfId="0" priority="28505" operator="equal">
      <formula>0</formula>
    </cfRule>
    <cfRule type="cellIs" dxfId="1" priority="28506" operator="equal">
      <formula>1</formula>
    </cfRule>
  </conditionalFormatting>
  <conditionalFormatting sqref="D10361:P10361">
    <cfRule type="cellIs" dxfId="0" priority="28507" operator="equal">
      <formula>0</formula>
    </cfRule>
    <cfRule type="cellIs" dxfId="1" priority="28508" operator="equal">
      <formula>1</formula>
    </cfRule>
  </conditionalFormatting>
  <conditionalFormatting sqref="D10362:P10362">
    <cfRule type="cellIs" dxfId="0" priority="28509" operator="equal">
      <formula>0</formula>
    </cfRule>
    <cfRule type="cellIs" dxfId="1" priority="28510" operator="equal">
      <formula>1</formula>
    </cfRule>
  </conditionalFormatting>
  <conditionalFormatting sqref="D10363:P10363">
    <cfRule type="cellIs" dxfId="0" priority="28511" operator="equal">
      <formula>0</formula>
    </cfRule>
    <cfRule type="cellIs" dxfId="1" priority="28512" operator="equal">
      <formula>1</formula>
    </cfRule>
  </conditionalFormatting>
  <conditionalFormatting sqref="D10364:P10364">
    <cfRule type="cellIs" dxfId="0" priority="28513" operator="equal">
      <formula>0</formula>
    </cfRule>
    <cfRule type="cellIs" dxfId="1" priority="28514" operator="equal">
      <formula>1</formula>
    </cfRule>
  </conditionalFormatting>
  <conditionalFormatting sqref="D10365">
    <cfRule type="colorScale" priority="28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68:P10368">
    <cfRule type="cellIs" dxfId="0" priority="28528" operator="equal">
      <formula>0</formula>
    </cfRule>
    <cfRule type="cellIs" dxfId="1" priority="28529" operator="equal">
      <formula>1</formula>
    </cfRule>
  </conditionalFormatting>
  <conditionalFormatting sqref="D10369">
    <cfRule type="colorScale" priority="28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6:P1036">
    <cfRule type="cellIs" dxfId="0" priority="2619" operator="equal">
      <formula>0</formula>
    </cfRule>
    <cfRule type="cellIs" dxfId="1" priority="2620" operator="equal">
      <formula>1</formula>
    </cfRule>
  </conditionalFormatting>
  <conditionalFormatting sqref="D10372:P10372">
    <cfRule type="cellIs" dxfId="0" priority="28543" operator="equal">
      <formula>0</formula>
    </cfRule>
    <cfRule type="cellIs" dxfId="1" priority="28544" operator="equal">
      <formula>1</formula>
    </cfRule>
  </conditionalFormatting>
  <conditionalFormatting sqref="D10373:P10373">
    <cfRule type="cellIs" dxfId="0" priority="28545" operator="equal">
      <formula>0</formula>
    </cfRule>
    <cfRule type="cellIs" dxfId="1" priority="28546" operator="equal">
      <formula>1</formula>
    </cfRule>
  </conditionalFormatting>
  <conditionalFormatting sqref="D10374:P10374">
    <cfRule type="cellIs" dxfId="0" priority="28547" operator="equal">
      <formula>0</formula>
    </cfRule>
    <cfRule type="cellIs" dxfId="1" priority="28548" operator="equal">
      <formula>1</formula>
    </cfRule>
  </conditionalFormatting>
  <conditionalFormatting sqref="D10375:P10375">
    <cfRule type="cellIs" dxfId="0" priority="28549" operator="equal">
      <formula>0</formula>
    </cfRule>
    <cfRule type="cellIs" dxfId="1" priority="28550" operator="equal">
      <formula>1</formula>
    </cfRule>
  </conditionalFormatting>
  <conditionalFormatting sqref="D10376:P10376">
    <cfRule type="cellIs" dxfId="0" priority="28551" operator="equal">
      <formula>0</formula>
    </cfRule>
    <cfRule type="cellIs" dxfId="1" priority="28552" operator="equal">
      <formula>1</formula>
    </cfRule>
  </conditionalFormatting>
  <conditionalFormatting sqref="D10377:P10377">
    <cfRule type="cellIs" dxfId="0" priority="28553" operator="equal">
      <formula>0</formula>
    </cfRule>
    <cfRule type="cellIs" dxfId="1" priority="28554" operator="equal">
      <formula>1</formula>
    </cfRule>
  </conditionalFormatting>
  <conditionalFormatting sqref="D10378:P10378">
    <cfRule type="cellIs" dxfId="0" priority="28555" operator="equal">
      <formula>0</formula>
    </cfRule>
    <cfRule type="cellIs" dxfId="1" priority="28556" operator="equal">
      <formula>1</formula>
    </cfRule>
  </conditionalFormatting>
  <conditionalFormatting sqref="D10379:P10379">
    <cfRule type="cellIs" dxfId="0" priority="28557" operator="equal">
      <formula>0</formula>
    </cfRule>
    <cfRule type="cellIs" dxfId="1" priority="28558" operator="equal">
      <formula>1</formula>
    </cfRule>
  </conditionalFormatting>
  <conditionalFormatting sqref="D1037:P1037">
    <cfRule type="cellIs" dxfId="0" priority="2621" operator="equal">
      <formula>0</formula>
    </cfRule>
    <cfRule type="cellIs" dxfId="1" priority="2622" operator="equal">
      <formula>1</formula>
    </cfRule>
  </conditionalFormatting>
  <conditionalFormatting sqref="D10380:P10380">
    <cfRule type="cellIs" dxfId="0" priority="28559" operator="equal">
      <formula>0</formula>
    </cfRule>
    <cfRule type="cellIs" dxfId="1" priority="28560" operator="equal">
      <formula>1</formula>
    </cfRule>
  </conditionalFormatting>
  <conditionalFormatting sqref="D10381:P10381">
    <cfRule type="cellIs" dxfId="0" priority="28561" operator="equal">
      <formula>0</formula>
    </cfRule>
    <cfRule type="cellIs" dxfId="1" priority="28562" operator="equal">
      <formula>1</formula>
    </cfRule>
  </conditionalFormatting>
  <conditionalFormatting sqref="D10382:P10382">
    <cfRule type="cellIs" dxfId="0" priority="28563" operator="equal">
      <formula>0</formula>
    </cfRule>
    <cfRule type="cellIs" dxfId="1" priority="28564" operator="equal">
      <formula>1</formula>
    </cfRule>
  </conditionalFormatting>
  <conditionalFormatting sqref="D10383:P10383">
    <cfRule type="cellIs" dxfId="0" priority="28565" operator="equal">
      <formula>0</formula>
    </cfRule>
    <cfRule type="cellIs" dxfId="1" priority="28566" operator="equal">
      <formula>1</formula>
    </cfRule>
  </conditionalFormatting>
  <conditionalFormatting sqref="D10384:P10384">
    <cfRule type="cellIs" dxfId="0" priority="28567" operator="equal">
      <formula>0</formula>
    </cfRule>
    <cfRule type="cellIs" dxfId="1" priority="28568" operator="equal">
      <formula>1</formula>
    </cfRule>
  </conditionalFormatting>
  <conditionalFormatting sqref="D10385:P10385">
    <cfRule type="cellIs" dxfId="0" priority="28569" operator="equal">
      <formula>0</formula>
    </cfRule>
    <cfRule type="cellIs" dxfId="1" priority="28570" operator="equal">
      <formula>1</formula>
    </cfRule>
  </conditionalFormatting>
  <conditionalFormatting sqref="D10386:P10386">
    <cfRule type="cellIs" dxfId="0" priority="28571" operator="equal">
      <formula>0</formula>
    </cfRule>
    <cfRule type="cellIs" dxfId="1" priority="28572" operator="equal">
      <formula>1</formula>
    </cfRule>
  </conditionalFormatting>
  <conditionalFormatting sqref="D10387:P10387">
    <cfRule type="cellIs" dxfId="0" priority="28573" operator="equal">
      <formula>0</formula>
    </cfRule>
    <cfRule type="cellIs" dxfId="1" priority="28574" operator="equal">
      <formula>1</formula>
    </cfRule>
  </conditionalFormatting>
  <conditionalFormatting sqref="D10388:P10388">
    <cfRule type="cellIs" dxfId="0" priority="28575" operator="equal">
      <formula>0</formula>
    </cfRule>
    <cfRule type="cellIs" dxfId="1" priority="28576" operator="equal">
      <formula>1</formula>
    </cfRule>
  </conditionalFormatting>
  <conditionalFormatting sqref="D10389:P10389">
    <cfRule type="cellIs" dxfId="0" priority="28577" operator="equal">
      <formula>0</formula>
    </cfRule>
    <cfRule type="cellIs" dxfId="1" priority="28578" operator="equal">
      <formula>1</formula>
    </cfRule>
  </conditionalFormatting>
  <conditionalFormatting sqref="D1038:P1038">
    <cfRule type="cellIs" dxfId="0" priority="2623" operator="equal">
      <formula>0</formula>
    </cfRule>
    <cfRule type="cellIs" dxfId="1" priority="2624" operator="equal">
      <formula>1</formula>
    </cfRule>
  </conditionalFormatting>
  <conditionalFormatting sqref="D10390:P10390">
    <cfRule type="cellIs" dxfId="0" priority="28579" operator="equal">
      <formula>0</formula>
    </cfRule>
    <cfRule type="cellIs" dxfId="1" priority="28580" operator="equal">
      <formula>1</formula>
    </cfRule>
  </conditionalFormatting>
  <conditionalFormatting sqref="D10391:P10391">
    <cfRule type="cellIs" dxfId="0" priority="28581" operator="equal">
      <formula>0</formula>
    </cfRule>
    <cfRule type="cellIs" dxfId="1" priority="28582" operator="equal">
      <formula>1</formula>
    </cfRule>
  </conditionalFormatting>
  <conditionalFormatting sqref="D10392:P10392">
    <cfRule type="cellIs" dxfId="0" priority="28583" operator="equal">
      <formula>0</formula>
    </cfRule>
    <cfRule type="cellIs" dxfId="1" priority="28584" operator="equal">
      <formula>1</formula>
    </cfRule>
  </conditionalFormatting>
  <conditionalFormatting sqref="D10393:P10393">
    <cfRule type="cellIs" dxfId="0" priority="28585" operator="equal">
      <formula>0</formula>
    </cfRule>
    <cfRule type="cellIs" dxfId="1" priority="28586" operator="equal">
      <formula>1</formula>
    </cfRule>
  </conditionalFormatting>
  <conditionalFormatting sqref="D10394:P10394">
    <cfRule type="cellIs" dxfId="0" priority="28587" operator="equal">
      <formula>0</formula>
    </cfRule>
    <cfRule type="cellIs" dxfId="1" priority="28588" operator="equal">
      <formula>1</formula>
    </cfRule>
  </conditionalFormatting>
  <conditionalFormatting sqref="D10395">
    <cfRule type="colorScale" priority="2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98">
    <cfRule type="colorScale" priority="2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39:P1039">
    <cfRule type="cellIs" dxfId="0" priority="2625" operator="equal">
      <formula>0</formula>
    </cfRule>
    <cfRule type="cellIs" dxfId="1" priority="2626" operator="equal">
      <formula>1</formula>
    </cfRule>
  </conditionalFormatting>
  <conditionalFormatting sqref="D103:P103">
    <cfRule type="cellIs" dxfId="0" priority="249" operator="equal">
      <formula>0</formula>
    </cfRule>
    <cfRule type="cellIs" dxfId="1" priority="250" operator="equal">
      <formula>1</formula>
    </cfRule>
  </conditionalFormatting>
  <conditionalFormatting sqref="D10401:P10401">
    <cfRule type="cellIs" dxfId="0" priority="28615" operator="equal">
      <formula>0</formula>
    </cfRule>
    <cfRule type="cellIs" dxfId="1" priority="28616" operator="equal">
      <formula>1</formula>
    </cfRule>
  </conditionalFormatting>
  <conditionalFormatting sqref="D10402:P10402">
    <cfRule type="cellIs" dxfId="0" priority="28617" operator="equal">
      <formula>0</formula>
    </cfRule>
    <cfRule type="cellIs" dxfId="1" priority="28618" operator="equal">
      <formula>1</formula>
    </cfRule>
  </conditionalFormatting>
  <conditionalFormatting sqref="D10403">
    <cfRule type="colorScale" priority="2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06">
    <cfRule type="colorScale" priority="28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09:P10409">
    <cfRule type="cellIs" dxfId="0" priority="28645" operator="equal">
      <formula>0</formula>
    </cfRule>
    <cfRule type="cellIs" dxfId="1" priority="28646" operator="equal">
      <formula>1</formula>
    </cfRule>
  </conditionalFormatting>
  <conditionalFormatting sqref="D1040:P1040">
    <cfRule type="cellIs" dxfId="0" priority="2627" operator="equal">
      <formula>0</formula>
    </cfRule>
    <cfRule type="cellIs" dxfId="1" priority="2628" operator="equal">
      <formula>1</formula>
    </cfRule>
  </conditionalFormatting>
  <conditionalFormatting sqref="D10410:P10410">
    <cfRule type="cellIs" dxfId="0" priority="28647" operator="equal">
      <formula>0</formula>
    </cfRule>
    <cfRule type="cellIs" dxfId="1" priority="28648" operator="equal">
      <formula>1</formula>
    </cfRule>
  </conditionalFormatting>
  <conditionalFormatting sqref="D10411:P10411">
    <cfRule type="cellIs" dxfId="0" priority="28649" operator="equal">
      <formula>0</formula>
    </cfRule>
    <cfRule type="cellIs" dxfId="1" priority="28650" operator="equal">
      <formula>1</formula>
    </cfRule>
  </conditionalFormatting>
  <conditionalFormatting sqref="D10412:P10412">
    <cfRule type="cellIs" dxfId="0" priority="28651" operator="equal">
      <formula>0</formula>
    </cfRule>
    <cfRule type="cellIs" dxfId="1" priority="28652" operator="equal">
      <formula>1</formula>
    </cfRule>
  </conditionalFormatting>
  <conditionalFormatting sqref="D10413:P10413">
    <cfRule type="cellIs" dxfId="0" priority="28653" operator="equal">
      <formula>0</formula>
    </cfRule>
    <cfRule type="cellIs" dxfId="1" priority="28654" operator="equal">
      <formula>1</formula>
    </cfRule>
  </conditionalFormatting>
  <conditionalFormatting sqref="D10414:P10414">
    <cfRule type="cellIs" dxfId="0" priority="28655" operator="equal">
      <formula>0</formula>
    </cfRule>
    <cfRule type="cellIs" dxfId="1" priority="28656" operator="equal">
      <formula>1</formula>
    </cfRule>
  </conditionalFormatting>
  <conditionalFormatting sqref="D10415:P10415">
    <cfRule type="cellIs" dxfId="0" priority="28657" operator="equal">
      <formula>0</formula>
    </cfRule>
    <cfRule type="cellIs" dxfId="1" priority="28658" operator="equal">
      <formula>1</formula>
    </cfRule>
  </conditionalFormatting>
  <conditionalFormatting sqref="D10416">
    <cfRule type="colorScale" priority="28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19">
    <cfRule type="colorScale" priority="28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1:P1041">
    <cfRule type="cellIs" dxfId="0" priority="2629" operator="equal">
      <formula>0</formula>
    </cfRule>
    <cfRule type="cellIs" dxfId="1" priority="2630" operator="equal">
      <formula>1</formula>
    </cfRule>
  </conditionalFormatting>
  <conditionalFormatting sqref="D10422:P10422">
    <cfRule type="cellIs" dxfId="0" priority="28685" operator="equal">
      <formula>0</formula>
    </cfRule>
    <cfRule type="cellIs" dxfId="1" priority="28686" operator="equal">
      <formula>1</formula>
    </cfRule>
  </conditionalFormatting>
  <conditionalFormatting sqref="D10423">
    <cfRule type="colorScale" priority="2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26">
    <cfRule type="colorScale" priority="2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29:P10429">
    <cfRule type="cellIs" dxfId="0" priority="28713" operator="equal">
      <formula>0</formula>
    </cfRule>
    <cfRule type="cellIs" dxfId="1" priority="28714" operator="equal">
      <formula>1</formula>
    </cfRule>
  </conditionalFormatting>
  <conditionalFormatting sqref="D1042:P1042">
    <cfRule type="cellIs" dxfId="0" priority="2631" operator="equal">
      <formula>0</formula>
    </cfRule>
    <cfRule type="cellIs" dxfId="1" priority="2632" operator="equal">
      <formula>1</formula>
    </cfRule>
  </conditionalFormatting>
  <conditionalFormatting sqref="D10430:P10430">
    <cfRule type="cellIs" dxfId="0" priority="28715" operator="equal">
      <formula>0</formula>
    </cfRule>
    <cfRule type="cellIs" dxfId="1" priority="28716" operator="equal">
      <formula>1</formula>
    </cfRule>
  </conditionalFormatting>
  <conditionalFormatting sqref="D10431:P10431">
    <cfRule type="cellIs" dxfId="0" priority="28717" operator="equal">
      <formula>0</formula>
    </cfRule>
    <cfRule type="cellIs" dxfId="1" priority="28718" operator="equal">
      <formula>1</formula>
    </cfRule>
  </conditionalFormatting>
  <conditionalFormatting sqref="D10432:P10432">
    <cfRule type="cellIs" dxfId="0" priority="28719" operator="equal">
      <formula>0</formula>
    </cfRule>
    <cfRule type="cellIs" dxfId="1" priority="28720" operator="equal">
      <formula>1</formula>
    </cfRule>
  </conditionalFormatting>
  <conditionalFormatting sqref="D10433:P10433">
    <cfRule type="cellIs" dxfId="0" priority="28721" operator="equal">
      <formula>0</formula>
    </cfRule>
    <cfRule type="cellIs" dxfId="1" priority="28722" operator="equal">
      <formula>1</formula>
    </cfRule>
  </conditionalFormatting>
  <conditionalFormatting sqref="D10434">
    <cfRule type="colorScale" priority="28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37">
    <cfRule type="colorScale" priority="28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3:P1043">
    <cfRule type="cellIs" dxfId="0" priority="2633" operator="equal">
      <formula>0</formula>
    </cfRule>
    <cfRule type="cellIs" dxfId="1" priority="2634" operator="equal">
      <formula>1</formula>
    </cfRule>
  </conditionalFormatting>
  <conditionalFormatting sqref="D10440:P10440">
    <cfRule type="cellIs" dxfId="0" priority="28749" operator="equal">
      <formula>0</formula>
    </cfRule>
    <cfRule type="cellIs" dxfId="1" priority="28750" operator="equal">
      <formula>1</formula>
    </cfRule>
  </conditionalFormatting>
  <conditionalFormatting sqref="D10441:P10441">
    <cfRule type="cellIs" dxfId="0" priority="28751" operator="equal">
      <formula>0</formula>
    </cfRule>
    <cfRule type="cellIs" dxfId="1" priority="28752" operator="equal">
      <formula>1</formula>
    </cfRule>
  </conditionalFormatting>
  <conditionalFormatting sqref="D10442:P10442">
    <cfRule type="cellIs" dxfId="0" priority="28753" operator="equal">
      <formula>0</formula>
    </cfRule>
    <cfRule type="cellIs" dxfId="1" priority="28754" operator="equal">
      <formula>1</formula>
    </cfRule>
  </conditionalFormatting>
  <conditionalFormatting sqref="D10443:P10443">
    <cfRule type="cellIs" dxfId="0" priority="28755" operator="equal">
      <formula>0</formula>
    </cfRule>
    <cfRule type="cellIs" dxfId="1" priority="28756" operator="equal">
      <formula>1</formula>
    </cfRule>
  </conditionalFormatting>
  <conditionalFormatting sqref="D10444:P10444">
    <cfRule type="cellIs" dxfId="0" priority="28757" operator="equal">
      <formula>0</formula>
    </cfRule>
    <cfRule type="cellIs" dxfId="1" priority="28758" operator="equal">
      <formula>1</formula>
    </cfRule>
  </conditionalFormatting>
  <conditionalFormatting sqref="D10445:P10445">
    <cfRule type="cellIs" dxfId="0" priority="28759" operator="equal">
      <formula>0</formula>
    </cfRule>
    <cfRule type="cellIs" dxfId="1" priority="28760" operator="equal">
      <formula>1</formula>
    </cfRule>
  </conditionalFormatting>
  <conditionalFormatting sqref="D10446:P10446">
    <cfRule type="cellIs" dxfId="0" priority="28761" operator="equal">
      <formula>0</formula>
    </cfRule>
    <cfRule type="cellIs" dxfId="1" priority="28762" operator="equal">
      <formula>1</formula>
    </cfRule>
  </conditionalFormatting>
  <conditionalFormatting sqref="D10447">
    <cfRule type="colorScale" priority="28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4:P1044">
    <cfRule type="cellIs" dxfId="0" priority="2635" operator="equal">
      <formula>0</formula>
    </cfRule>
    <cfRule type="cellIs" dxfId="1" priority="2636" operator="equal">
      <formula>1</formula>
    </cfRule>
  </conditionalFormatting>
  <conditionalFormatting sqref="D10450">
    <cfRule type="colorScale" priority="28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53:P10453">
    <cfRule type="cellIs" dxfId="0" priority="28789" operator="equal">
      <formula>0</formula>
    </cfRule>
    <cfRule type="cellIs" dxfId="1" priority="28790" operator="equal">
      <formula>1</formula>
    </cfRule>
  </conditionalFormatting>
  <conditionalFormatting sqref="D10454:P10454">
    <cfRule type="cellIs" dxfId="0" priority="28791" operator="equal">
      <formula>0</formula>
    </cfRule>
    <cfRule type="cellIs" dxfId="1" priority="28792" operator="equal">
      <formula>1</formula>
    </cfRule>
  </conditionalFormatting>
  <conditionalFormatting sqref="D10455:P10455">
    <cfRule type="cellIs" dxfId="0" priority="28793" operator="equal">
      <formula>0</formula>
    </cfRule>
    <cfRule type="cellIs" dxfId="1" priority="28794" operator="equal">
      <formula>1</formula>
    </cfRule>
  </conditionalFormatting>
  <conditionalFormatting sqref="D10456:P10456">
    <cfRule type="cellIs" dxfId="0" priority="28795" operator="equal">
      <formula>0</formula>
    </cfRule>
    <cfRule type="cellIs" dxfId="1" priority="28796" operator="equal">
      <formula>1</formula>
    </cfRule>
  </conditionalFormatting>
  <conditionalFormatting sqref="D10457:P10457">
    <cfRule type="cellIs" dxfId="0" priority="28797" operator="equal">
      <formula>0</formula>
    </cfRule>
    <cfRule type="cellIs" dxfId="1" priority="28798" operator="equal">
      <formula>1</formula>
    </cfRule>
  </conditionalFormatting>
  <conditionalFormatting sqref="D10458:P10458">
    <cfRule type="cellIs" dxfId="0" priority="28799" operator="equal">
      <formula>0</formula>
    </cfRule>
    <cfRule type="cellIs" dxfId="1" priority="28800" operator="equal">
      <formula>1</formula>
    </cfRule>
  </conditionalFormatting>
  <conditionalFormatting sqref="D10459">
    <cfRule type="colorScale" priority="28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5:P1045">
    <cfRule type="cellIs" dxfId="0" priority="2637" operator="equal">
      <formula>0</formula>
    </cfRule>
    <cfRule type="cellIs" dxfId="1" priority="2638" operator="equal">
      <formula>1</formula>
    </cfRule>
  </conditionalFormatting>
  <conditionalFormatting sqref="D10462">
    <cfRule type="colorScale" priority="2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65:P10465">
    <cfRule type="cellIs" dxfId="0" priority="28827" operator="equal">
      <formula>0</formula>
    </cfRule>
    <cfRule type="cellIs" dxfId="1" priority="28828" operator="equal">
      <formula>1</formula>
    </cfRule>
  </conditionalFormatting>
  <conditionalFormatting sqref="D10466:P10466">
    <cfRule type="cellIs" dxfId="0" priority="28829" operator="equal">
      <formula>0</formula>
    </cfRule>
    <cfRule type="cellIs" dxfId="1" priority="28830" operator="equal">
      <formula>1</formula>
    </cfRule>
  </conditionalFormatting>
  <conditionalFormatting sqref="D10467:P10467">
    <cfRule type="cellIs" dxfId="0" priority="28831" operator="equal">
      <formula>0</formula>
    </cfRule>
    <cfRule type="cellIs" dxfId="1" priority="28832" operator="equal">
      <formula>1</formula>
    </cfRule>
  </conditionalFormatting>
  <conditionalFormatting sqref="D10468:P10468">
    <cfRule type="cellIs" dxfId="0" priority="28833" operator="equal">
      <formula>0</formula>
    </cfRule>
    <cfRule type="cellIs" dxfId="1" priority="28834" operator="equal">
      <formula>1</formula>
    </cfRule>
  </conditionalFormatting>
  <conditionalFormatting sqref="D10469:P10469">
    <cfRule type="cellIs" dxfId="0" priority="28835" operator="equal">
      <formula>0</formula>
    </cfRule>
    <cfRule type="cellIs" dxfId="1" priority="28836" operator="equal">
      <formula>1</formula>
    </cfRule>
  </conditionalFormatting>
  <conditionalFormatting sqref="D1046:P1046">
    <cfRule type="cellIs" dxfId="0" priority="2639" operator="equal">
      <formula>0</formula>
    </cfRule>
    <cfRule type="cellIs" dxfId="1" priority="2640" operator="equal">
      <formula>1</formula>
    </cfRule>
  </conditionalFormatting>
  <conditionalFormatting sqref="D10470:P10470">
    <cfRule type="cellIs" dxfId="0" priority="28837" operator="equal">
      <formula>0</formula>
    </cfRule>
    <cfRule type="cellIs" dxfId="1" priority="28838" operator="equal">
      <formula>1</formula>
    </cfRule>
  </conditionalFormatting>
  <conditionalFormatting sqref="D10471:P10471">
    <cfRule type="cellIs" dxfId="0" priority="28839" operator="equal">
      <formula>0</formula>
    </cfRule>
    <cfRule type="cellIs" dxfId="1" priority="28840" operator="equal">
      <formula>1</formula>
    </cfRule>
  </conditionalFormatting>
  <conditionalFormatting sqref="D10472:P10472">
    <cfRule type="cellIs" dxfId="0" priority="28841" operator="equal">
      <formula>0</formula>
    </cfRule>
    <cfRule type="cellIs" dxfId="1" priority="28842" operator="equal">
      <formula>1</formula>
    </cfRule>
  </conditionalFormatting>
  <conditionalFormatting sqref="D10473:P10473">
    <cfRule type="cellIs" dxfId="0" priority="28843" operator="equal">
      <formula>0</formula>
    </cfRule>
    <cfRule type="cellIs" dxfId="1" priority="28844" operator="equal">
      <formula>1</formula>
    </cfRule>
  </conditionalFormatting>
  <conditionalFormatting sqref="D10474:P10474">
    <cfRule type="cellIs" dxfId="0" priority="28845" operator="equal">
      <formula>0</formula>
    </cfRule>
    <cfRule type="cellIs" dxfId="1" priority="28846" operator="equal">
      <formula>1</formula>
    </cfRule>
  </conditionalFormatting>
  <conditionalFormatting sqref="D10475:P10475">
    <cfRule type="cellIs" dxfId="0" priority="28847" operator="equal">
      <formula>0</formula>
    </cfRule>
    <cfRule type="cellIs" dxfId="1" priority="28848" operator="equal">
      <formula>1</formula>
    </cfRule>
  </conditionalFormatting>
  <conditionalFormatting sqref="D10476:P10476">
    <cfRule type="cellIs" dxfId="0" priority="28849" operator="equal">
      <formula>0</formula>
    </cfRule>
    <cfRule type="cellIs" dxfId="1" priority="28850" operator="equal">
      <formula>1</formula>
    </cfRule>
  </conditionalFormatting>
  <conditionalFormatting sqref="D10477:P10477">
    <cfRule type="cellIs" dxfId="0" priority="28851" operator="equal">
      <formula>0</formula>
    </cfRule>
    <cfRule type="cellIs" dxfId="1" priority="28852" operator="equal">
      <formula>1</formula>
    </cfRule>
  </conditionalFormatting>
  <conditionalFormatting sqref="D10478:P10478">
    <cfRule type="cellIs" dxfId="0" priority="28853" operator="equal">
      <formula>0</formula>
    </cfRule>
    <cfRule type="cellIs" dxfId="1" priority="28854" operator="equal">
      <formula>1</formula>
    </cfRule>
  </conditionalFormatting>
  <conditionalFormatting sqref="D10479:P10479">
    <cfRule type="cellIs" dxfId="0" priority="28855" operator="equal">
      <formula>0</formula>
    </cfRule>
    <cfRule type="cellIs" dxfId="1" priority="28856" operator="equal">
      <formula>1</formula>
    </cfRule>
  </conditionalFormatting>
  <conditionalFormatting sqref="D1047:P1047">
    <cfRule type="cellIs" dxfId="0" priority="2641" operator="equal">
      <formula>0</formula>
    </cfRule>
    <cfRule type="cellIs" dxfId="1" priority="2642" operator="equal">
      <formula>1</formula>
    </cfRule>
  </conditionalFormatting>
  <conditionalFormatting sqref="D10480:P10480">
    <cfRule type="cellIs" dxfId="0" priority="28857" operator="equal">
      <formula>0</formula>
    </cfRule>
    <cfRule type="cellIs" dxfId="1" priority="28858" operator="equal">
      <formula>1</formula>
    </cfRule>
  </conditionalFormatting>
  <conditionalFormatting sqref="D10481:P10481">
    <cfRule type="cellIs" dxfId="0" priority="28859" operator="equal">
      <formula>0</formula>
    </cfRule>
    <cfRule type="cellIs" dxfId="1" priority="28860" operator="equal">
      <formula>1</formula>
    </cfRule>
  </conditionalFormatting>
  <conditionalFormatting sqref="D10482:P10482">
    <cfRule type="cellIs" dxfId="0" priority="28861" operator="equal">
      <formula>0</formula>
    </cfRule>
    <cfRule type="cellIs" dxfId="1" priority="28862" operator="equal">
      <formula>1</formula>
    </cfRule>
  </conditionalFormatting>
  <conditionalFormatting sqref="D10483:P10483">
    <cfRule type="cellIs" dxfId="0" priority="28863" operator="equal">
      <formula>0</formula>
    </cfRule>
    <cfRule type="cellIs" dxfId="1" priority="28864" operator="equal">
      <formula>1</formula>
    </cfRule>
  </conditionalFormatting>
  <conditionalFormatting sqref="D10484:P10484">
    <cfRule type="cellIs" dxfId="0" priority="28865" operator="equal">
      <formula>0</formula>
    </cfRule>
    <cfRule type="cellIs" dxfId="1" priority="28866" operator="equal">
      <formula>1</formula>
    </cfRule>
  </conditionalFormatting>
  <conditionalFormatting sqref="D10485:P10485">
    <cfRule type="cellIs" dxfId="0" priority="28867" operator="equal">
      <formula>0</formula>
    </cfRule>
    <cfRule type="cellIs" dxfId="1" priority="28868" operator="equal">
      <formula>1</formula>
    </cfRule>
  </conditionalFormatting>
  <conditionalFormatting sqref="D10486:P10486">
    <cfRule type="cellIs" dxfId="0" priority="28869" operator="equal">
      <formula>0</formula>
    </cfRule>
    <cfRule type="cellIs" dxfId="1" priority="28870" operator="equal">
      <formula>1</formula>
    </cfRule>
  </conditionalFormatting>
  <conditionalFormatting sqref="D10487:P10487">
    <cfRule type="cellIs" dxfId="0" priority="28871" operator="equal">
      <formula>0</formula>
    </cfRule>
    <cfRule type="cellIs" dxfId="1" priority="28872" operator="equal">
      <formula>1</formula>
    </cfRule>
  </conditionalFormatting>
  <conditionalFormatting sqref="D10488:P10488">
    <cfRule type="cellIs" dxfId="0" priority="28873" operator="equal">
      <formula>0</formula>
    </cfRule>
    <cfRule type="cellIs" dxfId="1" priority="28874" operator="equal">
      <formula>1</formula>
    </cfRule>
  </conditionalFormatting>
  <conditionalFormatting sqref="D10489">
    <cfRule type="colorScale" priority="28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48:P1048">
    <cfRule type="cellIs" dxfId="0" priority="2643" operator="equal">
      <formula>0</formula>
    </cfRule>
    <cfRule type="cellIs" dxfId="1" priority="2644" operator="equal">
      <formula>1</formula>
    </cfRule>
  </conditionalFormatting>
  <conditionalFormatting sqref="D10492:P10492">
    <cfRule type="cellIs" dxfId="0" priority="28888" operator="equal">
      <formula>0</formula>
    </cfRule>
    <cfRule type="cellIs" dxfId="1" priority="28889" operator="equal">
      <formula>1</formula>
    </cfRule>
  </conditionalFormatting>
  <conditionalFormatting sqref="D10493:P10493">
    <cfRule type="cellIs" dxfId="0" priority="28890" operator="equal">
      <formula>0</formula>
    </cfRule>
    <cfRule type="cellIs" dxfId="1" priority="28891" operator="equal">
      <formula>1</formula>
    </cfRule>
  </conditionalFormatting>
  <conditionalFormatting sqref="D10494:P10494">
    <cfRule type="cellIs" dxfId="0" priority="28892" operator="equal">
      <formula>0</formula>
    </cfRule>
    <cfRule type="cellIs" dxfId="1" priority="28893" operator="equal">
      <formula>1</formula>
    </cfRule>
  </conditionalFormatting>
  <conditionalFormatting sqref="D10495:P10495">
    <cfRule type="cellIs" dxfId="0" priority="28894" operator="equal">
      <formula>0</formula>
    </cfRule>
    <cfRule type="cellIs" dxfId="1" priority="28895" operator="equal">
      <formula>1</formula>
    </cfRule>
  </conditionalFormatting>
  <conditionalFormatting sqref="D10496:P10496">
    <cfRule type="cellIs" dxfId="0" priority="28896" operator="equal">
      <formula>0</formula>
    </cfRule>
    <cfRule type="cellIs" dxfId="1" priority="28897" operator="equal">
      <formula>1</formula>
    </cfRule>
  </conditionalFormatting>
  <conditionalFormatting sqref="D10497:P10497">
    <cfRule type="cellIs" dxfId="0" priority="28898" operator="equal">
      <formula>0</formula>
    </cfRule>
    <cfRule type="cellIs" dxfId="1" priority="28899" operator="equal">
      <formula>1</formula>
    </cfRule>
  </conditionalFormatting>
  <conditionalFormatting sqref="D10498:P10498">
    <cfRule type="cellIs" dxfId="0" priority="28900" operator="equal">
      <formula>0</formula>
    </cfRule>
    <cfRule type="cellIs" dxfId="1" priority="28901" operator="equal">
      <formula>1</formula>
    </cfRule>
  </conditionalFormatting>
  <conditionalFormatting sqref="D10499:P10499">
    <cfRule type="cellIs" dxfId="0" priority="28902" operator="equal">
      <formula>0</formula>
    </cfRule>
    <cfRule type="cellIs" dxfId="1" priority="28903" operator="equal">
      <formula>1</formula>
    </cfRule>
  </conditionalFormatting>
  <conditionalFormatting sqref="D1049:P1049">
    <cfRule type="cellIs" dxfId="0" priority="2645" operator="equal">
      <formula>0</formula>
    </cfRule>
    <cfRule type="cellIs" dxfId="1" priority="2646" operator="equal">
      <formula>1</formula>
    </cfRule>
  </conditionalFormatting>
  <conditionalFormatting sqref="D104:P104">
    <cfRule type="cellIs" dxfId="0" priority="251" operator="equal">
      <formula>0</formula>
    </cfRule>
    <cfRule type="cellIs" dxfId="1" priority="252" operator="equal">
      <formula>1</formula>
    </cfRule>
  </conditionalFormatting>
  <conditionalFormatting sqref="D10500:P10500">
    <cfRule type="cellIs" dxfId="0" priority="28904" operator="equal">
      <formula>0</formula>
    </cfRule>
    <cfRule type="cellIs" dxfId="1" priority="28905" operator="equal">
      <formula>1</formula>
    </cfRule>
  </conditionalFormatting>
  <conditionalFormatting sqref="D10501:P10501">
    <cfRule type="cellIs" dxfId="0" priority="28906" operator="equal">
      <formula>0</formula>
    </cfRule>
    <cfRule type="cellIs" dxfId="1" priority="28907" operator="equal">
      <formula>1</formula>
    </cfRule>
  </conditionalFormatting>
  <conditionalFormatting sqref="D10502:P10502">
    <cfRule type="cellIs" dxfId="0" priority="28908" operator="equal">
      <formula>0</formula>
    </cfRule>
    <cfRule type="cellIs" dxfId="1" priority="28909" operator="equal">
      <formula>1</formula>
    </cfRule>
  </conditionalFormatting>
  <conditionalFormatting sqref="D10503:P10503">
    <cfRule type="cellIs" dxfId="0" priority="28910" operator="equal">
      <formula>0</formula>
    </cfRule>
    <cfRule type="cellIs" dxfId="1" priority="28911" operator="equal">
      <formula>1</formula>
    </cfRule>
  </conditionalFormatting>
  <conditionalFormatting sqref="D10504:P10504">
    <cfRule type="cellIs" dxfId="0" priority="28912" operator="equal">
      <formula>0</formula>
    </cfRule>
    <cfRule type="cellIs" dxfId="1" priority="28913" operator="equal">
      <formula>1</formula>
    </cfRule>
  </conditionalFormatting>
  <conditionalFormatting sqref="D10505">
    <cfRule type="colorScale" priority="2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08">
    <cfRule type="colorScale" priority="28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0:P1050">
    <cfRule type="cellIs" dxfId="0" priority="2647" operator="equal">
      <formula>0</formula>
    </cfRule>
    <cfRule type="cellIs" dxfId="1" priority="2648" operator="equal">
      <formula>1</formula>
    </cfRule>
  </conditionalFormatting>
  <conditionalFormatting sqref="D10511:P10511">
    <cfRule type="cellIs" dxfId="0" priority="28940" operator="equal">
      <formula>0</formula>
    </cfRule>
    <cfRule type="cellIs" dxfId="1" priority="28941" operator="equal">
      <formula>1</formula>
    </cfRule>
  </conditionalFormatting>
  <conditionalFormatting sqref="D10512:P10512">
    <cfRule type="cellIs" dxfId="0" priority="28942" operator="equal">
      <formula>0</formula>
    </cfRule>
    <cfRule type="cellIs" dxfId="1" priority="28943" operator="equal">
      <formula>1</formula>
    </cfRule>
  </conditionalFormatting>
  <conditionalFormatting sqref="D10513:P10513">
    <cfRule type="cellIs" dxfId="0" priority="28944" operator="equal">
      <formula>0</formula>
    </cfRule>
    <cfRule type="cellIs" dxfId="1" priority="28945" operator="equal">
      <formula>1</formula>
    </cfRule>
  </conditionalFormatting>
  <conditionalFormatting sqref="D10514:P10514">
    <cfRule type="cellIs" dxfId="0" priority="28946" operator="equal">
      <formula>0</formula>
    </cfRule>
    <cfRule type="cellIs" dxfId="1" priority="28947" operator="equal">
      <formula>1</formula>
    </cfRule>
  </conditionalFormatting>
  <conditionalFormatting sqref="D10515:P10515">
    <cfRule type="cellIs" dxfId="0" priority="28948" operator="equal">
      <formula>0</formula>
    </cfRule>
    <cfRule type="cellIs" dxfId="1" priority="28949" operator="equal">
      <formula>1</formula>
    </cfRule>
  </conditionalFormatting>
  <conditionalFormatting sqref="D10516:P10516">
    <cfRule type="cellIs" dxfId="0" priority="28950" operator="equal">
      <formula>0</formula>
    </cfRule>
    <cfRule type="cellIs" dxfId="1" priority="28951" operator="equal">
      <formula>1</formula>
    </cfRule>
  </conditionalFormatting>
  <conditionalFormatting sqref="D10517:P10517">
    <cfRule type="cellIs" dxfId="0" priority="28952" operator="equal">
      <formula>0</formula>
    </cfRule>
    <cfRule type="cellIs" dxfId="1" priority="28953" operator="equal">
      <formula>1</formula>
    </cfRule>
  </conditionalFormatting>
  <conditionalFormatting sqref="D10518:P10518">
    <cfRule type="cellIs" dxfId="0" priority="28954" operator="equal">
      <formula>0</formula>
    </cfRule>
    <cfRule type="cellIs" dxfId="1" priority="28955" operator="equal">
      <formula>1</formula>
    </cfRule>
  </conditionalFormatting>
  <conditionalFormatting sqref="D10519:P10519">
    <cfRule type="cellIs" dxfId="0" priority="28956" operator="equal">
      <formula>0</formula>
    </cfRule>
    <cfRule type="cellIs" dxfId="1" priority="28957" operator="equal">
      <formula>1</formula>
    </cfRule>
  </conditionalFormatting>
  <conditionalFormatting sqref="D1051:P1051">
    <cfRule type="cellIs" dxfId="0" priority="2649" operator="equal">
      <formula>0</formula>
    </cfRule>
    <cfRule type="cellIs" dxfId="1" priority="2650" operator="equal">
      <formula>1</formula>
    </cfRule>
  </conditionalFormatting>
  <conditionalFormatting sqref="D10520:P10520">
    <cfRule type="cellIs" dxfId="0" priority="28958" operator="equal">
      <formula>0</formula>
    </cfRule>
    <cfRule type="cellIs" dxfId="1" priority="28959" operator="equal">
      <formula>1</formula>
    </cfRule>
  </conditionalFormatting>
  <conditionalFormatting sqref="D10521:P10521">
    <cfRule type="cellIs" dxfId="0" priority="28960" operator="equal">
      <formula>0</formula>
    </cfRule>
    <cfRule type="cellIs" dxfId="1" priority="28961" operator="equal">
      <formula>1</formula>
    </cfRule>
  </conditionalFormatting>
  <conditionalFormatting sqref="D10522:P10522">
    <cfRule type="cellIs" dxfId="0" priority="28962" operator="equal">
      <formula>0</formula>
    </cfRule>
    <cfRule type="cellIs" dxfId="1" priority="28963" operator="equal">
      <formula>1</formula>
    </cfRule>
  </conditionalFormatting>
  <conditionalFormatting sqref="D10523:P10523">
    <cfRule type="cellIs" dxfId="0" priority="28964" operator="equal">
      <formula>0</formula>
    </cfRule>
    <cfRule type="cellIs" dxfId="1" priority="28965" operator="equal">
      <formula>1</formula>
    </cfRule>
  </conditionalFormatting>
  <conditionalFormatting sqref="D10524:P10524">
    <cfRule type="cellIs" dxfId="0" priority="28966" operator="equal">
      <formula>0</formula>
    </cfRule>
    <cfRule type="cellIs" dxfId="1" priority="28967" operator="equal">
      <formula>1</formula>
    </cfRule>
  </conditionalFormatting>
  <conditionalFormatting sqref="D10525:P10525">
    <cfRule type="cellIs" dxfId="0" priority="28968" operator="equal">
      <formula>0</formula>
    </cfRule>
    <cfRule type="cellIs" dxfId="1" priority="28969" operator="equal">
      <formula>1</formula>
    </cfRule>
  </conditionalFormatting>
  <conditionalFormatting sqref="D10526:P10526">
    <cfRule type="cellIs" dxfId="0" priority="28970" operator="equal">
      <formula>0</formula>
    </cfRule>
    <cfRule type="cellIs" dxfId="1" priority="28971" operator="equal">
      <formula>1</formula>
    </cfRule>
  </conditionalFormatting>
  <conditionalFormatting sqref="D10527:P10527">
    <cfRule type="cellIs" dxfId="0" priority="28972" operator="equal">
      <formula>0</formula>
    </cfRule>
    <cfRule type="cellIs" dxfId="1" priority="28973" operator="equal">
      <formula>1</formula>
    </cfRule>
  </conditionalFormatting>
  <conditionalFormatting sqref="D10528">
    <cfRule type="colorScale" priority="29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2:P1052">
    <cfRule type="cellIs" dxfId="0" priority="2651" operator="equal">
      <formula>0</formula>
    </cfRule>
    <cfRule type="cellIs" dxfId="1" priority="2652" operator="equal">
      <formula>1</formula>
    </cfRule>
  </conditionalFormatting>
  <conditionalFormatting sqref="D10531:P10531">
    <cfRule type="cellIs" dxfId="0" priority="28987" operator="equal">
      <formula>0</formula>
    </cfRule>
    <cfRule type="cellIs" dxfId="1" priority="28988" operator="equal">
      <formula>1</formula>
    </cfRule>
  </conditionalFormatting>
  <conditionalFormatting sqref="D10532:P10532">
    <cfRule type="cellIs" dxfId="0" priority="28989" operator="equal">
      <formula>0</formula>
    </cfRule>
    <cfRule type="cellIs" dxfId="1" priority="28990" operator="equal">
      <formula>1</formula>
    </cfRule>
  </conditionalFormatting>
  <conditionalFormatting sqref="D10533:P10533">
    <cfRule type="cellIs" dxfId="0" priority="28991" operator="equal">
      <formula>0</formula>
    </cfRule>
    <cfRule type="cellIs" dxfId="1" priority="28992" operator="equal">
      <formula>1</formula>
    </cfRule>
  </conditionalFormatting>
  <conditionalFormatting sqref="D10534:P10534">
    <cfRule type="cellIs" dxfId="0" priority="28993" operator="equal">
      <formula>0</formula>
    </cfRule>
    <cfRule type="cellIs" dxfId="1" priority="28994" operator="equal">
      <formula>1</formula>
    </cfRule>
  </conditionalFormatting>
  <conditionalFormatting sqref="D10535:P10535">
    <cfRule type="cellIs" dxfId="0" priority="28995" operator="equal">
      <formula>0</formula>
    </cfRule>
    <cfRule type="cellIs" dxfId="1" priority="28996" operator="equal">
      <formula>1</formula>
    </cfRule>
  </conditionalFormatting>
  <conditionalFormatting sqref="D10536:P10536">
    <cfRule type="cellIs" dxfId="0" priority="28997" operator="equal">
      <formula>0</formula>
    </cfRule>
    <cfRule type="cellIs" dxfId="1" priority="28998" operator="equal">
      <formula>1</formula>
    </cfRule>
  </conditionalFormatting>
  <conditionalFormatting sqref="D10537:P10537">
    <cfRule type="cellIs" dxfId="0" priority="28999" operator="equal">
      <formula>0</formula>
    </cfRule>
    <cfRule type="cellIs" dxfId="1" priority="29000" operator="equal">
      <formula>1</formula>
    </cfRule>
  </conditionalFormatting>
  <conditionalFormatting sqref="D10538:P10538">
    <cfRule type="cellIs" dxfId="0" priority="29001" operator="equal">
      <formula>0</formula>
    </cfRule>
    <cfRule type="cellIs" dxfId="1" priority="29002" operator="equal">
      <formula>1</formula>
    </cfRule>
  </conditionalFormatting>
  <conditionalFormatting sqref="D10539:P10539">
    <cfRule type="cellIs" dxfId="0" priority="29003" operator="equal">
      <formula>0</formula>
    </cfRule>
    <cfRule type="cellIs" dxfId="1" priority="29004" operator="equal">
      <formula>1</formula>
    </cfRule>
  </conditionalFormatting>
  <conditionalFormatting sqref="D1053:P1053">
    <cfRule type="cellIs" dxfId="0" priority="2653" operator="equal">
      <formula>0</formula>
    </cfRule>
    <cfRule type="cellIs" dxfId="1" priority="2654" operator="equal">
      <formula>1</formula>
    </cfRule>
  </conditionalFormatting>
  <conditionalFormatting sqref="D1054">
    <cfRule type="colorScale" priority="2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40:P10540">
    <cfRule type="cellIs" dxfId="0" priority="29005" operator="equal">
      <formula>0</formula>
    </cfRule>
    <cfRule type="cellIs" dxfId="1" priority="29006" operator="equal">
      <formula>1</formula>
    </cfRule>
  </conditionalFormatting>
  <conditionalFormatting sqref="D10541:P10541">
    <cfRule type="cellIs" dxfId="0" priority="29007" operator="equal">
      <formula>0</formula>
    </cfRule>
    <cfRule type="cellIs" dxfId="1" priority="29008" operator="equal">
      <formula>1</formula>
    </cfRule>
  </conditionalFormatting>
  <conditionalFormatting sqref="D10542:P10542">
    <cfRule type="cellIs" dxfId="0" priority="29009" operator="equal">
      <formula>0</formula>
    </cfRule>
    <cfRule type="cellIs" dxfId="1" priority="29010" operator="equal">
      <formula>1</formula>
    </cfRule>
  </conditionalFormatting>
  <conditionalFormatting sqref="D10543:P10543">
    <cfRule type="cellIs" dxfId="0" priority="29011" operator="equal">
      <formula>0</formula>
    </cfRule>
    <cfRule type="cellIs" dxfId="1" priority="29012" operator="equal">
      <formula>1</formula>
    </cfRule>
  </conditionalFormatting>
  <conditionalFormatting sqref="D10544:P10544">
    <cfRule type="cellIs" dxfId="0" priority="29013" operator="equal">
      <formula>0</formula>
    </cfRule>
    <cfRule type="cellIs" dxfId="1" priority="29014" operator="equal">
      <formula>1</formula>
    </cfRule>
  </conditionalFormatting>
  <conditionalFormatting sqref="D10545">
    <cfRule type="colorScale" priority="29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48">
    <cfRule type="colorScale" priority="29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51:P10551">
    <cfRule type="cellIs" dxfId="0" priority="29041" operator="equal">
      <formula>0</formula>
    </cfRule>
    <cfRule type="cellIs" dxfId="1" priority="29042" operator="equal">
      <formula>1</formula>
    </cfRule>
  </conditionalFormatting>
  <conditionalFormatting sqref="D10552:P10552">
    <cfRule type="cellIs" dxfId="0" priority="29043" operator="equal">
      <formula>0</formula>
    </cfRule>
    <cfRule type="cellIs" dxfId="1" priority="29044" operator="equal">
      <formula>1</formula>
    </cfRule>
  </conditionalFormatting>
  <conditionalFormatting sqref="D10553:P10553">
    <cfRule type="cellIs" dxfId="0" priority="29045" operator="equal">
      <formula>0</formula>
    </cfRule>
    <cfRule type="cellIs" dxfId="1" priority="29046" operator="equal">
      <formula>1</formula>
    </cfRule>
  </conditionalFormatting>
  <conditionalFormatting sqref="D10554:P10554">
    <cfRule type="cellIs" dxfId="0" priority="29047" operator="equal">
      <formula>0</formula>
    </cfRule>
    <cfRule type="cellIs" dxfId="1" priority="29048" operator="equal">
      <formula>1</formula>
    </cfRule>
  </conditionalFormatting>
  <conditionalFormatting sqref="D10555">
    <cfRule type="colorScale" priority="29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58">
    <cfRule type="colorScale" priority="29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61:P10561">
    <cfRule type="cellIs" dxfId="0" priority="29075" operator="equal">
      <formula>0</formula>
    </cfRule>
    <cfRule type="cellIs" dxfId="1" priority="29076" operator="equal">
      <formula>1</formula>
    </cfRule>
  </conditionalFormatting>
  <conditionalFormatting sqref="D10562">
    <cfRule type="colorScale" priority="29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65:P10565">
    <cfRule type="cellIs" dxfId="0" priority="29090" operator="equal">
      <formula>0</formula>
    </cfRule>
    <cfRule type="cellIs" dxfId="1" priority="29091" operator="equal">
      <formula>1</formula>
    </cfRule>
  </conditionalFormatting>
  <conditionalFormatting sqref="D10566:P10566">
    <cfRule type="cellIs" dxfId="0" priority="29092" operator="equal">
      <formula>0</formula>
    </cfRule>
    <cfRule type="cellIs" dxfId="1" priority="29093" operator="equal">
      <formula>1</formula>
    </cfRule>
  </conditionalFormatting>
  <conditionalFormatting sqref="D10567:P10567">
    <cfRule type="cellIs" dxfId="0" priority="29094" operator="equal">
      <formula>0</formula>
    </cfRule>
    <cfRule type="cellIs" dxfId="1" priority="29095" operator="equal">
      <formula>1</formula>
    </cfRule>
  </conditionalFormatting>
  <conditionalFormatting sqref="D10568:P10568">
    <cfRule type="cellIs" dxfId="0" priority="29096" operator="equal">
      <formula>0</formula>
    </cfRule>
    <cfRule type="cellIs" dxfId="1" priority="29097" operator="equal">
      <formula>1</formula>
    </cfRule>
  </conditionalFormatting>
  <conditionalFormatting sqref="D10569:P10569">
    <cfRule type="cellIs" dxfId="0" priority="29098" operator="equal">
      <formula>0</formula>
    </cfRule>
    <cfRule type="cellIs" dxfId="1" priority="29099" operator="equal">
      <formula>1</formula>
    </cfRule>
  </conditionalFormatting>
  <conditionalFormatting sqref="D10570:P10570">
    <cfRule type="cellIs" dxfId="0" priority="29100" operator="equal">
      <formula>0</formula>
    </cfRule>
    <cfRule type="cellIs" dxfId="1" priority="29101" operator="equal">
      <formula>1</formula>
    </cfRule>
  </conditionalFormatting>
  <conditionalFormatting sqref="D10571:P10571">
    <cfRule type="cellIs" dxfId="0" priority="29102" operator="equal">
      <formula>0</formula>
    </cfRule>
    <cfRule type="cellIs" dxfId="1" priority="29103" operator="equal">
      <formula>1</formula>
    </cfRule>
  </conditionalFormatting>
  <conditionalFormatting sqref="D10572">
    <cfRule type="colorScale" priority="29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75">
    <cfRule type="colorScale" priority="2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78:P10578">
    <cfRule type="cellIs" dxfId="0" priority="29130" operator="equal">
      <formula>0</formula>
    </cfRule>
    <cfRule type="cellIs" dxfId="1" priority="29131" operator="equal">
      <formula>1</formula>
    </cfRule>
  </conditionalFormatting>
  <conditionalFormatting sqref="D10579:P10579">
    <cfRule type="cellIs" dxfId="0" priority="29132" operator="equal">
      <formula>0</formula>
    </cfRule>
    <cfRule type="cellIs" dxfId="1" priority="29133" operator="equal">
      <formula>1</formula>
    </cfRule>
  </conditionalFormatting>
  <conditionalFormatting sqref="D1057:P1057">
    <cfRule type="cellIs" dxfId="0" priority="2668" operator="equal">
      <formula>0</formula>
    </cfRule>
    <cfRule type="cellIs" dxfId="1" priority="2669" operator="equal">
      <formula>1</formula>
    </cfRule>
  </conditionalFormatting>
  <conditionalFormatting sqref="D10580:P10580">
    <cfRule type="cellIs" dxfId="0" priority="29134" operator="equal">
      <formula>0</formula>
    </cfRule>
    <cfRule type="cellIs" dxfId="1" priority="29135" operator="equal">
      <formula>1</formula>
    </cfRule>
  </conditionalFormatting>
  <conditionalFormatting sqref="D10581:P10581">
    <cfRule type="cellIs" dxfId="0" priority="29136" operator="equal">
      <formula>0</formula>
    </cfRule>
    <cfRule type="cellIs" dxfId="1" priority="29137" operator="equal">
      <formula>1</formula>
    </cfRule>
  </conditionalFormatting>
  <conditionalFormatting sqref="D10582:P10582">
    <cfRule type="cellIs" dxfId="0" priority="29138" operator="equal">
      <formula>0</formula>
    </cfRule>
    <cfRule type="cellIs" dxfId="1" priority="29139" operator="equal">
      <formula>1</formula>
    </cfRule>
  </conditionalFormatting>
  <conditionalFormatting sqref="D10583:P10583">
    <cfRule type="cellIs" dxfId="0" priority="29140" operator="equal">
      <formula>0</formula>
    </cfRule>
    <cfRule type="cellIs" dxfId="1" priority="29141" operator="equal">
      <formula>1</formula>
    </cfRule>
  </conditionalFormatting>
  <conditionalFormatting sqref="D10584:P10584">
    <cfRule type="cellIs" dxfId="0" priority="29142" operator="equal">
      <formula>0</formula>
    </cfRule>
    <cfRule type="cellIs" dxfId="1" priority="29143" operator="equal">
      <formula>1</formula>
    </cfRule>
  </conditionalFormatting>
  <conditionalFormatting sqref="D10585:P10585">
    <cfRule type="cellIs" dxfId="0" priority="29144" operator="equal">
      <formula>0</formula>
    </cfRule>
    <cfRule type="cellIs" dxfId="1" priority="29145" operator="equal">
      <formula>1</formula>
    </cfRule>
  </conditionalFormatting>
  <conditionalFormatting sqref="D10586:P10586">
    <cfRule type="cellIs" dxfId="0" priority="29146" operator="equal">
      <formula>0</formula>
    </cfRule>
    <cfRule type="cellIs" dxfId="1" priority="29147" operator="equal">
      <formula>1</formula>
    </cfRule>
  </conditionalFormatting>
  <conditionalFormatting sqref="D10587:P10587">
    <cfRule type="cellIs" dxfId="0" priority="29148" operator="equal">
      <formula>0</formula>
    </cfRule>
    <cfRule type="cellIs" dxfId="1" priority="29149" operator="equal">
      <formula>1</formula>
    </cfRule>
  </conditionalFormatting>
  <conditionalFormatting sqref="D10588:P10588">
    <cfRule type="cellIs" dxfId="0" priority="29150" operator="equal">
      <formula>0</formula>
    </cfRule>
    <cfRule type="cellIs" dxfId="1" priority="29151" operator="equal">
      <formula>1</formula>
    </cfRule>
  </conditionalFormatting>
  <conditionalFormatting sqref="D10589:P10589">
    <cfRule type="cellIs" dxfId="0" priority="29152" operator="equal">
      <formula>0</formula>
    </cfRule>
    <cfRule type="cellIs" dxfId="1" priority="29153" operator="equal">
      <formula>1</formula>
    </cfRule>
  </conditionalFormatting>
  <conditionalFormatting sqref="D1058:P1058">
    <cfRule type="cellIs" dxfId="0" priority="2670" operator="equal">
      <formula>0</formula>
    </cfRule>
    <cfRule type="cellIs" dxfId="1" priority="2671" operator="equal">
      <formula>1</formula>
    </cfRule>
  </conditionalFormatting>
  <conditionalFormatting sqref="D10590:P10590">
    <cfRule type="cellIs" dxfId="0" priority="29154" operator="equal">
      <formula>0</formula>
    </cfRule>
    <cfRule type="cellIs" dxfId="1" priority="29155" operator="equal">
      <formula>1</formula>
    </cfRule>
  </conditionalFormatting>
  <conditionalFormatting sqref="D10591:P10591">
    <cfRule type="cellIs" dxfId="0" priority="29156" operator="equal">
      <formula>0</formula>
    </cfRule>
    <cfRule type="cellIs" dxfId="1" priority="29157" operator="equal">
      <formula>1</formula>
    </cfRule>
  </conditionalFormatting>
  <conditionalFormatting sqref="D10592">
    <cfRule type="colorScale" priority="2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95">
    <cfRule type="colorScale" priority="29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598:P10598">
    <cfRule type="cellIs" dxfId="0" priority="29184" operator="equal">
      <formula>0</formula>
    </cfRule>
    <cfRule type="cellIs" dxfId="1" priority="29185" operator="equal">
      <formula>1</formula>
    </cfRule>
  </conditionalFormatting>
  <conditionalFormatting sqref="D10599:P10599">
    <cfRule type="cellIs" dxfId="0" priority="29186" operator="equal">
      <formula>0</formula>
    </cfRule>
    <cfRule type="cellIs" dxfId="1" priority="29187" operator="equal">
      <formula>1</formula>
    </cfRule>
  </conditionalFormatting>
  <conditionalFormatting sqref="D1059:P1059">
    <cfRule type="cellIs" dxfId="0" priority="2672" operator="equal">
      <formula>0</formula>
    </cfRule>
    <cfRule type="cellIs" dxfId="1" priority="2673" operator="equal">
      <formula>1</formula>
    </cfRule>
  </conditionalFormatting>
  <conditionalFormatting sqref="D105:P105">
    <cfRule type="cellIs" dxfId="0" priority="253" operator="equal">
      <formula>0</formula>
    </cfRule>
    <cfRule type="cellIs" dxfId="1" priority="254" operator="equal">
      <formula>1</formula>
    </cfRule>
  </conditionalFormatting>
  <conditionalFormatting sqref="D10600:P10600">
    <cfRule type="cellIs" dxfId="0" priority="29188" operator="equal">
      <formula>0</formula>
    </cfRule>
    <cfRule type="cellIs" dxfId="1" priority="29189" operator="equal">
      <formula>1</formula>
    </cfRule>
  </conditionalFormatting>
  <conditionalFormatting sqref="D10601:P10601">
    <cfRule type="cellIs" dxfId="0" priority="29190" operator="equal">
      <formula>0</formula>
    </cfRule>
    <cfRule type="cellIs" dxfId="1" priority="29191" operator="equal">
      <formula>1</formula>
    </cfRule>
  </conditionalFormatting>
  <conditionalFormatting sqref="D10602:P10602">
    <cfRule type="cellIs" dxfId="0" priority="29192" operator="equal">
      <formula>0</formula>
    </cfRule>
    <cfRule type="cellIs" dxfId="1" priority="29193" operator="equal">
      <formula>1</formula>
    </cfRule>
  </conditionalFormatting>
  <conditionalFormatting sqref="D10603:P10603">
    <cfRule type="cellIs" dxfId="0" priority="29194" operator="equal">
      <formula>0</formula>
    </cfRule>
    <cfRule type="cellIs" dxfId="1" priority="29195" operator="equal">
      <formula>1</formula>
    </cfRule>
  </conditionalFormatting>
  <conditionalFormatting sqref="D10604:P10604">
    <cfRule type="cellIs" dxfId="0" priority="29196" operator="equal">
      <formula>0</formula>
    </cfRule>
    <cfRule type="cellIs" dxfId="1" priority="29197" operator="equal">
      <formula>1</formula>
    </cfRule>
  </conditionalFormatting>
  <conditionalFormatting sqref="D10605">
    <cfRule type="colorScale" priority="29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08:P10608">
    <cfRule type="cellIs" dxfId="0" priority="29211" operator="equal">
      <formula>0</formula>
    </cfRule>
    <cfRule type="cellIs" dxfId="1" priority="29212" operator="equal">
      <formula>1</formula>
    </cfRule>
  </conditionalFormatting>
  <conditionalFormatting sqref="D10609:P10609">
    <cfRule type="cellIs" dxfId="0" priority="29213" operator="equal">
      <formula>0</formula>
    </cfRule>
    <cfRule type="cellIs" dxfId="1" priority="29214" operator="equal">
      <formula>1</formula>
    </cfRule>
  </conditionalFormatting>
  <conditionalFormatting sqref="D1060:P1060">
    <cfRule type="cellIs" dxfId="0" priority="2674" operator="equal">
      <formula>0</formula>
    </cfRule>
    <cfRule type="cellIs" dxfId="1" priority="2675" operator="equal">
      <formula>1</formula>
    </cfRule>
  </conditionalFormatting>
  <conditionalFormatting sqref="D10610:P10610">
    <cfRule type="cellIs" dxfId="0" priority="29215" operator="equal">
      <formula>0</formula>
    </cfRule>
    <cfRule type="cellIs" dxfId="1" priority="29216" operator="equal">
      <formula>1</formula>
    </cfRule>
  </conditionalFormatting>
  <conditionalFormatting sqref="D10611:P10611">
    <cfRule type="cellIs" dxfId="0" priority="29217" operator="equal">
      <formula>0</formula>
    </cfRule>
    <cfRule type="cellIs" dxfId="1" priority="29218" operator="equal">
      <formula>1</formula>
    </cfRule>
  </conditionalFormatting>
  <conditionalFormatting sqref="D10612:P10612">
    <cfRule type="cellIs" dxfId="0" priority="29219" operator="equal">
      <formula>0</formula>
    </cfRule>
    <cfRule type="cellIs" dxfId="1" priority="29220" operator="equal">
      <formula>1</formula>
    </cfRule>
  </conditionalFormatting>
  <conditionalFormatting sqref="D10613:P10613">
    <cfRule type="cellIs" dxfId="0" priority="29221" operator="equal">
      <formula>0</formula>
    </cfRule>
    <cfRule type="cellIs" dxfId="1" priority="29222" operator="equal">
      <formula>1</formula>
    </cfRule>
  </conditionalFormatting>
  <conditionalFormatting sqref="D10614:P10614">
    <cfRule type="cellIs" dxfId="0" priority="29223" operator="equal">
      <formula>0</formula>
    </cfRule>
    <cfRule type="cellIs" dxfId="1" priority="29224" operator="equal">
      <formula>1</formula>
    </cfRule>
  </conditionalFormatting>
  <conditionalFormatting sqref="D10615:P10615">
    <cfRule type="cellIs" dxfId="0" priority="29225" operator="equal">
      <formula>0</formula>
    </cfRule>
    <cfRule type="cellIs" dxfId="1" priority="29226" operator="equal">
      <formula>1</formula>
    </cfRule>
  </conditionalFormatting>
  <conditionalFormatting sqref="D10616:P10616">
    <cfRule type="cellIs" dxfId="0" priority="29227" operator="equal">
      <formula>0</formula>
    </cfRule>
    <cfRule type="cellIs" dxfId="1" priority="29228" operator="equal">
      <formula>1</formula>
    </cfRule>
  </conditionalFormatting>
  <conditionalFormatting sqref="D10617:P10617">
    <cfRule type="cellIs" dxfId="0" priority="29229" operator="equal">
      <formula>0</formula>
    </cfRule>
    <cfRule type="cellIs" dxfId="1" priority="29230" operator="equal">
      <formula>1</formula>
    </cfRule>
  </conditionalFormatting>
  <conditionalFormatting sqref="D10618:P10618">
    <cfRule type="cellIs" dxfId="0" priority="29231" operator="equal">
      <formula>0</formula>
    </cfRule>
    <cfRule type="cellIs" dxfId="1" priority="29232" operator="equal">
      <formula>1</formula>
    </cfRule>
  </conditionalFormatting>
  <conditionalFormatting sqref="D10619:P10619">
    <cfRule type="cellIs" dxfId="0" priority="29233" operator="equal">
      <formula>0</formula>
    </cfRule>
    <cfRule type="cellIs" dxfId="1" priority="29234" operator="equal">
      <formula>1</formula>
    </cfRule>
  </conditionalFormatting>
  <conditionalFormatting sqref="D1061:P1061">
    <cfRule type="cellIs" dxfId="0" priority="2676" operator="equal">
      <formula>0</formula>
    </cfRule>
    <cfRule type="cellIs" dxfId="1" priority="2677" operator="equal">
      <formula>1</formula>
    </cfRule>
  </conditionalFormatting>
  <conditionalFormatting sqref="D10620:P10620">
    <cfRule type="cellIs" dxfId="0" priority="29235" operator="equal">
      <formula>0</formula>
    </cfRule>
    <cfRule type="cellIs" dxfId="1" priority="29236" operator="equal">
      <formula>1</formula>
    </cfRule>
  </conditionalFormatting>
  <conditionalFormatting sqref="D10621:P10621">
    <cfRule type="cellIs" dxfId="0" priority="29237" operator="equal">
      <formula>0</formula>
    </cfRule>
    <cfRule type="cellIs" dxfId="1" priority="29238" operator="equal">
      <formula>1</formula>
    </cfRule>
  </conditionalFormatting>
  <conditionalFormatting sqref="D10622:P10622">
    <cfRule type="cellIs" dxfId="0" priority="29239" operator="equal">
      <formula>0</formula>
    </cfRule>
    <cfRule type="cellIs" dxfId="1" priority="29240" operator="equal">
      <formula>1</formula>
    </cfRule>
  </conditionalFormatting>
  <conditionalFormatting sqref="D10623">
    <cfRule type="colorScale" priority="29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26">
    <cfRule type="colorScale" priority="29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29:P10629">
    <cfRule type="cellIs" dxfId="0" priority="29267" operator="equal">
      <formula>0</formula>
    </cfRule>
    <cfRule type="cellIs" dxfId="1" priority="29268" operator="equal">
      <formula>1</formula>
    </cfRule>
  </conditionalFormatting>
  <conditionalFormatting sqref="D1062:P1062">
    <cfRule type="cellIs" dxfId="0" priority="2678" operator="equal">
      <formula>0</formula>
    </cfRule>
    <cfRule type="cellIs" dxfId="1" priority="2679" operator="equal">
      <formula>1</formula>
    </cfRule>
  </conditionalFormatting>
  <conditionalFormatting sqref="D10630:P10630">
    <cfRule type="cellIs" dxfId="0" priority="29269" operator="equal">
      <formula>0</formula>
    </cfRule>
    <cfRule type="cellIs" dxfId="1" priority="29270" operator="equal">
      <formula>1</formula>
    </cfRule>
  </conditionalFormatting>
  <conditionalFormatting sqref="D10631:P10631">
    <cfRule type="cellIs" dxfId="0" priority="29271" operator="equal">
      <formula>0</formula>
    </cfRule>
    <cfRule type="cellIs" dxfId="1" priority="29272" operator="equal">
      <formula>1</formula>
    </cfRule>
  </conditionalFormatting>
  <conditionalFormatting sqref="D10632:P10632">
    <cfRule type="cellIs" dxfId="0" priority="29273" operator="equal">
      <formula>0</formula>
    </cfRule>
    <cfRule type="cellIs" dxfId="1" priority="29274" operator="equal">
      <formula>1</formula>
    </cfRule>
  </conditionalFormatting>
  <conditionalFormatting sqref="D10633:P10633">
    <cfRule type="cellIs" dxfId="0" priority="29275" operator="equal">
      <formula>0</formula>
    </cfRule>
    <cfRule type="cellIs" dxfId="1" priority="29276" operator="equal">
      <formula>1</formula>
    </cfRule>
  </conditionalFormatting>
  <conditionalFormatting sqref="D10634:P10634">
    <cfRule type="cellIs" dxfId="0" priority="29277" operator="equal">
      <formula>0</formula>
    </cfRule>
    <cfRule type="cellIs" dxfId="1" priority="29278" operator="equal">
      <formula>1</formula>
    </cfRule>
  </conditionalFormatting>
  <conditionalFormatting sqref="D10635:P10635">
    <cfRule type="cellIs" dxfId="0" priority="29279" operator="equal">
      <formula>0</formula>
    </cfRule>
    <cfRule type="cellIs" dxfId="1" priority="29280" operator="equal">
      <formula>1</formula>
    </cfRule>
  </conditionalFormatting>
  <conditionalFormatting sqref="D10636:P10636">
    <cfRule type="cellIs" dxfId="0" priority="29281" operator="equal">
      <formula>0</formula>
    </cfRule>
    <cfRule type="cellIs" dxfId="1" priority="29282" operator="equal">
      <formula>1</formula>
    </cfRule>
  </conditionalFormatting>
  <conditionalFormatting sqref="D10637:P10637">
    <cfRule type="cellIs" dxfId="0" priority="29283" operator="equal">
      <formula>0</formula>
    </cfRule>
    <cfRule type="cellIs" dxfId="1" priority="29284" operator="equal">
      <formula>1</formula>
    </cfRule>
  </conditionalFormatting>
  <conditionalFormatting sqref="D10638:P10638">
    <cfRule type="cellIs" dxfId="0" priority="29285" operator="equal">
      <formula>0</formula>
    </cfRule>
    <cfRule type="cellIs" dxfId="1" priority="29286" operator="equal">
      <formula>1</formula>
    </cfRule>
  </conditionalFormatting>
  <conditionalFormatting sqref="D10639:P10639">
    <cfRule type="cellIs" dxfId="0" priority="29287" operator="equal">
      <formula>0</formula>
    </cfRule>
    <cfRule type="cellIs" dxfId="1" priority="29288" operator="equal">
      <formula>1</formula>
    </cfRule>
  </conditionalFormatting>
  <conditionalFormatting sqref="D1063:P1063">
    <cfRule type="cellIs" dxfId="0" priority="2680" operator="equal">
      <formula>0</formula>
    </cfRule>
    <cfRule type="cellIs" dxfId="1" priority="2681" operator="equal">
      <formula>1</formula>
    </cfRule>
  </conditionalFormatting>
  <conditionalFormatting sqref="D10640:P10640">
    <cfRule type="cellIs" dxfId="0" priority="29289" operator="equal">
      <formula>0</formula>
    </cfRule>
    <cfRule type="cellIs" dxfId="1" priority="29290" operator="equal">
      <formula>1</formula>
    </cfRule>
  </conditionalFormatting>
  <conditionalFormatting sqref="D10641:P10641">
    <cfRule type="cellIs" dxfId="0" priority="29291" operator="equal">
      <formula>0</formula>
    </cfRule>
    <cfRule type="cellIs" dxfId="1" priority="29292" operator="equal">
      <formula>1</formula>
    </cfRule>
  </conditionalFormatting>
  <conditionalFormatting sqref="D10642:P10642">
    <cfRule type="cellIs" dxfId="0" priority="29293" operator="equal">
      <formula>0</formula>
    </cfRule>
    <cfRule type="cellIs" dxfId="1" priority="29294" operator="equal">
      <formula>1</formula>
    </cfRule>
  </conditionalFormatting>
  <conditionalFormatting sqref="D10643:P10643">
    <cfRule type="cellIs" dxfId="0" priority="29295" operator="equal">
      <formula>0</formula>
    </cfRule>
    <cfRule type="cellIs" dxfId="1" priority="29296" operator="equal">
      <formula>1</formula>
    </cfRule>
  </conditionalFormatting>
  <conditionalFormatting sqref="D10644:P10644">
    <cfRule type="cellIs" dxfId="0" priority="29297" operator="equal">
      <formula>0</formula>
    </cfRule>
    <cfRule type="cellIs" dxfId="1" priority="29298" operator="equal">
      <formula>1</formula>
    </cfRule>
  </conditionalFormatting>
  <conditionalFormatting sqref="D10645:P10645">
    <cfRule type="cellIs" dxfId="0" priority="29299" operator="equal">
      <formula>0</formula>
    </cfRule>
    <cfRule type="cellIs" dxfId="1" priority="29300" operator="equal">
      <formula>1</formula>
    </cfRule>
  </conditionalFormatting>
  <conditionalFormatting sqref="D10646:P10646">
    <cfRule type="cellIs" dxfId="0" priority="29301" operator="equal">
      <formula>0</formula>
    </cfRule>
    <cfRule type="cellIs" dxfId="1" priority="29302" operator="equal">
      <formula>1</formula>
    </cfRule>
  </conditionalFormatting>
  <conditionalFormatting sqref="D10647">
    <cfRule type="colorScale" priority="29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4:P1064">
    <cfRule type="cellIs" dxfId="0" priority="2682" operator="equal">
      <formula>0</formula>
    </cfRule>
    <cfRule type="cellIs" dxfId="1" priority="2683" operator="equal">
      <formula>1</formula>
    </cfRule>
  </conditionalFormatting>
  <conditionalFormatting sqref="D10650">
    <cfRule type="colorScale" priority="2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53:P10653">
    <cfRule type="cellIs" dxfId="0" priority="29329" operator="equal">
      <formula>0</formula>
    </cfRule>
    <cfRule type="cellIs" dxfId="1" priority="29330" operator="equal">
      <formula>1</formula>
    </cfRule>
  </conditionalFormatting>
  <conditionalFormatting sqref="D10654:P10654">
    <cfRule type="cellIs" dxfId="0" priority="29331" operator="equal">
      <formula>0</formula>
    </cfRule>
    <cfRule type="cellIs" dxfId="1" priority="29332" operator="equal">
      <formula>1</formula>
    </cfRule>
  </conditionalFormatting>
  <conditionalFormatting sqref="D10655:P10655">
    <cfRule type="cellIs" dxfId="0" priority="29333" operator="equal">
      <formula>0</formula>
    </cfRule>
    <cfRule type="cellIs" dxfId="1" priority="29334" operator="equal">
      <formula>1</formula>
    </cfRule>
  </conditionalFormatting>
  <conditionalFormatting sqref="D10656:P10656">
    <cfRule type="cellIs" dxfId="0" priority="29335" operator="equal">
      <formula>0</formula>
    </cfRule>
    <cfRule type="cellIs" dxfId="1" priority="29336" operator="equal">
      <formula>1</formula>
    </cfRule>
  </conditionalFormatting>
  <conditionalFormatting sqref="D10657:P10657">
    <cfRule type="cellIs" dxfId="0" priority="29337" operator="equal">
      <formula>0</formula>
    </cfRule>
    <cfRule type="cellIs" dxfId="1" priority="29338" operator="equal">
      <formula>1</formula>
    </cfRule>
  </conditionalFormatting>
  <conditionalFormatting sqref="D10658:P10658">
    <cfRule type="cellIs" dxfId="0" priority="29339" operator="equal">
      <formula>0</formula>
    </cfRule>
    <cfRule type="cellIs" dxfId="1" priority="29340" operator="equal">
      <formula>1</formula>
    </cfRule>
  </conditionalFormatting>
  <conditionalFormatting sqref="D10659:P10659">
    <cfRule type="cellIs" dxfId="0" priority="29341" operator="equal">
      <formula>0</formula>
    </cfRule>
    <cfRule type="cellIs" dxfId="1" priority="29342" operator="equal">
      <formula>1</formula>
    </cfRule>
  </conditionalFormatting>
  <conditionalFormatting sqref="D1065:P1065">
    <cfRule type="cellIs" dxfId="0" priority="2684" operator="equal">
      <formula>0</formula>
    </cfRule>
    <cfRule type="cellIs" dxfId="1" priority="2685" operator="equal">
      <formula>1</formula>
    </cfRule>
  </conditionalFormatting>
  <conditionalFormatting sqref="D10660:P10660">
    <cfRule type="cellIs" dxfId="0" priority="29343" operator="equal">
      <formula>0</formula>
    </cfRule>
    <cfRule type="cellIs" dxfId="1" priority="29344" operator="equal">
      <formula>1</formula>
    </cfRule>
  </conditionalFormatting>
  <conditionalFormatting sqref="D10661:P10661">
    <cfRule type="cellIs" dxfId="0" priority="29345" operator="equal">
      <formula>0</formula>
    </cfRule>
    <cfRule type="cellIs" dxfId="1" priority="29346" operator="equal">
      <formula>1</formula>
    </cfRule>
  </conditionalFormatting>
  <conditionalFormatting sqref="D10662:P10662">
    <cfRule type="cellIs" dxfId="0" priority="29347" operator="equal">
      <formula>0</formula>
    </cfRule>
    <cfRule type="cellIs" dxfId="1" priority="29348" operator="equal">
      <formula>1</formula>
    </cfRule>
  </conditionalFormatting>
  <conditionalFormatting sqref="D10663:P10663">
    <cfRule type="cellIs" dxfId="0" priority="29349" operator="equal">
      <formula>0</formula>
    </cfRule>
    <cfRule type="cellIs" dxfId="1" priority="29350" operator="equal">
      <formula>1</formula>
    </cfRule>
  </conditionalFormatting>
  <conditionalFormatting sqref="D10664:P10664">
    <cfRule type="cellIs" dxfId="0" priority="29351" operator="equal">
      <formula>0</formula>
    </cfRule>
    <cfRule type="cellIs" dxfId="1" priority="29352" operator="equal">
      <formula>1</formula>
    </cfRule>
  </conditionalFormatting>
  <conditionalFormatting sqref="D10665:P10665">
    <cfRule type="cellIs" dxfId="0" priority="29353" operator="equal">
      <formula>0</formula>
    </cfRule>
    <cfRule type="cellIs" dxfId="1" priority="29354" operator="equal">
      <formula>1</formula>
    </cfRule>
  </conditionalFormatting>
  <conditionalFormatting sqref="D10666">
    <cfRule type="colorScale" priority="29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69:P10669">
    <cfRule type="cellIs" dxfId="0" priority="29368" operator="equal">
      <formula>0</formula>
    </cfRule>
    <cfRule type="cellIs" dxfId="1" priority="29369" operator="equal">
      <formula>1</formula>
    </cfRule>
  </conditionalFormatting>
  <conditionalFormatting sqref="D1066:P1066">
    <cfRule type="cellIs" dxfId="0" priority="2686" operator="equal">
      <formula>0</formula>
    </cfRule>
    <cfRule type="cellIs" dxfId="1" priority="2687" operator="equal">
      <formula>1</formula>
    </cfRule>
  </conditionalFormatting>
  <conditionalFormatting sqref="D10670:P10670">
    <cfRule type="cellIs" dxfId="0" priority="29370" operator="equal">
      <formula>0</formula>
    </cfRule>
    <cfRule type="cellIs" dxfId="1" priority="29371" operator="equal">
      <formula>1</formula>
    </cfRule>
  </conditionalFormatting>
  <conditionalFormatting sqref="D10671">
    <cfRule type="colorScale" priority="29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74">
    <cfRule type="colorScale" priority="2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77:P10677">
    <cfRule type="cellIs" dxfId="0" priority="29398" operator="equal">
      <formula>0</formula>
    </cfRule>
    <cfRule type="cellIs" dxfId="1" priority="29399" operator="equal">
      <formula>1</formula>
    </cfRule>
  </conditionalFormatting>
  <conditionalFormatting sqref="D10678:P10678">
    <cfRule type="cellIs" dxfId="0" priority="29400" operator="equal">
      <formula>0</formula>
    </cfRule>
    <cfRule type="cellIs" dxfId="1" priority="29401" operator="equal">
      <formula>1</formula>
    </cfRule>
  </conditionalFormatting>
  <conditionalFormatting sqref="D10679:P10679">
    <cfRule type="cellIs" dxfId="0" priority="29402" operator="equal">
      <formula>0</formula>
    </cfRule>
    <cfRule type="cellIs" dxfId="1" priority="29403" operator="equal">
      <formula>1</formula>
    </cfRule>
  </conditionalFormatting>
  <conditionalFormatting sqref="D1067:P1067">
    <cfRule type="cellIs" dxfId="0" priority="2688" operator="equal">
      <formula>0</formula>
    </cfRule>
    <cfRule type="cellIs" dxfId="1" priority="2689" operator="equal">
      <formula>1</formula>
    </cfRule>
  </conditionalFormatting>
  <conditionalFormatting sqref="D10680:P10680">
    <cfRule type="cellIs" dxfId="0" priority="29404" operator="equal">
      <formula>0</formula>
    </cfRule>
    <cfRule type="cellIs" dxfId="1" priority="29405" operator="equal">
      <formula>1</formula>
    </cfRule>
  </conditionalFormatting>
  <conditionalFormatting sqref="D10681:P10681">
    <cfRule type="cellIs" dxfId="0" priority="29406" operator="equal">
      <formula>0</formula>
    </cfRule>
    <cfRule type="cellIs" dxfId="1" priority="29407" operator="equal">
      <formula>1</formula>
    </cfRule>
  </conditionalFormatting>
  <conditionalFormatting sqref="D10682:P10682">
    <cfRule type="cellIs" dxfId="0" priority="29408" operator="equal">
      <formula>0</formula>
    </cfRule>
    <cfRule type="cellIs" dxfId="1" priority="29409" operator="equal">
      <formula>1</formula>
    </cfRule>
  </conditionalFormatting>
  <conditionalFormatting sqref="D10683:P10683">
    <cfRule type="cellIs" dxfId="0" priority="29410" operator="equal">
      <formula>0</formula>
    </cfRule>
    <cfRule type="cellIs" dxfId="1" priority="29411" operator="equal">
      <formula>1</formula>
    </cfRule>
  </conditionalFormatting>
  <conditionalFormatting sqref="D10684:P10684">
    <cfRule type="cellIs" dxfId="0" priority="29412" operator="equal">
      <formula>0</formula>
    </cfRule>
    <cfRule type="cellIs" dxfId="1" priority="29413" operator="equal">
      <formula>1</formula>
    </cfRule>
  </conditionalFormatting>
  <conditionalFormatting sqref="D10685:P10685">
    <cfRule type="cellIs" dxfId="0" priority="29414" operator="equal">
      <formula>0</formula>
    </cfRule>
    <cfRule type="cellIs" dxfId="1" priority="29415" operator="equal">
      <formula>1</formula>
    </cfRule>
  </conditionalFormatting>
  <conditionalFormatting sqref="D10686:P10686">
    <cfRule type="cellIs" dxfId="0" priority="29416" operator="equal">
      <formula>0</formula>
    </cfRule>
    <cfRule type="cellIs" dxfId="1" priority="29417" operator="equal">
      <formula>1</formula>
    </cfRule>
  </conditionalFormatting>
  <conditionalFormatting sqref="D10687:P10687">
    <cfRule type="cellIs" dxfId="0" priority="29418" operator="equal">
      <formula>0</formula>
    </cfRule>
    <cfRule type="cellIs" dxfId="1" priority="29419" operator="equal">
      <formula>1</formula>
    </cfRule>
  </conditionalFormatting>
  <conditionalFormatting sqref="D10688:P10688">
    <cfRule type="cellIs" dxfId="0" priority="29420" operator="equal">
      <formula>0</formula>
    </cfRule>
    <cfRule type="cellIs" dxfId="1" priority="29421" operator="equal">
      <formula>1</formula>
    </cfRule>
  </conditionalFormatting>
  <conditionalFormatting sqref="D10689:P10689">
    <cfRule type="cellIs" dxfId="0" priority="29422" operator="equal">
      <formula>0</formula>
    </cfRule>
    <cfRule type="cellIs" dxfId="1" priority="29423" operator="equal">
      <formula>1</formula>
    </cfRule>
  </conditionalFormatting>
  <conditionalFormatting sqref="D1068:P1068">
    <cfRule type="cellIs" dxfId="0" priority="2690" operator="equal">
      <formula>0</formula>
    </cfRule>
    <cfRule type="cellIs" dxfId="1" priority="2691" operator="equal">
      <formula>1</formula>
    </cfRule>
  </conditionalFormatting>
  <conditionalFormatting sqref="D10690:P10690">
    <cfRule type="cellIs" dxfId="0" priority="29424" operator="equal">
      <formula>0</formula>
    </cfRule>
    <cfRule type="cellIs" dxfId="1" priority="29425" operator="equal">
      <formula>1</formula>
    </cfRule>
  </conditionalFormatting>
  <conditionalFormatting sqref="D10691:P10691">
    <cfRule type="cellIs" dxfId="0" priority="29426" operator="equal">
      <formula>0</formula>
    </cfRule>
    <cfRule type="cellIs" dxfId="1" priority="29427" operator="equal">
      <formula>1</formula>
    </cfRule>
  </conditionalFormatting>
  <conditionalFormatting sqref="D10692:P10692">
    <cfRule type="cellIs" dxfId="0" priority="29428" operator="equal">
      <formula>0</formula>
    </cfRule>
    <cfRule type="cellIs" dxfId="1" priority="29429" operator="equal">
      <formula>1</formula>
    </cfRule>
  </conditionalFormatting>
  <conditionalFormatting sqref="D10693:P10693">
    <cfRule type="cellIs" dxfId="0" priority="29430" operator="equal">
      <formula>0</formula>
    </cfRule>
    <cfRule type="cellIs" dxfId="1" priority="29431" operator="equal">
      <formula>1</formula>
    </cfRule>
  </conditionalFormatting>
  <conditionalFormatting sqref="D10694:P10694">
    <cfRule type="cellIs" dxfId="0" priority="29432" operator="equal">
      <formula>0</formula>
    </cfRule>
    <cfRule type="cellIs" dxfId="1" priority="29433" operator="equal">
      <formula>1</formula>
    </cfRule>
  </conditionalFormatting>
  <conditionalFormatting sqref="D10695">
    <cfRule type="colorScale" priority="29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698:P10698">
    <cfRule type="cellIs" dxfId="0" priority="29447" operator="equal">
      <formula>0</formula>
    </cfRule>
    <cfRule type="cellIs" dxfId="1" priority="29448" operator="equal">
      <formula>1</formula>
    </cfRule>
  </conditionalFormatting>
  <conditionalFormatting sqref="D10699:P10699">
    <cfRule type="cellIs" dxfId="0" priority="29449" operator="equal">
      <formula>0</formula>
    </cfRule>
    <cfRule type="cellIs" dxfId="1" priority="29450" operator="equal">
      <formula>1</formula>
    </cfRule>
  </conditionalFormatting>
  <conditionalFormatting sqref="D1069:P1069">
    <cfRule type="cellIs" dxfId="0" priority="2692" operator="equal">
      <formula>0</formula>
    </cfRule>
    <cfRule type="cellIs" dxfId="1" priority="2693" operator="equal">
      <formula>1</formula>
    </cfRule>
  </conditionalFormatting>
  <conditionalFormatting sqref="D106:P106">
    <cfRule type="cellIs" dxfId="0" priority="255" operator="equal">
      <formula>0</formula>
    </cfRule>
    <cfRule type="cellIs" dxfId="1" priority="256" operator="equal">
      <formula>1</formula>
    </cfRule>
  </conditionalFormatting>
  <conditionalFormatting sqref="D10700:P10700">
    <cfRule type="cellIs" dxfId="0" priority="29451" operator="equal">
      <formula>0</formula>
    </cfRule>
    <cfRule type="cellIs" dxfId="1" priority="29452" operator="equal">
      <formula>1</formula>
    </cfRule>
  </conditionalFormatting>
  <conditionalFormatting sqref="D10701:P10701">
    <cfRule type="cellIs" dxfId="0" priority="29453" operator="equal">
      <formula>0</formula>
    </cfRule>
    <cfRule type="cellIs" dxfId="1" priority="29454" operator="equal">
      <formula>1</formula>
    </cfRule>
  </conditionalFormatting>
  <conditionalFormatting sqref="D10702:P10702">
    <cfRule type="cellIs" dxfId="0" priority="29455" operator="equal">
      <formula>0</formula>
    </cfRule>
    <cfRule type="cellIs" dxfId="1" priority="29456" operator="equal">
      <formula>1</formula>
    </cfRule>
  </conditionalFormatting>
  <conditionalFormatting sqref="D10703:P10703">
    <cfRule type="cellIs" dxfId="0" priority="29457" operator="equal">
      <formula>0</formula>
    </cfRule>
    <cfRule type="cellIs" dxfId="1" priority="29458" operator="equal">
      <formula>1</formula>
    </cfRule>
  </conditionalFormatting>
  <conditionalFormatting sqref="D10704:P10704">
    <cfRule type="cellIs" dxfId="0" priority="29459" operator="equal">
      <formula>0</formula>
    </cfRule>
    <cfRule type="cellIs" dxfId="1" priority="29460" operator="equal">
      <formula>1</formula>
    </cfRule>
  </conditionalFormatting>
  <conditionalFormatting sqref="D10705:P10705">
    <cfRule type="cellIs" dxfId="0" priority="29461" operator="equal">
      <formula>0</formula>
    </cfRule>
    <cfRule type="cellIs" dxfId="1" priority="29462" operator="equal">
      <formula>1</formula>
    </cfRule>
  </conditionalFormatting>
  <conditionalFormatting sqref="D10706:P10706">
    <cfRule type="cellIs" dxfId="0" priority="29463" operator="equal">
      <formula>0</formula>
    </cfRule>
    <cfRule type="cellIs" dxfId="1" priority="29464" operator="equal">
      <formula>1</formula>
    </cfRule>
  </conditionalFormatting>
  <conditionalFormatting sqref="D10707:P10707">
    <cfRule type="cellIs" dxfId="0" priority="29465" operator="equal">
      <formula>0</formula>
    </cfRule>
    <cfRule type="cellIs" dxfId="1" priority="29466" operator="equal">
      <formula>1</formula>
    </cfRule>
  </conditionalFormatting>
  <conditionalFormatting sqref="D10708:P10708">
    <cfRule type="cellIs" dxfId="0" priority="29467" operator="equal">
      <formula>0</formula>
    </cfRule>
    <cfRule type="cellIs" dxfId="1" priority="29468" operator="equal">
      <formula>1</formula>
    </cfRule>
  </conditionalFormatting>
  <conditionalFormatting sqref="D10709:P10709">
    <cfRule type="cellIs" dxfId="0" priority="29469" operator="equal">
      <formula>0</formula>
    </cfRule>
    <cfRule type="cellIs" dxfId="1" priority="29470" operator="equal">
      <formula>1</formula>
    </cfRule>
  </conditionalFormatting>
  <conditionalFormatting sqref="D1070:P1070">
    <cfRule type="cellIs" dxfId="0" priority="2694" operator="equal">
      <formula>0</formula>
    </cfRule>
    <cfRule type="cellIs" dxfId="1" priority="2695" operator="equal">
      <formula>1</formula>
    </cfRule>
  </conditionalFormatting>
  <conditionalFormatting sqref="D10710:P10710">
    <cfRule type="cellIs" dxfId="0" priority="29471" operator="equal">
      <formula>0</formula>
    </cfRule>
    <cfRule type="cellIs" dxfId="1" priority="29472" operator="equal">
      <formula>1</formula>
    </cfRule>
  </conditionalFormatting>
  <conditionalFormatting sqref="D10711:P10711">
    <cfRule type="cellIs" dxfId="0" priority="29473" operator="equal">
      <formula>0</formula>
    </cfRule>
    <cfRule type="cellIs" dxfId="1" priority="29474" operator="equal">
      <formula>1</formula>
    </cfRule>
  </conditionalFormatting>
  <conditionalFormatting sqref="D10712:P10712">
    <cfRule type="cellIs" dxfId="0" priority="29475" operator="equal">
      <formula>0</formula>
    </cfRule>
    <cfRule type="cellIs" dxfId="1" priority="29476" operator="equal">
      <formula>1</formula>
    </cfRule>
  </conditionalFormatting>
  <conditionalFormatting sqref="D10713:P10713">
    <cfRule type="cellIs" dxfId="0" priority="29477" operator="equal">
      <formula>0</formula>
    </cfRule>
    <cfRule type="cellIs" dxfId="1" priority="29478" operator="equal">
      <formula>1</formula>
    </cfRule>
  </conditionalFormatting>
  <conditionalFormatting sqref="D10714:P10714">
    <cfRule type="cellIs" dxfId="0" priority="29479" operator="equal">
      <formula>0</formula>
    </cfRule>
    <cfRule type="cellIs" dxfId="1" priority="29480" operator="equal">
      <formula>1</formula>
    </cfRule>
  </conditionalFormatting>
  <conditionalFormatting sqref="D10715:P10715">
    <cfRule type="cellIs" dxfId="0" priority="29481" operator="equal">
      <formula>0</formula>
    </cfRule>
    <cfRule type="cellIs" dxfId="1" priority="29482" operator="equal">
      <formula>1</formula>
    </cfRule>
  </conditionalFormatting>
  <conditionalFormatting sqref="D10716:P10716">
    <cfRule type="cellIs" dxfId="0" priority="29483" operator="equal">
      <formula>0</formula>
    </cfRule>
    <cfRule type="cellIs" dxfId="1" priority="29484" operator="equal">
      <formula>1</formula>
    </cfRule>
  </conditionalFormatting>
  <conditionalFormatting sqref="D10717">
    <cfRule type="colorScale" priority="29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1:P1071">
    <cfRule type="cellIs" dxfId="0" priority="2696" operator="equal">
      <formula>0</formula>
    </cfRule>
    <cfRule type="cellIs" dxfId="1" priority="2697" operator="equal">
      <formula>1</formula>
    </cfRule>
  </conditionalFormatting>
  <conditionalFormatting sqref="D10720">
    <cfRule type="colorScale" priority="29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23:P10723">
    <cfRule type="cellIs" dxfId="0" priority="29511" operator="equal">
      <formula>0</formula>
    </cfRule>
    <cfRule type="cellIs" dxfId="1" priority="29512" operator="equal">
      <formula>1</formula>
    </cfRule>
  </conditionalFormatting>
  <conditionalFormatting sqref="D10724:P10724">
    <cfRule type="cellIs" dxfId="0" priority="29513" operator="equal">
      <formula>0</formula>
    </cfRule>
    <cfRule type="cellIs" dxfId="1" priority="29514" operator="equal">
      <formula>1</formula>
    </cfRule>
  </conditionalFormatting>
  <conditionalFormatting sqref="D10725:P10725">
    <cfRule type="cellIs" dxfId="0" priority="29515" operator="equal">
      <formula>0</formula>
    </cfRule>
    <cfRule type="cellIs" dxfId="1" priority="29516" operator="equal">
      <formula>1</formula>
    </cfRule>
  </conditionalFormatting>
  <conditionalFormatting sqref="D10726:P10726">
    <cfRule type="cellIs" dxfId="0" priority="29517" operator="equal">
      <formula>0</formula>
    </cfRule>
    <cfRule type="cellIs" dxfId="1" priority="29518" operator="equal">
      <formula>1</formula>
    </cfRule>
  </conditionalFormatting>
  <conditionalFormatting sqref="D10727:P10727">
    <cfRule type="cellIs" dxfId="0" priority="29519" operator="equal">
      <formula>0</formula>
    </cfRule>
    <cfRule type="cellIs" dxfId="1" priority="29520" operator="equal">
      <formula>1</formula>
    </cfRule>
  </conditionalFormatting>
  <conditionalFormatting sqref="D10728:P10728">
    <cfRule type="cellIs" dxfId="0" priority="29521" operator="equal">
      <formula>0</formula>
    </cfRule>
    <cfRule type="cellIs" dxfId="1" priority="29522" operator="equal">
      <formula>1</formula>
    </cfRule>
  </conditionalFormatting>
  <conditionalFormatting sqref="D10729">
    <cfRule type="colorScale" priority="29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2:P1072">
    <cfRule type="cellIs" dxfId="0" priority="2698" operator="equal">
      <formula>0</formula>
    </cfRule>
    <cfRule type="cellIs" dxfId="1" priority="2699" operator="equal">
      <formula>1</formula>
    </cfRule>
  </conditionalFormatting>
  <conditionalFormatting sqref="D10732">
    <cfRule type="colorScale" priority="29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35:P10735">
    <cfRule type="cellIs" dxfId="0" priority="29549" operator="equal">
      <formula>0</formula>
    </cfRule>
    <cfRule type="cellIs" dxfId="1" priority="29550" operator="equal">
      <formula>1</formula>
    </cfRule>
  </conditionalFormatting>
  <conditionalFormatting sqref="D10736:P10736">
    <cfRule type="cellIs" dxfId="0" priority="29551" operator="equal">
      <formula>0</formula>
    </cfRule>
    <cfRule type="cellIs" dxfId="1" priority="29552" operator="equal">
      <formula>1</formula>
    </cfRule>
  </conditionalFormatting>
  <conditionalFormatting sqref="D10737:P10737">
    <cfRule type="cellIs" dxfId="0" priority="29553" operator="equal">
      <formula>0</formula>
    </cfRule>
    <cfRule type="cellIs" dxfId="1" priority="29554" operator="equal">
      <formula>1</formula>
    </cfRule>
  </conditionalFormatting>
  <conditionalFormatting sqref="D10738:P10738">
    <cfRule type="cellIs" dxfId="0" priority="29555" operator="equal">
      <formula>0</formula>
    </cfRule>
    <cfRule type="cellIs" dxfId="1" priority="29556" operator="equal">
      <formula>1</formula>
    </cfRule>
  </conditionalFormatting>
  <conditionalFormatting sqref="D10739:P10739">
    <cfRule type="cellIs" dxfId="0" priority="29557" operator="equal">
      <formula>0</formula>
    </cfRule>
    <cfRule type="cellIs" dxfId="1" priority="29558" operator="equal">
      <formula>1</formula>
    </cfRule>
  </conditionalFormatting>
  <conditionalFormatting sqref="D1073:P1073">
    <cfRule type="cellIs" dxfId="0" priority="2700" operator="equal">
      <formula>0</formula>
    </cfRule>
    <cfRule type="cellIs" dxfId="1" priority="2701" operator="equal">
      <formula>1</formula>
    </cfRule>
  </conditionalFormatting>
  <conditionalFormatting sqref="D10740:P10740">
    <cfRule type="cellIs" dxfId="0" priority="29559" operator="equal">
      <formula>0</formula>
    </cfRule>
    <cfRule type="cellIs" dxfId="1" priority="29560" operator="equal">
      <formula>1</formula>
    </cfRule>
  </conditionalFormatting>
  <conditionalFormatting sqref="D10741:P10741">
    <cfRule type="cellIs" dxfId="0" priority="29561" operator="equal">
      <formula>0</formula>
    </cfRule>
    <cfRule type="cellIs" dxfId="1" priority="29562" operator="equal">
      <formula>1</formula>
    </cfRule>
  </conditionalFormatting>
  <conditionalFormatting sqref="D10742:P10742">
    <cfRule type="cellIs" dxfId="0" priority="29563" operator="equal">
      <formula>0</formula>
    </cfRule>
    <cfRule type="cellIs" dxfId="1" priority="29564" operator="equal">
      <formula>1</formula>
    </cfRule>
  </conditionalFormatting>
  <conditionalFormatting sqref="D10743:P10743">
    <cfRule type="cellIs" dxfId="0" priority="29565" operator="equal">
      <formula>0</formula>
    </cfRule>
    <cfRule type="cellIs" dxfId="1" priority="29566" operator="equal">
      <formula>1</formula>
    </cfRule>
  </conditionalFormatting>
  <conditionalFormatting sqref="D10744:P10744">
    <cfRule type="cellIs" dxfId="0" priority="29567" operator="equal">
      <formula>0</formula>
    </cfRule>
    <cfRule type="cellIs" dxfId="1" priority="29568" operator="equal">
      <formula>1</formula>
    </cfRule>
  </conditionalFormatting>
  <conditionalFormatting sqref="D10745:P10745">
    <cfRule type="cellIs" dxfId="0" priority="29569" operator="equal">
      <formula>0</formula>
    </cfRule>
    <cfRule type="cellIs" dxfId="1" priority="29570" operator="equal">
      <formula>1</formula>
    </cfRule>
  </conditionalFormatting>
  <conditionalFormatting sqref="D10746:P10746">
    <cfRule type="cellIs" dxfId="0" priority="29571" operator="equal">
      <formula>0</formula>
    </cfRule>
    <cfRule type="cellIs" dxfId="1" priority="29572" operator="equal">
      <formula>1</formula>
    </cfRule>
  </conditionalFormatting>
  <conditionalFormatting sqref="D10747:P10747">
    <cfRule type="cellIs" dxfId="0" priority="29573" operator="equal">
      <formula>0</formula>
    </cfRule>
    <cfRule type="cellIs" dxfId="1" priority="29574" operator="equal">
      <formula>1</formula>
    </cfRule>
  </conditionalFormatting>
  <conditionalFormatting sqref="D10748">
    <cfRule type="colorScale" priority="2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4:P1074">
    <cfRule type="cellIs" dxfId="0" priority="2702" operator="equal">
      <formula>0</formula>
    </cfRule>
    <cfRule type="cellIs" dxfId="1" priority="2703" operator="equal">
      <formula>1</formula>
    </cfRule>
  </conditionalFormatting>
  <conditionalFormatting sqref="D10751">
    <cfRule type="colorScale" priority="2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54:P10754">
    <cfRule type="cellIs" dxfId="0" priority="29601" operator="equal">
      <formula>0</formula>
    </cfRule>
    <cfRule type="cellIs" dxfId="1" priority="29602" operator="equal">
      <formula>1</formula>
    </cfRule>
  </conditionalFormatting>
  <conditionalFormatting sqref="D10755">
    <cfRule type="colorScale" priority="29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58:P10758">
    <cfRule type="cellIs" dxfId="0" priority="29616" operator="equal">
      <formula>0</formula>
    </cfRule>
    <cfRule type="cellIs" dxfId="1" priority="29617" operator="equal">
      <formula>1</formula>
    </cfRule>
  </conditionalFormatting>
  <conditionalFormatting sqref="D10759:P10759">
    <cfRule type="cellIs" dxfId="0" priority="29618" operator="equal">
      <formula>0</formula>
    </cfRule>
    <cfRule type="cellIs" dxfId="1" priority="29619" operator="equal">
      <formula>1</formula>
    </cfRule>
  </conditionalFormatting>
  <conditionalFormatting sqref="D1075:P1075">
    <cfRule type="cellIs" dxfId="0" priority="2704" operator="equal">
      <formula>0</formula>
    </cfRule>
    <cfRule type="cellIs" dxfId="1" priority="2705" operator="equal">
      <formula>1</formula>
    </cfRule>
  </conditionalFormatting>
  <conditionalFormatting sqref="D10760">
    <cfRule type="colorScale" priority="2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63:P10763">
    <cfRule type="cellIs" dxfId="0" priority="29633" operator="equal">
      <formula>0</formula>
    </cfRule>
    <cfRule type="cellIs" dxfId="1" priority="29634" operator="equal">
      <formula>1</formula>
    </cfRule>
  </conditionalFormatting>
  <conditionalFormatting sqref="D10764:P10764">
    <cfRule type="cellIs" dxfId="0" priority="29635" operator="equal">
      <formula>0</formula>
    </cfRule>
    <cfRule type="cellIs" dxfId="1" priority="29636" operator="equal">
      <formula>1</formula>
    </cfRule>
  </conditionalFormatting>
  <conditionalFormatting sqref="D10765:P10765">
    <cfRule type="cellIs" dxfId="0" priority="29637" operator="equal">
      <formula>0</formula>
    </cfRule>
    <cfRule type="cellIs" dxfId="1" priority="29638" operator="equal">
      <formula>1</formula>
    </cfRule>
  </conditionalFormatting>
  <conditionalFormatting sqref="D10766:P10766">
    <cfRule type="cellIs" dxfId="0" priority="29639" operator="equal">
      <formula>0</formula>
    </cfRule>
    <cfRule type="cellIs" dxfId="1" priority="29640" operator="equal">
      <formula>1</formula>
    </cfRule>
  </conditionalFormatting>
  <conditionalFormatting sqref="D10767:P10767">
    <cfRule type="cellIs" dxfId="0" priority="29641" operator="equal">
      <formula>0</formula>
    </cfRule>
    <cfRule type="cellIs" dxfId="1" priority="29642" operator="equal">
      <formula>1</formula>
    </cfRule>
  </conditionalFormatting>
  <conditionalFormatting sqref="D10768:P10768">
    <cfRule type="cellIs" dxfId="0" priority="29643" operator="equal">
      <formula>0</formula>
    </cfRule>
    <cfRule type="cellIs" dxfId="1" priority="29644" operator="equal">
      <formula>1</formula>
    </cfRule>
  </conditionalFormatting>
  <conditionalFormatting sqref="D10769:P10769">
    <cfRule type="cellIs" dxfId="0" priority="29645" operator="equal">
      <formula>0</formula>
    </cfRule>
    <cfRule type="cellIs" dxfId="1" priority="29646" operator="equal">
      <formula>1</formula>
    </cfRule>
  </conditionalFormatting>
  <conditionalFormatting sqref="D1076:P1076">
    <cfRule type="cellIs" dxfId="0" priority="2706" operator="equal">
      <formula>0</formula>
    </cfRule>
    <cfRule type="cellIs" dxfId="1" priority="2707" operator="equal">
      <formula>1</formula>
    </cfRule>
  </conditionalFormatting>
  <conditionalFormatting sqref="D10770">
    <cfRule type="colorScale" priority="29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3:P10773">
    <cfRule type="cellIs" dxfId="0" priority="29660" operator="equal">
      <formula>0</formula>
    </cfRule>
    <cfRule type="cellIs" dxfId="1" priority="29661" operator="equal">
      <formula>1</formula>
    </cfRule>
  </conditionalFormatting>
  <conditionalFormatting sqref="D10774:P10774">
    <cfRule type="cellIs" dxfId="0" priority="29662" operator="equal">
      <formula>0</formula>
    </cfRule>
    <cfRule type="cellIs" dxfId="1" priority="29663" operator="equal">
      <formula>1</formula>
    </cfRule>
  </conditionalFormatting>
  <conditionalFormatting sqref="D10775">
    <cfRule type="colorScale" priority="2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8">
    <cfRule type="colorScale" priority="29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7:P1077">
    <cfRule type="cellIs" dxfId="0" priority="2708" operator="equal">
      <formula>0</formula>
    </cfRule>
    <cfRule type="cellIs" dxfId="1" priority="2709" operator="equal">
      <formula>1</formula>
    </cfRule>
  </conditionalFormatting>
  <conditionalFormatting sqref="D10781:P10781">
    <cfRule type="cellIs" dxfId="0" priority="29690" operator="equal">
      <formula>0</formula>
    </cfRule>
    <cfRule type="cellIs" dxfId="1" priority="29691" operator="equal">
      <formula>1</formula>
    </cfRule>
  </conditionalFormatting>
  <conditionalFormatting sqref="D10782:P10782">
    <cfRule type="cellIs" dxfId="0" priority="29692" operator="equal">
      <formula>0</formula>
    </cfRule>
    <cfRule type="cellIs" dxfId="1" priority="29693" operator="equal">
      <formula>1</formula>
    </cfRule>
  </conditionalFormatting>
  <conditionalFormatting sqref="D10783:P10783">
    <cfRule type="cellIs" dxfId="0" priority="29694" operator="equal">
      <formula>0</formula>
    </cfRule>
    <cfRule type="cellIs" dxfId="1" priority="29695" operator="equal">
      <formula>1</formula>
    </cfRule>
  </conditionalFormatting>
  <conditionalFormatting sqref="D10784:P10784">
    <cfRule type="cellIs" dxfId="0" priority="29696" operator="equal">
      <formula>0</formula>
    </cfRule>
    <cfRule type="cellIs" dxfId="1" priority="29697" operator="equal">
      <formula>1</formula>
    </cfRule>
  </conditionalFormatting>
  <conditionalFormatting sqref="D10785:P10785">
    <cfRule type="cellIs" dxfId="0" priority="29698" operator="equal">
      <formula>0</formula>
    </cfRule>
    <cfRule type="cellIs" dxfId="1" priority="29699" operator="equal">
      <formula>1</formula>
    </cfRule>
  </conditionalFormatting>
  <conditionalFormatting sqref="D10786:P10786">
    <cfRule type="cellIs" dxfId="0" priority="29700" operator="equal">
      <formula>0</formula>
    </cfRule>
    <cfRule type="cellIs" dxfId="1" priority="29701" operator="equal">
      <formula>1</formula>
    </cfRule>
  </conditionalFormatting>
  <conditionalFormatting sqref="D10787:P10787">
    <cfRule type="cellIs" dxfId="0" priority="29702" operator="equal">
      <formula>0</formula>
    </cfRule>
    <cfRule type="cellIs" dxfId="1" priority="29703" operator="equal">
      <formula>1</formula>
    </cfRule>
  </conditionalFormatting>
  <conditionalFormatting sqref="D10788:P10788">
    <cfRule type="cellIs" dxfId="0" priority="29704" operator="equal">
      <formula>0</formula>
    </cfRule>
    <cfRule type="cellIs" dxfId="1" priority="29705" operator="equal">
      <formula>1</formula>
    </cfRule>
  </conditionalFormatting>
  <conditionalFormatting sqref="D10789:P10789">
    <cfRule type="cellIs" dxfId="0" priority="29706" operator="equal">
      <formula>0</formula>
    </cfRule>
    <cfRule type="cellIs" dxfId="1" priority="29707" operator="equal">
      <formula>1</formula>
    </cfRule>
  </conditionalFormatting>
  <conditionalFormatting sqref="D1078:P1078">
    <cfRule type="cellIs" dxfId="0" priority="2710" operator="equal">
      <formula>0</formula>
    </cfRule>
    <cfRule type="cellIs" dxfId="1" priority="2711" operator="equal">
      <formula>1</formula>
    </cfRule>
  </conditionalFormatting>
  <conditionalFormatting sqref="D10790:P10790">
    <cfRule type="cellIs" dxfId="0" priority="29708" operator="equal">
      <formula>0</formula>
    </cfRule>
    <cfRule type="cellIs" dxfId="1" priority="29709" operator="equal">
      <formula>1</formula>
    </cfRule>
  </conditionalFormatting>
  <conditionalFormatting sqref="D10791:P10791">
    <cfRule type="cellIs" dxfId="0" priority="29710" operator="equal">
      <formula>0</formula>
    </cfRule>
    <cfRule type="cellIs" dxfId="1" priority="29711" operator="equal">
      <formula>1</formula>
    </cfRule>
  </conditionalFormatting>
  <conditionalFormatting sqref="D10792:P10792">
    <cfRule type="cellIs" dxfId="0" priority="29712" operator="equal">
      <formula>0</formula>
    </cfRule>
    <cfRule type="cellIs" dxfId="1" priority="29713" operator="equal">
      <formula>1</formula>
    </cfRule>
  </conditionalFormatting>
  <conditionalFormatting sqref="D10793:P10793">
    <cfRule type="cellIs" dxfId="0" priority="29714" operator="equal">
      <formula>0</formula>
    </cfRule>
    <cfRule type="cellIs" dxfId="1" priority="29715" operator="equal">
      <formula>1</formula>
    </cfRule>
  </conditionalFormatting>
  <conditionalFormatting sqref="D10794">
    <cfRule type="colorScale" priority="2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797:P10797">
    <cfRule type="cellIs" dxfId="0" priority="29729" operator="equal">
      <formula>0</formula>
    </cfRule>
    <cfRule type="cellIs" dxfId="1" priority="29730" operator="equal">
      <formula>1</formula>
    </cfRule>
  </conditionalFormatting>
  <conditionalFormatting sqref="D10798:P10798">
    <cfRule type="cellIs" dxfId="0" priority="29731" operator="equal">
      <formula>0</formula>
    </cfRule>
    <cfRule type="cellIs" dxfId="1" priority="29732" operator="equal">
      <formula>1</formula>
    </cfRule>
  </conditionalFormatting>
  <conditionalFormatting sqref="D10799:P10799">
    <cfRule type="cellIs" dxfId="0" priority="29733" operator="equal">
      <formula>0</formula>
    </cfRule>
    <cfRule type="cellIs" dxfId="1" priority="29734" operator="equal">
      <formula>1</formula>
    </cfRule>
  </conditionalFormatting>
  <conditionalFormatting sqref="D1079:P1079">
    <cfRule type="cellIs" dxfId="0" priority="2712" operator="equal">
      <formula>0</formula>
    </cfRule>
    <cfRule type="cellIs" dxfId="1" priority="2713" operator="equal">
      <formula>1</formula>
    </cfRule>
  </conditionalFormatting>
  <conditionalFormatting sqref="D107:P107">
    <cfRule type="cellIs" dxfId="0" priority="257" operator="equal">
      <formula>0</formula>
    </cfRule>
    <cfRule type="cellIs" dxfId="1" priority="258" operator="equal">
      <formula>1</formula>
    </cfRule>
  </conditionalFormatting>
  <conditionalFormatting sqref="D10800:P10800">
    <cfRule type="cellIs" dxfId="0" priority="29735" operator="equal">
      <formula>0</formula>
    </cfRule>
    <cfRule type="cellIs" dxfId="1" priority="29736" operator="equal">
      <formula>1</formula>
    </cfRule>
  </conditionalFormatting>
  <conditionalFormatting sqref="D10801:P10801">
    <cfRule type="cellIs" dxfId="0" priority="29737" operator="equal">
      <formula>0</formula>
    </cfRule>
    <cfRule type="cellIs" dxfId="1" priority="29738" operator="equal">
      <formula>1</formula>
    </cfRule>
  </conditionalFormatting>
  <conditionalFormatting sqref="D10802:P10802">
    <cfRule type="cellIs" dxfId="0" priority="29739" operator="equal">
      <formula>0</formula>
    </cfRule>
    <cfRule type="cellIs" dxfId="1" priority="29740" operator="equal">
      <formula>1</formula>
    </cfRule>
  </conditionalFormatting>
  <conditionalFormatting sqref="D10803:P10803">
    <cfRule type="cellIs" dxfId="0" priority="29741" operator="equal">
      <formula>0</formula>
    </cfRule>
    <cfRule type="cellIs" dxfId="1" priority="29742" operator="equal">
      <formula>1</formula>
    </cfRule>
  </conditionalFormatting>
  <conditionalFormatting sqref="D10804:P10804">
    <cfRule type="cellIs" dxfId="0" priority="29743" operator="equal">
      <formula>0</formula>
    </cfRule>
    <cfRule type="cellIs" dxfId="1" priority="29744" operator="equal">
      <formula>1</formula>
    </cfRule>
  </conditionalFormatting>
  <conditionalFormatting sqref="D10805:P10805">
    <cfRule type="cellIs" dxfId="0" priority="29745" operator="equal">
      <formula>0</formula>
    </cfRule>
    <cfRule type="cellIs" dxfId="1" priority="29746" operator="equal">
      <formula>1</formula>
    </cfRule>
  </conditionalFormatting>
  <conditionalFormatting sqref="D10806">
    <cfRule type="colorScale" priority="2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09">
    <cfRule type="colorScale" priority="29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0:P1080">
    <cfRule type="cellIs" dxfId="0" priority="2714" operator="equal">
      <formula>0</formula>
    </cfRule>
    <cfRule type="cellIs" dxfId="1" priority="2715" operator="equal">
      <formula>1</formula>
    </cfRule>
  </conditionalFormatting>
  <conditionalFormatting sqref="D10812:P10812">
    <cfRule type="cellIs" dxfId="0" priority="29773" operator="equal">
      <formula>0</formula>
    </cfRule>
    <cfRule type="cellIs" dxfId="1" priority="29774" operator="equal">
      <formula>1</formula>
    </cfRule>
  </conditionalFormatting>
  <conditionalFormatting sqref="D10813:P10813">
    <cfRule type="cellIs" dxfId="0" priority="29775" operator="equal">
      <formula>0</formula>
    </cfRule>
    <cfRule type="cellIs" dxfId="1" priority="29776" operator="equal">
      <formula>1</formula>
    </cfRule>
  </conditionalFormatting>
  <conditionalFormatting sqref="D10814:P10814">
    <cfRule type="cellIs" dxfId="0" priority="29777" operator="equal">
      <formula>0</formula>
    </cfRule>
    <cfRule type="cellIs" dxfId="1" priority="29778" operator="equal">
      <formula>1</formula>
    </cfRule>
  </conditionalFormatting>
  <conditionalFormatting sqref="D10815:P10815">
    <cfRule type="cellIs" dxfId="0" priority="29779" operator="equal">
      <formula>0</formula>
    </cfRule>
    <cfRule type="cellIs" dxfId="1" priority="29780" operator="equal">
      <formula>1</formula>
    </cfRule>
  </conditionalFormatting>
  <conditionalFormatting sqref="D10816:P10816">
    <cfRule type="cellIs" dxfId="0" priority="29781" operator="equal">
      <formula>0</formula>
    </cfRule>
    <cfRule type="cellIs" dxfId="1" priority="29782" operator="equal">
      <formula>1</formula>
    </cfRule>
  </conditionalFormatting>
  <conditionalFormatting sqref="D10817:P10817">
    <cfRule type="cellIs" dxfId="0" priority="29783" operator="equal">
      <formula>0</formula>
    </cfRule>
    <cfRule type="cellIs" dxfId="1" priority="29784" operator="equal">
      <formula>1</formula>
    </cfRule>
  </conditionalFormatting>
  <conditionalFormatting sqref="D10818:P10818">
    <cfRule type="cellIs" dxfId="0" priority="29785" operator="equal">
      <formula>0</formula>
    </cfRule>
    <cfRule type="cellIs" dxfId="1" priority="29786" operator="equal">
      <formula>1</formula>
    </cfRule>
  </conditionalFormatting>
  <conditionalFormatting sqref="D10819:P10819">
    <cfRule type="cellIs" dxfId="0" priority="29787" operator="equal">
      <formula>0</formula>
    </cfRule>
    <cfRule type="cellIs" dxfId="1" priority="29788" operator="equal">
      <formula>1</formula>
    </cfRule>
  </conditionalFormatting>
  <conditionalFormatting sqref="D1081:P1081">
    <cfRule type="cellIs" dxfId="0" priority="2716" operator="equal">
      <formula>0</formula>
    </cfRule>
    <cfRule type="cellIs" dxfId="1" priority="2717" operator="equal">
      <formula>1</formula>
    </cfRule>
  </conditionalFormatting>
  <conditionalFormatting sqref="D10820:P10820">
    <cfRule type="cellIs" dxfId="0" priority="29789" operator="equal">
      <formula>0</formula>
    </cfRule>
    <cfRule type="cellIs" dxfId="1" priority="29790" operator="equal">
      <formula>1</formula>
    </cfRule>
  </conditionalFormatting>
  <conditionalFormatting sqref="D10821:P10821">
    <cfRule type="cellIs" dxfId="0" priority="29791" operator="equal">
      <formula>0</formula>
    </cfRule>
    <cfRule type="cellIs" dxfId="1" priority="29792" operator="equal">
      <formula>1</formula>
    </cfRule>
  </conditionalFormatting>
  <conditionalFormatting sqref="D10822:P10822">
    <cfRule type="cellIs" dxfId="0" priority="29793" operator="equal">
      <formula>0</formula>
    </cfRule>
    <cfRule type="cellIs" dxfId="1" priority="29794" operator="equal">
      <formula>1</formula>
    </cfRule>
  </conditionalFormatting>
  <conditionalFormatting sqref="D10823:P10823">
    <cfRule type="cellIs" dxfId="0" priority="29795" operator="equal">
      <formula>0</formula>
    </cfRule>
    <cfRule type="cellIs" dxfId="1" priority="29796" operator="equal">
      <formula>1</formula>
    </cfRule>
  </conditionalFormatting>
  <conditionalFormatting sqref="D10824:P10824">
    <cfRule type="cellIs" dxfId="0" priority="29797" operator="equal">
      <formula>0</formula>
    </cfRule>
    <cfRule type="cellIs" dxfId="1" priority="29798" operator="equal">
      <formula>1</formula>
    </cfRule>
  </conditionalFormatting>
  <conditionalFormatting sqref="D10825:P10825">
    <cfRule type="cellIs" dxfId="0" priority="29799" operator="equal">
      <formula>0</formula>
    </cfRule>
    <cfRule type="cellIs" dxfId="1" priority="29800" operator="equal">
      <formula>1</formula>
    </cfRule>
  </conditionalFormatting>
  <conditionalFormatting sqref="D10826">
    <cfRule type="colorScale" priority="30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29">
    <cfRule type="colorScale" priority="29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2:P1082">
    <cfRule type="cellIs" dxfId="0" priority="2718" operator="equal">
      <formula>0</formula>
    </cfRule>
    <cfRule type="cellIs" dxfId="1" priority="2719" operator="equal">
      <formula>1</formula>
    </cfRule>
  </conditionalFormatting>
  <conditionalFormatting sqref="D10832:P10832">
    <cfRule type="cellIs" dxfId="0" priority="29827" operator="equal">
      <formula>0</formula>
    </cfRule>
    <cfRule type="cellIs" dxfId="1" priority="29828" operator="equal">
      <formula>1</formula>
    </cfRule>
  </conditionalFormatting>
  <conditionalFormatting sqref="D10833:P10833">
    <cfRule type="cellIs" dxfId="0" priority="29829" operator="equal">
      <formula>0</formula>
    </cfRule>
    <cfRule type="cellIs" dxfId="1" priority="29830" operator="equal">
      <formula>1</formula>
    </cfRule>
  </conditionalFormatting>
  <conditionalFormatting sqref="D10834:P10834">
    <cfRule type="cellIs" dxfId="0" priority="29831" operator="equal">
      <formula>0</formula>
    </cfRule>
    <cfRule type="cellIs" dxfId="1" priority="29832" operator="equal">
      <formula>1</formula>
    </cfRule>
  </conditionalFormatting>
  <conditionalFormatting sqref="D10835:P10835">
    <cfRule type="cellIs" dxfId="0" priority="29833" operator="equal">
      <formula>0</formula>
    </cfRule>
    <cfRule type="cellIs" dxfId="1" priority="29834" operator="equal">
      <formula>1</formula>
    </cfRule>
  </conditionalFormatting>
  <conditionalFormatting sqref="D10836:P10836">
    <cfRule type="cellIs" dxfId="0" priority="29835" operator="equal">
      <formula>0</formula>
    </cfRule>
    <cfRule type="cellIs" dxfId="1" priority="29836" operator="equal">
      <formula>1</formula>
    </cfRule>
  </conditionalFormatting>
  <conditionalFormatting sqref="D10837:P10837">
    <cfRule type="cellIs" dxfId="0" priority="29837" operator="equal">
      <formula>0</formula>
    </cfRule>
    <cfRule type="cellIs" dxfId="1" priority="29838" operator="equal">
      <formula>1</formula>
    </cfRule>
  </conditionalFormatting>
  <conditionalFormatting sqref="D10838:P10838">
    <cfRule type="cellIs" dxfId="0" priority="29839" operator="equal">
      <formula>0</formula>
    </cfRule>
    <cfRule type="cellIs" dxfId="1" priority="29840" operator="equal">
      <formula>1</formula>
    </cfRule>
  </conditionalFormatting>
  <conditionalFormatting sqref="D10839:P10839">
    <cfRule type="cellIs" dxfId="0" priority="29841" operator="equal">
      <formula>0</formula>
    </cfRule>
    <cfRule type="cellIs" dxfId="1" priority="29842" operator="equal">
      <formula>1</formula>
    </cfRule>
  </conditionalFormatting>
  <conditionalFormatting sqref="D1083:P1083">
    <cfRule type="cellIs" dxfId="0" priority="2720" operator="equal">
      <formula>0</formula>
    </cfRule>
    <cfRule type="cellIs" dxfId="1" priority="2721" operator="equal">
      <formula>1</formula>
    </cfRule>
  </conditionalFormatting>
  <conditionalFormatting sqref="D10840:P10840">
    <cfRule type="cellIs" dxfId="0" priority="29843" operator="equal">
      <formula>0</formula>
    </cfRule>
    <cfRule type="cellIs" dxfId="1" priority="29844" operator="equal">
      <formula>1</formula>
    </cfRule>
  </conditionalFormatting>
  <conditionalFormatting sqref="D10841:P10841">
    <cfRule type="cellIs" dxfId="0" priority="29845" operator="equal">
      <formula>0</formula>
    </cfRule>
    <cfRule type="cellIs" dxfId="1" priority="29846" operator="equal">
      <formula>1</formula>
    </cfRule>
  </conditionalFormatting>
  <conditionalFormatting sqref="D10842:P10842">
    <cfRule type="cellIs" dxfId="0" priority="29847" operator="equal">
      <formula>0</formula>
    </cfRule>
    <cfRule type="cellIs" dxfId="1" priority="29848" operator="equal">
      <formula>1</formula>
    </cfRule>
  </conditionalFormatting>
  <conditionalFormatting sqref="D10843:P10843">
    <cfRule type="cellIs" dxfId="0" priority="29849" operator="equal">
      <formula>0</formula>
    </cfRule>
    <cfRule type="cellIs" dxfId="1" priority="29850" operator="equal">
      <formula>1</formula>
    </cfRule>
  </conditionalFormatting>
  <conditionalFormatting sqref="D10844:P10844">
    <cfRule type="cellIs" dxfId="0" priority="29851" operator="equal">
      <formula>0</formula>
    </cfRule>
    <cfRule type="cellIs" dxfId="1" priority="29852" operator="equal">
      <formula>1</formula>
    </cfRule>
  </conditionalFormatting>
  <conditionalFormatting sqref="D10845:P10845">
    <cfRule type="cellIs" dxfId="0" priority="29853" operator="equal">
      <formula>0</formula>
    </cfRule>
    <cfRule type="cellIs" dxfId="1" priority="29854" operator="equal">
      <formula>1</formula>
    </cfRule>
  </conditionalFormatting>
  <conditionalFormatting sqref="D10846:P10846">
    <cfRule type="cellIs" dxfId="0" priority="29855" operator="equal">
      <formula>0</formula>
    </cfRule>
    <cfRule type="cellIs" dxfId="1" priority="29856" operator="equal">
      <formula>1</formula>
    </cfRule>
  </conditionalFormatting>
  <conditionalFormatting sqref="D10847:P10847">
    <cfRule type="cellIs" dxfId="0" priority="29857" operator="equal">
      <formula>0</formula>
    </cfRule>
    <cfRule type="cellIs" dxfId="1" priority="29858" operator="equal">
      <formula>1</formula>
    </cfRule>
  </conditionalFormatting>
  <conditionalFormatting sqref="D10848:P10848">
    <cfRule type="cellIs" dxfId="0" priority="29859" operator="equal">
      <formula>0</formula>
    </cfRule>
    <cfRule type="cellIs" dxfId="1" priority="29860" operator="equal">
      <formula>1</formula>
    </cfRule>
  </conditionalFormatting>
  <conditionalFormatting sqref="D10849:P10849">
    <cfRule type="cellIs" dxfId="0" priority="29861" operator="equal">
      <formula>0</formula>
    </cfRule>
    <cfRule type="cellIs" dxfId="1" priority="29862" operator="equal">
      <formula>1</formula>
    </cfRule>
  </conditionalFormatting>
  <conditionalFormatting sqref="D1084:P1084">
    <cfRule type="cellIs" dxfId="0" priority="2722" operator="equal">
      <formula>0</formula>
    </cfRule>
    <cfRule type="cellIs" dxfId="1" priority="2723" operator="equal">
      <formula>1</formula>
    </cfRule>
  </conditionalFormatting>
  <conditionalFormatting sqref="D10850:P10850">
    <cfRule type="cellIs" dxfId="0" priority="29863" operator="equal">
      <formula>0</formula>
    </cfRule>
    <cfRule type="cellIs" dxfId="1" priority="29864" operator="equal">
      <formula>1</formula>
    </cfRule>
  </conditionalFormatting>
  <conditionalFormatting sqref="D10851:P10851">
    <cfRule type="cellIs" dxfId="0" priority="29865" operator="equal">
      <formula>0</formula>
    </cfRule>
    <cfRule type="cellIs" dxfId="1" priority="29866" operator="equal">
      <formula>1</formula>
    </cfRule>
  </conditionalFormatting>
  <conditionalFormatting sqref="D10852:P10852">
    <cfRule type="cellIs" dxfId="0" priority="29867" operator="equal">
      <formula>0</formula>
    </cfRule>
    <cfRule type="cellIs" dxfId="1" priority="29868" operator="equal">
      <formula>1</formula>
    </cfRule>
  </conditionalFormatting>
  <conditionalFormatting sqref="D10853:P10853">
    <cfRule type="cellIs" dxfId="0" priority="29869" operator="equal">
      <formula>0</formula>
    </cfRule>
    <cfRule type="cellIs" dxfId="1" priority="29870" operator="equal">
      <formula>1</formula>
    </cfRule>
  </conditionalFormatting>
  <conditionalFormatting sqref="D10854:P10854">
    <cfRule type="cellIs" dxfId="0" priority="29871" operator="equal">
      <formula>0</formula>
    </cfRule>
    <cfRule type="cellIs" dxfId="1" priority="29872" operator="equal">
      <formula>1</formula>
    </cfRule>
  </conditionalFormatting>
  <conditionalFormatting sqref="D10855:P10855">
    <cfRule type="cellIs" dxfId="0" priority="29873" operator="equal">
      <formula>0</formula>
    </cfRule>
    <cfRule type="cellIs" dxfId="1" priority="29874" operator="equal">
      <formula>1</formula>
    </cfRule>
  </conditionalFormatting>
  <conditionalFormatting sqref="D10856:P10856">
    <cfRule type="cellIs" dxfId="0" priority="29875" operator="equal">
      <formula>0</formula>
    </cfRule>
    <cfRule type="cellIs" dxfId="1" priority="29876" operator="equal">
      <formula>1</formula>
    </cfRule>
  </conditionalFormatting>
  <conditionalFormatting sqref="D10857:P10857">
    <cfRule type="cellIs" dxfId="0" priority="29877" operator="equal">
      <formula>0</formula>
    </cfRule>
    <cfRule type="cellIs" dxfId="1" priority="29878" operator="equal">
      <formula>1</formula>
    </cfRule>
  </conditionalFormatting>
  <conditionalFormatting sqref="D10858:P10858">
    <cfRule type="cellIs" dxfId="0" priority="29879" operator="equal">
      <formula>0</formula>
    </cfRule>
    <cfRule type="cellIs" dxfId="1" priority="29880" operator="equal">
      <formula>1</formula>
    </cfRule>
  </conditionalFormatting>
  <conditionalFormatting sqref="D10859">
    <cfRule type="colorScale" priority="29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5:P1085">
    <cfRule type="cellIs" dxfId="0" priority="2724" operator="equal">
      <formula>0</formula>
    </cfRule>
    <cfRule type="cellIs" dxfId="1" priority="2725" operator="equal">
      <formula>1</formula>
    </cfRule>
  </conditionalFormatting>
  <conditionalFormatting sqref="D10862:P10862">
    <cfRule type="cellIs" dxfId="0" priority="29894" operator="equal">
      <formula>0</formula>
    </cfRule>
    <cfRule type="cellIs" dxfId="1" priority="29895" operator="equal">
      <formula>1</formula>
    </cfRule>
  </conditionalFormatting>
  <conditionalFormatting sqref="D10863:P10863">
    <cfRule type="cellIs" dxfId="0" priority="29896" operator="equal">
      <formula>0</formula>
    </cfRule>
    <cfRule type="cellIs" dxfId="1" priority="29897" operator="equal">
      <formula>1</formula>
    </cfRule>
  </conditionalFormatting>
  <conditionalFormatting sqref="D10864:P10864">
    <cfRule type="cellIs" dxfId="0" priority="29898" operator="equal">
      <formula>0</formula>
    </cfRule>
    <cfRule type="cellIs" dxfId="1" priority="29899" operator="equal">
      <formula>1</formula>
    </cfRule>
  </conditionalFormatting>
  <conditionalFormatting sqref="D10865:P10865">
    <cfRule type="cellIs" dxfId="0" priority="29900" operator="equal">
      <formula>0</formula>
    </cfRule>
    <cfRule type="cellIs" dxfId="1" priority="29901" operator="equal">
      <formula>1</formula>
    </cfRule>
  </conditionalFormatting>
  <conditionalFormatting sqref="D10866:P10866">
    <cfRule type="cellIs" dxfId="0" priority="29902" operator="equal">
      <formula>0</formula>
    </cfRule>
    <cfRule type="cellIs" dxfId="1" priority="29903" operator="equal">
      <formula>1</formula>
    </cfRule>
  </conditionalFormatting>
  <conditionalFormatting sqref="D10867:P10867">
    <cfRule type="cellIs" dxfId="0" priority="29904" operator="equal">
      <formula>0</formula>
    </cfRule>
    <cfRule type="cellIs" dxfId="1" priority="29905" operator="equal">
      <formula>1</formula>
    </cfRule>
  </conditionalFormatting>
  <conditionalFormatting sqref="D10868:P10868">
    <cfRule type="cellIs" dxfId="0" priority="29906" operator="equal">
      <formula>0</formula>
    </cfRule>
    <cfRule type="cellIs" dxfId="1" priority="29907" operator="equal">
      <formula>1</formula>
    </cfRule>
  </conditionalFormatting>
  <conditionalFormatting sqref="D10869:P10869">
    <cfRule type="cellIs" dxfId="0" priority="29908" operator="equal">
      <formula>0</formula>
    </cfRule>
    <cfRule type="cellIs" dxfId="1" priority="29909" operator="equal">
      <formula>1</formula>
    </cfRule>
  </conditionalFormatting>
  <conditionalFormatting sqref="D1086:P1086">
    <cfRule type="cellIs" dxfId="0" priority="2726" operator="equal">
      <formula>0</formula>
    </cfRule>
    <cfRule type="cellIs" dxfId="1" priority="2727" operator="equal">
      <formula>1</formula>
    </cfRule>
  </conditionalFormatting>
  <conditionalFormatting sqref="D10870:P10870">
    <cfRule type="cellIs" dxfId="0" priority="29910" operator="equal">
      <formula>0</formula>
    </cfRule>
    <cfRule type="cellIs" dxfId="1" priority="29911" operator="equal">
      <formula>1</formula>
    </cfRule>
  </conditionalFormatting>
  <conditionalFormatting sqref="D10871:P10871">
    <cfRule type="cellIs" dxfId="0" priority="29912" operator="equal">
      <formula>0</formula>
    </cfRule>
    <cfRule type="cellIs" dxfId="1" priority="29913" operator="equal">
      <formula>1</formula>
    </cfRule>
  </conditionalFormatting>
  <conditionalFormatting sqref="D10872:P10872">
    <cfRule type="cellIs" dxfId="0" priority="29914" operator="equal">
      <formula>0</formula>
    </cfRule>
    <cfRule type="cellIs" dxfId="1" priority="29915" operator="equal">
      <formula>1</formula>
    </cfRule>
  </conditionalFormatting>
  <conditionalFormatting sqref="D10873:P10873">
    <cfRule type="cellIs" dxfId="0" priority="29916" operator="equal">
      <formula>0</formula>
    </cfRule>
    <cfRule type="cellIs" dxfId="1" priority="29917" operator="equal">
      <formula>1</formula>
    </cfRule>
  </conditionalFormatting>
  <conditionalFormatting sqref="D10874:P10874">
    <cfRule type="cellIs" dxfId="0" priority="29918" operator="equal">
      <formula>0</formula>
    </cfRule>
    <cfRule type="cellIs" dxfId="1" priority="29919" operator="equal">
      <formula>1</formula>
    </cfRule>
  </conditionalFormatting>
  <conditionalFormatting sqref="D10875:P10875">
    <cfRule type="cellIs" dxfId="0" priority="29920" operator="equal">
      <formula>0</formula>
    </cfRule>
    <cfRule type="cellIs" dxfId="1" priority="29921" operator="equal">
      <formula>1</formula>
    </cfRule>
  </conditionalFormatting>
  <conditionalFormatting sqref="D10876:P10876">
    <cfRule type="cellIs" dxfId="0" priority="29922" operator="equal">
      <formula>0</formula>
    </cfRule>
    <cfRule type="cellIs" dxfId="1" priority="29923" operator="equal">
      <formula>1</formula>
    </cfRule>
  </conditionalFormatting>
  <conditionalFormatting sqref="D10877:P10877">
    <cfRule type="cellIs" dxfId="0" priority="29924" operator="equal">
      <formula>0</formula>
    </cfRule>
    <cfRule type="cellIs" dxfId="1" priority="29925" operator="equal">
      <formula>1</formula>
    </cfRule>
  </conditionalFormatting>
  <conditionalFormatting sqref="D10878:P10878">
    <cfRule type="cellIs" dxfId="0" priority="29926" operator="equal">
      <formula>0</formula>
    </cfRule>
    <cfRule type="cellIs" dxfId="1" priority="29927" operator="equal">
      <formula>1</formula>
    </cfRule>
  </conditionalFormatting>
  <conditionalFormatting sqref="D10879:P10879">
    <cfRule type="cellIs" dxfId="0" priority="29928" operator="equal">
      <formula>0</formula>
    </cfRule>
    <cfRule type="cellIs" dxfId="1" priority="29929" operator="equal">
      <formula>1</formula>
    </cfRule>
  </conditionalFormatting>
  <conditionalFormatting sqref="D1087:P1087">
    <cfRule type="cellIs" dxfId="0" priority="2728" operator="equal">
      <formula>0</formula>
    </cfRule>
    <cfRule type="cellIs" dxfId="1" priority="2729" operator="equal">
      <formula>1</formula>
    </cfRule>
  </conditionalFormatting>
  <conditionalFormatting sqref="D10880:P10880">
    <cfRule type="cellIs" dxfId="0" priority="29930" operator="equal">
      <formula>0</formula>
    </cfRule>
    <cfRule type="cellIs" dxfId="1" priority="29931" operator="equal">
      <formula>1</formula>
    </cfRule>
  </conditionalFormatting>
  <conditionalFormatting sqref="D10881:P10881">
    <cfRule type="cellIs" dxfId="0" priority="29932" operator="equal">
      <formula>0</formula>
    </cfRule>
    <cfRule type="cellIs" dxfId="1" priority="29933" operator="equal">
      <formula>1</formula>
    </cfRule>
  </conditionalFormatting>
  <conditionalFormatting sqref="D10882:P10882">
    <cfRule type="cellIs" dxfId="0" priority="29934" operator="equal">
      <formula>0</formula>
    </cfRule>
    <cfRule type="cellIs" dxfId="1" priority="29935" operator="equal">
      <formula>1</formula>
    </cfRule>
  </conditionalFormatting>
  <conditionalFormatting sqref="D10883:P10883">
    <cfRule type="cellIs" dxfId="0" priority="29936" operator="equal">
      <formula>0</formula>
    </cfRule>
    <cfRule type="cellIs" dxfId="1" priority="29937" operator="equal">
      <formula>1</formula>
    </cfRule>
  </conditionalFormatting>
  <conditionalFormatting sqref="D10884:P10884">
    <cfRule type="cellIs" dxfId="0" priority="29938" operator="equal">
      <formula>0</formula>
    </cfRule>
    <cfRule type="cellIs" dxfId="1" priority="29939" operator="equal">
      <formula>1</formula>
    </cfRule>
  </conditionalFormatting>
  <conditionalFormatting sqref="D10885:P10885">
    <cfRule type="cellIs" dxfId="0" priority="29940" operator="equal">
      <formula>0</formula>
    </cfRule>
    <cfRule type="cellIs" dxfId="1" priority="29941" operator="equal">
      <formula>1</formula>
    </cfRule>
  </conditionalFormatting>
  <conditionalFormatting sqref="D10886:P10886">
    <cfRule type="cellIs" dxfId="0" priority="29942" operator="equal">
      <formula>0</formula>
    </cfRule>
    <cfRule type="cellIs" dxfId="1" priority="29943" operator="equal">
      <formula>1</formula>
    </cfRule>
  </conditionalFormatting>
  <conditionalFormatting sqref="D10887:P10887">
    <cfRule type="cellIs" dxfId="0" priority="29944" operator="equal">
      <formula>0</formula>
    </cfRule>
    <cfRule type="cellIs" dxfId="1" priority="29945" operator="equal">
      <formula>1</formula>
    </cfRule>
  </conditionalFormatting>
  <conditionalFormatting sqref="D10888:P10888">
    <cfRule type="cellIs" dxfId="0" priority="29946" operator="equal">
      <formula>0</formula>
    </cfRule>
    <cfRule type="cellIs" dxfId="1" priority="29947" operator="equal">
      <formula>1</formula>
    </cfRule>
  </conditionalFormatting>
  <conditionalFormatting sqref="D10889">
    <cfRule type="colorScale" priority="3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88:P1088">
    <cfRule type="cellIs" dxfId="0" priority="2730" operator="equal">
      <formula>0</formula>
    </cfRule>
    <cfRule type="cellIs" dxfId="1" priority="2731" operator="equal">
      <formula>1</formula>
    </cfRule>
  </conditionalFormatting>
  <conditionalFormatting sqref="D10892:P10892">
    <cfRule type="cellIs" dxfId="0" priority="29961" operator="equal">
      <formula>0</formula>
    </cfRule>
    <cfRule type="cellIs" dxfId="1" priority="29962" operator="equal">
      <formula>1</formula>
    </cfRule>
  </conditionalFormatting>
  <conditionalFormatting sqref="D10893:P10893">
    <cfRule type="cellIs" dxfId="0" priority="29963" operator="equal">
      <formula>0</formula>
    </cfRule>
    <cfRule type="cellIs" dxfId="1" priority="29964" operator="equal">
      <formula>1</formula>
    </cfRule>
  </conditionalFormatting>
  <conditionalFormatting sqref="D10894:P10894">
    <cfRule type="cellIs" dxfId="0" priority="29965" operator="equal">
      <formula>0</formula>
    </cfRule>
    <cfRule type="cellIs" dxfId="1" priority="29966" operator="equal">
      <formula>1</formula>
    </cfRule>
  </conditionalFormatting>
  <conditionalFormatting sqref="D10895:P10895">
    <cfRule type="cellIs" dxfId="0" priority="29967" operator="equal">
      <formula>0</formula>
    </cfRule>
    <cfRule type="cellIs" dxfId="1" priority="29968" operator="equal">
      <formula>1</formula>
    </cfRule>
  </conditionalFormatting>
  <conditionalFormatting sqref="D10896:P10896">
    <cfRule type="cellIs" dxfId="0" priority="29969" operator="equal">
      <formula>0</formula>
    </cfRule>
    <cfRule type="cellIs" dxfId="1" priority="29970" operator="equal">
      <formula>1</formula>
    </cfRule>
  </conditionalFormatting>
  <conditionalFormatting sqref="D10897:P10897">
    <cfRule type="cellIs" dxfId="0" priority="29971" operator="equal">
      <formula>0</formula>
    </cfRule>
    <cfRule type="cellIs" dxfId="1" priority="29972" operator="equal">
      <formula>1</formula>
    </cfRule>
  </conditionalFormatting>
  <conditionalFormatting sqref="D10898:P10898">
    <cfRule type="cellIs" dxfId="0" priority="29973" operator="equal">
      <formula>0</formula>
    </cfRule>
    <cfRule type="cellIs" dxfId="1" priority="29974" operator="equal">
      <formula>1</formula>
    </cfRule>
  </conditionalFormatting>
  <conditionalFormatting sqref="D10899:P10899">
    <cfRule type="cellIs" dxfId="0" priority="29975" operator="equal">
      <formula>0</formula>
    </cfRule>
    <cfRule type="cellIs" dxfId="1" priority="29976" operator="equal">
      <formula>1</formula>
    </cfRule>
  </conditionalFormatting>
  <conditionalFormatting sqref="D1089:P1089">
    <cfRule type="cellIs" dxfId="0" priority="2732" operator="equal">
      <formula>0</formula>
    </cfRule>
    <cfRule type="cellIs" dxfId="1" priority="2733" operator="equal">
      <formula>1</formula>
    </cfRule>
  </conditionalFormatting>
  <conditionalFormatting sqref="D108:P108">
    <cfRule type="cellIs" dxfId="0" priority="259" operator="equal">
      <formula>0</formula>
    </cfRule>
    <cfRule type="cellIs" dxfId="1" priority="260" operator="equal">
      <formula>1</formula>
    </cfRule>
  </conditionalFormatting>
  <conditionalFormatting sqref="D10900:P10900">
    <cfRule type="cellIs" dxfId="0" priority="29977" operator="equal">
      <formula>0</formula>
    </cfRule>
    <cfRule type="cellIs" dxfId="1" priority="29978" operator="equal">
      <formula>1</formula>
    </cfRule>
  </conditionalFormatting>
  <conditionalFormatting sqref="D10901:P10901">
    <cfRule type="cellIs" dxfId="0" priority="29979" operator="equal">
      <formula>0</formula>
    </cfRule>
    <cfRule type="cellIs" dxfId="1" priority="29980" operator="equal">
      <formula>1</formula>
    </cfRule>
  </conditionalFormatting>
  <conditionalFormatting sqref="D10902:P10902">
    <cfRule type="cellIs" dxfId="0" priority="29981" operator="equal">
      <formula>0</formula>
    </cfRule>
    <cfRule type="cellIs" dxfId="1" priority="29982" operator="equal">
      <formula>1</formula>
    </cfRule>
  </conditionalFormatting>
  <conditionalFormatting sqref="D10903:P10903">
    <cfRule type="cellIs" dxfId="0" priority="29983" operator="equal">
      <formula>0</formula>
    </cfRule>
    <cfRule type="cellIs" dxfId="1" priority="29984" operator="equal">
      <formula>1</formula>
    </cfRule>
  </conditionalFormatting>
  <conditionalFormatting sqref="D10904:P10904">
    <cfRule type="cellIs" dxfId="0" priority="29985" operator="equal">
      <formula>0</formula>
    </cfRule>
    <cfRule type="cellIs" dxfId="1" priority="29986" operator="equal">
      <formula>1</formula>
    </cfRule>
  </conditionalFormatting>
  <conditionalFormatting sqref="D10905:P10905">
    <cfRule type="cellIs" dxfId="0" priority="29987" operator="equal">
      <formula>0</formula>
    </cfRule>
    <cfRule type="cellIs" dxfId="1" priority="29988" operator="equal">
      <formula>1</formula>
    </cfRule>
  </conditionalFormatting>
  <conditionalFormatting sqref="D10906:P10906">
    <cfRule type="cellIs" dxfId="0" priority="29989" operator="equal">
      <formula>0</formula>
    </cfRule>
    <cfRule type="cellIs" dxfId="1" priority="29990" operator="equal">
      <formula>1</formula>
    </cfRule>
  </conditionalFormatting>
  <conditionalFormatting sqref="D10907:P10907">
    <cfRule type="cellIs" dxfId="0" priority="29991" operator="equal">
      <formula>0</formula>
    </cfRule>
    <cfRule type="cellIs" dxfId="1" priority="29992" operator="equal">
      <formula>1</formula>
    </cfRule>
  </conditionalFormatting>
  <conditionalFormatting sqref="D10908:P10908">
    <cfRule type="cellIs" dxfId="0" priority="29993" operator="equal">
      <formula>0</formula>
    </cfRule>
    <cfRule type="cellIs" dxfId="1" priority="29994" operator="equal">
      <formula>1</formula>
    </cfRule>
  </conditionalFormatting>
  <conditionalFormatting sqref="D10909:P10909">
    <cfRule type="cellIs" dxfId="0" priority="29995" operator="equal">
      <formula>0</formula>
    </cfRule>
    <cfRule type="cellIs" dxfId="1" priority="29996" operator="equal">
      <formula>1</formula>
    </cfRule>
  </conditionalFormatting>
  <conditionalFormatting sqref="D1090:P1090">
    <cfRule type="cellIs" dxfId="0" priority="2734" operator="equal">
      <formula>0</formula>
    </cfRule>
    <cfRule type="cellIs" dxfId="1" priority="2735" operator="equal">
      <formula>1</formula>
    </cfRule>
  </conditionalFormatting>
  <conditionalFormatting sqref="D10910:P10910">
    <cfRule type="cellIs" dxfId="0" priority="29997" operator="equal">
      <formula>0</formula>
    </cfRule>
    <cfRule type="cellIs" dxfId="1" priority="29998" operator="equal">
      <formula>1</formula>
    </cfRule>
  </conditionalFormatting>
  <conditionalFormatting sqref="D10911:P10911">
    <cfRule type="cellIs" dxfId="0" priority="29999" operator="equal">
      <formula>0</formula>
    </cfRule>
    <cfRule type="cellIs" dxfId="1" priority="30000" operator="equal">
      <formula>1</formula>
    </cfRule>
  </conditionalFormatting>
  <conditionalFormatting sqref="D10912:P10912">
    <cfRule type="cellIs" dxfId="0" priority="30001" operator="equal">
      <formula>0</formula>
    </cfRule>
    <cfRule type="cellIs" dxfId="1" priority="30002" operator="equal">
      <formula>1</formula>
    </cfRule>
  </conditionalFormatting>
  <conditionalFormatting sqref="D10913">
    <cfRule type="colorScale" priority="30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16">
    <cfRule type="colorScale" priority="30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19:P10919">
    <cfRule type="cellIs" dxfId="0" priority="30029" operator="equal">
      <formula>0</formula>
    </cfRule>
    <cfRule type="cellIs" dxfId="1" priority="30030" operator="equal">
      <formula>1</formula>
    </cfRule>
  </conditionalFormatting>
  <conditionalFormatting sqref="D1091:P1091">
    <cfRule type="cellIs" dxfId="0" priority="2736" operator="equal">
      <formula>0</formula>
    </cfRule>
    <cfRule type="cellIs" dxfId="1" priority="2737" operator="equal">
      <formula>1</formula>
    </cfRule>
  </conditionalFormatting>
  <conditionalFormatting sqref="D1092">
    <cfRule type="colorScale" priority="2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20:P10920">
    <cfRule type="cellIs" dxfId="0" priority="30031" operator="equal">
      <formula>0</formula>
    </cfRule>
    <cfRule type="cellIs" dxfId="1" priority="30032" operator="equal">
      <formula>1</formula>
    </cfRule>
  </conditionalFormatting>
  <conditionalFormatting sqref="D10921:P10921">
    <cfRule type="cellIs" dxfId="0" priority="30033" operator="equal">
      <formula>0</formula>
    </cfRule>
    <cfRule type="cellIs" dxfId="1" priority="30034" operator="equal">
      <formula>1</formula>
    </cfRule>
  </conditionalFormatting>
  <conditionalFormatting sqref="D10922:P10922">
    <cfRule type="cellIs" dxfId="0" priority="30035" operator="equal">
      <formula>0</formula>
    </cfRule>
    <cfRule type="cellIs" dxfId="1" priority="30036" operator="equal">
      <formula>1</formula>
    </cfRule>
  </conditionalFormatting>
  <conditionalFormatting sqref="D10923:P10923">
    <cfRule type="cellIs" dxfId="0" priority="30037" operator="equal">
      <formula>0</formula>
    </cfRule>
    <cfRule type="cellIs" dxfId="1" priority="30038" operator="equal">
      <formula>1</formula>
    </cfRule>
  </conditionalFormatting>
  <conditionalFormatting sqref="D10924:P10924">
    <cfRule type="cellIs" dxfId="0" priority="30039" operator="equal">
      <formula>0</formula>
    </cfRule>
    <cfRule type="cellIs" dxfId="1" priority="30040" operator="equal">
      <formula>1</formula>
    </cfRule>
  </conditionalFormatting>
  <conditionalFormatting sqref="D10925">
    <cfRule type="colorScale" priority="3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28">
    <cfRule type="colorScale" priority="30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31:P10931">
    <cfRule type="cellIs" dxfId="0" priority="30067" operator="equal">
      <formula>0</formula>
    </cfRule>
    <cfRule type="cellIs" dxfId="1" priority="30068" operator="equal">
      <formula>1</formula>
    </cfRule>
  </conditionalFormatting>
  <conditionalFormatting sqref="D10932:P10932">
    <cfRule type="cellIs" dxfId="0" priority="30069" operator="equal">
      <formula>0</formula>
    </cfRule>
    <cfRule type="cellIs" dxfId="1" priority="30070" operator="equal">
      <formula>1</formula>
    </cfRule>
  </conditionalFormatting>
  <conditionalFormatting sqref="D10933:P10933">
    <cfRule type="cellIs" dxfId="0" priority="30071" operator="equal">
      <formula>0</formula>
    </cfRule>
    <cfRule type="cellIs" dxfId="1" priority="30072" operator="equal">
      <formula>1</formula>
    </cfRule>
  </conditionalFormatting>
  <conditionalFormatting sqref="D10934:P10934">
    <cfRule type="cellIs" dxfId="0" priority="30073" operator="equal">
      <formula>0</formula>
    </cfRule>
    <cfRule type="cellIs" dxfId="1" priority="30074" operator="equal">
      <formula>1</formula>
    </cfRule>
  </conditionalFormatting>
  <conditionalFormatting sqref="D10935:P10935">
    <cfRule type="cellIs" dxfId="0" priority="30075" operator="equal">
      <formula>0</formula>
    </cfRule>
    <cfRule type="cellIs" dxfId="1" priority="30076" operator="equal">
      <formula>1</formula>
    </cfRule>
  </conditionalFormatting>
  <conditionalFormatting sqref="D10936:P10936">
    <cfRule type="cellIs" dxfId="0" priority="30077" operator="equal">
      <formula>0</formula>
    </cfRule>
    <cfRule type="cellIs" dxfId="1" priority="30078" operator="equal">
      <formula>1</formula>
    </cfRule>
  </conditionalFormatting>
  <conditionalFormatting sqref="D10937:P10937">
    <cfRule type="cellIs" dxfId="0" priority="30079" operator="equal">
      <formula>0</formula>
    </cfRule>
    <cfRule type="cellIs" dxfId="1" priority="30080" operator="equal">
      <formula>1</formula>
    </cfRule>
  </conditionalFormatting>
  <conditionalFormatting sqref="D10938:P10938">
    <cfRule type="cellIs" dxfId="0" priority="30081" operator="equal">
      <formula>0</formula>
    </cfRule>
    <cfRule type="cellIs" dxfId="1" priority="30082" operator="equal">
      <formula>1</formula>
    </cfRule>
  </conditionalFormatting>
  <conditionalFormatting sqref="D10939:P10939">
    <cfRule type="cellIs" dxfId="0" priority="30083" operator="equal">
      <formula>0</formula>
    </cfRule>
    <cfRule type="cellIs" dxfId="1" priority="30084" operator="equal">
      <formula>1</formula>
    </cfRule>
  </conditionalFormatting>
  <conditionalFormatting sqref="D10940:P10940">
    <cfRule type="cellIs" dxfId="0" priority="30085" operator="equal">
      <formula>0</formula>
    </cfRule>
    <cfRule type="cellIs" dxfId="1" priority="30086" operator="equal">
      <formula>1</formula>
    </cfRule>
  </conditionalFormatting>
  <conditionalFormatting sqref="D10941:P10941">
    <cfRule type="cellIs" dxfId="0" priority="30087" operator="equal">
      <formula>0</formula>
    </cfRule>
    <cfRule type="cellIs" dxfId="1" priority="30088" operator="equal">
      <formula>1</formula>
    </cfRule>
  </conditionalFormatting>
  <conditionalFormatting sqref="D10942:P10942">
    <cfRule type="cellIs" dxfId="0" priority="30089" operator="equal">
      <formula>0</formula>
    </cfRule>
    <cfRule type="cellIs" dxfId="1" priority="30090" operator="equal">
      <formula>1</formula>
    </cfRule>
  </conditionalFormatting>
  <conditionalFormatting sqref="D10943:P10943">
    <cfRule type="cellIs" dxfId="0" priority="30091" operator="equal">
      <formula>0</formula>
    </cfRule>
    <cfRule type="cellIs" dxfId="1" priority="30092" operator="equal">
      <formula>1</formula>
    </cfRule>
  </conditionalFormatting>
  <conditionalFormatting sqref="D10944:P10944">
    <cfRule type="cellIs" dxfId="0" priority="30093" operator="equal">
      <formula>0</formula>
    </cfRule>
    <cfRule type="cellIs" dxfId="1" priority="30094" operator="equal">
      <formula>1</formula>
    </cfRule>
  </conditionalFormatting>
  <conditionalFormatting sqref="D10945:P10945">
    <cfRule type="cellIs" dxfId="0" priority="30095" operator="equal">
      <formula>0</formula>
    </cfRule>
    <cfRule type="cellIs" dxfId="1" priority="30096" operator="equal">
      <formula>1</formula>
    </cfRule>
  </conditionalFormatting>
  <conditionalFormatting sqref="D10946:P10946">
    <cfRule type="cellIs" dxfId="0" priority="30097" operator="equal">
      <formula>0</formula>
    </cfRule>
    <cfRule type="cellIs" dxfId="1" priority="30098" operator="equal">
      <formula>1</formula>
    </cfRule>
  </conditionalFormatting>
  <conditionalFormatting sqref="D10947">
    <cfRule type="colorScale" priority="3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5">
    <cfRule type="colorScale" priority="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50:P10950">
    <cfRule type="cellIs" dxfId="0" priority="30112" operator="equal">
      <formula>0</formula>
    </cfRule>
    <cfRule type="cellIs" dxfId="1" priority="30113" operator="equal">
      <formula>1</formula>
    </cfRule>
  </conditionalFormatting>
  <conditionalFormatting sqref="D10951:P10951">
    <cfRule type="cellIs" dxfId="0" priority="30114" operator="equal">
      <formula>0</formula>
    </cfRule>
    <cfRule type="cellIs" dxfId="1" priority="30115" operator="equal">
      <formula>1</formula>
    </cfRule>
  </conditionalFormatting>
  <conditionalFormatting sqref="D10952:P10952">
    <cfRule type="cellIs" dxfId="0" priority="30116" operator="equal">
      <formula>0</formula>
    </cfRule>
    <cfRule type="cellIs" dxfId="1" priority="30117" operator="equal">
      <formula>1</formula>
    </cfRule>
  </conditionalFormatting>
  <conditionalFormatting sqref="D10953:P10953">
    <cfRule type="cellIs" dxfId="0" priority="30118" operator="equal">
      <formula>0</formula>
    </cfRule>
    <cfRule type="cellIs" dxfId="1" priority="30119" operator="equal">
      <formula>1</formula>
    </cfRule>
  </conditionalFormatting>
  <conditionalFormatting sqref="D10954:P10954">
    <cfRule type="cellIs" dxfId="0" priority="30120" operator="equal">
      <formula>0</formula>
    </cfRule>
    <cfRule type="cellIs" dxfId="1" priority="30121" operator="equal">
      <formula>1</formula>
    </cfRule>
  </conditionalFormatting>
  <conditionalFormatting sqref="D10955:P10955">
    <cfRule type="cellIs" dxfId="0" priority="30122" operator="equal">
      <formula>0</formula>
    </cfRule>
    <cfRule type="cellIs" dxfId="1" priority="30123" operator="equal">
      <formula>1</formula>
    </cfRule>
  </conditionalFormatting>
  <conditionalFormatting sqref="D10956:P10956">
    <cfRule type="cellIs" dxfId="0" priority="30124" operator="equal">
      <formula>0</formula>
    </cfRule>
    <cfRule type="cellIs" dxfId="1" priority="30125" operator="equal">
      <formula>1</formula>
    </cfRule>
  </conditionalFormatting>
  <conditionalFormatting sqref="D10957:P10957">
    <cfRule type="cellIs" dxfId="0" priority="30126" operator="equal">
      <formula>0</formula>
    </cfRule>
    <cfRule type="cellIs" dxfId="1" priority="30127" operator="equal">
      <formula>1</formula>
    </cfRule>
  </conditionalFormatting>
  <conditionalFormatting sqref="D10958:P10958">
    <cfRule type="cellIs" dxfId="0" priority="30128" operator="equal">
      <formula>0</formula>
    </cfRule>
    <cfRule type="cellIs" dxfId="1" priority="30129" operator="equal">
      <formula>1</formula>
    </cfRule>
  </conditionalFormatting>
  <conditionalFormatting sqref="D10959:P10959">
    <cfRule type="cellIs" dxfId="0" priority="30130" operator="equal">
      <formula>0</formula>
    </cfRule>
    <cfRule type="cellIs" dxfId="1" priority="30131" operator="equal">
      <formula>1</formula>
    </cfRule>
  </conditionalFormatting>
  <conditionalFormatting sqref="D10960:P10960">
    <cfRule type="cellIs" dxfId="0" priority="30132" operator="equal">
      <formula>0</formula>
    </cfRule>
    <cfRule type="cellIs" dxfId="1" priority="30133" operator="equal">
      <formula>1</formula>
    </cfRule>
  </conditionalFormatting>
  <conditionalFormatting sqref="D10961:P10961">
    <cfRule type="cellIs" dxfId="0" priority="30134" operator="equal">
      <formula>0</formula>
    </cfRule>
    <cfRule type="cellIs" dxfId="1" priority="30135" operator="equal">
      <formula>1</formula>
    </cfRule>
  </conditionalFormatting>
  <conditionalFormatting sqref="D10962:P10962">
    <cfRule type="cellIs" dxfId="0" priority="30136" operator="equal">
      <formula>0</formula>
    </cfRule>
    <cfRule type="cellIs" dxfId="1" priority="30137" operator="equal">
      <formula>1</formula>
    </cfRule>
  </conditionalFormatting>
  <conditionalFormatting sqref="D10963">
    <cfRule type="colorScale" priority="30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66">
    <cfRule type="colorScale" priority="30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69:P10969">
    <cfRule type="cellIs" dxfId="0" priority="30164" operator="equal">
      <formula>0</formula>
    </cfRule>
    <cfRule type="cellIs" dxfId="1" priority="30165" operator="equal">
      <formula>1</formula>
    </cfRule>
  </conditionalFormatting>
  <conditionalFormatting sqref="D10970:P10970">
    <cfRule type="cellIs" dxfId="0" priority="30166" operator="equal">
      <formula>0</formula>
    </cfRule>
    <cfRule type="cellIs" dxfId="1" priority="30167" operator="equal">
      <formula>1</formula>
    </cfRule>
  </conditionalFormatting>
  <conditionalFormatting sqref="D10971:P10971">
    <cfRule type="cellIs" dxfId="0" priority="30168" operator="equal">
      <formula>0</formula>
    </cfRule>
    <cfRule type="cellIs" dxfId="1" priority="30169" operator="equal">
      <formula>1</formula>
    </cfRule>
  </conditionalFormatting>
  <conditionalFormatting sqref="D10972:P10972">
    <cfRule type="cellIs" dxfId="0" priority="30170" operator="equal">
      <formula>0</formula>
    </cfRule>
    <cfRule type="cellIs" dxfId="1" priority="30171" operator="equal">
      <formula>1</formula>
    </cfRule>
  </conditionalFormatting>
  <conditionalFormatting sqref="D10973:P10973">
    <cfRule type="cellIs" dxfId="0" priority="30172" operator="equal">
      <formula>0</formula>
    </cfRule>
    <cfRule type="cellIs" dxfId="1" priority="30173" operator="equal">
      <formula>1</formula>
    </cfRule>
  </conditionalFormatting>
  <conditionalFormatting sqref="D10974:P10974">
    <cfRule type="cellIs" dxfId="0" priority="30174" operator="equal">
      <formula>0</formula>
    </cfRule>
    <cfRule type="cellIs" dxfId="1" priority="30175" operator="equal">
      <formula>1</formula>
    </cfRule>
  </conditionalFormatting>
  <conditionalFormatting sqref="D10975:P10975">
    <cfRule type="cellIs" dxfId="0" priority="30176" operator="equal">
      <formula>0</formula>
    </cfRule>
    <cfRule type="cellIs" dxfId="1" priority="30177" operator="equal">
      <formula>1</formula>
    </cfRule>
  </conditionalFormatting>
  <conditionalFormatting sqref="D10976:P10976">
    <cfRule type="cellIs" dxfId="0" priority="30178" operator="equal">
      <formula>0</formula>
    </cfRule>
    <cfRule type="cellIs" dxfId="1" priority="30179" operator="equal">
      <formula>1</formula>
    </cfRule>
  </conditionalFormatting>
  <conditionalFormatting sqref="D10977:P10977">
    <cfRule type="cellIs" dxfId="0" priority="30180" operator="equal">
      <formula>0</formula>
    </cfRule>
    <cfRule type="cellIs" dxfId="1" priority="30181" operator="equal">
      <formula>1</formula>
    </cfRule>
  </conditionalFormatting>
  <conditionalFormatting sqref="D10978:P10978">
    <cfRule type="cellIs" dxfId="0" priority="30182" operator="equal">
      <formula>0</formula>
    </cfRule>
    <cfRule type="cellIs" dxfId="1" priority="30183" operator="equal">
      <formula>1</formula>
    </cfRule>
  </conditionalFormatting>
  <conditionalFormatting sqref="D10979:P10979">
    <cfRule type="cellIs" dxfId="0" priority="30184" operator="equal">
      <formula>0</formula>
    </cfRule>
    <cfRule type="cellIs" dxfId="1" priority="30185" operator="equal">
      <formula>1</formula>
    </cfRule>
  </conditionalFormatting>
  <conditionalFormatting sqref="D10980:P10980">
    <cfRule type="cellIs" dxfId="0" priority="30186" operator="equal">
      <formula>0</formula>
    </cfRule>
    <cfRule type="cellIs" dxfId="1" priority="30187" operator="equal">
      <formula>1</formula>
    </cfRule>
  </conditionalFormatting>
  <conditionalFormatting sqref="D10981">
    <cfRule type="colorScale" priority="3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84:P10984">
    <cfRule type="cellIs" dxfId="0" priority="30201" operator="equal">
      <formula>0</formula>
    </cfRule>
    <cfRule type="cellIs" dxfId="1" priority="30202" operator="equal">
      <formula>1</formula>
    </cfRule>
  </conditionalFormatting>
  <conditionalFormatting sqref="D10985:P10985">
    <cfRule type="cellIs" dxfId="0" priority="30203" operator="equal">
      <formula>0</formula>
    </cfRule>
    <cfRule type="cellIs" dxfId="1" priority="30204" operator="equal">
      <formula>1</formula>
    </cfRule>
  </conditionalFormatting>
  <conditionalFormatting sqref="D10986:P10986">
    <cfRule type="cellIs" dxfId="0" priority="30205" operator="equal">
      <formula>0</formula>
    </cfRule>
    <cfRule type="cellIs" dxfId="1" priority="30206" operator="equal">
      <formula>1</formula>
    </cfRule>
  </conditionalFormatting>
  <conditionalFormatting sqref="D10987:P10987">
    <cfRule type="cellIs" dxfId="0" priority="30207" operator="equal">
      <formula>0</formula>
    </cfRule>
    <cfRule type="cellIs" dxfId="1" priority="30208" operator="equal">
      <formula>1</formula>
    </cfRule>
  </conditionalFormatting>
  <conditionalFormatting sqref="D10988:P10988">
    <cfRule type="cellIs" dxfId="0" priority="30209" operator="equal">
      <formula>0</formula>
    </cfRule>
    <cfRule type="cellIs" dxfId="1" priority="30210" operator="equal">
      <formula>1</formula>
    </cfRule>
  </conditionalFormatting>
  <conditionalFormatting sqref="D10989:P10989">
    <cfRule type="cellIs" dxfId="0" priority="30211" operator="equal">
      <formula>0</formula>
    </cfRule>
    <cfRule type="cellIs" dxfId="1" priority="30212" operator="equal">
      <formula>1</formula>
    </cfRule>
  </conditionalFormatting>
  <conditionalFormatting sqref="D1098:P1098">
    <cfRule type="cellIs" dxfId="0" priority="2764" operator="equal">
      <formula>0</formula>
    </cfRule>
    <cfRule type="cellIs" dxfId="1" priority="2765" operator="equal">
      <formula>1</formula>
    </cfRule>
  </conditionalFormatting>
  <conditionalFormatting sqref="D10990:P10990">
    <cfRule type="cellIs" dxfId="0" priority="30213" operator="equal">
      <formula>0</formula>
    </cfRule>
    <cfRule type="cellIs" dxfId="1" priority="30214" operator="equal">
      <formula>1</formula>
    </cfRule>
  </conditionalFormatting>
  <conditionalFormatting sqref="D10991:P10991">
    <cfRule type="cellIs" dxfId="0" priority="30215" operator="equal">
      <formula>0</formula>
    </cfRule>
    <cfRule type="cellIs" dxfId="1" priority="30216" operator="equal">
      <formula>1</formula>
    </cfRule>
  </conditionalFormatting>
  <conditionalFormatting sqref="D10992">
    <cfRule type="colorScale" priority="30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95">
    <cfRule type="colorScale" priority="30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0998:P10998">
    <cfRule type="cellIs" dxfId="0" priority="30243" operator="equal">
      <formula>0</formula>
    </cfRule>
    <cfRule type="cellIs" dxfId="1" priority="30244" operator="equal">
      <formula>1</formula>
    </cfRule>
  </conditionalFormatting>
  <conditionalFormatting sqref="D10999:P10999">
    <cfRule type="cellIs" dxfId="0" priority="30245" operator="equal">
      <formula>0</formula>
    </cfRule>
    <cfRule type="cellIs" dxfId="1" priority="30246" operator="equal">
      <formula>1</formula>
    </cfRule>
  </conditionalFormatting>
  <conditionalFormatting sqref="D1099:P1099">
    <cfRule type="cellIs" dxfId="0" priority="2766" operator="equal">
      <formula>0</formula>
    </cfRule>
    <cfRule type="cellIs" dxfId="1" priority="2767" operator="equal">
      <formula>1</formula>
    </cfRule>
  </conditionalFormatting>
  <conditionalFormatting sqref="D109:P109">
    <cfRule type="cellIs" dxfId="0" priority="261" operator="equal">
      <formula>0</formula>
    </cfRule>
    <cfRule type="cellIs" dxfId="1" priority="262" operator="equal">
      <formula>1</formula>
    </cfRule>
  </conditionalFormatting>
  <conditionalFormatting sqref="D11">
    <cfRule type="colorScale" priority="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00:P11000">
    <cfRule type="cellIs" dxfId="0" priority="30247" operator="equal">
      <formula>0</formula>
    </cfRule>
    <cfRule type="cellIs" dxfId="1" priority="30248" operator="equal">
      <formula>1</formula>
    </cfRule>
  </conditionalFormatting>
  <conditionalFormatting sqref="D11001:P11001">
    <cfRule type="cellIs" dxfId="0" priority="30249" operator="equal">
      <formula>0</formula>
    </cfRule>
    <cfRule type="cellIs" dxfId="1" priority="30250" operator="equal">
      <formula>1</formula>
    </cfRule>
  </conditionalFormatting>
  <conditionalFormatting sqref="D11002:P11002">
    <cfRule type="cellIs" dxfId="0" priority="30251" operator="equal">
      <formula>0</formula>
    </cfRule>
    <cfRule type="cellIs" dxfId="1" priority="30252" operator="equal">
      <formula>1</formula>
    </cfRule>
  </conditionalFormatting>
  <conditionalFormatting sqref="D11003:P11003">
    <cfRule type="cellIs" dxfId="0" priority="30253" operator="equal">
      <formula>0</formula>
    </cfRule>
    <cfRule type="cellIs" dxfId="1" priority="30254" operator="equal">
      <formula>1</formula>
    </cfRule>
  </conditionalFormatting>
  <conditionalFormatting sqref="D11004">
    <cfRule type="colorScale" priority="30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07:P11007">
    <cfRule type="cellIs" dxfId="0" priority="30268" operator="equal">
      <formula>0</formula>
    </cfRule>
    <cfRule type="cellIs" dxfId="1" priority="30269" operator="equal">
      <formula>1</formula>
    </cfRule>
  </conditionalFormatting>
  <conditionalFormatting sqref="D11008:P11008">
    <cfRule type="cellIs" dxfId="0" priority="30270" operator="equal">
      <formula>0</formula>
    </cfRule>
    <cfRule type="cellIs" dxfId="1" priority="30271" operator="equal">
      <formula>1</formula>
    </cfRule>
  </conditionalFormatting>
  <conditionalFormatting sqref="D11009:P11009">
    <cfRule type="cellIs" dxfId="0" priority="30272" operator="equal">
      <formula>0</formula>
    </cfRule>
    <cfRule type="cellIs" dxfId="1" priority="30273" operator="equal">
      <formula>1</formula>
    </cfRule>
  </conditionalFormatting>
  <conditionalFormatting sqref="D1100:P1100">
    <cfRule type="cellIs" dxfId="0" priority="2768" operator="equal">
      <formula>0</formula>
    </cfRule>
    <cfRule type="cellIs" dxfId="1" priority="2769" operator="equal">
      <formula>1</formula>
    </cfRule>
  </conditionalFormatting>
  <conditionalFormatting sqref="D11010:P11010">
    <cfRule type="cellIs" dxfId="0" priority="30274" operator="equal">
      <formula>0</formula>
    </cfRule>
    <cfRule type="cellIs" dxfId="1" priority="30275" operator="equal">
      <formula>1</formula>
    </cfRule>
  </conditionalFormatting>
  <conditionalFormatting sqref="D11011:P11011">
    <cfRule type="cellIs" dxfId="0" priority="30276" operator="equal">
      <formula>0</formula>
    </cfRule>
    <cfRule type="cellIs" dxfId="1" priority="30277" operator="equal">
      <formula>1</formula>
    </cfRule>
  </conditionalFormatting>
  <conditionalFormatting sqref="D11012:P11012">
    <cfRule type="cellIs" dxfId="0" priority="30278" operator="equal">
      <formula>0</formula>
    </cfRule>
    <cfRule type="cellIs" dxfId="1" priority="30279" operator="equal">
      <formula>1</formula>
    </cfRule>
  </conditionalFormatting>
  <conditionalFormatting sqref="D11013:P11013">
    <cfRule type="cellIs" dxfId="0" priority="30280" operator="equal">
      <formula>0</formula>
    </cfRule>
    <cfRule type="cellIs" dxfId="1" priority="30281" operator="equal">
      <formula>1</formula>
    </cfRule>
  </conditionalFormatting>
  <conditionalFormatting sqref="D11014:P11014">
    <cfRule type="cellIs" dxfId="0" priority="30282" operator="equal">
      <formula>0</formula>
    </cfRule>
    <cfRule type="cellIs" dxfId="1" priority="30283" operator="equal">
      <formula>1</formula>
    </cfRule>
  </conditionalFormatting>
  <conditionalFormatting sqref="D11015:P11015">
    <cfRule type="cellIs" dxfId="0" priority="30284" operator="equal">
      <formula>0</formula>
    </cfRule>
    <cfRule type="cellIs" dxfId="1" priority="30285" operator="equal">
      <formula>1</formula>
    </cfRule>
  </conditionalFormatting>
  <conditionalFormatting sqref="D11016">
    <cfRule type="colorScale" priority="3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19:P11019">
    <cfRule type="cellIs" dxfId="0" priority="30299" operator="equal">
      <formula>0</formula>
    </cfRule>
    <cfRule type="cellIs" dxfId="1" priority="30300" operator="equal">
      <formula>1</formula>
    </cfRule>
  </conditionalFormatting>
  <conditionalFormatting sqref="D1101:P1101">
    <cfRule type="cellIs" dxfId="0" priority="2770" operator="equal">
      <formula>0</formula>
    </cfRule>
    <cfRule type="cellIs" dxfId="1" priority="2771" operator="equal">
      <formula>1</formula>
    </cfRule>
  </conditionalFormatting>
  <conditionalFormatting sqref="D11020:P11020">
    <cfRule type="cellIs" dxfId="0" priority="30301" operator="equal">
      <formula>0</formula>
    </cfRule>
    <cfRule type="cellIs" dxfId="1" priority="30302" operator="equal">
      <formula>1</formula>
    </cfRule>
  </conditionalFormatting>
  <conditionalFormatting sqref="D11021:P11021">
    <cfRule type="cellIs" dxfId="0" priority="30303" operator="equal">
      <formula>0</formula>
    </cfRule>
    <cfRule type="cellIs" dxfId="1" priority="30304" operator="equal">
      <formula>1</formula>
    </cfRule>
  </conditionalFormatting>
  <conditionalFormatting sqref="D11022:P11022">
    <cfRule type="cellIs" dxfId="0" priority="30305" operator="equal">
      <formula>0</formula>
    </cfRule>
    <cfRule type="cellIs" dxfId="1" priority="30306" operator="equal">
      <formula>1</formula>
    </cfRule>
  </conditionalFormatting>
  <conditionalFormatting sqref="D11023:P11023">
    <cfRule type="cellIs" dxfId="0" priority="30307" operator="equal">
      <formula>0</formula>
    </cfRule>
    <cfRule type="cellIs" dxfId="1" priority="30308" operator="equal">
      <formula>1</formula>
    </cfRule>
  </conditionalFormatting>
  <conditionalFormatting sqref="D11024:P11024">
    <cfRule type="cellIs" dxfId="0" priority="30309" operator="equal">
      <formula>0</formula>
    </cfRule>
    <cfRule type="cellIs" dxfId="1" priority="30310" operator="equal">
      <formula>1</formula>
    </cfRule>
  </conditionalFormatting>
  <conditionalFormatting sqref="D11025:P11025">
    <cfRule type="cellIs" dxfId="0" priority="30311" operator="equal">
      <formula>0</formula>
    </cfRule>
    <cfRule type="cellIs" dxfId="1" priority="30312" operator="equal">
      <formula>1</formula>
    </cfRule>
  </conditionalFormatting>
  <conditionalFormatting sqref="D11026:P11026">
    <cfRule type="cellIs" dxfId="0" priority="30313" operator="equal">
      <formula>0</formula>
    </cfRule>
    <cfRule type="cellIs" dxfId="1" priority="30314" operator="equal">
      <formula>1</formula>
    </cfRule>
  </conditionalFormatting>
  <conditionalFormatting sqref="D11027:P11027">
    <cfRule type="cellIs" dxfId="0" priority="30315" operator="equal">
      <formula>0</formula>
    </cfRule>
    <cfRule type="cellIs" dxfId="1" priority="30316" operator="equal">
      <formula>1</formula>
    </cfRule>
  </conditionalFormatting>
  <conditionalFormatting sqref="D11028:P11028">
    <cfRule type="cellIs" dxfId="0" priority="30317" operator="equal">
      <formula>0</formula>
    </cfRule>
    <cfRule type="cellIs" dxfId="1" priority="30318" operator="equal">
      <formula>1</formula>
    </cfRule>
  </conditionalFormatting>
  <conditionalFormatting sqref="D11029:P11029">
    <cfRule type="cellIs" dxfId="0" priority="30319" operator="equal">
      <formula>0</formula>
    </cfRule>
    <cfRule type="cellIs" dxfId="1" priority="30320" operator="equal">
      <formula>1</formula>
    </cfRule>
  </conditionalFormatting>
  <conditionalFormatting sqref="D1102:P1102">
    <cfRule type="cellIs" dxfId="0" priority="2772" operator="equal">
      <formula>0</formula>
    </cfRule>
    <cfRule type="cellIs" dxfId="1" priority="2773" operator="equal">
      <formula>1</formula>
    </cfRule>
  </conditionalFormatting>
  <conditionalFormatting sqref="D11030">
    <cfRule type="colorScale" priority="30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3">
    <cfRule type="colorScale" priority="30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6:P11036">
    <cfRule type="cellIs" dxfId="0" priority="30347" operator="equal">
      <formula>0</formula>
    </cfRule>
    <cfRule type="cellIs" dxfId="1" priority="30348" operator="equal">
      <formula>1</formula>
    </cfRule>
  </conditionalFormatting>
  <conditionalFormatting sqref="D11037:P11037">
    <cfRule type="cellIs" dxfId="0" priority="30349" operator="equal">
      <formula>0</formula>
    </cfRule>
    <cfRule type="cellIs" dxfId="1" priority="30350" operator="equal">
      <formula>1</formula>
    </cfRule>
  </conditionalFormatting>
  <conditionalFormatting sqref="D11038">
    <cfRule type="colorScale" priority="30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3:P1103">
    <cfRule type="cellIs" dxfId="0" priority="2774" operator="equal">
      <formula>0</formula>
    </cfRule>
    <cfRule type="cellIs" dxfId="1" priority="2775" operator="equal">
      <formula>1</formula>
    </cfRule>
  </conditionalFormatting>
  <conditionalFormatting sqref="D11041">
    <cfRule type="colorScale" priority="3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44:P11044">
    <cfRule type="cellIs" dxfId="0" priority="30377" operator="equal">
      <formula>0</formula>
    </cfRule>
    <cfRule type="cellIs" dxfId="1" priority="30378" operator="equal">
      <formula>1</formula>
    </cfRule>
  </conditionalFormatting>
  <conditionalFormatting sqref="D11045:P11045">
    <cfRule type="cellIs" dxfId="0" priority="30379" operator="equal">
      <formula>0</formula>
    </cfRule>
    <cfRule type="cellIs" dxfId="1" priority="30380" operator="equal">
      <formula>1</formula>
    </cfRule>
  </conditionalFormatting>
  <conditionalFormatting sqref="D11046:P11046">
    <cfRule type="cellIs" dxfId="0" priority="30381" operator="equal">
      <formula>0</formula>
    </cfRule>
    <cfRule type="cellIs" dxfId="1" priority="30382" operator="equal">
      <formula>1</formula>
    </cfRule>
  </conditionalFormatting>
  <conditionalFormatting sqref="D11047:P11047">
    <cfRule type="cellIs" dxfId="0" priority="30383" operator="equal">
      <formula>0</formula>
    </cfRule>
    <cfRule type="cellIs" dxfId="1" priority="30384" operator="equal">
      <formula>1</formula>
    </cfRule>
  </conditionalFormatting>
  <conditionalFormatting sqref="D11048:P11048">
    <cfRule type="cellIs" dxfId="0" priority="30385" operator="equal">
      <formula>0</formula>
    </cfRule>
    <cfRule type="cellIs" dxfId="1" priority="30386" operator="equal">
      <formula>1</formula>
    </cfRule>
  </conditionalFormatting>
  <conditionalFormatting sqref="D11049:P11049">
    <cfRule type="cellIs" dxfId="0" priority="30387" operator="equal">
      <formula>0</formula>
    </cfRule>
    <cfRule type="cellIs" dxfId="1" priority="30388" operator="equal">
      <formula>1</formula>
    </cfRule>
  </conditionalFormatting>
  <conditionalFormatting sqref="D1104:P1104">
    <cfRule type="cellIs" dxfId="0" priority="2776" operator="equal">
      <formula>0</formula>
    </cfRule>
    <cfRule type="cellIs" dxfId="1" priority="2777" operator="equal">
      <formula>1</formula>
    </cfRule>
  </conditionalFormatting>
  <conditionalFormatting sqref="D11050:P11050">
    <cfRule type="cellIs" dxfId="0" priority="30389" operator="equal">
      <formula>0</formula>
    </cfRule>
    <cfRule type="cellIs" dxfId="1" priority="30390" operator="equal">
      <formula>1</formula>
    </cfRule>
  </conditionalFormatting>
  <conditionalFormatting sqref="D11051:P11051">
    <cfRule type="cellIs" dxfId="0" priority="30391" operator="equal">
      <formula>0</formula>
    </cfRule>
    <cfRule type="cellIs" dxfId="1" priority="30392" operator="equal">
      <formula>1</formula>
    </cfRule>
  </conditionalFormatting>
  <conditionalFormatting sqref="D11052:P11052">
    <cfRule type="cellIs" dxfId="0" priority="30393" operator="equal">
      <formula>0</formula>
    </cfRule>
    <cfRule type="cellIs" dxfId="1" priority="30394" operator="equal">
      <formula>1</formula>
    </cfRule>
  </conditionalFormatting>
  <conditionalFormatting sqref="D11053:P11053">
    <cfRule type="cellIs" dxfId="0" priority="30395" operator="equal">
      <formula>0</formula>
    </cfRule>
    <cfRule type="cellIs" dxfId="1" priority="30396" operator="equal">
      <formula>1</formula>
    </cfRule>
  </conditionalFormatting>
  <conditionalFormatting sqref="D11054:P11054">
    <cfRule type="cellIs" dxfId="0" priority="30397" operator="equal">
      <formula>0</formula>
    </cfRule>
    <cfRule type="cellIs" dxfId="1" priority="30398" operator="equal">
      <formula>1</formula>
    </cfRule>
  </conditionalFormatting>
  <conditionalFormatting sqref="D11055:P11055">
    <cfRule type="cellIs" dxfId="0" priority="30399" operator="equal">
      <formula>0</formula>
    </cfRule>
    <cfRule type="cellIs" dxfId="1" priority="30400" operator="equal">
      <formula>1</formula>
    </cfRule>
  </conditionalFormatting>
  <conditionalFormatting sqref="D11056:P11056">
    <cfRule type="cellIs" dxfId="0" priority="30401" operator="equal">
      <formula>0</formula>
    </cfRule>
    <cfRule type="cellIs" dxfId="1" priority="30402" operator="equal">
      <formula>1</formula>
    </cfRule>
  </conditionalFormatting>
  <conditionalFormatting sqref="D11057:P11057">
    <cfRule type="cellIs" dxfId="0" priority="30403" operator="equal">
      <formula>0</formula>
    </cfRule>
    <cfRule type="cellIs" dxfId="1" priority="30404" operator="equal">
      <formula>1</formula>
    </cfRule>
  </conditionalFormatting>
  <conditionalFormatting sqref="D11058:P11058">
    <cfRule type="cellIs" dxfId="0" priority="30405" operator="equal">
      <formula>0</formula>
    </cfRule>
    <cfRule type="cellIs" dxfId="1" priority="30406" operator="equal">
      <formula>1</formula>
    </cfRule>
  </conditionalFormatting>
  <conditionalFormatting sqref="D11059:P11059">
    <cfRule type="cellIs" dxfId="0" priority="30407" operator="equal">
      <formula>0</formula>
    </cfRule>
    <cfRule type="cellIs" dxfId="1" priority="30408" operator="equal">
      <formula>1</formula>
    </cfRule>
  </conditionalFormatting>
  <conditionalFormatting sqref="D1105:P1105">
    <cfRule type="cellIs" dxfId="0" priority="2778" operator="equal">
      <formula>0</formula>
    </cfRule>
    <cfRule type="cellIs" dxfId="1" priority="2779" operator="equal">
      <formula>1</formula>
    </cfRule>
  </conditionalFormatting>
  <conditionalFormatting sqref="D11060:P11060">
    <cfRule type="cellIs" dxfId="0" priority="30409" operator="equal">
      <formula>0</formula>
    </cfRule>
    <cfRule type="cellIs" dxfId="1" priority="30410" operator="equal">
      <formula>1</formula>
    </cfRule>
  </conditionalFormatting>
  <conditionalFormatting sqref="D11061:P11061">
    <cfRule type="cellIs" dxfId="0" priority="30411" operator="equal">
      <formula>0</formula>
    </cfRule>
    <cfRule type="cellIs" dxfId="1" priority="30412" operator="equal">
      <formula>1</formula>
    </cfRule>
  </conditionalFormatting>
  <conditionalFormatting sqref="D11062:P11062">
    <cfRule type="cellIs" dxfId="0" priority="30413" operator="equal">
      <formula>0</formula>
    </cfRule>
    <cfRule type="cellIs" dxfId="1" priority="30414" operator="equal">
      <formula>1</formula>
    </cfRule>
  </conditionalFormatting>
  <conditionalFormatting sqref="D11063:P11063">
    <cfRule type="cellIs" dxfId="0" priority="30415" operator="equal">
      <formula>0</formula>
    </cfRule>
    <cfRule type="cellIs" dxfId="1" priority="30416" operator="equal">
      <formula>1</formula>
    </cfRule>
  </conditionalFormatting>
  <conditionalFormatting sqref="D11064:P11064">
    <cfRule type="cellIs" dxfId="0" priority="30417" operator="equal">
      <formula>0</formula>
    </cfRule>
    <cfRule type="cellIs" dxfId="1" priority="30418" operator="equal">
      <formula>1</formula>
    </cfRule>
  </conditionalFormatting>
  <conditionalFormatting sqref="D11065:P11065">
    <cfRule type="cellIs" dxfId="0" priority="30419" operator="equal">
      <formula>0</formula>
    </cfRule>
    <cfRule type="cellIs" dxfId="1" priority="30420" operator="equal">
      <formula>1</formula>
    </cfRule>
  </conditionalFormatting>
  <conditionalFormatting sqref="D11066:P11066">
    <cfRule type="cellIs" dxfId="0" priority="30421" operator="equal">
      <formula>0</formula>
    </cfRule>
    <cfRule type="cellIs" dxfId="1" priority="30422" operator="equal">
      <formula>1</formula>
    </cfRule>
  </conditionalFormatting>
  <conditionalFormatting sqref="D11067:P11067">
    <cfRule type="cellIs" dxfId="0" priority="30423" operator="equal">
      <formula>0</formula>
    </cfRule>
    <cfRule type="cellIs" dxfId="1" priority="30424" operator="equal">
      <formula>1</formula>
    </cfRule>
  </conditionalFormatting>
  <conditionalFormatting sqref="D11068:P11068">
    <cfRule type="cellIs" dxfId="0" priority="30425" operator="equal">
      <formula>0</formula>
    </cfRule>
    <cfRule type="cellIs" dxfId="1" priority="30426" operator="equal">
      <formula>1</formula>
    </cfRule>
  </conditionalFormatting>
  <conditionalFormatting sqref="D11069:P11069">
    <cfRule type="cellIs" dxfId="0" priority="30427" operator="equal">
      <formula>0</formula>
    </cfRule>
    <cfRule type="cellIs" dxfId="1" priority="30428" operator="equal">
      <formula>1</formula>
    </cfRule>
  </conditionalFormatting>
  <conditionalFormatting sqref="D1106:P1106">
    <cfRule type="cellIs" dxfId="0" priority="2780" operator="equal">
      <formula>0</formula>
    </cfRule>
    <cfRule type="cellIs" dxfId="1" priority="2781" operator="equal">
      <formula>1</formula>
    </cfRule>
  </conditionalFormatting>
  <conditionalFormatting sqref="D11070:P11070">
    <cfRule type="cellIs" dxfId="0" priority="30429" operator="equal">
      <formula>0</formula>
    </cfRule>
    <cfRule type="cellIs" dxfId="1" priority="30430" operator="equal">
      <formula>1</formula>
    </cfRule>
  </conditionalFormatting>
  <conditionalFormatting sqref="D11071">
    <cfRule type="colorScale" priority="30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74:P11074">
    <cfRule type="cellIs" dxfId="0" priority="30444" operator="equal">
      <formula>0</formula>
    </cfRule>
    <cfRule type="cellIs" dxfId="1" priority="30445" operator="equal">
      <formula>1</formula>
    </cfRule>
  </conditionalFormatting>
  <conditionalFormatting sqref="D11075:P11075">
    <cfRule type="cellIs" dxfId="0" priority="30446" operator="equal">
      <formula>0</formula>
    </cfRule>
    <cfRule type="cellIs" dxfId="1" priority="30447" operator="equal">
      <formula>1</formula>
    </cfRule>
  </conditionalFormatting>
  <conditionalFormatting sqref="D11076:P11076">
    <cfRule type="cellIs" dxfId="0" priority="30448" operator="equal">
      <formula>0</formula>
    </cfRule>
    <cfRule type="cellIs" dxfId="1" priority="30449" operator="equal">
      <formula>1</formula>
    </cfRule>
  </conditionalFormatting>
  <conditionalFormatting sqref="D11077:P11077">
    <cfRule type="cellIs" dxfId="0" priority="30450" operator="equal">
      <formula>0</formula>
    </cfRule>
    <cfRule type="cellIs" dxfId="1" priority="30451" operator="equal">
      <formula>1</formula>
    </cfRule>
  </conditionalFormatting>
  <conditionalFormatting sqref="D11078:P11078">
    <cfRule type="cellIs" dxfId="0" priority="30452" operator="equal">
      <formula>0</formula>
    </cfRule>
    <cfRule type="cellIs" dxfId="1" priority="30453" operator="equal">
      <formula>1</formula>
    </cfRule>
  </conditionalFormatting>
  <conditionalFormatting sqref="D11079:P11079">
    <cfRule type="cellIs" dxfId="0" priority="30454" operator="equal">
      <formula>0</formula>
    </cfRule>
    <cfRule type="cellIs" dxfId="1" priority="30455" operator="equal">
      <formula>1</formula>
    </cfRule>
  </conditionalFormatting>
  <conditionalFormatting sqref="D1107:P1107">
    <cfRule type="cellIs" dxfId="0" priority="2782" operator="equal">
      <formula>0</formula>
    </cfRule>
    <cfRule type="cellIs" dxfId="1" priority="2783" operator="equal">
      <formula>1</formula>
    </cfRule>
  </conditionalFormatting>
  <conditionalFormatting sqref="D11080:P11080">
    <cfRule type="cellIs" dxfId="0" priority="30456" operator="equal">
      <formula>0</formula>
    </cfRule>
    <cfRule type="cellIs" dxfId="1" priority="30457" operator="equal">
      <formula>1</formula>
    </cfRule>
  </conditionalFormatting>
  <conditionalFormatting sqref="D11081:P11081">
    <cfRule type="cellIs" dxfId="0" priority="30458" operator="equal">
      <formula>0</formula>
    </cfRule>
    <cfRule type="cellIs" dxfId="1" priority="30459" operator="equal">
      <formula>1</formula>
    </cfRule>
  </conditionalFormatting>
  <conditionalFormatting sqref="D11082:P11082">
    <cfRule type="cellIs" dxfId="0" priority="30460" operator="equal">
      <formula>0</formula>
    </cfRule>
    <cfRule type="cellIs" dxfId="1" priority="30461" operator="equal">
      <formula>1</formula>
    </cfRule>
  </conditionalFormatting>
  <conditionalFormatting sqref="D11083:P11083">
    <cfRule type="cellIs" dxfId="0" priority="30462" operator="equal">
      <formula>0</formula>
    </cfRule>
    <cfRule type="cellIs" dxfId="1" priority="30463" operator="equal">
      <formula>1</formula>
    </cfRule>
  </conditionalFormatting>
  <conditionalFormatting sqref="D11084:P11084">
    <cfRule type="cellIs" dxfId="0" priority="30464" operator="equal">
      <formula>0</formula>
    </cfRule>
    <cfRule type="cellIs" dxfId="1" priority="30465" operator="equal">
      <formula>1</formula>
    </cfRule>
  </conditionalFormatting>
  <conditionalFormatting sqref="D11085:P11085">
    <cfRule type="cellIs" dxfId="0" priority="30466" operator="equal">
      <formula>0</formula>
    </cfRule>
    <cfRule type="cellIs" dxfId="1" priority="30467" operator="equal">
      <formula>1</formula>
    </cfRule>
  </conditionalFormatting>
  <conditionalFormatting sqref="D11086:P11086">
    <cfRule type="cellIs" dxfId="0" priority="30468" operator="equal">
      <formula>0</formula>
    </cfRule>
    <cfRule type="cellIs" dxfId="1" priority="30469" operator="equal">
      <formula>1</formula>
    </cfRule>
  </conditionalFormatting>
  <conditionalFormatting sqref="D11087:P11087">
    <cfRule type="cellIs" dxfId="0" priority="30470" operator="equal">
      <formula>0</formula>
    </cfRule>
    <cfRule type="cellIs" dxfId="1" priority="30471" operator="equal">
      <formula>1</formula>
    </cfRule>
  </conditionalFormatting>
  <conditionalFormatting sqref="D11088:P11088">
    <cfRule type="cellIs" dxfId="0" priority="30472" operator="equal">
      <formula>0</formula>
    </cfRule>
    <cfRule type="cellIs" dxfId="1" priority="30473" operator="equal">
      <formula>1</formula>
    </cfRule>
  </conditionalFormatting>
  <conditionalFormatting sqref="D11089:P11089">
    <cfRule type="cellIs" dxfId="0" priority="30474" operator="equal">
      <formula>0</formula>
    </cfRule>
    <cfRule type="cellIs" dxfId="1" priority="30475" operator="equal">
      <formula>1</formula>
    </cfRule>
  </conditionalFormatting>
  <conditionalFormatting sqref="D1108:P1108">
    <cfRule type="cellIs" dxfId="0" priority="2784" operator="equal">
      <formula>0</formula>
    </cfRule>
    <cfRule type="cellIs" dxfId="1" priority="2785" operator="equal">
      <formula>1</formula>
    </cfRule>
  </conditionalFormatting>
  <conditionalFormatting sqref="D11090:P11090">
    <cfRule type="cellIs" dxfId="0" priority="30476" operator="equal">
      <formula>0</formula>
    </cfRule>
    <cfRule type="cellIs" dxfId="1" priority="30477" operator="equal">
      <formula>1</formula>
    </cfRule>
  </conditionalFormatting>
  <conditionalFormatting sqref="D11091:P11091">
    <cfRule type="cellIs" dxfId="0" priority="30478" operator="equal">
      <formula>0</formula>
    </cfRule>
    <cfRule type="cellIs" dxfId="1" priority="30479" operator="equal">
      <formula>1</formula>
    </cfRule>
  </conditionalFormatting>
  <conditionalFormatting sqref="D11092:P11092">
    <cfRule type="cellIs" dxfId="0" priority="30480" operator="equal">
      <formula>0</formula>
    </cfRule>
    <cfRule type="cellIs" dxfId="1" priority="30481" operator="equal">
      <formula>1</formula>
    </cfRule>
  </conditionalFormatting>
  <conditionalFormatting sqref="D11093:P11093">
    <cfRule type="cellIs" dxfId="0" priority="30482" operator="equal">
      <formula>0</formula>
    </cfRule>
    <cfRule type="cellIs" dxfId="1" priority="30483" operator="equal">
      <formula>1</formula>
    </cfRule>
  </conditionalFormatting>
  <conditionalFormatting sqref="D11094:P11094">
    <cfRule type="cellIs" dxfId="0" priority="30484" operator="equal">
      <formula>0</formula>
    </cfRule>
    <cfRule type="cellIs" dxfId="1" priority="30485" operator="equal">
      <formula>1</formula>
    </cfRule>
  </conditionalFormatting>
  <conditionalFormatting sqref="D11095:P11095">
    <cfRule type="cellIs" dxfId="0" priority="30486" operator="equal">
      <formula>0</formula>
    </cfRule>
    <cfRule type="cellIs" dxfId="1" priority="30487" operator="equal">
      <formula>1</formula>
    </cfRule>
  </conditionalFormatting>
  <conditionalFormatting sqref="D11096:P11096">
    <cfRule type="cellIs" dxfId="0" priority="30488" operator="equal">
      <formula>0</formula>
    </cfRule>
    <cfRule type="cellIs" dxfId="1" priority="30489" operator="equal">
      <formula>1</formula>
    </cfRule>
  </conditionalFormatting>
  <conditionalFormatting sqref="D11097">
    <cfRule type="colorScale" priority="30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09:P1109">
    <cfRule type="cellIs" dxfId="0" priority="2786" operator="equal">
      <formula>0</formula>
    </cfRule>
    <cfRule type="cellIs" dxfId="1" priority="2787" operator="equal">
      <formula>1</formula>
    </cfRule>
  </conditionalFormatting>
  <conditionalFormatting sqref="D110:P110">
    <cfRule type="cellIs" dxfId="0" priority="263" operator="equal">
      <formula>0</formula>
    </cfRule>
    <cfRule type="cellIs" dxfId="1" priority="264" operator="equal">
      <formula>1</formula>
    </cfRule>
  </conditionalFormatting>
  <conditionalFormatting sqref="D11100">
    <cfRule type="colorScale" priority="30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03:P11103">
    <cfRule type="cellIs" dxfId="0" priority="30516" operator="equal">
      <formula>0</formula>
    </cfRule>
    <cfRule type="cellIs" dxfId="1" priority="30517" operator="equal">
      <formula>1</formula>
    </cfRule>
  </conditionalFormatting>
  <conditionalFormatting sqref="D11104:P11104">
    <cfRule type="cellIs" dxfId="0" priority="30518" operator="equal">
      <formula>0</formula>
    </cfRule>
    <cfRule type="cellIs" dxfId="1" priority="30519" operator="equal">
      <formula>1</formula>
    </cfRule>
  </conditionalFormatting>
  <conditionalFormatting sqref="D11105:P11105">
    <cfRule type="cellIs" dxfId="0" priority="30520" operator="equal">
      <formula>0</formula>
    </cfRule>
    <cfRule type="cellIs" dxfId="1" priority="30521" operator="equal">
      <formula>1</formula>
    </cfRule>
  </conditionalFormatting>
  <conditionalFormatting sqref="D11106:P11106">
    <cfRule type="cellIs" dxfId="0" priority="30522" operator="equal">
      <formula>0</formula>
    </cfRule>
    <cfRule type="cellIs" dxfId="1" priority="30523" operator="equal">
      <formula>1</formula>
    </cfRule>
  </conditionalFormatting>
  <conditionalFormatting sqref="D11107:P11107">
    <cfRule type="cellIs" dxfId="0" priority="30524" operator="equal">
      <formula>0</formula>
    </cfRule>
    <cfRule type="cellIs" dxfId="1" priority="30525" operator="equal">
      <formula>1</formula>
    </cfRule>
  </conditionalFormatting>
  <conditionalFormatting sqref="D11108:P11108">
    <cfRule type="cellIs" dxfId="0" priority="30526" operator="equal">
      <formula>0</formula>
    </cfRule>
    <cfRule type="cellIs" dxfId="1" priority="30527" operator="equal">
      <formula>1</formula>
    </cfRule>
  </conditionalFormatting>
  <conditionalFormatting sqref="D11109:P11109">
    <cfRule type="cellIs" dxfId="0" priority="30528" operator="equal">
      <formula>0</formula>
    </cfRule>
    <cfRule type="cellIs" dxfId="1" priority="30529" operator="equal">
      <formula>1</formula>
    </cfRule>
  </conditionalFormatting>
  <conditionalFormatting sqref="D1110:P1110">
    <cfRule type="cellIs" dxfId="0" priority="2788" operator="equal">
      <formula>0</formula>
    </cfRule>
    <cfRule type="cellIs" dxfId="1" priority="2789" operator="equal">
      <formula>1</formula>
    </cfRule>
  </conditionalFormatting>
  <conditionalFormatting sqref="D11110:P11110">
    <cfRule type="cellIs" dxfId="0" priority="30530" operator="equal">
      <formula>0</formula>
    </cfRule>
    <cfRule type="cellIs" dxfId="1" priority="30531" operator="equal">
      <formula>1</formula>
    </cfRule>
  </conditionalFormatting>
  <conditionalFormatting sqref="D11111:P11111">
    <cfRule type="cellIs" dxfId="0" priority="30532" operator="equal">
      <formula>0</formula>
    </cfRule>
    <cfRule type="cellIs" dxfId="1" priority="30533" operator="equal">
      <formula>1</formula>
    </cfRule>
  </conditionalFormatting>
  <conditionalFormatting sqref="D11112:P11112">
    <cfRule type="cellIs" dxfId="0" priority="30534" operator="equal">
      <formula>0</formula>
    </cfRule>
    <cfRule type="cellIs" dxfId="1" priority="30535" operator="equal">
      <formula>1</formula>
    </cfRule>
  </conditionalFormatting>
  <conditionalFormatting sqref="D11113:P11113">
    <cfRule type="cellIs" dxfId="0" priority="30536" operator="equal">
      <formula>0</formula>
    </cfRule>
    <cfRule type="cellIs" dxfId="1" priority="30537" operator="equal">
      <formula>1</formula>
    </cfRule>
  </conditionalFormatting>
  <conditionalFormatting sqref="D11114:P11114">
    <cfRule type="cellIs" dxfId="0" priority="30538" operator="equal">
      <formula>0</formula>
    </cfRule>
    <cfRule type="cellIs" dxfId="1" priority="30539" operator="equal">
      <formula>1</formula>
    </cfRule>
  </conditionalFormatting>
  <conditionalFormatting sqref="D11115:P11115">
    <cfRule type="cellIs" dxfId="0" priority="30540" operator="equal">
      <formula>0</formula>
    </cfRule>
    <cfRule type="cellIs" dxfId="1" priority="30541" operator="equal">
      <formula>1</formula>
    </cfRule>
  </conditionalFormatting>
  <conditionalFormatting sqref="D11116">
    <cfRule type="colorScale" priority="30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19">
    <cfRule type="colorScale" priority="3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1:P1111">
    <cfRule type="cellIs" dxfId="0" priority="2790" operator="equal">
      <formula>0</formula>
    </cfRule>
    <cfRule type="cellIs" dxfId="1" priority="2791" operator="equal">
      <formula>1</formula>
    </cfRule>
  </conditionalFormatting>
  <conditionalFormatting sqref="D11122:P11122">
    <cfRule type="cellIs" dxfId="0" priority="30568" operator="equal">
      <formula>0</formula>
    </cfRule>
    <cfRule type="cellIs" dxfId="1" priority="30569" operator="equal">
      <formula>1</formula>
    </cfRule>
  </conditionalFormatting>
  <conditionalFormatting sqref="D11123">
    <cfRule type="colorScale" priority="3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26">
    <cfRule type="colorScale" priority="30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29:P11129">
    <cfRule type="cellIs" dxfId="0" priority="30596" operator="equal">
      <formula>0</formula>
    </cfRule>
    <cfRule type="cellIs" dxfId="1" priority="30597" operator="equal">
      <formula>1</formula>
    </cfRule>
  </conditionalFormatting>
  <conditionalFormatting sqref="D1112:P1112">
    <cfRule type="cellIs" dxfId="0" priority="2792" operator="equal">
      <formula>0</formula>
    </cfRule>
    <cfRule type="cellIs" dxfId="1" priority="2793" operator="equal">
      <formula>1</formula>
    </cfRule>
  </conditionalFormatting>
  <conditionalFormatting sqref="D11130:P11130">
    <cfRule type="cellIs" dxfId="0" priority="30598" operator="equal">
      <formula>0</formula>
    </cfRule>
    <cfRule type="cellIs" dxfId="1" priority="30599" operator="equal">
      <formula>1</formula>
    </cfRule>
  </conditionalFormatting>
  <conditionalFormatting sqref="D11131:P11131">
    <cfRule type="cellIs" dxfId="0" priority="30600" operator="equal">
      <formula>0</formula>
    </cfRule>
    <cfRule type="cellIs" dxfId="1" priority="30601" operator="equal">
      <formula>1</formula>
    </cfRule>
  </conditionalFormatting>
  <conditionalFormatting sqref="D11132:P11132">
    <cfRule type="cellIs" dxfId="0" priority="30602" operator="equal">
      <formula>0</formula>
    </cfRule>
    <cfRule type="cellIs" dxfId="1" priority="30603" operator="equal">
      <formula>1</formula>
    </cfRule>
  </conditionalFormatting>
  <conditionalFormatting sqref="D11133:P11133">
    <cfRule type="cellIs" dxfId="0" priority="30604" operator="equal">
      <formula>0</formula>
    </cfRule>
    <cfRule type="cellIs" dxfId="1" priority="30605" operator="equal">
      <formula>1</formula>
    </cfRule>
  </conditionalFormatting>
  <conditionalFormatting sqref="D11134:P11134">
    <cfRule type="cellIs" dxfId="0" priority="30606" operator="equal">
      <formula>0</formula>
    </cfRule>
    <cfRule type="cellIs" dxfId="1" priority="30607" operator="equal">
      <formula>1</formula>
    </cfRule>
  </conditionalFormatting>
  <conditionalFormatting sqref="D11135:P11135">
    <cfRule type="cellIs" dxfId="0" priority="30608" operator="equal">
      <formula>0</formula>
    </cfRule>
    <cfRule type="cellIs" dxfId="1" priority="30609" operator="equal">
      <formula>1</formula>
    </cfRule>
  </conditionalFormatting>
  <conditionalFormatting sqref="D11136:P11136">
    <cfRule type="cellIs" dxfId="0" priority="30610" operator="equal">
      <formula>0</formula>
    </cfRule>
    <cfRule type="cellIs" dxfId="1" priority="30611" operator="equal">
      <formula>1</formula>
    </cfRule>
  </conditionalFormatting>
  <conditionalFormatting sqref="D11137:P11137">
    <cfRule type="cellIs" dxfId="0" priority="30612" operator="equal">
      <formula>0</formula>
    </cfRule>
    <cfRule type="cellIs" dxfId="1" priority="30613" operator="equal">
      <formula>1</formula>
    </cfRule>
  </conditionalFormatting>
  <conditionalFormatting sqref="D11138:P11138">
    <cfRule type="cellIs" dxfId="0" priority="30614" operator="equal">
      <formula>0</formula>
    </cfRule>
    <cfRule type="cellIs" dxfId="1" priority="30615" operator="equal">
      <formula>1</formula>
    </cfRule>
  </conditionalFormatting>
  <conditionalFormatting sqref="D11139:P11139">
    <cfRule type="cellIs" dxfId="0" priority="30616" operator="equal">
      <formula>0</formula>
    </cfRule>
    <cfRule type="cellIs" dxfId="1" priority="30617" operator="equal">
      <formula>1</formula>
    </cfRule>
  </conditionalFormatting>
  <conditionalFormatting sqref="D1113:P1113">
    <cfRule type="cellIs" dxfId="0" priority="2794" operator="equal">
      <formula>0</formula>
    </cfRule>
    <cfRule type="cellIs" dxfId="1" priority="2795" operator="equal">
      <formula>1</formula>
    </cfRule>
  </conditionalFormatting>
  <conditionalFormatting sqref="D11140:P11140">
    <cfRule type="cellIs" dxfId="0" priority="30618" operator="equal">
      <formula>0</formula>
    </cfRule>
    <cfRule type="cellIs" dxfId="1" priority="30619" operator="equal">
      <formula>1</formula>
    </cfRule>
  </conditionalFormatting>
  <conditionalFormatting sqref="D11141:P11141">
    <cfRule type="cellIs" dxfId="0" priority="30620" operator="equal">
      <formula>0</formula>
    </cfRule>
    <cfRule type="cellIs" dxfId="1" priority="30621" operator="equal">
      <formula>1</formula>
    </cfRule>
  </conditionalFormatting>
  <conditionalFormatting sqref="D11142:P11142">
    <cfRule type="cellIs" dxfId="0" priority="30622" operator="equal">
      <formula>0</formula>
    </cfRule>
    <cfRule type="cellIs" dxfId="1" priority="30623" operator="equal">
      <formula>1</formula>
    </cfRule>
  </conditionalFormatting>
  <conditionalFormatting sqref="D11143:P11143">
    <cfRule type="cellIs" dxfId="0" priority="30624" operator="equal">
      <formula>0</formula>
    </cfRule>
    <cfRule type="cellIs" dxfId="1" priority="30625" operator="equal">
      <formula>1</formula>
    </cfRule>
  </conditionalFormatting>
  <conditionalFormatting sqref="D11144">
    <cfRule type="colorScale" priority="30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47">
    <cfRule type="colorScale" priority="30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4:P1114">
    <cfRule type="cellIs" dxfId="0" priority="2796" operator="equal">
      <formula>0</formula>
    </cfRule>
    <cfRule type="cellIs" dxfId="1" priority="2797" operator="equal">
      <formula>1</formula>
    </cfRule>
  </conditionalFormatting>
  <conditionalFormatting sqref="D11150:P11150">
    <cfRule type="cellIs" dxfId="0" priority="30652" operator="equal">
      <formula>0</formula>
    </cfRule>
    <cfRule type="cellIs" dxfId="1" priority="30653" operator="equal">
      <formula>1</formula>
    </cfRule>
  </conditionalFormatting>
  <conditionalFormatting sqref="D11151:P11151">
    <cfRule type="cellIs" dxfId="0" priority="30654" operator="equal">
      <formula>0</formula>
    </cfRule>
    <cfRule type="cellIs" dxfId="1" priority="30655" operator="equal">
      <formula>1</formula>
    </cfRule>
  </conditionalFormatting>
  <conditionalFormatting sqref="D11152:P11152">
    <cfRule type="cellIs" dxfId="0" priority="30656" operator="equal">
      <formula>0</formula>
    </cfRule>
    <cfRule type="cellIs" dxfId="1" priority="30657" operator="equal">
      <formula>1</formula>
    </cfRule>
  </conditionalFormatting>
  <conditionalFormatting sqref="D11153:P11153">
    <cfRule type="cellIs" dxfId="0" priority="30658" operator="equal">
      <formula>0</formula>
    </cfRule>
    <cfRule type="cellIs" dxfId="1" priority="30659" operator="equal">
      <formula>1</formula>
    </cfRule>
  </conditionalFormatting>
  <conditionalFormatting sqref="D11154:P11154">
    <cfRule type="cellIs" dxfId="0" priority="30660" operator="equal">
      <formula>0</formula>
    </cfRule>
    <cfRule type="cellIs" dxfId="1" priority="30661" operator="equal">
      <formula>1</formula>
    </cfRule>
  </conditionalFormatting>
  <conditionalFormatting sqref="D11155:P11155">
    <cfRule type="cellIs" dxfId="0" priority="30662" operator="equal">
      <formula>0</formula>
    </cfRule>
    <cfRule type="cellIs" dxfId="1" priority="30663" operator="equal">
      <formula>1</formula>
    </cfRule>
  </conditionalFormatting>
  <conditionalFormatting sqref="D11156">
    <cfRule type="colorScale" priority="30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59">
    <cfRule type="colorScale" priority="3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5:P1115">
    <cfRule type="cellIs" dxfId="0" priority="2798" operator="equal">
      <formula>0</formula>
    </cfRule>
    <cfRule type="cellIs" dxfId="1" priority="2799" operator="equal">
      <formula>1</formula>
    </cfRule>
  </conditionalFormatting>
  <conditionalFormatting sqref="D11162:P11162">
    <cfRule type="cellIs" dxfId="0" priority="30690" operator="equal">
      <formula>0</formula>
    </cfRule>
    <cfRule type="cellIs" dxfId="1" priority="30691" operator="equal">
      <formula>1</formula>
    </cfRule>
  </conditionalFormatting>
  <conditionalFormatting sqref="D11163:P11163">
    <cfRule type="cellIs" dxfId="0" priority="30692" operator="equal">
      <formula>0</formula>
    </cfRule>
    <cfRule type="cellIs" dxfId="1" priority="30693" operator="equal">
      <formula>1</formula>
    </cfRule>
  </conditionalFormatting>
  <conditionalFormatting sqref="D11164:P11164">
    <cfRule type="cellIs" dxfId="0" priority="30694" operator="equal">
      <formula>0</formula>
    </cfRule>
    <cfRule type="cellIs" dxfId="1" priority="30695" operator="equal">
      <formula>1</formula>
    </cfRule>
  </conditionalFormatting>
  <conditionalFormatting sqref="D11165:P11165">
    <cfRule type="cellIs" dxfId="0" priority="30696" operator="equal">
      <formula>0</formula>
    </cfRule>
    <cfRule type="cellIs" dxfId="1" priority="30697" operator="equal">
      <formula>1</formula>
    </cfRule>
  </conditionalFormatting>
  <conditionalFormatting sqref="D11166:P11166">
    <cfRule type="cellIs" dxfId="0" priority="30698" operator="equal">
      <formula>0</formula>
    </cfRule>
    <cfRule type="cellIs" dxfId="1" priority="30699" operator="equal">
      <formula>1</formula>
    </cfRule>
  </conditionalFormatting>
  <conditionalFormatting sqref="D11167:P11167">
    <cfRule type="cellIs" dxfId="0" priority="30700" operator="equal">
      <formula>0</formula>
    </cfRule>
    <cfRule type="cellIs" dxfId="1" priority="30701" operator="equal">
      <formula>1</formula>
    </cfRule>
  </conditionalFormatting>
  <conditionalFormatting sqref="D11168:P11168">
    <cfRule type="cellIs" dxfId="0" priority="30702" operator="equal">
      <formula>0</formula>
    </cfRule>
    <cfRule type="cellIs" dxfId="1" priority="30703" operator="equal">
      <formula>1</formula>
    </cfRule>
  </conditionalFormatting>
  <conditionalFormatting sqref="D11169">
    <cfRule type="colorScale" priority="30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6:P1116">
    <cfRule type="cellIs" dxfId="0" priority="2800" operator="equal">
      <formula>0</formula>
    </cfRule>
    <cfRule type="cellIs" dxfId="1" priority="2801" operator="equal">
      <formula>1</formula>
    </cfRule>
  </conditionalFormatting>
  <conditionalFormatting sqref="D11172">
    <cfRule type="colorScale" priority="3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75:P11175">
    <cfRule type="cellIs" dxfId="0" priority="30730" operator="equal">
      <formula>0</formula>
    </cfRule>
    <cfRule type="cellIs" dxfId="1" priority="30731" operator="equal">
      <formula>1</formula>
    </cfRule>
  </conditionalFormatting>
  <conditionalFormatting sqref="D11176:P11176">
    <cfRule type="cellIs" dxfId="0" priority="30732" operator="equal">
      <formula>0</formula>
    </cfRule>
    <cfRule type="cellIs" dxfId="1" priority="30733" operator="equal">
      <formula>1</formula>
    </cfRule>
  </conditionalFormatting>
  <conditionalFormatting sqref="D11177:P11177">
    <cfRule type="cellIs" dxfId="0" priority="30734" operator="equal">
      <formula>0</formula>
    </cfRule>
    <cfRule type="cellIs" dxfId="1" priority="30735" operator="equal">
      <formula>1</formula>
    </cfRule>
  </conditionalFormatting>
  <conditionalFormatting sqref="D11178:P11178">
    <cfRule type="cellIs" dxfId="0" priority="30736" operator="equal">
      <formula>0</formula>
    </cfRule>
    <cfRule type="cellIs" dxfId="1" priority="30737" operator="equal">
      <formula>1</formula>
    </cfRule>
  </conditionalFormatting>
  <conditionalFormatting sqref="D11179:P11179">
    <cfRule type="cellIs" dxfId="0" priority="30738" operator="equal">
      <formula>0</formula>
    </cfRule>
    <cfRule type="cellIs" dxfId="1" priority="30739" operator="equal">
      <formula>1</formula>
    </cfRule>
  </conditionalFormatting>
  <conditionalFormatting sqref="D1117:P1117">
    <cfRule type="cellIs" dxfId="0" priority="2802" operator="equal">
      <formula>0</formula>
    </cfRule>
    <cfRule type="cellIs" dxfId="1" priority="2803" operator="equal">
      <formula>1</formula>
    </cfRule>
  </conditionalFormatting>
  <conditionalFormatting sqref="D11180:P11180">
    <cfRule type="cellIs" dxfId="0" priority="30740" operator="equal">
      <formula>0</formula>
    </cfRule>
    <cfRule type="cellIs" dxfId="1" priority="30741" operator="equal">
      <formula>1</formula>
    </cfRule>
  </conditionalFormatting>
  <conditionalFormatting sqref="D11181:P11181">
    <cfRule type="cellIs" dxfId="0" priority="30742" operator="equal">
      <formula>0</formula>
    </cfRule>
    <cfRule type="cellIs" dxfId="1" priority="30743" operator="equal">
      <formula>1</formula>
    </cfRule>
  </conditionalFormatting>
  <conditionalFormatting sqref="D11182:P11182">
    <cfRule type="cellIs" dxfId="0" priority="30744" operator="equal">
      <formula>0</formula>
    </cfRule>
    <cfRule type="cellIs" dxfId="1" priority="30745" operator="equal">
      <formula>1</formula>
    </cfRule>
  </conditionalFormatting>
  <conditionalFormatting sqref="D11183:P11183">
    <cfRule type="cellIs" dxfId="0" priority="30746" operator="equal">
      <formula>0</formula>
    </cfRule>
    <cfRule type="cellIs" dxfId="1" priority="30747" operator="equal">
      <formula>1</formula>
    </cfRule>
  </conditionalFormatting>
  <conditionalFormatting sqref="D11184:P11184">
    <cfRule type="cellIs" dxfId="0" priority="30748" operator="equal">
      <formula>0</formula>
    </cfRule>
    <cfRule type="cellIs" dxfId="1" priority="30749" operator="equal">
      <formula>1</formula>
    </cfRule>
  </conditionalFormatting>
  <conditionalFormatting sqref="D11185:P11185">
    <cfRule type="cellIs" dxfId="0" priority="30750" operator="equal">
      <formula>0</formula>
    </cfRule>
    <cfRule type="cellIs" dxfId="1" priority="30751" operator="equal">
      <formula>1</formula>
    </cfRule>
  </conditionalFormatting>
  <conditionalFormatting sqref="D11186:P11186">
    <cfRule type="cellIs" dxfId="0" priority="30752" operator="equal">
      <formula>0</formula>
    </cfRule>
    <cfRule type="cellIs" dxfId="1" priority="30753" operator="equal">
      <formula>1</formula>
    </cfRule>
  </conditionalFormatting>
  <conditionalFormatting sqref="D11187:P11187">
    <cfRule type="cellIs" dxfId="0" priority="30754" operator="equal">
      <formula>0</formula>
    </cfRule>
    <cfRule type="cellIs" dxfId="1" priority="30755" operator="equal">
      <formula>1</formula>
    </cfRule>
  </conditionalFormatting>
  <conditionalFormatting sqref="D11188:P11188">
    <cfRule type="cellIs" dxfId="0" priority="30756" operator="equal">
      <formula>0</formula>
    </cfRule>
    <cfRule type="cellIs" dxfId="1" priority="30757" operator="equal">
      <formula>1</formula>
    </cfRule>
  </conditionalFormatting>
  <conditionalFormatting sqref="D11189:P11189">
    <cfRule type="cellIs" dxfId="0" priority="30758" operator="equal">
      <formula>0</formula>
    </cfRule>
    <cfRule type="cellIs" dxfId="1" priority="30759" operator="equal">
      <formula>1</formula>
    </cfRule>
  </conditionalFormatting>
  <conditionalFormatting sqref="D1118:P1118">
    <cfRule type="cellIs" dxfId="0" priority="2804" operator="equal">
      <formula>0</formula>
    </cfRule>
    <cfRule type="cellIs" dxfId="1" priority="2805" operator="equal">
      <formula>1</formula>
    </cfRule>
  </conditionalFormatting>
  <conditionalFormatting sqref="D1119">
    <cfRule type="colorScale" priority="2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90:P11190">
    <cfRule type="cellIs" dxfId="0" priority="30760" operator="equal">
      <formula>0</formula>
    </cfRule>
    <cfRule type="cellIs" dxfId="1" priority="30761" operator="equal">
      <formula>1</formula>
    </cfRule>
  </conditionalFormatting>
  <conditionalFormatting sqref="D11191:P11191">
    <cfRule type="cellIs" dxfId="0" priority="30762" operator="equal">
      <formula>0</formula>
    </cfRule>
    <cfRule type="cellIs" dxfId="1" priority="30763" operator="equal">
      <formula>1</formula>
    </cfRule>
  </conditionalFormatting>
  <conditionalFormatting sqref="D11192">
    <cfRule type="colorScale" priority="30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195:P11195">
    <cfRule type="cellIs" dxfId="0" priority="30777" operator="equal">
      <formula>0</formula>
    </cfRule>
    <cfRule type="cellIs" dxfId="1" priority="30778" operator="equal">
      <formula>1</formula>
    </cfRule>
  </conditionalFormatting>
  <conditionalFormatting sqref="D11196:P11196">
    <cfRule type="cellIs" dxfId="0" priority="30779" operator="equal">
      <formula>0</formula>
    </cfRule>
    <cfRule type="cellIs" dxfId="1" priority="30780" operator="equal">
      <formula>1</formula>
    </cfRule>
  </conditionalFormatting>
  <conditionalFormatting sqref="D11197:P11197">
    <cfRule type="cellIs" dxfId="0" priority="30781" operator="equal">
      <formula>0</formula>
    </cfRule>
    <cfRule type="cellIs" dxfId="1" priority="30782" operator="equal">
      <formula>1</formula>
    </cfRule>
  </conditionalFormatting>
  <conditionalFormatting sqref="D11198:P11198">
    <cfRule type="cellIs" dxfId="0" priority="30783" operator="equal">
      <formula>0</formula>
    </cfRule>
    <cfRule type="cellIs" dxfId="1" priority="30784" operator="equal">
      <formula>1</formula>
    </cfRule>
  </conditionalFormatting>
  <conditionalFormatting sqref="D11199:P11199">
    <cfRule type="cellIs" dxfId="0" priority="30785" operator="equal">
      <formula>0</formula>
    </cfRule>
    <cfRule type="cellIs" dxfId="1" priority="30786" operator="equal">
      <formula>1</formula>
    </cfRule>
  </conditionalFormatting>
  <conditionalFormatting sqref="D111:P111">
    <cfRule type="cellIs" dxfId="0" priority="265" operator="equal">
      <formula>0</formula>
    </cfRule>
    <cfRule type="cellIs" dxfId="1" priority="266" operator="equal">
      <formula>1</formula>
    </cfRule>
  </conditionalFormatting>
  <conditionalFormatting sqref="D11200:P11200">
    <cfRule type="cellIs" dxfId="0" priority="30787" operator="equal">
      <formula>0</formula>
    </cfRule>
    <cfRule type="cellIs" dxfId="1" priority="30788" operator="equal">
      <formula>1</formula>
    </cfRule>
  </conditionalFormatting>
  <conditionalFormatting sqref="D11201:P11201">
    <cfRule type="cellIs" dxfId="0" priority="30789" operator="equal">
      <formula>0</formula>
    </cfRule>
    <cfRule type="cellIs" dxfId="1" priority="30790" operator="equal">
      <formula>1</formula>
    </cfRule>
  </conditionalFormatting>
  <conditionalFormatting sqref="D11202">
    <cfRule type="colorScale" priority="30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05:P11205">
    <cfRule type="cellIs" dxfId="0" priority="30804" operator="equal">
      <formula>0</formula>
    </cfRule>
    <cfRule type="cellIs" dxfId="1" priority="30805" operator="equal">
      <formula>1</formula>
    </cfRule>
  </conditionalFormatting>
  <conditionalFormatting sqref="D11206:P11206">
    <cfRule type="cellIs" dxfId="0" priority="30806" operator="equal">
      <formula>0</formula>
    </cfRule>
    <cfRule type="cellIs" dxfId="1" priority="30807" operator="equal">
      <formula>1</formula>
    </cfRule>
  </conditionalFormatting>
  <conditionalFormatting sqref="D11207:P11207">
    <cfRule type="cellIs" dxfId="0" priority="30808" operator="equal">
      <formula>0</formula>
    </cfRule>
    <cfRule type="cellIs" dxfId="1" priority="30809" operator="equal">
      <formula>1</formula>
    </cfRule>
  </conditionalFormatting>
  <conditionalFormatting sqref="D11208:P11208">
    <cfRule type="cellIs" dxfId="0" priority="30810" operator="equal">
      <formula>0</formula>
    </cfRule>
    <cfRule type="cellIs" dxfId="1" priority="30811" operator="equal">
      <formula>1</formula>
    </cfRule>
  </conditionalFormatting>
  <conditionalFormatting sqref="D11209:P11209">
    <cfRule type="cellIs" dxfId="0" priority="30812" operator="equal">
      <formula>0</formula>
    </cfRule>
    <cfRule type="cellIs" dxfId="1" priority="30813" operator="equal">
      <formula>1</formula>
    </cfRule>
  </conditionalFormatting>
  <conditionalFormatting sqref="D11210:P11210">
    <cfRule type="cellIs" dxfId="0" priority="30814" operator="equal">
      <formula>0</formula>
    </cfRule>
    <cfRule type="cellIs" dxfId="1" priority="30815" operator="equal">
      <formula>1</formula>
    </cfRule>
  </conditionalFormatting>
  <conditionalFormatting sqref="D11211:P11211">
    <cfRule type="cellIs" dxfId="0" priority="30816" operator="equal">
      <formula>0</formula>
    </cfRule>
    <cfRule type="cellIs" dxfId="1" priority="30817" operator="equal">
      <formula>1</formula>
    </cfRule>
  </conditionalFormatting>
  <conditionalFormatting sqref="D11212:P11212">
    <cfRule type="cellIs" dxfId="0" priority="30818" operator="equal">
      <formula>0</formula>
    </cfRule>
    <cfRule type="cellIs" dxfId="1" priority="30819" operator="equal">
      <formula>1</formula>
    </cfRule>
  </conditionalFormatting>
  <conditionalFormatting sqref="D11213:P11213">
    <cfRule type="cellIs" dxfId="0" priority="30820" operator="equal">
      <formula>0</formula>
    </cfRule>
    <cfRule type="cellIs" dxfId="1" priority="30821" operator="equal">
      <formula>1</formula>
    </cfRule>
  </conditionalFormatting>
  <conditionalFormatting sqref="D11214:P11214">
    <cfRule type="cellIs" dxfId="0" priority="30822" operator="equal">
      <formula>0</formula>
    </cfRule>
    <cfRule type="cellIs" dxfId="1" priority="30823" operator="equal">
      <formula>1</formula>
    </cfRule>
  </conditionalFormatting>
  <conditionalFormatting sqref="D11215:P11215">
    <cfRule type="cellIs" dxfId="0" priority="30824" operator="equal">
      <formula>0</formula>
    </cfRule>
    <cfRule type="cellIs" dxfId="1" priority="30825" operator="equal">
      <formula>1</formula>
    </cfRule>
  </conditionalFormatting>
  <conditionalFormatting sqref="D11216:P11216">
    <cfRule type="cellIs" dxfId="0" priority="30826" operator="equal">
      <formula>0</formula>
    </cfRule>
    <cfRule type="cellIs" dxfId="1" priority="30827" operator="equal">
      <formula>1</formula>
    </cfRule>
  </conditionalFormatting>
  <conditionalFormatting sqref="D11217:P11217">
    <cfRule type="cellIs" dxfId="0" priority="30828" operator="equal">
      <formula>0</formula>
    </cfRule>
    <cfRule type="cellIs" dxfId="1" priority="30829" operator="equal">
      <formula>1</formula>
    </cfRule>
  </conditionalFormatting>
  <conditionalFormatting sqref="D11218:P11218">
    <cfRule type="cellIs" dxfId="0" priority="30830" operator="equal">
      <formula>0</formula>
    </cfRule>
    <cfRule type="cellIs" dxfId="1" priority="30831" operator="equal">
      <formula>1</formula>
    </cfRule>
  </conditionalFormatting>
  <conditionalFormatting sqref="D11219:P11219">
    <cfRule type="cellIs" dxfId="0" priority="30832" operator="equal">
      <formula>0</formula>
    </cfRule>
    <cfRule type="cellIs" dxfId="1" priority="30833" operator="equal">
      <formula>1</formula>
    </cfRule>
  </conditionalFormatting>
  <conditionalFormatting sqref="D11220:P11220">
    <cfRule type="cellIs" dxfId="0" priority="30834" operator="equal">
      <formula>0</formula>
    </cfRule>
    <cfRule type="cellIs" dxfId="1" priority="30835" operator="equal">
      <formula>1</formula>
    </cfRule>
  </conditionalFormatting>
  <conditionalFormatting sqref="D11221:P11221">
    <cfRule type="cellIs" dxfId="0" priority="30836" operator="equal">
      <formula>0</formula>
    </cfRule>
    <cfRule type="cellIs" dxfId="1" priority="30837" operator="equal">
      <formula>1</formula>
    </cfRule>
  </conditionalFormatting>
  <conditionalFormatting sqref="D11222:P11222">
    <cfRule type="cellIs" dxfId="0" priority="30838" operator="equal">
      <formula>0</formula>
    </cfRule>
    <cfRule type="cellIs" dxfId="1" priority="30839" operator="equal">
      <formula>1</formula>
    </cfRule>
  </conditionalFormatting>
  <conditionalFormatting sqref="D11223:P11223">
    <cfRule type="cellIs" dxfId="0" priority="30840" operator="equal">
      <formula>0</formula>
    </cfRule>
    <cfRule type="cellIs" dxfId="1" priority="30841" operator="equal">
      <formula>1</formula>
    </cfRule>
  </conditionalFormatting>
  <conditionalFormatting sqref="D11224:P11224">
    <cfRule type="cellIs" dxfId="0" priority="30842" operator="equal">
      <formula>0</formula>
    </cfRule>
    <cfRule type="cellIs" dxfId="1" priority="30843" operator="equal">
      <formula>1</formula>
    </cfRule>
  </conditionalFormatting>
  <conditionalFormatting sqref="D11225:P11225">
    <cfRule type="cellIs" dxfId="0" priority="30844" operator="equal">
      <formula>0</formula>
    </cfRule>
    <cfRule type="cellIs" dxfId="1" priority="30845" operator="equal">
      <formula>1</formula>
    </cfRule>
  </conditionalFormatting>
  <conditionalFormatting sqref="D11226:P11226">
    <cfRule type="cellIs" dxfId="0" priority="30846" operator="equal">
      <formula>0</formula>
    </cfRule>
    <cfRule type="cellIs" dxfId="1" priority="30847" operator="equal">
      <formula>1</formula>
    </cfRule>
  </conditionalFormatting>
  <conditionalFormatting sqref="D11227:P11227">
    <cfRule type="cellIs" dxfId="0" priority="30848" operator="equal">
      <formula>0</formula>
    </cfRule>
    <cfRule type="cellIs" dxfId="1" priority="30849" operator="equal">
      <formula>1</formula>
    </cfRule>
  </conditionalFormatting>
  <conditionalFormatting sqref="D11228">
    <cfRule type="colorScale" priority="3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2:P1122">
    <cfRule type="cellIs" dxfId="0" priority="2819" operator="equal">
      <formula>0</formula>
    </cfRule>
    <cfRule type="cellIs" dxfId="1" priority="2820" operator="equal">
      <formula>1</formula>
    </cfRule>
  </conditionalFormatting>
  <conditionalFormatting sqref="D11231">
    <cfRule type="colorScale" priority="30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34:P11234">
    <cfRule type="cellIs" dxfId="0" priority="30876" operator="equal">
      <formula>0</formula>
    </cfRule>
    <cfRule type="cellIs" dxfId="1" priority="30877" operator="equal">
      <formula>1</formula>
    </cfRule>
  </conditionalFormatting>
  <conditionalFormatting sqref="D11235">
    <cfRule type="colorScale" priority="30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38">
    <cfRule type="colorScale" priority="3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3:P1123">
    <cfRule type="cellIs" dxfId="0" priority="2821" operator="equal">
      <formula>0</formula>
    </cfRule>
    <cfRule type="cellIs" dxfId="1" priority="2822" operator="equal">
      <formula>1</formula>
    </cfRule>
  </conditionalFormatting>
  <conditionalFormatting sqref="D11241:P11241">
    <cfRule type="cellIs" dxfId="0" priority="30904" operator="equal">
      <formula>0</formula>
    </cfRule>
    <cfRule type="cellIs" dxfId="1" priority="30905" operator="equal">
      <formula>1</formula>
    </cfRule>
  </conditionalFormatting>
  <conditionalFormatting sqref="D11242:P11242">
    <cfRule type="cellIs" dxfId="0" priority="30906" operator="equal">
      <formula>0</formula>
    </cfRule>
    <cfRule type="cellIs" dxfId="1" priority="30907" operator="equal">
      <formula>1</formula>
    </cfRule>
  </conditionalFormatting>
  <conditionalFormatting sqref="D11243:P11243">
    <cfRule type="cellIs" dxfId="0" priority="30908" operator="equal">
      <formula>0</formula>
    </cfRule>
    <cfRule type="cellIs" dxfId="1" priority="30909" operator="equal">
      <formula>1</formula>
    </cfRule>
  </conditionalFormatting>
  <conditionalFormatting sqref="D11244:P11244">
    <cfRule type="cellIs" dxfId="0" priority="30910" operator="equal">
      <formula>0</formula>
    </cfRule>
    <cfRule type="cellIs" dxfId="1" priority="30911" operator="equal">
      <formula>1</formula>
    </cfRule>
  </conditionalFormatting>
  <conditionalFormatting sqref="D11245:P11245">
    <cfRule type="cellIs" dxfId="0" priority="30912" operator="equal">
      <formula>0</formula>
    </cfRule>
    <cfRule type="cellIs" dxfId="1" priority="30913" operator="equal">
      <formula>1</formula>
    </cfRule>
  </conditionalFormatting>
  <conditionalFormatting sqref="D11246:P11246">
    <cfRule type="cellIs" dxfId="0" priority="30914" operator="equal">
      <formula>0</formula>
    </cfRule>
    <cfRule type="cellIs" dxfId="1" priority="30915" operator="equal">
      <formula>1</formula>
    </cfRule>
  </conditionalFormatting>
  <conditionalFormatting sqref="D11247:P11247">
    <cfRule type="cellIs" dxfId="0" priority="30916" operator="equal">
      <formula>0</formula>
    </cfRule>
    <cfRule type="cellIs" dxfId="1" priority="30917" operator="equal">
      <formula>1</formula>
    </cfRule>
  </conditionalFormatting>
  <conditionalFormatting sqref="D11248:P11248">
    <cfRule type="cellIs" dxfId="0" priority="30918" operator="equal">
      <formula>0</formula>
    </cfRule>
    <cfRule type="cellIs" dxfId="1" priority="30919" operator="equal">
      <formula>1</formula>
    </cfRule>
  </conditionalFormatting>
  <conditionalFormatting sqref="D11249:P11249">
    <cfRule type="cellIs" dxfId="0" priority="30920" operator="equal">
      <formula>0</formula>
    </cfRule>
    <cfRule type="cellIs" dxfId="1" priority="30921" operator="equal">
      <formula>1</formula>
    </cfRule>
  </conditionalFormatting>
  <conditionalFormatting sqref="D1124:P1124">
    <cfRule type="cellIs" dxfId="0" priority="2823" operator="equal">
      <formula>0</formula>
    </cfRule>
    <cfRule type="cellIs" dxfId="1" priority="2824" operator="equal">
      <formula>1</formula>
    </cfRule>
  </conditionalFormatting>
  <conditionalFormatting sqref="D11250:P11250">
    <cfRule type="cellIs" dxfId="0" priority="30922" operator="equal">
      <formula>0</formula>
    </cfRule>
    <cfRule type="cellIs" dxfId="1" priority="30923" operator="equal">
      <formula>1</formula>
    </cfRule>
  </conditionalFormatting>
  <conditionalFormatting sqref="D11251:P11251">
    <cfRule type="cellIs" dxfId="0" priority="30924" operator="equal">
      <formula>0</formula>
    </cfRule>
    <cfRule type="cellIs" dxfId="1" priority="30925" operator="equal">
      <formula>1</formula>
    </cfRule>
  </conditionalFormatting>
  <conditionalFormatting sqref="D11252">
    <cfRule type="colorScale" priority="3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55">
    <cfRule type="colorScale" priority="3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58:P11258">
    <cfRule type="cellIs" dxfId="0" priority="30952" operator="equal">
      <formula>0</formula>
    </cfRule>
    <cfRule type="cellIs" dxfId="1" priority="30953" operator="equal">
      <formula>1</formula>
    </cfRule>
  </conditionalFormatting>
  <conditionalFormatting sqref="D11259">
    <cfRule type="colorScale" priority="31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5:P1125">
    <cfRule type="cellIs" dxfId="0" priority="2825" operator="equal">
      <formula>0</formula>
    </cfRule>
    <cfRule type="cellIs" dxfId="1" priority="2826" operator="equal">
      <formula>1</formula>
    </cfRule>
  </conditionalFormatting>
  <conditionalFormatting sqref="D11262">
    <cfRule type="colorScale" priority="3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65">
    <cfRule type="colorScale" priority="3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68:P11268">
    <cfRule type="cellIs" dxfId="0" priority="30993" operator="equal">
      <formula>0</formula>
    </cfRule>
    <cfRule type="cellIs" dxfId="1" priority="30994" operator="equal">
      <formula>1</formula>
    </cfRule>
  </conditionalFormatting>
  <conditionalFormatting sqref="D11269:P11269">
    <cfRule type="cellIs" dxfId="0" priority="30995" operator="equal">
      <formula>0</formula>
    </cfRule>
    <cfRule type="cellIs" dxfId="1" priority="30996" operator="equal">
      <formula>1</formula>
    </cfRule>
  </conditionalFormatting>
  <conditionalFormatting sqref="D1126:P1126">
    <cfRule type="cellIs" dxfId="0" priority="2827" operator="equal">
      <formula>0</formula>
    </cfRule>
    <cfRule type="cellIs" dxfId="1" priority="2828" operator="equal">
      <formula>1</formula>
    </cfRule>
  </conditionalFormatting>
  <conditionalFormatting sqref="D11270:P11270">
    <cfRule type="cellIs" dxfId="0" priority="30997" operator="equal">
      <formula>0</formula>
    </cfRule>
    <cfRule type="cellIs" dxfId="1" priority="30998" operator="equal">
      <formula>1</formula>
    </cfRule>
  </conditionalFormatting>
  <conditionalFormatting sqref="D11271:P11271">
    <cfRule type="cellIs" dxfId="0" priority="30999" operator="equal">
      <formula>0</formula>
    </cfRule>
    <cfRule type="cellIs" dxfId="1" priority="31000" operator="equal">
      <formula>1</formula>
    </cfRule>
  </conditionalFormatting>
  <conditionalFormatting sqref="D11272:P11272">
    <cfRule type="cellIs" dxfId="0" priority="31001" operator="equal">
      <formula>0</formula>
    </cfRule>
    <cfRule type="cellIs" dxfId="1" priority="31002" operator="equal">
      <formula>1</formula>
    </cfRule>
  </conditionalFormatting>
  <conditionalFormatting sqref="D11273:P11273">
    <cfRule type="cellIs" dxfId="0" priority="31003" operator="equal">
      <formula>0</formula>
    </cfRule>
    <cfRule type="cellIs" dxfId="1" priority="31004" operator="equal">
      <formula>1</formula>
    </cfRule>
  </conditionalFormatting>
  <conditionalFormatting sqref="D11274:P11274">
    <cfRule type="cellIs" dxfId="0" priority="31005" operator="equal">
      <formula>0</formula>
    </cfRule>
    <cfRule type="cellIs" dxfId="1" priority="31006" operator="equal">
      <formula>1</formula>
    </cfRule>
  </conditionalFormatting>
  <conditionalFormatting sqref="D11275">
    <cfRule type="colorScale" priority="3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78">
    <cfRule type="colorScale" priority="3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7:P1127">
    <cfRule type="cellIs" dxfId="0" priority="2829" operator="equal">
      <formula>0</formula>
    </cfRule>
    <cfRule type="cellIs" dxfId="1" priority="2830" operator="equal">
      <formula>1</formula>
    </cfRule>
  </conditionalFormatting>
  <conditionalFormatting sqref="D11281:P11281">
    <cfRule type="cellIs" dxfId="0" priority="31033" operator="equal">
      <formula>0</formula>
    </cfRule>
    <cfRule type="cellIs" dxfId="1" priority="31034" operator="equal">
      <formula>1</formula>
    </cfRule>
  </conditionalFormatting>
  <conditionalFormatting sqref="D11282:P11282">
    <cfRule type="cellIs" dxfId="0" priority="31035" operator="equal">
      <formula>0</formula>
    </cfRule>
    <cfRule type="cellIs" dxfId="1" priority="31036" operator="equal">
      <formula>1</formula>
    </cfRule>
  </conditionalFormatting>
  <conditionalFormatting sqref="D11283:P11283">
    <cfRule type="cellIs" dxfId="0" priority="31037" operator="equal">
      <formula>0</formula>
    </cfRule>
    <cfRule type="cellIs" dxfId="1" priority="31038" operator="equal">
      <formula>1</formula>
    </cfRule>
  </conditionalFormatting>
  <conditionalFormatting sqref="D11284:P11284">
    <cfRule type="cellIs" dxfId="0" priority="31039" operator="equal">
      <formula>0</formula>
    </cfRule>
    <cfRule type="cellIs" dxfId="1" priority="31040" operator="equal">
      <formula>1</formula>
    </cfRule>
  </conditionalFormatting>
  <conditionalFormatting sqref="D11285:P11285">
    <cfRule type="cellIs" dxfId="0" priority="31041" operator="equal">
      <formula>0</formula>
    </cfRule>
    <cfRule type="cellIs" dxfId="1" priority="31042" operator="equal">
      <formula>1</formula>
    </cfRule>
  </conditionalFormatting>
  <conditionalFormatting sqref="D11286:P11286">
    <cfRule type="cellIs" dxfId="0" priority="31043" operator="equal">
      <formula>0</formula>
    </cfRule>
    <cfRule type="cellIs" dxfId="1" priority="31044" operator="equal">
      <formula>1</formula>
    </cfRule>
  </conditionalFormatting>
  <conditionalFormatting sqref="D11287:P11287">
    <cfRule type="cellIs" dxfId="0" priority="31045" operator="equal">
      <formula>0</formula>
    </cfRule>
    <cfRule type="cellIs" dxfId="1" priority="31046" operator="equal">
      <formula>1</formula>
    </cfRule>
  </conditionalFormatting>
  <conditionalFormatting sqref="D11288:P11288">
    <cfRule type="cellIs" dxfId="0" priority="31047" operator="equal">
      <formula>0</formula>
    </cfRule>
    <cfRule type="cellIs" dxfId="1" priority="31048" operator="equal">
      <formula>1</formula>
    </cfRule>
  </conditionalFormatting>
  <conditionalFormatting sqref="D11289:P11289">
    <cfRule type="cellIs" dxfId="0" priority="31049" operator="equal">
      <formula>0</formula>
    </cfRule>
    <cfRule type="cellIs" dxfId="1" priority="31050" operator="equal">
      <formula>1</formula>
    </cfRule>
  </conditionalFormatting>
  <conditionalFormatting sqref="D1128:P1128">
    <cfRule type="cellIs" dxfId="0" priority="2831" operator="equal">
      <formula>0</formula>
    </cfRule>
    <cfRule type="cellIs" dxfId="1" priority="2832" operator="equal">
      <formula>1</formula>
    </cfRule>
  </conditionalFormatting>
  <conditionalFormatting sqref="D11290:P11290">
    <cfRule type="cellIs" dxfId="0" priority="31051" operator="equal">
      <formula>0</formula>
    </cfRule>
    <cfRule type="cellIs" dxfId="1" priority="31052" operator="equal">
      <formula>1</formula>
    </cfRule>
  </conditionalFormatting>
  <conditionalFormatting sqref="D11291:P11291">
    <cfRule type="cellIs" dxfId="0" priority="31053" operator="equal">
      <formula>0</formula>
    </cfRule>
    <cfRule type="cellIs" dxfId="1" priority="31054" operator="equal">
      <formula>1</formula>
    </cfRule>
  </conditionalFormatting>
  <conditionalFormatting sqref="D11292">
    <cfRule type="colorScale" priority="3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95">
    <cfRule type="colorScale" priority="31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298:P11298">
    <cfRule type="cellIs" dxfId="0" priority="31081" operator="equal">
      <formula>0</formula>
    </cfRule>
    <cfRule type="cellIs" dxfId="1" priority="31082" operator="equal">
      <formula>1</formula>
    </cfRule>
  </conditionalFormatting>
  <conditionalFormatting sqref="D11299:P11299">
    <cfRule type="cellIs" dxfId="0" priority="31083" operator="equal">
      <formula>0</formula>
    </cfRule>
    <cfRule type="cellIs" dxfId="1" priority="31084" operator="equal">
      <formula>1</formula>
    </cfRule>
  </conditionalFormatting>
  <conditionalFormatting sqref="D1129:P1129">
    <cfRule type="cellIs" dxfId="0" priority="2833" operator="equal">
      <formula>0</formula>
    </cfRule>
    <cfRule type="cellIs" dxfId="1" priority="2834" operator="equal">
      <formula>1</formula>
    </cfRule>
  </conditionalFormatting>
  <conditionalFormatting sqref="D112:P112">
    <cfRule type="cellIs" dxfId="0" priority="267" operator="equal">
      <formula>0</formula>
    </cfRule>
    <cfRule type="cellIs" dxfId="1" priority="268" operator="equal">
      <formula>1</formula>
    </cfRule>
  </conditionalFormatting>
  <conditionalFormatting sqref="D11300:P11300">
    <cfRule type="cellIs" dxfId="0" priority="31085" operator="equal">
      <formula>0</formula>
    </cfRule>
    <cfRule type="cellIs" dxfId="1" priority="31086" operator="equal">
      <formula>1</formula>
    </cfRule>
  </conditionalFormatting>
  <conditionalFormatting sqref="D11301:P11301">
    <cfRule type="cellIs" dxfId="0" priority="31087" operator="equal">
      <formula>0</formula>
    </cfRule>
    <cfRule type="cellIs" dxfId="1" priority="31088" operator="equal">
      <formula>1</formula>
    </cfRule>
  </conditionalFormatting>
  <conditionalFormatting sqref="D11302:P11302">
    <cfRule type="cellIs" dxfId="0" priority="31089" operator="equal">
      <formula>0</formula>
    </cfRule>
    <cfRule type="cellIs" dxfId="1" priority="31090" operator="equal">
      <formula>1</formula>
    </cfRule>
  </conditionalFormatting>
  <conditionalFormatting sqref="D11303">
    <cfRule type="colorScale" priority="3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06:P11306">
    <cfRule type="cellIs" dxfId="0" priority="31104" operator="equal">
      <formula>0</formula>
    </cfRule>
    <cfRule type="cellIs" dxfId="1" priority="31105" operator="equal">
      <formula>1</formula>
    </cfRule>
  </conditionalFormatting>
  <conditionalFormatting sqref="D11307:P11307">
    <cfRule type="cellIs" dxfId="0" priority="31106" operator="equal">
      <formula>0</formula>
    </cfRule>
    <cfRule type="cellIs" dxfId="1" priority="31107" operator="equal">
      <formula>1</formula>
    </cfRule>
  </conditionalFormatting>
  <conditionalFormatting sqref="D11308:P11308">
    <cfRule type="cellIs" dxfId="0" priority="31108" operator="equal">
      <formula>0</formula>
    </cfRule>
    <cfRule type="cellIs" dxfId="1" priority="31109" operator="equal">
      <formula>1</formula>
    </cfRule>
  </conditionalFormatting>
  <conditionalFormatting sqref="D11309:P11309">
    <cfRule type="cellIs" dxfId="0" priority="31110" operator="equal">
      <formula>0</formula>
    </cfRule>
    <cfRule type="cellIs" dxfId="1" priority="31111" operator="equal">
      <formula>1</formula>
    </cfRule>
  </conditionalFormatting>
  <conditionalFormatting sqref="D1130:P1130">
    <cfRule type="cellIs" dxfId="0" priority="2835" operator="equal">
      <formula>0</formula>
    </cfRule>
    <cfRule type="cellIs" dxfId="1" priority="2836" operator="equal">
      <formula>1</formula>
    </cfRule>
  </conditionalFormatting>
  <conditionalFormatting sqref="D11310:P11310">
    <cfRule type="cellIs" dxfId="0" priority="31112" operator="equal">
      <formula>0</formula>
    </cfRule>
    <cfRule type="cellIs" dxfId="1" priority="31113" operator="equal">
      <formula>1</formula>
    </cfRule>
  </conditionalFormatting>
  <conditionalFormatting sqref="D11311:P11311">
    <cfRule type="cellIs" dxfId="0" priority="31114" operator="equal">
      <formula>0</formula>
    </cfRule>
    <cfRule type="cellIs" dxfId="1" priority="31115" operator="equal">
      <formula>1</formula>
    </cfRule>
  </conditionalFormatting>
  <conditionalFormatting sqref="D11312:P11312">
    <cfRule type="cellIs" dxfId="0" priority="31116" operator="equal">
      <formula>0</formula>
    </cfRule>
    <cfRule type="cellIs" dxfId="1" priority="31117" operator="equal">
      <formula>1</formula>
    </cfRule>
  </conditionalFormatting>
  <conditionalFormatting sqref="D11313">
    <cfRule type="colorScale" priority="3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16">
    <cfRule type="colorScale" priority="31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19:P11319">
    <cfRule type="cellIs" dxfId="0" priority="31144" operator="equal">
      <formula>0</formula>
    </cfRule>
    <cfRule type="cellIs" dxfId="1" priority="31145" operator="equal">
      <formula>1</formula>
    </cfRule>
  </conditionalFormatting>
  <conditionalFormatting sqref="D1131:P1131">
    <cfRule type="cellIs" dxfId="0" priority="2837" operator="equal">
      <formula>0</formula>
    </cfRule>
    <cfRule type="cellIs" dxfId="1" priority="2838" operator="equal">
      <formula>1</formula>
    </cfRule>
  </conditionalFormatting>
  <conditionalFormatting sqref="D11320">
    <cfRule type="colorScale" priority="31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23">
    <cfRule type="colorScale" priority="3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26:P11326">
    <cfRule type="cellIs" dxfId="0" priority="31172" operator="equal">
      <formula>0</formula>
    </cfRule>
    <cfRule type="cellIs" dxfId="1" priority="31173" operator="equal">
      <formula>1</formula>
    </cfRule>
  </conditionalFormatting>
  <conditionalFormatting sqref="D11327:P11327">
    <cfRule type="cellIs" dxfId="0" priority="31174" operator="equal">
      <formula>0</formula>
    </cfRule>
    <cfRule type="cellIs" dxfId="1" priority="31175" operator="equal">
      <formula>1</formula>
    </cfRule>
  </conditionalFormatting>
  <conditionalFormatting sqref="D11328">
    <cfRule type="colorScale" priority="3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2:P1132">
    <cfRule type="cellIs" dxfId="0" priority="2839" operator="equal">
      <formula>0</formula>
    </cfRule>
    <cfRule type="cellIs" dxfId="1" priority="2840" operator="equal">
      <formula>1</formula>
    </cfRule>
  </conditionalFormatting>
  <conditionalFormatting sqref="D11331">
    <cfRule type="colorScale" priority="31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34:P11334">
    <cfRule type="cellIs" dxfId="0" priority="31202" operator="equal">
      <formula>0</formula>
    </cfRule>
    <cfRule type="cellIs" dxfId="1" priority="31203" operator="equal">
      <formula>1</formula>
    </cfRule>
  </conditionalFormatting>
  <conditionalFormatting sqref="D11335:P11335">
    <cfRule type="cellIs" dxfId="0" priority="31204" operator="equal">
      <formula>0</formula>
    </cfRule>
    <cfRule type="cellIs" dxfId="1" priority="31205" operator="equal">
      <formula>1</formula>
    </cfRule>
  </conditionalFormatting>
  <conditionalFormatting sqref="D11336:P11336">
    <cfRule type="cellIs" dxfId="0" priority="31206" operator="equal">
      <formula>0</formula>
    </cfRule>
    <cfRule type="cellIs" dxfId="1" priority="31207" operator="equal">
      <formula>1</formula>
    </cfRule>
  </conditionalFormatting>
  <conditionalFormatting sqref="D11337:P11337">
    <cfRule type="cellIs" dxfId="0" priority="31208" operator="equal">
      <formula>0</formula>
    </cfRule>
    <cfRule type="cellIs" dxfId="1" priority="31209" operator="equal">
      <formula>1</formula>
    </cfRule>
  </conditionalFormatting>
  <conditionalFormatting sqref="D11338:P11338">
    <cfRule type="cellIs" dxfId="0" priority="31210" operator="equal">
      <formula>0</formula>
    </cfRule>
    <cfRule type="cellIs" dxfId="1" priority="31211" operator="equal">
      <formula>1</formula>
    </cfRule>
  </conditionalFormatting>
  <conditionalFormatting sqref="D11339:P11339">
    <cfRule type="cellIs" dxfId="0" priority="31212" operator="equal">
      <formula>0</formula>
    </cfRule>
    <cfRule type="cellIs" dxfId="1" priority="31213" operator="equal">
      <formula>1</formula>
    </cfRule>
  </conditionalFormatting>
  <conditionalFormatting sqref="D1133:P1133">
    <cfRule type="cellIs" dxfId="0" priority="2841" operator="equal">
      <formula>0</formula>
    </cfRule>
    <cfRule type="cellIs" dxfId="1" priority="2842" operator="equal">
      <formula>1</formula>
    </cfRule>
  </conditionalFormatting>
  <conditionalFormatting sqref="D11340">
    <cfRule type="colorScale" priority="31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43">
    <cfRule type="colorScale" priority="31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46:P11346">
    <cfRule type="cellIs" dxfId="0" priority="31240" operator="equal">
      <formula>0</formula>
    </cfRule>
    <cfRule type="cellIs" dxfId="1" priority="31241" operator="equal">
      <formula>1</formula>
    </cfRule>
  </conditionalFormatting>
  <conditionalFormatting sqref="D11347">
    <cfRule type="colorScale" priority="31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4:P1134">
    <cfRule type="cellIs" dxfId="0" priority="2843" operator="equal">
      <formula>0</formula>
    </cfRule>
    <cfRule type="cellIs" dxfId="1" priority="2844" operator="equal">
      <formula>1</formula>
    </cfRule>
  </conditionalFormatting>
  <conditionalFormatting sqref="D11350">
    <cfRule type="colorScale" priority="31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53:P11353">
    <cfRule type="cellIs" dxfId="0" priority="31268" operator="equal">
      <formula>0</formula>
    </cfRule>
    <cfRule type="cellIs" dxfId="1" priority="31269" operator="equal">
      <formula>1</formula>
    </cfRule>
  </conditionalFormatting>
  <conditionalFormatting sqref="D11354:P11354">
    <cfRule type="cellIs" dxfId="0" priority="31270" operator="equal">
      <formula>0</formula>
    </cfRule>
    <cfRule type="cellIs" dxfId="1" priority="31271" operator="equal">
      <formula>1</formula>
    </cfRule>
  </conditionalFormatting>
  <conditionalFormatting sqref="D11355:P11355">
    <cfRule type="cellIs" dxfId="0" priority="31272" operator="equal">
      <formula>0</formula>
    </cfRule>
    <cfRule type="cellIs" dxfId="1" priority="31273" operator="equal">
      <formula>1</formula>
    </cfRule>
  </conditionalFormatting>
  <conditionalFormatting sqref="D11356:P11356">
    <cfRule type="cellIs" dxfId="0" priority="31274" operator="equal">
      <formula>0</formula>
    </cfRule>
    <cfRule type="cellIs" dxfId="1" priority="31275" operator="equal">
      <formula>1</formula>
    </cfRule>
  </conditionalFormatting>
  <conditionalFormatting sqref="D11357:P11357">
    <cfRule type="cellIs" dxfId="0" priority="31276" operator="equal">
      <formula>0</formula>
    </cfRule>
    <cfRule type="cellIs" dxfId="1" priority="31277" operator="equal">
      <formula>1</formula>
    </cfRule>
  </conditionalFormatting>
  <conditionalFormatting sqref="D11358:P11358">
    <cfRule type="cellIs" dxfId="0" priority="31278" operator="equal">
      <formula>0</formula>
    </cfRule>
    <cfRule type="cellIs" dxfId="1" priority="31279" operator="equal">
      <formula>1</formula>
    </cfRule>
  </conditionalFormatting>
  <conditionalFormatting sqref="D11359:P11359">
    <cfRule type="cellIs" dxfId="0" priority="31280" operator="equal">
      <formula>0</formula>
    </cfRule>
    <cfRule type="cellIs" dxfId="1" priority="31281" operator="equal">
      <formula>1</formula>
    </cfRule>
  </conditionalFormatting>
  <conditionalFormatting sqref="D1135:P1135">
    <cfRule type="cellIs" dxfId="0" priority="2845" operator="equal">
      <formula>0</formula>
    </cfRule>
    <cfRule type="cellIs" dxfId="1" priority="2846" operator="equal">
      <formula>1</formula>
    </cfRule>
  </conditionalFormatting>
  <conditionalFormatting sqref="D11360:P11360">
    <cfRule type="cellIs" dxfId="0" priority="31282" operator="equal">
      <formula>0</formula>
    </cfRule>
    <cfRule type="cellIs" dxfId="1" priority="31283" operator="equal">
      <formula>1</formula>
    </cfRule>
  </conditionalFormatting>
  <conditionalFormatting sqref="D11361:P11361">
    <cfRule type="cellIs" dxfId="0" priority="31284" operator="equal">
      <formula>0</formula>
    </cfRule>
    <cfRule type="cellIs" dxfId="1" priority="31285" operator="equal">
      <formula>1</formula>
    </cfRule>
  </conditionalFormatting>
  <conditionalFormatting sqref="D11362:P11362">
    <cfRule type="cellIs" dxfId="0" priority="31286" operator="equal">
      <formula>0</formula>
    </cfRule>
    <cfRule type="cellIs" dxfId="1" priority="31287" operator="equal">
      <formula>1</formula>
    </cfRule>
  </conditionalFormatting>
  <conditionalFormatting sqref="D11363:P11363">
    <cfRule type="cellIs" dxfId="0" priority="31288" operator="equal">
      <formula>0</formula>
    </cfRule>
    <cfRule type="cellIs" dxfId="1" priority="31289" operator="equal">
      <formula>1</formula>
    </cfRule>
  </conditionalFormatting>
  <conditionalFormatting sqref="D11364:P11364">
    <cfRule type="cellIs" dxfId="0" priority="31290" operator="equal">
      <formula>0</formula>
    </cfRule>
    <cfRule type="cellIs" dxfId="1" priority="31291" operator="equal">
      <formula>1</formula>
    </cfRule>
  </conditionalFormatting>
  <conditionalFormatting sqref="D11365:P11365">
    <cfRule type="cellIs" dxfId="0" priority="31292" operator="equal">
      <formula>0</formula>
    </cfRule>
    <cfRule type="cellIs" dxfId="1" priority="31293" operator="equal">
      <formula>1</formula>
    </cfRule>
  </conditionalFormatting>
  <conditionalFormatting sqref="D11366:P11366">
    <cfRule type="cellIs" dxfId="0" priority="31294" operator="equal">
      <formula>0</formula>
    </cfRule>
    <cfRule type="cellIs" dxfId="1" priority="31295" operator="equal">
      <formula>1</formula>
    </cfRule>
  </conditionalFormatting>
  <conditionalFormatting sqref="D11367:P11367">
    <cfRule type="cellIs" dxfId="0" priority="31296" operator="equal">
      <formula>0</formula>
    </cfRule>
    <cfRule type="cellIs" dxfId="1" priority="31297" operator="equal">
      <formula>1</formula>
    </cfRule>
  </conditionalFormatting>
  <conditionalFormatting sqref="D11368:P11368">
    <cfRule type="cellIs" dxfId="0" priority="31298" operator="equal">
      <formula>0</formula>
    </cfRule>
    <cfRule type="cellIs" dxfId="1" priority="31299" operator="equal">
      <formula>1</formula>
    </cfRule>
  </conditionalFormatting>
  <conditionalFormatting sqref="D11369">
    <cfRule type="colorScale" priority="31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6:P1136">
    <cfRule type="cellIs" dxfId="0" priority="2847" operator="equal">
      <formula>0</formula>
    </cfRule>
    <cfRule type="cellIs" dxfId="1" priority="2848" operator="equal">
      <formula>1</formula>
    </cfRule>
  </conditionalFormatting>
  <conditionalFormatting sqref="D11372">
    <cfRule type="colorScale" priority="31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75:P11375">
    <cfRule type="cellIs" dxfId="0" priority="31326" operator="equal">
      <formula>0</formula>
    </cfRule>
    <cfRule type="cellIs" dxfId="1" priority="31327" operator="equal">
      <formula>1</formula>
    </cfRule>
  </conditionalFormatting>
  <conditionalFormatting sqref="D11376:P11376">
    <cfRule type="cellIs" dxfId="0" priority="31328" operator="equal">
      <formula>0</formula>
    </cfRule>
    <cfRule type="cellIs" dxfId="1" priority="31329" operator="equal">
      <formula>1</formula>
    </cfRule>
  </conditionalFormatting>
  <conditionalFormatting sqref="D11377:P11377">
    <cfRule type="cellIs" dxfId="0" priority="31330" operator="equal">
      <formula>0</formula>
    </cfRule>
    <cfRule type="cellIs" dxfId="1" priority="31331" operator="equal">
      <formula>1</formula>
    </cfRule>
  </conditionalFormatting>
  <conditionalFormatting sqref="D11378:P11378">
    <cfRule type="cellIs" dxfId="0" priority="31332" operator="equal">
      <formula>0</formula>
    </cfRule>
    <cfRule type="cellIs" dxfId="1" priority="31333" operator="equal">
      <formula>1</formula>
    </cfRule>
  </conditionalFormatting>
  <conditionalFormatting sqref="D11379:P11379">
    <cfRule type="cellIs" dxfId="0" priority="31334" operator="equal">
      <formula>0</formula>
    </cfRule>
    <cfRule type="cellIs" dxfId="1" priority="31335" operator="equal">
      <formula>1</formula>
    </cfRule>
  </conditionalFormatting>
  <conditionalFormatting sqref="D1137:P1137">
    <cfRule type="cellIs" dxfId="0" priority="2849" operator="equal">
      <formula>0</formula>
    </cfRule>
    <cfRule type="cellIs" dxfId="1" priority="2850" operator="equal">
      <formula>1</formula>
    </cfRule>
  </conditionalFormatting>
  <conditionalFormatting sqref="D1138">
    <cfRule type="colorScale" priority="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80:P11380">
    <cfRule type="cellIs" dxfId="0" priority="31336" operator="equal">
      <formula>0</formula>
    </cfRule>
    <cfRule type="cellIs" dxfId="1" priority="31337" operator="equal">
      <formula>1</formula>
    </cfRule>
  </conditionalFormatting>
  <conditionalFormatting sqref="D11381:P11381">
    <cfRule type="cellIs" dxfId="0" priority="31338" operator="equal">
      <formula>0</formula>
    </cfRule>
    <cfRule type="cellIs" dxfId="1" priority="31339" operator="equal">
      <formula>1</formula>
    </cfRule>
  </conditionalFormatting>
  <conditionalFormatting sqref="D11382:P11382">
    <cfRule type="cellIs" dxfId="0" priority="31340" operator="equal">
      <formula>0</formula>
    </cfRule>
    <cfRule type="cellIs" dxfId="1" priority="31341" operator="equal">
      <formula>1</formula>
    </cfRule>
  </conditionalFormatting>
  <conditionalFormatting sqref="D11383:P11383">
    <cfRule type="cellIs" dxfId="0" priority="31342" operator="equal">
      <formula>0</formula>
    </cfRule>
    <cfRule type="cellIs" dxfId="1" priority="31343" operator="equal">
      <formula>1</formula>
    </cfRule>
  </conditionalFormatting>
  <conditionalFormatting sqref="D11384:P11384">
    <cfRule type="cellIs" dxfId="0" priority="31344" operator="equal">
      <formula>0</formula>
    </cfRule>
    <cfRule type="cellIs" dxfId="1" priority="31345" operator="equal">
      <formula>1</formula>
    </cfRule>
  </conditionalFormatting>
  <conditionalFormatting sqref="D11385:P11385">
    <cfRule type="cellIs" dxfId="0" priority="31346" operator="equal">
      <formula>0</formula>
    </cfRule>
    <cfRule type="cellIs" dxfId="1" priority="31347" operator="equal">
      <formula>1</formula>
    </cfRule>
  </conditionalFormatting>
  <conditionalFormatting sqref="D11386">
    <cfRule type="colorScale" priority="31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89">
    <cfRule type="colorScale" priority="3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92:P11392">
    <cfRule type="cellIs" dxfId="0" priority="31374" operator="equal">
      <formula>0</formula>
    </cfRule>
    <cfRule type="cellIs" dxfId="1" priority="31375" operator="equal">
      <formula>1</formula>
    </cfRule>
  </conditionalFormatting>
  <conditionalFormatting sqref="D11393:P11393">
    <cfRule type="cellIs" dxfId="0" priority="31376" operator="equal">
      <formula>0</formula>
    </cfRule>
    <cfRule type="cellIs" dxfId="1" priority="31377" operator="equal">
      <formula>1</formula>
    </cfRule>
  </conditionalFormatting>
  <conditionalFormatting sqref="D11394">
    <cfRule type="colorScale" priority="31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97">
    <cfRule type="colorScale" priority="31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3:P113">
    <cfRule type="cellIs" dxfId="0" priority="269" operator="equal">
      <formula>0</formula>
    </cfRule>
    <cfRule type="cellIs" dxfId="1" priority="270" operator="equal">
      <formula>1</formula>
    </cfRule>
  </conditionalFormatting>
  <conditionalFormatting sqref="D11400:P11400">
    <cfRule type="cellIs" dxfId="0" priority="31404" operator="equal">
      <formula>0</formula>
    </cfRule>
    <cfRule type="cellIs" dxfId="1" priority="31405" operator="equal">
      <formula>1</formula>
    </cfRule>
  </conditionalFormatting>
  <conditionalFormatting sqref="D11401">
    <cfRule type="colorScale" priority="3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04">
    <cfRule type="colorScale" priority="3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07:P11407">
    <cfRule type="cellIs" dxfId="0" priority="31432" operator="equal">
      <formula>0</formula>
    </cfRule>
    <cfRule type="cellIs" dxfId="1" priority="31433" operator="equal">
      <formula>1</formula>
    </cfRule>
  </conditionalFormatting>
  <conditionalFormatting sqref="D11408">
    <cfRule type="colorScale" priority="3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11">
    <cfRule type="colorScale" priority="31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14:P11414">
    <cfRule type="cellIs" dxfId="0" priority="31460" operator="equal">
      <formula>0</formula>
    </cfRule>
    <cfRule type="cellIs" dxfId="1" priority="31461" operator="equal">
      <formula>1</formula>
    </cfRule>
  </conditionalFormatting>
  <conditionalFormatting sqref="D11415:P11415">
    <cfRule type="cellIs" dxfId="0" priority="31462" operator="equal">
      <formula>0</formula>
    </cfRule>
    <cfRule type="cellIs" dxfId="1" priority="31463" operator="equal">
      <formula>1</formula>
    </cfRule>
  </conditionalFormatting>
  <conditionalFormatting sqref="D11416:P11416">
    <cfRule type="cellIs" dxfId="0" priority="31464" operator="equal">
      <formula>0</formula>
    </cfRule>
    <cfRule type="cellIs" dxfId="1" priority="31465" operator="equal">
      <formula>1</formula>
    </cfRule>
  </conditionalFormatting>
  <conditionalFormatting sqref="D11417:P11417">
    <cfRule type="cellIs" dxfId="0" priority="31466" operator="equal">
      <formula>0</formula>
    </cfRule>
    <cfRule type="cellIs" dxfId="1" priority="31467" operator="equal">
      <formula>1</formula>
    </cfRule>
  </conditionalFormatting>
  <conditionalFormatting sqref="D11418:P11418">
    <cfRule type="cellIs" dxfId="0" priority="31468" operator="equal">
      <formula>0</formula>
    </cfRule>
    <cfRule type="cellIs" dxfId="1" priority="31469" operator="equal">
      <formula>1</formula>
    </cfRule>
  </conditionalFormatting>
  <conditionalFormatting sqref="D11419:P11419">
    <cfRule type="cellIs" dxfId="0" priority="31470" operator="equal">
      <formula>0</formula>
    </cfRule>
    <cfRule type="cellIs" dxfId="1" priority="31471" operator="equal">
      <formula>1</formula>
    </cfRule>
  </conditionalFormatting>
  <conditionalFormatting sqref="D1141:P1141">
    <cfRule type="cellIs" dxfId="0" priority="2864" operator="equal">
      <formula>0</formula>
    </cfRule>
    <cfRule type="cellIs" dxfId="1" priority="2865" operator="equal">
      <formula>1</formula>
    </cfRule>
  </conditionalFormatting>
  <conditionalFormatting sqref="D1142">
    <cfRule type="colorScale" priority="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0:P11420">
    <cfRule type="cellIs" dxfId="0" priority="31472" operator="equal">
      <formula>0</formula>
    </cfRule>
    <cfRule type="cellIs" dxfId="1" priority="31473" operator="equal">
      <formula>1</formula>
    </cfRule>
  </conditionalFormatting>
  <conditionalFormatting sqref="D11421:P11421">
    <cfRule type="cellIs" dxfId="0" priority="31474" operator="equal">
      <formula>0</formula>
    </cfRule>
    <cfRule type="cellIs" dxfId="1" priority="31475" operator="equal">
      <formula>1</formula>
    </cfRule>
  </conditionalFormatting>
  <conditionalFormatting sqref="D11422:P11422">
    <cfRule type="cellIs" dxfId="0" priority="31476" operator="equal">
      <formula>0</formula>
    </cfRule>
    <cfRule type="cellIs" dxfId="1" priority="31477" operator="equal">
      <formula>1</formula>
    </cfRule>
  </conditionalFormatting>
  <conditionalFormatting sqref="D11423:P11423">
    <cfRule type="cellIs" dxfId="0" priority="31478" operator="equal">
      <formula>0</formula>
    </cfRule>
    <cfRule type="cellIs" dxfId="1" priority="31479" operator="equal">
      <formula>1</formula>
    </cfRule>
  </conditionalFormatting>
  <conditionalFormatting sqref="D11424:P11424">
    <cfRule type="cellIs" dxfId="0" priority="31480" operator="equal">
      <formula>0</formula>
    </cfRule>
    <cfRule type="cellIs" dxfId="1" priority="31481" operator="equal">
      <formula>1</formula>
    </cfRule>
  </conditionalFormatting>
  <conditionalFormatting sqref="D11425:P11425">
    <cfRule type="cellIs" dxfId="0" priority="31482" operator="equal">
      <formula>0</formula>
    </cfRule>
    <cfRule type="cellIs" dxfId="1" priority="31483" operator="equal">
      <formula>1</formula>
    </cfRule>
  </conditionalFormatting>
  <conditionalFormatting sqref="D11426">
    <cfRule type="colorScale" priority="31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29">
    <cfRule type="colorScale" priority="31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32:P11432">
    <cfRule type="cellIs" dxfId="0" priority="31510" operator="equal">
      <formula>0</formula>
    </cfRule>
    <cfRule type="cellIs" dxfId="1" priority="31511" operator="equal">
      <formula>1</formula>
    </cfRule>
  </conditionalFormatting>
  <conditionalFormatting sqref="D11433:P11433">
    <cfRule type="cellIs" dxfId="0" priority="31512" operator="equal">
      <formula>0</formula>
    </cfRule>
    <cfRule type="cellIs" dxfId="1" priority="31513" operator="equal">
      <formula>1</formula>
    </cfRule>
  </conditionalFormatting>
  <conditionalFormatting sqref="D11434:P11434">
    <cfRule type="cellIs" dxfId="0" priority="31514" operator="equal">
      <formula>0</formula>
    </cfRule>
    <cfRule type="cellIs" dxfId="1" priority="31515" operator="equal">
      <formula>1</formula>
    </cfRule>
  </conditionalFormatting>
  <conditionalFormatting sqref="D11435:P11435">
    <cfRule type="cellIs" dxfId="0" priority="31516" operator="equal">
      <formula>0</formula>
    </cfRule>
    <cfRule type="cellIs" dxfId="1" priority="31517" operator="equal">
      <formula>1</formula>
    </cfRule>
  </conditionalFormatting>
  <conditionalFormatting sqref="D11436:P11436">
    <cfRule type="cellIs" dxfId="0" priority="31518" operator="equal">
      <formula>0</formula>
    </cfRule>
    <cfRule type="cellIs" dxfId="1" priority="31519" operator="equal">
      <formula>1</formula>
    </cfRule>
  </conditionalFormatting>
  <conditionalFormatting sqref="D11437:P11437">
    <cfRule type="cellIs" dxfId="0" priority="31520" operator="equal">
      <formula>0</formula>
    </cfRule>
    <cfRule type="cellIs" dxfId="1" priority="31521" operator="equal">
      <formula>1</formula>
    </cfRule>
  </conditionalFormatting>
  <conditionalFormatting sqref="D11438:P11438">
    <cfRule type="cellIs" dxfId="0" priority="31522" operator="equal">
      <formula>0</formula>
    </cfRule>
    <cfRule type="cellIs" dxfId="1" priority="31523" operator="equal">
      <formula>1</formula>
    </cfRule>
  </conditionalFormatting>
  <conditionalFormatting sqref="D11439:P11439">
    <cfRule type="cellIs" dxfId="0" priority="31524" operator="equal">
      <formula>0</formula>
    </cfRule>
    <cfRule type="cellIs" dxfId="1" priority="31525" operator="equal">
      <formula>1</formula>
    </cfRule>
  </conditionalFormatting>
  <conditionalFormatting sqref="D11440:P11440">
    <cfRule type="cellIs" dxfId="0" priority="31526" operator="equal">
      <formula>0</formula>
    </cfRule>
    <cfRule type="cellIs" dxfId="1" priority="31527" operator="equal">
      <formula>1</formula>
    </cfRule>
  </conditionalFormatting>
  <conditionalFormatting sqref="D11441">
    <cfRule type="colorScale" priority="32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44">
    <cfRule type="colorScale" priority="31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47">
    <cfRule type="colorScale" priority="3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50:P11450">
    <cfRule type="cellIs" dxfId="0" priority="31567" operator="equal">
      <formula>0</formula>
    </cfRule>
    <cfRule type="cellIs" dxfId="1" priority="31568" operator="equal">
      <formula>1</formula>
    </cfRule>
  </conditionalFormatting>
  <conditionalFormatting sqref="D11451:P11451">
    <cfRule type="cellIs" dxfId="0" priority="31569" operator="equal">
      <formula>0</formula>
    </cfRule>
    <cfRule type="cellIs" dxfId="1" priority="31570" operator="equal">
      <formula>1</formula>
    </cfRule>
  </conditionalFormatting>
  <conditionalFormatting sqref="D11452:P11452">
    <cfRule type="cellIs" dxfId="0" priority="31571" operator="equal">
      <formula>0</formula>
    </cfRule>
    <cfRule type="cellIs" dxfId="1" priority="31572" operator="equal">
      <formula>1</formula>
    </cfRule>
  </conditionalFormatting>
  <conditionalFormatting sqref="D11453:P11453">
    <cfRule type="cellIs" dxfId="0" priority="31573" operator="equal">
      <formula>0</formula>
    </cfRule>
    <cfRule type="cellIs" dxfId="1" priority="31574" operator="equal">
      <formula>1</formula>
    </cfRule>
  </conditionalFormatting>
  <conditionalFormatting sqref="D11454:P11454">
    <cfRule type="cellIs" dxfId="0" priority="31575" operator="equal">
      <formula>0</formula>
    </cfRule>
    <cfRule type="cellIs" dxfId="1" priority="31576" operator="equal">
      <formula>1</formula>
    </cfRule>
  </conditionalFormatting>
  <conditionalFormatting sqref="D11455:P11455">
    <cfRule type="cellIs" dxfId="0" priority="31577" operator="equal">
      <formula>0</formula>
    </cfRule>
    <cfRule type="cellIs" dxfId="1" priority="31578" operator="equal">
      <formula>1</formula>
    </cfRule>
  </conditionalFormatting>
  <conditionalFormatting sqref="D11456:P11456">
    <cfRule type="cellIs" dxfId="0" priority="31579" operator="equal">
      <formula>0</formula>
    </cfRule>
    <cfRule type="cellIs" dxfId="1" priority="31580" operator="equal">
      <formula>1</formula>
    </cfRule>
  </conditionalFormatting>
  <conditionalFormatting sqref="D11457:P11457">
    <cfRule type="cellIs" dxfId="0" priority="31581" operator="equal">
      <formula>0</formula>
    </cfRule>
    <cfRule type="cellIs" dxfId="1" priority="31582" operator="equal">
      <formula>1</formula>
    </cfRule>
  </conditionalFormatting>
  <conditionalFormatting sqref="D11458:P11458">
    <cfRule type="cellIs" dxfId="0" priority="31583" operator="equal">
      <formula>0</formula>
    </cfRule>
    <cfRule type="cellIs" dxfId="1" priority="31584" operator="equal">
      <formula>1</formula>
    </cfRule>
  </conditionalFormatting>
  <conditionalFormatting sqref="D11459:P11459">
    <cfRule type="cellIs" dxfId="0" priority="31585" operator="equal">
      <formula>0</formula>
    </cfRule>
    <cfRule type="cellIs" dxfId="1" priority="31586" operator="equal">
      <formula>1</formula>
    </cfRule>
  </conditionalFormatting>
  <conditionalFormatting sqref="D1145:P1145">
    <cfRule type="cellIs" dxfId="0" priority="2879" operator="equal">
      <formula>0</formula>
    </cfRule>
    <cfRule type="cellIs" dxfId="1" priority="2880" operator="equal">
      <formula>1</formula>
    </cfRule>
  </conditionalFormatting>
  <conditionalFormatting sqref="D11460:P11460">
    <cfRule type="cellIs" dxfId="0" priority="31587" operator="equal">
      <formula>0</formula>
    </cfRule>
    <cfRule type="cellIs" dxfId="1" priority="31588" operator="equal">
      <formula>1</formula>
    </cfRule>
  </conditionalFormatting>
  <conditionalFormatting sqref="D11461:P11461">
    <cfRule type="cellIs" dxfId="0" priority="31589" operator="equal">
      <formula>0</formula>
    </cfRule>
    <cfRule type="cellIs" dxfId="1" priority="31590" operator="equal">
      <formula>1</formula>
    </cfRule>
  </conditionalFormatting>
  <conditionalFormatting sqref="D11462:P11462">
    <cfRule type="cellIs" dxfId="0" priority="31591" operator="equal">
      <formula>0</formula>
    </cfRule>
    <cfRule type="cellIs" dxfId="1" priority="31592" operator="equal">
      <formula>1</formula>
    </cfRule>
  </conditionalFormatting>
  <conditionalFormatting sqref="D11463">
    <cfRule type="colorScale" priority="31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66:P11466">
    <cfRule type="cellIs" dxfId="0" priority="31606" operator="equal">
      <formula>0</formula>
    </cfRule>
    <cfRule type="cellIs" dxfId="1" priority="31607" operator="equal">
      <formula>1</formula>
    </cfRule>
  </conditionalFormatting>
  <conditionalFormatting sqref="D11467">
    <cfRule type="colorScale" priority="3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6:P1146">
    <cfRule type="cellIs" dxfId="0" priority="2881" operator="equal">
      <formula>0</formula>
    </cfRule>
    <cfRule type="cellIs" dxfId="1" priority="2882" operator="equal">
      <formula>1</formula>
    </cfRule>
  </conditionalFormatting>
  <conditionalFormatting sqref="D11470">
    <cfRule type="colorScale" priority="31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73:P11473">
    <cfRule type="cellIs" dxfId="0" priority="31634" operator="equal">
      <formula>0</formula>
    </cfRule>
    <cfRule type="cellIs" dxfId="1" priority="31635" operator="equal">
      <formula>1</formula>
    </cfRule>
  </conditionalFormatting>
  <conditionalFormatting sqref="D11474:P11474">
    <cfRule type="cellIs" dxfId="0" priority="31636" operator="equal">
      <formula>0</formula>
    </cfRule>
    <cfRule type="cellIs" dxfId="1" priority="31637" operator="equal">
      <formula>1</formula>
    </cfRule>
  </conditionalFormatting>
  <conditionalFormatting sqref="D11475:P11475">
    <cfRule type="cellIs" dxfId="0" priority="31638" operator="equal">
      <formula>0</formula>
    </cfRule>
    <cfRule type="cellIs" dxfId="1" priority="31639" operator="equal">
      <formula>1</formula>
    </cfRule>
  </conditionalFormatting>
  <conditionalFormatting sqref="D11476:P11476">
    <cfRule type="cellIs" dxfId="0" priority="31640" operator="equal">
      <formula>0</formula>
    </cfRule>
    <cfRule type="cellIs" dxfId="1" priority="31641" operator="equal">
      <formula>1</formula>
    </cfRule>
  </conditionalFormatting>
  <conditionalFormatting sqref="D11477:P11477">
    <cfRule type="cellIs" dxfId="0" priority="31642" operator="equal">
      <formula>0</formula>
    </cfRule>
    <cfRule type="cellIs" dxfId="1" priority="31643" operator="equal">
      <formula>1</formula>
    </cfRule>
  </conditionalFormatting>
  <conditionalFormatting sqref="D11478:P11478">
    <cfRule type="cellIs" dxfId="0" priority="31644" operator="equal">
      <formula>0</formula>
    </cfRule>
    <cfRule type="cellIs" dxfId="1" priority="31645" operator="equal">
      <formula>1</formula>
    </cfRule>
  </conditionalFormatting>
  <conditionalFormatting sqref="D11479:P11479">
    <cfRule type="cellIs" dxfId="0" priority="31646" operator="equal">
      <formula>0</formula>
    </cfRule>
    <cfRule type="cellIs" dxfId="1" priority="31647" operator="equal">
      <formula>1</formula>
    </cfRule>
  </conditionalFormatting>
  <conditionalFormatting sqref="D1147:P1147">
    <cfRule type="cellIs" dxfId="0" priority="2883" operator="equal">
      <formula>0</formula>
    </cfRule>
    <cfRule type="cellIs" dxfId="1" priority="2884" operator="equal">
      <formula>1</formula>
    </cfRule>
  </conditionalFormatting>
  <conditionalFormatting sqref="D11480:P11480">
    <cfRule type="cellIs" dxfId="0" priority="31648" operator="equal">
      <formula>0</formula>
    </cfRule>
    <cfRule type="cellIs" dxfId="1" priority="31649" operator="equal">
      <formula>1</formula>
    </cfRule>
  </conditionalFormatting>
  <conditionalFormatting sqref="D11481">
    <cfRule type="colorScale" priority="3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84">
    <cfRule type="colorScale" priority="3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487:P11487">
    <cfRule type="cellIs" dxfId="0" priority="31676" operator="equal">
      <formula>0</formula>
    </cfRule>
    <cfRule type="cellIs" dxfId="1" priority="31677" operator="equal">
      <formula>1</formula>
    </cfRule>
  </conditionalFormatting>
  <conditionalFormatting sqref="D11488:P11488">
    <cfRule type="cellIs" dxfId="0" priority="31678" operator="equal">
      <formula>0</formula>
    </cfRule>
    <cfRule type="cellIs" dxfId="1" priority="31679" operator="equal">
      <formula>1</formula>
    </cfRule>
  </conditionalFormatting>
  <conditionalFormatting sqref="D11489:P11489">
    <cfRule type="cellIs" dxfId="0" priority="31680" operator="equal">
      <formula>0</formula>
    </cfRule>
    <cfRule type="cellIs" dxfId="1" priority="31681" operator="equal">
      <formula>1</formula>
    </cfRule>
  </conditionalFormatting>
  <conditionalFormatting sqref="D1148:P1148">
    <cfRule type="cellIs" dxfId="0" priority="2885" operator="equal">
      <formula>0</formula>
    </cfRule>
    <cfRule type="cellIs" dxfId="1" priority="2886" operator="equal">
      <formula>1</formula>
    </cfRule>
  </conditionalFormatting>
  <conditionalFormatting sqref="D11490:P11490">
    <cfRule type="cellIs" dxfId="0" priority="31682" operator="equal">
      <formula>0</formula>
    </cfRule>
    <cfRule type="cellIs" dxfId="1" priority="31683" operator="equal">
      <formula>1</formula>
    </cfRule>
  </conditionalFormatting>
  <conditionalFormatting sqref="D11491:P11491">
    <cfRule type="cellIs" dxfId="0" priority="31684" operator="equal">
      <formula>0</formula>
    </cfRule>
    <cfRule type="cellIs" dxfId="1" priority="31685" operator="equal">
      <formula>1</formula>
    </cfRule>
  </conditionalFormatting>
  <conditionalFormatting sqref="D11492:P11492">
    <cfRule type="cellIs" dxfId="0" priority="31686" operator="equal">
      <formula>0</formula>
    </cfRule>
    <cfRule type="cellIs" dxfId="1" priority="31687" operator="equal">
      <formula>1</formula>
    </cfRule>
  </conditionalFormatting>
  <conditionalFormatting sqref="D11493:P11493">
    <cfRule type="cellIs" dxfId="0" priority="31688" operator="equal">
      <formula>0</formula>
    </cfRule>
    <cfRule type="cellIs" dxfId="1" priority="31689" operator="equal">
      <formula>1</formula>
    </cfRule>
  </conditionalFormatting>
  <conditionalFormatting sqref="D11494:P11494">
    <cfRule type="cellIs" dxfId="0" priority="31690" operator="equal">
      <formula>0</formula>
    </cfRule>
    <cfRule type="cellIs" dxfId="1" priority="31691" operator="equal">
      <formula>1</formula>
    </cfRule>
  </conditionalFormatting>
  <conditionalFormatting sqref="D11495:P11495">
    <cfRule type="cellIs" dxfId="0" priority="31692" operator="equal">
      <formula>0</formula>
    </cfRule>
    <cfRule type="cellIs" dxfId="1" priority="31693" operator="equal">
      <formula>1</formula>
    </cfRule>
  </conditionalFormatting>
  <conditionalFormatting sqref="D11496:P11496">
    <cfRule type="cellIs" dxfId="0" priority="31694" operator="equal">
      <formula>0</formula>
    </cfRule>
    <cfRule type="cellIs" dxfId="1" priority="31695" operator="equal">
      <formula>1</formula>
    </cfRule>
  </conditionalFormatting>
  <conditionalFormatting sqref="D11497:P11497">
    <cfRule type="cellIs" dxfId="0" priority="31696" operator="equal">
      <formula>0</formula>
    </cfRule>
    <cfRule type="cellIs" dxfId="1" priority="31697" operator="equal">
      <formula>1</formula>
    </cfRule>
  </conditionalFormatting>
  <conditionalFormatting sqref="D11498:P11498">
    <cfRule type="cellIs" dxfId="0" priority="31698" operator="equal">
      <formula>0</formula>
    </cfRule>
    <cfRule type="cellIs" dxfId="1" priority="31699" operator="equal">
      <formula>1</formula>
    </cfRule>
  </conditionalFormatting>
  <conditionalFormatting sqref="D11499:P11499">
    <cfRule type="cellIs" dxfId="0" priority="31700" operator="equal">
      <formula>0</formula>
    </cfRule>
    <cfRule type="cellIs" dxfId="1" priority="31701" operator="equal">
      <formula>1</formula>
    </cfRule>
  </conditionalFormatting>
  <conditionalFormatting sqref="D1149:P1149">
    <cfRule type="cellIs" dxfId="0" priority="2887" operator="equal">
      <formula>0</formula>
    </cfRule>
    <cfRule type="cellIs" dxfId="1" priority="2888" operator="equal">
      <formula>1</formula>
    </cfRule>
  </conditionalFormatting>
  <conditionalFormatting sqref="D114:P114">
    <cfRule type="cellIs" dxfId="0" priority="271" operator="equal">
      <formula>0</formula>
    </cfRule>
    <cfRule type="cellIs" dxfId="1" priority="272" operator="equal">
      <formula>1</formula>
    </cfRule>
  </conditionalFormatting>
  <conditionalFormatting sqref="D11500:P11500">
    <cfRule type="cellIs" dxfId="0" priority="31702" operator="equal">
      <formula>0</formula>
    </cfRule>
    <cfRule type="cellIs" dxfId="1" priority="31703" operator="equal">
      <formula>1</formula>
    </cfRule>
  </conditionalFormatting>
  <conditionalFormatting sqref="D11501">
    <cfRule type="colorScale" priority="3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04:P11504">
    <cfRule type="cellIs" dxfId="0" priority="31717" operator="equal">
      <formula>0</formula>
    </cfRule>
    <cfRule type="cellIs" dxfId="1" priority="31718" operator="equal">
      <formula>1</formula>
    </cfRule>
  </conditionalFormatting>
  <conditionalFormatting sqref="D11505:P11505">
    <cfRule type="cellIs" dxfId="0" priority="31719" operator="equal">
      <formula>0</formula>
    </cfRule>
    <cfRule type="cellIs" dxfId="1" priority="31720" operator="equal">
      <formula>1</formula>
    </cfRule>
  </conditionalFormatting>
  <conditionalFormatting sqref="D11506:P11506">
    <cfRule type="cellIs" dxfId="0" priority="31721" operator="equal">
      <formula>0</formula>
    </cfRule>
    <cfRule type="cellIs" dxfId="1" priority="31722" operator="equal">
      <formula>1</formula>
    </cfRule>
  </conditionalFormatting>
  <conditionalFormatting sqref="D11507:P11507">
    <cfRule type="cellIs" dxfId="0" priority="31723" operator="equal">
      <formula>0</formula>
    </cfRule>
    <cfRule type="cellIs" dxfId="1" priority="31724" operator="equal">
      <formula>1</formula>
    </cfRule>
  </conditionalFormatting>
  <conditionalFormatting sqref="D11508:P11508">
    <cfRule type="cellIs" dxfId="0" priority="31725" operator="equal">
      <formula>0</formula>
    </cfRule>
    <cfRule type="cellIs" dxfId="1" priority="31726" operator="equal">
      <formula>1</formula>
    </cfRule>
  </conditionalFormatting>
  <conditionalFormatting sqref="D11509:P11509">
    <cfRule type="cellIs" dxfId="0" priority="31727" operator="equal">
      <formula>0</formula>
    </cfRule>
    <cfRule type="cellIs" dxfId="1" priority="31728" operator="equal">
      <formula>1</formula>
    </cfRule>
  </conditionalFormatting>
  <conditionalFormatting sqref="D1150:P1150">
    <cfRule type="cellIs" dxfId="0" priority="2889" operator="equal">
      <formula>0</formula>
    </cfRule>
    <cfRule type="cellIs" dxfId="1" priority="2890" operator="equal">
      <formula>1</formula>
    </cfRule>
  </conditionalFormatting>
  <conditionalFormatting sqref="D11510:P11510">
    <cfRule type="cellIs" dxfId="0" priority="31729" operator="equal">
      <formula>0</formula>
    </cfRule>
    <cfRule type="cellIs" dxfId="1" priority="31730" operator="equal">
      <formula>1</formula>
    </cfRule>
  </conditionalFormatting>
  <conditionalFormatting sqref="D11511:P11511">
    <cfRule type="cellIs" dxfId="0" priority="31731" operator="equal">
      <formula>0</formula>
    </cfRule>
    <cfRule type="cellIs" dxfId="1" priority="31732" operator="equal">
      <formula>1</formula>
    </cfRule>
  </conditionalFormatting>
  <conditionalFormatting sqref="D11512:P11512">
    <cfRule type="cellIs" dxfId="0" priority="31733" operator="equal">
      <formula>0</formula>
    </cfRule>
    <cfRule type="cellIs" dxfId="1" priority="31734" operator="equal">
      <formula>1</formula>
    </cfRule>
  </conditionalFormatting>
  <conditionalFormatting sqref="D11513:P11513">
    <cfRule type="cellIs" dxfId="0" priority="31735" operator="equal">
      <formula>0</formula>
    </cfRule>
    <cfRule type="cellIs" dxfId="1" priority="31736" operator="equal">
      <formula>1</formula>
    </cfRule>
  </conditionalFormatting>
  <conditionalFormatting sqref="D11514:P11514">
    <cfRule type="cellIs" dxfId="0" priority="31737" operator="equal">
      <formula>0</formula>
    </cfRule>
    <cfRule type="cellIs" dxfId="1" priority="31738" operator="equal">
      <formula>1</formula>
    </cfRule>
  </conditionalFormatting>
  <conditionalFormatting sqref="D11515:P11515">
    <cfRule type="cellIs" dxfId="0" priority="31739" operator="equal">
      <formula>0</formula>
    </cfRule>
    <cfRule type="cellIs" dxfId="1" priority="31740" operator="equal">
      <formula>1</formula>
    </cfRule>
  </conditionalFormatting>
  <conditionalFormatting sqref="D11516:P11516">
    <cfRule type="cellIs" dxfId="0" priority="31741" operator="equal">
      <formula>0</formula>
    </cfRule>
    <cfRule type="cellIs" dxfId="1" priority="31742" operator="equal">
      <formula>1</formula>
    </cfRule>
  </conditionalFormatting>
  <conditionalFormatting sqref="D11517:P11517">
    <cfRule type="cellIs" dxfId="0" priority="31743" operator="equal">
      <formula>0</formula>
    </cfRule>
    <cfRule type="cellIs" dxfId="1" priority="31744" operator="equal">
      <formula>1</formula>
    </cfRule>
  </conditionalFormatting>
  <conditionalFormatting sqref="D11518:P11518">
    <cfRule type="cellIs" dxfId="0" priority="31745" operator="equal">
      <formula>0</formula>
    </cfRule>
    <cfRule type="cellIs" dxfId="1" priority="31746" operator="equal">
      <formula>1</formula>
    </cfRule>
  </conditionalFormatting>
  <conditionalFormatting sqref="D11519:P11519">
    <cfRule type="cellIs" dxfId="0" priority="31747" operator="equal">
      <formula>0</formula>
    </cfRule>
    <cfRule type="cellIs" dxfId="1" priority="31748" operator="equal">
      <formula>1</formula>
    </cfRule>
  </conditionalFormatting>
  <conditionalFormatting sqref="D1151:P1151">
    <cfRule type="cellIs" dxfId="0" priority="2891" operator="equal">
      <formula>0</formula>
    </cfRule>
    <cfRule type="cellIs" dxfId="1" priority="2892" operator="equal">
      <formula>1</formula>
    </cfRule>
  </conditionalFormatting>
  <conditionalFormatting sqref="D11520:P11520">
    <cfRule type="cellIs" dxfId="0" priority="31749" operator="equal">
      <formula>0</formula>
    </cfRule>
    <cfRule type="cellIs" dxfId="1" priority="31750" operator="equal">
      <formula>1</formula>
    </cfRule>
  </conditionalFormatting>
  <conditionalFormatting sqref="D11521:P11521">
    <cfRule type="cellIs" dxfId="0" priority="31751" operator="equal">
      <formula>0</formula>
    </cfRule>
    <cfRule type="cellIs" dxfId="1" priority="31752" operator="equal">
      <formula>1</formula>
    </cfRule>
  </conditionalFormatting>
  <conditionalFormatting sqref="D11522:P11522">
    <cfRule type="cellIs" dxfId="0" priority="31753" operator="equal">
      <formula>0</formula>
    </cfRule>
    <cfRule type="cellIs" dxfId="1" priority="31754" operator="equal">
      <formula>1</formula>
    </cfRule>
  </conditionalFormatting>
  <conditionalFormatting sqref="D11523">
    <cfRule type="colorScale" priority="3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26">
    <cfRule type="colorScale" priority="31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29:P11529">
    <cfRule type="cellIs" dxfId="0" priority="31781" operator="equal">
      <formula>0</formula>
    </cfRule>
    <cfRule type="cellIs" dxfId="1" priority="31782" operator="equal">
      <formula>1</formula>
    </cfRule>
  </conditionalFormatting>
  <conditionalFormatting sqref="D1152:P1152">
    <cfRule type="cellIs" dxfId="0" priority="2893" operator="equal">
      <formula>0</formula>
    </cfRule>
    <cfRule type="cellIs" dxfId="1" priority="2894" operator="equal">
      <formula>1</formula>
    </cfRule>
  </conditionalFormatting>
  <conditionalFormatting sqref="D11530:P11530">
    <cfRule type="cellIs" dxfId="0" priority="31783" operator="equal">
      <formula>0</formula>
    </cfRule>
    <cfRule type="cellIs" dxfId="1" priority="31784" operator="equal">
      <formula>1</formula>
    </cfRule>
  </conditionalFormatting>
  <conditionalFormatting sqref="D11531:P11531">
    <cfRule type="cellIs" dxfId="0" priority="31785" operator="equal">
      <formula>0</formula>
    </cfRule>
    <cfRule type="cellIs" dxfId="1" priority="31786" operator="equal">
      <formula>1</formula>
    </cfRule>
  </conditionalFormatting>
  <conditionalFormatting sqref="D11532:P11532">
    <cfRule type="cellIs" dxfId="0" priority="31787" operator="equal">
      <formula>0</formula>
    </cfRule>
    <cfRule type="cellIs" dxfId="1" priority="31788" operator="equal">
      <formula>1</formula>
    </cfRule>
  </conditionalFormatting>
  <conditionalFormatting sqref="D11533:P11533">
    <cfRule type="cellIs" dxfId="0" priority="31789" operator="equal">
      <formula>0</formula>
    </cfRule>
    <cfRule type="cellIs" dxfId="1" priority="31790" operator="equal">
      <formula>1</formula>
    </cfRule>
  </conditionalFormatting>
  <conditionalFormatting sqref="D11534:P11534">
    <cfRule type="cellIs" dxfId="0" priority="31791" operator="equal">
      <formula>0</formula>
    </cfRule>
    <cfRule type="cellIs" dxfId="1" priority="31792" operator="equal">
      <formula>1</formula>
    </cfRule>
  </conditionalFormatting>
  <conditionalFormatting sqref="D11535:P11535">
    <cfRule type="cellIs" dxfId="0" priority="31793" operator="equal">
      <formula>0</formula>
    </cfRule>
    <cfRule type="cellIs" dxfId="1" priority="31794" operator="equal">
      <formula>1</formula>
    </cfRule>
  </conditionalFormatting>
  <conditionalFormatting sqref="D11536:P11536">
    <cfRule type="cellIs" dxfId="0" priority="31795" operator="equal">
      <formula>0</formula>
    </cfRule>
    <cfRule type="cellIs" dxfId="1" priority="31796" operator="equal">
      <formula>1</formula>
    </cfRule>
  </conditionalFormatting>
  <conditionalFormatting sqref="D11537">
    <cfRule type="colorScale" priority="31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3:P1153">
    <cfRule type="cellIs" dxfId="0" priority="2895" operator="equal">
      <formula>0</formula>
    </cfRule>
    <cfRule type="cellIs" dxfId="1" priority="2896" operator="equal">
      <formula>1</formula>
    </cfRule>
  </conditionalFormatting>
  <conditionalFormatting sqref="D11540">
    <cfRule type="colorScale" priority="3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43:P11543">
    <cfRule type="cellIs" dxfId="0" priority="31823" operator="equal">
      <formula>0</formula>
    </cfRule>
    <cfRule type="cellIs" dxfId="1" priority="31824" operator="equal">
      <formula>1</formula>
    </cfRule>
  </conditionalFormatting>
  <conditionalFormatting sqref="D11544:P11544">
    <cfRule type="cellIs" dxfId="0" priority="31825" operator="equal">
      <formula>0</formula>
    </cfRule>
    <cfRule type="cellIs" dxfId="1" priority="31826" operator="equal">
      <formula>1</formula>
    </cfRule>
  </conditionalFormatting>
  <conditionalFormatting sqref="D11545:P11545">
    <cfRule type="cellIs" dxfId="0" priority="31827" operator="equal">
      <formula>0</formula>
    </cfRule>
    <cfRule type="cellIs" dxfId="1" priority="31828" operator="equal">
      <formula>1</formula>
    </cfRule>
  </conditionalFormatting>
  <conditionalFormatting sqref="D11546:P11546">
    <cfRule type="cellIs" dxfId="0" priority="31829" operator="equal">
      <formula>0</formula>
    </cfRule>
    <cfRule type="cellIs" dxfId="1" priority="31830" operator="equal">
      <formula>1</formula>
    </cfRule>
  </conditionalFormatting>
  <conditionalFormatting sqref="D11547:P11547">
    <cfRule type="cellIs" dxfId="0" priority="31831" operator="equal">
      <formula>0</formula>
    </cfRule>
    <cfRule type="cellIs" dxfId="1" priority="31832" operator="equal">
      <formula>1</formula>
    </cfRule>
  </conditionalFormatting>
  <conditionalFormatting sqref="D11548:P11548">
    <cfRule type="cellIs" dxfId="0" priority="31833" operator="equal">
      <formula>0</formula>
    </cfRule>
    <cfRule type="cellIs" dxfId="1" priority="31834" operator="equal">
      <formula>1</formula>
    </cfRule>
  </conditionalFormatting>
  <conditionalFormatting sqref="D11549:P11549">
    <cfRule type="cellIs" dxfId="0" priority="31835" operator="equal">
      <formula>0</formula>
    </cfRule>
    <cfRule type="cellIs" dxfId="1" priority="31836" operator="equal">
      <formula>1</formula>
    </cfRule>
  </conditionalFormatting>
  <conditionalFormatting sqref="D1154:P1154">
    <cfRule type="cellIs" dxfId="0" priority="2897" operator="equal">
      <formula>0</formula>
    </cfRule>
    <cfRule type="cellIs" dxfId="1" priority="2898" operator="equal">
      <formula>1</formula>
    </cfRule>
  </conditionalFormatting>
  <conditionalFormatting sqref="D11550:P11550">
    <cfRule type="cellIs" dxfId="0" priority="31837" operator="equal">
      <formula>0</formula>
    </cfRule>
    <cfRule type="cellIs" dxfId="1" priority="31838" operator="equal">
      <formula>1</formula>
    </cfRule>
  </conditionalFormatting>
  <conditionalFormatting sqref="D11551:P11551">
    <cfRule type="cellIs" dxfId="0" priority="31839" operator="equal">
      <formula>0</formula>
    </cfRule>
    <cfRule type="cellIs" dxfId="1" priority="31840" operator="equal">
      <formula>1</formula>
    </cfRule>
  </conditionalFormatting>
  <conditionalFormatting sqref="D11552:P11552">
    <cfRule type="cellIs" dxfId="0" priority="31841" operator="equal">
      <formula>0</formula>
    </cfRule>
    <cfRule type="cellIs" dxfId="1" priority="31842" operator="equal">
      <formula>1</formula>
    </cfRule>
  </conditionalFormatting>
  <conditionalFormatting sqref="D11553:P11553">
    <cfRule type="cellIs" dxfId="0" priority="31843" operator="equal">
      <formula>0</formula>
    </cfRule>
    <cfRule type="cellIs" dxfId="1" priority="31844" operator="equal">
      <formula>1</formula>
    </cfRule>
  </conditionalFormatting>
  <conditionalFormatting sqref="D11554:P11554">
    <cfRule type="cellIs" dxfId="0" priority="31845" operator="equal">
      <formula>0</formula>
    </cfRule>
    <cfRule type="cellIs" dxfId="1" priority="31846" operator="equal">
      <formula>1</formula>
    </cfRule>
  </conditionalFormatting>
  <conditionalFormatting sqref="D11555:P11555">
    <cfRule type="cellIs" dxfId="0" priority="31847" operator="equal">
      <formula>0</formula>
    </cfRule>
    <cfRule type="cellIs" dxfId="1" priority="31848" operator="equal">
      <formula>1</formula>
    </cfRule>
  </conditionalFormatting>
  <conditionalFormatting sqref="D11556:P11556">
    <cfRule type="cellIs" dxfId="0" priority="31849" operator="equal">
      <formula>0</formula>
    </cfRule>
    <cfRule type="cellIs" dxfId="1" priority="31850" operator="equal">
      <formula>1</formula>
    </cfRule>
  </conditionalFormatting>
  <conditionalFormatting sqref="D11557:P11557">
    <cfRule type="cellIs" dxfId="0" priority="31851" operator="equal">
      <formula>0</formula>
    </cfRule>
    <cfRule type="cellIs" dxfId="1" priority="31852" operator="equal">
      <formula>1</formula>
    </cfRule>
  </conditionalFormatting>
  <conditionalFormatting sqref="D11558:P11558">
    <cfRule type="cellIs" dxfId="0" priority="31853" operator="equal">
      <formula>0</formula>
    </cfRule>
    <cfRule type="cellIs" dxfId="1" priority="31854" operator="equal">
      <formula>1</formula>
    </cfRule>
  </conditionalFormatting>
  <conditionalFormatting sqref="D11559:P11559">
    <cfRule type="cellIs" dxfId="0" priority="31855" operator="equal">
      <formula>0</formula>
    </cfRule>
    <cfRule type="cellIs" dxfId="1" priority="31856" operator="equal">
      <formula>1</formula>
    </cfRule>
  </conditionalFormatting>
  <conditionalFormatting sqref="D1155:P1155">
    <cfRule type="cellIs" dxfId="0" priority="2899" operator="equal">
      <formula>0</formula>
    </cfRule>
    <cfRule type="cellIs" dxfId="1" priority="2900" operator="equal">
      <formula>1</formula>
    </cfRule>
  </conditionalFormatting>
  <conditionalFormatting sqref="D11560:P11560">
    <cfRule type="cellIs" dxfId="0" priority="31857" operator="equal">
      <formula>0</formula>
    </cfRule>
    <cfRule type="cellIs" dxfId="1" priority="31858" operator="equal">
      <formula>1</formula>
    </cfRule>
  </conditionalFormatting>
  <conditionalFormatting sqref="D11561:P11561">
    <cfRule type="cellIs" dxfId="0" priority="31859" operator="equal">
      <formula>0</formula>
    </cfRule>
    <cfRule type="cellIs" dxfId="1" priority="31860" operator="equal">
      <formula>1</formula>
    </cfRule>
  </conditionalFormatting>
  <conditionalFormatting sqref="D11562:P11562">
    <cfRule type="cellIs" dxfId="0" priority="31861" operator="equal">
      <formula>0</formula>
    </cfRule>
    <cfRule type="cellIs" dxfId="1" priority="31862" operator="equal">
      <formula>1</formula>
    </cfRule>
  </conditionalFormatting>
  <conditionalFormatting sqref="D11563:P11563">
    <cfRule type="cellIs" dxfId="0" priority="31863" operator="equal">
      <formula>0</formula>
    </cfRule>
    <cfRule type="cellIs" dxfId="1" priority="31864" operator="equal">
      <formula>1</formula>
    </cfRule>
  </conditionalFormatting>
  <conditionalFormatting sqref="D11564:P11564">
    <cfRule type="cellIs" dxfId="0" priority="31865" operator="equal">
      <formula>0</formula>
    </cfRule>
    <cfRule type="cellIs" dxfId="1" priority="31866" operator="equal">
      <formula>1</formula>
    </cfRule>
  </conditionalFormatting>
  <conditionalFormatting sqref="D11565:P11565">
    <cfRule type="cellIs" dxfId="0" priority="31867" operator="equal">
      <formula>0</formula>
    </cfRule>
    <cfRule type="cellIs" dxfId="1" priority="31868" operator="equal">
      <formula>1</formula>
    </cfRule>
  </conditionalFormatting>
  <conditionalFormatting sqref="D11566:P11566">
    <cfRule type="cellIs" dxfId="0" priority="31869" operator="equal">
      <formula>0</formula>
    </cfRule>
    <cfRule type="cellIs" dxfId="1" priority="31870" operator="equal">
      <formula>1</formula>
    </cfRule>
  </conditionalFormatting>
  <conditionalFormatting sqref="D11567:P11567">
    <cfRule type="cellIs" dxfId="0" priority="31871" operator="equal">
      <formula>0</formula>
    </cfRule>
    <cfRule type="cellIs" dxfId="1" priority="31872" operator="equal">
      <formula>1</formula>
    </cfRule>
  </conditionalFormatting>
  <conditionalFormatting sqref="D11568:P11568">
    <cfRule type="cellIs" dxfId="0" priority="31873" operator="equal">
      <formula>0</formula>
    </cfRule>
    <cfRule type="cellIs" dxfId="1" priority="31874" operator="equal">
      <formula>1</formula>
    </cfRule>
  </conditionalFormatting>
  <conditionalFormatting sqref="D11569:P11569">
    <cfRule type="cellIs" dxfId="0" priority="31875" operator="equal">
      <formula>0</formula>
    </cfRule>
    <cfRule type="cellIs" dxfId="1" priority="31876" operator="equal">
      <formula>1</formula>
    </cfRule>
  </conditionalFormatting>
  <conditionalFormatting sqref="D1156:P1156">
    <cfRule type="cellIs" dxfId="0" priority="2901" operator="equal">
      <formula>0</formula>
    </cfRule>
    <cfRule type="cellIs" dxfId="1" priority="2902" operator="equal">
      <formula>1</formula>
    </cfRule>
  </conditionalFormatting>
  <conditionalFormatting sqref="D11570:P11570">
    <cfRule type="cellIs" dxfId="0" priority="31877" operator="equal">
      <formula>0</formula>
    </cfRule>
    <cfRule type="cellIs" dxfId="1" priority="31878" operator="equal">
      <formula>1</formula>
    </cfRule>
  </conditionalFormatting>
  <conditionalFormatting sqref="D11571:P11571">
    <cfRule type="cellIs" dxfId="0" priority="31879" operator="equal">
      <formula>0</formula>
    </cfRule>
    <cfRule type="cellIs" dxfId="1" priority="31880" operator="equal">
      <formula>1</formula>
    </cfRule>
  </conditionalFormatting>
  <conditionalFormatting sqref="D11572:P11572">
    <cfRule type="cellIs" dxfId="0" priority="31881" operator="equal">
      <formula>0</formula>
    </cfRule>
    <cfRule type="cellIs" dxfId="1" priority="31882" operator="equal">
      <formula>1</formula>
    </cfRule>
  </conditionalFormatting>
  <conditionalFormatting sqref="D11573:P11573">
    <cfRule type="cellIs" dxfId="0" priority="31883" operator="equal">
      <formula>0</formula>
    </cfRule>
    <cfRule type="cellIs" dxfId="1" priority="31884" operator="equal">
      <formula>1</formula>
    </cfRule>
  </conditionalFormatting>
  <conditionalFormatting sqref="D11574:P11574">
    <cfRule type="cellIs" dxfId="0" priority="31885" operator="equal">
      <formula>0</formula>
    </cfRule>
    <cfRule type="cellIs" dxfId="1" priority="31886" operator="equal">
      <formula>1</formula>
    </cfRule>
  </conditionalFormatting>
  <conditionalFormatting sqref="D11575:P11575">
    <cfRule type="cellIs" dxfId="0" priority="31887" operator="equal">
      <formula>0</formula>
    </cfRule>
    <cfRule type="cellIs" dxfId="1" priority="31888" operator="equal">
      <formula>1</formula>
    </cfRule>
  </conditionalFormatting>
  <conditionalFormatting sqref="D11576">
    <cfRule type="colorScale" priority="3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79:P11579">
    <cfRule type="cellIs" dxfId="0" priority="31902" operator="equal">
      <formula>0</formula>
    </cfRule>
    <cfRule type="cellIs" dxfId="1" priority="31903" operator="equal">
      <formula>1</formula>
    </cfRule>
  </conditionalFormatting>
  <conditionalFormatting sqref="D1157:P1157">
    <cfRule type="cellIs" dxfId="0" priority="2903" operator="equal">
      <formula>0</formula>
    </cfRule>
    <cfRule type="cellIs" dxfId="1" priority="2904" operator="equal">
      <formula>1</formula>
    </cfRule>
  </conditionalFormatting>
  <conditionalFormatting sqref="D11580:P11580">
    <cfRule type="cellIs" dxfId="0" priority="31904" operator="equal">
      <formula>0</formula>
    </cfRule>
    <cfRule type="cellIs" dxfId="1" priority="31905" operator="equal">
      <formula>1</formula>
    </cfRule>
  </conditionalFormatting>
  <conditionalFormatting sqref="D11581:P11581">
    <cfRule type="cellIs" dxfId="0" priority="31906" operator="equal">
      <formula>0</formula>
    </cfRule>
    <cfRule type="cellIs" dxfId="1" priority="31907" operator="equal">
      <formula>1</formula>
    </cfRule>
  </conditionalFormatting>
  <conditionalFormatting sqref="D11582:P11582">
    <cfRule type="cellIs" dxfId="0" priority="31908" operator="equal">
      <formula>0</formula>
    </cfRule>
    <cfRule type="cellIs" dxfId="1" priority="31909" operator="equal">
      <formula>1</formula>
    </cfRule>
  </conditionalFormatting>
  <conditionalFormatting sqref="D11583:P11583">
    <cfRule type="cellIs" dxfId="0" priority="31910" operator="equal">
      <formula>0</formula>
    </cfRule>
    <cfRule type="cellIs" dxfId="1" priority="31911" operator="equal">
      <formula>1</formula>
    </cfRule>
  </conditionalFormatting>
  <conditionalFormatting sqref="D11584:P11584">
    <cfRule type="cellIs" dxfId="0" priority="31912" operator="equal">
      <formula>0</formula>
    </cfRule>
    <cfRule type="cellIs" dxfId="1" priority="31913" operator="equal">
      <formula>1</formula>
    </cfRule>
  </conditionalFormatting>
  <conditionalFormatting sqref="D11585:P11585">
    <cfRule type="cellIs" dxfId="0" priority="31914" operator="equal">
      <formula>0</formula>
    </cfRule>
    <cfRule type="cellIs" dxfId="1" priority="31915" operator="equal">
      <formula>1</formula>
    </cfRule>
  </conditionalFormatting>
  <conditionalFormatting sqref="D11586:P11586">
    <cfRule type="cellIs" dxfId="0" priority="31916" operator="equal">
      <formula>0</formula>
    </cfRule>
    <cfRule type="cellIs" dxfId="1" priority="31917" operator="equal">
      <formula>1</formula>
    </cfRule>
  </conditionalFormatting>
  <conditionalFormatting sqref="D11587:P11587">
    <cfRule type="cellIs" dxfId="0" priority="31918" operator="equal">
      <formula>0</formula>
    </cfRule>
    <cfRule type="cellIs" dxfId="1" priority="31919" operator="equal">
      <formula>1</formula>
    </cfRule>
  </conditionalFormatting>
  <conditionalFormatting sqref="D11588:P11588">
    <cfRule type="cellIs" dxfId="0" priority="31920" operator="equal">
      <formula>0</formula>
    </cfRule>
    <cfRule type="cellIs" dxfId="1" priority="31921" operator="equal">
      <formula>1</formula>
    </cfRule>
  </conditionalFormatting>
  <conditionalFormatting sqref="D11589:P11589">
    <cfRule type="cellIs" dxfId="0" priority="31922" operator="equal">
      <formula>0</formula>
    </cfRule>
    <cfRule type="cellIs" dxfId="1" priority="31923" operator="equal">
      <formula>1</formula>
    </cfRule>
  </conditionalFormatting>
  <conditionalFormatting sqref="D1158:P1158">
    <cfRule type="cellIs" dxfId="0" priority="2905" operator="equal">
      <formula>0</formula>
    </cfRule>
    <cfRule type="cellIs" dxfId="1" priority="2906" operator="equal">
      <formula>1</formula>
    </cfRule>
  </conditionalFormatting>
  <conditionalFormatting sqref="D11590:P11590">
    <cfRule type="cellIs" dxfId="0" priority="31924" operator="equal">
      <formula>0</formula>
    </cfRule>
    <cfRule type="cellIs" dxfId="1" priority="31925" operator="equal">
      <formula>1</formula>
    </cfRule>
  </conditionalFormatting>
  <conditionalFormatting sqref="D11591:P11591">
    <cfRule type="cellIs" dxfId="0" priority="31926" operator="equal">
      <formula>0</formula>
    </cfRule>
    <cfRule type="cellIs" dxfId="1" priority="31927" operator="equal">
      <formula>1</formula>
    </cfRule>
  </conditionalFormatting>
  <conditionalFormatting sqref="D11592:P11592">
    <cfRule type="cellIs" dxfId="0" priority="31928" operator="equal">
      <formula>0</formula>
    </cfRule>
    <cfRule type="cellIs" dxfId="1" priority="31929" operator="equal">
      <formula>1</formula>
    </cfRule>
  </conditionalFormatting>
  <conditionalFormatting sqref="D11593:P11593">
    <cfRule type="cellIs" dxfId="0" priority="31930" operator="equal">
      <formula>0</formula>
    </cfRule>
    <cfRule type="cellIs" dxfId="1" priority="31931" operator="equal">
      <formula>1</formula>
    </cfRule>
  </conditionalFormatting>
  <conditionalFormatting sqref="D11594:P11594">
    <cfRule type="cellIs" dxfId="0" priority="31932" operator="equal">
      <formula>0</formula>
    </cfRule>
    <cfRule type="cellIs" dxfId="1" priority="31933" operator="equal">
      <formula>1</formula>
    </cfRule>
  </conditionalFormatting>
  <conditionalFormatting sqref="D11595:P11595">
    <cfRule type="cellIs" dxfId="0" priority="31934" operator="equal">
      <formula>0</formula>
    </cfRule>
    <cfRule type="cellIs" dxfId="1" priority="31935" operator="equal">
      <formula>1</formula>
    </cfRule>
  </conditionalFormatting>
  <conditionalFormatting sqref="D11596:P11596">
    <cfRule type="cellIs" dxfId="0" priority="31936" operator="equal">
      <formula>0</formula>
    </cfRule>
    <cfRule type="cellIs" dxfId="1" priority="31937" operator="equal">
      <formula>1</formula>
    </cfRule>
  </conditionalFormatting>
  <conditionalFormatting sqref="D11597">
    <cfRule type="colorScale" priority="3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59:P1159">
    <cfRule type="cellIs" dxfId="0" priority="2907" operator="equal">
      <formula>0</formula>
    </cfRule>
    <cfRule type="cellIs" dxfId="1" priority="2908" operator="equal">
      <formula>1</formula>
    </cfRule>
  </conditionalFormatting>
  <conditionalFormatting sqref="D115:P115">
    <cfRule type="cellIs" dxfId="0" priority="273" operator="equal">
      <formula>0</formula>
    </cfRule>
    <cfRule type="cellIs" dxfId="1" priority="274" operator="equal">
      <formula>1</formula>
    </cfRule>
  </conditionalFormatting>
  <conditionalFormatting sqref="D11600">
    <cfRule type="colorScale" priority="31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03:P11603">
    <cfRule type="cellIs" dxfId="0" priority="31964" operator="equal">
      <formula>0</formula>
    </cfRule>
    <cfRule type="cellIs" dxfId="1" priority="31965" operator="equal">
      <formula>1</formula>
    </cfRule>
  </conditionalFormatting>
  <conditionalFormatting sqref="D11604:P11604">
    <cfRule type="cellIs" dxfId="0" priority="31966" operator="equal">
      <formula>0</formula>
    </cfRule>
    <cfRule type="cellIs" dxfId="1" priority="31967" operator="equal">
      <formula>1</formula>
    </cfRule>
  </conditionalFormatting>
  <conditionalFormatting sqref="D11605:P11605">
    <cfRule type="cellIs" dxfId="0" priority="31968" operator="equal">
      <formula>0</formula>
    </cfRule>
    <cfRule type="cellIs" dxfId="1" priority="31969" operator="equal">
      <formula>1</formula>
    </cfRule>
  </conditionalFormatting>
  <conditionalFormatting sqref="D11606:P11606">
    <cfRule type="cellIs" dxfId="0" priority="31970" operator="equal">
      <formula>0</formula>
    </cfRule>
    <cfRule type="cellIs" dxfId="1" priority="31971" operator="equal">
      <formula>1</formula>
    </cfRule>
  </conditionalFormatting>
  <conditionalFormatting sqref="D11607:P11607">
    <cfRule type="cellIs" dxfId="0" priority="31972" operator="equal">
      <formula>0</formula>
    </cfRule>
    <cfRule type="cellIs" dxfId="1" priority="31973" operator="equal">
      <formula>1</formula>
    </cfRule>
  </conditionalFormatting>
  <conditionalFormatting sqref="D11608">
    <cfRule type="colorScale" priority="32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0:P1160">
    <cfRule type="cellIs" dxfId="0" priority="2909" operator="equal">
      <formula>0</formula>
    </cfRule>
    <cfRule type="cellIs" dxfId="1" priority="2910" operator="equal">
      <formula>1</formula>
    </cfRule>
  </conditionalFormatting>
  <conditionalFormatting sqref="D11611">
    <cfRule type="colorScale" priority="32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14:P11614">
    <cfRule type="cellIs" dxfId="0" priority="32000" operator="equal">
      <formula>0</formula>
    </cfRule>
    <cfRule type="cellIs" dxfId="1" priority="32001" operator="equal">
      <formula>1</formula>
    </cfRule>
  </conditionalFormatting>
  <conditionalFormatting sqref="D11615:P11615">
    <cfRule type="cellIs" dxfId="0" priority="32002" operator="equal">
      <formula>0</formula>
    </cfRule>
    <cfRule type="cellIs" dxfId="1" priority="32003" operator="equal">
      <formula>1</formula>
    </cfRule>
  </conditionalFormatting>
  <conditionalFormatting sqref="D11616:P11616">
    <cfRule type="cellIs" dxfId="0" priority="32004" operator="equal">
      <formula>0</formula>
    </cfRule>
    <cfRule type="cellIs" dxfId="1" priority="32005" operator="equal">
      <formula>1</formula>
    </cfRule>
  </conditionalFormatting>
  <conditionalFormatting sqref="D11617:P11617">
    <cfRule type="cellIs" dxfId="0" priority="32006" operator="equal">
      <formula>0</formula>
    </cfRule>
    <cfRule type="cellIs" dxfId="1" priority="32007" operator="equal">
      <formula>1</formula>
    </cfRule>
  </conditionalFormatting>
  <conditionalFormatting sqref="D11618:P11618">
    <cfRule type="cellIs" dxfId="0" priority="32008" operator="equal">
      <formula>0</formula>
    </cfRule>
    <cfRule type="cellIs" dxfId="1" priority="32009" operator="equal">
      <formula>1</formula>
    </cfRule>
  </conditionalFormatting>
  <conditionalFormatting sqref="D11619:P11619">
    <cfRule type="cellIs" dxfId="0" priority="32010" operator="equal">
      <formula>0</formula>
    </cfRule>
    <cfRule type="cellIs" dxfId="1" priority="32011" operator="equal">
      <formula>1</formula>
    </cfRule>
  </conditionalFormatting>
  <conditionalFormatting sqref="D1161:P1161">
    <cfRule type="cellIs" dxfId="0" priority="2911" operator="equal">
      <formula>0</formula>
    </cfRule>
    <cfRule type="cellIs" dxfId="1" priority="2912" operator="equal">
      <formula>1</formula>
    </cfRule>
  </conditionalFormatting>
  <conditionalFormatting sqref="D11620:P11620">
    <cfRule type="cellIs" dxfId="0" priority="32012" operator="equal">
      <formula>0</formula>
    </cfRule>
    <cfRule type="cellIs" dxfId="1" priority="32013" operator="equal">
      <formula>1</formula>
    </cfRule>
  </conditionalFormatting>
  <conditionalFormatting sqref="D11621:P11621">
    <cfRule type="cellIs" dxfId="0" priority="32014" operator="equal">
      <formula>0</formula>
    </cfRule>
    <cfRule type="cellIs" dxfId="1" priority="32015" operator="equal">
      <formula>1</formula>
    </cfRule>
  </conditionalFormatting>
  <conditionalFormatting sqref="D11622:P11622">
    <cfRule type="cellIs" dxfId="0" priority="32016" operator="equal">
      <formula>0</formula>
    </cfRule>
    <cfRule type="cellIs" dxfId="1" priority="32017" operator="equal">
      <formula>1</formula>
    </cfRule>
  </conditionalFormatting>
  <conditionalFormatting sqref="D11623:P11623">
    <cfRule type="cellIs" dxfId="0" priority="32018" operator="equal">
      <formula>0</formula>
    </cfRule>
    <cfRule type="cellIs" dxfId="1" priority="32019" operator="equal">
      <formula>1</formula>
    </cfRule>
  </conditionalFormatting>
  <conditionalFormatting sqref="D11624:P11624">
    <cfRule type="cellIs" dxfId="0" priority="32020" operator="equal">
      <formula>0</formula>
    </cfRule>
    <cfRule type="cellIs" dxfId="1" priority="32021" operator="equal">
      <formula>1</formula>
    </cfRule>
  </conditionalFormatting>
  <conditionalFormatting sqref="D11625:P11625">
    <cfRule type="cellIs" dxfId="0" priority="32022" operator="equal">
      <formula>0</formula>
    </cfRule>
    <cfRule type="cellIs" dxfId="1" priority="32023" operator="equal">
      <formula>1</formula>
    </cfRule>
  </conditionalFormatting>
  <conditionalFormatting sqref="D11626:P11626">
    <cfRule type="cellIs" dxfId="0" priority="32024" operator="equal">
      <formula>0</formula>
    </cfRule>
    <cfRule type="cellIs" dxfId="1" priority="32025" operator="equal">
      <formula>1</formula>
    </cfRule>
  </conditionalFormatting>
  <conditionalFormatting sqref="D11627:P11627">
    <cfRule type="cellIs" dxfId="0" priority="32026" operator="equal">
      <formula>0</formula>
    </cfRule>
    <cfRule type="cellIs" dxfId="1" priority="32027" operator="equal">
      <formula>1</formula>
    </cfRule>
  </conditionalFormatting>
  <conditionalFormatting sqref="D11628:P11628">
    <cfRule type="cellIs" dxfId="0" priority="32028" operator="equal">
      <formula>0</formula>
    </cfRule>
    <cfRule type="cellIs" dxfId="1" priority="32029" operator="equal">
      <formula>1</formula>
    </cfRule>
  </conditionalFormatting>
  <conditionalFormatting sqref="D11629:P11629">
    <cfRule type="cellIs" dxfId="0" priority="32030" operator="equal">
      <formula>0</formula>
    </cfRule>
    <cfRule type="cellIs" dxfId="1" priority="32031" operator="equal">
      <formula>1</formula>
    </cfRule>
  </conditionalFormatting>
  <conditionalFormatting sqref="D1162:P1162">
    <cfRule type="cellIs" dxfId="0" priority="2913" operator="equal">
      <formula>0</formula>
    </cfRule>
    <cfRule type="cellIs" dxfId="1" priority="2914" operator="equal">
      <formula>1</formula>
    </cfRule>
  </conditionalFormatting>
  <conditionalFormatting sqref="D11630:P11630">
    <cfRule type="cellIs" dxfId="0" priority="32032" operator="equal">
      <formula>0</formula>
    </cfRule>
    <cfRule type="cellIs" dxfId="1" priority="32033" operator="equal">
      <formula>1</formula>
    </cfRule>
  </conditionalFormatting>
  <conditionalFormatting sqref="D11631:P11631">
    <cfRule type="cellIs" dxfId="0" priority="32034" operator="equal">
      <formula>0</formula>
    </cfRule>
    <cfRule type="cellIs" dxfId="1" priority="32035" operator="equal">
      <formula>1</formula>
    </cfRule>
  </conditionalFormatting>
  <conditionalFormatting sqref="D11632:P11632">
    <cfRule type="cellIs" dxfId="0" priority="32036" operator="equal">
      <formula>0</formula>
    </cfRule>
    <cfRule type="cellIs" dxfId="1" priority="32037" operator="equal">
      <formula>1</formula>
    </cfRule>
  </conditionalFormatting>
  <conditionalFormatting sqref="D11633:P11633">
    <cfRule type="cellIs" dxfId="0" priority="32038" operator="equal">
      <formula>0</formula>
    </cfRule>
    <cfRule type="cellIs" dxfId="1" priority="32039" operator="equal">
      <formula>1</formula>
    </cfRule>
  </conditionalFormatting>
  <conditionalFormatting sqref="D11634:P11634">
    <cfRule type="cellIs" dxfId="0" priority="32040" operator="equal">
      <formula>0</formula>
    </cfRule>
    <cfRule type="cellIs" dxfId="1" priority="32041" operator="equal">
      <formula>1</formula>
    </cfRule>
  </conditionalFormatting>
  <conditionalFormatting sqref="D11635:P11635">
    <cfRule type="cellIs" dxfId="0" priority="32042" operator="equal">
      <formula>0</formula>
    </cfRule>
    <cfRule type="cellIs" dxfId="1" priority="32043" operator="equal">
      <formula>1</formula>
    </cfRule>
  </conditionalFormatting>
  <conditionalFormatting sqref="D11636:P11636">
    <cfRule type="cellIs" dxfId="0" priority="32044" operator="equal">
      <formula>0</formula>
    </cfRule>
    <cfRule type="cellIs" dxfId="1" priority="32045" operator="equal">
      <formula>1</formula>
    </cfRule>
  </conditionalFormatting>
  <conditionalFormatting sqref="D11637">
    <cfRule type="colorScale" priority="3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3:P1163">
    <cfRule type="cellIs" dxfId="0" priority="2915" operator="equal">
      <formula>0</formula>
    </cfRule>
    <cfRule type="cellIs" dxfId="1" priority="2916" operator="equal">
      <formula>1</formula>
    </cfRule>
  </conditionalFormatting>
  <conditionalFormatting sqref="D11640">
    <cfRule type="colorScale" priority="32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43:P11643">
    <cfRule type="cellIs" dxfId="0" priority="32072" operator="equal">
      <formula>0</formula>
    </cfRule>
    <cfRule type="cellIs" dxfId="1" priority="32073" operator="equal">
      <formula>1</formula>
    </cfRule>
  </conditionalFormatting>
  <conditionalFormatting sqref="D11644:P11644">
    <cfRule type="cellIs" dxfId="0" priority="32074" operator="equal">
      <formula>0</formula>
    </cfRule>
    <cfRule type="cellIs" dxfId="1" priority="32075" operator="equal">
      <formula>1</formula>
    </cfRule>
  </conditionalFormatting>
  <conditionalFormatting sqref="D11645:P11645">
    <cfRule type="cellIs" dxfId="0" priority="32076" operator="equal">
      <formula>0</formula>
    </cfRule>
    <cfRule type="cellIs" dxfId="1" priority="32077" operator="equal">
      <formula>1</formula>
    </cfRule>
  </conditionalFormatting>
  <conditionalFormatting sqref="D11646:P11646">
    <cfRule type="cellIs" dxfId="0" priority="32078" operator="equal">
      <formula>0</formula>
    </cfRule>
    <cfRule type="cellIs" dxfId="1" priority="32079" operator="equal">
      <formula>1</formula>
    </cfRule>
  </conditionalFormatting>
  <conditionalFormatting sqref="D11647:P11647">
    <cfRule type="cellIs" dxfId="0" priority="32080" operator="equal">
      <formula>0</formula>
    </cfRule>
    <cfRule type="cellIs" dxfId="1" priority="32081" operator="equal">
      <formula>1</formula>
    </cfRule>
  </conditionalFormatting>
  <conditionalFormatting sqref="D11648:P11648">
    <cfRule type="cellIs" dxfId="0" priority="32082" operator="equal">
      <formula>0</formula>
    </cfRule>
    <cfRule type="cellIs" dxfId="1" priority="32083" operator="equal">
      <formula>1</formula>
    </cfRule>
  </conditionalFormatting>
  <conditionalFormatting sqref="D11649:P11649">
    <cfRule type="cellIs" dxfId="0" priority="32084" operator="equal">
      <formula>0</formula>
    </cfRule>
    <cfRule type="cellIs" dxfId="1" priority="32085" operator="equal">
      <formula>1</formula>
    </cfRule>
  </conditionalFormatting>
  <conditionalFormatting sqref="D1164:P1164">
    <cfRule type="cellIs" dxfId="0" priority="2917" operator="equal">
      <formula>0</formula>
    </cfRule>
    <cfRule type="cellIs" dxfId="1" priority="2918" operator="equal">
      <formula>1</formula>
    </cfRule>
  </conditionalFormatting>
  <conditionalFormatting sqref="D11650:P11650">
    <cfRule type="cellIs" dxfId="0" priority="32086" operator="equal">
      <formula>0</formula>
    </cfRule>
    <cfRule type="cellIs" dxfId="1" priority="32087" operator="equal">
      <formula>1</formula>
    </cfRule>
  </conditionalFormatting>
  <conditionalFormatting sqref="D11651:P11651">
    <cfRule type="cellIs" dxfId="0" priority="32088" operator="equal">
      <formula>0</formula>
    </cfRule>
    <cfRule type="cellIs" dxfId="1" priority="32089" operator="equal">
      <formula>1</formula>
    </cfRule>
  </conditionalFormatting>
  <conditionalFormatting sqref="D11652:P11652">
    <cfRule type="cellIs" dxfId="0" priority="32090" operator="equal">
      <formula>0</formula>
    </cfRule>
    <cfRule type="cellIs" dxfId="1" priority="32091" operator="equal">
      <formula>1</formula>
    </cfRule>
  </conditionalFormatting>
  <conditionalFormatting sqref="D11653:P11653">
    <cfRule type="cellIs" dxfId="0" priority="32092" operator="equal">
      <formula>0</formula>
    </cfRule>
    <cfRule type="cellIs" dxfId="1" priority="32093" operator="equal">
      <formula>1</formula>
    </cfRule>
  </conditionalFormatting>
  <conditionalFormatting sqref="D11654:P11654">
    <cfRule type="cellIs" dxfId="0" priority="32094" operator="equal">
      <formula>0</formula>
    </cfRule>
    <cfRule type="cellIs" dxfId="1" priority="32095" operator="equal">
      <formula>1</formula>
    </cfRule>
  </conditionalFormatting>
  <conditionalFormatting sqref="D11655:P11655">
    <cfRule type="cellIs" dxfId="0" priority="32096" operator="equal">
      <formula>0</formula>
    </cfRule>
    <cfRule type="cellIs" dxfId="1" priority="32097" operator="equal">
      <formula>1</formula>
    </cfRule>
  </conditionalFormatting>
  <conditionalFormatting sqref="D11656">
    <cfRule type="colorScale" priority="32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59">
    <cfRule type="colorScale" priority="32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5:P1165">
    <cfRule type="cellIs" dxfId="0" priority="2919" operator="equal">
      <formula>0</formula>
    </cfRule>
    <cfRule type="cellIs" dxfId="1" priority="2920" operator="equal">
      <formula>1</formula>
    </cfRule>
  </conditionalFormatting>
  <conditionalFormatting sqref="D11662:P11662">
    <cfRule type="cellIs" dxfId="0" priority="32124" operator="equal">
      <formula>0</formula>
    </cfRule>
    <cfRule type="cellIs" dxfId="1" priority="32125" operator="equal">
      <formula>1</formula>
    </cfRule>
  </conditionalFormatting>
  <conditionalFormatting sqref="D11663:P11663">
    <cfRule type="cellIs" dxfId="0" priority="32126" operator="equal">
      <formula>0</formula>
    </cfRule>
    <cfRule type="cellIs" dxfId="1" priority="32127" operator="equal">
      <formula>1</formula>
    </cfRule>
  </conditionalFormatting>
  <conditionalFormatting sqref="D11664:P11664">
    <cfRule type="cellIs" dxfId="0" priority="32128" operator="equal">
      <formula>0</formula>
    </cfRule>
    <cfRule type="cellIs" dxfId="1" priority="32129" operator="equal">
      <formula>1</formula>
    </cfRule>
  </conditionalFormatting>
  <conditionalFormatting sqref="D11665">
    <cfRule type="colorScale" priority="3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68">
    <cfRule type="colorScale" priority="3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6:P1166">
    <cfRule type="cellIs" dxfId="0" priority="2921" operator="equal">
      <formula>0</formula>
    </cfRule>
    <cfRule type="cellIs" dxfId="1" priority="2922" operator="equal">
      <formula>1</formula>
    </cfRule>
  </conditionalFormatting>
  <conditionalFormatting sqref="D11671:P11671">
    <cfRule type="cellIs" dxfId="0" priority="32156" operator="equal">
      <formula>0</formula>
    </cfRule>
    <cfRule type="cellIs" dxfId="1" priority="32157" operator="equal">
      <formula>1</formula>
    </cfRule>
  </conditionalFormatting>
  <conditionalFormatting sqref="D11672:P11672">
    <cfRule type="cellIs" dxfId="0" priority="32158" operator="equal">
      <formula>0</formula>
    </cfRule>
    <cfRule type="cellIs" dxfId="1" priority="32159" operator="equal">
      <formula>1</formula>
    </cfRule>
  </conditionalFormatting>
  <conditionalFormatting sqref="D11673:P11673">
    <cfRule type="cellIs" dxfId="0" priority="32160" operator="equal">
      <formula>0</formula>
    </cfRule>
    <cfRule type="cellIs" dxfId="1" priority="32161" operator="equal">
      <formula>1</formula>
    </cfRule>
  </conditionalFormatting>
  <conditionalFormatting sqref="D11674:P11674">
    <cfRule type="cellIs" dxfId="0" priority="32162" operator="equal">
      <formula>0</formula>
    </cfRule>
    <cfRule type="cellIs" dxfId="1" priority="32163" operator="equal">
      <formula>1</formula>
    </cfRule>
  </conditionalFormatting>
  <conditionalFormatting sqref="D11675:P11675">
    <cfRule type="cellIs" dxfId="0" priority="32164" operator="equal">
      <formula>0</formula>
    </cfRule>
    <cfRule type="cellIs" dxfId="1" priority="32165" operator="equal">
      <formula>1</formula>
    </cfRule>
  </conditionalFormatting>
  <conditionalFormatting sqref="D11676:P11676">
    <cfRule type="cellIs" dxfId="0" priority="32166" operator="equal">
      <formula>0</formula>
    </cfRule>
    <cfRule type="cellIs" dxfId="1" priority="32167" operator="equal">
      <formula>1</formula>
    </cfRule>
  </conditionalFormatting>
  <conditionalFormatting sqref="D11677">
    <cfRule type="colorScale" priority="32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7:P1167">
    <cfRule type="cellIs" dxfId="0" priority="2923" operator="equal">
      <formula>0</formula>
    </cfRule>
    <cfRule type="cellIs" dxfId="1" priority="2924" operator="equal">
      <formula>1</formula>
    </cfRule>
  </conditionalFormatting>
  <conditionalFormatting sqref="D11680">
    <cfRule type="colorScale" priority="32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83:P11683">
    <cfRule type="cellIs" dxfId="0" priority="32194" operator="equal">
      <formula>0</formula>
    </cfRule>
    <cfRule type="cellIs" dxfId="1" priority="32195" operator="equal">
      <formula>1</formula>
    </cfRule>
  </conditionalFormatting>
  <conditionalFormatting sqref="D11684:P11684">
    <cfRule type="cellIs" dxfId="0" priority="32196" operator="equal">
      <formula>0</formula>
    </cfRule>
    <cfRule type="cellIs" dxfId="1" priority="32197" operator="equal">
      <formula>1</formula>
    </cfRule>
  </conditionalFormatting>
  <conditionalFormatting sqref="D11685:P11685">
    <cfRule type="cellIs" dxfId="0" priority="32198" operator="equal">
      <formula>0</formula>
    </cfRule>
    <cfRule type="cellIs" dxfId="1" priority="32199" operator="equal">
      <formula>1</formula>
    </cfRule>
  </conditionalFormatting>
  <conditionalFormatting sqref="D11686:P11686">
    <cfRule type="cellIs" dxfId="0" priority="32200" operator="equal">
      <formula>0</formula>
    </cfRule>
    <cfRule type="cellIs" dxfId="1" priority="32201" operator="equal">
      <formula>1</formula>
    </cfRule>
  </conditionalFormatting>
  <conditionalFormatting sqref="D11687:P11687">
    <cfRule type="cellIs" dxfId="0" priority="32202" operator="equal">
      <formula>0</formula>
    </cfRule>
    <cfRule type="cellIs" dxfId="1" priority="32203" operator="equal">
      <formula>1</formula>
    </cfRule>
  </conditionalFormatting>
  <conditionalFormatting sqref="D11688">
    <cfRule type="colorScale" priority="32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8:P1168">
    <cfRule type="cellIs" dxfId="0" priority="2925" operator="equal">
      <formula>0</formula>
    </cfRule>
    <cfRule type="cellIs" dxfId="1" priority="2926" operator="equal">
      <formula>1</formula>
    </cfRule>
  </conditionalFormatting>
  <conditionalFormatting sqref="D1169">
    <cfRule type="colorScale" priority="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91">
    <cfRule type="colorScale" priority="32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694:P11694">
    <cfRule type="cellIs" dxfId="0" priority="32230" operator="equal">
      <formula>0</formula>
    </cfRule>
    <cfRule type="cellIs" dxfId="1" priority="32231" operator="equal">
      <formula>1</formula>
    </cfRule>
  </conditionalFormatting>
  <conditionalFormatting sqref="D11695:P11695">
    <cfRule type="cellIs" dxfId="0" priority="32232" operator="equal">
      <formula>0</formula>
    </cfRule>
    <cfRule type="cellIs" dxfId="1" priority="32233" operator="equal">
      <formula>1</formula>
    </cfRule>
  </conditionalFormatting>
  <conditionalFormatting sqref="D11696:P11696">
    <cfRule type="cellIs" dxfId="0" priority="32234" operator="equal">
      <formula>0</formula>
    </cfRule>
    <cfRule type="cellIs" dxfId="1" priority="32235" operator="equal">
      <formula>1</formula>
    </cfRule>
  </conditionalFormatting>
  <conditionalFormatting sqref="D11697:P11697">
    <cfRule type="cellIs" dxfId="0" priority="32236" operator="equal">
      <formula>0</formula>
    </cfRule>
    <cfRule type="cellIs" dxfId="1" priority="32237" operator="equal">
      <formula>1</formula>
    </cfRule>
  </conditionalFormatting>
  <conditionalFormatting sqref="D11698:P11698">
    <cfRule type="cellIs" dxfId="0" priority="32238" operator="equal">
      <formula>0</formula>
    </cfRule>
    <cfRule type="cellIs" dxfId="1" priority="32239" operator="equal">
      <formula>1</formula>
    </cfRule>
  </conditionalFormatting>
  <conditionalFormatting sqref="D11699:P11699">
    <cfRule type="cellIs" dxfId="0" priority="32240" operator="equal">
      <formula>0</formula>
    </cfRule>
    <cfRule type="cellIs" dxfId="1" priority="32241" operator="equal">
      <formula>1</formula>
    </cfRule>
  </conditionalFormatting>
  <conditionalFormatting sqref="D116:P116">
    <cfRule type="cellIs" dxfId="0" priority="275" operator="equal">
      <formula>0</formula>
    </cfRule>
    <cfRule type="cellIs" dxfId="1" priority="276" operator="equal">
      <formula>1</formula>
    </cfRule>
  </conditionalFormatting>
  <conditionalFormatting sqref="D11700:P11700">
    <cfRule type="cellIs" dxfId="0" priority="32242" operator="equal">
      <formula>0</formula>
    </cfRule>
    <cfRule type="cellIs" dxfId="1" priority="32243" operator="equal">
      <formula>1</formula>
    </cfRule>
  </conditionalFormatting>
  <conditionalFormatting sqref="D11701:P11701">
    <cfRule type="cellIs" dxfId="0" priority="32244" operator="equal">
      <formula>0</formula>
    </cfRule>
    <cfRule type="cellIs" dxfId="1" priority="32245" operator="equal">
      <formula>1</formula>
    </cfRule>
  </conditionalFormatting>
  <conditionalFormatting sqref="D11702">
    <cfRule type="colorScale" priority="32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5">
    <cfRule type="colorScale" priority="3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08:P11708">
    <cfRule type="cellIs" dxfId="0" priority="32272" operator="equal">
      <formula>0</formula>
    </cfRule>
    <cfRule type="cellIs" dxfId="1" priority="32273" operator="equal">
      <formula>1</formula>
    </cfRule>
  </conditionalFormatting>
  <conditionalFormatting sqref="D11709:P11709">
    <cfRule type="cellIs" dxfId="0" priority="32274" operator="equal">
      <formula>0</formula>
    </cfRule>
    <cfRule type="cellIs" dxfId="1" priority="32275" operator="equal">
      <formula>1</formula>
    </cfRule>
  </conditionalFormatting>
  <conditionalFormatting sqref="D11710:P11710">
    <cfRule type="cellIs" dxfId="0" priority="32276" operator="equal">
      <formula>0</formula>
    </cfRule>
    <cfRule type="cellIs" dxfId="1" priority="32277" operator="equal">
      <formula>1</formula>
    </cfRule>
  </conditionalFormatting>
  <conditionalFormatting sqref="D11711:P11711">
    <cfRule type="cellIs" dxfId="0" priority="32278" operator="equal">
      <formula>0</formula>
    </cfRule>
    <cfRule type="cellIs" dxfId="1" priority="32279" operator="equal">
      <formula>1</formula>
    </cfRule>
  </conditionalFormatting>
  <conditionalFormatting sqref="D11712">
    <cfRule type="colorScale" priority="3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15">
    <cfRule type="colorScale" priority="32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18:P11718">
    <cfRule type="cellIs" dxfId="0" priority="32306" operator="equal">
      <formula>0</formula>
    </cfRule>
    <cfRule type="cellIs" dxfId="1" priority="32307" operator="equal">
      <formula>1</formula>
    </cfRule>
  </conditionalFormatting>
  <conditionalFormatting sqref="D11719:P11719">
    <cfRule type="cellIs" dxfId="0" priority="32308" operator="equal">
      <formula>0</formula>
    </cfRule>
    <cfRule type="cellIs" dxfId="1" priority="32309" operator="equal">
      <formula>1</formula>
    </cfRule>
  </conditionalFormatting>
  <conditionalFormatting sqref="D1172">
    <cfRule type="colorScale" priority="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20:P11720">
    <cfRule type="cellIs" dxfId="0" priority="32310" operator="equal">
      <formula>0</formula>
    </cfRule>
    <cfRule type="cellIs" dxfId="1" priority="32311" operator="equal">
      <formula>1</formula>
    </cfRule>
  </conditionalFormatting>
  <conditionalFormatting sqref="D11721:P11721">
    <cfRule type="cellIs" dxfId="0" priority="32312" operator="equal">
      <formula>0</formula>
    </cfRule>
    <cfRule type="cellIs" dxfId="1" priority="32313" operator="equal">
      <formula>1</formula>
    </cfRule>
  </conditionalFormatting>
  <conditionalFormatting sqref="D11722:P11722">
    <cfRule type="cellIs" dxfId="0" priority="32314" operator="equal">
      <formula>0</formula>
    </cfRule>
    <cfRule type="cellIs" dxfId="1" priority="32315" operator="equal">
      <formula>1</formula>
    </cfRule>
  </conditionalFormatting>
  <conditionalFormatting sqref="D11723:P11723">
    <cfRule type="cellIs" dxfId="0" priority="32316" operator="equal">
      <formula>0</formula>
    </cfRule>
    <cfRule type="cellIs" dxfId="1" priority="32317" operator="equal">
      <formula>1</formula>
    </cfRule>
  </conditionalFormatting>
  <conditionalFormatting sqref="D11724:P11724">
    <cfRule type="cellIs" dxfId="0" priority="32318" operator="equal">
      <formula>0</formula>
    </cfRule>
    <cfRule type="cellIs" dxfId="1" priority="32319" operator="equal">
      <formula>1</formula>
    </cfRule>
  </conditionalFormatting>
  <conditionalFormatting sqref="D11725:P11725">
    <cfRule type="cellIs" dxfId="0" priority="32320" operator="equal">
      <formula>0</formula>
    </cfRule>
    <cfRule type="cellIs" dxfId="1" priority="32321" operator="equal">
      <formula>1</formula>
    </cfRule>
  </conditionalFormatting>
  <conditionalFormatting sqref="D11726:P11726">
    <cfRule type="cellIs" dxfId="0" priority="32322" operator="equal">
      <formula>0</formula>
    </cfRule>
    <cfRule type="cellIs" dxfId="1" priority="32323" operator="equal">
      <formula>1</formula>
    </cfRule>
  </conditionalFormatting>
  <conditionalFormatting sqref="D11727:P11727">
    <cfRule type="cellIs" dxfId="0" priority="32324" operator="equal">
      <formula>0</formula>
    </cfRule>
    <cfRule type="cellIs" dxfId="1" priority="32325" operator="equal">
      <formula>1</formula>
    </cfRule>
  </conditionalFormatting>
  <conditionalFormatting sqref="D11728:P11728">
    <cfRule type="cellIs" dxfId="0" priority="32326" operator="equal">
      <formula>0</formula>
    </cfRule>
    <cfRule type="cellIs" dxfId="1" priority="32327" operator="equal">
      <formula>1</formula>
    </cfRule>
  </conditionalFormatting>
  <conditionalFormatting sqref="D11729:P11729">
    <cfRule type="cellIs" dxfId="0" priority="32328" operator="equal">
      <formula>0</formula>
    </cfRule>
    <cfRule type="cellIs" dxfId="1" priority="32329" operator="equal">
      <formula>1</formula>
    </cfRule>
  </conditionalFormatting>
  <conditionalFormatting sqref="D11730:P11730">
    <cfRule type="cellIs" dxfId="0" priority="32330" operator="equal">
      <formula>0</formula>
    </cfRule>
    <cfRule type="cellIs" dxfId="1" priority="32331" operator="equal">
      <formula>1</formula>
    </cfRule>
  </conditionalFormatting>
  <conditionalFormatting sqref="D11731:P11731">
    <cfRule type="cellIs" dxfId="0" priority="32332" operator="equal">
      <formula>0</formula>
    </cfRule>
    <cfRule type="cellIs" dxfId="1" priority="32333" operator="equal">
      <formula>1</formula>
    </cfRule>
  </conditionalFormatting>
  <conditionalFormatting sqref="D11732:P11732">
    <cfRule type="cellIs" dxfId="0" priority="32334" operator="equal">
      <formula>0</formula>
    </cfRule>
    <cfRule type="cellIs" dxfId="1" priority="32335" operator="equal">
      <formula>1</formula>
    </cfRule>
  </conditionalFormatting>
  <conditionalFormatting sqref="D11733:P11733">
    <cfRule type="cellIs" dxfId="0" priority="32336" operator="equal">
      <formula>0</formula>
    </cfRule>
    <cfRule type="cellIs" dxfId="1" priority="32337" operator="equal">
      <formula>1</formula>
    </cfRule>
  </conditionalFormatting>
  <conditionalFormatting sqref="D11734:P11734">
    <cfRule type="cellIs" dxfId="0" priority="32338" operator="equal">
      <formula>0</formula>
    </cfRule>
    <cfRule type="cellIs" dxfId="1" priority="32339" operator="equal">
      <formula>1</formula>
    </cfRule>
  </conditionalFormatting>
  <conditionalFormatting sqref="D11735:P11735">
    <cfRule type="cellIs" dxfId="0" priority="32340" operator="equal">
      <formula>0</formula>
    </cfRule>
    <cfRule type="cellIs" dxfId="1" priority="32341" operator="equal">
      <formula>1</formula>
    </cfRule>
  </conditionalFormatting>
  <conditionalFormatting sqref="D11736:P11736">
    <cfRule type="cellIs" dxfId="0" priority="32342" operator="equal">
      <formula>0</formula>
    </cfRule>
    <cfRule type="cellIs" dxfId="1" priority="32343" operator="equal">
      <formula>1</formula>
    </cfRule>
  </conditionalFormatting>
  <conditionalFormatting sqref="D11737:P11737">
    <cfRule type="cellIs" dxfId="0" priority="32344" operator="equal">
      <formula>0</formula>
    </cfRule>
    <cfRule type="cellIs" dxfId="1" priority="32345" operator="equal">
      <formula>1</formula>
    </cfRule>
  </conditionalFormatting>
  <conditionalFormatting sqref="D11738:P11738">
    <cfRule type="cellIs" dxfId="0" priority="32346" operator="equal">
      <formula>0</formula>
    </cfRule>
    <cfRule type="cellIs" dxfId="1" priority="32347" operator="equal">
      <formula>1</formula>
    </cfRule>
  </conditionalFormatting>
  <conditionalFormatting sqref="D11739:P11739">
    <cfRule type="cellIs" dxfId="0" priority="32348" operator="equal">
      <formula>0</formula>
    </cfRule>
    <cfRule type="cellIs" dxfId="1" priority="32349" operator="equal">
      <formula>1</formula>
    </cfRule>
  </conditionalFormatting>
  <conditionalFormatting sqref="D11740:P11740">
    <cfRule type="cellIs" dxfId="0" priority="32350" operator="equal">
      <formula>0</formula>
    </cfRule>
    <cfRule type="cellIs" dxfId="1" priority="32351" operator="equal">
      <formula>1</formula>
    </cfRule>
  </conditionalFormatting>
  <conditionalFormatting sqref="D11741:P11741">
    <cfRule type="cellIs" dxfId="0" priority="32352" operator="equal">
      <formula>0</formula>
    </cfRule>
    <cfRule type="cellIs" dxfId="1" priority="32353" operator="equal">
      <formula>1</formula>
    </cfRule>
  </conditionalFormatting>
  <conditionalFormatting sqref="D11742:P11742">
    <cfRule type="cellIs" dxfId="0" priority="32354" operator="equal">
      <formula>0</formula>
    </cfRule>
    <cfRule type="cellIs" dxfId="1" priority="32355" operator="equal">
      <formula>1</formula>
    </cfRule>
  </conditionalFormatting>
  <conditionalFormatting sqref="D11743:P11743">
    <cfRule type="cellIs" dxfId="0" priority="32356" operator="equal">
      <formula>0</formula>
    </cfRule>
    <cfRule type="cellIs" dxfId="1" priority="32357" operator="equal">
      <formula>1</formula>
    </cfRule>
  </conditionalFormatting>
  <conditionalFormatting sqref="D11744:P11744">
    <cfRule type="cellIs" dxfId="0" priority="32358" operator="equal">
      <formula>0</formula>
    </cfRule>
    <cfRule type="cellIs" dxfId="1" priority="32359" operator="equal">
      <formula>1</formula>
    </cfRule>
  </conditionalFormatting>
  <conditionalFormatting sqref="D11745:P11745">
    <cfRule type="cellIs" dxfId="0" priority="32360" operator="equal">
      <formula>0</formula>
    </cfRule>
    <cfRule type="cellIs" dxfId="1" priority="32361" operator="equal">
      <formula>1</formula>
    </cfRule>
  </conditionalFormatting>
  <conditionalFormatting sqref="D11746:P11746">
    <cfRule type="cellIs" dxfId="0" priority="32362" operator="equal">
      <formula>0</formula>
    </cfRule>
    <cfRule type="cellIs" dxfId="1" priority="32363" operator="equal">
      <formula>1</formula>
    </cfRule>
  </conditionalFormatting>
  <conditionalFormatting sqref="D11747:P11747">
    <cfRule type="cellIs" dxfId="0" priority="32364" operator="equal">
      <formula>0</formula>
    </cfRule>
    <cfRule type="cellIs" dxfId="1" priority="32365" operator="equal">
      <formula>1</formula>
    </cfRule>
  </conditionalFormatting>
  <conditionalFormatting sqref="D11748:P11748">
    <cfRule type="cellIs" dxfId="0" priority="32366" operator="equal">
      <formula>0</formula>
    </cfRule>
    <cfRule type="cellIs" dxfId="1" priority="32367" operator="equal">
      <formula>1</formula>
    </cfRule>
  </conditionalFormatting>
  <conditionalFormatting sqref="D11749:P11749">
    <cfRule type="cellIs" dxfId="0" priority="32368" operator="equal">
      <formula>0</formula>
    </cfRule>
    <cfRule type="cellIs" dxfId="1" priority="32369" operator="equal">
      <formula>1</formula>
    </cfRule>
  </conditionalFormatting>
  <conditionalFormatting sqref="D11750:P11750">
    <cfRule type="cellIs" dxfId="0" priority="32370" operator="equal">
      <formula>0</formula>
    </cfRule>
    <cfRule type="cellIs" dxfId="1" priority="32371" operator="equal">
      <formula>1</formula>
    </cfRule>
  </conditionalFormatting>
  <conditionalFormatting sqref="D11751:P11751">
    <cfRule type="cellIs" dxfId="0" priority="32372" operator="equal">
      <formula>0</formula>
    </cfRule>
    <cfRule type="cellIs" dxfId="1" priority="32373" operator="equal">
      <formula>1</formula>
    </cfRule>
  </conditionalFormatting>
  <conditionalFormatting sqref="D11752:P11752">
    <cfRule type="cellIs" dxfId="0" priority="32374" operator="equal">
      <formula>0</formula>
    </cfRule>
    <cfRule type="cellIs" dxfId="1" priority="32375" operator="equal">
      <formula>1</formula>
    </cfRule>
  </conditionalFormatting>
  <conditionalFormatting sqref="D11753:P11753">
    <cfRule type="cellIs" dxfId="0" priority="32376" operator="equal">
      <formula>0</formula>
    </cfRule>
    <cfRule type="cellIs" dxfId="1" priority="32377" operator="equal">
      <formula>1</formula>
    </cfRule>
  </conditionalFormatting>
  <conditionalFormatting sqref="D11754:P11754">
    <cfRule type="cellIs" dxfId="0" priority="32378" operator="equal">
      <formula>0</formula>
    </cfRule>
    <cfRule type="cellIs" dxfId="1" priority="32379" operator="equal">
      <formula>1</formula>
    </cfRule>
  </conditionalFormatting>
  <conditionalFormatting sqref="D11755:P11755">
    <cfRule type="cellIs" dxfId="0" priority="32380" operator="equal">
      <formula>0</formula>
    </cfRule>
    <cfRule type="cellIs" dxfId="1" priority="32381" operator="equal">
      <formula>1</formula>
    </cfRule>
  </conditionalFormatting>
  <conditionalFormatting sqref="D11756">
    <cfRule type="colorScale" priority="32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59">
    <cfRule type="colorScale" priority="32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5:P1175">
    <cfRule type="cellIs" dxfId="0" priority="2953" operator="equal">
      <formula>0</formula>
    </cfRule>
    <cfRule type="cellIs" dxfId="1" priority="2954" operator="equal">
      <formula>1</formula>
    </cfRule>
  </conditionalFormatting>
  <conditionalFormatting sqref="D11762:P11762">
    <cfRule type="cellIs" dxfId="0" priority="32408" operator="equal">
      <formula>0</formula>
    </cfRule>
    <cfRule type="cellIs" dxfId="1" priority="32409" operator="equal">
      <formula>1</formula>
    </cfRule>
  </conditionalFormatting>
  <conditionalFormatting sqref="D11763:P11763">
    <cfRule type="cellIs" dxfId="0" priority="32410" operator="equal">
      <formula>0</formula>
    </cfRule>
    <cfRule type="cellIs" dxfId="1" priority="32411" operator="equal">
      <formula>1</formula>
    </cfRule>
  </conditionalFormatting>
  <conditionalFormatting sqref="D11764:P11764">
    <cfRule type="cellIs" dxfId="0" priority="32412" operator="equal">
      <formula>0</formula>
    </cfRule>
    <cfRule type="cellIs" dxfId="1" priority="32413" operator="equal">
      <formula>1</formula>
    </cfRule>
  </conditionalFormatting>
  <conditionalFormatting sqref="D11765:P11765">
    <cfRule type="cellIs" dxfId="0" priority="32414" operator="equal">
      <formula>0</formula>
    </cfRule>
    <cfRule type="cellIs" dxfId="1" priority="32415" operator="equal">
      <formula>1</formula>
    </cfRule>
  </conditionalFormatting>
  <conditionalFormatting sqref="D11766:P11766">
    <cfRule type="cellIs" dxfId="0" priority="32416" operator="equal">
      <formula>0</formula>
    </cfRule>
    <cfRule type="cellIs" dxfId="1" priority="32417" operator="equal">
      <formula>1</formula>
    </cfRule>
  </conditionalFormatting>
  <conditionalFormatting sqref="D11767">
    <cfRule type="colorScale" priority="32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6:P1176">
    <cfRule type="cellIs" dxfId="0" priority="2955" operator="equal">
      <formula>0</formula>
    </cfRule>
    <cfRule type="cellIs" dxfId="1" priority="2956" operator="equal">
      <formula>1</formula>
    </cfRule>
  </conditionalFormatting>
  <conditionalFormatting sqref="D11770">
    <cfRule type="colorScale" priority="3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73:P11773">
    <cfRule type="cellIs" dxfId="0" priority="32444" operator="equal">
      <formula>0</formula>
    </cfRule>
    <cfRule type="cellIs" dxfId="1" priority="32445" operator="equal">
      <formula>1</formula>
    </cfRule>
  </conditionalFormatting>
  <conditionalFormatting sqref="D11774:P11774">
    <cfRule type="cellIs" dxfId="0" priority="32446" operator="equal">
      <formula>0</formula>
    </cfRule>
    <cfRule type="cellIs" dxfId="1" priority="32447" operator="equal">
      <formula>1</formula>
    </cfRule>
  </conditionalFormatting>
  <conditionalFormatting sqref="D11775:P11775">
    <cfRule type="cellIs" dxfId="0" priority="32448" operator="equal">
      <formula>0</formula>
    </cfRule>
    <cfRule type="cellIs" dxfId="1" priority="32449" operator="equal">
      <formula>1</formula>
    </cfRule>
  </conditionalFormatting>
  <conditionalFormatting sqref="D11776:P11776">
    <cfRule type="cellIs" dxfId="0" priority="32450" operator="equal">
      <formula>0</formula>
    </cfRule>
    <cfRule type="cellIs" dxfId="1" priority="32451" operator="equal">
      <formula>1</formula>
    </cfRule>
  </conditionalFormatting>
  <conditionalFormatting sqref="D11777:P11777">
    <cfRule type="cellIs" dxfId="0" priority="32452" operator="equal">
      <formula>0</formula>
    </cfRule>
    <cfRule type="cellIs" dxfId="1" priority="32453" operator="equal">
      <formula>1</formula>
    </cfRule>
  </conditionalFormatting>
  <conditionalFormatting sqref="D11778:P11778">
    <cfRule type="cellIs" dxfId="0" priority="32454" operator="equal">
      <formula>0</formula>
    </cfRule>
    <cfRule type="cellIs" dxfId="1" priority="32455" operator="equal">
      <formula>1</formula>
    </cfRule>
  </conditionalFormatting>
  <conditionalFormatting sqref="D11779:P11779">
    <cfRule type="cellIs" dxfId="0" priority="32456" operator="equal">
      <formula>0</formula>
    </cfRule>
    <cfRule type="cellIs" dxfId="1" priority="32457" operator="equal">
      <formula>1</formula>
    </cfRule>
  </conditionalFormatting>
  <conditionalFormatting sqref="D1177:P1177">
    <cfRule type="cellIs" dxfId="0" priority="2957" operator="equal">
      <formula>0</formula>
    </cfRule>
    <cfRule type="cellIs" dxfId="1" priority="2958" operator="equal">
      <formula>1</formula>
    </cfRule>
  </conditionalFormatting>
  <conditionalFormatting sqref="D11780:P11780">
    <cfRule type="cellIs" dxfId="0" priority="32458" operator="equal">
      <formula>0</formula>
    </cfRule>
    <cfRule type="cellIs" dxfId="1" priority="32459" operator="equal">
      <formula>1</formula>
    </cfRule>
  </conditionalFormatting>
  <conditionalFormatting sqref="D11781">
    <cfRule type="colorScale" priority="32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84">
    <cfRule type="colorScale" priority="3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87:P11787">
    <cfRule type="cellIs" dxfId="0" priority="32486" operator="equal">
      <formula>0</formula>
    </cfRule>
    <cfRule type="cellIs" dxfId="1" priority="32487" operator="equal">
      <formula>1</formula>
    </cfRule>
  </conditionalFormatting>
  <conditionalFormatting sqref="D11788:P11788">
    <cfRule type="cellIs" dxfId="0" priority="32488" operator="equal">
      <formula>0</formula>
    </cfRule>
    <cfRule type="cellIs" dxfId="1" priority="32489" operator="equal">
      <formula>1</formula>
    </cfRule>
  </conditionalFormatting>
  <conditionalFormatting sqref="D11789:P11789">
    <cfRule type="cellIs" dxfId="0" priority="32490" operator="equal">
      <formula>0</formula>
    </cfRule>
    <cfRule type="cellIs" dxfId="1" priority="32491" operator="equal">
      <formula>1</formula>
    </cfRule>
  </conditionalFormatting>
  <conditionalFormatting sqref="D1178:P1178">
    <cfRule type="cellIs" dxfId="0" priority="2959" operator="equal">
      <formula>0</formula>
    </cfRule>
    <cfRule type="cellIs" dxfId="1" priority="2960" operator="equal">
      <formula>1</formula>
    </cfRule>
  </conditionalFormatting>
  <conditionalFormatting sqref="D11790">
    <cfRule type="colorScale" priority="32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793:P11793">
    <cfRule type="cellIs" dxfId="0" priority="32505" operator="equal">
      <formula>0</formula>
    </cfRule>
    <cfRule type="cellIs" dxfId="1" priority="32506" operator="equal">
      <formula>1</formula>
    </cfRule>
  </conditionalFormatting>
  <conditionalFormatting sqref="D11794:P11794">
    <cfRule type="cellIs" dxfId="0" priority="32507" operator="equal">
      <formula>0</formula>
    </cfRule>
    <cfRule type="cellIs" dxfId="1" priority="32508" operator="equal">
      <formula>1</formula>
    </cfRule>
  </conditionalFormatting>
  <conditionalFormatting sqref="D11795:P11795">
    <cfRule type="cellIs" dxfId="0" priority="32509" operator="equal">
      <formula>0</formula>
    </cfRule>
    <cfRule type="cellIs" dxfId="1" priority="32510" operator="equal">
      <formula>1</formula>
    </cfRule>
  </conditionalFormatting>
  <conditionalFormatting sqref="D11796:P11796">
    <cfRule type="cellIs" dxfId="0" priority="32511" operator="equal">
      <formula>0</formula>
    </cfRule>
    <cfRule type="cellIs" dxfId="1" priority="32512" operator="equal">
      <formula>1</formula>
    </cfRule>
  </conditionalFormatting>
  <conditionalFormatting sqref="D11797:P11797">
    <cfRule type="cellIs" dxfId="0" priority="32513" operator="equal">
      <formula>0</formula>
    </cfRule>
    <cfRule type="cellIs" dxfId="1" priority="32514" operator="equal">
      <formula>1</formula>
    </cfRule>
  </conditionalFormatting>
  <conditionalFormatting sqref="D11798:P11798">
    <cfRule type="cellIs" dxfId="0" priority="32515" operator="equal">
      <formula>0</formula>
    </cfRule>
    <cfRule type="cellIs" dxfId="1" priority="32516" operator="equal">
      <formula>1</formula>
    </cfRule>
  </conditionalFormatting>
  <conditionalFormatting sqref="D11799:P11799">
    <cfRule type="cellIs" dxfId="0" priority="32517" operator="equal">
      <formula>0</formula>
    </cfRule>
    <cfRule type="cellIs" dxfId="1" priority="32518" operator="equal">
      <formula>1</formula>
    </cfRule>
  </conditionalFormatting>
  <conditionalFormatting sqref="D1179:P1179">
    <cfRule type="cellIs" dxfId="0" priority="2961" operator="equal">
      <formula>0</formula>
    </cfRule>
    <cfRule type="cellIs" dxfId="1" priority="2962" operator="equal">
      <formula>1</formula>
    </cfRule>
  </conditionalFormatting>
  <conditionalFormatting sqref="D117:P117">
    <cfRule type="cellIs" dxfId="0" priority="277" operator="equal">
      <formula>0</formula>
    </cfRule>
    <cfRule type="cellIs" dxfId="1" priority="278" operator="equal">
      <formula>1</formula>
    </cfRule>
  </conditionalFormatting>
  <conditionalFormatting sqref="D11800:P11800">
    <cfRule type="cellIs" dxfId="0" priority="32519" operator="equal">
      <formula>0</formula>
    </cfRule>
    <cfRule type="cellIs" dxfId="1" priority="32520" operator="equal">
      <formula>1</formula>
    </cfRule>
  </conditionalFormatting>
  <conditionalFormatting sqref="D11801:P11801">
    <cfRule type="cellIs" dxfId="0" priority="32521" operator="equal">
      <formula>0</formula>
    </cfRule>
    <cfRule type="cellIs" dxfId="1" priority="32522" operator="equal">
      <formula>1</formula>
    </cfRule>
  </conditionalFormatting>
  <conditionalFormatting sqref="D11802:P11802">
    <cfRule type="cellIs" dxfId="0" priority="32523" operator="equal">
      <formula>0</formula>
    </cfRule>
    <cfRule type="cellIs" dxfId="1" priority="32524" operator="equal">
      <formula>1</formula>
    </cfRule>
  </conditionalFormatting>
  <conditionalFormatting sqref="D11803">
    <cfRule type="colorScale" priority="32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06">
    <cfRule type="colorScale" priority="32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09:P11809">
    <cfRule type="cellIs" dxfId="0" priority="32551" operator="equal">
      <formula>0</formula>
    </cfRule>
    <cfRule type="cellIs" dxfId="1" priority="32552" operator="equal">
      <formula>1</formula>
    </cfRule>
  </conditionalFormatting>
  <conditionalFormatting sqref="D1180:P1180">
    <cfRule type="cellIs" dxfId="0" priority="2963" operator="equal">
      <formula>0</formula>
    </cfRule>
    <cfRule type="cellIs" dxfId="1" priority="2964" operator="equal">
      <formula>1</formula>
    </cfRule>
  </conditionalFormatting>
  <conditionalFormatting sqref="D11810">
    <cfRule type="colorScale" priority="3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13">
    <cfRule type="colorScale" priority="32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16:P11816">
    <cfRule type="cellIs" dxfId="0" priority="32579" operator="equal">
      <formula>0</formula>
    </cfRule>
    <cfRule type="cellIs" dxfId="1" priority="32580" operator="equal">
      <formula>1</formula>
    </cfRule>
  </conditionalFormatting>
  <conditionalFormatting sqref="D11817">
    <cfRule type="colorScale" priority="32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1:P1181">
    <cfRule type="cellIs" dxfId="0" priority="2965" operator="equal">
      <formula>0</formula>
    </cfRule>
    <cfRule type="cellIs" dxfId="1" priority="2966" operator="equal">
      <formula>1</formula>
    </cfRule>
  </conditionalFormatting>
  <conditionalFormatting sqref="D11820">
    <cfRule type="colorScale" priority="32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23:P11823">
    <cfRule type="cellIs" dxfId="0" priority="32607" operator="equal">
      <formula>0</formula>
    </cfRule>
    <cfRule type="cellIs" dxfId="1" priority="32608" operator="equal">
      <formula>1</formula>
    </cfRule>
  </conditionalFormatting>
  <conditionalFormatting sqref="D11824:P11824">
    <cfRule type="cellIs" dxfId="0" priority="32609" operator="equal">
      <formula>0</formula>
    </cfRule>
    <cfRule type="cellIs" dxfId="1" priority="32610" operator="equal">
      <formula>1</formula>
    </cfRule>
  </conditionalFormatting>
  <conditionalFormatting sqref="D11825:P11825">
    <cfRule type="cellIs" dxfId="0" priority="32611" operator="equal">
      <formula>0</formula>
    </cfRule>
    <cfRule type="cellIs" dxfId="1" priority="32612" operator="equal">
      <formula>1</formula>
    </cfRule>
  </conditionalFormatting>
  <conditionalFormatting sqref="D11826:P11826">
    <cfRule type="cellIs" dxfId="0" priority="32613" operator="equal">
      <formula>0</formula>
    </cfRule>
    <cfRule type="cellIs" dxfId="1" priority="32614" operator="equal">
      <formula>1</formula>
    </cfRule>
  </conditionalFormatting>
  <conditionalFormatting sqref="D11827">
    <cfRule type="colorScale" priority="3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2:P1182">
    <cfRule type="cellIs" dxfId="0" priority="2967" operator="equal">
      <formula>0</formula>
    </cfRule>
    <cfRule type="cellIs" dxfId="1" priority="2968" operator="equal">
      <formula>1</formula>
    </cfRule>
  </conditionalFormatting>
  <conditionalFormatting sqref="D11830">
    <cfRule type="colorScale" priority="32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33:P11833">
    <cfRule type="cellIs" dxfId="0" priority="32641" operator="equal">
      <formula>0</formula>
    </cfRule>
    <cfRule type="cellIs" dxfId="1" priority="32642" operator="equal">
      <formula>1</formula>
    </cfRule>
  </conditionalFormatting>
  <conditionalFormatting sqref="D11834">
    <cfRule type="colorScale" priority="32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37">
    <cfRule type="colorScale" priority="32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3:P1183">
    <cfRule type="cellIs" dxfId="0" priority="2969" operator="equal">
      <formula>0</formula>
    </cfRule>
    <cfRule type="cellIs" dxfId="1" priority="2970" operator="equal">
      <formula>1</formula>
    </cfRule>
  </conditionalFormatting>
  <conditionalFormatting sqref="D1184">
    <cfRule type="colorScale" priority="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40:P11840">
    <cfRule type="cellIs" dxfId="0" priority="32669" operator="equal">
      <formula>0</formula>
    </cfRule>
    <cfRule type="cellIs" dxfId="1" priority="32670" operator="equal">
      <formula>1</formula>
    </cfRule>
  </conditionalFormatting>
  <conditionalFormatting sqref="D11841:P11841">
    <cfRule type="cellIs" dxfId="0" priority="32671" operator="equal">
      <formula>0</formula>
    </cfRule>
    <cfRule type="cellIs" dxfId="1" priority="32672" operator="equal">
      <formula>1</formula>
    </cfRule>
  </conditionalFormatting>
  <conditionalFormatting sqref="D11842:P11842">
    <cfRule type="cellIs" dxfId="0" priority="32673" operator="equal">
      <formula>0</formula>
    </cfRule>
    <cfRule type="cellIs" dxfId="1" priority="32674" operator="equal">
      <formula>1</formula>
    </cfRule>
  </conditionalFormatting>
  <conditionalFormatting sqref="D11843:P11843">
    <cfRule type="cellIs" dxfId="0" priority="32675" operator="equal">
      <formula>0</formula>
    </cfRule>
    <cfRule type="cellIs" dxfId="1" priority="32676" operator="equal">
      <formula>1</formula>
    </cfRule>
  </conditionalFormatting>
  <conditionalFormatting sqref="D11844:P11844">
    <cfRule type="cellIs" dxfId="0" priority="32677" operator="equal">
      <formula>0</formula>
    </cfRule>
    <cfRule type="cellIs" dxfId="1" priority="32678" operator="equal">
      <formula>1</formula>
    </cfRule>
  </conditionalFormatting>
  <conditionalFormatting sqref="D11845:P11845">
    <cfRule type="cellIs" dxfId="0" priority="32679" operator="equal">
      <formula>0</formula>
    </cfRule>
    <cfRule type="cellIs" dxfId="1" priority="32680" operator="equal">
      <formula>1</formula>
    </cfRule>
  </conditionalFormatting>
  <conditionalFormatting sqref="D11846:P11846">
    <cfRule type="cellIs" dxfId="0" priority="32681" operator="equal">
      <formula>0</formula>
    </cfRule>
    <cfRule type="cellIs" dxfId="1" priority="32682" operator="equal">
      <formula>1</formula>
    </cfRule>
  </conditionalFormatting>
  <conditionalFormatting sqref="D11847:P11847">
    <cfRule type="cellIs" dxfId="0" priority="32683" operator="equal">
      <formula>0</formula>
    </cfRule>
    <cfRule type="cellIs" dxfId="1" priority="32684" operator="equal">
      <formula>1</formula>
    </cfRule>
  </conditionalFormatting>
  <conditionalFormatting sqref="D11848:P11848">
    <cfRule type="cellIs" dxfId="0" priority="32685" operator="equal">
      <formula>0</formula>
    </cfRule>
    <cfRule type="cellIs" dxfId="1" priority="32686" operator="equal">
      <formula>1</formula>
    </cfRule>
  </conditionalFormatting>
  <conditionalFormatting sqref="D11849:P11849">
    <cfRule type="cellIs" dxfId="0" priority="32687" operator="equal">
      <formula>0</formula>
    </cfRule>
    <cfRule type="cellIs" dxfId="1" priority="32688" operator="equal">
      <formula>1</formula>
    </cfRule>
  </conditionalFormatting>
  <conditionalFormatting sqref="D11850:P11850">
    <cfRule type="cellIs" dxfId="0" priority="32689" operator="equal">
      <formula>0</formula>
    </cfRule>
    <cfRule type="cellIs" dxfId="1" priority="32690" operator="equal">
      <formula>1</formula>
    </cfRule>
  </conditionalFormatting>
  <conditionalFormatting sqref="D11851:P11851">
    <cfRule type="cellIs" dxfId="0" priority="32691" operator="equal">
      <formula>0</formula>
    </cfRule>
    <cfRule type="cellIs" dxfId="1" priority="32692" operator="equal">
      <formula>1</formula>
    </cfRule>
  </conditionalFormatting>
  <conditionalFormatting sqref="D11852:P11852">
    <cfRule type="cellIs" dxfId="0" priority="32693" operator="equal">
      <formula>0</formula>
    </cfRule>
    <cfRule type="cellIs" dxfId="1" priority="32694" operator="equal">
      <formula>1</formula>
    </cfRule>
  </conditionalFormatting>
  <conditionalFormatting sqref="D11853:P11853">
    <cfRule type="cellIs" dxfId="0" priority="32695" operator="equal">
      <formula>0</formula>
    </cfRule>
    <cfRule type="cellIs" dxfId="1" priority="32696" operator="equal">
      <formula>1</formula>
    </cfRule>
  </conditionalFormatting>
  <conditionalFormatting sqref="D11854:P11854">
    <cfRule type="cellIs" dxfId="0" priority="32697" operator="equal">
      <formula>0</formula>
    </cfRule>
    <cfRule type="cellIs" dxfId="1" priority="32698" operator="equal">
      <formula>1</formula>
    </cfRule>
  </conditionalFormatting>
  <conditionalFormatting sqref="D11855:P11855">
    <cfRule type="cellIs" dxfId="0" priority="32699" operator="equal">
      <formula>0</formula>
    </cfRule>
    <cfRule type="cellIs" dxfId="1" priority="32700" operator="equal">
      <formula>1</formula>
    </cfRule>
  </conditionalFormatting>
  <conditionalFormatting sqref="D11856:P11856">
    <cfRule type="cellIs" dxfId="0" priority="32701" operator="equal">
      <formula>0</formula>
    </cfRule>
    <cfRule type="cellIs" dxfId="1" priority="32702" operator="equal">
      <formula>1</formula>
    </cfRule>
  </conditionalFormatting>
  <conditionalFormatting sqref="D11857:P11857">
    <cfRule type="cellIs" dxfId="0" priority="32703" operator="equal">
      <formula>0</formula>
    </cfRule>
    <cfRule type="cellIs" dxfId="1" priority="32704" operator="equal">
      <formula>1</formula>
    </cfRule>
  </conditionalFormatting>
  <conditionalFormatting sqref="D11858:P11858">
    <cfRule type="cellIs" dxfId="0" priority="32705" operator="equal">
      <formula>0</formula>
    </cfRule>
    <cfRule type="cellIs" dxfId="1" priority="32706" operator="equal">
      <formula>1</formula>
    </cfRule>
  </conditionalFormatting>
  <conditionalFormatting sqref="D11859">
    <cfRule type="colorScale" priority="32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62">
    <cfRule type="colorScale" priority="3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65:P11865">
    <cfRule type="cellIs" dxfId="0" priority="32733" operator="equal">
      <formula>0</formula>
    </cfRule>
    <cfRule type="cellIs" dxfId="1" priority="32734" operator="equal">
      <formula>1</formula>
    </cfRule>
  </conditionalFormatting>
  <conditionalFormatting sqref="D11866:P11866">
    <cfRule type="cellIs" dxfId="0" priority="32735" operator="equal">
      <formula>0</formula>
    </cfRule>
    <cfRule type="cellIs" dxfId="1" priority="32736" operator="equal">
      <formula>1</formula>
    </cfRule>
  </conditionalFormatting>
  <conditionalFormatting sqref="D11867:P11867">
    <cfRule type="cellIs" dxfId="0" priority="32737" operator="equal">
      <formula>0</formula>
    </cfRule>
    <cfRule type="cellIs" dxfId="1" priority="32738" operator="equal">
      <formula>1</formula>
    </cfRule>
  </conditionalFormatting>
  <conditionalFormatting sqref="D11868">
    <cfRule type="colorScale" priority="32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">
    <cfRule type="colorScale" priority="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1">
    <cfRule type="colorScale" priority="32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74:P11874">
    <cfRule type="cellIs" dxfId="0" priority="32765" operator="equal">
      <formula>0</formula>
    </cfRule>
    <cfRule type="cellIs" dxfId="1" priority="32766" operator="equal">
      <formula>1</formula>
    </cfRule>
  </conditionalFormatting>
  <conditionalFormatting sqref="D11875:P11875">
    <cfRule type="cellIs" dxfId="0" priority="32767" operator="equal">
      <formula>0</formula>
    </cfRule>
    <cfRule type="cellIs" dxfId="1" priority="32768" operator="equal">
      <formula>1</formula>
    </cfRule>
  </conditionalFormatting>
  <conditionalFormatting sqref="D11876:P11876">
    <cfRule type="cellIs" dxfId="0" priority="32769" operator="equal">
      <formula>0</formula>
    </cfRule>
    <cfRule type="cellIs" dxfId="1" priority="32770" operator="equal">
      <formula>1</formula>
    </cfRule>
  </conditionalFormatting>
  <conditionalFormatting sqref="D11877:P11877">
    <cfRule type="cellIs" dxfId="0" priority="32771" operator="equal">
      <formula>0</formula>
    </cfRule>
    <cfRule type="cellIs" dxfId="1" priority="32772" operator="equal">
      <formula>1</formula>
    </cfRule>
  </conditionalFormatting>
  <conditionalFormatting sqref="D11878:P11878">
    <cfRule type="cellIs" dxfId="0" priority="32773" operator="equal">
      <formula>0</formula>
    </cfRule>
    <cfRule type="cellIs" dxfId="1" priority="32774" operator="equal">
      <formula>1</formula>
    </cfRule>
  </conditionalFormatting>
  <conditionalFormatting sqref="D11879">
    <cfRule type="colorScale" priority="33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2">
    <cfRule type="colorScale" priority="3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5">
    <cfRule type="colorScale" priority="32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888:P11888">
    <cfRule type="cellIs" dxfId="0" priority="32814" operator="equal">
      <formula>0</formula>
    </cfRule>
    <cfRule type="cellIs" dxfId="1" priority="32815" operator="equal">
      <formula>1</formula>
    </cfRule>
  </conditionalFormatting>
  <conditionalFormatting sqref="D11889:P11889">
    <cfRule type="cellIs" dxfId="0" priority="32816" operator="equal">
      <formula>0</formula>
    </cfRule>
    <cfRule type="cellIs" dxfId="1" priority="32817" operator="equal">
      <formula>1</formula>
    </cfRule>
  </conditionalFormatting>
  <conditionalFormatting sqref="D11890:P11890">
    <cfRule type="cellIs" dxfId="0" priority="32818" operator="equal">
      <formula>0</formula>
    </cfRule>
    <cfRule type="cellIs" dxfId="1" priority="32819" operator="equal">
      <formula>1</formula>
    </cfRule>
  </conditionalFormatting>
  <conditionalFormatting sqref="D11891:P11891">
    <cfRule type="cellIs" dxfId="0" priority="32820" operator="equal">
      <formula>0</formula>
    </cfRule>
    <cfRule type="cellIs" dxfId="1" priority="32821" operator="equal">
      <formula>1</formula>
    </cfRule>
  </conditionalFormatting>
  <conditionalFormatting sqref="D11892:P11892">
    <cfRule type="cellIs" dxfId="0" priority="32822" operator="equal">
      <formula>0</formula>
    </cfRule>
    <cfRule type="cellIs" dxfId="1" priority="32823" operator="equal">
      <formula>1</formula>
    </cfRule>
  </conditionalFormatting>
  <conditionalFormatting sqref="D11893:P11893">
    <cfRule type="cellIs" dxfId="0" priority="32824" operator="equal">
      <formula>0</formula>
    </cfRule>
    <cfRule type="cellIs" dxfId="1" priority="32825" operator="equal">
      <formula>1</formula>
    </cfRule>
  </conditionalFormatting>
  <conditionalFormatting sqref="D11894:P11894">
    <cfRule type="cellIs" dxfId="0" priority="32826" operator="equal">
      <formula>0</formula>
    </cfRule>
    <cfRule type="cellIs" dxfId="1" priority="32827" operator="equal">
      <formula>1</formula>
    </cfRule>
  </conditionalFormatting>
  <conditionalFormatting sqref="D11895:P11895">
    <cfRule type="cellIs" dxfId="0" priority="32828" operator="equal">
      <formula>0</formula>
    </cfRule>
    <cfRule type="cellIs" dxfId="1" priority="32829" operator="equal">
      <formula>1</formula>
    </cfRule>
  </conditionalFormatting>
  <conditionalFormatting sqref="D11896:P11896">
    <cfRule type="cellIs" dxfId="0" priority="32830" operator="equal">
      <formula>0</formula>
    </cfRule>
    <cfRule type="cellIs" dxfId="1" priority="32831" operator="equal">
      <formula>1</formula>
    </cfRule>
  </conditionalFormatting>
  <conditionalFormatting sqref="D11897:P11897">
    <cfRule type="cellIs" dxfId="0" priority="32832" operator="equal">
      <formula>0</formula>
    </cfRule>
    <cfRule type="cellIs" dxfId="1" priority="32833" operator="equal">
      <formula>1</formula>
    </cfRule>
  </conditionalFormatting>
  <conditionalFormatting sqref="D11898:P11898">
    <cfRule type="cellIs" dxfId="0" priority="32834" operator="equal">
      <formula>0</formula>
    </cfRule>
    <cfRule type="cellIs" dxfId="1" priority="32835" operator="equal">
      <formula>1</formula>
    </cfRule>
  </conditionalFormatting>
  <conditionalFormatting sqref="D11899:P11899">
    <cfRule type="cellIs" dxfId="0" priority="32836" operator="equal">
      <formula>0</formula>
    </cfRule>
    <cfRule type="cellIs" dxfId="1" priority="32837" operator="equal">
      <formula>1</formula>
    </cfRule>
  </conditionalFormatting>
  <conditionalFormatting sqref="D118:P118">
    <cfRule type="cellIs" dxfId="0" priority="279" operator="equal">
      <formula>0</formula>
    </cfRule>
    <cfRule type="cellIs" dxfId="1" priority="280" operator="equal">
      <formula>1</formula>
    </cfRule>
  </conditionalFormatting>
  <conditionalFormatting sqref="D1190">
    <cfRule type="colorScale" priority="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00:P11900">
    <cfRule type="cellIs" dxfId="0" priority="32838" operator="equal">
      <formula>0</formula>
    </cfRule>
    <cfRule type="cellIs" dxfId="1" priority="32839" operator="equal">
      <formula>1</formula>
    </cfRule>
  </conditionalFormatting>
  <conditionalFormatting sqref="D11901:P11901">
    <cfRule type="cellIs" dxfId="0" priority="32840" operator="equal">
      <formula>0</formula>
    </cfRule>
    <cfRule type="cellIs" dxfId="1" priority="32841" operator="equal">
      <formula>1</formula>
    </cfRule>
  </conditionalFormatting>
  <conditionalFormatting sqref="D11902:P11902">
    <cfRule type="cellIs" dxfId="0" priority="32842" operator="equal">
      <formula>0</formula>
    </cfRule>
    <cfRule type="cellIs" dxfId="1" priority="32843" operator="equal">
      <formula>1</formula>
    </cfRule>
  </conditionalFormatting>
  <conditionalFormatting sqref="D11903:P11903">
    <cfRule type="cellIs" dxfId="0" priority="32844" operator="equal">
      <formula>0</formula>
    </cfRule>
    <cfRule type="cellIs" dxfId="1" priority="32845" operator="equal">
      <formula>1</formula>
    </cfRule>
  </conditionalFormatting>
  <conditionalFormatting sqref="D11904:P11904">
    <cfRule type="cellIs" dxfId="0" priority="32846" operator="equal">
      <formula>0</formula>
    </cfRule>
    <cfRule type="cellIs" dxfId="1" priority="32847" operator="equal">
      <formula>1</formula>
    </cfRule>
  </conditionalFormatting>
  <conditionalFormatting sqref="D11905:P11905">
    <cfRule type="cellIs" dxfId="0" priority="32848" operator="equal">
      <formula>0</formula>
    </cfRule>
    <cfRule type="cellIs" dxfId="1" priority="32849" operator="equal">
      <formula>1</formula>
    </cfRule>
  </conditionalFormatting>
  <conditionalFormatting sqref="D11906:P11906">
    <cfRule type="cellIs" dxfId="0" priority="32850" operator="equal">
      <formula>0</formula>
    </cfRule>
    <cfRule type="cellIs" dxfId="1" priority="32851" operator="equal">
      <formula>1</formula>
    </cfRule>
  </conditionalFormatting>
  <conditionalFormatting sqref="D11907:P11907">
    <cfRule type="cellIs" dxfId="0" priority="32852" operator="equal">
      <formula>0</formula>
    </cfRule>
    <cfRule type="cellIs" dxfId="1" priority="32853" operator="equal">
      <formula>1</formula>
    </cfRule>
  </conditionalFormatting>
  <conditionalFormatting sqref="D11908:P11908">
    <cfRule type="cellIs" dxfId="0" priority="32854" operator="equal">
      <formula>0</formula>
    </cfRule>
    <cfRule type="cellIs" dxfId="1" priority="32855" operator="equal">
      <formula>1</formula>
    </cfRule>
  </conditionalFormatting>
  <conditionalFormatting sqref="D11909:P11909">
    <cfRule type="cellIs" dxfId="0" priority="32856" operator="equal">
      <formula>0</formula>
    </cfRule>
    <cfRule type="cellIs" dxfId="1" priority="32857" operator="equal">
      <formula>1</formula>
    </cfRule>
  </conditionalFormatting>
  <conditionalFormatting sqref="D11910:P11910">
    <cfRule type="cellIs" dxfId="0" priority="32858" operator="equal">
      <formula>0</formula>
    </cfRule>
    <cfRule type="cellIs" dxfId="1" priority="32859" operator="equal">
      <formula>1</formula>
    </cfRule>
  </conditionalFormatting>
  <conditionalFormatting sqref="D11911:P11911">
    <cfRule type="cellIs" dxfId="0" priority="32860" operator="equal">
      <formula>0</formula>
    </cfRule>
    <cfRule type="cellIs" dxfId="1" priority="32861" operator="equal">
      <formula>1</formula>
    </cfRule>
  </conditionalFormatting>
  <conditionalFormatting sqref="D11912:P11912">
    <cfRule type="cellIs" dxfId="0" priority="32862" operator="equal">
      <formula>0</formula>
    </cfRule>
    <cfRule type="cellIs" dxfId="1" priority="32863" operator="equal">
      <formula>1</formula>
    </cfRule>
  </conditionalFormatting>
  <conditionalFormatting sqref="D11913:P11913">
    <cfRule type="cellIs" dxfId="0" priority="32864" operator="equal">
      <formula>0</formula>
    </cfRule>
    <cfRule type="cellIs" dxfId="1" priority="32865" operator="equal">
      <formula>1</formula>
    </cfRule>
  </conditionalFormatting>
  <conditionalFormatting sqref="D11914:P11914">
    <cfRule type="cellIs" dxfId="0" priority="32866" operator="equal">
      <formula>0</formula>
    </cfRule>
    <cfRule type="cellIs" dxfId="1" priority="32867" operator="equal">
      <formula>1</formula>
    </cfRule>
  </conditionalFormatting>
  <conditionalFormatting sqref="D11915:P11915">
    <cfRule type="cellIs" dxfId="0" priority="32868" operator="equal">
      <formula>0</formula>
    </cfRule>
    <cfRule type="cellIs" dxfId="1" priority="32869" operator="equal">
      <formula>1</formula>
    </cfRule>
  </conditionalFormatting>
  <conditionalFormatting sqref="D11916:P11916">
    <cfRule type="cellIs" dxfId="0" priority="32870" operator="equal">
      <formula>0</formula>
    </cfRule>
    <cfRule type="cellIs" dxfId="1" priority="32871" operator="equal">
      <formula>1</formula>
    </cfRule>
  </conditionalFormatting>
  <conditionalFormatting sqref="D11917:P11917">
    <cfRule type="cellIs" dxfId="0" priority="32872" operator="equal">
      <formula>0</formula>
    </cfRule>
    <cfRule type="cellIs" dxfId="1" priority="32873" operator="equal">
      <formula>1</formula>
    </cfRule>
  </conditionalFormatting>
  <conditionalFormatting sqref="D11918:P11918">
    <cfRule type="cellIs" dxfId="0" priority="32874" operator="equal">
      <formula>0</formula>
    </cfRule>
    <cfRule type="cellIs" dxfId="1" priority="32875" operator="equal">
      <formula>1</formula>
    </cfRule>
  </conditionalFormatting>
  <conditionalFormatting sqref="D11919:P11919">
    <cfRule type="cellIs" dxfId="0" priority="32876" operator="equal">
      <formula>0</formula>
    </cfRule>
    <cfRule type="cellIs" dxfId="1" priority="32877" operator="equal">
      <formula>1</formula>
    </cfRule>
  </conditionalFormatting>
  <conditionalFormatting sqref="D11920:P11920">
    <cfRule type="cellIs" dxfId="0" priority="32878" operator="equal">
      <formula>0</formula>
    </cfRule>
    <cfRule type="cellIs" dxfId="1" priority="32879" operator="equal">
      <formula>1</formula>
    </cfRule>
  </conditionalFormatting>
  <conditionalFormatting sqref="D11921:P11921">
    <cfRule type="cellIs" dxfId="0" priority="32880" operator="equal">
      <formula>0</formula>
    </cfRule>
    <cfRule type="cellIs" dxfId="1" priority="32881" operator="equal">
      <formula>1</formula>
    </cfRule>
  </conditionalFormatting>
  <conditionalFormatting sqref="D11922:P11922">
    <cfRule type="cellIs" dxfId="0" priority="32882" operator="equal">
      <formula>0</formula>
    </cfRule>
    <cfRule type="cellIs" dxfId="1" priority="32883" operator="equal">
      <formula>1</formula>
    </cfRule>
  </conditionalFormatting>
  <conditionalFormatting sqref="D11923:P11923">
    <cfRule type="cellIs" dxfId="0" priority="32884" operator="equal">
      <formula>0</formula>
    </cfRule>
    <cfRule type="cellIs" dxfId="1" priority="32885" operator="equal">
      <formula>1</formula>
    </cfRule>
  </conditionalFormatting>
  <conditionalFormatting sqref="D11924">
    <cfRule type="colorScale" priority="32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27:P11927">
    <cfRule type="cellIs" dxfId="0" priority="32899" operator="equal">
      <formula>0</formula>
    </cfRule>
    <cfRule type="cellIs" dxfId="1" priority="32900" operator="equal">
      <formula>1</formula>
    </cfRule>
  </conditionalFormatting>
  <conditionalFormatting sqref="D11928:P11928">
    <cfRule type="cellIs" dxfId="0" priority="32901" operator="equal">
      <formula>0</formula>
    </cfRule>
    <cfRule type="cellIs" dxfId="1" priority="32902" operator="equal">
      <formula>1</formula>
    </cfRule>
  </conditionalFormatting>
  <conditionalFormatting sqref="D11929">
    <cfRule type="colorScale" priority="32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2">
    <cfRule type="colorScale" priority="3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5:P11935">
    <cfRule type="cellIs" dxfId="0" priority="32929" operator="equal">
      <formula>0</formula>
    </cfRule>
    <cfRule type="cellIs" dxfId="1" priority="32930" operator="equal">
      <formula>1</formula>
    </cfRule>
  </conditionalFormatting>
  <conditionalFormatting sqref="D11936">
    <cfRule type="colorScale" priority="3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9">
    <cfRule type="colorScale" priority="3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3:P1193">
    <cfRule type="cellIs" dxfId="0" priority="3010" operator="equal">
      <formula>0</formula>
    </cfRule>
    <cfRule type="cellIs" dxfId="1" priority="3011" operator="equal">
      <formula>1</formula>
    </cfRule>
  </conditionalFormatting>
  <conditionalFormatting sqref="D11942:P11942">
    <cfRule type="cellIs" dxfId="0" priority="32957" operator="equal">
      <formula>0</formula>
    </cfRule>
    <cfRule type="cellIs" dxfId="1" priority="32958" operator="equal">
      <formula>1</formula>
    </cfRule>
  </conditionalFormatting>
  <conditionalFormatting sqref="D11943:P11943">
    <cfRule type="cellIs" dxfId="0" priority="32959" operator="equal">
      <formula>0</formula>
    </cfRule>
    <cfRule type="cellIs" dxfId="1" priority="32960" operator="equal">
      <formula>1</formula>
    </cfRule>
  </conditionalFormatting>
  <conditionalFormatting sqref="D11944:P11944">
    <cfRule type="cellIs" dxfId="0" priority="32961" operator="equal">
      <formula>0</formula>
    </cfRule>
    <cfRule type="cellIs" dxfId="1" priority="32962" operator="equal">
      <formula>1</formula>
    </cfRule>
  </conditionalFormatting>
  <conditionalFormatting sqref="D11945:P11945">
    <cfRule type="cellIs" dxfId="0" priority="32963" operator="equal">
      <formula>0</formula>
    </cfRule>
    <cfRule type="cellIs" dxfId="1" priority="32964" operator="equal">
      <formula>1</formula>
    </cfRule>
  </conditionalFormatting>
  <conditionalFormatting sqref="D11946:P11946">
    <cfRule type="cellIs" dxfId="0" priority="32965" operator="equal">
      <formula>0</formula>
    </cfRule>
    <cfRule type="cellIs" dxfId="1" priority="32966" operator="equal">
      <formula>1</formula>
    </cfRule>
  </conditionalFormatting>
  <conditionalFormatting sqref="D11947:P11947">
    <cfRule type="cellIs" dxfId="0" priority="32967" operator="equal">
      <formula>0</formula>
    </cfRule>
    <cfRule type="cellIs" dxfId="1" priority="32968" operator="equal">
      <formula>1</formula>
    </cfRule>
  </conditionalFormatting>
  <conditionalFormatting sqref="D11948:P11948">
    <cfRule type="cellIs" dxfId="0" priority="32969" operator="equal">
      <formula>0</formula>
    </cfRule>
    <cfRule type="cellIs" dxfId="1" priority="32970" operator="equal">
      <formula>1</formula>
    </cfRule>
  </conditionalFormatting>
  <conditionalFormatting sqref="D11949:P11949">
    <cfRule type="cellIs" dxfId="0" priority="32971" operator="equal">
      <formula>0</formula>
    </cfRule>
    <cfRule type="cellIs" dxfId="1" priority="32972" operator="equal">
      <formula>1</formula>
    </cfRule>
  </conditionalFormatting>
  <conditionalFormatting sqref="D1194:P1194">
    <cfRule type="cellIs" dxfId="0" priority="3012" operator="equal">
      <formula>0</formula>
    </cfRule>
    <cfRule type="cellIs" dxfId="1" priority="3013" operator="equal">
      <formula>1</formula>
    </cfRule>
  </conditionalFormatting>
  <conditionalFormatting sqref="D1195">
    <cfRule type="colorScale" priority="3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50">
    <cfRule type="colorScale" priority="3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53">
    <cfRule type="colorScale" priority="33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56:P11956">
    <cfRule type="cellIs" dxfId="0" priority="32999" operator="equal">
      <formula>0</formula>
    </cfRule>
    <cfRule type="cellIs" dxfId="1" priority="33000" operator="equal">
      <formula>1</formula>
    </cfRule>
  </conditionalFormatting>
  <conditionalFormatting sqref="D11957">
    <cfRule type="colorScale" priority="3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60">
    <cfRule type="colorScale" priority="33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63:P11963">
    <cfRule type="cellIs" dxfId="0" priority="33027" operator="equal">
      <formula>0</formula>
    </cfRule>
    <cfRule type="cellIs" dxfId="1" priority="33028" operator="equal">
      <formula>1</formula>
    </cfRule>
  </conditionalFormatting>
  <conditionalFormatting sqref="D11964">
    <cfRule type="colorScale" priority="3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67">
    <cfRule type="colorScale" priority="3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0:P11970">
    <cfRule type="cellIs" dxfId="0" priority="33055" operator="equal">
      <formula>0</formula>
    </cfRule>
    <cfRule type="cellIs" dxfId="1" priority="33056" operator="equal">
      <formula>1</formula>
    </cfRule>
  </conditionalFormatting>
  <conditionalFormatting sqref="D11971:P11971">
    <cfRule type="cellIs" dxfId="0" priority="33057" operator="equal">
      <formula>0</formula>
    </cfRule>
    <cfRule type="cellIs" dxfId="1" priority="33058" operator="equal">
      <formula>1</formula>
    </cfRule>
  </conditionalFormatting>
  <conditionalFormatting sqref="D11972:P11972">
    <cfRule type="cellIs" dxfId="0" priority="33059" operator="equal">
      <formula>0</formula>
    </cfRule>
    <cfRule type="cellIs" dxfId="1" priority="33060" operator="equal">
      <formula>1</formula>
    </cfRule>
  </conditionalFormatting>
  <conditionalFormatting sqref="D11973">
    <cfRule type="colorScale" priority="33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6">
    <cfRule type="colorScale" priority="33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79:P11979">
    <cfRule type="cellIs" dxfId="0" priority="33087" operator="equal">
      <formula>0</formula>
    </cfRule>
    <cfRule type="cellIs" dxfId="1" priority="33088" operator="equal">
      <formula>1</formula>
    </cfRule>
  </conditionalFormatting>
  <conditionalFormatting sqref="D11980:P11980">
    <cfRule type="cellIs" dxfId="0" priority="33089" operator="equal">
      <formula>0</formula>
    </cfRule>
    <cfRule type="cellIs" dxfId="1" priority="33090" operator="equal">
      <formula>1</formula>
    </cfRule>
  </conditionalFormatting>
  <conditionalFormatting sqref="D11981:P11981">
    <cfRule type="cellIs" dxfId="0" priority="33091" operator="equal">
      <formula>0</formula>
    </cfRule>
    <cfRule type="cellIs" dxfId="1" priority="33092" operator="equal">
      <formula>1</formula>
    </cfRule>
  </conditionalFormatting>
  <conditionalFormatting sqref="D11982:P11982">
    <cfRule type="cellIs" dxfId="0" priority="33093" operator="equal">
      <formula>0</formula>
    </cfRule>
    <cfRule type="cellIs" dxfId="1" priority="33094" operator="equal">
      <formula>1</formula>
    </cfRule>
  </conditionalFormatting>
  <conditionalFormatting sqref="D11983:P11983">
    <cfRule type="cellIs" dxfId="0" priority="33095" operator="equal">
      <formula>0</formula>
    </cfRule>
    <cfRule type="cellIs" dxfId="1" priority="33096" operator="equal">
      <formula>1</formula>
    </cfRule>
  </conditionalFormatting>
  <conditionalFormatting sqref="D11984">
    <cfRule type="colorScale" priority="33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87">
    <cfRule type="colorScale" priority="33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8:P1198">
    <cfRule type="cellIs" dxfId="0" priority="3027" operator="equal">
      <formula>0</formula>
    </cfRule>
    <cfRule type="cellIs" dxfId="1" priority="3028" operator="equal">
      <formula>1</formula>
    </cfRule>
  </conditionalFormatting>
  <conditionalFormatting sqref="D1199">
    <cfRule type="colorScale" priority="3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90:P11990">
    <cfRule type="cellIs" dxfId="0" priority="33123" operator="equal">
      <formula>0</formula>
    </cfRule>
    <cfRule type="cellIs" dxfId="1" priority="33124" operator="equal">
      <formula>1</formula>
    </cfRule>
  </conditionalFormatting>
  <conditionalFormatting sqref="D11991:P11991">
    <cfRule type="cellIs" dxfId="0" priority="33125" operator="equal">
      <formula>0</formula>
    </cfRule>
    <cfRule type="cellIs" dxfId="1" priority="33126" operator="equal">
      <formula>1</formula>
    </cfRule>
  </conditionalFormatting>
  <conditionalFormatting sqref="D11992:P11992">
    <cfRule type="cellIs" dxfId="0" priority="33127" operator="equal">
      <formula>0</formula>
    </cfRule>
    <cfRule type="cellIs" dxfId="1" priority="33128" operator="equal">
      <formula>1</formula>
    </cfRule>
  </conditionalFormatting>
  <conditionalFormatting sqref="D11993:P11993">
    <cfRule type="cellIs" dxfId="0" priority="33129" operator="equal">
      <formula>0</formula>
    </cfRule>
    <cfRule type="cellIs" dxfId="1" priority="33130" operator="equal">
      <formula>1</formula>
    </cfRule>
  </conditionalFormatting>
  <conditionalFormatting sqref="D11994">
    <cfRule type="colorScale" priority="33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97">
    <cfRule type="colorScale" priority="33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19:P119">
    <cfRule type="cellIs" dxfId="0" priority="281" operator="equal">
      <formula>0</formula>
    </cfRule>
    <cfRule type="cellIs" dxfId="1" priority="282" operator="equal">
      <formula>1</formula>
    </cfRule>
  </conditionalFormatting>
  <conditionalFormatting sqref="D12000">
    <cfRule type="colorScale" priority="3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03:P12003">
    <cfRule type="cellIs" dxfId="0" priority="33170" operator="equal">
      <formula>0</formula>
    </cfRule>
    <cfRule type="cellIs" dxfId="1" priority="33171" operator="equal">
      <formula>1</formula>
    </cfRule>
  </conditionalFormatting>
  <conditionalFormatting sqref="D12004:P12004">
    <cfRule type="cellIs" dxfId="0" priority="33172" operator="equal">
      <formula>0</formula>
    </cfRule>
    <cfRule type="cellIs" dxfId="1" priority="33173" operator="equal">
      <formula>1</formula>
    </cfRule>
  </conditionalFormatting>
  <conditionalFormatting sqref="D12005:P12005">
    <cfRule type="cellIs" dxfId="0" priority="33174" operator="equal">
      <formula>0</formula>
    </cfRule>
    <cfRule type="cellIs" dxfId="1" priority="33175" operator="equal">
      <formula>1</formula>
    </cfRule>
  </conditionalFormatting>
  <conditionalFormatting sqref="D12006:P12006">
    <cfRule type="cellIs" dxfId="0" priority="33176" operator="equal">
      <formula>0</formula>
    </cfRule>
    <cfRule type="cellIs" dxfId="1" priority="33177" operator="equal">
      <formula>1</formula>
    </cfRule>
  </conditionalFormatting>
  <conditionalFormatting sqref="D12007:P12007">
    <cfRule type="cellIs" dxfId="0" priority="33178" operator="equal">
      <formula>0</formula>
    </cfRule>
    <cfRule type="cellIs" dxfId="1" priority="33179" operator="equal">
      <formula>1</formula>
    </cfRule>
  </conditionalFormatting>
  <conditionalFormatting sqref="D12008:P12008">
    <cfRule type="cellIs" dxfId="0" priority="33180" operator="equal">
      <formula>0</formula>
    </cfRule>
    <cfRule type="cellIs" dxfId="1" priority="33181" operator="equal">
      <formula>1</formula>
    </cfRule>
  </conditionalFormatting>
  <conditionalFormatting sqref="D12009:P12009">
    <cfRule type="cellIs" dxfId="0" priority="33182" operator="equal">
      <formula>0</formula>
    </cfRule>
    <cfRule type="cellIs" dxfId="1" priority="33183" operator="equal">
      <formula>1</formula>
    </cfRule>
  </conditionalFormatting>
  <conditionalFormatting sqref="D12010:P12010">
    <cfRule type="cellIs" dxfId="0" priority="33184" operator="equal">
      <formula>0</formula>
    </cfRule>
    <cfRule type="cellIs" dxfId="1" priority="33185" operator="equal">
      <formula>1</formula>
    </cfRule>
  </conditionalFormatting>
  <conditionalFormatting sqref="D12011">
    <cfRule type="colorScale" priority="3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14">
    <cfRule type="colorScale" priority="3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17:P12017">
    <cfRule type="cellIs" dxfId="0" priority="33212" operator="equal">
      <formula>0</formula>
    </cfRule>
    <cfRule type="cellIs" dxfId="1" priority="33213" operator="equal">
      <formula>1</formula>
    </cfRule>
  </conditionalFormatting>
  <conditionalFormatting sqref="D12018:P12018">
    <cfRule type="cellIs" dxfId="0" priority="33214" operator="equal">
      <formula>0</formula>
    </cfRule>
    <cfRule type="cellIs" dxfId="1" priority="33215" operator="equal">
      <formula>1</formula>
    </cfRule>
  </conditionalFormatting>
  <conditionalFormatting sqref="D12019:P12019">
    <cfRule type="cellIs" dxfId="0" priority="33216" operator="equal">
      <formula>0</formula>
    </cfRule>
    <cfRule type="cellIs" dxfId="1" priority="33217" operator="equal">
      <formula>1</formula>
    </cfRule>
  </conditionalFormatting>
  <conditionalFormatting sqref="D12020:P12020">
    <cfRule type="cellIs" dxfId="0" priority="33218" operator="equal">
      <formula>0</formula>
    </cfRule>
    <cfRule type="cellIs" dxfId="1" priority="33219" operator="equal">
      <formula>1</formula>
    </cfRule>
  </conditionalFormatting>
  <conditionalFormatting sqref="D12021:P12021">
    <cfRule type="cellIs" dxfId="0" priority="33220" operator="equal">
      <formula>0</formula>
    </cfRule>
    <cfRule type="cellIs" dxfId="1" priority="33221" operator="equal">
      <formula>1</formula>
    </cfRule>
  </conditionalFormatting>
  <conditionalFormatting sqref="D12022">
    <cfRule type="colorScale" priority="3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25">
    <cfRule type="colorScale" priority="33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28:P12028">
    <cfRule type="cellIs" dxfId="0" priority="33248" operator="equal">
      <formula>0</formula>
    </cfRule>
    <cfRule type="cellIs" dxfId="1" priority="33249" operator="equal">
      <formula>1</formula>
    </cfRule>
  </conditionalFormatting>
  <conditionalFormatting sqref="D12029">
    <cfRule type="colorScale" priority="33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2:P1202">
    <cfRule type="cellIs" dxfId="0" priority="3042" operator="equal">
      <formula>0</formula>
    </cfRule>
    <cfRule type="cellIs" dxfId="1" priority="3043" operator="equal">
      <formula>1</formula>
    </cfRule>
  </conditionalFormatting>
  <conditionalFormatting sqref="D12032">
    <cfRule type="colorScale" priority="33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35:P12035">
    <cfRule type="cellIs" dxfId="0" priority="33276" operator="equal">
      <formula>0</formula>
    </cfRule>
    <cfRule type="cellIs" dxfId="1" priority="33277" operator="equal">
      <formula>1</formula>
    </cfRule>
  </conditionalFormatting>
  <conditionalFormatting sqref="D12036:P12036">
    <cfRule type="cellIs" dxfId="0" priority="33278" operator="equal">
      <formula>0</formula>
    </cfRule>
    <cfRule type="cellIs" dxfId="1" priority="33279" operator="equal">
      <formula>1</formula>
    </cfRule>
  </conditionalFormatting>
  <conditionalFormatting sqref="D12037:P12037">
    <cfRule type="cellIs" dxfId="0" priority="33280" operator="equal">
      <formula>0</formula>
    </cfRule>
    <cfRule type="cellIs" dxfId="1" priority="33281" operator="equal">
      <formula>1</formula>
    </cfRule>
  </conditionalFormatting>
  <conditionalFormatting sqref="D12038:P12038">
    <cfRule type="cellIs" dxfId="0" priority="33282" operator="equal">
      <formula>0</formula>
    </cfRule>
    <cfRule type="cellIs" dxfId="1" priority="33283" operator="equal">
      <formula>1</formula>
    </cfRule>
  </conditionalFormatting>
  <conditionalFormatting sqref="D12039:P12039">
    <cfRule type="cellIs" dxfId="0" priority="33284" operator="equal">
      <formula>0</formula>
    </cfRule>
    <cfRule type="cellIs" dxfId="1" priority="33285" operator="equal">
      <formula>1</formula>
    </cfRule>
  </conditionalFormatting>
  <conditionalFormatting sqref="D1203:P1203">
    <cfRule type="cellIs" dxfId="0" priority="3044" operator="equal">
      <formula>0</formula>
    </cfRule>
    <cfRule type="cellIs" dxfId="1" priority="3045" operator="equal">
      <formula>1</formula>
    </cfRule>
  </conditionalFormatting>
  <conditionalFormatting sqref="D12040:P12040">
    <cfRule type="cellIs" dxfId="0" priority="33286" operator="equal">
      <formula>0</formula>
    </cfRule>
    <cfRule type="cellIs" dxfId="1" priority="33287" operator="equal">
      <formula>1</formula>
    </cfRule>
  </conditionalFormatting>
  <conditionalFormatting sqref="D12041:P12041">
    <cfRule type="cellIs" dxfId="0" priority="33288" operator="equal">
      <formula>0</formula>
    </cfRule>
    <cfRule type="cellIs" dxfId="1" priority="33289" operator="equal">
      <formula>1</formula>
    </cfRule>
  </conditionalFormatting>
  <conditionalFormatting sqref="D12042:P12042">
    <cfRule type="cellIs" dxfId="0" priority="33290" operator="equal">
      <formula>0</formula>
    </cfRule>
    <cfRule type="cellIs" dxfId="1" priority="33291" operator="equal">
      <formula>1</formula>
    </cfRule>
  </conditionalFormatting>
  <conditionalFormatting sqref="D12043:P12043">
    <cfRule type="cellIs" dxfId="0" priority="33292" operator="equal">
      <formula>0</formula>
    </cfRule>
    <cfRule type="cellIs" dxfId="1" priority="33293" operator="equal">
      <formula>1</formula>
    </cfRule>
  </conditionalFormatting>
  <conditionalFormatting sqref="D12044">
    <cfRule type="colorScale" priority="3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47">
    <cfRule type="colorScale" priority="3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4:P1204">
    <cfRule type="cellIs" dxfId="0" priority="3046" operator="equal">
      <formula>0</formula>
    </cfRule>
    <cfRule type="cellIs" dxfId="1" priority="3047" operator="equal">
      <formula>1</formula>
    </cfRule>
  </conditionalFormatting>
  <conditionalFormatting sqref="D12050:P12050">
    <cfRule type="cellIs" dxfId="0" priority="33320" operator="equal">
      <formula>0</formula>
    </cfRule>
    <cfRule type="cellIs" dxfId="1" priority="33321" operator="equal">
      <formula>1</formula>
    </cfRule>
  </conditionalFormatting>
  <conditionalFormatting sqref="D12051">
    <cfRule type="colorScale" priority="3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54">
    <cfRule type="colorScale" priority="3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57:P12057">
    <cfRule type="cellIs" dxfId="0" priority="33348" operator="equal">
      <formula>0</formula>
    </cfRule>
    <cfRule type="cellIs" dxfId="1" priority="33349" operator="equal">
      <formula>1</formula>
    </cfRule>
  </conditionalFormatting>
  <conditionalFormatting sqref="D12058">
    <cfRule type="colorScale" priority="3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5:P1205">
    <cfRule type="cellIs" dxfId="0" priority="3048" operator="equal">
      <formula>0</formula>
    </cfRule>
    <cfRule type="cellIs" dxfId="1" priority="3049" operator="equal">
      <formula>1</formula>
    </cfRule>
  </conditionalFormatting>
  <conditionalFormatting sqref="D1206">
    <cfRule type="colorScale" priority="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1">
    <cfRule type="colorScale" priority="33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64:P12064">
    <cfRule type="cellIs" dxfId="0" priority="33376" operator="equal">
      <formula>0</formula>
    </cfRule>
    <cfRule type="cellIs" dxfId="1" priority="33377" operator="equal">
      <formula>1</formula>
    </cfRule>
  </conditionalFormatting>
  <conditionalFormatting sqref="D12065:P12065">
    <cfRule type="cellIs" dxfId="0" priority="33378" operator="equal">
      <formula>0</formula>
    </cfRule>
    <cfRule type="cellIs" dxfId="1" priority="33379" operator="equal">
      <formula>1</formula>
    </cfRule>
  </conditionalFormatting>
  <conditionalFormatting sqref="D12066:P12066">
    <cfRule type="cellIs" dxfId="0" priority="33380" operator="equal">
      <formula>0</formula>
    </cfRule>
    <cfRule type="cellIs" dxfId="1" priority="33381" operator="equal">
      <formula>1</formula>
    </cfRule>
  </conditionalFormatting>
  <conditionalFormatting sqref="D12067:P12067">
    <cfRule type="cellIs" dxfId="0" priority="33382" operator="equal">
      <formula>0</formula>
    </cfRule>
    <cfRule type="cellIs" dxfId="1" priority="33383" operator="equal">
      <formula>1</formula>
    </cfRule>
  </conditionalFormatting>
  <conditionalFormatting sqref="D12068:P12068">
    <cfRule type="cellIs" dxfId="0" priority="33384" operator="equal">
      <formula>0</formula>
    </cfRule>
    <cfRule type="cellIs" dxfId="1" priority="33385" operator="equal">
      <formula>1</formula>
    </cfRule>
  </conditionalFormatting>
  <conditionalFormatting sqref="D12069:P12069">
    <cfRule type="cellIs" dxfId="0" priority="33386" operator="equal">
      <formula>0</formula>
    </cfRule>
    <cfRule type="cellIs" dxfId="1" priority="33387" operator="equal">
      <formula>1</formula>
    </cfRule>
  </conditionalFormatting>
  <conditionalFormatting sqref="D12070:P12070">
    <cfRule type="cellIs" dxfId="0" priority="33388" operator="equal">
      <formula>0</formula>
    </cfRule>
    <cfRule type="cellIs" dxfId="1" priority="33389" operator="equal">
      <formula>1</formula>
    </cfRule>
  </conditionalFormatting>
  <conditionalFormatting sqref="D12071">
    <cfRule type="colorScale" priority="33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74">
    <cfRule type="colorScale" priority="3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77:P12077">
    <cfRule type="cellIs" dxfId="0" priority="33416" operator="equal">
      <formula>0</formula>
    </cfRule>
    <cfRule type="cellIs" dxfId="1" priority="33417" operator="equal">
      <formula>1</formula>
    </cfRule>
  </conditionalFormatting>
  <conditionalFormatting sqref="D12078:P12078">
    <cfRule type="cellIs" dxfId="0" priority="33418" operator="equal">
      <formula>0</formula>
    </cfRule>
    <cfRule type="cellIs" dxfId="1" priority="33419" operator="equal">
      <formula>1</formula>
    </cfRule>
  </conditionalFormatting>
  <conditionalFormatting sqref="D12079:P12079">
    <cfRule type="cellIs" dxfId="0" priority="33420" operator="equal">
      <formula>0</formula>
    </cfRule>
    <cfRule type="cellIs" dxfId="1" priority="33421" operator="equal">
      <formula>1</formula>
    </cfRule>
  </conditionalFormatting>
  <conditionalFormatting sqref="D12080:P12080">
    <cfRule type="cellIs" dxfId="0" priority="33422" operator="equal">
      <formula>0</formula>
    </cfRule>
    <cfRule type="cellIs" dxfId="1" priority="33423" operator="equal">
      <formula>1</formula>
    </cfRule>
  </conditionalFormatting>
  <conditionalFormatting sqref="D12081:P12081">
    <cfRule type="cellIs" dxfId="0" priority="33424" operator="equal">
      <formula>0</formula>
    </cfRule>
    <cfRule type="cellIs" dxfId="1" priority="33425" operator="equal">
      <formula>1</formula>
    </cfRule>
  </conditionalFormatting>
  <conditionalFormatting sqref="D12082">
    <cfRule type="colorScale" priority="33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85">
    <cfRule type="colorScale" priority="3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88:P12088">
    <cfRule type="cellIs" dxfId="0" priority="33452" operator="equal">
      <formula>0</formula>
    </cfRule>
    <cfRule type="cellIs" dxfId="1" priority="33453" operator="equal">
      <formula>1</formula>
    </cfRule>
  </conditionalFormatting>
  <conditionalFormatting sqref="D12089:P12089">
    <cfRule type="cellIs" dxfId="0" priority="33454" operator="equal">
      <formula>0</formula>
    </cfRule>
    <cfRule type="cellIs" dxfId="1" priority="33455" operator="equal">
      <formula>1</formula>
    </cfRule>
  </conditionalFormatting>
  <conditionalFormatting sqref="D1209">
    <cfRule type="colorScale" priority="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90:P12090">
    <cfRule type="cellIs" dxfId="0" priority="33456" operator="equal">
      <formula>0</formula>
    </cfRule>
    <cfRule type="cellIs" dxfId="1" priority="33457" operator="equal">
      <formula>1</formula>
    </cfRule>
  </conditionalFormatting>
  <conditionalFormatting sqref="D12091:P12091">
    <cfRule type="cellIs" dxfId="0" priority="33458" operator="equal">
      <formula>0</formula>
    </cfRule>
    <cfRule type="cellIs" dxfId="1" priority="33459" operator="equal">
      <formula>1</formula>
    </cfRule>
  </conditionalFormatting>
  <conditionalFormatting sqref="D12092:P12092">
    <cfRule type="cellIs" dxfId="0" priority="33460" operator="equal">
      <formula>0</formula>
    </cfRule>
    <cfRule type="cellIs" dxfId="1" priority="33461" operator="equal">
      <formula>1</formula>
    </cfRule>
  </conditionalFormatting>
  <conditionalFormatting sqref="D12093:P12093">
    <cfRule type="cellIs" dxfId="0" priority="33462" operator="equal">
      <formula>0</formula>
    </cfRule>
    <cfRule type="cellIs" dxfId="1" priority="33463" operator="equal">
      <formula>1</formula>
    </cfRule>
  </conditionalFormatting>
  <conditionalFormatting sqref="D12094:P12094">
    <cfRule type="cellIs" dxfId="0" priority="33464" operator="equal">
      <formula>0</formula>
    </cfRule>
    <cfRule type="cellIs" dxfId="1" priority="33465" operator="equal">
      <formula>1</formula>
    </cfRule>
  </conditionalFormatting>
  <conditionalFormatting sqref="D12095">
    <cfRule type="colorScale" priority="33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98">
    <cfRule type="colorScale" priority="3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0:P120">
    <cfRule type="cellIs" dxfId="0" priority="283" operator="equal">
      <formula>0</formula>
    </cfRule>
    <cfRule type="cellIs" dxfId="1" priority="284" operator="equal">
      <formula>1</formula>
    </cfRule>
  </conditionalFormatting>
  <conditionalFormatting sqref="D121">
    <cfRule type="colorScale" priority="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1">
    <cfRule type="colorScale" priority="3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04:P12104">
    <cfRule type="cellIs" dxfId="0" priority="33505" operator="equal">
      <formula>0</formula>
    </cfRule>
    <cfRule type="cellIs" dxfId="1" priority="33506" operator="equal">
      <formula>1</formula>
    </cfRule>
  </conditionalFormatting>
  <conditionalFormatting sqref="D12105:P12105">
    <cfRule type="cellIs" dxfId="0" priority="33507" operator="equal">
      <formula>0</formula>
    </cfRule>
    <cfRule type="cellIs" dxfId="1" priority="33508" operator="equal">
      <formula>1</formula>
    </cfRule>
  </conditionalFormatting>
  <conditionalFormatting sqref="D12106:P12106">
    <cfRule type="cellIs" dxfId="0" priority="33509" operator="equal">
      <formula>0</formula>
    </cfRule>
    <cfRule type="cellIs" dxfId="1" priority="33510" operator="equal">
      <formula>1</formula>
    </cfRule>
  </conditionalFormatting>
  <conditionalFormatting sqref="D12107:P12107">
    <cfRule type="cellIs" dxfId="0" priority="33511" operator="equal">
      <formula>0</formula>
    </cfRule>
    <cfRule type="cellIs" dxfId="1" priority="33512" operator="equal">
      <formula>1</formula>
    </cfRule>
  </conditionalFormatting>
  <conditionalFormatting sqref="D12108:P12108">
    <cfRule type="cellIs" dxfId="0" priority="33513" operator="equal">
      <formula>0</formula>
    </cfRule>
    <cfRule type="cellIs" dxfId="1" priority="33514" operator="equal">
      <formula>1</formula>
    </cfRule>
  </conditionalFormatting>
  <conditionalFormatting sqref="D12109:P12109">
    <cfRule type="cellIs" dxfId="0" priority="33515" operator="equal">
      <formula>0</formula>
    </cfRule>
    <cfRule type="cellIs" dxfId="1" priority="33516" operator="equal">
      <formula>1</formula>
    </cfRule>
  </conditionalFormatting>
  <conditionalFormatting sqref="D12110">
    <cfRule type="colorScale" priority="33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13:P12113">
    <cfRule type="cellIs" dxfId="0" priority="33530" operator="equal">
      <formula>0</formula>
    </cfRule>
    <cfRule type="cellIs" dxfId="1" priority="33531" operator="equal">
      <formula>1</formula>
    </cfRule>
  </conditionalFormatting>
  <conditionalFormatting sqref="D12114:P12114">
    <cfRule type="cellIs" dxfId="0" priority="33532" operator="equal">
      <formula>0</formula>
    </cfRule>
    <cfRule type="cellIs" dxfId="1" priority="33533" operator="equal">
      <formula>1</formula>
    </cfRule>
  </conditionalFormatting>
  <conditionalFormatting sqref="D12115:P12115">
    <cfRule type="cellIs" dxfId="0" priority="33534" operator="equal">
      <formula>0</formula>
    </cfRule>
    <cfRule type="cellIs" dxfId="1" priority="33535" operator="equal">
      <formula>1</formula>
    </cfRule>
  </conditionalFormatting>
  <conditionalFormatting sqref="D12116:P12116">
    <cfRule type="cellIs" dxfId="0" priority="33536" operator="equal">
      <formula>0</formula>
    </cfRule>
    <cfRule type="cellIs" dxfId="1" priority="33537" operator="equal">
      <formula>1</formula>
    </cfRule>
  </conditionalFormatting>
  <conditionalFormatting sqref="D12117:P12117">
    <cfRule type="cellIs" dxfId="0" priority="33538" operator="equal">
      <formula>0</formula>
    </cfRule>
    <cfRule type="cellIs" dxfId="1" priority="33539" operator="equal">
      <formula>1</formula>
    </cfRule>
  </conditionalFormatting>
  <conditionalFormatting sqref="D12118:P12118">
    <cfRule type="cellIs" dxfId="0" priority="33540" operator="equal">
      <formula>0</formula>
    </cfRule>
    <cfRule type="cellIs" dxfId="1" priority="33541" operator="equal">
      <formula>1</formula>
    </cfRule>
  </conditionalFormatting>
  <conditionalFormatting sqref="D12119:P12119">
    <cfRule type="cellIs" dxfId="0" priority="33542" operator="equal">
      <formula>0</formula>
    </cfRule>
    <cfRule type="cellIs" dxfId="1" priority="33543" operator="equal">
      <formula>1</formula>
    </cfRule>
  </conditionalFormatting>
  <conditionalFormatting sqref="D12120:P12120">
    <cfRule type="cellIs" dxfId="0" priority="33544" operator="equal">
      <formula>0</formula>
    </cfRule>
    <cfRule type="cellIs" dxfId="1" priority="33545" operator="equal">
      <formula>1</formula>
    </cfRule>
  </conditionalFormatting>
  <conditionalFormatting sqref="D12121">
    <cfRule type="colorScale" priority="3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4">
    <cfRule type="colorScale" priority="33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7:P12127">
    <cfRule type="cellIs" dxfId="0" priority="33572" operator="equal">
      <formula>0</formula>
    </cfRule>
    <cfRule type="cellIs" dxfId="1" priority="33573" operator="equal">
      <formula>1</formula>
    </cfRule>
  </conditionalFormatting>
  <conditionalFormatting sqref="D12128">
    <cfRule type="colorScale" priority="33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2:P1212">
    <cfRule type="cellIs" dxfId="0" priority="3076" operator="equal">
      <formula>0</formula>
    </cfRule>
    <cfRule type="cellIs" dxfId="1" priority="3077" operator="equal">
      <formula>1</formula>
    </cfRule>
  </conditionalFormatting>
  <conditionalFormatting sqref="D12131">
    <cfRule type="colorScale" priority="3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4:P12134">
    <cfRule type="cellIs" dxfId="0" priority="33600" operator="equal">
      <formula>0</formula>
    </cfRule>
    <cfRule type="cellIs" dxfId="1" priority="33601" operator="equal">
      <formula>1</formula>
    </cfRule>
  </conditionalFormatting>
  <conditionalFormatting sqref="D12135">
    <cfRule type="colorScale" priority="3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8">
    <cfRule type="colorScale" priority="33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3:P1213">
    <cfRule type="cellIs" dxfId="0" priority="3078" operator="equal">
      <formula>0</formula>
    </cfRule>
    <cfRule type="cellIs" dxfId="1" priority="3079" operator="equal">
      <formula>1</formula>
    </cfRule>
  </conditionalFormatting>
  <conditionalFormatting sqref="D12141:P12141">
    <cfRule type="cellIs" dxfId="0" priority="33628" operator="equal">
      <formula>0</formula>
    </cfRule>
    <cfRule type="cellIs" dxfId="1" priority="33629" operator="equal">
      <formula>1</formula>
    </cfRule>
  </conditionalFormatting>
  <conditionalFormatting sqref="D12142:P12142">
    <cfRule type="cellIs" dxfId="0" priority="33630" operator="equal">
      <formula>0</formula>
    </cfRule>
    <cfRule type="cellIs" dxfId="1" priority="33631" operator="equal">
      <formula>1</formula>
    </cfRule>
  </conditionalFormatting>
  <conditionalFormatting sqref="D12143:P12143">
    <cfRule type="cellIs" dxfId="0" priority="33632" operator="equal">
      <formula>0</formula>
    </cfRule>
    <cfRule type="cellIs" dxfId="1" priority="33633" operator="equal">
      <formula>1</formula>
    </cfRule>
  </conditionalFormatting>
  <conditionalFormatting sqref="D12144:P12144">
    <cfRule type="cellIs" dxfId="0" priority="33634" operator="equal">
      <formula>0</formula>
    </cfRule>
    <cfRule type="cellIs" dxfId="1" priority="33635" operator="equal">
      <formula>1</formula>
    </cfRule>
  </conditionalFormatting>
  <conditionalFormatting sqref="D12145">
    <cfRule type="colorScale" priority="3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48">
    <cfRule type="colorScale" priority="3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4:P1214">
    <cfRule type="cellIs" dxfId="0" priority="3080" operator="equal">
      <formula>0</formula>
    </cfRule>
    <cfRule type="cellIs" dxfId="1" priority="3081" operator="equal">
      <formula>1</formula>
    </cfRule>
  </conditionalFormatting>
  <conditionalFormatting sqref="D12151:P12151">
    <cfRule type="cellIs" dxfId="0" priority="33662" operator="equal">
      <formula>0</formula>
    </cfRule>
    <cfRule type="cellIs" dxfId="1" priority="33663" operator="equal">
      <formula>1</formula>
    </cfRule>
  </conditionalFormatting>
  <conditionalFormatting sqref="D12152:P12152">
    <cfRule type="cellIs" dxfId="0" priority="33664" operator="equal">
      <formula>0</formula>
    </cfRule>
    <cfRule type="cellIs" dxfId="1" priority="33665" operator="equal">
      <formula>1</formula>
    </cfRule>
  </conditionalFormatting>
  <conditionalFormatting sqref="D12153:P12153">
    <cfRule type="cellIs" dxfId="0" priority="33666" operator="equal">
      <formula>0</formula>
    </cfRule>
    <cfRule type="cellIs" dxfId="1" priority="33667" operator="equal">
      <formula>1</formula>
    </cfRule>
  </conditionalFormatting>
  <conditionalFormatting sqref="D12154">
    <cfRule type="colorScale" priority="33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57">
    <cfRule type="colorScale" priority="33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5:P1215">
    <cfRule type="cellIs" dxfId="0" priority="3082" operator="equal">
      <formula>0</formula>
    </cfRule>
    <cfRule type="cellIs" dxfId="1" priority="3083" operator="equal">
      <formula>1</formula>
    </cfRule>
  </conditionalFormatting>
  <conditionalFormatting sqref="D12160:P12160">
    <cfRule type="cellIs" dxfId="0" priority="33694" operator="equal">
      <formula>0</formula>
    </cfRule>
    <cfRule type="cellIs" dxfId="1" priority="33695" operator="equal">
      <formula>1</formula>
    </cfRule>
  </conditionalFormatting>
  <conditionalFormatting sqref="D12161:P12161">
    <cfRule type="cellIs" dxfId="0" priority="33696" operator="equal">
      <formula>0</formula>
    </cfRule>
    <cfRule type="cellIs" dxfId="1" priority="33697" operator="equal">
      <formula>1</formula>
    </cfRule>
  </conditionalFormatting>
  <conditionalFormatting sqref="D12162:P12162">
    <cfRule type="cellIs" dxfId="0" priority="33698" operator="equal">
      <formula>0</formula>
    </cfRule>
    <cfRule type="cellIs" dxfId="1" priority="33699" operator="equal">
      <formula>1</formula>
    </cfRule>
  </conditionalFormatting>
  <conditionalFormatting sqref="D12163:P12163">
    <cfRule type="cellIs" dxfId="0" priority="33700" operator="equal">
      <formula>0</formula>
    </cfRule>
    <cfRule type="cellIs" dxfId="1" priority="33701" operator="equal">
      <formula>1</formula>
    </cfRule>
  </conditionalFormatting>
  <conditionalFormatting sqref="D12164:P12164">
    <cfRule type="cellIs" dxfId="0" priority="33702" operator="equal">
      <formula>0</formula>
    </cfRule>
    <cfRule type="cellIs" dxfId="1" priority="33703" operator="equal">
      <formula>1</formula>
    </cfRule>
  </conditionalFormatting>
  <conditionalFormatting sqref="D12165:P12165">
    <cfRule type="cellIs" dxfId="0" priority="33704" operator="equal">
      <formula>0</formula>
    </cfRule>
    <cfRule type="cellIs" dxfId="1" priority="33705" operator="equal">
      <formula>1</formula>
    </cfRule>
  </conditionalFormatting>
  <conditionalFormatting sqref="D12166">
    <cfRule type="colorScale" priority="33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69">
    <cfRule type="colorScale" priority="3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6:P1216">
    <cfRule type="cellIs" dxfId="0" priority="3084" operator="equal">
      <formula>0</formula>
    </cfRule>
    <cfRule type="cellIs" dxfId="1" priority="3085" operator="equal">
      <formula>1</formula>
    </cfRule>
  </conditionalFormatting>
  <conditionalFormatting sqref="D12172:P12172">
    <cfRule type="cellIs" dxfId="0" priority="33732" operator="equal">
      <formula>0</formula>
    </cfRule>
    <cfRule type="cellIs" dxfId="1" priority="33733" operator="equal">
      <formula>1</formula>
    </cfRule>
  </conditionalFormatting>
  <conditionalFormatting sqref="D12173:P12173">
    <cfRule type="cellIs" dxfId="0" priority="33734" operator="equal">
      <formula>0</formula>
    </cfRule>
    <cfRule type="cellIs" dxfId="1" priority="33735" operator="equal">
      <formula>1</formula>
    </cfRule>
  </conditionalFormatting>
  <conditionalFormatting sqref="D12174:P12174">
    <cfRule type="cellIs" dxfId="0" priority="33736" operator="equal">
      <formula>0</formula>
    </cfRule>
    <cfRule type="cellIs" dxfId="1" priority="33737" operator="equal">
      <formula>1</formula>
    </cfRule>
  </conditionalFormatting>
  <conditionalFormatting sqref="D12175">
    <cfRule type="colorScale" priority="3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78">
    <cfRule type="colorScale" priority="33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7:P1217">
    <cfRule type="cellIs" dxfId="0" priority="3086" operator="equal">
      <formula>0</formula>
    </cfRule>
    <cfRule type="cellIs" dxfId="1" priority="3087" operator="equal">
      <formula>1</formula>
    </cfRule>
  </conditionalFormatting>
  <conditionalFormatting sqref="D12181:P12181">
    <cfRule type="cellIs" dxfId="0" priority="33764" operator="equal">
      <formula>0</formula>
    </cfRule>
    <cfRule type="cellIs" dxfId="1" priority="33765" operator="equal">
      <formula>1</formula>
    </cfRule>
  </conditionalFormatting>
  <conditionalFormatting sqref="D12182:P12182">
    <cfRule type="cellIs" dxfId="0" priority="33766" operator="equal">
      <formula>0</formula>
    </cfRule>
    <cfRule type="cellIs" dxfId="1" priority="33767" operator="equal">
      <formula>1</formula>
    </cfRule>
  </conditionalFormatting>
  <conditionalFormatting sqref="D12183:P12183">
    <cfRule type="cellIs" dxfId="0" priority="33768" operator="equal">
      <formula>0</formula>
    </cfRule>
    <cfRule type="cellIs" dxfId="1" priority="33769" operator="equal">
      <formula>1</formula>
    </cfRule>
  </conditionalFormatting>
  <conditionalFormatting sqref="D12184:P12184">
    <cfRule type="cellIs" dxfId="0" priority="33770" operator="equal">
      <formula>0</formula>
    </cfRule>
    <cfRule type="cellIs" dxfId="1" priority="33771" operator="equal">
      <formula>1</formula>
    </cfRule>
  </conditionalFormatting>
  <conditionalFormatting sqref="D12185:P12185">
    <cfRule type="cellIs" dxfId="0" priority="33772" operator="equal">
      <formula>0</formula>
    </cfRule>
    <cfRule type="cellIs" dxfId="1" priority="33773" operator="equal">
      <formula>1</formula>
    </cfRule>
  </conditionalFormatting>
  <conditionalFormatting sqref="D12186:P12186">
    <cfRule type="cellIs" dxfId="0" priority="33774" operator="equal">
      <formula>0</formula>
    </cfRule>
    <cfRule type="cellIs" dxfId="1" priority="33775" operator="equal">
      <formula>1</formula>
    </cfRule>
  </conditionalFormatting>
  <conditionalFormatting sqref="D12187:P12187">
    <cfRule type="cellIs" dxfId="0" priority="33776" operator="equal">
      <formula>0</formula>
    </cfRule>
    <cfRule type="cellIs" dxfId="1" priority="33777" operator="equal">
      <formula>1</formula>
    </cfRule>
  </conditionalFormatting>
  <conditionalFormatting sqref="D12188:P12188">
    <cfRule type="cellIs" dxfId="0" priority="33778" operator="equal">
      <formula>0</formula>
    </cfRule>
    <cfRule type="cellIs" dxfId="1" priority="33779" operator="equal">
      <formula>1</formula>
    </cfRule>
  </conditionalFormatting>
  <conditionalFormatting sqref="D12189">
    <cfRule type="colorScale" priority="33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8:P1218">
    <cfRule type="cellIs" dxfId="0" priority="3088" operator="equal">
      <formula>0</formula>
    </cfRule>
    <cfRule type="cellIs" dxfId="1" priority="3089" operator="equal">
      <formula>1</formula>
    </cfRule>
  </conditionalFormatting>
  <conditionalFormatting sqref="D12192">
    <cfRule type="colorScale" priority="33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95:P12195">
    <cfRule type="cellIs" dxfId="0" priority="33806" operator="equal">
      <formula>0</formula>
    </cfRule>
    <cfRule type="cellIs" dxfId="1" priority="33807" operator="equal">
      <formula>1</formula>
    </cfRule>
  </conditionalFormatting>
  <conditionalFormatting sqref="D12196:P12196">
    <cfRule type="cellIs" dxfId="0" priority="33808" operator="equal">
      <formula>0</formula>
    </cfRule>
    <cfRule type="cellIs" dxfId="1" priority="33809" operator="equal">
      <formula>1</formula>
    </cfRule>
  </conditionalFormatting>
  <conditionalFormatting sqref="D12197:P12197">
    <cfRule type="cellIs" dxfId="0" priority="33810" operator="equal">
      <formula>0</formula>
    </cfRule>
    <cfRule type="cellIs" dxfId="1" priority="33811" operator="equal">
      <formula>1</formula>
    </cfRule>
  </conditionalFormatting>
  <conditionalFormatting sqref="D12198">
    <cfRule type="colorScale" priority="3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19:P1219">
    <cfRule type="cellIs" dxfId="0" priority="3090" operator="equal">
      <formula>0</formula>
    </cfRule>
    <cfRule type="cellIs" dxfId="1" priority="3091" operator="equal">
      <formula>1</formula>
    </cfRule>
  </conditionalFormatting>
  <conditionalFormatting sqref="D12201">
    <cfRule type="colorScale" priority="33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04:P12204">
    <cfRule type="cellIs" dxfId="0" priority="33838" operator="equal">
      <formula>0</formula>
    </cfRule>
    <cfRule type="cellIs" dxfId="1" priority="33839" operator="equal">
      <formula>1</formula>
    </cfRule>
  </conditionalFormatting>
  <conditionalFormatting sqref="D12205:P12205">
    <cfRule type="cellIs" dxfId="0" priority="33840" operator="equal">
      <formula>0</formula>
    </cfRule>
    <cfRule type="cellIs" dxfId="1" priority="33841" operator="equal">
      <formula>1</formula>
    </cfRule>
  </conditionalFormatting>
  <conditionalFormatting sqref="D12206:P12206">
    <cfRule type="cellIs" dxfId="0" priority="33842" operator="equal">
      <formula>0</formula>
    </cfRule>
    <cfRule type="cellIs" dxfId="1" priority="33843" operator="equal">
      <formula>1</formula>
    </cfRule>
  </conditionalFormatting>
  <conditionalFormatting sqref="D12207:P12207">
    <cfRule type="cellIs" dxfId="0" priority="33844" operator="equal">
      <formula>0</formula>
    </cfRule>
    <cfRule type="cellIs" dxfId="1" priority="33845" operator="equal">
      <formula>1</formula>
    </cfRule>
  </conditionalFormatting>
  <conditionalFormatting sqref="D12208:P12208">
    <cfRule type="cellIs" dxfId="0" priority="33846" operator="equal">
      <formula>0</formula>
    </cfRule>
    <cfRule type="cellIs" dxfId="1" priority="33847" operator="equal">
      <formula>1</formula>
    </cfRule>
  </conditionalFormatting>
  <conditionalFormatting sqref="D12209:P12209">
    <cfRule type="cellIs" dxfId="0" priority="33848" operator="equal">
      <formula>0</formula>
    </cfRule>
    <cfRule type="cellIs" dxfId="1" priority="33849" operator="equal">
      <formula>1</formula>
    </cfRule>
  </conditionalFormatting>
  <conditionalFormatting sqref="D1220:P1220">
    <cfRule type="cellIs" dxfId="0" priority="3092" operator="equal">
      <formula>0</formula>
    </cfRule>
    <cfRule type="cellIs" dxfId="1" priority="3093" operator="equal">
      <formula>1</formula>
    </cfRule>
  </conditionalFormatting>
  <conditionalFormatting sqref="D12210:P12210">
    <cfRule type="cellIs" dxfId="0" priority="33850" operator="equal">
      <formula>0</formula>
    </cfRule>
    <cfRule type="cellIs" dxfId="1" priority="33851" operator="equal">
      <formula>1</formula>
    </cfRule>
  </conditionalFormatting>
  <conditionalFormatting sqref="D12211:P12211">
    <cfRule type="cellIs" dxfId="0" priority="33852" operator="equal">
      <formula>0</formula>
    </cfRule>
    <cfRule type="cellIs" dxfId="1" priority="33853" operator="equal">
      <formula>1</formula>
    </cfRule>
  </conditionalFormatting>
  <conditionalFormatting sqref="D12212:P12212">
    <cfRule type="cellIs" dxfId="0" priority="33854" operator="equal">
      <formula>0</formula>
    </cfRule>
    <cfRule type="cellIs" dxfId="1" priority="33855" operator="equal">
      <formula>1</formula>
    </cfRule>
  </conditionalFormatting>
  <conditionalFormatting sqref="D12213:P12213">
    <cfRule type="cellIs" dxfId="0" priority="33856" operator="equal">
      <formula>0</formula>
    </cfRule>
    <cfRule type="cellIs" dxfId="1" priority="33857" operator="equal">
      <formula>1</formula>
    </cfRule>
  </conditionalFormatting>
  <conditionalFormatting sqref="D12214:P12214">
    <cfRule type="cellIs" dxfId="0" priority="33858" operator="equal">
      <formula>0</formula>
    </cfRule>
    <cfRule type="cellIs" dxfId="1" priority="33859" operator="equal">
      <formula>1</formula>
    </cfRule>
  </conditionalFormatting>
  <conditionalFormatting sqref="D12215:P12215">
    <cfRule type="cellIs" dxfId="0" priority="33860" operator="equal">
      <formula>0</formula>
    </cfRule>
    <cfRule type="cellIs" dxfId="1" priority="33861" operator="equal">
      <formula>1</formula>
    </cfRule>
  </conditionalFormatting>
  <conditionalFormatting sqref="D12216:P12216">
    <cfRule type="cellIs" dxfId="0" priority="33862" operator="equal">
      <formula>0</formula>
    </cfRule>
    <cfRule type="cellIs" dxfId="1" priority="33863" operator="equal">
      <formula>1</formula>
    </cfRule>
  </conditionalFormatting>
  <conditionalFormatting sqref="D12217:P12217">
    <cfRule type="cellIs" dxfId="0" priority="33864" operator="equal">
      <formula>0</formula>
    </cfRule>
    <cfRule type="cellIs" dxfId="1" priority="33865" operator="equal">
      <formula>1</formula>
    </cfRule>
  </conditionalFormatting>
  <conditionalFormatting sqref="D12218:P12218">
    <cfRule type="cellIs" dxfId="0" priority="33866" operator="equal">
      <formula>0</formula>
    </cfRule>
    <cfRule type="cellIs" dxfId="1" priority="33867" operator="equal">
      <formula>1</formula>
    </cfRule>
  </conditionalFormatting>
  <conditionalFormatting sqref="D12219:P12219">
    <cfRule type="cellIs" dxfId="0" priority="33868" operator="equal">
      <formula>0</formula>
    </cfRule>
    <cfRule type="cellIs" dxfId="1" priority="33869" operator="equal">
      <formula>1</formula>
    </cfRule>
  </conditionalFormatting>
  <conditionalFormatting sqref="D1221:P1221">
    <cfRule type="cellIs" dxfId="0" priority="3094" operator="equal">
      <formula>0</formula>
    </cfRule>
    <cfRule type="cellIs" dxfId="1" priority="3095" operator="equal">
      <formula>1</formula>
    </cfRule>
  </conditionalFormatting>
  <conditionalFormatting sqref="D12220:P12220">
    <cfRule type="cellIs" dxfId="0" priority="33870" operator="equal">
      <formula>0</formula>
    </cfRule>
    <cfRule type="cellIs" dxfId="1" priority="33871" operator="equal">
      <formula>1</formula>
    </cfRule>
  </conditionalFormatting>
  <conditionalFormatting sqref="D12221:P12221">
    <cfRule type="cellIs" dxfId="0" priority="33872" operator="equal">
      <formula>0</formula>
    </cfRule>
    <cfRule type="cellIs" dxfId="1" priority="33873" operator="equal">
      <formula>1</formula>
    </cfRule>
  </conditionalFormatting>
  <conditionalFormatting sqref="D12222:P12222">
    <cfRule type="cellIs" dxfId="0" priority="33874" operator="equal">
      <formula>0</formula>
    </cfRule>
    <cfRule type="cellIs" dxfId="1" priority="33875" operator="equal">
      <formula>1</formula>
    </cfRule>
  </conditionalFormatting>
  <conditionalFormatting sqref="D12223:P12223">
    <cfRule type="cellIs" dxfId="0" priority="33876" operator="equal">
      <formula>0</formula>
    </cfRule>
    <cfRule type="cellIs" dxfId="1" priority="33877" operator="equal">
      <formula>1</formula>
    </cfRule>
  </conditionalFormatting>
  <conditionalFormatting sqref="D12224:P12224">
    <cfRule type="cellIs" dxfId="0" priority="33878" operator="equal">
      <formula>0</formula>
    </cfRule>
    <cfRule type="cellIs" dxfId="1" priority="33879" operator="equal">
      <formula>1</formula>
    </cfRule>
  </conditionalFormatting>
  <conditionalFormatting sqref="D12225:P12225">
    <cfRule type="cellIs" dxfId="0" priority="33880" operator="equal">
      <formula>0</formula>
    </cfRule>
    <cfRule type="cellIs" dxfId="1" priority="33881" operator="equal">
      <formula>1</formula>
    </cfRule>
  </conditionalFormatting>
  <conditionalFormatting sqref="D12226:P12226">
    <cfRule type="cellIs" dxfId="0" priority="33882" operator="equal">
      <formula>0</formula>
    </cfRule>
    <cfRule type="cellIs" dxfId="1" priority="33883" operator="equal">
      <formula>1</formula>
    </cfRule>
  </conditionalFormatting>
  <conditionalFormatting sqref="D12227:P12227">
    <cfRule type="cellIs" dxfId="0" priority="33884" operator="equal">
      <formula>0</formula>
    </cfRule>
    <cfRule type="cellIs" dxfId="1" priority="33885" operator="equal">
      <formula>1</formula>
    </cfRule>
  </conditionalFormatting>
  <conditionalFormatting sqref="D12228:P12228">
    <cfRule type="cellIs" dxfId="0" priority="33886" operator="equal">
      <formula>0</formula>
    </cfRule>
    <cfRule type="cellIs" dxfId="1" priority="33887" operator="equal">
      <formula>1</formula>
    </cfRule>
  </conditionalFormatting>
  <conditionalFormatting sqref="D12229:P12229">
    <cfRule type="cellIs" dxfId="0" priority="33888" operator="equal">
      <formula>0</formula>
    </cfRule>
    <cfRule type="cellIs" dxfId="1" priority="33889" operator="equal">
      <formula>1</formula>
    </cfRule>
  </conditionalFormatting>
  <conditionalFormatting sqref="D1222:P1222">
    <cfRule type="cellIs" dxfId="0" priority="3096" operator="equal">
      <formula>0</formula>
    </cfRule>
    <cfRule type="cellIs" dxfId="1" priority="3097" operator="equal">
      <formula>1</formula>
    </cfRule>
  </conditionalFormatting>
  <conditionalFormatting sqref="D12230:P12230">
    <cfRule type="cellIs" dxfId="0" priority="33890" operator="equal">
      <formula>0</formula>
    </cfRule>
    <cfRule type="cellIs" dxfId="1" priority="33891" operator="equal">
      <formula>1</formula>
    </cfRule>
  </conditionalFormatting>
  <conditionalFormatting sqref="D12231:P12231">
    <cfRule type="cellIs" dxfId="0" priority="33892" operator="equal">
      <formula>0</formula>
    </cfRule>
    <cfRule type="cellIs" dxfId="1" priority="33893" operator="equal">
      <formula>1</formula>
    </cfRule>
  </conditionalFormatting>
  <conditionalFormatting sqref="D12232:P12232">
    <cfRule type="cellIs" dxfId="0" priority="33894" operator="equal">
      <formula>0</formula>
    </cfRule>
    <cfRule type="cellIs" dxfId="1" priority="33895" operator="equal">
      <formula>1</formula>
    </cfRule>
  </conditionalFormatting>
  <conditionalFormatting sqref="D12233:P12233">
    <cfRule type="cellIs" dxfId="0" priority="33896" operator="equal">
      <formula>0</formula>
    </cfRule>
    <cfRule type="cellIs" dxfId="1" priority="33897" operator="equal">
      <formula>1</formula>
    </cfRule>
  </conditionalFormatting>
  <conditionalFormatting sqref="D12234">
    <cfRule type="colorScale" priority="3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37">
    <cfRule type="colorScale" priority="33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3:P1223">
    <cfRule type="cellIs" dxfId="0" priority="3098" operator="equal">
      <formula>0</formula>
    </cfRule>
    <cfRule type="cellIs" dxfId="1" priority="3099" operator="equal">
      <formula>1</formula>
    </cfRule>
  </conditionalFormatting>
  <conditionalFormatting sqref="D12240:P12240">
    <cfRule type="cellIs" dxfId="0" priority="33924" operator="equal">
      <formula>0</formula>
    </cfRule>
    <cfRule type="cellIs" dxfId="1" priority="33925" operator="equal">
      <formula>1</formula>
    </cfRule>
  </conditionalFormatting>
  <conditionalFormatting sqref="D12241:P12241">
    <cfRule type="cellIs" dxfId="0" priority="33926" operator="equal">
      <formula>0</formula>
    </cfRule>
    <cfRule type="cellIs" dxfId="1" priority="33927" operator="equal">
      <formula>1</formula>
    </cfRule>
  </conditionalFormatting>
  <conditionalFormatting sqref="D12242:P12242">
    <cfRule type="cellIs" dxfId="0" priority="33928" operator="equal">
      <formula>0</formula>
    </cfRule>
    <cfRule type="cellIs" dxfId="1" priority="33929" operator="equal">
      <formula>1</formula>
    </cfRule>
  </conditionalFormatting>
  <conditionalFormatting sqref="D12243">
    <cfRule type="colorScale" priority="33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46">
    <cfRule type="colorScale" priority="3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49:P12249">
    <cfRule type="cellIs" dxfId="0" priority="33956" operator="equal">
      <formula>0</formula>
    </cfRule>
    <cfRule type="cellIs" dxfId="1" priority="33957" operator="equal">
      <formula>1</formula>
    </cfRule>
  </conditionalFormatting>
  <conditionalFormatting sqref="D1224:P1224">
    <cfRule type="cellIs" dxfId="0" priority="3100" operator="equal">
      <formula>0</formula>
    </cfRule>
    <cfRule type="cellIs" dxfId="1" priority="3101" operator="equal">
      <formula>1</formula>
    </cfRule>
  </conditionalFormatting>
  <conditionalFormatting sqref="D12250:P12250">
    <cfRule type="cellIs" dxfId="0" priority="33958" operator="equal">
      <formula>0</formula>
    </cfRule>
    <cfRule type="cellIs" dxfId="1" priority="33959" operator="equal">
      <formula>1</formula>
    </cfRule>
  </conditionalFormatting>
  <conditionalFormatting sqref="D12251:P12251">
    <cfRule type="cellIs" dxfId="0" priority="33960" operator="equal">
      <formula>0</formula>
    </cfRule>
    <cfRule type="cellIs" dxfId="1" priority="33961" operator="equal">
      <formula>1</formula>
    </cfRule>
  </conditionalFormatting>
  <conditionalFormatting sqref="D12252:P12252">
    <cfRule type="cellIs" dxfId="0" priority="33962" operator="equal">
      <formula>0</formula>
    </cfRule>
    <cfRule type="cellIs" dxfId="1" priority="33963" operator="equal">
      <formula>1</formula>
    </cfRule>
  </conditionalFormatting>
  <conditionalFormatting sqref="D12253">
    <cfRule type="colorScale" priority="3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56">
    <cfRule type="colorScale" priority="3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59">
    <cfRule type="colorScale" priority="34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5:P1225">
    <cfRule type="cellIs" dxfId="0" priority="3102" operator="equal">
      <formula>0</formula>
    </cfRule>
    <cfRule type="cellIs" dxfId="1" priority="3103" operator="equal">
      <formula>1</formula>
    </cfRule>
  </conditionalFormatting>
  <conditionalFormatting sqref="D12262:P12262">
    <cfRule type="cellIs" dxfId="0" priority="34003" operator="equal">
      <formula>0</formula>
    </cfRule>
    <cfRule type="cellIs" dxfId="1" priority="34004" operator="equal">
      <formula>1</formula>
    </cfRule>
  </conditionalFormatting>
  <conditionalFormatting sqref="D12263:P12263">
    <cfRule type="cellIs" dxfId="0" priority="34005" operator="equal">
      <formula>0</formula>
    </cfRule>
    <cfRule type="cellIs" dxfId="1" priority="34006" operator="equal">
      <formula>1</formula>
    </cfRule>
  </conditionalFormatting>
  <conditionalFormatting sqref="D12264:P12264">
    <cfRule type="cellIs" dxfId="0" priority="34007" operator="equal">
      <formula>0</formula>
    </cfRule>
    <cfRule type="cellIs" dxfId="1" priority="34008" operator="equal">
      <formula>1</formula>
    </cfRule>
  </conditionalFormatting>
  <conditionalFormatting sqref="D12265:P12265">
    <cfRule type="cellIs" dxfId="0" priority="34009" operator="equal">
      <formula>0</formula>
    </cfRule>
    <cfRule type="cellIs" dxfId="1" priority="34010" operator="equal">
      <formula>1</formula>
    </cfRule>
  </conditionalFormatting>
  <conditionalFormatting sqref="D12266:P12266">
    <cfRule type="cellIs" dxfId="0" priority="34011" operator="equal">
      <formula>0</formula>
    </cfRule>
    <cfRule type="cellIs" dxfId="1" priority="34012" operator="equal">
      <formula>1</formula>
    </cfRule>
  </conditionalFormatting>
  <conditionalFormatting sqref="D12267:P12267">
    <cfRule type="cellIs" dxfId="0" priority="34013" operator="equal">
      <formula>0</formula>
    </cfRule>
    <cfRule type="cellIs" dxfId="1" priority="34014" operator="equal">
      <formula>1</formula>
    </cfRule>
  </conditionalFormatting>
  <conditionalFormatting sqref="D12268:P12268">
    <cfRule type="cellIs" dxfId="0" priority="34015" operator="equal">
      <formula>0</formula>
    </cfRule>
    <cfRule type="cellIs" dxfId="1" priority="34016" operator="equal">
      <formula>1</formula>
    </cfRule>
  </conditionalFormatting>
  <conditionalFormatting sqref="D12269:P12269">
    <cfRule type="cellIs" dxfId="0" priority="34017" operator="equal">
      <formula>0</formula>
    </cfRule>
    <cfRule type="cellIs" dxfId="1" priority="34018" operator="equal">
      <formula>1</formula>
    </cfRule>
  </conditionalFormatting>
  <conditionalFormatting sqref="D1226:P1226">
    <cfRule type="cellIs" dxfId="0" priority="3104" operator="equal">
      <formula>0</formula>
    </cfRule>
    <cfRule type="cellIs" dxfId="1" priority="3105" operator="equal">
      <formula>1</formula>
    </cfRule>
  </conditionalFormatting>
  <conditionalFormatting sqref="D12270:P12270">
    <cfRule type="cellIs" dxfId="0" priority="34019" operator="equal">
      <formula>0</formula>
    </cfRule>
    <cfRule type="cellIs" dxfId="1" priority="34020" operator="equal">
      <formula>1</formula>
    </cfRule>
  </conditionalFormatting>
  <conditionalFormatting sqref="D12271:P12271">
    <cfRule type="cellIs" dxfId="0" priority="34021" operator="equal">
      <formula>0</formula>
    </cfRule>
    <cfRule type="cellIs" dxfId="1" priority="34022" operator="equal">
      <formula>1</formula>
    </cfRule>
  </conditionalFormatting>
  <conditionalFormatting sqref="D12272:P12272">
    <cfRule type="cellIs" dxfId="0" priority="34023" operator="equal">
      <formula>0</formula>
    </cfRule>
    <cfRule type="cellIs" dxfId="1" priority="34024" operator="equal">
      <formula>1</formula>
    </cfRule>
  </conditionalFormatting>
  <conditionalFormatting sqref="D12273:P12273">
    <cfRule type="cellIs" dxfId="0" priority="34025" operator="equal">
      <formula>0</formula>
    </cfRule>
    <cfRule type="cellIs" dxfId="1" priority="34026" operator="equal">
      <formula>1</formula>
    </cfRule>
  </conditionalFormatting>
  <conditionalFormatting sqref="D12274:P12274">
    <cfRule type="cellIs" dxfId="0" priority="34027" operator="equal">
      <formula>0</formula>
    </cfRule>
    <cfRule type="cellIs" dxfId="1" priority="34028" operator="equal">
      <formula>1</formula>
    </cfRule>
  </conditionalFormatting>
  <conditionalFormatting sqref="D12275:P12275">
    <cfRule type="cellIs" dxfId="0" priority="34029" operator="equal">
      <formula>0</formula>
    </cfRule>
    <cfRule type="cellIs" dxfId="1" priority="34030" operator="equal">
      <formula>1</formula>
    </cfRule>
  </conditionalFormatting>
  <conditionalFormatting sqref="D12276:P12276">
    <cfRule type="cellIs" dxfId="0" priority="34031" operator="equal">
      <formula>0</formula>
    </cfRule>
    <cfRule type="cellIs" dxfId="1" priority="34032" operator="equal">
      <formula>1</formula>
    </cfRule>
  </conditionalFormatting>
  <conditionalFormatting sqref="D12277:P12277">
    <cfRule type="cellIs" dxfId="0" priority="34033" operator="equal">
      <formula>0</formula>
    </cfRule>
    <cfRule type="cellIs" dxfId="1" priority="34034" operator="equal">
      <formula>1</formula>
    </cfRule>
  </conditionalFormatting>
  <conditionalFormatting sqref="D12278:P12278">
    <cfRule type="cellIs" dxfId="0" priority="34035" operator="equal">
      <formula>0</formula>
    </cfRule>
    <cfRule type="cellIs" dxfId="1" priority="34036" operator="equal">
      <formula>1</formula>
    </cfRule>
  </conditionalFormatting>
  <conditionalFormatting sqref="D12279:P12279">
    <cfRule type="cellIs" dxfId="0" priority="34037" operator="equal">
      <formula>0</formula>
    </cfRule>
    <cfRule type="cellIs" dxfId="1" priority="34038" operator="equal">
      <formula>1</formula>
    </cfRule>
  </conditionalFormatting>
  <conditionalFormatting sqref="D1227:P1227">
    <cfRule type="cellIs" dxfId="0" priority="3106" operator="equal">
      <formula>0</formula>
    </cfRule>
    <cfRule type="cellIs" dxfId="1" priority="3107" operator="equal">
      <formula>1</formula>
    </cfRule>
  </conditionalFormatting>
  <conditionalFormatting sqref="D12280:P12280">
    <cfRule type="cellIs" dxfId="0" priority="34039" operator="equal">
      <formula>0</formula>
    </cfRule>
    <cfRule type="cellIs" dxfId="1" priority="34040" operator="equal">
      <formula>1</formula>
    </cfRule>
  </conditionalFormatting>
  <conditionalFormatting sqref="D12281:P12281">
    <cfRule type="cellIs" dxfId="0" priority="34041" operator="equal">
      <formula>0</formula>
    </cfRule>
    <cfRule type="cellIs" dxfId="1" priority="34042" operator="equal">
      <formula>1</formula>
    </cfRule>
  </conditionalFormatting>
  <conditionalFormatting sqref="D12282">
    <cfRule type="colorScale" priority="3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85">
    <cfRule type="colorScale" priority="34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88:P12288">
    <cfRule type="cellIs" dxfId="0" priority="34069" operator="equal">
      <formula>0</formula>
    </cfRule>
    <cfRule type="cellIs" dxfId="1" priority="34070" operator="equal">
      <formula>1</formula>
    </cfRule>
  </conditionalFormatting>
  <conditionalFormatting sqref="D12289:P12289">
    <cfRule type="cellIs" dxfId="0" priority="34071" operator="equal">
      <formula>0</formula>
    </cfRule>
    <cfRule type="cellIs" dxfId="1" priority="34072" operator="equal">
      <formula>1</formula>
    </cfRule>
  </conditionalFormatting>
  <conditionalFormatting sqref="D1228:P1228">
    <cfRule type="cellIs" dxfId="0" priority="3108" operator="equal">
      <formula>0</formula>
    </cfRule>
    <cfRule type="cellIs" dxfId="1" priority="3109" operator="equal">
      <formula>1</formula>
    </cfRule>
  </conditionalFormatting>
  <conditionalFormatting sqref="D12290:P12290">
    <cfRule type="cellIs" dxfId="0" priority="34073" operator="equal">
      <formula>0</formula>
    </cfRule>
    <cfRule type="cellIs" dxfId="1" priority="34074" operator="equal">
      <formula>1</formula>
    </cfRule>
  </conditionalFormatting>
  <conditionalFormatting sqref="D12291:P12291">
    <cfRule type="cellIs" dxfId="0" priority="34075" operator="equal">
      <formula>0</formula>
    </cfRule>
    <cfRule type="cellIs" dxfId="1" priority="34076" operator="equal">
      <formula>1</formula>
    </cfRule>
  </conditionalFormatting>
  <conditionalFormatting sqref="D12292:P12292">
    <cfRule type="cellIs" dxfId="0" priority="34077" operator="equal">
      <formula>0</formula>
    </cfRule>
    <cfRule type="cellIs" dxfId="1" priority="34078" operator="equal">
      <formula>1</formula>
    </cfRule>
  </conditionalFormatting>
  <conditionalFormatting sqref="D12293">
    <cfRule type="colorScale" priority="34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96">
    <cfRule type="colorScale" priority="34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299:P12299">
    <cfRule type="cellIs" dxfId="0" priority="34105" operator="equal">
      <formula>0</formula>
    </cfRule>
    <cfRule type="cellIs" dxfId="1" priority="34106" operator="equal">
      <formula>1</formula>
    </cfRule>
  </conditionalFormatting>
  <conditionalFormatting sqref="D1229:P1229">
    <cfRule type="cellIs" dxfId="0" priority="3110" operator="equal">
      <formula>0</formula>
    </cfRule>
    <cfRule type="cellIs" dxfId="1" priority="3111" operator="equal">
      <formula>1</formula>
    </cfRule>
  </conditionalFormatting>
  <conditionalFormatting sqref="D12300:P12300">
    <cfRule type="cellIs" dxfId="0" priority="34107" operator="equal">
      <formula>0</formula>
    </cfRule>
    <cfRule type="cellIs" dxfId="1" priority="34108" operator="equal">
      <formula>1</formula>
    </cfRule>
  </conditionalFormatting>
  <conditionalFormatting sqref="D12301:P12301">
    <cfRule type="cellIs" dxfId="0" priority="34109" operator="equal">
      <formula>0</formula>
    </cfRule>
    <cfRule type="cellIs" dxfId="1" priority="34110" operator="equal">
      <formula>1</formula>
    </cfRule>
  </conditionalFormatting>
  <conditionalFormatting sqref="D12302:P12302">
    <cfRule type="cellIs" dxfId="0" priority="34111" operator="equal">
      <formula>0</formula>
    </cfRule>
    <cfRule type="cellIs" dxfId="1" priority="34112" operator="equal">
      <formula>1</formula>
    </cfRule>
  </conditionalFormatting>
  <conditionalFormatting sqref="D12303:P12303">
    <cfRule type="cellIs" dxfId="0" priority="34113" operator="equal">
      <formula>0</formula>
    </cfRule>
    <cfRule type="cellIs" dxfId="1" priority="34114" operator="equal">
      <formula>1</formula>
    </cfRule>
  </conditionalFormatting>
  <conditionalFormatting sqref="D12304:P12304">
    <cfRule type="cellIs" dxfId="0" priority="34115" operator="equal">
      <formula>0</formula>
    </cfRule>
    <cfRule type="cellIs" dxfId="1" priority="34116" operator="equal">
      <formula>1</formula>
    </cfRule>
  </conditionalFormatting>
  <conditionalFormatting sqref="D12305:P12305">
    <cfRule type="cellIs" dxfId="0" priority="34117" operator="equal">
      <formula>0</formula>
    </cfRule>
    <cfRule type="cellIs" dxfId="1" priority="34118" operator="equal">
      <formula>1</formula>
    </cfRule>
  </conditionalFormatting>
  <conditionalFormatting sqref="D12306">
    <cfRule type="colorScale" priority="34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9">
    <cfRule type="colorScale" priority="34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0:P1230">
    <cfRule type="cellIs" dxfId="0" priority="3112" operator="equal">
      <formula>0</formula>
    </cfRule>
    <cfRule type="cellIs" dxfId="1" priority="3113" operator="equal">
      <formula>1</formula>
    </cfRule>
  </conditionalFormatting>
  <conditionalFormatting sqref="D12312:P12312">
    <cfRule type="cellIs" dxfId="0" priority="34145" operator="equal">
      <formula>0</formula>
    </cfRule>
    <cfRule type="cellIs" dxfId="1" priority="34146" operator="equal">
      <formula>1</formula>
    </cfRule>
  </conditionalFormatting>
  <conditionalFormatting sqref="D12313:P12313">
    <cfRule type="cellIs" dxfId="0" priority="34147" operator="equal">
      <formula>0</formula>
    </cfRule>
    <cfRule type="cellIs" dxfId="1" priority="34148" operator="equal">
      <formula>1</formula>
    </cfRule>
  </conditionalFormatting>
  <conditionalFormatting sqref="D12314:P12314">
    <cfRule type="cellIs" dxfId="0" priority="34149" operator="equal">
      <formula>0</formula>
    </cfRule>
    <cfRule type="cellIs" dxfId="1" priority="34150" operator="equal">
      <formula>1</formula>
    </cfRule>
  </conditionalFormatting>
  <conditionalFormatting sqref="D12315:P12315">
    <cfRule type="cellIs" dxfId="0" priority="34151" operator="equal">
      <formula>0</formula>
    </cfRule>
    <cfRule type="cellIs" dxfId="1" priority="34152" operator="equal">
      <formula>1</formula>
    </cfRule>
  </conditionalFormatting>
  <conditionalFormatting sqref="D12316:P12316">
    <cfRule type="cellIs" dxfId="0" priority="34153" operator="equal">
      <formula>0</formula>
    </cfRule>
    <cfRule type="cellIs" dxfId="1" priority="34154" operator="equal">
      <formula>1</formula>
    </cfRule>
  </conditionalFormatting>
  <conditionalFormatting sqref="D12317:P12317">
    <cfRule type="cellIs" dxfId="0" priority="34155" operator="equal">
      <formula>0</formula>
    </cfRule>
    <cfRule type="cellIs" dxfId="1" priority="34156" operator="equal">
      <formula>1</formula>
    </cfRule>
  </conditionalFormatting>
  <conditionalFormatting sqref="D12318:P12318">
    <cfRule type="cellIs" dxfId="0" priority="34157" operator="equal">
      <formula>0</formula>
    </cfRule>
    <cfRule type="cellIs" dxfId="1" priority="34158" operator="equal">
      <formula>1</formula>
    </cfRule>
  </conditionalFormatting>
  <conditionalFormatting sqref="D12319:P12319">
    <cfRule type="cellIs" dxfId="0" priority="34159" operator="equal">
      <formula>0</formula>
    </cfRule>
    <cfRule type="cellIs" dxfId="1" priority="34160" operator="equal">
      <formula>1</formula>
    </cfRule>
  </conditionalFormatting>
  <conditionalFormatting sqref="D1231:P1231">
    <cfRule type="cellIs" dxfId="0" priority="3114" operator="equal">
      <formula>0</formula>
    </cfRule>
    <cfRule type="cellIs" dxfId="1" priority="3115" operator="equal">
      <formula>1</formula>
    </cfRule>
  </conditionalFormatting>
  <conditionalFormatting sqref="D12320:P12320">
    <cfRule type="cellIs" dxfId="0" priority="34161" operator="equal">
      <formula>0</formula>
    </cfRule>
    <cfRule type="cellIs" dxfId="1" priority="34162" operator="equal">
      <formula>1</formula>
    </cfRule>
  </conditionalFormatting>
  <conditionalFormatting sqref="D12321:P12321">
    <cfRule type="cellIs" dxfId="0" priority="34163" operator="equal">
      <formula>0</formula>
    </cfRule>
    <cfRule type="cellIs" dxfId="1" priority="34164" operator="equal">
      <formula>1</formula>
    </cfRule>
  </conditionalFormatting>
  <conditionalFormatting sqref="D12322:P12322">
    <cfRule type="cellIs" dxfId="0" priority="34165" operator="equal">
      <formula>0</formula>
    </cfRule>
    <cfRule type="cellIs" dxfId="1" priority="34166" operator="equal">
      <formula>1</formula>
    </cfRule>
  </conditionalFormatting>
  <conditionalFormatting sqref="D12323:P12323">
    <cfRule type="cellIs" dxfId="0" priority="34167" operator="equal">
      <formula>0</formula>
    </cfRule>
    <cfRule type="cellIs" dxfId="1" priority="34168" operator="equal">
      <formula>1</formula>
    </cfRule>
  </conditionalFormatting>
  <conditionalFormatting sqref="D12324:P12324">
    <cfRule type="cellIs" dxfId="0" priority="34169" operator="equal">
      <formula>0</formula>
    </cfRule>
    <cfRule type="cellIs" dxfId="1" priority="34170" operator="equal">
      <formula>1</formula>
    </cfRule>
  </conditionalFormatting>
  <conditionalFormatting sqref="D12325:P12325">
    <cfRule type="cellIs" dxfId="0" priority="34171" operator="equal">
      <formula>0</formula>
    </cfRule>
    <cfRule type="cellIs" dxfId="1" priority="34172" operator="equal">
      <formula>1</formula>
    </cfRule>
  </conditionalFormatting>
  <conditionalFormatting sqref="D12326">
    <cfRule type="colorScale" priority="34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29">
    <cfRule type="colorScale" priority="34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2:P1232">
    <cfRule type="cellIs" dxfId="0" priority="3116" operator="equal">
      <formula>0</formula>
    </cfRule>
    <cfRule type="cellIs" dxfId="1" priority="3117" operator="equal">
      <formula>1</formula>
    </cfRule>
  </conditionalFormatting>
  <conditionalFormatting sqref="D12332:P12332">
    <cfRule type="cellIs" dxfId="0" priority="34199" operator="equal">
      <formula>0</formula>
    </cfRule>
    <cfRule type="cellIs" dxfId="1" priority="34200" operator="equal">
      <formula>1</formula>
    </cfRule>
  </conditionalFormatting>
  <conditionalFormatting sqref="D12333">
    <cfRule type="colorScale" priority="34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36">
    <cfRule type="colorScale" priority="3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39:P12339">
    <cfRule type="cellIs" dxfId="0" priority="34227" operator="equal">
      <formula>0</formula>
    </cfRule>
    <cfRule type="cellIs" dxfId="1" priority="34228" operator="equal">
      <formula>1</formula>
    </cfRule>
  </conditionalFormatting>
  <conditionalFormatting sqref="D1233:P1233">
    <cfRule type="cellIs" dxfId="0" priority="3118" operator="equal">
      <formula>0</formula>
    </cfRule>
    <cfRule type="cellIs" dxfId="1" priority="3119" operator="equal">
      <formula>1</formula>
    </cfRule>
  </conditionalFormatting>
  <conditionalFormatting sqref="D1234">
    <cfRule type="colorScale" priority="3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0:P12340">
    <cfRule type="cellIs" dxfId="0" priority="34229" operator="equal">
      <formula>0</formula>
    </cfRule>
    <cfRule type="cellIs" dxfId="1" priority="34230" operator="equal">
      <formula>1</formula>
    </cfRule>
  </conditionalFormatting>
  <conditionalFormatting sqref="D12341:P12341">
    <cfRule type="cellIs" dxfId="0" priority="34231" operator="equal">
      <formula>0</formula>
    </cfRule>
    <cfRule type="cellIs" dxfId="1" priority="34232" operator="equal">
      <formula>1</formula>
    </cfRule>
  </conditionalFormatting>
  <conditionalFormatting sqref="D12342:P12342">
    <cfRule type="cellIs" dxfId="0" priority="34233" operator="equal">
      <formula>0</formula>
    </cfRule>
    <cfRule type="cellIs" dxfId="1" priority="34234" operator="equal">
      <formula>1</formula>
    </cfRule>
  </conditionalFormatting>
  <conditionalFormatting sqref="D12343">
    <cfRule type="colorScale" priority="34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6">
    <cfRule type="colorScale" priority="34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49:P12349">
    <cfRule type="cellIs" dxfId="0" priority="34261" operator="equal">
      <formula>0</formula>
    </cfRule>
    <cfRule type="cellIs" dxfId="1" priority="34262" operator="equal">
      <formula>1</formula>
    </cfRule>
  </conditionalFormatting>
  <conditionalFormatting sqref="D12350">
    <cfRule type="colorScale" priority="3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53">
    <cfRule type="colorScale" priority="3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56:P12356">
    <cfRule type="cellIs" dxfId="0" priority="34289" operator="equal">
      <formula>0</formula>
    </cfRule>
    <cfRule type="cellIs" dxfId="1" priority="34290" operator="equal">
      <formula>1</formula>
    </cfRule>
  </conditionalFormatting>
  <conditionalFormatting sqref="D12357:P12357">
    <cfRule type="cellIs" dxfId="0" priority="34291" operator="equal">
      <formula>0</formula>
    </cfRule>
    <cfRule type="cellIs" dxfId="1" priority="34292" operator="equal">
      <formula>1</formula>
    </cfRule>
  </conditionalFormatting>
  <conditionalFormatting sqref="D12358">
    <cfRule type="colorScale" priority="34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1">
    <cfRule type="colorScale" priority="34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4:P12364">
    <cfRule type="cellIs" dxfId="0" priority="34319" operator="equal">
      <formula>0</formula>
    </cfRule>
    <cfRule type="cellIs" dxfId="1" priority="34320" operator="equal">
      <formula>1</formula>
    </cfRule>
  </conditionalFormatting>
  <conditionalFormatting sqref="D12365">
    <cfRule type="colorScale" priority="35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68">
    <cfRule type="colorScale" priority="34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1">
    <cfRule type="colorScale" priority="34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4:P12374">
    <cfRule type="cellIs" dxfId="0" priority="34360" operator="equal">
      <formula>0</formula>
    </cfRule>
    <cfRule type="cellIs" dxfId="1" priority="34361" operator="equal">
      <formula>1</formula>
    </cfRule>
  </conditionalFormatting>
  <conditionalFormatting sqref="D12375">
    <cfRule type="colorScale" priority="3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8">
    <cfRule type="colorScale" priority="3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7:P1237">
    <cfRule type="cellIs" dxfId="0" priority="3133" operator="equal">
      <formula>0</formula>
    </cfRule>
    <cfRule type="cellIs" dxfId="1" priority="3134" operator="equal">
      <formula>1</formula>
    </cfRule>
  </conditionalFormatting>
  <conditionalFormatting sqref="D12381:P12381">
    <cfRule type="cellIs" dxfId="0" priority="34388" operator="equal">
      <formula>0</formula>
    </cfRule>
    <cfRule type="cellIs" dxfId="1" priority="34389" operator="equal">
      <formula>1</formula>
    </cfRule>
  </conditionalFormatting>
  <conditionalFormatting sqref="D12382:P12382">
    <cfRule type="cellIs" dxfId="0" priority="34390" operator="equal">
      <formula>0</formula>
    </cfRule>
    <cfRule type="cellIs" dxfId="1" priority="34391" operator="equal">
      <formula>1</formula>
    </cfRule>
  </conditionalFormatting>
  <conditionalFormatting sqref="D12383:P12383">
    <cfRule type="cellIs" dxfId="0" priority="34392" operator="equal">
      <formula>0</formula>
    </cfRule>
    <cfRule type="cellIs" dxfId="1" priority="34393" operator="equal">
      <formula>1</formula>
    </cfRule>
  </conditionalFormatting>
  <conditionalFormatting sqref="D12384:P12384">
    <cfRule type="cellIs" dxfId="0" priority="34394" operator="equal">
      <formula>0</formula>
    </cfRule>
    <cfRule type="cellIs" dxfId="1" priority="34395" operator="equal">
      <formula>1</formula>
    </cfRule>
  </conditionalFormatting>
  <conditionalFormatting sqref="D12385:P12385">
    <cfRule type="cellIs" dxfId="0" priority="34396" operator="equal">
      <formula>0</formula>
    </cfRule>
    <cfRule type="cellIs" dxfId="1" priority="34397" operator="equal">
      <formula>1</formula>
    </cfRule>
  </conditionalFormatting>
  <conditionalFormatting sqref="D12386:P12386">
    <cfRule type="cellIs" dxfId="0" priority="34398" operator="equal">
      <formula>0</formula>
    </cfRule>
    <cfRule type="cellIs" dxfId="1" priority="34399" operator="equal">
      <formula>1</formula>
    </cfRule>
  </conditionalFormatting>
  <conditionalFormatting sqref="D12387:P12387">
    <cfRule type="cellIs" dxfId="0" priority="34400" operator="equal">
      <formula>0</formula>
    </cfRule>
    <cfRule type="cellIs" dxfId="1" priority="34401" operator="equal">
      <formula>1</formula>
    </cfRule>
  </conditionalFormatting>
  <conditionalFormatting sqref="D12388:P12388">
    <cfRule type="cellIs" dxfId="0" priority="34402" operator="equal">
      <formula>0</formula>
    </cfRule>
    <cfRule type="cellIs" dxfId="1" priority="34403" operator="equal">
      <formula>1</formula>
    </cfRule>
  </conditionalFormatting>
  <conditionalFormatting sqref="D12389:P12389">
    <cfRule type="cellIs" dxfId="0" priority="34404" operator="equal">
      <formula>0</formula>
    </cfRule>
    <cfRule type="cellIs" dxfId="1" priority="34405" operator="equal">
      <formula>1</formula>
    </cfRule>
  </conditionalFormatting>
  <conditionalFormatting sqref="D1238:P1238">
    <cfRule type="cellIs" dxfId="0" priority="3135" operator="equal">
      <formula>0</formula>
    </cfRule>
    <cfRule type="cellIs" dxfId="1" priority="3136" operator="equal">
      <formula>1</formula>
    </cfRule>
  </conditionalFormatting>
  <conditionalFormatting sqref="D12390">
    <cfRule type="colorScale" priority="3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3">
    <cfRule type="colorScale" priority="34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6:P12396">
    <cfRule type="cellIs" dxfId="0" priority="34432" operator="equal">
      <formula>0</formula>
    </cfRule>
    <cfRule type="cellIs" dxfId="1" priority="34433" operator="equal">
      <formula>1</formula>
    </cfRule>
  </conditionalFormatting>
  <conditionalFormatting sqref="D12397">
    <cfRule type="colorScale" priority="34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39:P1239">
    <cfRule type="cellIs" dxfId="0" priority="3137" operator="equal">
      <formula>0</formula>
    </cfRule>
    <cfRule type="cellIs" dxfId="1" priority="3138" operator="equal">
      <formula>1</formula>
    </cfRule>
  </conditionalFormatting>
  <conditionalFormatting sqref="D12400">
    <cfRule type="colorScale" priority="34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03:P12403">
    <cfRule type="cellIs" dxfId="0" priority="34460" operator="equal">
      <formula>0</formula>
    </cfRule>
    <cfRule type="cellIs" dxfId="1" priority="34461" operator="equal">
      <formula>1</formula>
    </cfRule>
  </conditionalFormatting>
  <conditionalFormatting sqref="D12404">
    <cfRule type="colorScale" priority="34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07">
    <cfRule type="colorScale" priority="34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0:P1240">
    <cfRule type="cellIs" dxfId="0" priority="3139" operator="equal">
      <formula>0</formula>
    </cfRule>
    <cfRule type="cellIs" dxfId="1" priority="3140" operator="equal">
      <formula>1</formula>
    </cfRule>
  </conditionalFormatting>
  <conditionalFormatting sqref="D12410:P12410">
    <cfRule type="cellIs" dxfId="0" priority="34488" operator="equal">
      <formula>0</formula>
    </cfRule>
    <cfRule type="cellIs" dxfId="1" priority="34489" operator="equal">
      <formula>1</formula>
    </cfRule>
  </conditionalFormatting>
  <conditionalFormatting sqref="D12411:P12411">
    <cfRule type="cellIs" dxfId="0" priority="34490" operator="equal">
      <formula>0</formula>
    </cfRule>
    <cfRule type="cellIs" dxfId="1" priority="34491" operator="equal">
      <formula>1</formula>
    </cfRule>
  </conditionalFormatting>
  <conditionalFormatting sqref="D12412:P12412">
    <cfRule type="cellIs" dxfId="0" priority="34492" operator="equal">
      <formula>0</formula>
    </cfRule>
    <cfRule type="cellIs" dxfId="1" priority="34493" operator="equal">
      <formula>1</formula>
    </cfRule>
  </conditionalFormatting>
  <conditionalFormatting sqref="D12413:P12413">
    <cfRule type="cellIs" dxfId="0" priority="34494" operator="equal">
      <formula>0</formula>
    </cfRule>
    <cfRule type="cellIs" dxfId="1" priority="34495" operator="equal">
      <formula>1</formula>
    </cfRule>
  </conditionalFormatting>
  <conditionalFormatting sqref="D12414:P12414">
    <cfRule type="cellIs" dxfId="0" priority="34496" operator="equal">
      <formula>0</formula>
    </cfRule>
    <cfRule type="cellIs" dxfId="1" priority="34497" operator="equal">
      <formula>1</formula>
    </cfRule>
  </conditionalFormatting>
  <conditionalFormatting sqref="D12415">
    <cfRule type="colorScale" priority="3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18">
    <cfRule type="colorScale" priority="34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1:P1241">
    <cfRule type="cellIs" dxfId="0" priority="3141" operator="equal">
      <formula>0</formula>
    </cfRule>
    <cfRule type="cellIs" dxfId="1" priority="3142" operator="equal">
      <formula>1</formula>
    </cfRule>
  </conditionalFormatting>
  <conditionalFormatting sqref="D12421:P12421">
    <cfRule type="cellIs" dxfId="0" priority="34524" operator="equal">
      <formula>0</formula>
    </cfRule>
    <cfRule type="cellIs" dxfId="1" priority="34525" operator="equal">
      <formula>1</formula>
    </cfRule>
  </conditionalFormatting>
  <conditionalFormatting sqref="D12422:P12422">
    <cfRule type="cellIs" dxfId="0" priority="34526" operator="equal">
      <formula>0</formula>
    </cfRule>
    <cfRule type="cellIs" dxfId="1" priority="34527" operator="equal">
      <formula>1</formula>
    </cfRule>
  </conditionalFormatting>
  <conditionalFormatting sqref="D12423:P12423">
    <cfRule type="cellIs" dxfId="0" priority="34528" operator="equal">
      <formula>0</formula>
    </cfRule>
    <cfRule type="cellIs" dxfId="1" priority="34529" operator="equal">
      <formula>1</formula>
    </cfRule>
  </conditionalFormatting>
  <conditionalFormatting sqref="D12424:P12424">
    <cfRule type="cellIs" dxfId="0" priority="34530" operator="equal">
      <formula>0</formula>
    </cfRule>
    <cfRule type="cellIs" dxfId="1" priority="34531" operator="equal">
      <formula>1</formula>
    </cfRule>
  </conditionalFormatting>
  <conditionalFormatting sqref="D12425:P12425">
    <cfRule type="cellIs" dxfId="0" priority="34532" operator="equal">
      <formula>0</formula>
    </cfRule>
    <cfRule type="cellIs" dxfId="1" priority="34533" operator="equal">
      <formula>1</formula>
    </cfRule>
  </conditionalFormatting>
  <conditionalFormatting sqref="D12426:P12426">
    <cfRule type="cellIs" dxfId="0" priority="34534" operator="equal">
      <formula>0</formula>
    </cfRule>
    <cfRule type="cellIs" dxfId="1" priority="34535" operator="equal">
      <formula>1</formula>
    </cfRule>
  </conditionalFormatting>
  <conditionalFormatting sqref="D12427:P12427">
    <cfRule type="cellIs" dxfId="0" priority="34536" operator="equal">
      <formula>0</formula>
    </cfRule>
    <cfRule type="cellIs" dxfId="1" priority="34537" operator="equal">
      <formula>1</formula>
    </cfRule>
  </conditionalFormatting>
  <conditionalFormatting sqref="D12428:P12428">
    <cfRule type="cellIs" dxfId="0" priority="34538" operator="equal">
      <formula>0</formula>
    </cfRule>
    <cfRule type="cellIs" dxfId="1" priority="34539" operator="equal">
      <formula>1</formula>
    </cfRule>
  </conditionalFormatting>
  <conditionalFormatting sqref="D12429:P12429">
    <cfRule type="cellIs" dxfId="0" priority="34540" operator="equal">
      <formula>0</formula>
    </cfRule>
    <cfRule type="cellIs" dxfId="1" priority="34541" operator="equal">
      <formula>1</formula>
    </cfRule>
  </conditionalFormatting>
  <conditionalFormatting sqref="D1242:P1242">
    <cfRule type="cellIs" dxfId="0" priority="3143" operator="equal">
      <formula>0</formula>
    </cfRule>
    <cfRule type="cellIs" dxfId="1" priority="3144" operator="equal">
      <formula>1</formula>
    </cfRule>
  </conditionalFormatting>
  <conditionalFormatting sqref="D12430:P12430">
    <cfRule type="cellIs" dxfId="0" priority="34542" operator="equal">
      <formula>0</formula>
    </cfRule>
    <cfRule type="cellIs" dxfId="1" priority="34543" operator="equal">
      <formula>1</formula>
    </cfRule>
  </conditionalFormatting>
  <conditionalFormatting sqref="D12431:P12431">
    <cfRule type="cellIs" dxfId="0" priority="34544" operator="equal">
      <formula>0</formula>
    </cfRule>
    <cfRule type="cellIs" dxfId="1" priority="34545" operator="equal">
      <formula>1</formula>
    </cfRule>
  </conditionalFormatting>
  <conditionalFormatting sqref="D12432:P12432">
    <cfRule type="cellIs" dxfId="0" priority="34546" operator="equal">
      <formula>0</formula>
    </cfRule>
    <cfRule type="cellIs" dxfId="1" priority="34547" operator="equal">
      <formula>1</formula>
    </cfRule>
  </conditionalFormatting>
  <conditionalFormatting sqref="D12433:P12433">
    <cfRule type="cellIs" dxfId="0" priority="34548" operator="equal">
      <formula>0</formula>
    </cfRule>
    <cfRule type="cellIs" dxfId="1" priority="34549" operator="equal">
      <formula>1</formula>
    </cfRule>
  </conditionalFormatting>
  <conditionalFormatting sqref="D12434:P12434">
    <cfRule type="cellIs" dxfId="0" priority="34550" operator="equal">
      <formula>0</formula>
    </cfRule>
    <cfRule type="cellIs" dxfId="1" priority="34551" operator="equal">
      <formula>1</formula>
    </cfRule>
  </conditionalFormatting>
  <conditionalFormatting sqref="D12435:P12435">
    <cfRule type="cellIs" dxfId="0" priority="34552" operator="equal">
      <formula>0</formula>
    </cfRule>
    <cfRule type="cellIs" dxfId="1" priority="34553" operator="equal">
      <formula>1</formula>
    </cfRule>
  </conditionalFormatting>
  <conditionalFormatting sqref="D12436:P12436">
    <cfRule type="cellIs" dxfId="0" priority="34554" operator="equal">
      <formula>0</formula>
    </cfRule>
    <cfRule type="cellIs" dxfId="1" priority="34555" operator="equal">
      <formula>1</formula>
    </cfRule>
  </conditionalFormatting>
  <conditionalFormatting sqref="D12437:P12437">
    <cfRule type="cellIs" dxfId="0" priority="34556" operator="equal">
      <formula>0</formula>
    </cfRule>
    <cfRule type="cellIs" dxfId="1" priority="34557" operator="equal">
      <formula>1</formula>
    </cfRule>
  </conditionalFormatting>
  <conditionalFormatting sqref="D12438:P12438">
    <cfRule type="cellIs" dxfId="0" priority="34558" operator="equal">
      <formula>0</formula>
    </cfRule>
    <cfRule type="cellIs" dxfId="1" priority="34559" operator="equal">
      <formula>1</formula>
    </cfRule>
  </conditionalFormatting>
  <conditionalFormatting sqref="D12439:P12439">
    <cfRule type="cellIs" dxfId="0" priority="34560" operator="equal">
      <formula>0</formula>
    </cfRule>
    <cfRule type="cellIs" dxfId="1" priority="34561" operator="equal">
      <formula>1</formula>
    </cfRule>
  </conditionalFormatting>
  <conditionalFormatting sqref="D1243:P1243">
    <cfRule type="cellIs" dxfId="0" priority="3145" operator="equal">
      <formula>0</formula>
    </cfRule>
    <cfRule type="cellIs" dxfId="1" priority="3146" operator="equal">
      <formula>1</formula>
    </cfRule>
  </conditionalFormatting>
  <conditionalFormatting sqref="D12440:P12440">
    <cfRule type="cellIs" dxfId="0" priority="34562" operator="equal">
      <formula>0</formula>
    </cfRule>
    <cfRule type="cellIs" dxfId="1" priority="34563" operator="equal">
      <formula>1</formula>
    </cfRule>
  </conditionalFormatting>
  <conditionalFormatting sqref="D12441">
    <cfRule type="colorScale" priority="34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44:P12444">
    <cfRule type="cellIs" dxfId="0" priority="34577" operator="equal">
      <formula>0</formula>
    </cfRule>
    <cfRule type="cellIs" dxfId="1" priority="34578" operator="equal">
      <formula>1</formula>
    </cfRule>
  </conditionalFormatting>
  <conditionalFormatting sqref="D12445:P12445">
    <cfRule type="cellIs" dxfId="0" priority="34579" operator="equal">
      <formula>0</formula>
    </cfRule>
    <cfRule type="cellIs" dxfId="1" priority="34580" operator="equal">
      <formula>1</formula>
    </cfRule>
  </conditionalFormatting>
  <conditionalFormatting sqref="D12446:P12446">
    <cfRule type="cellIs" dxfId="0" priority="34581" operator="equal">
      <formula>0</formula>
    </cfRule>
    <cfRule type="cellIs" dxfId="1" priority="34582" operator="equal">
      <formula>1</formula>
    </cfRule>
  </conditionalFormatting>
  <conditionalFormatting sqref="D12447:P12447">
    <cfRule type="cellIs" dxfId="0" priority="34583" operator="equal">
      <formula>0</formula>
    </cfRule>
    <cfRule type="cellIs" dxfId="1" priority="34584" operator="equal">
      <formula>1</formula>
    </cfRule>
  </conditionalFormatting>
  <conditionalFormatting sqref="D12448:P12448">
    <cfRule type="cellIs" dxfId="0" priority="34585" operator="equal">
      <formula>0</formula>
    </cfRule>
    <cfRule type="cellIs" dxfId="1" priority="34586" operator="equal">
      <formula>1</formula>
    </cfRule>
  </conditionalFormatting>
  <conditionalFormatting sqref="D12449:P12449">
    <cfRule type="cellIs" dxfId="0" priority="34587" operator="equal">
      <formula>0</formula>
    </cfRule>
    <cfRule type="cellIs" dxfId="1" priority="34588" operator="equal">
      <formula>1</formula>
    </cfRule>
  </conditionalFormatting>
  <conditionalFormatting sqref="D1244:P1244">
    <cfRule type="cellIs" dxfId="0" priority="3147" operator="equal">
      <formula>0</formula>
    </cfRule>
    <cfRule type="cellIs" dxfId="1" priority="3148" operator="equal">
      <formula>1</formula>
    </cfRule>
  </conditionalFormatting>
  <conditionalFormatting sqref="D12450:P12450">
    <cfRule type="cellIs" dxfId="0" priority="34589" operator="equal">
      <formula>0</formula>
    </cfRule>
    <cfRule type="cellIs" dxfId="1" priority="34590" operator="equal">
      <formula>1</formula>
    </cfRule>
  </conditionalFormatting>
  <conditionalFormatting sqref="D12451:P12451">
    <cfRule type="cellIs" dxfId="0" priority="34591" operator="equal">
      <formula>0</formula>
    </cfRule>
    <cfRule type="cellIs" dxfId="1" priority="34592" operator="equal">
      <formula>1</formula>
    </cfRule>
  </conditionalFormatting>
  <conditionalFormatting sqref="D12452:P12452">
    <cfRule type="cellIs" dxfId="0" priority="34593" operator="equal">
      <formula>0</formula>
    </cfRule>
    <cfRule type="cellIs" dxfId="1" priority="34594" operator="equal">
      <formula>1</formula>
    </cfRule>
  </conditionalFormatting>
  <conditionalFormatting sqref="D12453:P12453">
    <cfRule type="cellIs" dxfId="0" priority="34595" operator="equal">
      <formula>0</formula>
    </cfRule>
    <cfRule type="cellIs" dxfId="1" priority="34596" operator="equal">
      <formula>1</formula>
    </cfRule>
  </conditionalFormatting>
  <conditionalFormatting sqref="D12454:P12454">
    <cfRule type="cellIs" dxfId="0" priority="34597" operator="equal">
      <formula>0</formula>
    </cfRule>
    <cfRule type="cellIs" dxfId="1" priority="34598" operator="equal">
      <formula>1</formula>
    </cfRule>
  </conditionalFormatting>
  <conditionalFormatting sqref="D12455:P12455">
    <cfRule type="cellIs" dxfId="0" priority="34599" operator="equal">
      <formula>0</formula>
    </cfRule>
    <cfRule type="cellIs" dxfId="1" priority="34600" operator="equal">
      <formula>1</formula>
    </cfRule>
  </conditionalFormatting>
  <conditionalFormatting sqref="D12456:P12456">
    <cfRule type="cellIs" dxfId="0" priority="34601" operator="equal">
      <formula>0</formula>
    </cfRule>
    <cfRule type="cellIs" dxfId="1" priority="34602" operator="equal">
      <formula>1</formula>
    </cfRule>
  </conditionalFormatting>
  <conditionalFormatting sqref="D12457">
    <cfRule type="colorScale" priority="34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5:P1245">
    <cfRule type="cellIs" dxfId="0" priority="3149" operator="equal">
      <formula>0</formula>
    </cfRule>
    <cfRule type="cellIs" dxfId="1" priority="3150" operator="equal">
      <formula>1</formula>
    </cfRule>
  </conditionalFormatting>
  <conditionalFormatting sqref="D12460">
    <cfRule type="colorScale" priority="34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63:P12463">
    <cfRule type="cellIs" dxfId="0" priority="34629" operator="equal">
      <formula>0</formula>
    </cfRule>
    <cfRule type="cellIs" dxfId="1" priority="34630" operator="equal">
      <formula>1</formula>
    </cfRule>
  </conditionalFormatting>
  <conditionalFormatting sqref="D12464:P12464">
    <cfRule type="cellIs" dxfId="0" priority="34631" operator="equal">
      <formula>0</formula>
    </cfRule>
    <cfRule type="cellIs" dxfId="1" priority="34632" operator="equal">
      <formula>1</formula>
    </cfRule>
  </conditionalFormatting>
  <conditionalFormatting sqref="D12465:P12465">
    <cfRule type="cellIs" dxfId="0" priority="34633" operator="equal">
      <formula>0</formula>
    </cfRule>
    <cfRule type="cellIs" dxfId="1" priority="34634" operator="equal">
      <formula>1</formula>
    </cfRule>
  </conditionalFormatting>
  <conditionalFormatting sqref="D12466:P12466">
    <cfRule type="cellIs" dxfId="0" priority="34635" operator="equal">
      <formula>0</formula>
    </cfRule>
    <cfRule type="cellIs" dxfId="1" priority="34636" operator="equal">
      <formula>1</formula>
    </cfRule>
  </conditionalFormatting>
  <conditionalFormatting sqref="D12467">
    <cfRule type="colorScale" priority="34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6:P1246">
    <cfRule type="cellIs" dxfId="0" priority="3151" operator="equal">
      <formula>0</formula>
    </cfRule>
    <cfRule type="cellIs" dxfId="1" priority="3152" operator="equal">
      <formula>1</formula>
    </cfRule>
  </conditionalFormatting>
  <conditionalFormatting sqref="D12470">
    <cfRule type="colorScale" priority="3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3:P12473">
    <cfRule type="cellIs" dxfId="0" priority="34663" operator="equal">
      <formula>0</formula>
    </cfRule>
    <cfRule type="cellIs" dxfId="1" priority="34664" operator="equal">
      <formula>1</formula>
    </cfRule>
  </conditionalFormatting>
  <conditionalFormatting sqref="D12474">
    <cfRule type="colorScale" priority="3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7">
    <cfRule type="colorScale" priority="34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7:P1247">
    <cfRule type="cellIs" dxfId="0" priority="3153" operator="equal">
      <formula>0</formula>
    </cfRule>
    <cfRule type="cellIs" dxfId="1" priority="3154" operator="equal">
      <formula>1</formula>
    </cfRule>
  </conditionalFormatting>
  <conditionalFormatting sqref="D12480:P12480">
    <cfRule type="cellIs" dxfId="0" priority="34691" operator="equal">
      <formula>0</formula>
    </cfRule>
    <cfRule type="cellIs" dxfId="1" priority="34692" operator="equal">
      <formula>1</formula>
    </cfRule>
  </conditionalFormatting>
  <conditionalFormatting sqref="D12481:P12481">
    <cfRule type="cellIs" dxfId="0" priority="34693" operator="equal">
      <formula>0</formula>
    </cfRule>
    <cfRule type="cellIs" dxfId="1" priority="34694" operator="equal">
      <formula>1</formula>
    </cfRule>
  </conditionalFormatting>
  <conditionalFormatting sqref="D12482:P12482">
    <cfRule type="cellIs" dxfId="0" priority="34695" operator="equal">
      <formula>0</formula>
    </cfRule>
    <cfRule type="cellIs" dxfId="1" priority="34696" operator="equal">
      <formula>1</formula>
    </cfRule>
  </conditionalFormatting>
  <conditionalFormatting sqref="D12483:P12483">
    <cfRule type="cellIs" dxfId="0" priority="34697" operator="equal">
      <formula>0</formula>
    </cfRule>
    <cfRule type="cellIs" dxfId="1" priority="34698" operator="equal">
      <formula>1</formula>
    </cfRule>
  </conditionalFormatting>
  <conditionalFormatting sqref="D12484:P12484">
    <cfRule type="cellIs" dxfId="0" priority="34699" operator="equal">
      <formula>0</formula>
    </cfRule>
    <cfRule type="cellIs" dxfId="1" priority="34700" operator="equal">
      <formula>1</formula>
    </cfRule>
  </conditionalFormatting>
  <conditionalFormatting sqref="D12485:P12485">
    <cfRule type="cellIs" dxfId="0" priority="34701" operator="equal">
      <formula>0</formula>
    </cfRule>
    <cfRule type="cellIs" dxfId="1" priority="34702" operator="equal">
      <formula>1</formula>
    </cfRule>
  </conditionalFormatting>
  <conditionalFormatting sqref="D12486:P12486">
    <cfRule type="cellIs" dxfId="0" priority="34703" operator="equal">
      <formula>0</formula>
    </cfRule>
    <cfRule type="cellIs" dxfId="1" priority="34704" operator="equal">
      <formula>1</formula>
    </cfRule>
  </conditionalFormatting>
  <conditionalFormatting sqref="D12487:P12487">
    <cfRule type="cellIs" dxfId="0" priority="34705" operator="equal">
      <formula>0</formula>
    </cfRule>
    <cfRule type="cellIs" dxfId="1" priority="34706" operator="equal">
      <formula>1</formula>
    </cfRule>
  </conditionalFormatting>
  <conditionalFormatting sqref="D12488:P12488">
    <cfRule type="cellIs" dxfId="0" priority="34707" operator="equal">
      <formula>0</formula>
    </cfRule>
    <cfRule type="cellIs" dxfId="1" priority="34708" operator="equal">
      <formula>1</formula>
    </cfRule>
  </conditionalFormatting>
  <conditionalFormatting sqref="D12489:P12489">
    <cfRule type="cellIs" dxfId="0" priority="34709" operator="equal">
      <formula>0</formula>
    </cfRule>
    <cfRule type="cellIs" dxfId="1" priority="34710" operator="equal">
      <formula>1</formula>
    </cfRule>
  </conditionalFormatting>
  <conditionalFormatting sqref="D1248:P1248">
    <cfRule type="cellIs" dxfId="0" priority="3155" operator="equal">
      <formula>0</formula>
    </cfRule>
    <cfRule type="cellIs" dxfId="1" priority="3156" operator="equal">
      <formula>1</formula>
    </cfRule>
  </conditionalFormatting>
  <conditionalFormatting sqref="D12490:P12490">
    <cfRule type="cellIs" dxfId="0" priority="34711" operator="equal">
      <formula>0</formula>
    </cfRule>
    <cfRule type="cellIs" dxfId="1" priority="34712" operator="equal">
      <formula>1</formula>
    </cfRule>
  </conditionalFormatting>
  <conditionalFormatting sqref="D12491:P12491">
    <cfRule type="cellIs" dxfId="0" priority="34713" operator="equal">
      <formula>0</formula>
    </cfRule>
    <cfRule type="cellIs" dxfId="1" priority="34714" operator="equal">
      <formula>1</formula>
    </cfRule>
  </conditionalFormatting>
  <conditionalFormatting sqref="D12492:P12492">
    <cfRule type="cellIs" dxfId="0" priority="34715" operator="equal">
      <formula>0</formula>
    </cfRule>
    <cfRule type="cellIs" dxfId="1" priority="34716" operator="equal">
      <formula>1</formula>
    </cfRule>
  </conditionalFormatting>
  <conditionalFormatting sqref="D12493">
    <cfRule type="colorScale" priority="3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496:P12496">
    <cfRule type="cellIs" dxfId="0" priority="34730" operator="equal">
      <formula>0</formula>
    </cfRule>
    <cfRule type="cellIs" dxfId="1" priority="34731" operator="equal">
      <formula>1</formula>
    </cfRule>
  </conditionalFormatting>
  <conditionalFormatting sqref="D12497:P12497">
    <cfRule type="cellIs" dxfId="0" priority="34732" operator="equal">
      <formula>0</formula>
    </cfRule>
    <cfRule type="cellIs" dxfId="1" priority="34733" operator="equal">
      <formula>1</formula>
    </cfRule>
  </conditionalFormatting>
  <conditionalFormatting sqref="D12498:P12498">
    <cfRule type="cellIs" dxfId="0" priority="34734" operator="equal">
      <formula>0</formula>
    </cfRule>
    <cfRule type="cellIs" dxfId="1" priority="34735" operator="equal">
      <formula>1</formula>
    </cfRule>
  </conditionalFormatting>
  <conditionalFormatting sqref="D12499:P12499">
    <cfRule type="cellIs" dxfId="0" priority="34736" operator="equal">
      <formula>0</formula>
    </cfRule>
    <cfRule type="cellIs" dxfId="1" priority="34737" operator="equal">
      <formula>1</formula>
    </cfRule>
  </conditionalFormatting>
  <conditionalFormatting sqref="D1249:P1249">
    <cfRule type="cellIs" dxfId="0" priority="3157" operator="equal">
      <formula>0</formula>
    </cfRule>
    <cfRule type="cellIs" dxfId="1" priority="3158" operator="equal">
      <formula>1</formula>
    </cfRule>
  </conditionalFormatting>
  <conditionalFormatting sqref="D124:P124">
    <cfRule type="cellIs" dxfId="0" priority="298" operator="equal">
      <formula>0</formula>
    </cfRule>
    <cfRule type="cellIs" dxfId="1" priority="299" operator="equal">
      <formula>1</formula>
    </cfRule>
  </conditionalFormatting>
  <conditionalFormatting sqref="D125">
    <cfRule type="colorScale" priority="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0">
    <cfRule type="colorScale" priority="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00:P12500">
    <cfRule type="cellIs" dxfId="0" priority="34738" operator="equal">
      <formula>0</formula>
    </cfRule>
    <cfRule type="cellIs" dxfId="1" priority="34739" operator="equal">
      <formula>1</formula>
    </cfRule>
  </conditionalFormatting>
  <conditionalFormatting sqref="D12501:P12501">
    <cfRule type="cellIs" dxfId="0" priority="34740" operator="equal">
      <formula>0</formula>
    </cfRule>
    <cfRule type="cellIs" dxfId="1" priority="34741" operator="equal">
      <formula>1</formula>
    </cfRule>
  </conditionalFormatting>
  <conditionalFormatting sqref="D12502:P12502">
    <cfRule type="cellIs" dxfId="0" priority="34742" operator="equal">
      <formula>0</formula>
    </cfRule>
    <cfRule type="cellIs" dxfId="1" priority="34743" operator="equal">
      <formula>1</formula>
    </cfRule>
  </conditionalFormatting>
  <conditionalFormatting sqref="D12503:P12503">
    <cfRule type="cellIs" dxfId="0" priority="34744" operator="equal">
      <formula>0</formula>
    </cfRule>
    <cfRule type="cellIs" dxfId="1" priority="34745" operator="equal">
      <formula>1</formula>
    </cfRule>
  </conditionalFormatting>
  <conditionalFormatting sqref="D12504:P12504">
    <cfRule type="cellIs" dxfId="0" priority="34746" operator="equal">
      <formula>0</formula>
    </cfRule>
    <cfRule type="cellIs" dxfId="1" priority="34747" operator="equal">
      <formula>1</formula>
    </cfRule>
  </conditionalFormatting>
  <conditionalFormatting sqref="D12505:P12505">
    <cfRule type="cellIs" dxfId="0" priority="34748" operator="equal">
      <formula>0</formula>
    </cfRule>
    <cfRule type="cellIs" dxfId="1" priority="34749" operator="equal">
      <formula>1</formula>
    </cfRule>
  </conditionalFormatting>
  <conditionalFormatting sqref="D12506:P12506">
    <cfRule type="cellIs" dxfId="0" priority="34750" operator="equal">
      <formula>0</formula>
    </cfRule>
    <cfRule type="cellIs" dxfId="1" priority="34751" operator="equal">
      <formula>1</formula>
    </cfRule>
  </conditionalFormatting>
  <conditionalFormatting sqref="D12507:P12507">
    <cfRule type="cellIs" dxfId="0" priority="34752" operator="equal">
      <formula>0</formula>
    </cfRule>
    <cfRule type="cellIs" dxfId="1" priority="34753" operator="equal">
      <formula>1</formula>
    </cfRule>
  </conditionalFormatting>
  <conditionalFormatting sqref="D12508">
    <cfRule type="colorScale" priority="3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11:P12511">
    <cfRule type="cellIs" dxfId="0" priority="34767" operator="equal">
      <formula>0</formula>
    </cfRule>
    <cfRule type="cellIs" dxfId="1" priority="34768" operator="equal">
      <formula>1</formula>
    </cfRule>
  </conditionalFormatting>
  <conditionalFormatting sqref="D12512:P12512">
    <cfRule type="cellIs" dxfId="0" priority="34769" operator="equal">
      <formula>0</formula>
    </cfRule>
    <cfRule type="cellIs" dxfId="1" priority="34770" operator="equal">
      <formula>1</formula>
    </cfRule>
  </conditionalFormatting>
  <conditionalFormatting sqref="D12513:P12513">
    <cfRule type="cellIs" dxfId="0" priority="34771" operator="equal">
      <formula>0</formula>
    </cfRule>
    <cfRule type="cellIs" dxfId="1" priority="34772" operator="equal">
      <formula>1</formula>
    </cfRule>
  </conditionalFormatting>
  <conditionalFormatting sqref="D12514:P12514">
    <cfRule type="cellIs" dxfId="0" priority="34773" operator="equal">
      <formula>0</formula>
    </cfRule>
    <cfRule type="cellIs" dxfId="1" priority="34774" operator="equal">
      <formula>1</formula>
    </cfRule>
  </conditionalFormatting>
  <conditionalFormatting sqref="D12515:P12515">
    <cfRule type="cellIs" dxfId="0" priority="34775" operator="equal">
      <formula>0</formula>
    </cfRule>
    <cfRule type="cellIs" dxfId="1" priority="34776" operator="equal">
      <formula>1</formula>
    </cfRule>
  </conditionalFormatting>
  <conditionalFormatting sqref="D12516:P12516">
    <cfRule type="cellIs" dxfId="0" priority="34777" operator="equal">
      <formula>0</formula>
    </cfRule>
    <cfRule type="cellIs" dxfId="1" priority="34778" operator="equal">
      <formula>1</formula>
    </cfRule>
  </conditionalFormatting>
  <conditionalFormatting sqref="D12517:P12517">
    <cfRule type="cellIs" dxfId="0" priority="34779" operator="equal">
      <formula>0</formula>
    </cfRule>
    <cfRule type="cellIs" dxfId="1" priority="34780" operator="equal">
      <formula>1</formula>
    </cfRule>
  </conditionalFormatting>
  <conditionalFormatting sqref="D12518:P12518">
    <cfRule type="cellIs" dxfId="0" priority="34781" operator="equal">
      <formula>0</formula>
    </cfRule>
    <cfRule type="cellIs" dxfId="1" priority="34782" operator="equal">
      <formula>1</formula>
    </cfRule>
  </conditionalFormatting>
  <conditionalFormatting sqref="D12519:P12519">
    <cfRule type="cellIs" dxfId="0" priority="34783" operator="equal">
      <formula>0</formula>
    </cfRule>
    <cfRule type="cellIs" dxfId="1" priority="34784" operator="equal">
      <formula>1</formula>
    </cfRule>
  </conditionalFormatting>
  <conditionalFormatting sqref="D12520:P12520">
    <cfRule type="cellIs" dxfId="0" priority="34785" operator="equal">
      <formula>0</formula>
    </cfRule>
    <cfRule type="cellIs" dxfId="1" priority="34786" operator="equal">
      <formula>1</formula>
    </cfRule>
  </conditionalFormatting>
  <conditionalFormatting sqref="D12521:P12521">
    <cfRule type="cellIs" dxfId="0" priority="34787" operator="equal">
      <formula>0</formula>
    </cfRule>
    <cfRule type="cellIs" dxfId="1" priority="34788" operator="equal">
      <formula>1</formula>
    </cfRule>
  </conditionalFormatting>
  <conditionalFormatting sqref="D12522:P12522">
    <cfRule type="cellIs" dxfId="0" priority="34789" operator="equal">
      <formula>0</formula>
    </cfRule>
    <cfRule type="cellIs" dxfId="1" priority="34790" operator="equal">
      <formula>1</formula>
    </cfRule>
  </conditionalFormatting>
  <conditionalFormatting sqref="D12523:P12523">
    <cfRule type="cellIs" dxfId="0" priority="34791" operator="equal">
      <formula>0</formula>
    </cfRule>
    <cfRule type="cellIs" dxfId="1" priority="34792" operator="equal">
      <formula>1</formula>
    </cfRule>
  </conditionalFormatting>
  <conditionalFormatting sqref="D12524:P12524">
    <cfRule type="cellIs" dxfId="0" priority="34793" operator="equal">
      <formula>0</formula>
    </cfRule>
    <cfRule type="cellIs" dxfId="1" priority="34794" operator="equal">
      <formula>1</formula>
    </cfRule>
  </conditionalFormatting>
  <conditionalFormatting sqref="D12525">
    <cfRule type="colorScale" priority="3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28">
    <cfRule type="colorScale" priority="3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3">
    <cfRule type="colorScale" priority="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31:P12531">
    <cfRule type="cellIs" dxfId="0" priority="34821" operator="equal">
      <formula>0</formula>
    </cfRule>
    <cfRule type="cellIs" dxfId="1" priority="34822" operator="equal">
      <formula>1</formula>
    </cfRule>
  </conditionalFormatting>
  <conditionalFormatting sqref="D12532:P12532">
    <cfRule type="cellIs" dxfId="0" priority="34823" operator="equal">
      <formula>0</formula>
    </cfRule>
    <cfRule type="cellIs" dxfId="1" priority="34824" operator="equal">
      <formula>1</formula>
    </cfRule>
  </conditionalFormatting>
  <conditionalFormatting sqref="D12533:P12533">
    <cfRule type="cellIs" dxfId="0" priority="34825" operator="equal">
      <formula>0</formula>
    </cfRule>
    <cfRule type="cellIs" dxfId="1" priority="34826" operator="equal">
      <formula>1</formula>
    </cfRule>
  </conditionalFormatting>
  <conditionalFormatting sqref="D12534:P12534">
    <cfRule type="cellIs" dxfId="0" priority="34827" operator="equal">
      <formula>0</formula>
    </cfRule>
    <cfRule type="cellIs" dxfId="1" priority="34828" operator="equal">
      <formula>1</formula>
    </cfRule>
  </conditionalFormatting>
  <conditionalFormatting sqref="D12535:P12535">
    <cfRule type="cellIs" dxfId="0" priority="34829" operator="equal">
      <formula>0</formula>
    </cfRule>
    <cfRule type="cellIs" dxfId="1" priority="34830" operator="equal">
      <formula>1</formula>
    </cfRule>
  </conditionalFormatting>
  <conditionalFormatting sqref="D12536:P12536">
    <cfRule type="cellIs" dxfId="0" priority="34831" operator="equal">
      <formula>0</formula>
    </cfRule>
    <cfRule type="cellIs" dxfId="1" priority="34832" operator="equal">
      <formula>1</formula>
    </cfRule>
  </conditionalFormatting>
  <conditionalFormatting sqref="D12537:P12537">
    <cfRule type="cellIs" dxfId="0" priority="34833" operator="equal">
      <formula>0</formula>
    </cfRule>
    <cfRule type="cellIs" dxfId="1" priority="34834" operator="equal">
      <formula>1</formula>
    </cfRule>
  </conditionalFormatting>
  <conditionalFormatting sqref="D12538:P12538">
    <cfRule type="cellIs" dxfId="0" priority="34835" operator="equal">
      <formula>0</formula>
    </cfRule>
    <cfRule type="cellIs" dxfId="1" priority="34836" operator="equal">
      <formula>1</formula>
    </cfRule>
  </conditionalFormatting>
  <conditionalFormatting sqref="D12539:P12539">
    <cfRule type="cellIs" dxfId="0" priority="34837" operator="equal">
      <formula>0</formula>
    </cfRule>
    <cfRule type="cellIs" dxfId="1" priority="34838" operator="equal">
      <formula>1</formula>
    </cfRule>
  </conditionalFormatting>
  <conditionalFormatting sqref="D12540:P12540">
    <cfRule type="cellIs" dxfId="0" priority="34839" operator="equal">
      <formula>0</formula>
    </cfRule>
    <cfRule type="cellIs" dxfId="1" priority="34840" operator="equal">
      <formula>1</formula>
    </cfRule>
  </conditionalFormatting>
  <conditionalFormatting sqref="D12541:P12541">
    <cfRule type="cellIs" dxfId="0" priority="34841" operator="equal">
      <formula>0</formula>
    </cfRule>
    <cfRule type="cellIs" dxfId="1" priority="34842" operator="equal">
      <formula>1</formula>
    </cfRule>
  </conditionalFormatting>
  <conditionalFormatting sqref="D12542:P12542">
    <cfRule type="cellIs" dxfId="0" priority="34843" operator="equal">
      <formula>0</formula>
    </cfRule>
    <cfRule type="cellIs" dxfId="1" priority="34844" operator="equal">
      <formula>1</formula>
    </cfRule>
  </conditionalFormatting>
  <conditionalFormatting sqref="D12543:P12543">
    <cfRule type="cellIs" dxfId="0" priority="34845" operator="equal">
      <formula>0</formula>
    </cfRule>
    <cfRule type="cellIs" dxfId="1" priority="34846" operator="equal">
      <formula>1</formula>
    </cfRule>
  </conditionalFormatting>
  <conditionalFormatting sqref="D12544:P12544">
    <cfRule type="cellIs" dxfId="0" priority="34847" operator="equal">
      <formula>0</formula>
    </cfRule>
    <cfRule type="cellIs" dxfId="1" priority="34848" operator="equal">
      <formula>1</formula>
    </cfRule>
  </conditionalFormatting>
  <conditionalFormatting sqref="D12545:P12545">
    <cfRule type="cellIs" dxfId="0" priority="34849" operator="equal">
      <formula>0</formula>
    </cfRule>
    <cfRule type="cellIs" dxfId="1" priority="34850" operator="equal">
      <formula>1</formula>
    </cfRule>
  </conditionalFormatting>
  <conditionalFormatting sqref="D12546:P12546">
    <cfRule type="cellIs" dxfId="0" priority="34851" operator="equal">
      <formula>0</formula>
    </cfRule>
    <cfRule type="cellIs" dxfId="1" priority="34852" operator="equal">
      <formula>1</formula>
    </cfRule>
  </conditionalFormatting>
  <conditionalFormatting sqref="D12547">
    <cfRule type="colorScale" priority="3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50:P12550">
    <cfRule type="cellIs" dxfId="0" priority="34866" operator="equal">
      <formula>0</formula>
    </cfRule>
    <cfRule type="cellIs" dxfId="1" priority="34867" operator="equal">
      <formula>1</formula>
    </cfRule>
  </conditionalFormatting>
  <conditionalFormatting sqref="D12551:P12551">
    <cfRule type="cellIs" dxfId="0" priority="34868" operator="equal">
      <formula>0</formula>
    </cfRule>
    <cfRule type="cellIs" dxfId="1" priority="34869" operator="equal">
      <formula>1</formula>
    </cfRule>
  </conditionalFormatting>
  <conditionalFormatting sqref="D12552:P12552">
    <cfRule type="cellIs" dxfId="0" priority="34870" operator="equal">
      <formula>0</formula>
    </cfRule>
    <cfRule type="cellIs" dxfId="1" priority="34871" operator="equal">
      <formula>1</formula>
    </cfRule>
  </conditionalFormatting>
  <conditionalFormatting sqref="D12553:P12553">
    <cfRule type="cellIs" dxfId="0" priority="34872" operator="equal">
      <formula>0</formula>
    </cfRule>
    <cfRule type="cellIs" dxfId="1" priority="34873" operator="equal">
      <formula>1</formula>
    </cfRule>
  </conditionalFormatting>
  <conditionalFormatting sqref="D12554:P12554">
    <cfRule type="cellIs" dxfId="0" priority="34874" operator="equal">
      <formula>0</formula>
    </cfRule>
    <cfRule type="cellIs" dxfId="1" priority="34875" operator="equal">
      <formula>1</formula>
    </cfRule>
  </conditionalFormatting>
  <conditionalFormatting sqref="D12555:P12555">
    <cfRule type="cellIs" dxfId="0" priority="34876" operator="equal">
      <formula>0</formula>
    </cfRule>
    <cfRule type="cellIs" dxfId="1" priority="34877" operator="equal">
      <formula>1</formula>
    </cfRule>
  </conditionalFormatting>
  <conditionalFormatting sqref="D12556:P12556">
    <cfRule type="cellIs" dxfId="0" priority="34878" operator="equal">
      <formula>0</formula>
    </cfRule>
    <cfRule type="cellIs" dxfId="1" priority="34879" operator="equal">
      <formula>1</formula>
    </cfRule>
  </conditionalFormatting>
  <conditionalFormatting sqref="D12557:P12557">
    <cfRule type="cellIs" dxfId="0" priority="34880" operator="equal">
      <formula>0</formula>
    </cfRule>
    <cfRule type="cellIs" dxfId="1" priority="34881" operator="equal">
      <formula>1</formula>
    </cfRule>
  </conditionalFormatting>
  <conditionalFormatting sqref="D12558:P12558">
    <cfRule type="cellIs" dxfId="0" priority="34882" operator="equal">
      <formula>0</formula>
    </cfRule>
    <cfRule type="cellIs" dxfId="1" priority="34883" operator="equal">
      <formula>1</formula>
    </cfRule>
  </conditionalFormatting>
  <conditionalFormatting sqref="D12559:P12559">
    <cfRule type="cellIs" dxfId="0" priority="34884" operator="equal">
      <formula>0</formula>
    </cfRule>
    <cfRule type="cellIs" dxfId="1" priority="34885" operator="equal">
      <formula>1</formula>
    </cfRule>
  </conditionalFormatting>
  <conditionalFormatting sqref="D12560:P12560">
    <cfRule type="cellIs" dxfId="0" priority="34886" operator="equal">
      <formula>0</formula>
    </cfRule>
    <cfRule type="cellIs" dxfId="1" priority="34887" operator="equal">
      <formula>1</formula>
    </cfRule>
  </conditionalFormatting>
  <conditionalFormatting sqref="D12561:P12561">
    <cfRule type="cellIs" dxfId="0" priority="34888" operator="equal">
      <formula>0</formula>
    </cfRule>
    <cfRule type="cellIs" dxfId="1" priority="34889" operator="equal">
      <formula>1</formula>
    </cfRule>
  </conditionalFormatting>
  <conditionalFormatting sqref="D12562">
    <cfRule type="colorScale" priority="3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65">
    <cfRule type="colorScale" priority="3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68:P12568">
    <cfRule type="cellIs" dxfId="0" priority="34916" operator="equal">
      <formula>0</formula>
    </cfRule>
    <cfRule type="cellIs" dxfId="1" priority="34917" operator="equal">
      <formula>1</formula>
    </cfRule>
  </conditionalFormatting>
  <conditionalFormatting sqref="D12569">
    <cfRule type="colorScale" priority="3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6:P1256">
    <cfRule type="cellIs" dxfId="0" priority="3185" operator="equal">
      <formula>0</formula>
    </cfRule>
    <cfRule type="cellIs" dxfId="1" priority="3186" operator="equal">
      <formula>1</formula>
    </cfRule>
  </conditionalFormatting>
  <conditionalFormatting sqref="D12572">
    <cfRule type="colorScale" priority="3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75:P12575">
    <cfRule type="cellIs" dxfId="0" priority="34944" operator="equal">
      <formula>0</formula>
    </cfRule>
    <cfRule type="cellIs" dxfId="1" priority="34945" operator="equal">
      <formula>1</formula>
    </cfRule>
  </conditionalFormatting>
  <conditionalFormatting sqref="D12576:P12576">
    <cfRule type="cellIs" dxfId="0" priority="34946" operator="equal">
      <formula>0</formula>
    </cfRule>
    <cfRule type="cellIs" dxfId="1" priority="34947" operator="equal">
      <formula>1</formula>
    </cfRule>
  </conditionalFormatting>
  <conditionalFormatting sqref="D12577:P12577">
    <cfRule type="cellIs" dxfId="0" priority="34948" operator="equal">
      <formula>0</formula>
    </cfRule>
    <cfRule type="cellIs" dxfId="1" priority="34949" operator="equal">
      <formula>1</formula>
    </cfRule>
  </conditionalFormatting>
  <conditionalFormatting sqref="D12578:P12578">
    <cfRule type="cellIs" dxfId="0" priority="34950" operator="equal">
      <formula>0</formula>
    </cfRule>
    <cfRule type="cellIs" dxfId="1" priority="34951" operator="equal">
      <formula>1</formula>
    </cfRule>
  </conditionalFormatting>
  <conditionalFormatting sqref="D12579">
    <cfRule type="colorScale" priority="3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7:P1257">
    <cfRule type="cellIs" dxfId="0" priority="3187" operator="equal">
      <formula>0</formula>
    </cfRule>
    <cfRule type="cellIs" dxfId="1" priority="3188" operator="equal">
      <formula>1</formula>
    </cfRule>
  </conditionalFormatting>
  <conditionalFormatting sqref="D12582">
    <cfRule type="colorScale" priority="34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85:P12585">
    <cfRule type="cellIs" dxfId="0" priority="34978" operator="equal">
      <formula>0</formula>
    </cfRule>
    <cfRule type="cellIs" dxfId="1" priority="34979" operator="equal">
      <formula>1</formula>
    </cfRule>
  </conditionalFormatting>
  <conditionalFormatting sqref="D12586:P12586">
    <cfRule type="cellIs" dxfId="0" priority="34980" operator="equal">
      <formula>0</formula>
    </cfRule>
    <cfRule type="cellIs" dxfId="1" priority="34981" operator="equal">
      <formula>1</formula>
    </cfRule>
  </conditionalFormatting>
  <conditionalFormatting sqref="D12587:P12587">
    <cfRule type="cellIs" dxfId="0" priority="34982" operator="equal">
      <formula>0</formula>
    </cfRule>
    <cfRule type="cellIs" dxfId="1" priority="34983" operator="equal">
      <formula>1</formula>
    </cfRule>
  </conditionalFormatting>
  <conditionalFormatting sqref="D12588:P12588">
    <cfRule type="cellIs" dxfId="0" priority="34984" operator="equal">
      <formula>0</formula>
    </cfRule>
    <cfRule type="cellIs" dxfId="1" priority="34985" operator="equal">
      <formula>1</formula>
    </cfRule>
  </conditionalFormatting>
  <conditionalFormatting sqref="D12589:P12589">
    <cfRule type="cellIs" dxfId="0" priority="34986" operator="equal">
      <formula>0</formula>
    </cfRule>
    <cfRule type="cellIs" dxfId="1" priority="34987" operator="equal">
      <formula>1</formula>
    </cfRule>
  </conditionalFormatting>
  <conditionalFormatting sqref="D1258:P1258">
    <cfRule type="cellIs" dxfId="0" priority="3189" operator="equal">
      <formula>0</formula>
    </cfRule>
    <cfRule type="cellIs" dxfId="1" priority="3190" operator="equal">
      <formula>1</formula>
    </cfRule>
  </conditionalFormatting>
  <conditionalFormatting sqref="D12590:P12590">
    <cfRule type="cellIs" dxfId="0" priority="34988" operator="equal">
      <formula>0</formula>
    </cfRule>
    <cfRule type="cellIs" dxfId="1" priority="34989" operator="equal">
      <formula>1</formula>
    </cfRule>
  </conditionalFormatting>
  <conditionalFormatting sqref="D12591">
    <cfRule type="colorScale" priority="35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94">
    <cfRule type="colorScale" priority="35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97:P12597">
    <cfRule type="cellIs" dxfId="0" priority="35016" operator="equal">
      <formula>0</formula>
    </cfRule>
    <cfRule type="cellIs" dxfId="1" priority="35017" operator="equal">
      <formula>1</formula>
    </cfRule>
  </conditionalFormatting>
  <conditionalFormatting sqref="D12598">
    <cfRule type="colorScale" priority="35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59:P1259">
    <cfRule type="cellIs" dxfId="0" priority="3191" operator="equal">
      <formula>0</formula>
    </cfRule>
    <cfRule type="cellIs" dxfId="1" priority="3192" operator="equal">
      <formula>1</formula>
    </cfRule>
  </conditionalFormatting>
  <conditionalFormatting sqref="D12601">
    <cfRule type="colorScale" priority="35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4:P12604">
    <cfRule type="cellIs" dxfId="0" priority="35044" operator="equal">
      <formula>0</formula>
    </cfRule>
    <cfRule type="cellIs" dxfId="1" priority="35045" operator="equal">
      <formula>1</formula>
    </cfRule>
  </conditionalFormatting>
  <conditionalFormatting sqref="D12605:P12605">
    <cfRule type="cellIs" dxfId="0" priority="35046" operator="equal">
      <formula>0</formula>
    </cfRule>
    <cfRule type="cellIs" dxfId="1" priority="35047" operator="equal">
      <formula>1</formula>
    </cfRule>
  </conditionalFormatting>
  <conditionalFormatting sqref="D12606">
    <cfRule type="colorScale" priority="3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9">
    <cfRule type="colorScale" priority="35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0:P1260">
    <cfRule type="cellIs" dxfId="0" priority="3193" operator="equal">
      <formula>0</formula>
    </cfRule>
    <cfRule type="cellIs" dxfId="1" priority="3194" operator="equal">
      <formula>1</formula>
    </cfRule>
  </conditionalFormatting>
  <conditionalFormatting sqref="D12612:P12612">
    <cfRule type="cellIs" dxfId="0" priority="35074" operator="equal">
      <formula>0</formula>
    </cfRule>
    <cfRule type="cellIs" dxfId="1" priority="35075" operator="equal">
      <formula>1</formula>
    </cfRule>
  </conditionalFormatting>
  <conditionalFormatting sqref="D12613:P12613">
    <cfRule type="cellIs" dxfId="0" priority="35076" operator="equal">
      <formula>0</formula>
    </cfRule>
    <cfRule type="cellIs" dxfId="1" priority="35077" operator="equal">
      <formula>1</formula>
    </cfRule>
  </conditionalFormatting>
  <conditionalFormatting sqref="D12614:P12614">
    <cfRule type="cellIs" dxfId="0" priority="35078" operator="equal">
      <formula>0</formula>
    </cfRule>
    <cfRule type="cellIs" dxfId="1" priority="35079" operator="equal">
      <formula>1</formula>
    </cfRule>
  </conditionalFormatting>
  <conditionalFormatting sqref="D12615:P12615">
    <cfRule type="cellIs" dxfId="0" priority="35080" operator="equal">
      <formula>0</formula>
    </cfRule>
    <cfRule type="cellIs" dxfId="1" priority="35081" operator="equal">
      <formula>1</formula>
    </cfRule>
  </conditionalFormatting>
  <conditionalFormatting sqref="D12616">
    <cfRule type="colorScale" priority="35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9">
    <cfRule type="colorScale" priority="35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1:P1261">
    <cfRule type="cellIs" dxfId="0" priority="3195" operator="equal">
      <formula>0</formula>
    </cfRule>
    <cfRule type="cellIs" dxfId="1" priority="3196" operator="equal">
      <formula>1</formula>
    </cfRule>
  </conditionalFormatting>
  <conditionalFormatting sqref="D12622:P12622">
    <cfRule type="cellIs" dxfId="0" priority="35108" operator="equal">
      <formula>0</formula>
    </cfRule>
    <cfRule type="cellIs" dxfId="1" priority="35109" operator="equal">
      <formula>1</formula>
    </cfRule>
  </conditionalFormatting>
  <conditionalFormatting sqref="D12623:P12623">
    <cfRule type="cellIs" dxfId="0" priority="35110" operator="equal">
      <formula>0</formula>
    </cfRule>
    <cfRule type="cellIs" dxfId="1" priority="35111" operator="equal">
      <formula>1</formula>
    </cfRule>
  </conditionalFormatting>
  <conditionalFormatting sqref="D12624:P12624">
    <cfRule type="cellIs" dxfId="0" priority="35112" operator="equal">
      <formula>0</formula>
    </cfRule>
    <cfRule type="cellIs" dxfId="1" priority="35113" operator="equal">
      <formula>1</formula>
    </cfRule>
  </conditionalFormatting>
  <conditionalFormatting sqref="D12625:P12625">
    <cfRule type="cellIs" dxfId="0" priority="35114" operator="equal">
      <formula>0</formula>
    </cfRule>
    <cfRule type="cellIs" dxfId="1" priority="35115" operator="equal">
      <formula>1</formula>
    </cfRule>
  </conditionalFormatting>
  <conditionalFormatting sqref="D12626:P12626">
    <cfRule type="cellIs" dxfId="0" priority="35116" operator="equal">
      <formula>0</formula>
    </cfRule>
    <cfRule type="cellIs" dxfId="1" priority="35117" operator="equal">
      <formula>1</formula>
    </cfRule>
  </conditionalFormatting>
  <conditionalFormatting sqref="D12627:P12627">
    <cfRule type="cellIs" dxfId="0" priority="35118" operator="equal">
      <formula>0</formula>
    </cfRule>
    <cfRule type="cellIs" dxfId="1" priority="35119" operator="equal">
      <formula>1</formula>
    </cfRule>
  </conditionalFormatting>
  <conditionalFormatting sqref="D12628:P12628">
    <cfRule type="cellIs" dxfId="0" priority="35120" operator="equal">
      <formula>0</formula>
    </cfRule>
    <cfRule type="cellIs" dxfId="1" priority="35121" operator="equal">
      <formula>1</formula>
    </cfRule>
  </conditionalFormatting>
  <conditionalFormatting sqref="D12629">
    <cfRule type="colorScale" priority="35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2:P1262">
    <cfRule type="cellIs" dxfId="0" priority="3197" operator="equal">
      <formula>0</formula>
    </cfRule>
    <cfRule type="cellIs" dxfId="1" priority="3198" operator="equal">
      <formula>1</formula>
    </cfRule>
  </conditionalFormatting>
  <conditionalFormatting sqref="D12632">
    <cfRule type="colorScale" priority="35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35:P12635">
    <cfRule type="cellIs" dxfId="0" priority="35148" operator="equal">
      <formula>0</formula>
    </cfRule>
    <cfRule type="cellIs" dxfId="1" priority="35149" operator="equal">
      <formula>1</formula>
    </cfRule>
  </conditionalFormatting>
  <conditionalFormatting sqref="D12636:P12636">
    <cfRule type="cellIs" dxfId="0" priority="35150" operator="equal">
      <formula>0</formula>
    </cfRule>
    <cfRule type="cellIs" dxfId="1" priority="35151" operator="equal">
      <formula>1</formula>
    </cfRule>
  </conditionalFormatting>
  <conditionalFormatting sqref="D12637:P12637">
    <cfRule type="cellIs" dxfId="0" priority="35152" operator="equal">
      <formula>0</formula>
    </cfRule>
    <cfRule type="cellIs" dxfId="1" priority="35153" operator="equal">
      <formula>1</formula>
    </cfRule>
  </conditionalFormatting>
  <conditionalFormatting sqref="D12638:P12638">
    <cfRule type="cellIs" dxfId="0" priority="35154" operator="equal">
      <formula>0</formula>
    </cfRule>
    <cfRule type="cellIs" dxfId="1" priority="35155" operator="equal">
      <formula>1</formula>
    </cfRule>
  </conditionalFormatting>
  <conditionalFormatting sqref="D12639:P12639">
    <cfRule type="cellIs" dxfId="0" priority="35156" operator="equal">
      <formula>0</formula>
    </cfRule>
    <cfRule type="cellIs" dxfId="1" priority="35157" operator="equal">
      <formula>1</formula>
    </cfRule>
  </conditionalFormatting>
  <conditionalFormatting sqref="D1263:P1263">
    <cfRule type="cellIs" dxfId="0" priority="3199" operator="equal">
      <formula>0</formula>
    </cfRule>
    <cfRule type="cellIs" dxfId="1" priority="3200" operator="equal">
      <formula>1</formula>
    </cfRule>
  </conditionalFormatting>
  <conditionalFormatting sqref="D1264">
    <cfRule type="colorScale" priority="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40:P12640">
    <cfRule type="cellIs" dxfId="0" priority="35158" operator="equal">
      <formula>0</formula>
    </cfRule>
    <cfRule type="cellIs" dxfId="1" priority="35159" operator="equal">
      <formula>1</formula>
    </cfRule>
  </conditionalFormatting>
  <conditionalFormatting sqref="D12641:P12641">
    <cfRule type="cellIs" dxfId="0" priority="35160" operator="equal">
      <formula>0</formula>
    </cfRule>
    <cfRule type="cellIs" dxfId="1" priority="35161" operator="equal">
      <formula>1</formula>
    </cfRule>
  </conditionalFormatting>
  <conditionalFormatting sqref="D12642:P12642">
    <cfRule type="cellIs" dxfId="0" priority="35162" operator="equal">
      <formula>0</formula>
    </cfRule>
    <cfRule type="cellIs" dxfId="1" priority="35163" operator="equal">
      <formula>1</formula>
    </cfRule>
  </conditionalFormatting>
  <conditionalFormatting sqref="D12643:P12643">
    <cfRule type="cellIs" dxfId="0" priority="35164" operator="equal">
      <formula>0</formula>
    </cfRule>
    <cfRule type="cellIs" dxfId="1" priority="35165" operator="equal">
      <formula>1</formula>
    </cfRule>
  </conditionalFormatting>
  <conditionalFormatting sqref="D12644:P12644">
    <cfRule type="cellIs" dxfId="0" priority="35166" operator="equal">
      <formula>0</formula>
    </cfRule>
    <cfRule type="cellIs" dxfId="1" priority="35167" operator="equal">
      <formula>1</formula>
    </cfRule>
  </conditionalFormatting>
  <conditionalFormatting sqref="D12645:P12645">
    <cfRule type="cellIs" dxfId="0" priority="35168" operator="equal">
      <formula>0</formula>
    </cfRule>
    <cfRule type="cellIs" dxfId="1" priority="35169" operator="equal">
      <formula>1</formula>
    </cfRule>
  </conditionalFormatting>
  <conditionalFormatting sqref="D12646:P12646">
    <cfRule type="cellIs" dxfId="0" priority="35170" operator="equal">
      <formula>0</formula>
    </cfRule>
    <cfRule type="cellIs" dxfId="1" priority="35171" operator="equal">
      <formula>1</formula>
    </cfRule>
  </conditionalFormatting>
  <conditionalFormatting sqref="D12647">
    <cfRule type="colorScale" priority="35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50">
    <cfRule type="colorScale" priority="35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53:P12653">
    <cfRule type="cellIs" dxfId="0" priority="35198" operator="equal">
      <formula>0</formula>
    </cfRule>
    <cfRule type="cellIs" dxfId="1" priority="35199" operator="equal">
      <formula>1</formula>
    </cfRule>
  </conditionalFormatting>
  <conditionalFormatting sqref="D12654:P12654">
    <cfRule type="cellIs" dxfId="0" priority="35200" operator="equal">
      <formula>0</formula>
    </cfRule>
    <cfRule type="cellIs" dxfId="1" priority="35201" operator="equal">
      <formula>1</formula>
    </cfRule>
  </conditionalFormatting>
  <conditionalFormatting sqref="D12655:P12655">
    <cfRule type="cellIs" dxfId="0" priority="35202" operator="equal">
      <formula>0</formula>
    </cfRule>
    <cfRule type="cellIs" dxfId="1" priority="35203" operator="equal">
      <formula>1</formula>
    </cfRule>
  </conditionalFormatting>
  <conditionalFormatting sqref="D12656:P12656">
    <cfRule type="cellIs" dxfId="0" priority="35204" operator="equal">
      <formula>0</formula>
    </cfRule>
    <cfRule type="cellIs" dxfId="1" priority="35205" operator="equal">
      <formula>1</formula>
    </cfRule>
  </conditionalFormatting>
  <conditionalFormatting sqref="D12657:P12657">
    <cfRule type="cellIs" dxfId="0" priority="35206" operator="equal">
      <formula>0</formula>
    </cfRule>
    <cfRule type="cellIs" dxfId="1" priority="35207" operator="equal">
      <formula>1</formula>
    </cfRule>
  </conditionalFormatting>
  <conditionalFormatting sqref="D12658:P12658">
    <cfRule type="cellIs" dxfId="0" priority="35208" operator="equal">
      <formula>0</formula>
    </cfRule>
    <cfRule type="cellIs" dxfId="1" priority="35209" operator="equal">
      <formula>1</formula>
    </cfRule>
  </conditionalFormatting>
  <conditionalFormatting sqref="D12659:P12659">
    <cfRule type="cellIs" dxfId="0" priority="35210" operator="equal">
      <formula>0</formula>
    </cfRule>
    <cfRule type="cellIs" dxfId="1" priority="35211" operator="equal">
      <formula>1</formula>
    </cfRule>
  </conditionalFormatting>
  <conditionalFormatting sqref="D12660:P12660">
    <cfRule type="cellIs" dxfId="0" priority="35212" operator="equal">
      <formula>0</formula>
    </cfRule>
    <cfRule type="cellIs" dxfId="1" priority="35213" operator="equal">
      <formula>1</formula>
    </cfRule>
  </conditionalFormatting>
  <conditionalFormatting sqref="D12661:P12661">
    <cfRule type="cellIs" dxfId="0" priority="35214" operator="equal">
      <formula>0</formula>
    </cfRule>
    <cfRule type="cellIs" dxfId="1" priority="35215" operator="equal">
      <formula>1</formula>
    </cfRule>
  </conditionalFormatting>
  <conditionalFormatting sqref="D12662">
    <cfRule type="colorScale" priority="3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65">
    <cfRule type="colorScale" priority="35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68:P12668">
    <cfRule type="cellIs" dxfId="0" priority="35242" operator="equal">
      <formula>0</formula>
    </cfRule>
    <cfRule type="cellIs" dxfId="1" priority="35243" operator="equal">
      <formula>1</formula>
    </cfRule>
  </conditionalFormatting>
  <conditionalFormatting sqref="D12669">
    <cfRule type="colorScale" priority="35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">
    <cfRule type="colorScale" priority="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2">
    <cfRule type="colorScale" priority="3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5:P12675">
    <cfRule type="cellIs" dxfId="0" priority="35270" operator="equal">
      <formula>0</formula>
    </cfRule>
    <cfRule type="cellIs" dxfId="1" priority="35271" operator="equal">
      <formula>1</formula>
    </cfRule>
  </conditionalFormatting>
  <conditionalFormatting sqref="D12676">
    <cfRule type="colorScale" priority="3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79">
    <cfRule type="colorScale" priority="35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82:P12682">
    <cfRule type="cellIs" dxfId="0" priority="35298" operator="equal">
      <formula>0</formula>
    </cfRule>
    <cfRule type="cellIs" dxfId="1" priority="35299" operator="equal">
      <formula>1</formula>
    </cfRule>
  </conditionalFormatting>
  <conditionalFormatting sqref="D12683:P12683">
    <cfRule type="cellIs" dxfId="0" priority="35300" operator="equal">
      <formula>0</formula>
    </cfRule>
    <cfRule type="cellIs" dxfId="1" priority="35301" operator="equal">
      <formula>1</formula>
    </cfRule>
  </conditionalFormatting>
  <conditionalFormatting sqref="D12684:P12684">
    <cfRule type="cellIs" dxfId="0" priority="35302" operator="equal">
      <formula>0</formula>
    </cfRule>
    <cfRule type="cellIs" dxfId="1" priority="35303" operator="equal">
      <formula>1</formula>
    </cfRule>
  </conditionalFormatting>
  <conditionalFormatting sqref="D12685:P12685">
    <cfRule type="cellIs" dxfId="0" priority="35304" operator="equal">
      <formula>0</formula>
    </cfRule>
    <cfRule type="cellIs" dxfId="1" priority="35305" operator="equal">
      <formula>1</formula>
    </cfRule>
  </conditionalFormatting>
  <conditionalFormatting sqref="D12686:P12686">
    <cfRule type="cellIs" dxfId="0" priority="35306" operator="equal">
      <formula>0</formula>
    </cfRule>
    <cfRule type="cellIs" dxfId="1" priority="35307" operator="equal">
      <formula>1</formula>
    </cfRule>
  </conditionalFormatting>
  <conditionalFormatting sqref="D12687:P12687">
    <cfRule type="cellIs" dxfId="0" priority="35308" operator="equal">
      <formula>0</formula>
    </cfRule>
    <cfRule type="cellIs" dxfId="1" priority="35309" operator="equal">
      <formula>1</formula>
    </cfRule>
  </conditionalFormatting>
  <conditionalFormatting sqref="D12688">
    <cfRule type="colorScale" priority="35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1">
    <cfRule type="colorScale" priority="35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694:P12694">
    <cfRule type="cellIs" dxfId="0" priority="35336" operator="equal">
      <formula>0</formula>
    </cfRule>
    <cfRule type="cellIs" dxfId="1" priority="35337" operator="equal">
      <formula>1</formula>
    </cfRule>
  </conditionalFormatting>
  <conditionalFormatting sqref="D12695:P12695">
    <cfRule type="cellIs" dxfId="0" priority="35338" operator="equal">
      <formula>0</formula>
    </cfRule>
    <cfRule type="cellIs" dxfId="1" priority="35339" operator="equal">
      <formula>1</formula>
    </cfRule>
  </conditionalFormatting>
  <conditionalFormatting sqref="D12696:P12696">
    <cfRule type="cellIs" dxfId="0" priority="35340" operator="equal">
      <formula>0</formula>
    </cfRule>
    <cfRule type="cellIs" dxfId="1" priority="35341" operator="equal">
      <formula>1</formula>
    </cfRule>
  </conditionalFormatting>
  <conditionalFormatting sqref="D12697">
    <cfRule type="colorScale" priority="3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00">
    <cfRule type="colorScale" priority="35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03">
    <cfRule type="colorScale" priority="3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06:P12706">
    <cfRule type="cellIs" dxfId="0" priority="35381" operator="equal">
      <formula>0</formula>
    </cfRule>
    <cfRule type="cellIs" dxfId="1" priority="35382" operator="equal">
      <formula>1</formula>
    </cfRule>
  </conditionalFormatting>
  <conditionalFormatting sqref="D12707:P12707">
    <cfRule type="cellIs" dxfId="0" priority="35383" operator="equal">
      <formula>0</formula>
    </cfRule>
    <cfRule type="cellIs" dxfId="1" priority="35384" operator="equal">
      <formula>1</formula>
    </cfRule>
  </conditionalFormatting>
  <conditionalFormatting sqref="D12708:P12708">
    <cfRule type="cellIs" dxfId="0" priority="35385" operator="equal">
      <formula>0</formula>
    </cfRule>
    <cfRule type="cellIs" dxfId="1" priority="35386" operator="equal">
      <formula>1</formula>
    </cfRule>
  </conditionalFormatting>
  <conditionalFormatting sqref="D12709:P12709">
    <cfRule type="cellIs" dxfId="0" priority="35387" operator="equal">
      <formula>0</formula>
    </cfRule>
    <cfRule type="cellIs" dxfId="1" priority="35388" operator="equal">
      <formula>1</formula>
    </cfRule>
  </conditionalFormatting>
  <conditionalFormatting sqref="D1270:P1270">
    <cfRule type="cellIs" dxfId="0" priority="3227" operator="equal">
      <formula>0</formula>
    </cfRule>
    <cfRule type="cellIs" dxfId="1" priority="3228" operator="equal">
      <formula>1</formula>
    </cfRule>
  </conditionalFormatting>
  <conditionalFormatting sqref="D12710:P12710">
    <cfRule type="cellIs" dxfId="0" priority="35389" operator="equal">
      <formula>0</formula>
    </cfRule>
    <cfRule type="cellIs" dxfId="1" priority="35390" operator="equal">
      <formula>1</formula>
    </cfRule>
  </conditionalFormatting>
  <conditionalFormatting sqref="D12711:P12711">
    <cfRule type="cellIs" dxfId="0" priority="35391" operator="equal">
      <formula>0</formula>
    </cfRule>
    <cfRule type="cellIs" dxfId="1" priority="35392" operator="equal">
      <formula>1</formula>
    </cfRule>
  </conditionalFormatting>
  <conditionalFormatting sqref="D12712:P12712">
    <cfRule type="cellIs" dxfId="0" priority="35393" operator="equal">
      <formula>0</formula>
    </cfRule>
    <cfRule type="cellIs" dxfId="1" priority="35394" operator="equal">
      <formula>1</formula>
    </cfRule>
  </conditionalFormatting>
  <conditionalFormatting sqref="D12713:P12713">
    <cfRule type="cellIs" dxfId="0" priority="35395" operator="equal">
      <formula>0</formula>
    </cfRule>
    <cfRule type="cellIs" dxfId="1" priority="35396" operator="equal">
      <formula>1</formula>
    </cfRule>
  </conditionalFormatting>
  <conditionalFormatting sqref="D12714:P12714">
    <cfRule type="cellIs" dxfId="0" priority="35397" operator="equal">
      <formula>0</formula>
    </cfRule>
    <cfRule type="cellIs" dxfId="1" priority="35398" operator="equal">
      <formula>1</formula>
    </cfRule>
  </conditionalFormatting>
  <conditionalFormatting sqref="D12715:P12715">
    <cfRule type="cellIs" dxfId="0" priority="35399" operator="equal">
      <formula>0</formula>
    </cfRule>
    <cfRule type="cellIs" dxfId="1" priority="35400" operator="equal">
      <formula>1</formula>
    </cfRule>
  </conditionalFormatting>
  <conditionalFormatting sqref="D12716">
    <cfRule type="colorScale" priority="35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19">
    <cfRule type="colorScale" priority="3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1:P1271">
    <cfRule type="cellIs" dxfId="0" priority="3229" operator="equal">
      <formula>0</formula>
    </cfRule>
    <cfRule type="cellIs" dxfId="1" priority="3230" operator="equal">
      <formula>1</formula>
    </cfRule>
  </conditionalFormatting>
  <conditionalFormatting sqref="D12722:P12722">
    <cfRule type="cellIs" dxfId="0" priority="35427" operator="equal">
      <formula>0</formula>
    </cfRule>
    <cfRule type="cellIs" dxfId="1" priority="35428" operator="equal">
      <formula>1</formula>
    </cfRule>
  </conditionalFormatting>
  <conditionalFormatting sqref="D12723:P12723">
    <cfRule type="cellIs" dxfId="0" priority="35429" operator="equal">
      <formula>0</formula>
    </cfRule>
    <cfRule type="cellIs" dxfId="1" priority="35430" operator="equal">
      <formula>1</formula>
    </cfRule>
  </conditionalFormatting>
  <conditionalFormatting sqref="D12724">
    <cfRule type="colorScale" priority="3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27">
    <cfRule type="colorScale" priority="35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2:P1272">
    <cfRule type="cellIs" dxfId="0" priority="3231" operator="equal">
      <formula>0</formula>
    </cfRule>
    <cfRule type="cellIs" dxfId="1" priority="3232" operator="equal">
      <formula>1</formula>
    </cfRule>
  </conditionalFormatting>
  <conditionalFormatting sqref="D12730:P12730">
    <cfRule type="cellIs" dxfId="0" priority="35457" operator="equal">
      <formula>0</formula>
    </cfRule>
    <cfRule type="cellIs" dxfId="1" priority="35458" operator="equal">
      <formula>1</formula>
    </cfRule>
  </conditionalFormatting>
  <conditionalFormatting sqref="D12731:P12731">
    <cfRule type="cellIs" dxfId="0" priority="35459" operator="equal">
      <formula>0</formula>
    </cfRule>
    <cfRule type="cellIs" dxfId="1" priority="35460" operator="equal">
      <formula>1</formula>
    </cfRule>
  </conditionalFormatting>
  <conditionalFormatting sqref="D12732:P12732">
    <cfRule type="cellIs" dxfId="0" priority="35461" operator="equal">
      <formula>0</formula>
    </cfRule>
    <cfRule type="cellIs" dxfId="1" priority="35462" operator="equal">
      <formula>1</formula>
    </cfRule>
  </conditionalFormatting>
  <conditionalFormatting sqref="D12733:P12733">
    <cfRule type="cellIs" dxfId="0" priority="35463" operator="equal">
      <formula>0</formula>
    </cfRule>
    <cfRule type="cellIs" dxfId="1" priority="35464" operator="equal">
      <formula>1</formula>
    </cfRule>
  </conditionalFormatting>
  <conditionalFormatting sqref="D12734:P12734">
    <cfRule type="cellIs" dxfId="0" priority="35465" operator="equal">
      <formula>0</formula>
    </cfRule>
    <cfRule type="cellIs" dxfId="1" priority="35466" operator="equal">
      <formula>1</formula>
    </cfRule>
  </conditionalFormatting>
  <conditionalFormatting sqref="D12735:P12735">
    <cfRule type="cellIs" dxfId="0" priority="35467" operator="equal">
      <formula>0</formula>
    </cfRule>
    <cfRule type="cellIs" dxfId="1" priority="35468" operator="equal">
      <formula>1</formula>
    </cfRule>
  </conditionalFormatting>
  <conditionalFormatting sqref="D12736:P12736">
    <cfRule type="cellIs" dxfId="0" priority="35469" operator="equal">
      <formula>0</formula>
    </cfRule>
    <cfRule type="cellIs" dxfId="1" priority="35470" operator="equal">
      <formula>1</formula>
    </cfRule>
  </conditionalFormatting>
  <conditionalFormatting sqref="D12737">
    <cfRule type="colorScale" priority="3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3:P1273">
    <cfRule type="cellIs" dxfId="0" priority="3233" operator="equal">
      <formula>0</formula>
    </cfRule>
    <cfRule type="cellIs" dxfId="1" priority="3234" operator="equal">
      <formula>1</formula>
    </cfRule>
  </conditionalFormatting>
  <conditionalFormatting sqref="D12740">
    <cfRule type="colorScale" priority="35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43:P12743">
    <cfRule type="cellIs" dxfId="0" priority="35497" operator="equal">
      <formula>0</formula>
    </cfRule>
    <cfRule type="cellIs" dxfId="1" priority="35498" operator="equal">
      <formula>1</formula>
    </cfRule>
  </conditionalFormatting>
  <conditionalFormatting sqref="D12744:P12744">
    <cfRule type="cellIs" dxfId="0" priority="35499" operator="equal">
      <formula>0</formula>
    </cfRule>
    <cfRule type="cellIs" dxfId="1" priority="35500" operator="equal">
      <formula>1</formula>
    </cfRule>
  </conditionalFormatting>
  <conditionalFormatting sqref="D12745:P12745">
    <cfRule type="cellIs" dxfId="0" priority="35501" operator="equal">
      <formula>0</formula>
    </cfRule>
    <cfRule type="cellIs" dxfId="1" priority="35502" operator="equal">
      <formula>1</formula>
    </cfRule>
  </conditionalFormatting>
  <conditionalFormatting sqref="D12746:P12746">
    <cfRule type="cellIs" dxfId="0" priority="35503" operator="equal">
      <formula>0</formula>
    </cfRule>
    <cfRule type="cellIs" dxfId="1" priority="35504" operator="equal">
      <formula>1</formula>
    </cfRule>
  </conditionalFormatting>
  <conditionalFormatting sqref="D12747">
    <cfRule type="colorScale" priority="35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4:P1274">
    <cfRule type="cellIs" dxfId="0" priority="3235" operator="equal">
      <formula>0</formula>
    </cfRule>
    <cfRule type="cellIs" dxfId="1" priority="3236" operator="equal">
      <formula>1</formula>
    </cfRule>
  </conditionalFormatting>
  <conditionalFormatting sqref="D12750">
    <cfRule type="colorScale" priority="3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53:P12753">
    <cfRule type="cellIs" dxfId="0" priority="35531" operator="equal">
      <formula>0</formula>
    </cfRule>
    <cfRule type="cellIs" dxfId="1" priority="35532" operator="equal">
      <formula>1</formula>
    </cfRule>
  </conditionalFormatting>
  <conditionalFormatting sqref="D12754:P12754">
    <cfRule type="cellIs" dxfId="0" priority="35533" operator="equal">
      <formula>0</formula>
    </cfRule>
    <cfRule type="cellIs" dxfId="1" priority="35534" operator="equal">
      <formula>1</formula>
    </cfRule>
  </conditionalFormatting>
  <conditionalFormatting sqref="D12755:P12755">
    <cfRule type="cellIs" dxfId="0" priority="35535" operator="equal">
      <formula>0</formula>
    </cfRule>
    <cfRule type="cellIs" dxfId="1" priority="35536" operator="equal">
      <formula>1</formula>
    </cfRule>
  </conditionalFormatting>
  <conditionalFormatting sqref="D12756:P12756">
    <cfRule type="cellIs" dxfId="0" priority="35537" operator="equal">
      <formula>0</formula>
    </cfRule>
    <cfRule type="cellIs" dxfId="1" priority="35538" operator="equal">
      <formula>1</formula>
    </cfRule>
  </conditionalFormatting>
  <conditionalFormatting sqref="D12757:P12757">
    <cfRule type="cellIs" dxfId="0" priority="35539" operator="equal">
      <formula>0</formula>
    </cfRule>
    <cfRule type="cellIs" dxfId="1" priority="35540" operator="equal">
      <formula>1</formula>
    </cfRule>
  </conditionalFormatting>
  <conditionalFormatting sqref="D12758:P12758">
    <cfRule type="cellIs" dxfId="0" priority="35541" operator="equal">
      <formula>0</formula>
    </cfRule>
    <cfRule type="cellIs" dxfId="1" priority="35542" operator="equal">
      <formula>1</formula>
    </cfRule>
  </conditionalFormatting>
  <conditionalFormatting sqref="D12759:P12759">
    <cfRule type="cellIs" dxfId="0" priority="35543" operator="equal">
      <formula>0</formula>
    </cfRule>
    <cfRule type="cellIs" dxfId="1" priority="35544" operator="equal">
      <formula>1</formula>
    </cfRule>
  </conditionalFormatting>
  <conditionalFormatting sqref="D1275:P1275">
    <cfRule type="cellIs" dxfId="0" priority="3237" operator="equal">
      <formula>0</formula>
    </cfRule>
    <cfRule type="cellIs" dxfId="1" priority="3238" operator="equal">
      <formula>1</formula>
    </cfRule>
  </conditionalFormatting>
  <conditionalFormatting sqref="D12760:P12760">
    <cfRule type="cellIs" dxfId="0" priority="35545" operator="equal">
      <formula>0</formula>
    </cfRule>
    <cfRule type="cellIs" dxfId="1" priority="35546" operator="equal">
      <formula>1</formula>
    </cfRule>
  </conditionalFormatting>
  <conditionalFormatting sqref="D12761:P12761">
    <cfRule type="cellIs" dxfId="0" priority="35547" operator="equal">
      <formula>0</formula>
    </cfRule>
    <cfRule type="cellIs" dxfId="1" priority="35548" operator="equal">
      <formula>1</formula>
    </cfRule>
  </conditionalFormatting>
  <conditionalFormatting sqref="D12762:P12762">
    <cfRule type="cellIs" dxfId="0" priority="35549" operator="equal">
      <formula>0</formula>
    </cfRule>
    <cfRule type="cellIs" dxfId="1" priority="35550" operator="equal">
      <formula>1</formula>
    </cfRule>
  </conditionalFormatting>
  <conditionalFormatting sqref="D12763:P12763">
    <cfRule type="cellIs" dxfId="0" priority="35551" operator="equal">
      <formula>0</formula>
    </cfRule>
    <cfRule type="cellIs" dxfId="1" priority="35552" operator="equal">
      <formula>1</formula>
    </cfRule>
  </conditionalFormatting>
  <conditionalFormatting sqref="D12764:P12764">
    <cfRule type="cellIs" dxfId="0" priority="35553" operator="equal">
      <formula>0</formula>
    </cfRule>
    <cfRule type="cellIs" dxfId="1" priority="35554" operator="equal">
      <formula>1</formula>
    </cfRule>
  </conditionalFormatting>
  <conditionalFormatting sqref="D12765:P12765">
    <cfRule type="cellIs" dxfId="0" priority="35555" operator="equal">
      <formula>0</formula>
    </cfRule>
    <cfRule type="cellIs" dxfId="1" priority="35556" operator="equal">
      <formula>1</formula>
    </cfRule>
  </conditionalFormatting>
  <conditionalFormatting sqref="D12766:P12766">
    <cfRule type="cellIs" dxfId="0" priority="35557" operator="equal">
      <formula>0</formula>
    </cfRule>
    <cfRule type="cellIs" dxfId="1" priority="35558" operator="equal">
      <formula>1</formula>
    </cfRule>
  </conditionalFormatting>
  <conditionalFormatting sqref="D12767:P12767">
    <cfRule type="cellIs" dxfId="0" priority="35559" operator="equal">
      <formula>0</formula>
    </cfRule>
    <cfRule type="cellIs" dxfId="1" priority="35560" operator="equal">
      <formula>1</formula>
    </cfRule>
  </conditionalFormatting>
  <conditionalFormatting sqref="D12768:P12768">
    <cfRule type="cellIs" dxfId="0" priority="35561" operator="equal">
      <formula>0</formula>
    </cfRule>
    <cfRule type="cellIs" dxfId="1" priority="35562" operator="equal">
      <formula>1</formula>
    </cfRule>
  </conditionalFormatting>
  <conditionalFormatting sqref="D12769:P12769">
    <cfRule type="cellIs" dxfId="0" priority="35563" operator="equal">
      <formula>0</formula>
    </cfRule>
    <cfRule type="cellIs" dxfId="1" priority="35564" operator="equal">
      <formula>1</formula>
    </cfRule>
  </conditionalFormatting>
  <conditionalFormatting sqref="D1276:P1276">
    <cfRule type="cellIs" dxfId="0" priority="3239" operator="equal">
      <formula>0</formula>
    </cfRule>
    <cfRule type="cellIs" dxfId="1" priority="3240" operator="equal">
      <formula>1</formula>
    </cfRule>
  </conditionalFormatting>
  <conditionalFormatting sqref="D12770:P12770">
    <cfRule type="cellIs" dxfId="0" priority="35565" operator="equal">
      <formula>0</formula>
    </cfRule>
    <cfRule type="cellIs" dxfId="1" priority="35566" operator="equal">
      <formula>1</formula>
    </cfRule>
  </conditionalFormatting>
  <conditionalFormatting sqref="D12771">
    <cfRule type="colorScale" priority="3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74">
    <cfRule type="colorScale" priority="3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77:P12777">
    <cfRule type="cellIs" dxfId="0" priority="35593" operator="equal">
      <formula>0</formula>
    </cfRule>
    <cfRule type="cellIs" dxfId="1" priority="35594" operator="equal">
      <formula>1</formula>
    </cfRule>
  </conditionalFormatting>
  <conditionalFormatting sqref="D12778:P12778">
    <cfRule type="cellIs" dxfId="0" priority="35595" operator="equal">
      <formula>0</formula>
    </cfRule>
    <cfRule type="cellIs" dxfId="1" priority="35596" operator="equal">
      <formula>1</formula>
    </cfRule>
  </conditionalFormatting>
  <conditionalFormatting sqref="D12779:P12779">
    <cfRule type="cellIs" dxfId="0" priority="35597" operator="equal">
      <formula>0</formula>
    </cfRule>
    <cfRule type="cellIs" dxfId="1" priority="35598" operator="equal">
      <formula>1</formula>
    </cfRule>
  </conditionalFormatting>
  <conditionalFormatting sqref="D1277:P1277">
    <cfRule type="cellIs" dxfId="0" priority="3241" operator="equal">
      <formula>0</formula>
    </cfRule>
    <cfRule type="cellIs" dxfId="1" priority="3242" operator="equal">
      <formula>1</formula>
    </cfRule>
  </conditionalFormatting>
  <conditionalFormatting sqref="D12780:P12780">
    <cfRule type="cellIs" dxfId="0" priority="35599" operator="equal">
      <formula>0</formula>
    </cfRule>
    <cfRule type="cellIs" dxfId="1" priority="35600" operator="equal">
      <formula>1</formula>
    </cfRule>
  </conditionalFormatting>
  <conditionalFormatting sqref="D12781:P12781">
    <cfRule type="cellIs" dxfId="0" priority="35601" operator="equal">
      <formula>0</formula>
    </cfRule>
    <cfRule type="cellIs" dxfId="1" priority="35602" operator="equal">
      <formula>1</formula>
    </cfRule>
  </conditionalFormatting>
  <conditionalFormatting sqref="D12782:P12782">
    <cfRule type="cellIs" dxfId="0" priority="35603" operator="equal">
      <formula>0</formula>
    </cfRule>
    <cfRule type="cellIs" dxfId="1" priority="35604" operator="equal">
      <formula>1</formula>
    </cfRule>
  </conditionalFormatting>
  <conditionalFormatting sqref="D12783:P12783">
    <cfRule type="cellIs" dxfId="0" priority="35605" operator="equal">
      <formula>0</formula>
    </cfRule>
    <cfRule type="cellIs" dxfId="1" priority="35606" operator="equal">
      <formula>1</formula>
    </cfRule>
  </conditionalFormatting>
  <conditionalFormatting sqref="D12784:P12784">
    <cfRule type="cellIs" dxfId="0" priority="35607" operator="equal">
      <formula>0</formula>
    </cfRule>
    <cfRule type="cellIs" dxfId="1" priority="35608" operator="equal">
      <formula>1</formula>
    </cfRule>
  </conditionalFormatting>
  <conditionalFormatting sqref="D12785:P12785">
    <cfRule type="cellIs" dxfId="0" priority="35609" operator="equal">
      <formula>0</formula>
    </cfRule>
    <cfRule type="cellIs" dxfId="1" priority="35610" operator="equal">
      <formula>1</formula>
    </cfRule>
  </conditionalFormatting>
  <conditionalFormatting sqref="D12786:P12786">
    <cfRule type="cellIs" dxfId="0" priority="35611" operator="equal">
      <formula>0</formula>
    </cfRule>
    <cfRule type="cellIs" dxfId="1" priority="35612" operator="equal">
      <formula>1</formula>
    </cfRule>
  </conditionalFormatting>
  <conditionalFormatting sqref="D12787:P12787">
    <cfRule type="cellIs" dxfId="0" priority="35613" operator="equal">
      <formula>0</formula>
    </cfRule>
    <cfRule type="cellIs" dxfId="1" priority="35614" operator="equal">
      <formula>1</formula>
    </cfRule>
  </conditionalFormatting>
  <conditionalFormatting sqref="D12788">
    <cfRule type="colorScale" priority="3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8:P1278">
    <cfRule type="cellIs" dxfId="0" priority="3243" operator="equal">
      <formula>0</formula>
    </cfRule>
    <cfRule type="cellIs" dxfId="1" priority="3244" operator="equal">
      <formula>1</formula>
    </cfRule>
  </conditionalFormatting>
  <conditionalFormatting sqref="D12791">
    <cfRule type="colorScale" priority="3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794:P12794">
    <cfRule type="cellIs" dxfId="0" priority="35641" operator="equal">
      <formula>0</formula>
    </cfRule>
    <cfRule type="cellIs" dxfId="1" priority="35642" operator="equal">
      <formula>1</formula>
    </cfRule>
  </conditionalFormatting>
  <conditionalFormatting sqref="D12795:P12795">
    <cfRule type="cellIs" dxfId="0" priority="35643" operator="equal">
      <formula>0</formula>
    </cfRule>
    <cfRule type="cellIs" dxfId="1" priority="35644" operator="equal">
      <formula>1</formula>
    </cfRule>
  </conditionalFormatting>
  <conditionalFormatting sqref="D12796:P12796">
    <cfRule type="cellIs" dxfId="0" priority="35645" operator="equal">
      <formula>0</formula>
    </cfRule>
    <cfRule type="cellIs" dxfId="1" priority="35646" operator="equal">
      <formula>1</formula>
    </cfRule>
  </conditionalFormatting>
  <conditionalFormatting sqref="D12797:P12797">
    <cfRule type="cellIs" dxfId="0" priority="35647" operator="equal">
      <formula>0</formula>
    </cfRule>
    <cfRule type="cellIs" dxfId="1" priority="35648" operator="equal">
      <formula>1</formula>
    </cfRule>
  </conditionalFormatting>
  <conditionalFormatting sqref="D12798:P12798">
    <cfRule type="cellIs" dxfId="0" priority="35649" operator="equal">
      <formula>0</formula>
    </cfRule>
    <cfRule type="cellIs" dxfId="1" priority="35650" operator="equal">
      <formula>1</formula>
    </cfRule>
  </conditionalFormatting>
  <conditionalFormatting sqref="D12799:P12799">
    <cfRule type="cellIs" dxfId="0" priority="35651" operator="equal">
      <formula>0</formula>
    </cfRule>
    <cfRule type="cellIs" dxfId="1" priority="35652" operator="equal">
      <formula>1</formula>
    </cfRule>
  </conditionalFormatting>
  <conditionalFormatting sqref="D1279:P1279">
    <cfRule type="cellIs" dxfId="0" priority="3245" operator="equal">
      <formula>0</formula>
    </cfRule>
    <cfRule type="cellIs" dxfId="1" priority="3246" operator="equal">
      <formula>1</formula>
    </cfRule>
  </conditionalFormatting>
  <conditionalFormatting sqref="D128">
    <cfRule type="colorScale" priority="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00:P12800">
    <cfRule type="cellIs" dxfId="0" priority="35653" operator="equal">
      <formula>0</formula>
    </cfRule>
    <cfRule type="cellIs" dxfId="1" priority="35654" operator="equal">
      <formula>1</formula>
    </cfRule>
  </conditionalFormatting>
  <conditionalFormatting sqref="D12801:P12801">
    <cfRule type="cellIs" dxfId="0" priority="35655" operator="equal">
      <formula>0</formula>
    </cfRule>
    <cfRule type="cellIs" dxfId="1" priority="35656" operator="equal">
      <formula>1</formula>
    </cfRule>
  </conditionalFormatting>
  <conditionalFormatting sqref="D12802:P12802">
    <cfRule type="cellIs" dxfId="0" priority="35657" operator="equal">
      <formula>0</formula>
    </cfRule>
    <cfRule type="cellIs" dxfId="1" priority="35658" operator="equal">
      <formula>1</formula>
    </cfRule>
  </conditionalFormatting>
  <conditionalFormatting sqref="D12803:P12803">
    <cfRule type="cellIs" dxfId="0" priority="35659" operator="equal">
      <formula>0</formula>
    </cfRule>
    <cfRule type="cellIs" dxfId="1" priority="35660" operator="equal">
      <formula>1</formula>
    </cfRule>
  </conditionalFormatting>
  <conditionalFormatting sqref="D12804:P12804">
    <cfRule type="cellIs" dxfId="0" priority="35661" operator="equal">
      <formula>0</formula>
    </cfRule>
    <cfRule type="cellIs" dxfId="1" priority="35662" operator="equal">
      <formula>1</formula>
    </cfRule>
  </conditionalFormatting>
  <conditionalFormatting sqref="D12805">
    <cfRule type="colorScale" priority="35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08">
    <cfRule type="colorScale" priority="3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0:P1280">
    <cfRule type="cellIs" dxfId="0" priority="3247" operator="equal">
      <formula>0</formula>
    </cfRule>
    <cfRule type="cellIs" dxfId="1" priority="3248" operator="equal">
      <formula>1</formula>
    </cfRule>
  </conditionalFormatting>
  <conditionalFormatting sqref="D12811:P12811">
    <cfRule type="cellIs" dxfId="0" priority="35689" operator="equal">
      <formula>0</formula>
    </cfRule>
    <cfRule type="cellIs" dxfId="1" priority="35690" operator="equal">
      <formula>1</formula>
    </cfRule>
  </conditionalFormatting>
  <conditionalFormatting sqref="D12812">
    <cfRule type="colorScale" priority="35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15">
    <cfRule type="colorScale" priority="3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18:P12818">
    <cfRule type="cellIs" dxfId="0" priority="35717" operator="equal">
      <formula>0</formula>
    </cfRule>
    <cfRule type="cellIs" dxfId="1" priority="35718" operator="equal">
      <formula>1</formula>
    </cfRule>
  </conditionalFormatting>
  <conditionalFormatting sqref="D12819">
    <cfRule type="colorScale" priority="3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1:P1281">
    <cfRule type="cellIs" dxfId="0" priority="3249" operator="equal">
      <formula>0</formula>
    </cfRule>
    <cfRule type="cellIs" dxfId="1" priority="3250" operator="equal">
      <formula>1</formula>
    </cfRule>
  </conditionalFormatting>
  <conditionalFormatting sqref="D12822:P12822">
    <cfRule type="cellIs" dxfId="0" priority="35732" operator="equal">
      <formula>0</formula>
    </cfRule>
    <cfRule type="cellIs" dxfId="1" priority="35733" operator="equal">
      <formula>1</formula>
    </cfRule>
  </conditionalFormatting>
  <conditionalFormatting sqref="D12823:P12823">
    <cfRule type="cellIs" dxfId="0" priority="35734" operator="equal">
      <formula>0</formula>
    </cfRule>
    <cfRule type="cellIs" dxfId="1" priority="35735" operator="equal">
      <formula>1</formula>
    </cfRule>
  </conditionalFormatting>
  <conditionalFormatting sqref="D12824:P12824">
    <cfRule type="cellIs" dxfId="0" priority="35736" operator="equal">
      <formula>0</formula>
    </cfRule>
    <cfRule type="cellIs" dxfId="1" priority="35737" operator="equal">
      <formula>1</formula>
    </cfRule>
  </conditionalFormatting>
  <conditionalFormatting sqref="D12825:P12825">
    <cfRule type="cellIs" dxfId="0" priority="35738" operator="equal">
      <formula>0</formula>
    </cfRule>
    <cfRule type="cellIs" dxfId="1" priority="35739" operator="equal">
      <formula>1</formula>
    </cfRule>
  </conditionalFormatting>
  <conditionalFormatting sqref="D12826:P12826">
    <cfRule type="cellIs" dxfId="0" priority="35740" operator="equal">
      <formula>0</formula>
    </cfRule>
    <cfRule type="cellIs" dxfId="1" priority="35741" operator="equal">
      <formula>1</formula>
    </cfRule>
  </conditionalFormatting>
  <conditionalFormatting sqref="D12827:P12827">
    <cfRule type="cellIs" dxfId="0" priority="35742" operator="equal">
      <formula>0</formula>
    </cfRule>
    <cfRule type="cellIs" dxfId="1" priority="35743" operator="equal">
      <formula>1</formula>
    </cfRule>
  </conditionalFormatting>
  <conditionalFormatting sqref="D12828:P12828">
    <cfRule type="cellIs" dxfId="0" priority="35744" operator="equal">
      <formula>0</formula>
    </cfRule>
    <cfRule type="cellIs" dxfId="1" priority="35745" operator="equal">
      <formula>1</formula>
    </cfRule>
  </conditionalFormatting>
  <conditionalFormatting sqref="D12829:P12829">
    <cfRule type="cellIs" dxfId="0" priority="35746" operator="equal">
      <formula>0</formula>
    </cfRule>
    <cfRule type="cellIs" dxfId="1" priority="35747" operator="equal">
      <formula>1</formula>
    </cfRule>
  </conditionalFormatting>
  <conditionalFormatting sqref="D1282:P1282">
    <cfRule type="cellIs" dxfId="0" priority="3251" operator="equal">
      <formula>0</formula>
    </cfRule>
    <cfRule type="cellIs" dxfId="1" priority="3252" operator="equal">
      <formula>1</formula>
    </cfRule>
  </conditionalFormatting>
  <conditionalFormatting sqref="D12830:P12830">
    <cfRule type="cellIs" dxfId="0" priority="35748" operator="equal">
      <formula>0</formula>
    </cfRule>
    <cfRule type="cellIs" dxfId="1" priority="35749" operator="equal">
      <formula>1</formula>
    </cfRule>
  </conditionalFormatting>
  <conditionalFormatting sqref="D12831:P12831">
    <cfRule type="cellIs" dxfId="0" priority="35750" operator="equal">
      <formula>0</formula>
    </cfRule>
    <cfRule type="cellIs" dxfId="1" priority="35751" operator="equal">
      <formula>1</formula>
    </cfRule>
  </conditionalFormatting>
  <conditionalFormatting sqref="D12832:P12832">
    <cfRule type="cellIs" dxfId="0" priority="35752" operator="equal">
      <formula>0</formula>
    </cfRule>
    <cfRule type="cellIs" dxfId="1" priority="35753" operator="equal">
      <formula>1</formula>
    </cfRule>
  </conditionalFormatting>
  <conditionalFormatting sqref="D12833:P12833">
    <cfRule type="cellIs" dxfId="0" priority="35754" operator="equal">
      <formula>0</formula>
    </cfRule>
    <cfRule type="cellIs" dxfId="1" priority="35755" operator="equal">
      <formula>1</formula>
    </cfRule>
  </conditionalFormatting>
  <conditionalFormatting sqref="D12834:P12834">
    <cfRule type="cellIs" dxfId="0" priority="35756" operator="equal">
      <formula>0</formula>
    </cfRule>
    <cfRule type="cellIs" dxfId="1" priority="35757" operator="equal">
      <formula>1</formula>
    </cfRule>
  </conditionalFormatting>
  <conditionalFormatting sqref="D12835:P12835">
    <cfRule type="cellIs" dxfId="0" priority="35758" operator="equal">
      <formula>0</formula>
    </cfRule>
    <cfRule type="cellIs" dxfId="1" priority="35759" operator="equal">
      <formula>1</formula>
    </cfRule>
  </conditionalFormatting>
  <conditionalFormatting sqref="D12836:P12836">
    <cfRule type="cellIs" dxfId="0" priority="35760" operator="equal">
      <formula>0</formula>
    </cfRule>
    <cfRule type="cellIs" dxfId="1" priority="35761" operator="equal">
      <formula>1</formula>
    </cfRule>
  </conditionalFormatting>
  <conditionalFormatting sqref="D12837:P12837">
    <cfRule type="cellIs" dxfId="0" priority="35762" operator="equal">
      <formula>0</formula>
    </cfRule>
    <cfRule type="cellIs" dxfId="1" priority="35763" operator="equal">
      <formula>1</formula>
    </cfRule>
  </conditionalFormatting>
  <conditionalFormatting sqref="D12838:P12838">
    <cfRule type="cellIs" dxfId="0" priority="35764" operator="equal">
      <formula>0</formula>
    </cfRule>
    <cfRule type="cellIs" dxfId="1" priority="35765" operator="equal">
      <formula>1</formula>
    </cfRule>
  </conditionalFormatting>
  <conditionalFormatting sqref="D12839:P12839">
    <cfRule type="cellIs" dxfId="0" priority="35766" operator="equal">
      <formula>0</formula>
    </cfRule>
    <cfRule type="cellIs" dxfId="1" priority="35767" operator="equal">
      <formula>1</formula>
    </cfRule>
  </conditionalFormatting>
  <conditionalFormatting sqref="D1283:P1283">
    <cfRule type="cellIs" dxfId="0" priority="3253" operator="equal">
      <formula>0</formula>
    </cfRule>
    <cfRule type="cellIs" dxfId="1" priority="3254" operator="equal">
      <formula>1</formula>
    </cfRule>
  </conditionalFormatting>
  <conditionalFormatting sqref="D12840:P12840">
    <cfRule type="cellIs" dxfId="0" priority="35768" operator="equal">
      <formula>0</formula>
    </cfRule>
    <cfRule type="cellIs" dxfId="1" priority="35769" operator="equal">
      <formula>1</formula>
    </cfRule>
  </conditionalFormatting>
  <conditionalFormatting sqref="D12841:P12841">
    <cfRule type="cellIs" dxfId="0" priority="35770" operator="equal">
      <formula>0</formula>
    </cfRule>
    <cfRule type="cellIs" dxfId="1" priority="35771" operator="equal">
      <formula>1</formula>
    </cfRule>
  </conditionalFormatting>
  <conditionalFormatting sqref="D12842:P12842">
    <cfRule type="cellIs" dxfId="0" priority="35772" operator="equal">
      <formula>0</formula>
    </cfRule>
    <cfRule type="cellIs" dxfId="1" priority="35773" operator="equal">
      <formula>1</formula>
    </cfRule>
  </conditionalFormatting>
  <conditionalFormatting sqref="D12843:P12843">
    <cfRule type="cellIs" dxfId="0" priority="35774" operator="equal">
      <formula>0</formula>
    </cfRule>
    <cfRule type="cellIs" dxfId="1" priority="35775" operator="equal">
      <formula>1</formula>
    </cfRule>
  </conditionalFormatting>
  <conditionalFormatting sqref="D12844:P12844">
    <cfRule type="cellIs" dxfId="0" priority="35776" operator="equal">
      <formula>0</formula>
    </cfRule>
    <cfRule type="cellIs" dxfId="1" priority="35777" operator="equal">
      <formula>1</formula>
    </cfRule>
  </conditionalFormatting>
  <conditionalFormatting sqref="D12845:P12845">
    <cfRule type="cellIs" dxfId="0" priority="35778" operator="equal">
      <formula>0</formula>
    </cfRule>
    <cfRule type="cellIs" dxfId="1" priority="35779" operator="equal">
      <formula>1</formula>
    </cfRule>
  </conditionalFormatting>
  <conditionalFormatting sqref="D12846:P12846">
    <cfRule type="cellIs" dxfId="0" priority="35780" operator="equal">
      <formula>0</formula>
    </cfRule>
    <cfRule type="cellIs" dxfId="1" priority="35781" operator="equal">
      <formula>1</formula>
    </cfRule>
  </conditionalFormatting>
  <conditionalFormatting sqref="D12847:P12847">
    <cfRule type="cellIs" dxfId="0" priority="35782" operator="equal">
      <formula>0</formula>
    </cfRule>
    <cfRule type="cellIs" dxfId="1" priority="35783" operator="equal">
      <formula>1</formula>
    </cfRule>
  </conditionalFormatting>
  <conditionalFormatting sqref="D12848:P12848">
    <cfRule type="cellIs" dxfId="0" priority="35784" operator="equal">
      <formula>0</formula>
    </cfRule>
    <cfRule type="cellIs" dxfId="1" priority="35785" operator="equal">
      <formula>1</formula>
    </cfRule>
  </conditionalFormatting>
  <conditionalFormatting sqref="D12849:P12849">
    <cfRule type="cellIs" dxfId="0" priority="35786" operator="equal">
      <formula>0</formula>
    </cfRule>
    <cfRule type="cellIs" dxfId="1" priority="35787" operator="equal">
      <formula>1</formula>
    </cfRule>
  </conditionalFormatting>
  <conditionalFormatting sqref="D1284:P1284">
    <cfRule type="cellIs" dxfId="0" priority="3255" operator="equal">
      <formula>0</formula>
    </cfRule>
    <cfRule type="cellIs" dxfId="1" priority="3256" operator="equal">
      <formula>1</formula>
    </cfRule>
  </conditionalFormatting>
  <conditionalFormatting sqref="D12850:P12850">
    <cfRule type="cellIs" dxfId="0" priority="35788" operator="equal">
      <formula>0</formula>
    </cfRule>
    <cfRule type="cellIs" dxfId="1" priority="35789" operator="equal">
      <formula>1</formula>
    </cfRule>
  </conditionalFormatting>
  <conditionalFormatting sqref="D12851">
    <cfRule type="colorScale" priority="3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54:P12854">
    <cfRule type="cellIs" dxfId="0" priority="35803" operator="equal">
      <formula>0</formula>
    </cfRule>
    <cfRule type="cellIs" dxfId="1" priority="35804" operator="equal">
      <formula>1</formula>
    </cfRule>
  </conditionalFormatting>
  <conditionalFormatting sqref="D12855:P12855">
    <cfRule type="cellIs" dxfId="0" priority="35805" operator="equal">
      <formula>0</formula>
    </cfRule>
    <cfRule type="cellIs" dxfId="1" priority="35806" operator="equal">
      <formula>1</formula>
    </cfRule>
  </conditionalFormatting>
  <conditionalFormatting sqref="D12856:P12856">
    <cfRule type="cellIs" dxfId="0" priority="35807" operator="equal">
      <formula>0</formula>
    </cfRule>
    <cfRule type="cellIs" dxfId="1" priority="35808" operator="equal">
      <formula>1</formula>
    </cfRule>
  </conditionalFormatting>
  <conditionalFormatting sqref="D12857:P12857">
    <cfRule type="cellIs" dxfId="0" priority="35809" operator="equal">
      <formula>0</formula>
    </cfRule>
    <cfRule type="cellIs" dxfId="1" priority="35810" operator="equal">
      <formula>1</formula>
    </cfRule>
  </conditionalFormatting>
  <conditionalFormatting sqref="D12858:P12858">
    <cfRule type="cellIs" dxfId="0" priority="35811" operator="equal">
      <formula>0</formula>
    </cfRule>
    <cfRule type="cellIs" dxfId="1" priority="35812" operator="equal">
      <formula>1</formula>
    </cfRule>
  </conditionalFormatting>
  <conditionalFormatting sqref="D12859:P12859">
    <cfRule type="cellIs" dxfId="0" priority="35813" operator="equal">
      <formula>0</formula>
    </cfRule>
    <cfRule type="cellIs" dxfId="1" priority="35814" operator="equal">
      <formula>1</formula>
    </cfRule>
  </conditionalFormatting>
  <conditionalFormatting sqref="D1285:P1285">
    <cfRule type="cellIs" dxfId="0" priority="3257" operator="equal">
      <formula>0</formula>
    </cfRule>
    <cfRule type="cellIs" dxfId="1" priority="3258" operator="equal">
      <formula>1</formula>
    </cfRule>
  </conditionalFormatting>
  <conditionalFormatting sqref="D12860:P12860">
    <cfRule type="cellIs" dxfId="0" priority="35815" operator="equal">
      <formula>0</formula>
    </cfRule>
    <cfRule type="cellIs" dxfId="1" priority="35816" operator="equal">
      <formula>1</formula>
    </cfRule>
  </conditionalFormatting>
  <conditionalFormatting sqref="D12861:P12861">
    <cfRule type="cellIs" dxfId="0" priority="35817" operator="equal">
      <formula>0</formula>
    </cfRule>
    <cfRule type="cellIs" dxfId="1" priority="35818" operator="equal">
      <formula>1</formula>
    </cfRule>
  </conditionalFormatting>
  <conditionalFormatting sqref="D12862">
    <cfRule type="colorScale" priority="35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65:P12865">
    <cfRule type="cellIs" dxfId="0" priority="35832" operator="equal">
      <formula>0</formula>
    </cfRule>
    <cfRule type="cellIs" dxfId="1" priority="35833" operator="equal">
      <formula>1</formula>
    </cfRule>
  </conditionalFormatting>
  <conditionalFormatting sqref="D12866:P12866">
    <cfRule type="cellIs" dxfId="0" priority="35834" operator="equal">
      <formula>0</formula>
    </cfRule>
    <cfRule type="cellIs" dxfId="1" priority="35835" operator="equal">
      <formula>1</formula>
    </cfRule>
  </conditionalFormatting>
  <conditionalFormatting sqref="D12867:P12867">
    <cfRule type="cellIs" dxfId="0" priority="35836" operator="equal">
      <formula>0</formula>
    </cfRule>
    <cfRule type="cellIs" dxfId="1" priority="35837" operator="equal">
      <formula>1</formula>
    </cfRule>
  </conditionalFormatting>
  <conditionalFormatting sqref="D12868:P12868">
    <cfRule type="cellIs" dxfId="0" priority="35838" operator="equal">
      <formula>0</formula>
    </cfRule>
    <cfRule type="cellIs" dxfId="1" priority="35839" operator="equal">
      <formula>1</formula>
    </cfRule>
  </conditionalFormatting>
  <conditionalFormatting sqref="D12869:P12869">
    <cfRule type="cellIs" dxfId="0" priority="35840" operator="equal">
      <formula>0</formula>
    </cfRule>
    <cfRule type="cellIs" dxfId="1" priority="35841" operator="equal">
      <formula>1</formula>
    </cfRule>
  </conditionalFormatting>
  <conditionalFormatting sqref="D1286:P1286">
    <cfRule type="cellIs" dxfId="0" priority="3259" operator="equal">
      <formula>0</formula>
    </cfRule>
    <cfRule type="cellIs" dxfId="1" priority="3260" operator="equal">
      <formula>1</formula>
    </cfRule>
  </conditionalFormatting>
  <conditionalFormatting sqref="D1287">
    <cfRule type="colorScale" priority="3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70:P12870">
    <cfRule type="cellIs" dxfId="0" priority="35842" operator="equal">
      <formula>0</formula>
    </cfRule>
    <cfRule type="cellIs" dxfId="1" priority="35843" operator="equal">
      <formula>1</formula>
    </cfRule>
  </conditionalFormatting>
  <conditionalFormatting sqref="D12871:P12871">
    <cfRule type="cellIs" dxfId="0" priority="35844" operator="equal">
      <formula>0</formula>
    </cfRule>
    <cfRule type="cellIs" dxfId="1" priority="35845" operator="equal">
      <formula>1</formula>
    </cfRule>
  </conditionalFormatting>
  <conditionalFormatting sqref="D12872:P12872">
    <cfRule type="cellIs" dxfId="0" priority="35846" operator="equal">
      <formula>0</formula>
    </cfRule>
    <cfRule type="cellIs" dxfId="1" priority="35847" operator="equal">
      <formula>1</formula>
    </cfRule>
  </conditionalFormatting>
  <conditionalFormatting sqref="D12873:P12873">
    <cfRule type="cellIs" dxfId="0" priority="35848" operator="equal">
      <formula>0</formula>
    </cfRule>
    <cfRule type="cellIs" dxfId="1" priority="35849" operator="equal">
      <formula>1</formula>
    </cfRule>
  </conditionalFormatting>
  <conditionalFormatting sqref="D12874:P12874">
    <cfRule type="cellIs" dxfId="0" priority="35850" operator="equal">
      <formula>0</formula>
    </cfRule>
    <cfRule type="cellIs" dxfId="1" priority="35851" operator="equal">
      <formula>1</formula>
    </cfRule>
  </conditionalFormatting>
  <conditionalFormatting sqref="D12875:P12875">
    <cfRule type="cellIs" dxfId="0" priority="35852" operator="equal">
      <formula>0</formula>
    </cfRule>
    <cfRule type="cellIs" dxfId="1" priority="35853" operator="equal">
      <formula>1</formula>
    </cfRule>
  </conditionalFormatting>
  <conditionalFormatting sqref="D12876:P12876">
    <cfRule type="cellIs" dxfId="0" priority="35854" operator="equal">
      <formula>0</formula>
    </cfRule>
    <cfRule type="cellIs" dxfId="1" priority="35855" operator="equal">
      <formula>1</formula>
    </cfRule>
  </conditionalFormatting>
  <conditionalFormatting sqref="D12877:P12877">
    <cfRule type="cellIs" dxfId="0" priority="35856" operator="equal">
      <formula>0</formula>
    </cfRule>
    <cfRule type="cellIs" dxfId="1" priority="35857" operator="equal">
      <formula>1</formula>
    </cfRule>
  </conditionalFormatting>
  <conditionalFormatting sqref="D12878:P12878">
    <cfRule type="cellIs" dxfId="0" priority="35858" operator="equal">
      <formula>0</formula>
    </cfRule>
    <cfRule type="cellIs" dxfId="1" priority="35859" operator="equal">
      <formula>1</formula>
    </cfRule>
  </conditionalFormatting>
  <conditionalFormatting sqref="D12879:P12879">
    <cfRule type="cellIs" dxfId="0" priority="35860" operator="equal">
      <formula>0</formula>
    </cfRule>
    <cfRule type="cellIs" dxfId="1" priority="35861" operator="equal">
      <formula>1</formula>
    </cfRule>
  </conditionalFormatting>
  <conditionalFormatting sqref="D12880:P12880">
    <cfRule type="cellIs" dxfId="0" priority="35862" operator="equal">
      <formula>0</formula>
    </cfRule>
    <cfRule type="cellIs" dxfId="1" priority="35863" operator="equal">
      <formula>1</formula>
    </cfRule>
  </conditionalFormatting>
  <conditionalFormatting sqref="D12881:P12881">
    <cfRule type="cellIs" dxfId="0" priority="35864" operator="equal">
      <formula>0</formula>
    </cfRule>
    <cfRule type="cellIs" dxfId="1" priority="35865" operator="equal">
      <formula>1</formula>
    </cfRule>
  </conditionalFormatting>
  <conditionalFormatting sqref="D12882:P12882">
    <cfRule type="cellIs" dxfId="0" priority="35866" operator="equal">
      <formula>0</formula>
    </cfRule>
    <cfRule type="cellIs" dxfId="1" priority="35867" operator="equal">
      <formula>1</formula>
    </cfRule>
  </conditionalFormatting>
  <conditionalFormatting sqref="D12883:P12883">
    <cfRule type="cellIs" dxfId="0" priority="35868" operator="equal">
      <formula>0</formula>
    </cfRule>
    <cfRule type="cellIs" dxfId="1" priority="35869" operator="equal">
      <formula>1</formula>
    </cfRule>
  </conditionalFormatting>
  <conditionalFormatting sqref="D12884">
    <cfRule type="colorScale" priority="35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887:P12887">
    <cfRule type="cellIs" dxfId="0" priority="35883" operator="equal">
      <formula>0</formula>
    </cfRule>
    <cfRule type="cellIs" dxfId="1" priority="35884" operator="equal">
      <formula>1</formula>
    </cfRule>
  </conditionalFormatting>
  <conditionalFormatting sqref="D12888:P12888">
    <cfRule type="cellIs" dxfId="0" priority="35885" operator="equal">
      <formula>0</formula>
    </cfRule>
    <cfRule type="cellIs" dxfId="1" priority="35886" operator="equal">
      <formula>1</formula>
    </cfRule>
  </conditionalFormatting>
  <conditionalFormatting sqref="D12889:P12889">
    <cfRule type="cellIs" dxfId="0" priority="35887" operator="equal">
      <formula>0</formula>
    </cfRule>
    <cfRule type="cellIs" dxfId="1" priority="35888" operator="equal">
      <formula>1</formula>
    </cfRule>
  </conditionalFormatting>
  <conditionalFormatting sqref="D12890:P12890">
    <cfRule type="cellIs" dxfId="0" priority="35889" operator="equal">
      <formula>0</formula>
    </cfRule>
    <cfRule type="cellIs" dxfId="1" priority="35890" operator="equal">
      <formula>1</formula>
    </cfRule>
  </conditionalFormatting>
  <conditionalFormatting sqref="D12891:P12891">
    <cfRule type="cellIs" dxfId="0" priority="35891" operator="equal">
      <formula>0</formula>
    </cfRule>
    <cfRule type="cellIs" dxfId="1" priority="35892" operator="equal">
      <formula>1</formula>
    </cfRule>
  </conditionalFormatting>
  <conditionalFormatting sqref="D12892:P12892">
    <cfRule type="cellIs" dxfId="0" priority="35893" operator="equal">
      <formula>0</formula>
    </cfRule>
    <cfRule type="cellIs" dxfId="1" priority="35894" operator="equal">
      <formula>1</formula>
    </cfRule>
  </conditionalFormatting>
  <conditionalFormatting sqref="D12893:P12893">
    <cfRule type="cellIs" dxfId="0" priority="35895" operator="equal">
      <formula>0</formula>
    </cfRule>
    <cfRule type="cellIs" dxfId="1" priority="35896" operator="equal">
      <formula>1</formula>
    </cfRule>
  </conditionalFormatting>
  <conditionalFormatting sqref="D12894:P12894">
    <cfRule type="cellIs" dxfId="0" priority="35897" operator="equal">
      <formula>0</formula>
    </cfRule>
    <cfRule type="cellIs" dxfId="1" priority="35898" operator="equal">
      <formula>1</formula>
    </cfRule>
  </conditionalFormatting>
  <conditionalFormatting sqref="D12895:P12895">
    <cfRule type="cellIs" dxfId="0" priority="35899" operator="equal">
      <formula>0</formula>
    </cfRule>
    <cfRule type="cellIs" dxfId="1" priority="35900" operator="equal">
      <formula>1</formula>
    </cfRule>
  </conditionalFormatting>
  <conditionalFormatting sqref="D12896:P12896">
    <cfRule type="cellIs" dxfId="0" priority="35901" operator="equal">
      <formula>0</formula>
    </cfRule>
    <cfRule type="cellIs" dxfId="1" priority="35902" operator="equal">
      <formula>1</formula>
    </cfRule>
  </conditionalFormatting>
  <conditionalFormatting sqref="D12897:P12897">
    <cfRule type="cellIs" dxfId="0" priority="35903" operator="equal">
      <formula>0</formula>
    </cfRule>
    <cfRule type="cellIs" dxfId="1" priority="35904" operator="equal">
      <formula>1</formula>
    </cfRule>
  </conditionalFormatting>
  <conditionalFormatting sqref="D12898:P12898">
    <cfRule type="cellIs" dxfId="0" priority="35905" operator="equal">
      <formula>0</formula>
    </cfRule>
    <cfRule type="cellIs" dxfId="1" priority="35906" operator="equal">
      <formula>1</formula>
    </cfRule>
  </conditionalFormatting>
  <conditionalFormatting sqref="D12899:P12899">
    <cfRule type="cellIs" dxfId="0" priority="35907" operator="equal">
      <formula>0</formula>
    </cfRule>
    <cfRule type="cellIs" dxfId="1" priority="35908" operator="equal">
      <formula>1</formula>
    </cfRule>
  </conditionalFormatting>
  <conditionalFormatting sqref="D12900:P12900">
    <cfRule type="cellIs" dxfId="0" priority="35909" operator="equal">
      <formula>0</formula>
    </cfRule>
    <cfRule type="cellIs" dxfId="1" priority="35910" operator="equal">
      <formula>1</formula>
    </cfRule>
  </conditionalFormatting>
  <conditionalFormatting sqref="D12901:P12901">
    <cfRule type="cellIs" dxfId="0" priority="35911" operator="equal">
      <formula>0</formula>
    </cfRule>
    <cfRule type="cellIs" dxfId="1" priority="35912" operator="equal">
      <formula>1</formula>
    </cfRule>
  </conditionalFormatting>
  <conditionalFormatting sqref="D12902:P12902">
    <cfRule type="cellIs" dxfId="0" priority="35913" operator="equal">
      <formula>0</formula>
    </cfRule>
    <cfRule type="cellIs" dxfId="1" priority="35914" operator="equal">
      <formula>1</formula>
    </cfRule>
  </conditionalFormatting>
  <conditionalFormatting sqref="D12903:P12903">
    <cfRule type="cellIs" dxfId="0" priority="35915" operator="equal">
      <formula>0</formula>
    </cfRule>
    <cfRule type="cellIs" dxfId="1" priority="35916" operator="equal">
      <formula>1</formula>
    </cfRule>
  </conditionalFormatting>
  <conditionalFormatting sqref="D12904:P12904">
    <cfRule type="cellIs" dxfId="0" priority="35917" operator="equal">
      <formula>0</formula>
    </cfRule>
    <cfRule type="cellIs" dxfId="1" priority="35918" operator="equal">
      <formula>1</formula>
    </cfRule>
  </conditionalFormatting>
  <conditionalFormatting sqref="D12905:P12905">
    <cfRule type="cellIs" dxfId="0" priority="35919" operator="equal">
      <formula>0</formula>
    </cfRule>
    <cfRule type="cellIs" dxfId="1" priority="35920" operator="equal">
      <formula>1</formula>
    </cfRule>
  </conditionalFormatting>
  <conditionalFormatting sqref="D12906:P12906">
    <cfRule type="cellIs" dxfId="0" priority="35921" operator="equal">
      <formula>0</formula>
    </cfRule>
    <cfRule type="cellIs" dxfId="1" priority="35922" operator="equal">
      <formula>1</formula>
    </cfRule>
  </conditionalFormatting>
  <conditionalFormatting sqref="D12907:P12907">
    <cfRule type="cellIs" dxfId="0" priority="35923" operator="equal">
      <formula>0</formula>
    </cfRule>
    <cfRule type="cellIs" dxfId="1" priority="35924" operator="equal">
      <formula>1</formula>
    </cfRule>
  </conditionalFormatting>
  <conditionalFormatting sqref="D12908:P12908">
    <cfRule type="cellIs" dxfId="0" priority="35925" operator="equal">
      <formula>0</formula>
    </cfRule>
    <cfRule type="cellIs" dxfId="1" priority="35926" operator="equal">
      <formula>1</formula>
    </cfRule>
  </conditionalFormatting>
  <conditionalFormatting sqref="D12909">
    <cfRule type="colorScale" priority="3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0:P1290">
    <cfRule type="cellIs" dxfId="0" priority="3274" operator="equal">
      <formula>0</formula>
    </cfRule>
    <cfRule type="cellIs" dxfId="1" priority="3275" operator="equal">
      <formula>1</formula>
    </cfRule>
  </conditionalFormatting>
  <conditionalFormatting sqref="D12912">
    <cfRule type="colorScale" priority="35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15:P12915">
    <cfRule type="cellIs" dxfId="0" priority="35953" operator="equal">
      <formula>0</formula>
    </cfRule>
    <cfRule type="cellIs" dxfId="1" priority="35954" operator="equal">
      <formula>1</formula>
    </cfRule>
  </conditionalFormatting>
  <conditionalFormatting sqref="D12916">
    <cfRule type="colorScale" priority="36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19">
    <cfRule type="colorScale" priority="36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1:P1291">
    <cfRule type="cellIs" dxfId="0" priority="3276" operator="equal">
      <formula>0</formula>
    </cfRule>
    <cfRule type="cellIs" dxfId="1" priority="3277" operator="equal">
      <formula>1</formula>
    </cfRule>
  </conditionalFormatting>
  <conditionalFormatting sqref="D12922">
    <cfRule type="colorScale" priority="36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25:P12925">
    <cfRule type="cellIs" dxfId="0" priority="35994" operator="equal">
      <formula>0</formula>
    </cfRule>
    <cfRule type="cellIs" dxfId="1" priority="35995" operator="equal">
      <formula>1</formula>
    </cfRule>
  </conditionalFormatting>
  <conditionalFormatting sqref="D12926:P12926">
    <cfRule type="cellIs" dxfId="0" priority="35996" operator="equal">
      <formula>0</formula>
    </cfRule>
    <cfRule type="cellIs" dxfId="1" priority="35997" operator="equal">
      <formula>1</formula>
    </cfRule>
  </conditionalFormatting>
  <conditionalFormatting sqref="D12927:P12927">
    <cfRule type="cellIs" dxfId="0" priority="35998" operator="equal">
      <formula>0</formula>
    </cfRule>
    <cfRule type="cellIs" dxfId="1" priority="35999" operator="equal">
      <formula>1</formula>
    </cfRule>
  </conditionalFormatting>
  <conditionalFormatting sqref="D12928:P12928">
    <cfRule type="cellIs" dxfId="0" priority="36000" operator="equal">
      <formula>0</formula>
    </cfRule>
    <cfRule type="cellIs" dxfId="1" priority="36001" operator="equal">
      <formula>1</formula>
    </cfRule>
  </conditionalFormatting>
  <conditionalFormatting sqref="D12929:P12929">
    <cfRule type="cellIs" dxfId="0" priority="36002" operator="equal">
      <formula>0</formula>
    </cfRule>
    <cfRule type="cellIs" dxfId="1" priority="36003" operator="equal">
      <formula>1</formula>
    </cfRule>
  </conditionalFormatting>
  <conditionalFormatting sqref="D1292:P1292">
    <cfRule type="cellIs" dxfId="0" priority="3278" operator="equal">
      <formula>0</formula>
    </cfRule>
    <cfRule type="cellIs" dxfId="1" priority="3279" operator="equal">
      <formula>1</formula>
    </cfRule>
  </conditionalFormatting>
  <conditionalFormatting sqref="D12930:P12930">
    <cfRule type="cellIs" dxfId="0" priority="36004" operator="equal">
      <formula>0</formula>
    </cfRule>
    <cfRule type="cellIs" dxfId="1" priority="36005" operator="equal">
      <formula>1</formula>
    </cfRule>
  </conditionalFormatting>
  <conditionalFormatting sqref="D12931:P12931">
    <cfRule type="cellIs" dxfId="0" priority="36006" operator="equal">
      <formula>0</formula>
    </cfRule>
    <cfRule type="cellIs" dxfId="1" priority="36007" operator="equal">
      <formula>1</formula>
    </cfRule>
  </conditionalFormatting>
  <conditionalFormatting sqref="D12932:P12932">
    <cfRule type="cellIs" dxfId="0" priority="36008" operator="equal">
      <formula>0</formula>
    </cfRule>
    <cfRule type="cellIs" dxfId="1" priority="36009" operator="equal">
      <formula>1</formula>
    </cfRule>
  </conditionalFormatting>
  <conditionalFormatting sqref="D12933">
    <cfRule type="colorScale" priority="36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36">
    <cfRule type="colorScale" priority="36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39:P12939">
    <cfRule type="cellIs" dxfId="0" priority="36036" operator="equal">
      <formula>0</formula>
    </cfRule>
    <cfRule type="cellIs" dxfId="1" priority="36037" operator="equal">
      <formula>1</formula>
    </cfRule>
  </conditionalFormatting>
  <conditionalFormatting sqref="D1293:P1293">
    <cfRule type="cellIs" dxfId="0" priority="3280" operator="equal">
      <formula>0</formula>
    </cfRule>
    <cfRule type="cellIs" dxfId="1" priority="3281" operator="equal">
      <formula>1</formula>
    </cfRule>
  </conditionalFormatting>
  <conditionalFormatting sqref="D12940:P12940">
    <cfRule type="cellIs" dxfId="0" priority="36038" operator="equal">
      <formula>0</formula>
    </cfRule>
    <cfRule type="cellIs" dxfId="1" priority="36039" operator="equal">
      <formula>1</formula>
    </cfRule>
  </conditionalFormatting>
  <conditionalFormatting sqref="D12941">
    <cfRule type="colorScale" priority="36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44">
    <cfRule type="colorScale" priority="36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47:P12947">
    <cfRule type="cellIs" dxfId="0" priority="36066" operator="equal">
      <formula>0</formula>
    </cfRule>
    <cfRule type="cellIs" dxfId="1" priority="36067" operator="equal">
      <formula>1</formula>
    </cfRule>
  </conditionalFormatting>
  <conditionalFormatting sqref="D12948">
    <cfRule type="colorScale" priority="36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4:P1294">
    <cfRule type="cellIs" dxfId="0" priority="3282" operator="equal">
      <formula>0</formula>
    </cfRule>
    <cfRule type="cellIs" dxfId="1" priority="3283" operator="equal">
      <formula>1</formula>
    </cfRule>
  </conditionalFormatting>
  <conditionalFormatting sqref="D12951">
    <cfRule type="colorScale" priority="36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54:P12954">
    <cfRule type="cellIs" dxfId="0" priority="36094" operator="equal">
      <formula>0</formula>
    </cfRule>
    <cfRule type="cellIs" dxfId="1" priority="36095" operator="equal">
      <formula>1</formula>
    </cfRule>
  </conditionalFormatting>
  <conditionalFormatting sqref="D12955:P12955">
    <cfRule type="cellIs" dxfId="0" priority="36096" operator="equal">
      <formula>0</formula>
    </cfRule>
    <cfRule type="cellIs" dxfId="1" priority="36097" operator="equal">
      <formula>1</formula>
    </cfRule>
  </conditionalFormatting>
  <conditionalFormatting sqref="D12956:P12956">
    <cfRule type="cellIs" dxfId="0" priority="36098" operator="equal">
      <formula>0</formula>
    </cfRule>
    <cfRule type="cellIs" dxfId="1" priority="36099" operator="equal">
      <formula>1</formula>
    </cfRule>
  </conditionalFormatting>
  <conditionalFormatting sqref="D12957">
    <cfRule type="colorScale" priority="36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5:P1295">
    <cfRule type="cellIs" dxfId="0" priority="3284" operator="equal">
      <formula>0</formula>
    </cfRule>
    <cfRule type="cellIs" dxfId="1" priority="3285" operator="equal">
      <formula>1</formula>
    </cfRule>
  </conditionalFormatting>
  <conditionalFormatting sqref="D12960">
    <cfRule type="colorScale" priority="36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63:P12963">
    <cfRule type="cellIs" dxfId="0" priority="36126" operator="equal">
      <formula>0</formula>
    </cfRule>
    <cfRule type="cellIs" dxfId="1" priority="36127" operator="equal">
      <formula>1</formula>
    </cfRule>
  </conditionalFormatting>
  <conditionalFormatting sqref="D12964:P12964">
    <cfRule type="cellIs" dxfId="0" priority="36128" operator="equal">
      <formula>0</formula>
    </cfRule>
    <cfRule type="cellIs" dxfId="1" priority="36129" operator="equal">
      <formula>1</formula>
    </cfRule>
  </conditionalFormatting>
  <conditionalFormatting sqref="D12965:P12965">
    <cfRule type="cellIs" dxfId="0" priority="36130" operator="equal">
      <formula>0</formula>
    </cfRule>
    <cfRule type="cellIs" dxfId="1" priority="36131" operator="equal">
      <formula>1</formula>
    </cfRule>
  </conditionalFormatting>
  <conditionalFormatting sqref="D12966:P12966">
    <cfRule type="cellIs" dxfId="0" priority="36132" operator="equal">
      <formula>0</formula>
    </cfRule>
    <cfRule type="cellIs" dxfId="1" priority="36133" operator="equal">
      <formula>1</formula>
    </cfRule>
  </conditionalFormatting>
  <conditionalFormatting sqref="D12967:P12967">
    <cfRule type="cellIs" dxfId="0" priority="36134" operator="equal">
      <formula>0</formula>
    </cfRule>
    <cfRule type="cellIs" dxfId="1" priority="36135" operator="equal">
      <formula>1</formula>
    </cfRule>
  </conditionalFormatting>
  <conditionalFormatting sqref="D12968:P12968">
    <cfRule type="cellIs" dxfId="0" priority="36136" operator="equal">
      <formula>0</formula>
    </cfRule>
    <cfRule type="cellIs" dxfId="1" priority="36137" operator="equal">
      <formula>1</formula>
    </cfRule>
  </conditionalFormatting>
  <conditionalFormatting sqref="D12969:P12969">
    <cfRule type="cellIs" dxfId="0" priority="36138" operator="equal">
      <formula>0</formula>
    </cfRule>
    <cfRule type="cellIs" dxfId="1" priority="36139" operator="equal">
      <formula>1</formula>
    </cfRule>
  </conditionalFormatting>
  <conditionalFormatting sqref="D1296:P1296">
    <cfRule type="cellIs" dxfId="0" priority="3286" operator="equal">
      <formula>0</formula>
    </cfRule>
    <cfRule type="cellIs" dxfId="1" priority="3287" operator="equal">
      <formula>1</formula>
    </cfRule>
  </conditionalFormatting>
  <conditionalFormatting sqref="D12970:P12970">
    <cfRule type="cellIs" dxfId="0" priority="36140" operator="equal">
      <formula>0</formula>
    </cfRule>
    <cfRule type="cellIs" dxfId="1" priority="36141" operator="equal">
      <formula>1</formula>
    </cfRule>
  </conditionalFormatting>
  <conditionalFormatting sqref="D12971:P12971">
    <cfRule type="cellIs" dxfId="0" priority="36142" operator="equal">
      <formula>0</formula>
    </cfRule>
    <cfRule type="cellIs" dxfId="1" priority="36143" operator="equal">
      <formula>1</formula>
    </cfRule>
  </conditionalFormatting>
  <conditionalFormatting sqref="D12972:P12972">
    <cfRule type="cellIs" dxfId="0" priority="36144" operator="equal">
      <formula>0</formula>
    </cfRule>
    <cfRule type="cellIs" dxfId="1" priority="36145" operator="equal">
      <formula>1</formula>
    </cfRule>
  </conditionalFormatting>
  <conditionalFormatting sqref="D12973:P12973">
    <cfRule type="cellIs" dxfId="0" priority="36146" operator="equal">
      <formula>0</formula>
    </cfRule>
    <cfRule type="cellIs" dxfId="1" priority="36147" operator="equal">
      <formula>1</formula>
    </cfRule>
  </conditionalFormatting>
  <conditionalFormatting sqref="D12974:P12974">
    <cfRule type="cellIs" dxfId="0" priority="36148" operator="equal">
      <formula>0</formula>
    </cfRule>
    <cfRule type="cellIs" dxfId="1" priority="36149" operator="equal">
      <formula>1</formula>
    </cfRule>
  </conditionalFormatting>
  <conditionalFormatting sqref="D12975:P12975">
    <cfRule type="cellIs" dxfId="0" priority="36150" operator="equal">
      <formula>0</formula>
    </cfRule>
    <cfRule type="cellIs" dxfId="1" priority="36151" operator="equal">
      <formula>1</formula>
    </cfRule>
  </conditionalFormatting>
  <conditionalFormatting sqref="D12976:P12976">
    <cfRule type="cellIs" dxfId="0" priority="36152" operator="equal">
      <formula>0</formula>
    </cfRule>
    <cfRule type="cellIs" dxfId="1" priority="36153" operator="equal">
      <formula>1</formula>
    </cfRule>
  </conditionalFormatting>
  <conditionalFormatting sqref="D12977:P12977">
    <cfRule type="cellIs" dxfId="0" priority="36154" operator="equal">
      <formula>0</formula>
    </cfRule>
    <cfRule type="cellIs" dxfId="1" priority="36155" operator="equal">
      <formula>1</formula>
    </cfRule>
  </conditionalFormatting>
  <conditionalFormatting sqref="D12978:P12978">
    <cfRule type="cellIs" dxfId="0" priority="36156" operator="equal">
      <formula>0</formula>
    </cfRule>
    <cfRule type="cellIs" dxfId="1" priority="36157" operator="equal">
      <formula>1</formula>
    </cfRule>
  </conditionalFormatting>
  <conditionalFormatting sqref="D12979:P12979">
    <cfRule type="cellIs" dxfId="0" priority="36158" operator="equal">
      <formula>0</formula>
    </cfRule>
    <cfRule type="cellIs" dxfId="1" priority="36159" operator="equal">
      <formula>1</formula>
    </cfRule>
  </conditionalFormatting>
  <conditionalFormatting sqref="D1297:P1297">
    <cfRule type="cellIs" dxfId="0" priority="3288" operator="equal">
      <formula>0</formula>
    </cfRule>
    <cfRule type="cellIs" dxfId="1" priority="3289" operator="equal">
      <formula>1</formula>
    </cfRule>
  </conditionalFormatting>
  <conditionalFormatting sqref="D12980">
    <cfRule type="colorScale" priority="3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83:P12983">
    <cfRule type="cellIs" dxfId="0" priority="36173" operator="equal">
      <formula>0</formula>
    </cfRule>
    <cfRule type="cellIs" dxfId="1" priority="36174" operator="equal">
      <formula>1</formula>
    </cfRule>
  </conditionalFormatting>
  <conditionalFormatting sqref="D12984:P12984">
    <cfRule type="cellIs" dxfId="0" priority="36175" operator="equal">
      <formula>0</formula>
    </cfRule>
    <cfRule type="cellIs" dxfId="1" priority="36176" operator="equal">
      <formula>1</formula>
    </cfRule>
  </conditionalFormatting>
  <conditionalFormatting sqref="D12985:P12985">
    <cfRule type="cellIs" dxfId="0" priority="36177" operator="equal">
      <formula>0</formula>
    </cfRule>
    <cfRule type="cellIs" dxfId="1" priority="36178" operator="equal">
      <formula>1</formula>
    </cfRule>
  </conditionalFormatting>
  <conditionalFormatting sqref="D12986:P12986">
    <cfRule type="cellIs" dxfId="0" priority="36179" operator="equal">
      <formula>0</formula>
    </cfRule>
    <cfRule type="cellIs" dxfId="1" priority="36180" operator="equal">
      <formula>1</formula>
    </cfRule>
  </conditionalFormatting>
  <conditionalFormatting sqref="D12987:P12987">
    <cfRule type="cellIs" dxfId="0" priority="36181" operator="equal">
      <formula>0</formula>
    </cfRule>
    <cfRule type="cellIs" dxfId="1" priority="36182" operator="equal">
      <formula>1</formula>
    </cfRule>
  </conditionalFormatting>
  <conditionalFormatting sqref="D12988:P12988">
    <cfRule type="cellIs" dxfId="0" priority="36183" operator="equal">
      <formula>0</formula>
    </cfRule>
    <cfRule type="cellIs" dxfId="1" priority="36184" operator="equal">
      <formula>1</formula>
    </cfRule>
  </conditionalFormatting>
  <conditionalFormatting sqref="D12989:P12989">
    <cfRule type="cellIs" dxfId="0" priority="36185" operator="equal">
      <formula>0</formula>
    </cfRule>
    <cfRule type="cellIs" dxfId="1" priority="36186" operator="equal">
      <formula>1</formula>
    </cfRule>
  </conditionalFormatting>
  <conditionalFormatting sqref="D1298:P1298">
    <cfRule type="cellIs" dxfId="0" priority="3290" operator="equal">
      <formula>0</formula>
    </cfRule>
    <cfRule type="cellIs" dxfId="1" priority="3291" operator="equal">
      <formula>1</formula>
    </cfRule>
  </conditionalFormatting>
  <conditionalFormatting sqref="D12990:P12990">
    <cfRule type="cellIs" dxfId="0" priority="36187" operator="equal">
      <formula>0</formula>
    </cfRule>
    <cfRule type="cellIs" dxfId="1" priority="36188" operator="equal">
      <formula>1</formula>
    </cfRule>
  </conditionalFormatting>
  <conditionalFormatting sqref="D12991:P12991">
    <cfRule type="cellIs" dxfId="0" priority="36189" operator="equal">
      <formula>0</formula>
    </cfRule>
    <cfRule type="cellIs" dxfId="1" priority="36190" operator="equal">
      <formula>1</formula>
    </cfRule>
  </conditionalFormatting>
  <conditionalFormatting sqref="D12992:P12992">
    <cfRule type="cellIs" dxfId="0" priority="36191" operator="equal">
      <formula>0</formula>
    </cfRule>
    <cfRule type="cellIs" dxfId="1" priority="36192" operator="equal">
      <formula>1</formula>
    </cfRule>
  </conditionalFormatting>
  <conditionalFormatting sqref="D12993:P12993">
    <cfRule type="cellIs" dxfId="0" priority="36193" operator="equal">
      <formula>0</formula>
    </cfRule>
    <cfRule type="cellIs" dxfId="1" priority="36194" operator="equal">
      <formula>1</formula>
    </cfRule>
  </conditionalFormatting>
  <conditionalFormatting sqref="D12994:P12994">
    <cfRule type="cellIs" dxfId="0" priority="36195" operator="equal">
      <formula>0</formula>
    </cfRule>
    <cfRule type="cellIs" dxfId="1" priority="36196" operator="equal">
      <formula>1</formula>
    </cfRule>
  </conditionalFormatting>
  <conditionalFormatting sqref="D12995:P12995">
    <cfRule type="cellIs" dxfId="0" priority="36197" operator="equal">
      <formula>0</formula>
    </cfRule>
    <cfRule type="cellIs" dxfId="1" priority="36198" operator="equal">
      <formula>1</formula>
    </cfRule>
  </conditionalFormatting>
  <conditionalFormatting sqref="D12996:P12996">
    <cfRule type="cellIs" dxfId="0" priority="36199" operator="equal">
      <formula>0</formula>
    </cfRule>
    <cfRule type="cellIs" dxfId="1" priority="36200" operator="equal">
      <formula>1</formula>
    </cfRule>
  </conditionalFormatting>
  <conditionalFormatting sqref="D12997:P12997">
    <cfRule type="cellIs" dxfId="0" priority="36201" operator="equal">
      <formula>0</formula>
    </cfRule>
    <cfRule type="cellIs" dxfId="1" priority="36202" operator="equal">
      <formula>1</formula>
    </cfRule>
  </conditionalFormatting>
  <conditionalFormatting sqref="D12998">
    <cfRule type="colorScale" priority="3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299:P1299">
    <cfRule type="cellIs" dxfId="0" priority="3292" operator="equal">
      <formula>0</formula>
    </cfRule>
    <cfRule type="cellIs" dxfId="1" priority="3293" operator="equal">
      <formula>1</formula>
    </cfRule>
  </conditionalFormatting>
  <conditionalFormatting sqref="D13001:P13001">
    <cfRule type="cellIs" dxfId="0" priority="36216" operator="equal">
      <formula>0</formula>
    </cfRule>
    <cfRule type="cellIs" dxfId="1" priority="36217" operator="equal">
      <formula>1</formula>
    </cfRule>
  </conditionalFormatting>
  <conditionalFormatting sqref="D13002">
    <cfRule type="colorScale" priority="3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05">
    <cfRule type="colorScale" priority="36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08:P13008">
    <cfRule type="cellIs" dxfId="0" priority="36244" operator="equal">
      <formula>0</formula>
    </cfRule>
    <cfRule type="cellIs" dxfId="1" priority="36245" operator="equal">
      <formula>1</formula>
    </cfRule>
  </conditionalFormatting>
  <conditionalFormatting sqref="D13009:P13009">
    <cfRule type="cellIs" dxfId="0" priority="36246" operator="equal">
      <formula>0</formula>
    </cfRule>
    <cfRule type="cellIs" dxfId="1" priority="36247" operator="equal">
      <formula>1</formula>
    </cfRule>
  </conditionalFormatting>
  <conditionalFormatting sqref="D1300:P1300">
    <cfRule type="cellIs" dxfId="0" priority="3294" operator="equal">
      <formula>0</formula>
    </cfRule>
    <cfRule type="cellIs" dxfId="1" priority="3295" operator="equal">
      <formula>1</formula>
    </cfRule>
  </conditionalFormatting>
  <conditionalFormatting sqref="D13010:P13010">
    <cfRule type="cellIs" dxfId="0" priority="36248" operator="equal">
      <formula>0</formula>
    </cfRule>
    <cfRule type="cellIs" dxfId="1" priority="36249" operator="equal">
      <formula>1</formula>
    </cfRule>
  </conditionalFormatting>
  <conditionalFormatting sqref="D13011">
    <cfRule type="colorScale" priority="36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14">
    <cfRule type="colorScale" priority="36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17:P13017">
    <cfRule type="cellIs" dxfId="0" priority="36276" operator="equal">
      <formula>0</formula>
    </cfRule>
    <cfRule type="cellIs" dxfId="1" priority="36277" operator="equal">
      <formula>1</formula>
    </cfRule>
  </conditionalFormatting>
  <conditionalFormatting sqref="D13018:P13018">
    <cfRule type="cellIs" dxfId="0" priority="36278" operator="equal">
      <formula>0</formula>
    </cfRule>
    <cfRule type="cellIs" dxfId="1" priority="36279" operator="equal">
      <formula>1</formula>
    </cfRule>
  </conditionalFormatting>
  <conditionalFormatting sqref="D13019:P13019">
    <cfRule type="cellIs" dxfId="0" priority="36280" operator="equal">
      <formula>0</formula>
    </cfRule>
    <cfRule type="cellIs" dxfId="1" priority="36281" operator="equal">
      <formula>1</formula>
    </cfRule>
  </conditionalFormatting>
  <conditionalFormatting sqref="D1301:P1301">
    <cfRule type="cellIs" dxfId="0" priority="3296" operator="equal">
      <formula>0</formula>
    </cfRule>
    <cfRule type="cellIs" dxfId="1" priority="3297" operator="equal">
      <formula>1</formula>
    </cfRule>
  </conditionalFormatting>
  <conditionalFormatting sqref="D13020:P13020">
    <cfRule type="cellIs" dxfId="0" priority="36282" operator="equal">
      <formula>0</formula>
    </cfRule>
    <cfRule type="cellIs" dxfId="1" priority="36283" operator="equal">
      <formula>1</formula>
    </cfRule>
  </conditionalFormatting>
  <conditionalFormatting sqref="D13021:P13021">
    <cfRule type="cellIs" dxfId="0" priority="36284" operator="equal">
      <formula>0</formula>
    </cfRule>
    <cfRule type="cellIs" dxfId="1" priority="36285" operator="equal">
      <formula>1</formula>
    </cfRule>
  </conditionalFormatting>
  <conditionalFormatting sqref="D13022:P13022">
    <cfRule type="cellIs" dxfId="0" priority="36286" operator="equal">
      <formula>0</formula>
    </cfRule>
    <cfRule type="cellIs" dxfId="1" priority="36287" operator="equal">
      <formula>1</formula>
    </cfRule>
  </conditionalFormatting>
  <conditionalFormatting sqref="D13023">
    <cfRule type="colorScale" priority="3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6">
    <cfRule type="colorScale" priority="36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9">
    <cfRule type="colorScale" priority="3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2:P1302">
    <cfRule type="cellIs" dxfId="0" priority="3298" operator="equal">
      <formula>0</formula>
    </cfRule>
    <cfRule type="cellIs" dxfId="1" priority="3299" operator="equal">
      <formula>1</formula>
    </cfRule>
  </conditionalFormatting>
  <conditionalFormatting sqref="D13032:P13032">
    <cfRule type="cellIs" dxfId="0" priority="36327" operator="equal">
      <formula>0</formula>
    </cfRule>
    <cfRule type="cellIs" dxfId="1" priority="36328" operator="equal">
      <formula>1</formula>
    </cfRule>
  </conditionalFormatting>
  <conditionalFormatting sqref="D13033:P13033">
    <cfRule type="cellIs" dxfId="0" priority="36329" operator="equal">
      <formula>0</formula>
    </cfRule>
    <cfRule type="cellIs" dxfId="1" priority="36330" operator="equal">
      <formula>1</formula>
    </cfRule>
  </conditionalFormatting>
  <conditionalFormatting sqref="D13034:P13034">
    <cfRule type="cellIs" dxfId="0" priority="36331" operator="equal">
      <formula>0</formula>
    </cfRule>
    <cfRule type="cellIs" dxfId="1" priority="36332" operator="equal">
      <formula>1</formula>
    </cfRule>
  </conditionalFormatting>
  <conditionalFormatting sqref="D13035:P13035">
    <cfRule type="cellIs" dxfId="0" priority="36333" operator="equal">
      <formula>0</formula>
    </cfRule>
    <cfRule type="cellIs" dxfId="1" priority="36334" operator="equal">
      <formula>1</formula>
    </cfRule>
  </conditionalFormatting>
  <conditionalFormatting sqref="D13036:P13036">
    <cfRule type="cellIs" dxfId="0" priority="36335" operator="equal">
      <formula>0</formula>
    </cfRule>
    <cfRule type="cellIs" dxfId="1" priority="36336" operator="equal">
      <formula>1</formula>
    </cfRule>
  </conditionalFormatting>
  <conditionalFormatting sqref="D13037">
    <cfRule type="colorScale" priority="3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3:P1303">
    <cfRule type="cellIs" dxfId="0" priority="3300" operator="equal">
      <formula>0</formula>
    </cfRule>
    <cfRule type="cellIs" dxfId="1" priority="3301" operator="equal">
      <formula>1</formula>
    </cfRule>
  </conditionalFormatting>
  <conditionalFormatting sqref="D13040">
    <cfRule type="colorScale" priority="3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43:P13043">
    <cfRule type="cellIs" dxfId="0" priority="36363" operator="equal">
      <formula>0</formula>
    </cfRule>
    <cfRule type="cellIs" dxfId="1" priority="36364" operator="equal">
      <formula>1</formula>
    </cfRule>
  </conditionalFormatting>
  <conditionalFormatting sqref="D13044:P13044">
    <cfRule type="cellIs" dxfId="0" priority="36365" operator="equal">
      <formula>0</formula>
    </cfRule>
    <cfRule type="cellIs" dxfId="1" priority="36366" operator="equal">
      <formula>1</formula>
    </cfRule>
  </conditionalFormatting>
  <conditionalFormatting sqref="D13045:P13045">
    <cfRule type="cellIs" dxfId="0" priority="36367" operator="equal">
      <formula>0</formula>
    </cfRule>
    <cfRule type="cellIs" dxfId="1" priority="36368" operator="equal">
      <formula>1</formula>
    </cfRule>
  </conditionalFormatting>
  <conditionalFormatting sqref="D13046:P13046">
    <cfRule type="cellIs" dxfId="0" priority="36369" operator="equal">
      <formula>0</formula>
    </cfRule>
    <cfRule type="cellIs" dxfId="1" priority="36370" operator="equal">
      <formula>1</formula>
    </cfRule>
  </conditionalFormatting>
  <conditionalFormatting sqref="D13047:P13047">
    <cfRule type="cellIs" dxfId="0" priority="36371" operator="equal">
      <formula>0</formula>
    </cfRule>
    <cfRule type="cellIs" dxfId="1" priority="36372" operator="equal">
      <formula>1</formula>
    </cfRule>
  </conditionalFormatting>
  <conditionalFormatting sqref="D13048:P13048">
    <cfRule type="cellIs" dxfId="0" priority="36373" operator="equal">
      <formula>0</formula>
    </cfRule>
    <cfRule type="cellIs" dxfId="1" priority="36374" operator="equal">
      <formula>1</formula>
    </cfRule>
  </conditionalFormatting>
  <conditionalFormatting sqref="D13049:P13049">
    <cfRule type="cellIs" dxfId="0" priority="36375" operator="equal">
      <formula>0</formula>
    </cfRule>
    <cfRule type="cellIs" dxfId="1" priority="36376" operator="equal">
      <formula>1</formula>
    </cfRule>
  </conditionalFormatting>
  <conditionalFormatting sqref="D1304:P1304">
    <cfRule type="cellIs" dxfId="0" priority="3302" operator="equal">
      <formula>0</formula>
    </cfRule>
    <cfRule type="cellIs" dxfId="1" priority="3303" operator="equal">
      <formula>1</formula>
    </cfRule>
  </conditionalFormatting>
  <conditionalFormatting sqref="D13050:P13050">
    <cfRule type="cellIs" dxfId="0" priority="36377" operator="equal">
      <formula>0</formula>
    </cfRule>
    <cfRule type="cellIs" dxfId="1" priority="36378" operator="equal">
      <formula>1</formula>
    </cfRule>
  </conditionalFormatting>
  <conditionalFormatting sqref="D13051:P13051">
    <cfRule type="cellIs" dxfId="0" priority="36379" operator="equal">
      <formula>0</formula>
    </cfRule>
    <cfRule type="cellIs" dxfId="1" priority="36380" operator="equal">
      <formula>1</formula>
    </cfRule>
  </conditionalFormatting>
  <conditionalFormatting sqref="D13052">
    <cfRule type="colorScale" priority="36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55">
    <cfRule type="colorScale" priority="36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58:P13058">
    <cfRule type="cellIs" dxfId="0" priority="36407" operator="equal">
      <formula>0</formula>
    </cfRule>
    <cfRule type="cellIs" dxfId="1" priority="36408" operator="equal">
      <formula>1</formula>
    </cfRule>
  </conditionalFormatting>
  <conditionalFormatting sqref="D13059:P13059">
    <cfRule type="cellIs" dxfId="0" priority="36409" operator="equal">
      <formula>0</formula>
    </cfRule>
    <cfRule type="cellIs" dxfId="1" priority="36410" operator="equal">
      <formula>1</formula>
    </cfRule>
  </conditionalFormatting>
  <conditionalFormatting sqref="D1305:P1305">
    <cfRule type="cellIs" dxfId="0" priority="3304" operator="equal">
      <formula>0</formula>
    </cfRule>
    <cfRule type="cellIs" dxfId="1" priority="3305" operator="equal">
      <formula>1</formula>
    </cfRule>
  </conditionalFormatting>
  <conditionalFormatting sqref="D13060:P13060">
    <cfRule type="cellIs" dxfId="0" priority="36411" operator="equal">
      <formula>0</formula>
    </cfRule>
    <cfRule type="cellIs" dxfId="1" priority="36412" operator="equal">
      <formula>1</formula>
    </cfRule>
  </conditionalFormatting>
  <conditionalFormatting sqref="D13061:P13061">
    <cfRule type="cellIs" dxfId="0" priority="36413" operator="equal">
      <formula>0</formula>
    </cfRule>
    <cfRule type="cellIs" dxfId="1" priority="36414" operator="equal">
      <formula>1</formula>
    </cfRule>
  </conditionalFormatting>
  <conditionalFormatting sqref="D13062:P13062">
    <cfRule type="cellIs" dxfId="0" priority="36415" operator="equal">
      <formula>0</formula>
    </cfRule>
    <cfRule type="cellIs" dxfId="1" priority="36416" operator="equal">
      <formula>1</formula>
    </cfRule>
  </conditionalFormatting>
  <conditionalFormatting sqref="D13063:P13063">
    <cfRule type="cellIs" dxfId="0" priority="36417" operator="equal">
      <formula>0</formula>
    </cfRule>
    <cfRule type="cellIs" dxfId="1" priority="36418" operator="equal">
      <formula>1</formula>
    </cfRule>
  </conditionalFormatting>
  <conditionalFormatting sqref="D13064:P13064">
    <cfRule type="cellIs" dxfId="0" priority="36419" operator="equal">
      <formula>0</formula>
    </cfRule>
    <cfRule type="cellIs" dxfId="1" priority="36420" operator="equal">
      <formula>1</formula>
    </cfRule>
  </conditionalFormatting>
  <conditionalFormatting sqref="D13065:P13065">
    <cfRule type="cellIs" dxfId="0" priority="36421" operator="equal">
      <formula>0</formula>
    </cfRule>
    <cfRule type="cellIs" dxfId="1" priority="36422" operator="equal">
      <formula>1</formula>
    </cfRule>
  </conditionalFormatting>
  <conditionalFormatting sqref="D13066:P13066">
    <cfRule type="cellIs" dxfId="0" priority="36423" operator="equal">
      <formula>0</formula>
    </cfRule>
    <cfRule type="cellIs" dxfId="1" priority="36424" operator="equal">
      <formula>1</formula>
    </cfRule>
  </conditionalFormatting>
  <conditionalFormatting sqref="D13067:P13067">
    <cfRule type="cellIs" dxfId="0" priority="36425" operator="equal">
      <formula>0</formula>
    </cfRule>
    <cfRule type="cellIs" dxfId="1" priority="36426" operator="equal">
      <formula>1</formula>
    </cfRule>
  </conditionalFormatting>
  <conditionalFormatting sqref="D13068:P13068">
    <cfRule type="cellIs" dxfId="0" priority="36427" operator="equal">
      <formula>0</formula>
    </cfRule>
    <cfRule type="cellIs" dxfId="1" priority="36428" operator="equal">
      <formula>1</formula>
    </cfRule>
  </conditionalFormatting>
  <conditionalFormatting sqref="D13069:P13069">
    <cfRule type="cellIs" dxfId="0" priority="36429" operator="equal">
      <formula>0</formula>
    </cfRule>
    <cfRule type="cellIs" dxfId="1" priority="36430" operator="equal">
      <formula>1</formula>
    </cfRule>
  </conditionalFormatting>
  <conditionalFormatting sqref="D1306:P1306">
    <cfRule type="cellIs" dxfId="0" priority="3306" operator="equal">
      <formula>0</formula>
    </cfRule>
    <cfRule type="cellIs" dxfId="1" priority="3307" operator="equal">
      <formula>1</formula>
    </cfRule>
  </conditionalFormatting>
  <conditionalFormatting sqref="D13070:P13070">
    <cfRule type="cellIs" dxfId="0" priority="36431" operator="equal">
      <formula>0</formula>
    </cfRule>
    <cfRule type="cellIs" dxfId="1" priority="36432" operator="equal">
      <formula>1</formula>
    </cfRule>
  </conditionalFormatting>
  <conditionalFormatting sqref="D13071:P13071">
    <cfRule type="cellIs" dxfId="0" priority="36433" operator="equal">
      <formula>0</formula>
    </cfRule>
    <cfRule type="cellIs" dxfId="1" priority="36434" operator="equal">
      <formula>1</formula>
    </cfRule>
  </conditionalFormatting>
  <conditionalFormatting sqref="D13072:P13072">
    <cfRule type="cellIs" dxfId="0" priority="36435" operator="equal">
      <formula>0</formula>
    </cfRule>
    <cfRule type="cellIs" dxfId="1" priority="36436" operator="equal">
      <formula>1</formula>
    </cfRule>
  </conditionalFormatting>
  <conditionalFormatting sqref="D13073:P13073">
    <cfRule type="cellIs" dxfId="0" priority="36437" operator="equal">
      <formula>0</formula>
    </cfRule>
    <cfRule type="cellIs" dxfId="1" priority="36438" operator="equal">
      <formula>1</formula>
    </cfRule>
  </conditionalFormatting>
  <conditionalFormatting sqref="D13074:P13074">
    <cfRule type="cellIs" dxfId="0" priority="36439" operator="equal">
      <formula>0</formula>
    </cfRule>
    <cfRule type="cellIs" dxfId="1" priority="36440" operator="equal">
      <formula>1</formula>
    </cfRule>
  </conditionalFormatting>
  <conditionalFormatting sqref="D13075">
    <cfRule type="colorScale" priority="36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78">
    <cfRule type="colorScale" priority="3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7:P1307">
    <cfRule type="cellIs" dxfId="0" priority="3308" operator="equal">
      <formula>0</formula>
    </cfRule>
    <cfRule type="cellIs" dxfId="1" priority="3309" operator="equal">
      <formula>1</formula>
    </cfRule>
  </conditionalFormatting>
  <conditionalFormatting sqref="D13081:P13081">
    <cfRule type="cellIs" dxfId="0" priority="36467" operator="equal">
      <formula>0</formula>
    </cfRule>
    <cfRule type="cellIs" dxfId="1" priority="36468" operator="equal">
      <formula>1</formula>
    </cfRule>
  </conditionalFormatting>
  <conditionalFormatting sqref="D13082:P13082">
    <cfRule type="cellIs" dxfId="0" priority="36469" operator="equal">
      <formula>0</formula>
    </cfRule>
    <cfRule type="cellIs" dxfId="1" priority="36470" operator="equal">
      <formula>1</formula>
    </cfRule>
  </conditionalFormatting>
  <conditionalFormatting sqref="D13083">
    <cfRule type="colorScale" priority="36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86">
    <cfRule type="colorScale" priority="36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89:P13089">
    <cfRule type="cellIs" dxfId="0" priority="36497" operator="equal">
      <formula>0</formula>
    </cfRule>
    <cfRule type="cellIs" dxfId="1" priority="36498" operator="equal">
      <formula>1</formula>
    </cfRule>
  </conditionalFormatting>
  <conditionalFormatting sqref="D1308:P1308">
    <cfRule type="cellIs" dxfId="0" priority="3310" operator="equal">
      <formula>0</formula>
    </cfRule>
    <cfRule type="cellIs" dxfId="1" priority="3311" operator="equal">
      <formula>1</formula>
    </cfRule>
  </conditionalFormatting>
  <conditionalFormatting sqref="D13090:P13090">
    <cfRule type="cellIs" dxfId="0" priority="36499" operator="equal">
      <formula>0</formula>
    </cfRule>
    <cfRule type="cellIs" dxfId="1" priority="36500" operator="equal">
      <formula>1</formula>
    </cfRule>
  </conditionalFormatting>
  <conditionalFormatting sqref="D13091:P13091">
    <cfRule type="cellIs" dxfId="0" priority="36501" operator="equal">
      <formula>0</formula>
    </cfRule>
    <cfRule type="cellIs" dxfId="1" priority="36502" operator="equal">
      <formula>1</formula>
    </cfRule>
  </conditionalFormatting>
  <conditionalFormatting sqref="D13092:P13092">
    <cfRule type="cellIs" dxfId="0" priority="36503" operator="equal">
      <formula>0</formula>
    </cfRule>
    <cfRule type="cellIs" dxfId="1" priority="36504" operator="equal">
      <formula>1</formula>
    </cfRule>
  </conditionalFormatting>
  <conditionalFormatting sqref="D13093:P13093">
    <cfRule type="cellIs" dxfId="0" priority="36505" operator="equal">
      <formula>0</formula>
    </cfRule>
    <cfRule type="cellIs" dxfId="1" priority="36506" operator="equal">
      <formula>1</formula>
    </cfRule>
  </conditionalFormatting>
  <conditionalFormatting sqref="D13094">
    <cfRule type="colorScale" priority="36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97">
    <cfRule type="colorScale" priority="36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09:P1309">
    <cfRule type="cellIs" dxfId="0" priority="3312" operator="equal">
      <formula>0</formula>
    </cfRule>
    <cfRule type="cellIs" dxfId="1" priority="3313" operator="equal">
      <formula>1</formula>
    </cfRule>
  </conditionalFormatting>
  <conditionalFormatting sqref="D1310">
    <cfRule type="colorScale" priority="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00:P13100">
    <cfRule type="cellIs" dxfId="0" priority="36533" operator="equal">
      <formula>0</formula>
    </cfRule>
    <cfRule type="cellIs" dxfId="1" priority="36534" operator="equal">
      <formula>1</formula>
    </cfRule>
  </conditionalFormatting>
  <conditionalFormatting sqref="D13101:P13101">
    <cfRule type="cellIs" dxfId="0" priority="36535" operator="equal">
      <formula>0</formula>
    </cfRule>
    <cfRule type="cellIs" dxfId="1" priority="36536" operator="equal">
      <formula>1</formula>
    </cfRule>
  </conditionalFormatting>
  <conditionalFormatting sqref="D13102:P13102">
    <cfRule type="cellIs" dxfId="0" priority="36537" operator="equal">
      <formula>0</formula>
    </cfRule>
    <cfRule type="cellIs" dxfId="1" priority="36538" operator="equal">
      <formula>1</formula>
    </cfRule>
  </conditionalFormatting>
  <conditionalFormatting sqref="D13103:P13103">
    <cfRule type="cellIs" dxfId="0" priority="36539" operator="equal">
      <formula>0</formula>
    </cfRule>
    <cfRule type="cellIs" dxfId="1" priority="36540" operator="equal">
      <formula>1</formula>
    </cfRule>
  </conditionalFormatting>
  <conditionalFormatting sqref="D13104:P13104">
    <cfRule type="cellIs" dxfId="0" priority="36541" operator="equal">
      <formula>0</formula>
    </cfRule>
    <cfRule type="cellIs" dxfId="1" priority="36542" operator="equal">
      <formula>1</formula>
    </cfRule>
  </conditionalFormatting>
  <conditionalFormatting sqref="D13105:P13105">
    <cfRule type="cellIs" dxfId="0" priority="36543" operator="equal">
      <formula>0</formula>
    </cfRule>
    <cfRule type="cellIs" dxfId="1" priority="36544" operator="equal">
      <formula>1</formula>
    </cfRule>
  </conditionalFormatting>
  <conditionalFormatting sqref="D13106:P13106">
    <cfRule type="cellIs" dxfId="0" priority="36545" operator="equal">
      <formula>0</formula>
    </cfRule>
    <cfRule type="cellIs" dxfId="1" priority="36546" operator="equal">
      <formula>1</formula>
    </cfRule>
  </conditionalFormatting>
  <conditionalFormatting sqref="D13107:P13107">
    <cfRule type="cellIs" dxfId="0" priority="36547" operator="equal">
      <formula>0</formula>
    </cfRule>
    <cfRule type="cellIs" dxfId="1" priority="36548" operator="equal">
      <formula>1</formula>
    </cfRule>
  </conditionalFormatting>
  <conditionalFormatting sqref="D13108:P13108">
    <cfRule type="cellIs" dxfId="0" priority="36549" operator="equal">
      <formula>0</formula>
    </cfRule>
    <cfRule type="cellIs" dxfId="1" priority="36550" operator="equal">
      <formula>1</formula>
    </cfRule>
  </conditionalFormatting>
  <conditionalFormatting sqref="D13109">
    <cfRule type="colorScale" priority="36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12">
    <cfRule type="colorScale" priority="36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15:P13115">
    <cfRule type="cellIs" dxfId="0" priority="36577" operator="equal">
      <formula>0</formula>
    </cfRule>
    <cfRule type="cellIs" dxfId="1" priority="36578" operator="equal">
      <formula>1</formula>
    </cfRule>
  </conditionalFormatting>
  <conditionalFormatting sqref="D13116:P13116">
    <cfRule type="cellIs" dxfId="0" priority="36579" operator="equal">
      <formula>0</formula>
    </cfRule>
    <cfRule type="cellIs" dxfId="1" priority="36580" operator="equal">
      <formula>1</formula>
    </cfRule>
  </conditionalFormatting>
  <conditionalFormatting sqref="D13117">
    <cfRule type="colorScale" priority="3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0">
    <cfRule type="colorScale" priority="3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3:P13123">
    <cfRule type="cellIs" dxfId="0" priority="36607" operator="equal">
      <formula>0</formula>
    </cfRule>
    <cfRule type="cellIs" dxfId="1" priority="36608" operator="equal">
      <formula>1</formula>
    </cfRule>
  </conditionalFormatting>
  <conditionalFormatting sqref="D13124:P13124">
    <cfRule type="cellIs" dxfId="0" priority="36609" operator="equal">
      <formula>0</formula>
    </cfRule>
    <cfRule type="cellIs" dxfId="1" priority="36610" operator="equal">
      <formula>1</formula>
    </cfRule>
  </conditionalFormatting>
  <conditionalFormatting sqref="D13125">
    <cfRule type="colorScale" priority="36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28">
    <cfRule type="colorScale" priority="36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3">
    <cfRule type="colorScale" priority="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31:P13131">
    <cfRule type="cellIs" dxfId="0" priority="36637" operator="equal">
      <formula>0</formula>
    </cfRule>
    <cfRule type="cellIs" dxfId="1" priority="36638" operator="equal">
      <formula>1</formula>
    </cfRule>
  </conditionalFormatting>
  <conditionalFormatting sqref="D13132:P13132">
    <cfRule type="cellIs" dxfId="0" priority="36639" operator="equal">
      <formula>0</formula>
    </cfRule>
    <cfRule type="cellIs" dxfId="1" priority="36640" operator="equal">
      <formula>1</formula>
    </cfRule>
  </conditionalFormatting>
  <conditionalFormatting sqref="D13133">
    <cfRule type="colorScale" priority="36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36">
    <cfRule type="colorScale" priority="36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39:P13139">
    <cfRule type="cellIs" dxfId="0" priority="36667" operator="equal">
      <formula>0</formula>
    </cfRule>
    <cfRule type="cellIs" dxfId="1" priority="36668" operator="equal">
      <formula>1</formula>
    </cfRule>
  </conditionalFormatting>
  <conditionalFormatting sqref="D13140:P13140">
    <cfRule type="cellIs" dxfId="0" priority="36669" operator="equal">
      <formula>0</formula>
    </cfRule>
    <cfRule type="cellIs" dxfId="1" priority="36670" operator="equal">
      <formula>1</formula>
    </cfRule>
  </conditionalFormatting>
  <conditionalFormatting sqref="D13141:P13141">
    <cfRule type="cellIs" dxfId="0" priority="36671" operator="equal">
      <formula>0</formula>
    </cfRule>
    <cfRule type="cellIs" dxfId="1" priority="36672" operator="equal">
      <formula>1</formula>
    </cfRule>
  </conditionalFormatting>
  <conditionalFormatting sqref="D13142:P13142">
    <cfRule type="cellIs" dxfId="0" priority="36673" operator="equal">
      <formula>0</formula>
    </cfRule>
    <cfRule type="cellIs" dxfId="1" priority="36674" operator="equal">
      <formula>1</formula>
    </cfRule>
  </conditionalFormatting>
  <conditionalFormatting sqref="D13143:P13143">
    <cfRule type="cellIs" dxfId="0" priority="36675" operator="equal">
      <formula>0</formula>
    </cfRule>
    <cfRule type="cellIs" dxfId="1" priority="36676" operator="equal">
      <formula>1</formula>
    </cfRule>
  </conditionalFormatting>
  <conditionalFormatting sqref="D13144:P13144">
    <cfRule type="cellIs" dxfId="0" priority="36677" operator="equal">
      <formula>0</formula>
    </cfRule>
    <cfRule type="cellIs" dxfId="1" priority="36678" operator="equal">
      <formula>1</formula>
    </cfRule>
  </conditionalFormatting>
  <conditionalFormatting sqref="D13145:P13145">
    <cfRule type="cellIs" dxfId="0" priority="36679" operator="equal">
      <formula>0</formula>
    </cfRule>
    <cfRule type="cellIs" dxfId="1" priority="36680" operator="equal">
      <formula>1</formula>
    </cfRule>
  </conditionalFormatting>
  <conditionalFormatting sqref="D13146:P13146">
    <cfRule type="cellIs" dxfId="0" priority="36681" operator="equal">
      <formula>0</formula>
    </cfRule>
    <cfRule type="cellIs" dxfId="1" priority="36682" operator="equal">
      <formula>1</formula>
    </cfRule>
  </conditionalFormatting>
  <conditionalFormatting sqref="D13147:P13147">
    <cfRule type="cellIs" dxfId="0" priority="36683" operator="equal">
      <formula>0</formula>
    </cfRule>
    <cfRule type="cellIs" dxfId="1" priority="36684" operator="equal">
      <formula>1</formula>
    </cfRule>
  </conditionalFormatting>
  <conditionalFormatting sqref="D13148">
    <cfRule type="colorScale" priority="3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51">
    <cfRule type="colorScale" priority="3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54:P13154">
    <cfRule type="cellIs" dxfId="0" priority="36711" operator="equal">
      <formula>0</formula>
    </cfRule>
    <cfRule type="cellIs" dxfId="1" priority="36712" operator="equal">
      <formula>1</formula>
    </cfRule>
  </conditionalFormatting>
  <conditionalFormatting sqref="D13155:P13155">
    <cfRule type="cellIs" dxfId="0" priority="36713" operator="equal">
      <formula>0</formula>
    </cfRule>
    <cfRule type="cellIs" dxfId="1" priority="36714" operator="equal">
      <formula>1</formula>
    </cfRule>
  </conditionalFormatting>
  <conditionalFormatting sqref="D13156:P13156">
    <cfRule type="cellIs" dxfId="0" priority="36715" operator="equal">
      <formula>0</formula>
    </cfRule>
    <cfRule type="cellIs" dxfId="1" priority="36716" operator="equal">
      <formula>1</formula>
    </cfRule>
  </conditionalFormatting>
  <conditionalFormatting sqref="D13157:P13157">
    <cfRule type="cellIs" dxfId="0" priority="36717" operator="equal">
      <formula>0</formula>
    </cfRule>
    <cfRule type="cellIs" dxfId="1" priority="36718" operator="equal">
      <formula>1</formula>
    </cfRule>
  </conditionalFormatting>
  <conditionalFormatting sqref="D13158:P13158">
    <cfRule type="cellIs" dxfId="0" priority="36719" operator="equal">
      <formula>0</formula>
    </cfRule>
    <cfRule type="cellIs" dxfId="1" priority="36720" operator="equal">
      <formula>1</formula>
    </cfRule>
  </conditionalFormatting>
  <conditionalFormatting sqref="D13159:P13159">
    <cfRule type="cellIs" dxfId="0" priority="36721" operator="equal">
      <formula>0</formula>
    </cfRule>
    <cfRule type="cellIs" dxfId="1" priority="36722" operator="equal">
      <formula>1</formula>
    </cfRule>
  </conditionalFormatting>
  <conditionalFormatting sqref="D1316">
    <cfRule type="colorScale" priority="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60:P13160">
    <cfRule type="cellIs" dxfId="0" priority="36723" operator="equal">
      <formula>0</formula>
    </cfRule>
    <cfRule type="cellIs" dxfId="1" priority="36724" operator="equal">
      <formula>1</formula>
    </cfRule>
  </conditionalFormatting>
  <conditionalFormatting sqref="D13161:P13161">
    <cfRule type="cellIs" dxfId="0" priority="36725" operator="equal">
      <formula>0</formula>
    </cfRule>
    <cfRule type="cellIs" dxfId="1" priority="36726" operator="equal">
      <formula>1</formula>
    </cfRule>
  </conditionalFormatting>
  <conditionalFormatting sqref="D13162:P13162">
    <cfRule type="cellIs" dxfId="0" priority="36727" operator="equal">
      <formula>0</formula>
    </cfRule>
    <cfRule type="cellIs" dxfId="1" priority="36728" operator="equal">
      <formula>1</formula>
    </cfRule>
  </conditionalFormatting>
  <conditionalFormatting sqref="D13163:P13163">
    <cfRule type="cellIs" dxfId="0" priority="36729" operator="equal">
      <formula>0</formula>
    </cfRule>
    <cfRule type="cellIs" dxfId="1" priority="36730" operator="equal">
      <formula>1</formula>
    </cfRule>
  </conditionalFormatting>
  <conditionalFormatting sqref="D13164:P13164">
    <cfRule type="cellIs" dxfId="0" priority="36731" operator="equal">
      <formula>0</formula>
    </cfRule>
    <cfRule type="cellIs" dxfId="1" priority="36732" operator="equal">
      <formula>1</formula>
    </cfRule>
  </conditionalFormatting>
  <conditionalFormatting sqref="D13165:P13165">
    <cfRule type="cellIs" dxfId="0" priority="36733" operator="equal">
      <formula>0</formula>
    </cfRule>
    <cfRule type="cellIs" dxfId="1" priority="36734" operator="equal">
      <formula>1</formula>
    </cfRule>
  </conditionalFormatting>
  <conditionalFormatting sqref="D13166:P13166">
    <cfRule type="cellIs" dxfId="0" priority="36735" operator="equal">
      <formula>0</formula>
    </cfRule>
    <cfRule type="cellIs" dxfId="1" priority="36736" operator="equal">
      <formula>1</formula>
    </cfRule>
  </conditionalFormatting>
  <conditionalFormatting sqref="D13167:P13167">
    <cfRule type="cellIs" dxfId="0" priority="36737" operator="equal">
      <formula>0</formula>
    </cfRule>
    <cfRule type="cellIs" dxfId="1" priority="36738" operator="equal">
      <formula>1</formula>
    </cfRule>
  </conditionalFormatting>
  <conditionalFormatting sqref="D13168:P13168">
    <cfRule type="cellIs" dxfId="0" priority="36739" operator="equal">
      <formula>0</formula>
    </cfRule>
    <cfRule type="cellIs" dxfId="1" priority="36740" operator="equal">
      <formula>1</formula>
    </cfRule>
  </conditionalFormatting>
  <conditionalFormatting sqref="D13169:P13169">
    <cfRule type="cellIs" dxfId="0" priority="36741" operator="equal">
      <formula>0</formula>
    </cfRule>
    <cfRule type="cellIs" dxfId="1" priority="36742" operator="equal">
      <formula>1</formula>
    </cfRule>
  </conditionalFormatting>
  <conditionalFormatting sqref="D13170:P13170">
    <cfRule type="cellIs" dxfId="0" priority="36743" operator="equal">
      <formula>0</formula>
    </cfRule>
    <cfRule type="cellIs" dxfId="1" priority="36744" operator="equal">
      <formula>1</formula>
    </cfRule>
  </conditionalFormatting>
  <conditionalFormatting sqref="D13171:P13171">
    <cfRule type="cellIs" dxfId="0" priority="36745" operator="equal">
      <formula>0</formula>
    </cfRule>
    <cfRule type="cellIs" dxfId="1" priority="36746" operator="equal">
      <formula>1</formula>
    </cfRule>
  </conditionalFormatting>
  <conditionalFormatting sqref="D13172">
    <cfRule type="colorScale" priority="3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175:P13175">
    <cfRule type="cellIs" dxfId="0" priority="36760" operator="equal">
      <formula>0</formula>
    </cfRule>
    <cfRule type="cellIs" dxfId="1" priority="36761" operator="equal">
      <formula>1</formula>
    </cfRule>
  </conditionalFormatting>
  <conditionalFormatting sqref="D13176:P13176">
    <cfRule type="cellIs" dxfId="0" priority="36762" operator="equal">
      <formula>0</formula>
    </cfRule>
    <cfRule type="cellIs" dxfId="1" priority="36763" operator="equal">
      <formula>1</formula>
    </cfRule>
  </conditionalFormatting>
  <conditionalFormatting sqref="D13177:P13177">
    <cfRule type="cellIs" dxfId="0" priority="36764" operator="equal">
      <formula>0</formula>
    </cfRule>
    <cfRule type="cellIs" dxfId="1" priority="36765" operator="equal">
      <formula>1</formula>
    </cfRule>
  </conditionalFormatting>
  <conditionalFormatting sqref="D13178:P13178">
    <cfRule type="cellIs" dxfId="0" priority="36766" operator="equal">
      <formula>0</formula>
    </cfRule>
    <cfRule type="cellIs" dxfId="1" priority="36767" operator="equal">
      <formula>1</formula>
    </cfRule>
  </conditionalFormatting>
  <conditionalFormatting sqref="D13179:P13179">
    <cfRule type="cellIs" dxfId="0" priority="36768" operator="equal">
      <formula>0</formula>
    </cfRule>
    <cfRule type="cellIs" dxfId="1" priority="36769" operator="equal">
      <formula>1</formula>
    </cfRule>
  </conditionalFormatting>
  <conditionalFormatting sqref="D13180:P13180">
    <cfRule type="cellIs" dxfId="0" priority="36770" operator="equal">
      <formula>0</formula>
    </cfRule>
    <cfRule type="cellIs" dxfId="1" priority="36771" operator="equal">
      <formula>1</formula>
    </cfRule>
  </conditionalFormatting>
  <conditionalFormatting sqref="D13181:P13181">
    <cfRule type="cellIs" dxfId="0" priority="36772" operator="equal">
      <formula>0</formula>
    </cfRule>
    <cfRule type="cellIs" dxfId="1" priority="36773" operator="equal">
      <formula>1</formula>
    </cfRule>
  </conditionalFormatting>
  <conditionalFormatting sqref="D13182:P13182">
    <cfRule type="cellIs" dxfId="0" priority="36774" operator="equal">
      <formula>0</formula>
    </cfRule>
    <cfRule type="cellIs" dxfId="1" priority="36775" operator="equal">
      <formula>1</formula>
    </cfRule>
  </conditionalFormatting>
  <conditionalFormatting sqref="D13183:P13183">
    <cfRule type="cellIs" dxfId="0" priority="36776" operator="equal">
      <formula>0</formula>
    </cfRule>
    <cfRule type="cellIs" dxfId="1" priority="36777" operator="equal">
      <formula>1</formula>
    </cfRule>
  </conditionalFormatting>
  <conditionalFormatting sqref="D13184:P13184">
    <cfRule type="cellIs" dxfId="0" priority="36778" operator="equal">
      <formula>0</formula>
    </cfRule>
    <cfRule type="cellIs" dxfId="1" priority="36779" operator="equal">
      <formula>1</formula>
    </cfRule>
  </conditionalFormatting>
  <conditionalFormatting sqref="D13185:P13185">
    <cfRule type="cellIs" dxfId="0" priority="36780" operator="equal">
      <formula>0</formula>
    </cfRule>
    <cfRule type="cellIs" dxfId="1" priority="36781" operator="equal">
      <formula>1</formula>
    </cfRule>
  </conditionalFormatting>
  <conditionalFormatting sqref="D13186:P13186">
    <cfRule type="cellIs" dxfId="0" priority="36782" operator="equal">
      <formula>0</formula>
    </cfRule>
    <cfRule type="cellIs" dxfId="1" priority="36783" operator="equal">
      <formula>1</formula>
    </cfRule>
  </conditionalFormatting>
  <conditionalFormatting sqref="D13187:P13187">
    <cfRule type="cellIs" dxfId="0" priority="36784" operator="equal">
      <formula>0</formula>
    </cfRule>
    <cfRule type="cellIs" dxfId="1" priority="36785" operator="equal">
      <formula>1</formula>
    </cfRule>
  </conditionalFormatting>
  <conditionalFormatting sqref="D13188:P13188">
    <cfRule type="cellIs" dxfId="0" priority="36786" operator="equal">
      <formula>0</formula>
    </cfRule>
    <cfRule type="cellIs" dxfId="1" priority="36787" operator="equal">
      <formula>1</formula>
    </cfRule>
  </conditionalFormatting>
  <conditionalFormatting sqref="D13189:P13189">
    <cfRule type="cellIs" dxfId="0" priority="36788" operator="equal">
      <formula>0</formula>
    </cfRule>
    <cfRule type="cellIs" dxfId="1" priority="36789" operator="equal">
      <formula>1</formula>
    </cfRule>
  </conditionalFormatting>
  <conditionalFormatting sqref="D13190:P13190">
    <cfRule type="cellIs" dxfId="0" priority="36790" operator="equal">
      <formula>0</formula>
    </cfRule>
    <cfRule type="cellIs" dxfId="1" priority="36791" operator="equal">
      <formula>1</formula>
    </cfRule>
  </conditionalFormatting>
  <conditionalFormatting sqref="D13191:P13191">
    <cfRule type="cellIs" dxfId="0" priority="36792" operator="equal">
      <formula>0</formula>
    </cfRule>
    <cfRule type="cellIs" dxfId="1" priority="36793" operator="equal">
      <formula>1</formula>
    </cfRule>
  </conditionalFormatting>
  <conditionalFormatting sqref="D13192:P13192">
    <cfRule type="cellIs" dxfId="0" priority="36794" operator="equal">
      <formula>0</formula>
    </cfRule>
    <cfRule type="cellIs" dxfId="1" priority="36795" operator="equal">
      <formula>1</formula>
    </cfRule>
  </conditionalFormatting>
  <conditionalFormatting sqref="D13193:P13193">
    <cfRule type="cellIs" dxfId="0" priority="36796" operator="equal">
      <formula>0</formula>
    </cfRule>
    <cfRule type="cellIs" dxfId="1" priority="36797" operator="equal">
      <formula>1</formula>
    </cfRule>
  </conditionalFormatting>
  <conditionalFormatting sqref="D13194:P13194">
    <cfRule type="cellIs" dxfId="0" priority="36798" operator="equal">
      <formula>0</formula>
    </cfRule>
    <cfRule type="cellIs" dxfId="1" priority="36799" operator="equal">
      <formula>1</formula>
    </cfRule>
  </conditionalFormatting>
  <conditionalFormatting sqref="D13195:P13195">
    <cfRule type="cellIs" dxfId="0" priority="36800" operator="equal">
      <formula>0</formula>
    </cfRule>
    <cfRule type="cellIs" dxfId="1" priority="36801" operator="equal">
      <formula>1</formula>
    </cfRule>
  </conditionalFormatting>
  <conditionalFormatting sqref="D13196:P13196">
    <cfRule type="cellIs" dxfId="0" priority="36802" operator="equal">
      <formula>0</formula>
    </cfRule>
    <cfRule type="cellIs" dxfId="1" priority="36803" operator="equal">
      <formula>1</formula>
    </cfRule>
  </conditionalFormatting>
  <conditionalFormatting sqref="D13197:P13197">
    <cfRule type="cellIs" dxfId="0" priority="36804" operator="equal">
      <formula>0</formula>
    </cfRule>
    <cfRule type="cellIs" dxfId="1" priority="36805" operator="equal">
      <formula>1</formula>
    </cfRule>
  </conditionalFormatting>
  <conditionalFormatting sqref="D13198:P13198">
    <cfRule type="cellIs" dxfId="0" priority="36806" operator="equal">
      <formula>0</formula>
    </cfRule>
    <cfRule type="cellIs" dxfId="1" priority="36807" operator="equal">
      <formula>1</formula>
    </cfRule>
  </conditionalFormatting>
  <conditionalFormatting sqref="D13199:P13199">
    <cfRule type="cellIs" dxfId="0" priority="36808" operator="equal">
      <formula>0</formula>
    </cfRule>
    <cfRule type="cellIs" dxfId="1" priority="36809" operator="equal">
      <formula>1</formula>
    </cfRule>
  </conditionalFormatting>
  <conditionalFormatting sqref="D1319:P1319">
    <cfRule type="cellIs" dxfId="0" priority="3353" operator="equal">
      <formula>0</formula>
    </cfRule>
    <cfRule type="cellIs" dxfId="1" priority="3354" operator="equal">
      <formula>1</formula>
    </cfRule>
  </conditionalFormatting>
  <conditionalFormatting sqref="D131:P131">
    <cfRule type="cellIs" dxfId="0" priority="326" operator="equal">
      <formula>0</formula>
    </cfRule>
    <cfRule type="cellIs" dxfId="1" priority="327" operator="equal">
      <formula>1</formula>
    </cfRule>
  </conditionalFormatting>
  <conditionalFormatting sqref="D1320">
    <cfRule type="colorScale" priority="3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00:P13200">
    <cfRule type="cellIs" dxfId="0" priority="36810" operator="equal">
      <formula>0</formula>
    </cfRule>
    <cfRule type="cellIs" dxfId="1" priority="36811" operator="equal">
      <formula>1</formula>
    </cfRule>
  </conditionalFormatting>
  <conditionalFormatting sqref="D13201:P13201">
    <cfRule type="cellIs" dxfId="0" priority="36812" operator="equal">
      <formula>0</formula>
    </cfRule>
    <cfRule type="cellIs" dxfId="1" priority="36813" operator="equal">
      <formula>1</formula>
    </cfRule>
  </conditionalFormatting>
  <conditionalFormatting sqref="D13202">
    <cfRule type="colorScale" priority="3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05:P13205">
    <cfRule type="cellIs" dxfId="0" priority="36827" operator="equal">
      <formula>0</formula>
    </cfRule>
    <cfRule type="cellIs" dxfId="1" priority="36828" operator="equal">
      <formula>1</formula>
    </cfRule>
  </conditionalFormatting>
  <conditionalFormatting sqref="D13206:P13206">
    <cfRule type="cellIs" dxfId="0" priority="36829" operator="equal">
      <formula>0</formula>
    </cfRule>
    <cfRule type="cellIs" dxfId="1" priority="36830" operator="equal">
      <formula>1</formula>
    </cfRule>
  </conditionalFormatting>
  <conditionalFormatting sqref="D13207:P13207">
    <cfRule type="cellIs" dxfId="0" priority="36831" operator="equal">
      <formula>0</formula>
    </cfRule>
    <cfRule type="cellIs" dxfId="1" priority="36832" operator="equal">
      <formula>1</formula>
    </cfRule>
  </conditionalFormatting>
  <conditionalFormatting sqref="D13208:P13208">
    <cfRule type="cellIs" dxfId="0" priority="36833" operator="equal">
      <formula>0</formula>
    </cfRule>
    <cfRule type="cellIs" dxfId="1" priority="36834" operator="equal">
      <formula>1</formula>
    </cfRule>
  </conditionalFormatting>
  <conditionalFormatting sqref="D13209:P13209">
    <cfRule type="cellIs" dxfId="0" priority="36835" operator="equal">
      <formula>0</formula>
    </cfRule>
    <cfRule type="cellIs" dxfId="1" priority="36836" operator="equal">
      <formula>1</formula>
    </cfRule>
  </conditionalFormatting>
  <conditionalFormatting sqref="D13210:P13210">
    <cfRule type="cellIs" dxfId="0" priority="36837" operator="equal">
      <formula>0</formula>
    </cfRule>
    <cfRule type="cellIs" dxfId="1" priority="36838" operator="equal">
      <formula>1</formula>
    </cfRule>
  </conditionalFormatting>
  <conditionalFormatting sqref="D13211:P13211">
    <cfRule type="cellIs" dxfId="0" priority="36839" operator="equal">
      <formula>0</formula>
    </cfRule>
    <cfRule type="cellIs" dxfId="1" priority="36840" operator="equal">
      <formula>1</formula>
    </cfRule>
  </conditionalFormatting>
  <conditionalFormatting sqref="D13212:P13212">
    <cfRule type="cellIs" dxfId="0" priority="36841" operator="equal">
      <formula>0</formula>
    </cfRule>
    <cfRule type="cellIs" dxfId="1" priority="36842" operator="equal">
      <formula>1</formula>
    </cfRule>
  </conditionalFormatting>
  <conditionalFormatting sqref="D13213:P13213">
    <cfRule type="cellIs" dxfId="0" priority="36843" operator="equal">
      <formula>0</formula>
    </cfRule>
    <cfRule type="cellIs" dxfId="1" priority="36844" operator="equal">
      <formula>1</formula>
    </cfRule>
  </conditionalFormatting>
  <conditionalFormatting sqref="D13214:P13214">
    <cfRule type="cellIs" dxfId="0" priority="36845" operator="equal">
      <formula>0</formula>
    </cfRule>
    <cfRule type="cellIs" dxfId="1" priority="36846" operator="equal">
      <formula>1</formula>
    </cfRule>
  </conditionalFormatting>
  <conditionalFormatting sqref="D13215:P13215">
    <cfRule type="cellIs" dxfId="0" priority="36847" operator="equal">
      <formula>0</formula>
    </cfRule>
    <cfRule type="cellIs" dxfId="1" priority="36848" operator="equal">
      <formula>1</formula>
    </cfRule>
  </conditionalFormatting>
  <conditionalFormatting sqref="D13216:P13216">
    <cfRule type="cellIs" dxfId="0" priority="36849" operator="equal">
      <formula>0</formula>
    </cfRule>
    <cfRule type="cellIs" dxfId="1" priority="36850" operator="equal">
      <formula>1</formula>
    </cfRule>
  </conditionalFormatting>
  <conditionalFormatting sqref="D13217:P13217">
    <cfRule type="cellIs" dxfId="0" priority="36851" operator="equal">
      <formula>0</formula>
    </cfRule>
    <cfRule type="cellIs" dxfId="1" priority="36852" operator="equal">
      <formula>1</formula>
    </cfRule>
  </conditionalFormatting>
  <conditionalFormatting sqref="D13218:P13218">
    <cfRule type="cellIs" dxfId="0" priority="36853" operator="equal">
      <formula>0</formula>
    </cfRule>
    <cfRule type="cellIs" dxfId="1" priority="36854" operator="equal">
      <formula>1</formula>
    </cfRule>
  </conditionalFormatting>
  <conditionalFormatting sqref="D13219:P13219">
    <cfRule type="cellIs" dxfId="0" priority="36855" operator="equal">
      <formula>0</formula>
    </cfRule>
    <cfRule type="cellIs" dxfId="1" priority="36856" operator="equal">
      <formula>1</formula>
    </cfRule>
  </conditionalFormatting>
  <conditionalFormatting sqref="D13220">
    <cfRule type="colorScale" priority="37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23">
    <cfRule type="colorScale" priority="3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26:P13226">
    <cfRule type="cellIs" dxfId="0" priority="36883" operator="equal">
      <formula>0</formula>
    </cfRule>
    <cfRule type="cellIs" dxfId="1" priority="36884" operator="equal">
      <formula>1</formula>
    </cfRule>
  </conditionalFormatting>
  <conditionalFormatting sqref="D13227:P13227">
    <cfRule type="cellIs" dxfId="0" priority="36885" operator="equal">
      <formula>0</formula>
    </cfRule>
    <cfRule type="cellIs" dxfId="1" priority="36886" operator="equal">
      <formula>1</formula>
    </cfRule>
  </conditionalFormatting>
  <conditionalFormatting sqref="D13228:P13228">
    <cfRule type="cellIs" dxfId="0" priority="36887" operator="equal">
      <formula>0</formula>
    </cfRule>
    <cfRule type="cellIs" dxfId="1" priority="36888" operator="equal">
      <formula>1</formula>
    </cfRule>
  </conditionalFormatting>
  <conditionalFormatting sqref="D13229:P13229">
    <cfRule type="cellIs" dxfId="0" priority="36889" operator="equal">
      <formula>0</formula>
    </cfRule>
    <cfRule type="cellIs" dxfId="1" priority="36890" operator="equal">
      <formula>1</formula>
    </cfRule>
  </conditionalFormatting>
  <conditionalFormatting sqref="D1323">
    <cfRule type="colorScale" priority="3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30:P13230">
    <cfRule type="cellIs" dxfId="0" priority="36891" operator="equal">
      <formula>0</formula>
    </cfRule>
    <cfRule type="cellIs" dxfId="1" priority="36892" operator="equal">
      <formula>1</formula>
    </cfRule>
  </conditionalFormatting>
  <conditionalFormatting sqref="D13231:P13231">
    <cfRule type="cellIs" dxfId="0" priority="36893" operator="equal">
      <formula>0</formula>
    </cfRule>
    <cfRule type="cellIs" dxfId="1" priority="36894" operator="equal">
      <formula>1</formula>
    </cfRule>
  </conditionalFormatting>
  <conditionalFormatting sqref="D13232:P13232">
    <cfRule type="cellIs" dxfId="0" priority="36895" operator="equal">
      <formula>0</formula>
    </cfRule>
    <cfRule type="cellIs" dxfId="1" priority="36896" operator="equal">
      <formula>1</formula>
    </cfRule>
  </conditionalFormatting>
  <conditionalFormatting sqref="D13233:P13233">
    <cfRule type="cellIs" dxfId="0" priority="36897" operator="equal">
      <formula>0</formula>
    </cfRule>
    <cfRule type="cellIs" dxfId="1" priority="36898" operator="equal">
      <formula>1</formula>
    </cfRule>
  </conditionalFormatting>
  <conditionalFormatting sqref="D13234:P13234">
    <cfRule type="cellIs" dxfId="0" priority="36899" operator="equal">
      <formula>0</formula>
    </cfRule>
    <cfRule type="cellIs" dxfId="1" priority="36900" operator="equal">
      <formula>1</formula>
    </cfRule>
  </conditionalFormatting>
  <conditionalFormatting sqref="D13235:P13235">
    <cfRule type="cellIs" dxfId="0" priority="36901" operator="equal">
      <formula>0</formula>
    </cfRule>
    <cfRule type="cellIs" dxfId="1" priority="36902" operator="equal">
      <formula>1</formula>
    </cfRule>
  </conditionalFormatting>
  <conditionalFormatting sqref="D13236:P13236">
    <cfRule type="cellIs" dxfId="0" priority="36903" operator="equal">
      <formula>0</formula>
    </cfRule>
    <cfRule type="cellIs" dxfId="1" priority="36904" operator="equal">
      <formula>1</formula>
    </cfRule>
  </conditionalFormatting>
  <conditionalFormatting sqref="D13237:P13237">
    <cfRule type="cellIs" dxfId="0" priority="36905" operator="equal">
      <formula>0</formula>
    </cfRule>
    <cfRule type="cellIs" dxfId="1" priority="36906" operator="equal">
      <formula>1</formula>
    </cfRule>
  </conditionalFormatting>
  <conditionalFormatting sqref="D13238:P13238">
    <cfRule type="cellIs" dxfId="0" priority="36907" operator="equal">
      <formula>0</formula>
    </cfRule>
    <cfRule type="cellIs" dxfId="1" priority="36908" operator="equal">
      <formula>1</formula>
    </cfRule>
  </conditionalFormatting>
  <conditionalFormatting sqref="D13239:P13239">
    <cfRule type="cellIs" dxfId="0" priority="36909" operator="equal">
      <formula>0</formula>
    </cfRule>
    <cfRule type="cellIs" dxfId="1" priority="36910" operator="equal">
      <formula>1</formula>
    </cfRule>
  </conditionalFormatting>
  <conditionalFormatting sqref="D13240:P13240">
    <cfRule type="cellIs" dxfId="0" priority="36911" operator="equal">
      <formula>0</formula>
    </cfRule>
    <cfRule type="cellIs" dxfId="1" priority="36912" operator="equal">
      <formula>1</formula>
    </cfRule>
  </conditionalFormatting>
  <conditionalFormatting sqref="D13241:P13241">
    <cfRule type="cellIs" dxfId="0" priority="36913" operator="equal">
      <formula>0</formula>
    </cfRule>
    <cfRule type="cellIs" dxfId="1" priority="36914" operator="equal">
      <formula>1</formula>
    </cfRule>
  </conditionalFormatting>
  <conditionalFormatting sqref="D13242:P13242">
    <cfRule type="cellIs" dxfId="0" priority="36915" operator="equal">
      <formula>0</formula>
    </cfRule>
    <cfRule type="cellIs" dxfId="1" priority="36916" operator="equal">
      <formula>1</formula>
    </cfRule>
  </conditionalFormatting>
  <conditionalFormatting sqref="D13243:P13243">
    <cfRule type="cellIs" dxfId="0" priority="36917" operator="equal">
      <formula>0</formula>
    </cfRule>
    <cfRule type="cellIs" dxfId="1" priority="36918" operator="equal">
      <formula>1</formula>
    </cfRule>
  </conditionalFormatting>
  <conditionalFormatting sqref="D13244:P13244">
    <cfRule type="cellIs" dxfId="0" priority="36919" operator="equal">
      <formula>0</formula>
    </cfRule>
    <cfRule type="cellIs" dxfId="1" priority="36920" operator="equal">
      <formula>1</formula>
    </cfRule>
  </conditionalFormatting>
  <conditionalFormatting sqref="D13245">
    <cfRule type="colorScale" priority="3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48:P13248">
    <cfRule type="cellIs" dxfId="0" priority="36934" operator="equal">
      <formula>0</formula>
    </cfRule>
    <cfRule type="cellIs" dxfId="1" priority="36935" operator="equal">
      <formula>1</formula>
    </cfRule>
  </conditionalFormatting>
  <conditionalFormatting sqref="D13249:P13249">
    <cfRule type="cellIs" dxfId="0" priority="36936" operator="equal">
      <formula>0</formula>
    </cfRule>
    <cfRule type="cellIs" dxfId="1" priority="36937" operator="equal">
      <formula>1</formula>
    </cfRule>
  </conditionalFormatting>
  <conditionalFormatting sqref="D13250:P13250">
    <cfRule type="cellIs" dxfId="0" priority="36938" operator="equal">
      <formula>0</formula>
    </cfRule>
    <cfRule type="cellIs" dxfId="1" priority="36939" operator="equal">
      <formula>1</formula>
    </cfRule>
  </conditionalFormatting>
  <conditionalFormatting sqref="D13251:P13251">
    <cfRule type="cellIs" dxfId="0" priority="36940" operator="equal">
      <formula>0</formula>
    </cfRule>
    <cfRule type="cellIs" dxfId="1" priority="36941" operator="equal">
      <formula>1</formula>
    </cfRule>
  </conditionalFormatting>
  <conditionalFormatting sqref="D13252:P13252">
    <cfRule type="cellIs" dxfId="0" priority="36942" operator="equal">
      <formula>0</formula>
    </cfRule>
    <cfRule type="cellIs" dxfId="1" priority="36943" operator="equal">
      <formula>1</formula>
    </cfRule>
  </conditionalFormatting>
  <conditionalFormatting sqref="D13253:P13253">
    <cfRule type="cellIs" dxfId="0" priority="36944" operator="equal">
      <formula>0</formula>
    </cfRule>
    <cfRule type="cellIs" dxfId="1" priority="36945" operator="equal">
      <formula>1</formula>
    </cfRule>
  </conditionalFormatting>
  <conditionalFormatting sqref="D13254:P13254">
    <cfRule type="cellIs" dxfId="0" priority="36946" operator="equal">
      <formula>0</formula>
    </cfRule>
    <cfRule type="cellIs" dxfId="1" priority="36947" operator="equal">
      <formula>1</formula>
    </cfRule>
  </conditionalFormatting>
  <conditionalFormatting sqref="D13255:P13255">
    <cfRule type="cellIs" dxfId="0" priority="36948" operator="equal">
      <formula>0</formula>
    </cfRule>
    <cfRule type="cellIs" dxfId="1" priority="36949" operator="equal">
      <formula>1</formula>
    </cfRule>
  </conditionalFormatting>
  <conditionalFormatting sqref="D13256:P13256">
    <cfRule type="cellIs" dxfId="0" priority="36950" operator="equal">
      <formula>0</formula>
    </cfRule>
    <cfRule type="cellIs" dxfId="1" priority="36951" operator="equal">
      <formula>1</formula>
    </cfRule>
  </conditionalFormatting>
  <conditionalFormatting sqref="D13257:P13257">
    <cfRule type="cellIs" dxfId="0" priority="36952" operator="equal">
      <formula>0</formula>
    </cfRule>
    <cfRule type="cellIs" dxfId="1" priority="36953" operator="equal">
      <formula>1</formula>
    </cfRule>
  </conditionalFormatting>
  <conditionalFormatting sqref="D13258:P13258">
    <cfRule type="cellIs" dxfId="0" priority="36954" operator="equal">
      <formula>0</formula>
    </cfRule>
    <cfRule type="cellIs" dxfId="1" priority="36955" operator="equal">
      <formula>1</formula>
    </cfRule>
  </conditionalFormatting>
  <conditionalFormatting sqref="D13259:P13259">
    <cfRule type="cellIs" dxfId="0" priority="36956" operator="equal">
      <formula>0</formula>
    </cfRule>
    <cfRule type="cellIs" dxfId="1" priority="36957" operator="equal">
      <formula>1</formula>
    </cfRule>
  </conditionalFormatting>
  <conditionalFormatting sqref="D13260:P13260">
    <cfRule type="cellIs" dxfId="0" priority="36958" operator="equal">
      <formula>0</formula>
    </cfRule>
    <cfRule type="cellIs" dxfId="1" priority="36959" operator="equal">
      <formula>1</formula>
    </cfRule>
  </conditionalFormatting>
  <conditionalFormatting sqref="D13261:P13261">
    <cfRule type="cellIs" dxfId="0" priority="36960" operator="equal">
      <formula>0</formula>
    </cfRule>
    <cfRule type="cellIs" dxfId="1" priority="36961" operator="equal">
      <formula>1</formula>
    </cfRule>
  </conditionalFormatting>
  <conditionalFormatting sqref="D13262:P13262">
    <cfRule type="cellIs" dxfId="0" priority="36962" operator="equal">
      <formula>0</formula>
    </cfRule>
    <cfRule type="cellIs" dxfId="1" priority="36963" operator="equal">
      <formula>1</formula>
    </cfRule>
  </conditionalFormatting>
  <conditionalFormatting sqref="D13263:P13263">
    <cfRule type="cellIs" dxfId="0" priority="36964" operator="equal">
      <formula>0</formula>
    </cfRule>
    <cfRule type="cellIs" dxfId="1" priority="36965" operator="equal">
      <formula>1</formula>
    </cfRule>
  </conditionalFormatting>
  <conditionalFormatting sqref="D13264:P13264">
    <cfRule type="cellIs" dxfId="0" priority="36966" operator="equal">
      <formula>0</formula>
    </cfRule>
    <cfRule type="cellIs" dxfId="1" priority="36967" operator="equal">
      <formula>1</formula>
    </cfRule>
  </conditionalFormatting>
  <conditionalFormatting sqref="D13265:P13265">
    <cfRule type="cellIs" dxfId="0" priority="36968" operator="equal">
      <formula>0</formula>
    </cfRule>
    <cfRule type="cellIs" dxfId="1" priority="36969" operator="equal">
      <formula>1</formula>
    </cfRule>
  </conditionalFormatting>
  <conditionalFormatting sqref="D13266:P13266">
    <cfRule type="cellIs" dxfId="0" priority="36970" operator="equal">
      <formula>0</formula>
    </cfRule>
    <cfRule type="cellIs" dxfId="1" priority="36971" operator="equal">
      <formula>1</formula>
    </cfRule>
  </conditionalFormatting>
  <conditionalFormatting sqref="D13267">
    <cfRule type="colorScale" priority="3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6:P1326">
    <cfRule type="cellIs" dxfId="0" priority="3381" operator="equal">
      <formula>0</formula>
    </cfRule>
    <cfRule type="cellIs" dxfId="1" priority="3382" operator="equal">
      <formula>1</formula>
    </cfRule>
  </conditionalFormatting>
  <conditionalFormatting sqref="D1327">
    <cfRule type="colorScale" priority="3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70:P13270">
    <cfRule type="cellIs" dxfId="0" priority="36985" operator="equal">
      <formula>0</formula>
    </cfRule>
    <cfRule type="cellIs" dxfId="1" priority="36986" operator="equal">
      <formula>1</formula>
    </cfRule>
  </conditionalFormatting>
  <conditionalFormatting sqref="D13271:P13271">
    <cfRule type="cellIs" dxfId="0" priority="36987" operator="equal">
      <formula>0</formula>
    </cfRule>
    <cfRule type="cellIs" dxfId="1" priority="36988" operator="equal">
      <formula>1</formula>
    </cfRule>
  </conditionalFormatting>
  <conditionalFormatting sqref="D13272:P13272">
    <cfRule type="cellIs" dxfId="0" priority="36989" operator="equal">
      <formula>0</formula>
    </cfRule>
    <cfRule type="cellIs" dxfId="1" priority="36990" operator="equal">
      <formula>1</formula>
    </cfRule>
  </conditionalFormatting>
  <conditionalFormatting sqref="D13273:P13273">
    <cfRule type="cellIs" dxfId="0" priority="36991" operator="equal">
      <formula>0</formula>
    </cfRule>
    <cfRule type="cellIs" dxfId="1" priority="36992" operator="equal">
      <formula>1</formula>
    </cfRule>
  </conditionalFormatting>
  <conditionalFormatting sqref="D13274:P13274">
    <cfRule type="cellIs" dxfId="0" priority="36993" operator="equal">
      <formula>0</formula>
    </cfRule>
    <cfRule type="cellIs" dxfId="1" priority="36994" operator="equal">
      <formula>1</formula>
    </cfRule>
  </conditionalFormatting>
  <conditionalFormatting sqref="D13275:P13275">
    <cfRule type="cellIs" dxfId="0" priority="36995" operator="equal">
      <formula>0</formula>
    </cfRule>
    <cfRule type="cellIs" dxfId="1" priority="36996" operator="equal">
      <formula>1</formula>
    </cfRule>
  </conditionalFormatting>
  <conditionalFormatting sqref="D13276:P13276">
    <cfRule type="cellIs" dxfId="0" priority="36997" operator="equal">
      <formula>0</formula>
    </cfRule>
    <cfRule type="cellIs" dxfId="1" priority="36998" operator="equal">
      <formula>1</formula>
    </cfRule>
  </conditionalFormatting>
  <conditionalFormatting sqref="D13277:P13277">
    <cfRule type="cellIs" dxfId="0" priority="36999" operator="equal">
      <formula>0</formula>
    </cfRule>
    <cfRule type="cellIs" dxfId="1" priority="37000" operator="equal">
      <formula>1</formula>
    </cfRule>
  </conditionalFormatting>
  <conditionalFormatting sqref="D13278:P13278">
    <cfRule type="cellIs" dxfId="0" priority="37001" operator="equal">
      <formula>0</formula>
    </cfRule>
    <cfRule type="cellIs" dxfId="1" priority="37002" operator="equal">
      <formula>1</formula>
    </cfRule>
  </conditionalFormatting>
  <conditionalFormatting sqref="D13279:P13279">
    <cfRule type="cellIs" dxfId="0" priority="37003" operator="equal">
      <formula>0</formula>
    </cfRule>
    <cfRule type="cellIs" dxfId="1" priority="37004" operator="equal">
      <formula>1</formula>
    </cfRule>
  </conditionalFormatting>
  <conditionalFormatting sqref="D13280:P13280">
    <cfRule type="cellIs" dxfId="0" priority="37005" operator="equal">
      <formula>0</formula>
    </cfRule>
    <cfRule type="cellIs" dxfId="1" priority="37006" operator="equal">
      <formula>1</formula>
    </cfRule>
  </conditionalFormatting>
  <conditionalFormatting sqref="D13281:P13281">
    <cfRule type="cellIs" dxfId="0" priority="37007" operator="equal">
      <formula>0</formula>
    </cfRule>
    <cfRule type="cellIs" dxfId="1" priority="37008" operator="equal">
      <formula>1</formula>
    </cfRule>
  </conditionalFormatting>
  <conditionalFormatting sqref="D13282:P13282">
    <cfRule type="cellIs" dxfId="0" priority="37009" operator="equal">
      <formula>0</formula>
    </cfRule>
    <cfRule type="cellIs" dxfId="1" priority="37010" operator="equal">
      <formula>1</formula>
    </cfRule>
  </conditionalFormatting>
  <conditionalFormatting sqref="D13283:P13283">
    <cfRule type="cellIs" dxfId="0" priority="37011" operator="equal">
      <formula>0</formula>
    </cfRule>
    <cfRule type="cellIs" dxfId="1" priority="37012" operator="equal">
      <formula>1</formula>
    </cfRule>
  </conditionalFormatting>
  <conditionalFormatting sqref="D13284:P13284">
    <cfRule type="cellIs" dxfId="0" priority="37013" operator="equal">
      <formula>0</formula>
    </cfRule>
    <cfRule type="cellIs" dxfId="1" priority="37014" operator="equal">
      <formula>1</formula>
    </cfRule>
  </conditionalFormatting>
  <conditionalFormatting sqref="D13285:P13285">
    <cfRule type="cellIs" dxfId="0" priority="37015" operator="equal">
      <formula>0</formula>
    </cfRule>
    <cfRule type="cellIs" dxfId="1" priority="37016" operator="equal">
      <formula>1</formula>
    </cfRule>
  </conditionalFormatting>
  <conditionalFormatting sqref="D13286:P13286">
    <cfRule type="cellIs" dxfId="0" priority="37017" operator="equal">
      <formula>0</formula>
    </cfRule>
    <cfRule type="cellIs" dxfId="1" priority="37018" operator="equal">
      <formula>1</formula>
    </cfRule>
  </conditionalFormatting>
  <conditionalFormatting sqref="D13287:P13287">
    <cfRule type="cellIs" dxfId="0" priority="37019" operator="equal">
      <formula>0</formula>
    </cfRule>
    <cfRule type="cellIs" dxfId="1" priority="37020" operator="equal">
      <formula>1</formula>
    </cfRule>
  </conditionalFormatting>
  <conditionalFormatting sqref="D13288">
    <cfRule type="colorScale" priority="3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91">
    <cfRule type="colorScale" priority="3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294:P13294">
    <cfRule type="cellIs" dxfId="0" priority="37047" operator="equal">
      <formula>0</formula>
    </cfRule>
    <cfRule type="cellIs" dxfId="1" priority="37048" operator="equal">
      <formula>1</formula>
    </cfRule>
  </conditionalFormatting>
  <conditionalFormatting sqref="D13295:P13295">
    <cfRule type="cellIs" dxfId="0" priority="37049" operator="equal">
      <formula>0</formula>
    </cfRule>
    <cfRule type="cellIs" dxfId="1" priority="37050" operator="equal">
      <formula>1</formula>
    </cfRule>
  </conditionalFormatting>
  <conditionalFormatting sqref="D13296:P13296">
    <cfRule type="cellIs" dxfId="0" priority="37051" operator="equal">
      <formula>0</formula>
    </cfRule>
    <cfRule type="cellIs" dxfId="1" priority="37052" operator="equal">
      <formula>1</formula>
    </cfRule>
  </conditionalFormatting>
  <conditionalFormatting sqref="D13297:P13297">
    <cfRule type="cellIs" dxfId="0" priority="37053" operator="equal">
      <formula>0</formula>
    </cfRule>
    <cfRule type="cellIs" dxfId="1" priority="37054" operator="equal">
      <formula>1</formula>
    </cfRule>
  </conditionalFormatting>
  <conditionalFormatting sqref="D13298:P13298">
    <cfRule type="cellIs" dxfId="0" priority="37055" operator="equal">
      <formula>0</formula>
    </cfRule>
    <cfRule type="cellIs" dxfId="1" priority="37056" operator="equal">
      <formula>1</formula>
    </cfRule>
  </conditionalFormatting>
  <conditionalFormatting sqref="D13299:P13299">
    <cfRule type="cellIs" dxfId="0" priority="37057" operator="equal">
      <formula>0</formula>
    </cfRule>
    <cfRule type="cellIs" dxfId="1" priority="37058" operator="equal">
      <formula>1</formula>
    </cfRule>
  </conditionalFormatting>
  <conditionalFormatting sqref="D132:P132">
    <cfRule type="cellIs" dxfId="0" priority="328" operator="equal">
      <formula>0</formula>
    </cfRule>
    <cfRule type="cellIs" dxfId="1" priority="329" operator="equal">
      <formula>1</formula>
    </cfRule>
  </conditionalFormatting>
  <conditionalFormatting sqref="D1330">
    <cfRule type="colorScale" priority="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00:P13300">
    <cfRule type="cellIs" dxfId="0" priority="37059" operator="equal">
      <formula>0</formula>
    </cfRule>
    <cfRule type="cellIs" dxfId="1" priority="37060" operator="equal">
      <formula>1</formula>
    </cfRule>
  </conditionalFormatting>
  <conditionalFormatting sqref="D13301:P13301">
    <cfRule type="cellIs" dxfId="0" priority="37061" operator="equal">
      <formula>0</formula>
    </cfRule>
    <cfRule type="cellIs" dxfId="1" priority="37062" operator="equal">
      <formula>1</formula>
    </cfRule>
  </conditionalFormatting>
  <conditionalFormatting sqref="D13302:P13302">
    <cfRule type="cellIs" dxfId="0" priority="37063" operator="equal">
      <formula>0</formula>
    </cfRule>
    <cfRule type="cellIs" dxfId="1" priority="37064" operator="equal">
      <formula>1</formula>
    </cfRule>
  </conditionalFormatting>
  <conditionalFormatting sqref="D13303:P13303">
    <cfRule type="cellIs" dxfId="0" priority="37065" operator="equal">
      <formula>0</formula>
    </cfRule>
    <cfRule type="cellIs" dxfId="1" priority="37066" operator="equal">
      <formula>1</formula>
    </cfRule>
  </conditionalFormatting>
  <conditionalFormatting sqref="D13304:P13304">
    <cfRule type="cellIs" dxfId="0" priority="37067" operator="equal">
      <formula>0</formula>
    </cfRule>
    <cfRule type="cellIs" dxfId="1" priority="37068" operator="equal">
      <formula>1</formula>
    </cfRule>
  </conditionalFormatting>
  <conditionalFormatting sqref="D13305:P13305">
    <cfRule type="cellIs" dxfId="0" priority="37069" operator="equal">
      <formula>0</formula>
    </cfRule>
    <cfRule type="cellIs" dxfId="1" priority="37070" operator="equal">
      <formula>1</formula>
    </cfRule>
  </conditionalFormatting>
  <conditionalFormatting sqref="D13306:P13306">
    <cfRule type="cellIs" dxfId="0" priority="37071" operator="equal">
      <formula>0</formula>
    </cfRule>
    <cfRule type="cellIs" dxfId="1" priority="37072" operator="equal">
      <formula>1</formula>
    </cfRule>
  </conditionalFormatting>
  <conditionalFormatting sqref="D13307:P13307">
    <cfRule type="cellIs" dxfId="0" priority="37073" operator="equal">
      <formula>0</formula>
    </cfRule>
    <cfRule type="cellIs" dxfId="1" priority="37074" operator="equal">
      <formula>1</formula>
    </cfRule>
  </conditionalFormatting>
  <conditionalFormatting sqref="D13308:P13308">
    <cfRule type="cellIs" dxfId="0" priority="37075" operator="equal">
      <formula>0</formula>
    </cfRule>
    <cfRule type="cellIs" dxfId="1" priority="37076" operator="equal">
      <formula>1</formula>
    </cfRule>
  </conditionalFormatting>
  <conditionalFormatting sqref="D13309:P13309">
    <cfRule type="cellIs" dxfId="0" priority="37077" operator="equal">
      <formula>0</formula>
    </cfRule>
    <cfRule type="cellIs" dxfId="1" priority="37078" operator="equal">
      <formula>1</formula>
    </cfRule>
  </conditionalFormatting>
  <conditionalFormatting sqref="D13310:P13310">
    <cfRule type="cellIs" dxfId="0" priority="37079" operator="equal">
      <formula>0</formula>
    </cfRule>
    <cfRule type="cellIs" dxfId="1" priority="37080" operator="equal">
      <formula>1</formula>
    </cfRule>
  </conditionalFormatting>
  <conditionalFormatting sqref="D13311:P13311">
    <cfRule type="cellIs" dxfId="0" priority="37081" operator="equal">
      <formula>0</formula>
    </cfRule>
    <cfRule type="cellIs" dxfId="1" priority="37082" operator="equal">
      <formula>1</formula>
    </cfRule>
  </conditionalFormatting>
  <conditionalFormatting sqref="D13312:P13312">
    <cfRule type="cellIs" dxfId="0" priority="37083" operator="equal">
      <formula>0</formula>
    </cfRule>
    <cfRule type="cellIs" dxfId="1" priority="37084" operator="equal">
      <formula>1</formula>
    </cfRule>
  </conditionalFormatting>
  <conditionalFormatting sqref="D13313:P13313">
    <cfRule type="cellIs" dxfId="0" priority="37085" operator="equal">
      <formula>0</formula>
    </cfRule>
    <cfRule type="cellIs" dxfId="1" priority="37086" operator="equal">
      <formula>1</formula>
    </cfRule>
  </conditionalFormatting>
  <conditionalFormatting sqref="D13314:P13314">
    <cfRule type="cellIs" dxfId="0" priority="37087" operator="equal">
      <formula>0</formula>
    </cfRule>
    <cfRule type="cellIs" dxfId="1" priority="37088" operator="equal">
      <formula>1</formula>
    </cfRule>
  </conditionalFormatting>
  <conditionalFormatting sqref="D13315:P13315">
    <cfRule type="cellIs" dxfId="0" priority="37089" operator="equal">
      <formula>0</formula>
    </cfRule>
    <cfRule type="cellIs" dxfId="1" priority="37090" operator="equal">
      <formula>1</formula>
    </cfRule>
  </conditionalFormatting>
  <conditionalFormatting sqref="D13316">
    <cfRule type="colorScale" priority="3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19">
    <cfRule type="colorScale" priority="3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22:P13322">
    <cfRule type="cellIs" dxfId="0" priority="37117" operator="equal">
      <formula>0</formula>
    </cfRule>
    <cfRule type="cellIs" dxfId="1" priority="37118" operator="equal">
      <formula>1</formula>
    </cfRule>
  </conditionalFormatting>
  <conditionalFormatting sqref="D13323:P13323">
    <cfRule type="cellIs" dxfId="0" priority="37119" operator="equal">
      <formula>0</formula>
    </cfRule>
    <cfRule type="cellIs" dxfId="1" priority="37120" operator="equal">
      <formula>1</formula>
    </cfRule>
  </conditionalFormatting>
  <conditionalFormatting sqref="D13324:P13324">
    <cfRule type="cellIs" dxfId="0" priority="37121" operator="equal">
      <formula>0</formula>
    </cfRule>
    <cfRule type="cellIs" dxfId="1" priority="37122" operator="equal">
      <formula>1</formula>
    </cfRule>
  </conditionalFormatting>
  <conditionalFormatting sqref="D13325:P13325">
    <cfRule type="cellIs" dxfId="0" priority="37123" operator="equal">
      <formula>0</formula>
    </cfRule>
    <cfRule type="cellIs" dxfId="1" priority="37124" operator="equal">
      <formula>1</formula>
    </cfRule>
  </conditionalFormatting>
  <conditionalFormatting sqref="D13326:P13326">
    <cfRule type="cellIs" dxfId="0" priority="37125" operator="equal">
      <formula>0</formula>
    </cfRule>
    <cfRule type="cellIs" dxfId="1" priority="37126" operator="equal">
      <formula>1</formula>
    </cfRule>
  </conditionalFormatting>
  <conditionalFormatting sqref="D13327">
    <cfRule type="colorScale" priority="37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30">
    <cfRule type="colorScale" priority="3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33:P13333">
    <cfRule type="cellIs" dxfId="0" priority="37153" operator="equal">
      <formula>0</formula>
    </cfRule>
    <cfRule type="cellIs" dxfId="1" priority="37154" operator="equal">
      <formula>1</formula>
    </cfRule>
  </conditionalFormatting>
  <conditionalFormatting sqref="D13334:P13334">
    <cfRule type="cellIs" dxfId="0" priority="37155" operator="equal">
      <formula>0</formula>
    </cfRule>
    <cfRule type="cellIs" dxfId="1" priority="37156" operator="equal">
      <formula>1</formula>
    </cfRule>
  </conditionalFormatting>
  <conditionalFormatting sqref="D13335:P13335">
    <cfRule type="cellIs" dxfId="0" priority="37157" operator="equal">
      <formula>0</formula>
    </cfRule>
    <cfRule type="cellIs" dxfId="1" priority="37158" operator="equal">
      <formula>1</formula>
    </cfRule>
  </conditionalFormatting>
  <conditionalFormatting sqref="D13336:P13336">
    <cfRule type="cellIs" dxfId="0" priority="37159" operator="equal">
      <formula>0</formula>
    </cfRule>
    <cfRule type="cellIs" dxfId="1" priority="37160" operator="equal">
      <formula>1</formula>
    </cfRule>
  </conditionalFormatting>
  <conditionalFormatting sqref="D13337:P13337">
    <cfRule type="cellIs" dxfId="0" priority="37161" operator="equal">
      <formula>0</formula>
    </cfRule>
    <cfRule type="cellIs" dxfId="1" priority="37162" operator="equal">
      <formula>1</formula>
    </cfRule>
  </conditionalFormatting>
  <conditionalFormatting sqref="D13338:P13338">
    <cfRule type="cellIs" dxfId="0" priority="37163" operator="equal">
      <formula>0</formula>
    </cfRule>
    <cfRule type="cellIs" dxfId="1" priority="37164" operator="equal">
      <formula>1</formula>
    </cfRule>
  </conditionalFormatting>
  <conditionalFormatting sqref="D13339:P13339">
    <cfRule type="cellIs" dxfId="0" priority="37165" operator="equal">
      <formula>0</formula>
    </cfRule>
    <cfRule type="cellIs" dxfId="1" priority="37166" operator="equal">
      <formula>1</formula>
    </cfRule>
  </conditionalFormatting>
  <conditionalFormatting sqref="D1333:P1333">
    <cfRule type="cellIs" dxfId="0" priority="3409" operator="equal">
      <formula>0</formula>
    </cfRule>
    <cfRule type="cellIs" dxfId="1" priority="3410" operator="equal">
      <formula>1</formula>
    </cfRule>
  </conditionalFormatting>
  <conditionalFormatting sqref="D1334">
    <cfRule type="colorScale" priority="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40:P13340">
    <cfRule type="cellIs" dxfId="0" priority="37167" operator="equal">
      <formula>0</formula>
    </cfRule>
    <cfRule type="cellIs" dxfId="1" priority="37168" operator="equal">
      <formula>1</formula>
    </cfRule>
  </conditionalFormatting>
  <conditionalFormatting sqref="D13341">
    <cfRule type="colorScale" priority="3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44">
    <cfRule type="colorScale" priority="37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47:P13347">
    <cfRule type="cellIs" dxfId="0" priority="37195" operator="equal">
      <formula>0</formula>
    </cfRule>
    <cfRule type="cellIs" dxfId="1" priority="37196" operator="equal">
      <formula>1</formula>
    </cfRule>
  </conditionalFormatting>
  <conditionalFormatting sqref="D13348:P13348">
    <cfRule type="cellIs" dxfId="0" priority="37197" operator="equal">
      <formula>0</formula>
    </cfRule>
    <cfRule type="cellIs" dxfId="1" priority="37198" operator="equal">
      <formula>1</formula>
    </cfRule>
  </conditionalFormatting>
  <conditionalFormatting sqref="D13349:P13349">
    <cfRule type="cellIs" dxfId="0" priority="37199" operator="equal">
      <formula>0</formula>
    </cfRule>
    <cfRule type="cellIs" dxfId="1" priority="37200" operator="equal">
      <formula>1</formula>
    </cfRule>
  </conditionalFormatting>
  <conditionalFormatting sqref="D13350:P13350">
    <cfRule type="cellIs" dxfId="0" priority="37201" operator="equal">
      <formula>0</formula>
    </cfRule>
    <cfRule type="cellIs" dxfId="1" priority="37202" operator="equal">
      <formula>1</formula>
    </cfRule>
  </conditionalFormatting>
  <conditionalFormatting sqref="D13351:P13351">
    <cfRule type="cellIs" dxfId="0" priority="37203" operator="equal">
      <formula>0</formula>
    </cfRule>
    <cfRule type="cellIs" dxfId="1" priority="37204" operator="equal">
      <formula>1</formula>
    </cfRule>
  </conditionalFormatting>
  <conditionalFormatting sqref="D13352:P13352">
    <cfRule type="cellIs" dxfId="0" priority="37205" operator="equal">
      <formula>0</formula>
    </cfRule>
    <cfRule type="cellIs" dxfId="1" priority="37206" operator="equal">
      <formula>1</formula>
    </cfRule>
  </conditionalFormatting>
  <conditionalFormatting sqref="D13353">
    <cfRule type="colorScale" priority="37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56">
    <cfRule type="colorScale" priority="3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59:P13359">
    <cfRule type="cellIs" dxfId="0" priority="37233" operator="equal">
      <formula>0</formula>
    </cfRule>
    <cfRule type="cellIs" dxfId="1" priority="37234" operator="equal">
      <formula>1</formula>
    </cfRule>
  </conditionalFormatting>
  <conditionalFormatting sqref="D13360:P13360">
    <cfRule type="cellIs" dxfId="0" priority="37235" operator="equal">
      <formula>0</formula>
    </cfRule>
    <cfRule type="cellIs" dxfId="1" priority="37236" operator="equal">
      <formula>1</formula>
    </cfRule>
  </conditionalFormatting>
  <conditionalFormatting sqref="D13361:P13361">
    <cfRule type="cellIs" dxfId="0" priority="37237" operator="equal">
      <formula>0</formula>
    </cfRule>
    <cfRule type="cellIs" dxfId="1" priority="37238" operator="equal">
      <formula>1</formula>
    </cfRule>
  </conditionalFormatting>
  <conditionalFormatting sqref="D13362">
    <cfRule type="colorScale" priority="3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65">
    <cfRule type="colorScale" priority="37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68:P13368">
    <cfRule type="cellIs" dxfId="0" priority="37265" operator="equal">
      <formula>0</formula>
    </cfRule>
    <cfRule type="cellIs" dxfId="1" priority="37266" operator="equal">
      <formula>1</formula>
    </cfRule>
  </conditionalFormatting>
  <conditionalFormatting sqref="D13369:P13369">
    <cfRule type="cellIs" dxfId="0" priority="37267" operator="equal">
      <formula>0</formula>
    </cfRule>
    <cfRule type="cellIs" dxfId="1" priority="37268" operator="equal">
      <formula>1</formula>
    </cfRule>
  </conditionalFormatting>
  <conditionalFormatting sqref="D13370:P13370">
    <cfRule type="cellIs" dxfId="0" priority="37269" operator="equal">
      <formula>0</formula>
    </cfRule>
    <cfRule type="cellIs" dxfId="1" priority="37270" operator="equal">
      <formula>1</formula>
    </cfRule>
  </conditionalFormatting>
  <conditionalFormatting sqref="D13371:P13371">
    <cfRule type="cellIs" dxfId="0" priority="37271" operator="equal">
      <formula>0</formula>
    </cfRule>
    <cfRule type="cellIs" dxfId="1" priority="37272" operator="equal">
      <formula>1</formula>
    </cfRule>
  </conditionalFormatting>
  <conditionalFormatting sqref="D13372:P13372">
    <cfRule type="cellIs" dxfId="0" priority="37273" operator="equal">
      <formula>0</formula>
    </cfRule>
    <cfRule type="cellIs" dxfId="1" priority="37274" operator="equal">
      <formula>1</formula>
    </cfRule>
  </conditionalFormatting>
  <conditionalFormatting sqref="D13373:P13373">
    <cfRule type="cellIs" dxfId="0" priority="37275" operator="equal">
      <formula>0</formula>
    </cfRule>
    <cfRule type="cellIs" dxfId="1" priority="37276" operator="equal">
      <formula>1</formula>
    </cfRule>
  </conditionalFormatting>
  <conditionalFormatting sqref="D13374:P13374">
    <cfRule type="cellIs" dxfId="0" priority="37277" operator="equal">
      <formula>0</formula>
    </cfRule>
    <cfRule type="cellIs" dxfId="1" priority="37278" operator="equal">
      <formula>1</formula>
    </cfRule>
  </conditionalFormatting>
  <conditionalFormatting sqref="D13375:P13375">
    <cfRule type="cellIs" dxfId="0" priority="37279" operator="equal">
      <formula>0</formula>
    </cfRule>
    <cfRule type="cellIs" dxfId="1" priority="37280" operator="equal">
      <formula>1</formula>
    </cfRule>
  </conditionalFormatting>
  <conditionalFormatting sqref="D13376">
    <cfRule type="colorScale" priority="37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79">
    <cfRule type="colorScale" priority="3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7:P1337">
    <cfRule type="cellIs" dxfId="0" priority="3424" operator="equal">
      <formula>0</formula>
    </cfRule>
    <cfRule type="cellIs" dxfId="1" priority="3425" operator="equal">
      <formula>1</formula>
    </cfRule>
  </conditionalFormatting>
  <conditionalFormatting sqref="D1338">
    <cfRule type="colorScale" priority="3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82:P13382">
    <cfRule type="cellIs" dxfId="0" priority="37307" operator="equal">
      <formula>0</formula>
    </cfRule>
    <cfRule type="cellIs" dxfId="1" priority="37308" operator="equal">
      <formula>1</formula>
    </cfRule>
  </conditionalFormatting>
  <conditionalFormatting sqref="D13383:P13383">
    <cfRule type="cellIs" dxfId="0" priority="37309" operator="equal">
      <formula>0</formula>
    </cfRule>
    <cfRule type="cellIs" dxfId="1" priority="37310" operator="equal">
      <formula>1</formula>
    </cfRule>
  </conditionalFormatting>
  <conditionalFormatting sqref="D13384:P13384">
    <cfRule type="cellIs" dxfId="0" priority="37311" operator="equal">
      <formula>0</formula>
    </cfRule>
    <cfRule type="cellIs" dxfId="1" priority="37312" operator="equal">
      <formula>1</formula>
    </cfRule>
  </conditionalFormatting>
  <conditionalFormatting sqref="D13385:P13385">
    <cfRule type="cellIs" dxfId="0" priority="37313" operator="equal">
      <formula>0</formula>
    </cfRule>
    <cfRule type="cellIs" dxfId="1" priority="37314" operator="equal">
      <formula>1</formula>
    </cfRule>
  </conditionalFormatting>
  <conditionalFormatting sqref="D13386:P13386">
    <cfRule type="cellIs" dxfId="0" priority="37315" operator="equal">
      <formula>0</formula>
    </cfRule>
    <cfRule type="cellIs" dxfId="1" priority="37316" operator="equal">
      <formula>1</formula>
    </cfRule>
  </conditionalFormatting>
  <conditionalFormatting sqref="D13387:P13387">
    <cfRule type="cellIs" dxfId="0" priority="37317" operator="equal">
      <formula>0</formula>
    </cfRule>
    <cfRule type="cellIs" dxfId="1" priority="37318" operator="equal">
      <formula>1</formula>
    </cfRule>
  </conditionalFormatting>
  <conditionalFormatting sqref="D13388:P13388">
    <cfRule type="cellIs" dxfId="0" priority="37319" operator="equal">
      <formula>0</formula>
    </cfRule>
    <cfRule type="cellIs" dxfId="1" priority="37320" operator="equal">
      <formula>1</formula>
    </cfRule>
  </conditionalFormatting>
  <conditionalFormatting sqref="D13389:P13389">
    <cfRule type="cellIs" dxfId="0" priority="37321" operator="equal">
      <formula>0</formula>
    </cfRule>
    <cfRule type="cellIs" dxfId="1" priority="37322" operator="equal">
      <formula>1</formula>
    </cfRule>
  </conditionalFormatting>
  <conditionalFormatting sqref="D13390:P13390">
    <cfRule type="cellIs" dxfId="0" priority="37323" operator="equal">
      <formula>0</formula>
    </cfRule>
    <cfRule type="cellIs" dxfId="1" priority="37324" operator="equal">
      <formula>1</formula>
    </cfRule>
  </conditionalFormatting>
  <conditionalFormatting sqref="D13391:P13391">
    <cfRule type="cellIs" dxfId="0" priority="37325" operator="equal">
      <formula>0</formula>
    </cfRule>
    <cfRule type="cellIs" dxfId="1" priority="37326" operator="equal">
      <formula>1</formula>
    </cfRule>
  </conditionalFormatting>
  <conditionalFormatting sqref="D13392">
    <cfRule type="colorScale" priority="37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95">
    <cfRule type="colorScale" priority="3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398:P13398">
    <cfRule type="cellIs" dxfId="0" priority="37353" operator="equal">
      <formula>0</formula>
    </cfRule>
    <cfRule type="cellIs" dxfId="1" priority="37354" operator="equal">
      <formula>1</formula>
    </cfRule>
  </conditionalFormatting>
  <conditionalFormatting sqref="D13399:P13399">
    <cfRule type="cellIs" dxfId="0" priority="37355" operator="equal">
      <formula>0</formula>
    </cfRule>
    <cfRule type="cellIs" dxfId="1" priority="37356" operator="equal">
      <formula>1</formula>
    </cfRule>
  </conditionalFormatting>
  <conditionalFormatting sqref="D133:P133">
    <cfRule type="cellIs" dxfId="0" priority="330" operator="equal">
      <formula>0</formula>
    </cfRule>
    <cfRule type="cellIs" dxfId="1" priority="331" operator="equal">
      <formula>1</formula>
    </cfRule>
  </conditionalFormatting>
  <conditionalFormatting sqref="D134">
    <cfRule type="colorScale" priority="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00:P13400">
    <cfRule type="cellIs" dxfId="0" priority="37357" operator="equal">
      <formula>0</formula>
    </cfRule>
    <cfRule type="cellIs" dxfId="1" priority="37358" operator="equal">
      <formula>1</formula>
    </cfRule>
  </conditionalFormatting>
  <conditionalFormatting sqref="D13401:P13401">
    <cfRule type="cellIs" dxfId="0" priority="37359" operator="equal">
      <formula>0</formula>
    </cfRule>
    <cfRule type="cellIs" dxfId="1" priority="37360" operator="equal">
      <formula>1</formula>
    </cfRule>
  </conditionalFormatting>
  <conditionalFormatting sqref="D13402:P13402">
    <cfRule type="cellIs" dxfId="0" priority="37361" operator="equal">
      <formula>0</formula>
    </cfRule>
    <cfRule type="cellIs" dxfId="1" priority="37362" operator="equal">
      <formula>1</formula>
    </cfRule>
  </conditionalFormatting>
  <conditionalFormatting sqref="D13403:P13403">
    <cfRule type="cellIs" dxfId="0" priority="37363" operator="equal">
      <formula>0</formula>
    </cfRule>
    <cfRule type="cellIs" dxfId="1" priority="37364" operator="equal">
      <formula>1</formula>
    </cfRule>
  </conditionalFormatting>
  <conditionalFormatting sqref="D13404:P13404">
    <cfRule type="cellIs" dxfId="0" priority="37365" operator="equal">
      <formula>0</formula>
    </cfRule>
    <cfRule type="cellIs" dxfId="1" priority="37366" operator="equal">
      <formula>1</formula>
    </cfRule>
  </conditionalFormatting>
  <conditionalFormatting sqref="D13405:P13405">
    <cfRule type="cellIs" dxfId="0" priority="37367" operator="equal">
      <formula>0</formula>
    </cfRule>
    <cfRule type="cellIs" dxfId="1" priority="37368" operator="equal">
      <formula>1</formula>
    </cfRule>
  </conditionalFormatting>
  <conditionalFormatting sqref="D13406:P13406">
    <cfRule type="cellIs" dxfId="0" priority="37369" operator="equal">
      <formula>0</formula>
    </cfRule>
    <cfRule type="cellIs" dxfId="1" priority="37370" operator="equal">
      <formula>1</formula>
    </cfRule>
  </conditionalFormatting>
  <conditionalFormatting sqref="D13407:P13407">
    <cfRule type="cellIs" dxfId="0" priority="37371" operator="equal">
      <formula>0</formula>
    </cfRule>
    <cfRule type="cellIs" dxfId="1" priority="37372" operator="equal">
      <formula>1</formula>
    </cfRule>
  </conditionalFormatting>
  <conditionalFormatting sqref="D13408:P13408">
    <cfRule type="cellIs" dxfId="0" priority="37373" operator="equal">
      <formula>0</formula>
    </cfRule>
    <cfRule type="cellIs" dxfId="1" priority="37374" operator="equal">
      <formula>1</formula>
    </cfRule>
  </conditionalFormatting>
  <conditionalFormatting sqref="D13409:P13409">
    <cfRule type="cellIs" dxfId="0" priority="37375" operator="equal">
      <formula>0</formula>
    </cfRule>
    <cfRule type="cellIs" dxfId="1" priority="37376" operator="equal">
      <formula>1</formula>
    </cfRule>
  </conditionalFormatting>
  <conditionalFormatting sqref="D1341">
    <cfRule type="colorScale" priority="3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10">
    <cfRule type="colorScale" priority="37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13">
    <cfRule type="colorScale" priority="3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16:P13416">
    <cfRule type="cellIs" dxfId="0" priority="37403" operator="equal">
      <formula>0</formula>
    </cfRule>
    <cfRule type="cellIs" dxfId="1" priority="37404" operator="equal">
      <formula>1</formula>
    </cfRule>
  </conditionalFormatting>
  <conditionalFormatting sqref="D13417:P13417">
    <cfRule type="cellIs" dxfId="0" priority="37405" operator="equal">
      <formula>0</formula>
    </cfRule>
    <cfRule type="cellIs" dxfId="1" priority="37406" operator="equal">
      <formula>1</formula>
    </cfRule>
  </conditionalFormatting>
  <conditionalFormatting sqref="D13418:P13418">
    <cfRule type="cellIs" dxfId="0" priority="37407" operator="equal">
      <formula>0</formula>
    </cfRule>
    <cfRule type="cellIs" dxfId="1" priority="37408" operator="equal">
      <formula>1</formula>
    </cfRule>
  </conditionalFormatting>
  <conditionalFormatting sqref="D13419:P13419">
    <cfRule type="cellIs" dxfId="0" priority="37409" operator="equal">
      <formula>0</formula>
    </cfRule>
    <cfRule type="cellIs" dxfId="1" priority="37410" operator="equal">
      <formula>1</formula>
    </cfRule>
  </conditionalFormatting>
  <conditionalFormatting sqref="D13420">
    <cfRule type="colorScale" priority="3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3">
    <cfRule type="colorScale" priority="37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26:P13426">
    <cfRule type="cellIs" dxfId="0" priority="37437" operator="equal">
      <formula>0</formula>
    </cfRule>
    <cfRule type="cellIs" dxfId="1" priority="37438" operator="equal">
      <formula>1</formula>
    </cfRule>
  </conditionalFormatting>
  <conditionalFormatting sqref="D13427">
    <cfRule type="colorScale" priority="37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30:P13430">
    <cfRule type="cellIs" dxfId="0" priority="37452" operator="equal">
      <formula>0</formula>
    </cfRule>
    <cfRule type="cellIs" dxfId="1" priority="37453" operator="equal">
      <formula>1</formula>
    </cfRule>
  </conditionalFormatting>
  <conditionalFormatting sqref="D13431:P13431">
    <cfRule type="cellIs" dxfId="0" priority="37454" operator="equal">
      <formula>0</formula>
    </cfRule>
    <cfRule type="cellIs" dxfId="1" priority="37455" operator="equal">
      <formula>1</formula>
    </cfRule>
  </conditionalFormatting>
  <conditionalFormatting sqref="D13432:P13432">
    <cfRule type="cellIs" dxfId="0" priority="37456" operator="equal">
      <formula>0</formula>
    </cfRule>
    <cfRule type="cellIs" dxfId="1" priority="37457" operator="equal">
      <formula>1</formula>
    </cfRule>
  </conditionalFormatting>
  <conditionalFormatting sqref="D13433">
    <cfRule type="colorScale" priority="37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36">
    <cfRule type="colorScale" priority="37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39:P13439">
    <cfRule type="cellIs" dxfId="0" priority="37484" operator="equal">
      <formula>0</formula>
    </cfRule>
    <cfRule type="cellIs" dxfId="1" priority="37485" operator="equal">
      <formula>1</formula>
    </cfRule>
  </conditionalFormatting>
  <conditionalFormatting sqref="D13440:P13440">
    <cfRule type="cellIs" dxfId="0" priority="37486" operator="equal">
      <formula>0</formula>
    </cfRule>
    <cfRule type="cellIs" dxfId="1" priority="37487" operator="equal">
      <formula>1</formula>
    </cfRule>
  </conditionalFormatting>
  <conditionalFormatting sqref="D13441:P13441">
    <cfRule type="cellIs" dxfId="0" priority="37488" operator="equal">
      <formula>0</formula>
    </cfRule>
    <cfRule type="cellIs" dxfId="1" priority="37489" operator="equal">
      <formula>1</formula>
    </cfRule>
  </conditionalFormatting>
  <conditionalFormatting sqref="D13442:P13442">
    <cfRule type="cellIs" dxfId="0" priority="37490" operator="equal">
      <formula>0</formula>
    </cfRule>
    <cfRule type="cellIs" dxfId="1" priority="37491" operator="equal">
      <formula>1</formula>
    </cfRule>
  </conditionalFormatting>
  <conditionalFormatting sqref="D13443:P13443">
    <cfRule type="cellIs" dxfId="0" priority="37492" operator="equal">
      <formula>0</formula>
    </cfRule>
    <cfRule type="cellIs" dxfId="1" priority="37493" operator="equal">
      <formula>1</formula>
    </cfRule>
  </conditionalFormatting>
  <conditionalFormatting sqref="D13444:P13444">
    <cfRule type="cellIs" dxfId="0" priority="37494" operator="equal">
      <formula>0</formula>
    </cfRule>
    <cfRule type="cellIs" dxfId="1" priority="37495" operator="equal">
      <formula>1</formula>
    </cfRule>
  </conditionalFormatting>
  <conditionalFormatting sqref="D13445:P13445">
    <cfRule type="cellIs" dxfId="0" priority="37496" operator="equal">
      <formula>0</formula>
    </cfRule>
    <cfRule type="cellIs" dxfId="1" priority="37497" operator="equal">
      <formula>1</formula>
    </cfRule>
  </conditionalFormatting>
  <conditionalFormatting sqref="D13446:P13446">
    <cfRule type="cellIs" dxfId="0" priority="37498" operator="equal">
      <formula>0</formula>
    </cfRule>
    <cfRule type="cellIs" dxfId="1" priority="37499" operator="equal">
      <formula>1</formula>
    </cfRule>
  </conditionalFormatting>
  <conditionalFormatting sqref="D13447:P13447">
    <cfRule type="cellIs" dxfId="0" priority="37500" operator="equal">
      <formula>0</formula>
    </cfRule>
    <cfRule type="cellIs" dxfId="1" priority="37501" operator="equal">
      <formula>1</formula>
    </cfRule>
  </conditionalFormatting>
  <conditionalFormatting sqref="D13448:P13448">
    <cfRule type="cellIs" dxfId="0" priority="37502" operator="equal">
      <formula>0</formula>
    </cfRule>
    <cfRule type="cellIs" dxfId="1" priority="37503" operator="equal">
      <formula>1</formula>
    </cfRule>
  </conditionalFormatting>
  <conditionalFormatting sqref="D13449:P13449">
    <cfRule type="cellIs" dxfId="0" priority="37504" operator="equal">
      <formula>0</formula>
    </cfRule>
    <cfRule type="cellIs" dxfId="1" priority="37505" operator="equal">
      <formula>1</formula>
    </cfRule>
  </conditionalFormatting>
  <conditionalFormatting sqref="D1344:P1344">
    <cfRule type="cellIs" dxfId="0" priority="3452" operator="equal">
      <formula>0</formula>
    </cfRule>
    <cfRule type="cellIs" dxfId="1" priority="3453" operator="equal">
      <formula>1</formula>
    </cfRule>
  </conditionalFormatting>
  <conditionalFormatting sqref="D1345">
    <cfRule type="colorScale" priority="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50:P13450">
    <cfRule type="cellIs" dxfId="0" priority="37506" operator="equal">
      <formula>0</formula>
    </cfRule>
    <cfRule type="cellIs" dxfId="1" priority="37507" operator="equal">
      <formula>1</formula>
    </cfRule>
  </conditionalFormatting>
  <conditionalFormatting sqref="D13451">
    <cfRule type="colorScale" priority="3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54">
    <cfRule type="colorScale" priority="37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57:P13457">
    <cfRule type="cellIs" dxfId="0" priority="37534" operator="equal">
      <formula>0</formula>
    </cfRule>
    <cfRule type="cellIs" dxfId="1" priority="37535" operator="equal">
      <formula>1</formula>
    </cfRule>
  </conditionalFormatting>
  <conditionalFormatting sqref="D13458:P13458">
    <cfRule type="cellIs" dxfId="0" priority="37536" operator="equal">
      <formula>0</formula>
    </cfRule>
    <cfRule type="cellIs" dxfId="1" priority="37537" operator="equal">
      <formula>1</formula>
    </cfRule>
  </conditionalFormatting>
  <conditionalFormatting sqref="D13459:P13459">
    <cfRule type="cellIs" dxfId="0" priority="37538" operator="equal">
      <formula>0</formula>
    </cfRule>
    <cfRule type="cellIs" dxfId="1" priority="37539" operator="equal">
      <formula>1</formula>
    </cfRule>
  </conditionalFormatting>
  <conditionalFormatting sqref="D13460:P13460">
    <cfRule type="cellIs" dxfId="0" priority="37540" operator="equal">
      <formula>0</formula>
    </cfRule>
    <cfRule type="cellIs" dxfId="1" priority="37541" operator="equal">
      <formula>1</formula>
    </cfRule>
  </conditionalFormatting>
  <conditionalFormatting sqref="D13461:P13461">
    <cfRule type="cellIs" dxfId="0" priority="37542" operator="equal">
      <formula>0</formula>
    </cfRule>
    <cfRule type="cellIs" dxfId="1" priority="37543" operator="equal">
      <formula>1</formula>
    </cfRule>
  </conditionalFormatting>
  <conditionalFormatting sqref="D13462:P13462">
    <cfRule type="cellIs" dxfId="0" priority="37544" operator="equal">
      <formula>0</formula>
    </cfRule>
    <cfRule type="cellIs" dxfId="1" priority="37545" operator="equal">
      <formula>1</formula>
    </cfRule>
  </conditionalFormatting>
  <conditionalFormatting sqref="D13463:P13463">
    <cfRule type="cellIs" dxfId="0" priority="37546" operator="equal">
      <formula>0</formula>
    </cfRule>
    <cfRule type="cellIs" dxfId="1" priority="37547" operator="equal">
      <formula>1</formula>
    </cfRule>
  </conditionalFormatting>
  <conditionalFormatting sqref="D13464:P13464">
    <cfRule type="cellIs" dxfId="0" priority="37548" operator="equal">
      <formula>0</formula>
    </cfRule>
    <cfRule type="cellIs" dxfId="1" priority="37549" operator="equal">
      <formula>1</formula>
    </cfRule>
  </conditionalFormatting>
  <conditionalFormatting sqref="D13465:P13465">
    <cfRule type="cellIs" dxfId="0" priority="37550" operator="equal">
      <formula>0</formula>
    </cfRule>
    <cfRule type="cellIs" dxfId="1" priority="37551" operator="equal">
      <formula>1</formula>
    </cfRule>
  </conditionalFormatting>
  <conditionalFormatting sqref="D13466:P13466">
    <cfRule type="cellIs" dxfId="0" priority="37552" operator="equal">
      <formula>0</formula>
    </cfRule>
    <cfRule type="cellIs" dxfId="1" priority="37553" operator="equal">
      <formula>1</formula>
    </cfRule>
  </conditionalFormatting>
  <conditionalFormatting sqref="D13467:P13467">
    <cfRule type="cellIs" dxfId="0" priority="37554" operator="equal">
      <formula>0</formula>
    </cfRule>
    <cfRule type="cellIs" dxfId="1" priority="37555" operator="equal">
      <formula>1</formula>
    </cfRule>
  </conditionalFormatting>
  <conditionalFormatting sqref="D13468:P13468">
    <cfRule type="cellIs" dxfId="0" priority="37556" operator="equal">
      <formula>0</formula>
    </cfRule>
    <cfRule type="cellIs" dxfId="1" priority="37557" operator="equal">
      <formula>1</formula>
    </cfRule>
  </conditionalFormatting>
  <conditionalFormatting sqref="D13469">
    <cfRule type="colorScale" priority="3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72">
    <cfRule type="colorScale" priority="37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75:P13475">
    <cfRule type="cellIs" dxfId="0" priority="37584" operator="equal">
      <formula>0</formula>
    </cfRule>
    <cfRule type="cellIs" dxfId="1" priority="37585" operator="equal">
      <formula>1</formula>
    </cfRule>
  </conditionalFormatting>
  <conditionalFormatting sqref="D13476">
    <cfRule type="colorScale" priority="37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79:P13479">
    <cfRule type="cellIs" dxfId="0" priority="37599" operator="equal">
      <formula>0</formula>
    </cfRule>
    <cfRule type="cellIs" dxfId="1" priority="37600" operator="equal">
      <formula>1</formula>
    </cfRule>
  </conditionalFormatting>
  <conditionalFormatting sqref="D13480:P13480">
    <cfRule type="cellIs" dxfId="0" priority="37601" operator="equal">
      <formula>0</formula>
    </cfRule>
    <cfRule type="cellIs" dxfId="1" priority="37602" operator="equal">
      <formula>1</formula>
    </cfRule>
  </conditionalFormatting>
  <conditionalFormatting sqref="D13481:P13481">
    <cfRule type="cellIs" dxfId="0" priority="37603" operator="equal">
      <formula>0</formula>
    </cfRule>
    <cfRule type="cellIs" dxfId="1" priority="37604" operator="equal">
      <formula>1</formula>
    </cfRule>
  </conditionalFormatting>
  <conditionalFormatting sqref="D13482:P13482">
    <cfRule type="cellIs" dxfId="0" priority="37605" operator="equal">
      <formula>0</formula>
    </cfRule>
    <cfRule type="cellIs" dxfId="1" priority="37606" operator="equal">
      <formula>1</formula>
    </cfRule>
  </conditionalFormatting>
  <conditionalFormatting sqref="D13483:P13483">
    <cfRule type="cellIs" dxfId="0" priority="37607" operator="equal">
      <formula>0</formula>
    </cfRule>
    <cfRule type="cellIs" dxfId="1" priority="37608" operator="equal">
      <formula>1</formula>
    </cfRule>
  </conditionalFormatting>
  <conditionalFormatting sqref="D13484:P13484">
    <cfRule type="cellIs" dxfId="0" priority="37609" operator="equal">
      <formula>0</formula>
    </cfRule>
    <cfRule type="cellIs" dxfId="1" priority="37610" operator="equal">
      <formula>1</formula>
    </cfRule>
  </conditionalFormatting>
  <conditionalFormatting sqref="D13485">
    <cfRule type="colorScale" priority="37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88">
    <cfRule type="colorScale" priority="37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8:P1348">
    <cfRule type="cellIs" dxfId="0" priority="3467" operator="equal">
      <formula>0</formula>
    </cfRule>
    <cfRule type="cellIs" dxfId="1" priority="3468" operator="equal">
      <formula>1</formula>
    </cfRule>
  </conditionalFormatting>
  <conditionalFormatting sqref="D13491:P13491">
    <cfRule type="cellIs" dxfId="0" priority="37637" operator="equal">
      <formula>0</formula>
    </cfRule>
    <cfRule type="cellIs" dxfId="1" priority="37638" operator="equal">
      <formula>1</formula>
    </cfRule>
  </conditionalFormatting>
  <conditionalFormatting sqref="D13492:P13492">
    <cfRule type="cellIs" dxfId="0" priority="37639" operator="equal">
      <formula>0</formula>
    </cfRule>
    <cfRule type="cellIs" dxfId="1" priority="37640" operator="equal">
      <formula>1</formula>
    </cfRule>
  </conditionalFormatting>
  <conditionalFormatting sqref="D13493:P13493">
    <cfRule type="cellIs" dxfId="0" priority="37641" operator="equal">
      <formula>0</formula>
    </cfRule>
    <cfRule type="cellIs" dxfId="1" priority="37642" operator="equal">
      <formula>1</formula>
    </cfRule>
  </conditionalFormatting>
  <conditionalFormatting sqref="D13494:P13494">
    <cfRule type="cellIs" dxfId="0" priority="37643" operator="equal">
      <formula>0</formula>
    </cfRule>
    <cfRule type="cellIs" dxfId="1" priority="37644" operator="equal">
      <formula>1</formula>
    </cfRule>
  </conditionalFormatting>
  <conditionalFormatting sqref="D13495:P13495">
    <cfRule type="cellIs" dxfId="0" priority="37645" operator="equal">
      <formula>0</formula>
    </cfRule>
    <cfRule type="cellIs" dxfId="1" priority="37646" operator="equal">
      <formula>1</formula>
    </cfRule>
  </conditionalFormatting>
  <conditionalFormatting sqref="D13496:P13496">
    <cfRule type="cellIs" dxfId="0" priority="37647" operator="equal">
      <formula>0</formula>
    </cfRule>
    <cfRule type="cellIs" dxfId="1" priority="37648" operator="equal">
      <formula>1</formula>
    </cfRule>
  </conditionalFormatting>
  <conditionalFormatting sqref="D13497">
    <cfRule type="colorScale" priority="37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49:P1349">
    <cfRule type="cellIs" dxfId="0" priority="3469" operator="equal">
      <formula>0</formula>
    </cfRule>
    <cfRule type="cellIs" dxfId="1" priority="3470" operator="equal">
      <formula>1</formula>
    </cfRule>
  </conditionalFormatting>
  <conditionalFormatting sqref="D13500">
    <cfRule type="colorScale" priority="3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03:P13503">
    <cfRule type="cellIs" dxfId="0" priority="37675" operator="equal">
      <formula>0</formula>
    </cfRule>
    <cfRule type="cellIs" dxfId="1" priority="37676" operator="equal">
      <formula>1</formula>
    </cfRule>
  </conditionalFormatting>
  <conditionalFormatting sqref="D13504:P13504">
    <cfRule type="cellIs" dxfId="0" priority="37677" operator="equal">
      <formula>0</formula>
    </cfRule>
    <cfRule type="cellIs" dxfId="1" priority="37678" operator="equal">
      <formula>1</formula>
    </cfRule>
  </conditionalFormatting>
  <conditionalFormatting sqref="D13505:P13505">
    <cfRule type="cellIs" dxfId="0" priority="37679" operator="equal">
      <formula>0</formula>
    </cfRule>
    <cfRule type="cellIs" dxfId="1" priority="37680" operator="equal">
      <formula>1</formula>
    </cfRule>
  </conditionalFormatting>
  <conditionalFormatting sqref="D13506:P13506">
    <cfRule type="cellIs" dxfId="0" priority="37681" operator="equal">
      <formula>0</formula>
    </cfRule>
    <cfRule type="cellIs" dxfId="1" priority="37682" operator="equal">
      <formula>1</formula>
    </cfRule>
  </conditionalFormatting>
  <conditionalFormatting sqref="D13507:P13507">
    <cfRule type="cellIs" dxfId="0" priority="37683" operator="equal">
      <formula>0</formula>
    </cfRule>
    <cfRule type="cellIs" dxfId="1" priority="37684" operator="equal">
      <formula>1</formula>
    </cfRule>
  </conditionalFormatting>
  <conditionalFormatting sqref="D13508">
    <cfRule type="colorScale" priority="37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0:P1350">
    <cfRule type="cellIs" dxfId="0" priority="3471" operator="equal">
      <formula>0</formula>
    </cfRule>
    <cfRule type="cellIs" dxfId="1" priority="3472" operator="equal">
      <formula>1</formula>
    </cfRule>
  </conditionalFormatting>
  <conditionalFormatting sqref="D13511">
    <cfRule type="colorScale" priority="37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14:P13514">
    <cfRule type="cellIs" dxfId="0" priority="37711" operator="equal">
      <formula>0</formula>
    </cfRule>
    <cfRule type="cellIs" dxfId="1" priority="37712" operator="equal">
      <formula>1</formula>
    </cfRule>
  </conditionalFormatting>
  <conditionalFormatting sqref="D13515:P13515">
    <cfRule type="cellIs" dxfId="0" priority="37713" operator="equal">
      <formula>0</formula>
    </cfRule>
    <cfRule type="cellIs" dxfId="1" priority="37714" operator="equal">
      <formula>1</formula>
    </cfRule>
  </conditionalFormatting>
  <conditionalFormatting sqref="D13516:P13516">
    <cfRule type="cellIs" dxfId="0" priority="37715" operator="equal">
      <formula>0</formula>
    </cfRule>
    <cfRule type="cellIs" dxfId="1" priority="37716" operator="equal">
      <formula>1</formula>
    </cfRule>
  </conditionalFormatting>
  <conditionalFormatting sqref="D13517:P13517">
    <cfRule type="cellIs" dxfId="0" priority="37717" operator="equal">
      <formula>0</formula>
    </cfRule>
    <cfRule type="cellIs" dxfId="1" priority="37718" operator="equal">
      <formula>1</formula>
    </cfRule>
  </conditionalFormatting>
  <conditionalFormatting sqref="D13518:P13518">
    <cfRule type="cellIs" dxfId="0" priority="37719" operator="equal">
      <formula>0</formula>
    </cfRule>
    <cfRule type="cellIs" dxfId="1" priority="37720" operator="equal">
      <formula>1</formula>
    </cfRule>
  </conditionalFormatting>
  <conditionalFormatting sqref="D13519:P13519">
    <cfRule type="cellIs" dxfId="0" priority="37721" operator="equal">
      <formula>0</formula>
    </cfRule>
    <cfRule type="cellIs" dxfId="1" priority="37722" operator="equal">
      <formula>1</formula>
    </cfRule>
  </conditionalFormatting>
  <conditionalFormatting sqref="D1351:P1351">
    <cfRule type="cellIs" dxfId="0" priority="3473" operator="equal">
      <formula>0</formula>
    </cfRule>
    <cfRule type="cellIs" dxfId="1" priority="3474" operator="equal">
      <formula>1</formula>
    </cfRule>
  </conditionalFormatting>
  <conditionalFormatting sqref="D13520:P13520">
    <cfRule type="cellIs" dxfId="0" priority="37723" operator="equal">
      <formula>0</formula>
    </cfRule>
    <cfRule type="cellIs" dxfId="1" priority="37724" operator="equal">
      <formula>1</formula>
    </cfRule>
  </conditionalFormatting>
  <conditionalFormatting sqref="D13521:P13521">
    <cfRule type="cellIs" dxfId="0" priority="37725" operator="equal">
      <formula>0</formula>
    </cfRule>
    <cfRule type="cellIs" dxfId="1" priority="37726" operator="equal">
      <formula>1</formula>
    </cfRule>
  </conditionalFormatting>
  <conditionalFormatting sqref="D13522:P13522">
    <cfRule type="cellIs" dxfId="0" priority="37727" operator="equal">
      <formula>0</formula>
    </cfRule>
    <cfRule type="cellIs" dxfId="1" priority="37728" operator="equal">
      <formula>1</formula>
    </cfRule>
  </conditionalFormatting>
  <conditionalFormatting sqref="D13523:P13523">
    <cfRule type="cellIs" dxfId="0" priority="37729" operator="equal">
      <formula>0</formula>
    </cfRule>
    <cfRule type="cellIs" dxfId="1" priority="37730" operator="equal">
      <formula>1</formula>
    </cfRule>
  </conditionalFormatting>
  <conditionalFormatting sqref="D13524:P13524">
    <cfRule type="cellIs" dxfId="0" priority="37731" operator="equal">
      <formula>0</formula>
    </cfRule>
    <cfRule type="cellIs" dxfId="1" priority="37732" operator="equal">
      <formula>1</formula>
    </cfRule>
  </conditionalFormatting>
  <conditionalFormatting sqref="D13525:P13525">
    <cfRule type="cellIs" dxfId="0" priority="37733" operator="equal">
      <formula>0</formula>
    </cfRule>
    <cfRule type="cellIs" dxfId="1" priority="37734" operator="equal">
      <formula>1</formula>
    </cfRule>
  </conditionalFormatting>
  <conditionalFormatting sqref="D13526:P13526">
    <cfRule type="cellIs" dxfId="0" priority="37735" operator="equal">
      <formula>0</formula>
    </cfRule>
    <cfRule type="cellIs" dxfId="1" priority="37736" operator="equal">
      <formula>1</formula>
    </cfRule>
  </conditionalFormatting>
  <conditionalFormatting sqref="D13527:P13527">
    <cfRule type="cellIs" dxfId="0" priority="37737" operator="equal">
      <formula>0</formula>
    </cfRule>
    <cfRule type="cellIs" dxfId="1" priority="37738" operator="equal">
      <formula>1</formula>
    </cfRule>
  </conditionalFormatting>
  <conditionalFormatting sqref="D13528:P13528">
    <cfRule type="cellIs" dxfId="0" priority="37739" operator="equal">
      <formula>0</formula>
    </cfRule>
    <cfRule type="cellIs" dxfId="1" priority="37740" operator="equal">
      <formula>1</formula>
    </cfRule>
  </conditionalFormatting>
  <conditionalFormatting sqref="D13529:P13529">
    <cfRule type="cellIs" dxfId="0" priority="37741" operator="equal">
      <formula>0</formula>
    </cfRule>
    <cfRule type="cellIs" dxfId="1" priority="37742" operator="equal">
      <formula>1</formula>
    </cfRule>
  </conditionalFormatting>
  <conditionalFormatting sqref="D1352:P1352">
    <cfRule type="cellIs" dxfId="0" priority="3475" operator="equal">
      <formula>0</formula>
    </cfRule>
    <cfRule type="cellIs" dxfId="1" priority="3476" operator="equal">
      <formula>1</formula>
    </cfRule>
  </conditionalFormatting>
  <conditionalFormatting sqref="D13530:P13530">
    <cfRule type="cellIs" dxfId="0" priority="37743" operator="equal">
      <formula>0</formula>
    </cfRule>
    <cfRule type="cellIs" dxfId="1" priority="37744" operator="equal">
      <formula>1</formula>
    </cfRule>
  </conditionalFormatting>
  <conditionalFormatting sqref="D13531:P13531">
    <cfRule type="cellIs" dxfId="0" priority="37745" operator="equal">
      <formula>0</formula>
    </cfRule>
    <cfRule type="cellIs" dxfId="1" priority="37746" operator="equal">
      <formula>1</formula>
    </cfRule>
  </conditionalFormatting>
  <conditionalFormatting sqref="D13532:P13532">
    <cfRule type="cellIs" dxfId="0" priority="37747" operator="equal">
      <formula>0</formula>
    </cfRule>
    <cfRule type="cellIs" dxfId="1" priority="37748" operator="equal">
      <formula>1</formula>
    </cfRule>
  </conditionalFormatting>
  <conditionalFormatting sqref="D13533:P13533">
    <cfRule type="cellIs" dxfId="0" priority="37749" operator="equal">
      <formula>0</formula>
    </cfRule>
    <cfRule type="cellIs" dxfId="1" priority="37750" operator="equal">
      <formula>1</formula>
    </cfRule>
  </conditionalFormatting>
  <conditionalFormatting sqref="D13534:P13534">
    <cfRule type="cellIs" dxfId="0" priority="37751" operator="equal">
      <formula>0</formula>
    </cfRule>
    <cfRule type="cellIs" dxfId="1" priority="37752" operator="equal">
      <formula>1</formula>
    </cfRule>
  </conditionalFormatting>
  <conditionalFormatting sqref="D13535">
    <cfRule type="colorScale" priority="3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38">
    <cfRule type="colorScale" priority="3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3:P1353">
    <cfRule type="cellIs" dxfId="0" priority="3477" operator="equal">
      <formula>0</formula>
    </cfRule>
    <cfRule type="cellIs" dxfId="1" priority="3478" operator="equal">
      <formula>1</formula>
    </cfRule>
  </conditionalFormatting>
  <conditionalFormatting sqref="D13541">
    <cfRule type="colorScale" priority="37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44:P13544">
    <cfRule type="cellIs" dxfId="0" priority="37792" operator="equal">
      <formula>0</formula>
    </cfRule>
    <cfRule type="cellIs" dxfId="1" priority="37793" operator="equal">
      <formula>1</formula>
    </cfRule>
  </conditionalFormatting>
  <conditionalFormatting sqref="D13545:P13545">
    <cfRule type="cellIs" dxfId="0" priority="37794" operator="equal">
      <formula>0</formula>
    </cfRule>
    <cfRule type="cellIs" dxfId="1" priority="37795" operator="equal">
      <formula>1</formula>
    </cfRule>
  </conditionalFormatting>
  <conditionalFormatting sqref="D13546:P13546">
    <cfRule type="cellIs" dxfId="0" priority="37796" operator="equal">
      <formula>0</formula>
    </cfRule>
    <cfRule type="cellIs" dxfId="1" priority="37797" operator="equal">
      <formula>1</formula>
    </cfRule>
  </conditionalFormatting>
  <conditionalFormatting sqref="D13547:P13547">
    <cfRule type="cellIs" dxfId="0" priority="37798" operator="equal">
      <formula>0</formula>
    </cfRule>
    <cfRule type="cellIs" dxfId="1" priority="37799" operator="equal">
      <formula>1</formula>
    </cfRule>
  </conditionalFormatting>
  <conditionalFormatting sqref="D13548:P13548">
    <cfRule type="cellIs" dxfId="0" priority="37800" operator="equal">
      <formula>0</formula>
    </cfRule>
    <cfRule type="cellIs" dxfId="1" priority="37801" operator="equal">
      <formula>1</formula>
    </cfRule>
  </conditionalFormatting>
  <conditionalFormatting sqref="D13549:P13549">
    <cfRule type="cellIs" dxfId="0" priority="37802" operator="equal">
      <formula>0</formula>
    </cfRule>
    <cfRule type="cellIs" dxfId="1" priority="37803" operator="equal">
      <formula>1</formula>
    </cfRule>
  </conditionalFormatting>
  <conditionalFormatting sqref="D1354:P1354">
    <cfRule type="cellIs" dxfId="0" priority="3479" operator="equal">
      <formula>0</formula>
    </cfRule>
    <cfRule type="cellIs" dxfId="1" priority="3480" operator="equal">
      <formula>1</formula>
    </cfRule>
  </conditionalFormatting>
  <conditionalFormatting sqref="D13550:P13550">
    <cfRule type="cellIs" dxfId="0" priority="37804" operator="equal">
      <formula>0</formula>
    </cfRule>
    <cfRule type="cellIs" dxfId="1" priority="37805" operator="equal">
      <formula>1</formula>
    </cfRule>
  </conditionalFormatting>
  <conditionalFormatting sqref="D13551:P13551">
    <cfRule type="cellIs" dxfId="0" priority="37806" operator="equal">
      <formula>0</formula>
    </cfRule>
    <cfRule type="cellIs" dxfId="1" priority="37807" operator="equal">
      <formula>1</formula>
    </cfRule>
  </conditionalFormatting>
  <conditionalFormatting sqref="D13552:P13552">
    <cfRule type="cellIs" dxfId="0" priority="37808" operator="equal">
      <formula>0</formula>
    </cfRule>
    <cfRule type="cellIs" dxfId="1" priority="37809" operator="equal">
      <formula>1</formula>
    </cfRule>
  </conditionalFormatting>
  <conditionalFormatting sqref="D13553:P13553">
    <cfRule type="cellIs" dxfId="0" priority="37810" operator="equal">
      <formula>0</formula>
    </cfRule>
    <cfRule type="cellIs" dxfId="1" priority="37811" operator="equal">
      <formula>1</formula>
    </cfRule>
  </conditionalFormatting>
  <conditionalFormatting sqref="D13554:P13554">
    <cfRule type="cellIs" dxfId="0" priority="37812" operator="equal">
      <formula>0</formula>
    </cfRule>
    <cfRule type="cellIs" dxfId="1" priority="37813" operator="equal">
      <formula>1</formula>
    </cfRule>
  </conditionalFormatting>
  <conditionalFormatting sqref="D13555:P13555">
    <cfRule type="cellIs" dxfId="0" priority="37814" operator="equal">
      <formula>0</formula>
    </cfRule>
    <cfRule type="cellIs" dxfId="1" priority="37815" operator="equal">
      <formula>1</formula>
    </cfRule>
  </conditionalFormatting>
  <conditionalFormatting sqref="D13556">
    <cfRule type="colorScale" priority="37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59">
    <cfRule type="colorScale" priority="3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5:P1355">
    <cfRule type="cellIs" dxfId="0" priority="3481" operator="equal">
      <formula>0</formula>
    </cfRule>
    <cfRule type="cellIs" dxfId="1" priority="3482" operator="equal">
      <formula>1</formula>
    </cfRule>
  </conditionalFormatting>
  <conditionalFormatting sqref="D13562:P13562">
    <cfRule type="cellIs" dxfId="0" priority="37842" operator="equal">
      <formula>0</formula>
    </cfRule>
    <cfRule type="cellIs" dxfId="1" priority="37843" operator="equal">
      <formula>1</formula>
    </cfRule>
  </conditionalFormatting>
  <conditionalFormatting sqref="D13563:P13563">
    <cfRule type="cellIs" dxfId="0" priority="37844" operator="equal">
      <formula>0</formula>
    </cfRule>
    <cfRule type="cellIs" dxfId="1" priority="37845" operator="equal">
      <formula>1</formula>
    </cfRule>
  </conditionalFormatting>
  <conditionalFormatting sqref="D13564:P13564">
    <cfRule type="cellIs" dxfId="0" priority="37846" operator="equal">
      <formula>0</formula>
    </cfRule>
    <cfRule type="cellIs" dxfId="1" priority="37847" operator="equal">
      <formula>1</formula>
    </cfRule>
  </conditionalFormatting>
  <conditionalFormatting sqref="D13565:P13565">
    <cfRule type="cellIs" dxfId="0" priority="37848" operator="equal">
      <formula>0</formula>
    </cfRule>
    <cfRule type="cellIs" dxfId="1" priority="37849" operator="equal">
      <formula>1</formula>
    </cfRule>
  </conditionalFormatting>
  <conditionalFormatting sqref="D13566:P13566">
    <cfRule type="cellIs" dxfId="0" priority="37850" operator="equal">
      <formula>0</formula>
    </cfRule>
    <cfRule type="cellIs" dxfId="1" priority="37851" operator="equal">
      <formula>1</formula>
    </cfRule>
  </conditionalFormatting>
  <conditionalFormatting sqref="D13567:P13567">
    <cfRule type="cellIs" dxfId="0" priority="37852" operator="equal">
      <formula>0</formula>
    </cfRule>
    <cfRule type="cellIs" dxfId="1" priority="37853" operator="equal">
      <formula>1</formula>
    </cfRule>
  </conditionalFormatting>
  <conditionalFormatting sqref="D13568:P13568">
    <cfRule type="cellIs" dxfId="0" priority="37854" operator="equal">
      <formula>0</formula>
    </cfRule>
    <cfRule type="cellIs" dxfId="1" priority="37855" operator="equal">
      <formula>1</formula>
    </cfRule>
  </conditionalFormatting>
  <conditionalFormatting sqref="D13569:P13569">
    <cfRule type="cellIs" dxfId="0" priority="37856" operator="equal">
      <formula>0</formula>
    </cfRule>
    <cfRule type="cellIs" dxfId="1" priority="37857" operator="equal">
      <formula>1</formula>
    </cfRule>
  </conditionalFormatting>
  <conditionalFormatting sqref="D1356:P1356">
    <cfRule type="cellIs" dxfId="0" priority="3483" operator="equal">
      <formula>0</formula>
    </cfRule>
    <cfRule type="cellIs" dxfId="1" priority="3484" operator="equal">
      <formula>1</formula>
    </cfRule>
  </conditionalFormatting>
  <conditionalFormatting sqref="D13570:P13570">
    <cfRule type="cellIs" dxfId="0" priority="37858" operator="equal">
      <formula>0</formula>
    </cfRule>
    <cfRule type="cellIs" dxfId="1" priority="37859" operator="equal">
      <formula>1</formula>
    </cfRule>
  </conditionalFormatting>
  <conditionalFormatting sqref="D13571:P13571">
    <cfRule type="cellIs" dxfId="0" priority="37860" operator="equal">
      <formula>0</formula>
    </cfRule>
    <cfRule type="cellIs" dxfId="1" priority="37861" operator="equal">
      <formula>1</formula>
    </cfRule>
  </conditionalFormatting>
  <conditionalFormatting sqref="D13572:P13572">
    <cfRule type="cellIs" dxfId="0" priority="37862" operator="equal">
      <formula>0</formula>
    </cfRule>
    <cfRule type="cellIs" dxfId="1" priority="37863" operator="equal">
      <formula>1</formula>
    </cfRule>
  </conditionalFormatting>
  <conditionalFormatting sqref="D13573:P13573">
    <cfRule type="cellIs" dxfId="0" priority="37864" operator="equal">
      <formula>0</formula>
    </cfRule>
    <cfRule type="cellIs" dxfId="1" priority="37865" operator="equal">
      <formula>1</formula>
    </cfRule>
  </conditionalFormatting>
  <conditionalFormatting sqref="D13574:P13574">
    <cfRule type="cellIs" dxfId="0" priority="37866" operator="equal">
      <formula>0</formula>
    </cfRule>
    <cfRule type="cellIs" dxfId="1" priority="37867" operator="equal">
      <formula>1</formula>
    </cfRule>
  </conditionalFormatting>
  <conditionalFormatting sqref="D13575:P13575">
    <cfRule type="cellIs" dxfId="0" priority="37868" operator="equal">
      <formula>0</formula>
    </cfRule>
    <cfRule type="cellIs" dxfId="1" priority="37869" operator="equal">
      <formula>1</formula>
    </cfRule>
  </conditionalFormatting>
  <conditionalFormatting sqref="D13576:P13576">
    <cfRule type="cellIs" dxfId="0" priority="37870" operator="equal">
      <formula>0</formula>
    </cfRule>
    <cfRule type="cellIs" dxfId="1" priority="37871" operator="equal">
      <formula>1</formula>
    </cfRule>
  </conditionalFormatting>
  <conditionalFormatting sqref="D13577:P13577">
    <cfRule type="cellIs" dxfId="0" priority="37872" operator="equal">
      <formula>0</formula>
    </cfRule>
    <cfRule type="cellIs" dxfId="1" priority="37873" operator="equal">
      <formula>1</formula>
    </cfRule>
  </conditionalFormatting>
  <conditionalFormatting sqref="D13578:P13578">
    <cfRule type="cellIs" dxfId="0" priority="37874" operator="equal">
      <formula>0</formula>
    </cfRule>
    <cfRule type="cellIs" dxfId="1" priority="37875" operator="equal">
      <formula>1</formula>
    </cfRule>
  </conditionalFormatting>
  <conditionalFormatting sqref="D13579:P13579">
    <cfRule type="cellIs" dxfId="0" priority="37876" operator="equal">
      <formula>0</formula>
    </cfRule>
    <cfRule type="cellIs" dxfId="1" priority="37877" operator="equal">
      <formula>1</formula>
    </cfRule>
  </conditionalFormatting>
  <conditionalFormatting sqref="D1357:P1357">
    <cfRule type="cellIs" dxfId="0" priority="3485" operator="equal">
      <formula>0</formula>
    </cfRule>
    <cfRule type="cellIs" dxfId="1" priority="3486" operator="equal">
      <formula>1</formula>
    </cfRule>
  </conditionalFormatting>
  <conditionalFormatting sqref="D13580:P13580">
    <cfRule type="cellIs" dxfId="0" priority="37878" operator="equal">
      <formula>0</formula>
    </cfRule>
    <cfRule type="cellIs" dxfId="1" priority="37879" operator="equal">
      <formula>1</formula>
    </cfRule>
  </conditionalFormatting>
  <conditionalFormatting sqref="D13581:P13581">
    <cfRule type="cellIs" dxfId="0" priority="37880" operator="equal">
      <formula>0</formula>
    </cfRule>
    <cfRule type="cellIs" dxfId="1" priority="37881" operator="equal">
      <formula>1</formula>
    </cfRule>
  </conditionalFormatting>
  <conditionalFormatting sqref="D13582:P13582">
    <cfRule type="cellIs" dxfId="0" priority="37882" operator="equal">
      <formula>0</formula>
    </cfRule>
    <cfRule type="cellIs" dxfId="1" priority="37883" operator="equal">
      <formula>1</formula>
    </cfRule>
  </conditionalFormatting>
  <conditionalFormatting sqref="D13583:P13583">
    <cfRule type="cellIs" dxfId="0" priority="37884" operator="equal">
      <formula>0</formula>
    </cfRule>
    <cfRule type="cellIs" dxfId="1" priority="37885" operator="equal">
      <formula>1</formula>
    </cfRule>
  </conditionalFormatting>
  <conditionalFormatting sqref="D13584:P13584">
    <cfRule type="cellIs" dxfId="0" priority="37886" operator="equal">
      <formula>0</formula>
    </cfRule>
    <cfRule type="cellIs" dxfId="1" priority="37887" operator="equal">
      <formula>1</formula>
    </cfRule>
  </conditionalFormatting>
  <conditionalFormatting sqref="D13585:P13585">
    <cfRule type="cellIs" dxfId="0" priority="37888" operator="equal">
      <formula>0</formula>
    </cfRule>
    <cfRule type="cellIs" dxfId="1" priority="37889" operator="equal">
      <formula>1</formula>
    </cfRule>
  </conditionalFormatting>
  <conditionalFormatting sqref="D13586:P13586">
    <cfRule type="cellIs" dxfId="0" priority="37890" operator="equal">
      <formula>0</formula>
    </cfRule>
    <cfRule type="cellIs" dxfId="1" priority="37891" operator="equal">
      <formula>1</formula>
    </cfRule>
  </conditionalFormatting>
  <conditionalFormatting sqref="D13587:P13587">
    <cfRule type="cellIs" dxfId="0" priority="37892" operator="equal">
      <formula>0</formula>
    </cfRule>
    <cfRule type="cellIs" dxfId="1" priority="37893" operator="equal">
      <formula>1</formula>
    </cfRule>
  </conditionalFormatting>
  <conditionalFormatting sqref="D13588">
    <cfRule type="colorScale" priority="37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8:P1358">
    <cfRule type="cellIs" dxfId="0" priority="3487" operator="equal">
      <formula>0</formula>
    </cfRule>
    <cfRule type="cellIs" dxfId="1" priority="3488" operator="equal">
      <formula>1</formula>
    </cfRule>
  </conditionalFormatting>
  <conditionalFormatting sqref="D13591">
    <cfRule type="colorScale" priority="37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94:P13594">
    <cfRule type="cellIs" dxfId="0" priority="37920" operator="equal">
      <formula>0</formula>
    </cfRule>
    <cfRule type="cellIs" dxfId="1" priority="37921" operator="equal">
      <formula>1</formula>
    </cfRule>
  </conditionalFormatting>
  <conditionalFormatting sqref="D13595">
    <cfRule type="colorScale" priority="37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98">
    <cfRule type="colorScale" priority="3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59:P1359">
    <cfRule type="cellIs" dxfId="0" priority="3489" operator="equal">
      <formula>0</formula>
    </cfRule>
    <cfRule type="cellIs" dxfId="1" priority="3490" operator="equal">
      <formula>1</formula>
    </cfRule>
  </conditionalFormatting>
  <conditionalFormatting sqref="D13601:P13601">
    <cfRule type="cellIs" dxfId="0" priority="37948" operator="equal">
      <formula>0</formula>
    </cfRule>
    <cfRule type="cellIs" dxfId="1" priority="37949" operator="equal">
      <formula>1</formula>
    </cfRule>
  </conditionalFormatting>
  <conditionalFormatting sqref="D13602:P13602">
    <cfRule type="cellIs" dxfId="0" priority="37950" operator="equal">
      <formula>0</formula>
    </cfRule>
    <cfRule type="cellIs" dxfId="1" priority="37951" operator="equal">
      <formula>1</formula>
    </cfRule>
  </conditionalFormatting>
  <conditionalFormatting sqref="D13603">
    <cfRule type="colorScale" priority="3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06:P13606">
    <cfRule type="cellIs" dxfId="0" priority="37965" operator="equal">
      <formula>0</formula>
    </cfRule>
    <cfRule type="cellIs" dxfId="1" priority="37966" operator="equal">
      <formula>1</formula>
    </cfRule>
  </conditionalFormatting>
  <conditionalFormatting sqref="D13607">
    <cfRule type="colorScale" priority="3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0:P1360">
    <cfRule type="cellIs" dxfId="0" priority="3491" operator="equal">
      <formula>0</formula>
    </cfRule>
    <cfRule type="cellIs" dxfId="1" priority="3492" operator="equal">
      <formula>1</formula>
    </cfRule>
  </conditionalFormatting>
  <conditionalFormatting sqref="D13610">
    <cfRule type="colorScale" priority="37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13:P13613">
    <cfRule type="cellIs" dxfId="0" priority="37993" operator="equal">
      <formula>0</formula>
    </cfRule>
    <cfRule type="cellIs" dxfId="1" priority="37994" operator="equal">
      <formula>1</formula>
    </cfRule>
  </conditionalFormatting>
  <conditionalFormatting sqref="D13614">
    <cfRule type="colorScale" priority="38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17">
    <cfRule type="colorScale" priority="3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1:P1361">
    <cfRule type="cellIs" dxfId="0" priority="3493" operator="equal">
      <formula>0</formula>
    </cfRule>
    <cfRule type="cellIs" dxfId="1" priority="3494" operator="equal">
      <formula>1</formula>
    </cfRule>
  </conditionalFormatting>
  <conditionalFormatting sqref="D13620:P13620">
    <cfRule type="cellIs" dxfId="0" priority="38021" operator="equal">
      <formula>0</formula>
    </cfRule>
    <cfRule type="cellIs" dxfId="1" priority="38022" operator="equal">
      <formula>1</formula>
    </cfRule>
  </conditionalFormatting>
  <conditionalFormatting sqref="D13621:P13621">
    <cfRule type="cellIs" dxfId="0" priority="38023" operator="equal">
      <formula>0</formula>
    </cfRule>
    <cfRule type="cellIs" dxfId="1" priority="38024" operator="equal">
      <formula>1</formula>
    </cfRule>
  </conditionalFormatting>
  <conditionalFormatting sqref="D13622:P13622">
    <cfRule type="cellIs" dxfId="0" priority="38025" operator="equal">
      <formula>0</formula>
    </cfRule>
    <cfRule type="cellIs" dxfId="1" priority="38026" operator="equal">
      <formula>1</formula>
    </cfRule>
  </conditionalFormatting>
  <conditionalFormatting sqref="D13623:P13623">
    <cfRule type="cellIs" dxfId="0" priority="38027" operator="equal">
      <formula>0</formula>
    </cfRule>
    <cfRule type="cellIs" dxfId="1" priority="38028" operator="equal">
      <formula>1</formula>
    </cfRule>
  </conditionalFormatting>
  <conditionalFormatting sqref="D13624:P13624">
    <cfRule type="cellIs" dxfId="0" priority="38029" operator="equal">
      <formula>0</formula>
    </cfRule>
    <cfRule type="cellIs" dxfId="1" priority="38030" operator="equal">
      <formula>1</formula>
    </cfRule>
  </conditionalFormatting>
  <conditionalFormatting sqref="D13625">
    <cfRule type="colorScale" priority="3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28">
    <cfRule type="colorScale" priority="3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2:P1362">
    <cfRule type="cellIs" dxfId="0" priority="3495" operator="equal">
      <formula>0</formula>
    </cfRule>
    <cfRule type="cellIs" dxfId="1" priority="3496" operator="equal">
      <formula>1</formula>
    </cfRule>
  </conditionalFormatting>
  <conditionalFormatting sqref="D13631:P13631">
    <cfRule type="cellIs" dxfId="0" priority="38057" operator="equal">
      <formula>0</formula>
    </cfRule>
    <cfRule type="cellIs" dxfId="1" priority="38058" operator="equal">
      <formula>1</formula>
    </cfRule>
  </conditionalFormatting>
  <conditionalFormatting sqref="D13632:P13632">
    <cfRule type="cellIs" dxfId="0" priority="38059" operator="equal">
      <formula>0</formula>
    </cfRule>
    <cfRule type="cellIs" dxfId="1" priority="38060" operator="equal">
      <formula>1</formula>
    </cfRule>
  </conditionalFormatting>
  <conditionalFormatting sqref="D13633:P13633">
    <cfRule type="cellIs" dxfId="0" priority="38061" operator="equal">
      <formula>0</formula>
    </cfRule>
    <cfRule type="cellIs" dxfId="1" priority="38062" operator="equal">
      <formula>1</formula>
    </cfRule>
  </conditionalFormatting>
  <conditionalFormatting sqref="D13634:P13634">
    <cfRule type="cellIs" dxfId="0" priority="38063" operator="equal">
      <formula>0</formula>
    </cfRule>
    <cfRule type="cellIs" dxfId="1" priority="38064" operator="equal">
      <formula>1</formula>
    </cfRule>
  </conditionalFormatting>
  <conditionalFormatting sqref="D13635:P13635">
    <cfRule type="cellIs" dxfId="0" priority="38065" operator="equal">
      <formula>0</formula>
    </cfRule>
    <cfRule type="cellIs" dxfId="1" priority="38066" operator="equal">
      <formula>1</formula>
    </cfRule>
  </conditionalFormatting>
  <conditionalFormatting sqref="D13636:P13636">
    <cfRule type="cellIs" dxfId="0" priority="38067" operator="equal">
      <formula>0</formula>
    </cfRule>
    <cfRule type="cellIs" dxfId="1" priority="38068" operator="equal">
      <formula>1</formula>
    </cfRule>
  </conditionalFormatting>
  <conditionalFormatting sqref="D13637:P13637">
    <cfRule type="cellIs" dxfId="0" priority="38069" operator="equal">
      <formula>0</formula>
    </cfRule>
    <cfRule type="cellIs" dxfId="1" priority="38070" operator="equal">
      <formula>1</formula>
    </cfRule>
  </conditionalFormatting>
  <conditionalFormatting sqref="D13638:P13638">
    <cfRule type="cellIs" dxfId="0" priority="38071" operator="equal">
      <formula>0</formula>
    </cfRule>
    <cfRule type="cellIs" dxfId="1" priority="38072" operator="equal">
      <formula>1</formula>
    </cfRule>
  </conditionalFormatting>
  <conditionalFormatting sqref="D13639">
    <cfRule type="colorScale" priority="38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3:P1363">
    <cfRule type="cellIs" dxfId="0" priority="3497" operator="equal">
      <formula>0</formula>
    </cfRule>
    <cfRule type="cellIs" dxfId="1" priority="3498" operator="equal">
      <formula>1</formula>
    </cfRule>
  </conditionalFormatting>
  <conditionalFormatting sqref="D13642">
    <cfRule type="colorScale" priority="3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45:P13645">
    <cfRule type="cellIs" dxfId="0" priority="38099" operator="equal">
      <formula>0</formula>
    </cfRule>
    <cfRule type="cellIs" dxfId="1" priority="38100" operator="equal">
      <formula>1</formula>
    </cfRule>
  </conditionalFormatting>
  <conditionalFormatting sqref="D13646:P13646">
    <cfRule type="cellIs" dxfId="0" priority="38101" operator="equal">
      <formula>0</formula>
    </cfRule>
    <cfRule type="cellIs" dxfId="1" priority="38102" operator="equal">
      <formula>1</formula>
    </cfRule>
  </conditionalFormatting>
  <conditionalFormatting sqref="D13647:P13647">
    <cfRule type="cellIs" dxfId="0" priority="38103" operator="equal">
      <formula>0</formula>
    </cfRule>
    <cfRule type="cellIs" dxfId="1" priority="38104" operator="equal">
      <formula>1</formula>
    </cfRule>
  </conditionalFormatting>
  <conditionalFormatting sqref="D13648:P13648">
    <cfRule type="cellIs" dxfId="0" priority="38105" operator="equal">
      <formula>0</formula>
    </cfRule>
    <cfRule type="cellIs" dxfId="1" priority="38106" operator="equal">
      <formula>1</formula>
    </cfRule>
  </conditionalFormatting>
  <conditionalFormatting sqref="D13649:P13649">
    <cfRule type="cellIs" dxfId="0" priority="38107" operator="equal">
      <formula>0</formula>
    </cfRule>
    <cfRule type="cellIs" dxfId="1" priority="38108" operator="equal">
      <formula>1</formula>
    </cfRule>
  </conditionalFormatting>
  <conditionalFormatting sqref="D1364:P1364">
    <cfRule type="cellIs" dxfId="0" priority="3499" operator="equal">
      <formula>0</formula>
    </cfRule>
    <cfRule type="cellIs" dxfId="1" priority="3500" operator="equal">
      <formula>1</formula>
    </cfRule>
  </conditionalFormatting>
  <conditionalFormatting sqref="D13650:P13650">
    <cfRule type="cellIs" dxfId="0" priority="38109" operator="equal">
      <formula>0</formula>
    </cfRule>
    <cfRule type="cellIs" dxfId="1" priority="38110" operator="equal">
      <formula>1</formula>
    </cfRule>
  </conditionalFormatting>
  <conditionalFormatting sqref="D13651:P13651">
    <cfRule type="cellIs" dxfId="0" priority="38111" operator="equal">
      <formula>0</formula>
    </cfRule>
    <cfRule type="cellIs" dxfId="1" priority="38112" operator="equal">
      <formula>1</formula>
    </cfRule>
  </conditionalFormatting>
  <conditionalFormatting sqref="D13652:P13652">
    <cfRule type="cellIs" dxfId="0" priority="38113" operator="equal">
      <formula>0</formula>
    </cfRule>
    <cfRule type="cellIs" dxfId="1" priority="38114" operator="equal">
      <formula>1</formula>
    </cfRule>
  </conditionalFormatting>
  <conditionalFormatting sqref="D13653:P13653">
    <cfRule type="cellIs" dxfId="0" priority="38115" operator="equal">
      <formula>0</formula>
    </cfRule>
    <cfRule type="cellIs" dxfId="1" priority="38116" operator="equal">
      <formula>1</formula>
    </cfRule>
  </conditionalFormatting>
  <conditionalFormatting sqref="D13654">
    <cfRule type="colorScale" priority="3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57">
    <cfRule type="colorScale" priority="38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5:P1365">
    <cfRule type="cellIs" dxfId="0" priority="3501" operator="equal">
      <formula>0</formula>
    </cfRule>
    <cfRule type="cellIs" dxfId="1" priority="3502" operator="equal">
      <formula>1</formula>
    </cfRule>
  </conditionalFormatting>
  <conditionalFormatting sqref="D13660:P13660">
    <cfRule type="cellIs" dxfId="0" priority="38143" operator="equal">
      <formula>0</formula>
    </cfRule>
    <cfRule type="cellIs" dxfId="1" priority="38144" operator="equal">
      <formula>1</formula>
    </cfRule>
  </conditionalFormatting>
  <conditionalFormatting sqref="D13661">
    <cfRule type="colorScale" priority="3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64">
    <cfRule type="colorScale" priority="3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67:P13667">
    <cfRule type="cellIs" dxfId="0" priority="38171" operator="equal">
      <formula>0</formula>
    </cfRule>
    <cfRule type="cellIs" dxfId="1" priority="38172" operator="equal">
      <formula>1</formula>
    </cfRule>
  </conditionalFormatting>
  <conditionalFormatting sqref="D13668:P13668">
    <cfRule type="cellIs" dxfId="0" priority="38173" operator="equal">
      <formula>0</formula>
    </cfRule>
    <cfRule type="cellIs" dxfId="1" priority="38174" operator="equal">
      <formula>1</formula>
    </cfRule>
  </conditionalFormatting>
  <conditionalFormatting sqref="D13669:P13669">
    <cfRule type="cellIs" dxfId="0" priority="38175" operator="equal">
      <formula>0</formula>
    </cfRule>
    <cfRule type="cellIs" dxfId="1" priority="38176" operator="equal">
      <formula>1</formula>
    </cfRule>
  </conditionalFormatting>
  <conditionalFormatting sqref="D1366:P1366">
    <cfRule type="cellIs" dxfId="0" priority="3503" operator="equal">
      <formula>0</formula>
    </cfRule>
    <cfRule type="cellIs" dxfId="1" priority="3504" operator="equal">
      <formula>1</formula>
    </cfRule>
  </conditionalFormatting>
  <conditionalFormatting sqref="D13670:P13670">
    <cfRule type="cellIs" dxfId="0" priority="38177" operator="equal">
      <formula>0</formula>
    </cfRule>
    <cfRule type="cellIs" dxfId="1" priority="38178" operator="equal">
      <formula>1</formula>
    </cfRule>
  </conditionalFormatting>
  <conditionalFormatting sqref="D13671:P13671">
    <cfRule type="cellIs" dxfId="0" priority="38179" operator="equal">
      <formula>0</formula>
    </cfRule>
    <cfRule type="cellIs" dxfId="1" priority="38180" operator="equal">
      <formula>1</formula>
    </cfRule>
  </conditionalFormatting>
  <conditionalFormatting sqref="D13672:P13672">
    <cfRule type="cellIs" dxfId="0" priority="38181" operator="equal">
      <formula>0</formula>
    </cfRule>
    <cfRule type="cellIs" dxfId="1" priority="38182" operator="equal">
      <formula>1</formula>
    </cfRule>
  </conditionalFormatting>
  <conditionalFormatting sqref="D13673:P13673">
    <cfRule type="cellIs" dxfId="0" priority="38183" operator="equal">
      <formula>0</formula>
    </cfRule>
    <cfRule type="cellIs" dxfId="1" priority="38184" operator="equal">
      <formula>1</formula>
    </cfRule>
  </conditionalFormatting>
  <conditionalFormatting sqref="D13674:P13674">
    <cfRule type="cellIs" dxfId="0" priority="38185" operator="equal">
      <formula>0</formula>
    </cfRule>
    <cfRule type="cellIs" dxfId="1" priority="38186" operator="equal">
      <formula>1</formula>
    </cfRule>
  </conditionalFormatting>
  <conditionalFormatting sqref="D13675:P13675">
    <cfRule type="cellIs" dxfId="0" priority="38187" operator="equal">
      <formula>0</formula>
    </cfRule>
    <cfRule type="cellIs" dxfId="1" priority="38188" operator="equal">
      <formula>1</formula>
    </cfRule>
  </conditionalFormatting>
  <conditionalFormatting sqref="D13676:P13676">
    <cfRule type="cellIs" dxfId="0" priority="38189" operator="equal">
      <formula>0</formula>
    </cfRule>
    <cfRule type="cellIs" dxfId="1" priority="38190" operator="equal">
      <formula>1</formula>
    </cfRule>
  </conditionalFormatting>
  <conditionalFormatting sqref="D13677:P13677">
    <cfRule type="cellIs" dxfId="0" priority="38191" operator="equal">
      <formula>0</formula>
    </cfRule>
    <cfRule type="cellIs" dxfId="1" priority="38192" operator="equal">
      <formula>1</formula>
    </cfRule>
  </conditionalFormatting>
  <conditionalFormatting sqref="D13678:P13678">
    <cfRule type="cellIs" dxfId="0" priority="38193" operator="equal">
      <formula>0</formula>
    </cfRule>
    <cfRule type="cellIs" dxfId="1" priority="38194" operator="equal">
      <formula>1</formula>
    </cfRule>
  </conditionalFormatting>
  <conditionalFormatting sqref="D13679:P13679">
    <cfRule type="cellIs" dxfId="0" priority="38195" operator="equal">
      <formula>0</formula>
    </cfRule>
    <cfRule type="cellIs" dxfId="1" priority="38196" operator="equal">
      <formula>1</formula>
    </cfRule>
  </conditionalFormatting>
  <conditionalFormatting sqref="D1367:P1367">
    <cfRule type="cellIs" dxfId="0" priority="3505" operator="equal">
      <formula>0</formula>
    </cfRule>
    <cfRule type="cellIs" dxfId="1" priority="3506" operator="equal">
      <formula>1</formula>
    </cfRule>
  </conditionalFormatting>
  <conditionalFormatting sqref="D13680:P13680">
    <cfRule type="cellIs" dxfId="0" priority="38197" operator="equal">
      <formula>0</formula>
    </cfRule>
    <cfRule type="cellIs" dxfId="1" priority="38198" operator="equal">
      <formula>1</formula>
    </cfRule>
  </conditionalFormatting>
  <conditionalFormatting sqref="D13681:P13681">
    <cfRule type="cellIs" dxfId="0" priority="38199" operator="equal">
      <formula>0</formula>
    </cfRule>
    <cfRule type="cellIs" dxfId="1" priority="38200" operator="equal">
      <formula>1</formula>
    </cfRule>
  </conditionalFormatting>
  <conditionalFormatting sqref="D13682">
    <cfRule type="colorScale" priority="38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85:P13685">
    <cfRule type="cellIs" dxfId="0" priority="38214" operator="equal">
      <formula>0</formula>
    </cfRule>
    <cfRule type="cellIs" dxfId="1" priority="38215" operator="equal">
      <formula>1</formula>
    </cfRule>
  </conditionalFormatting>
  <conditionalFormatting sqref="D13686">
    <cfRule type="colorScale" priority="38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89">
    <cfRule type="colorScale" priority="38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8:P1368">
    <cfRule type="cellIs" dxfId="0" priority="3507" operator="equal">
      <formula>0</formula>
    </cfRule>
    <cfRule type="cellIs" dxfId="1" priority="3508" operator="equal">
      <formula>1</formula>
    </cfRule>
  </conditionalFormatting>
  <conditionalFormatting sqref="D13692:P13692">
    <cfRule type="cellIs" dxfId="0" priority="38242" operator="equal">
      <formula>0</formula>
    </cfRule>
    <cfRule type="cellIs" dxfId="1" priority="38243" operator="equal">
      <formula>1</formula>
    </cfRule>
  </conditionalFormatting>
  <conditionalFormatting sqref="D13693:P13693">
    <cfRule type="cellIs" dxfId="0" priority="38244" operator="equal">
      <formula>0</formula>
    </cfRule>
    <cfRule type="cellIs" dxfId="1" priority="38245" operator="equal">
      <formula>1</formula>
    </cfRule>
  </conditionalFormatting>
  <conditionalFormatting sqref="D13694:P13694">
    <cfRule type="cellIs" dxfId="0" priority="38246" operator="equal">
      <formula>0</formula>
    </cfRule>
    <cfRule type="cellIs" dxfId="1" priority="38247" operator="equal">
      <formula>1</formula>
    </cfRule>
  </conditionalFormatting>
  <conditionalFormatting sqref="D13695:P13695">
    <cfRule type="cellIs" dxfId="0" priority="38248" operator="equal">
      <formula>0</formula>
    </cfRule>
    <cfRule type="cellIs" dxfId="1" priority="38249" operator="equal">
      <formula>1</formula>
    </cfRule>
  </conditionalFormatting>
  <conditionalFormatting sqref="D13696:P13696">
    <cfRule type="cellIs" dxfId="0" priority="38250" operator="equal">
      <formula>0</formula>
    </cfRule>
    <cfRule type="cellIs" dxfId="1" priority="38251" operator="equal">
      <formula>1</formula>
    </cfRule>
  </conditionalFormatting>
  <conditionalFormatting sqref="D13697">
    <cfRule type="colorScale" priority="38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69:P1369">
    <cfRule type="cellIs" dxfId="0" priority="3509" operator="equal">
      <formula>0</formula>
    </cfRule>
    <cfRule type="cellIs" dxfId="1" priority="3510" operator="equal">
      <formula>1</formula>
    </cfRule>
  </conditionalFormatting>
  <conditionalFormatting sqref="D13700">
    <cfRule type="colorScale" priority="3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03:P13703">
    <cfRule type="cellIs" dxfId="0" priority="38278" operator="equal">
      <formula>0</formula>
    </cfRule>
    <cfRule type="cellIs" dxfId="1" priority="38279" operator="equal">
      <formula>1</formula>
    </cfRule>
  </conditionalFormatting>
  <conditionalFormatting sqref="D13704">
    <cfRule type="colorScale" priority="38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07">
    <cfRule type="colorScale" priority="3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0:P1370">
    <cfRule type="cellIs" dxfId="0" priority="3511" operator="equal">
      <formula>0</formula>
    </cfRule>
    <cfRule type="cellIs" dxfId="1" priority="3512" operator="equal">
      <formula>1</formula>
    </cfRule>
  </conditionalFormatting>
  <conditionalFormatting sqref="D13710:P13710">
    <cfRule type="cellIs" dxfId="0" priority="38306" operator="equal">
      <formula>0</formula>
    </cfRule>
    <cfRule type="cellIs" dxfId="1" priority="38307" operator="equal">
      <formula>1</formula>
    </cfRule>
  </conditionalFormatting>
  <conditionalFormatting sqref="D13711:P13711">
    <cfRule type="cellIs" dxfId="0" priority="38308" operator="equal">
      <formula>0</formula>
    </cfRule>
    <cfRule type="cellIs" dxfId="1" priority="38309" operator="equal">
      <formula>1</formula>
    </cfRule>
  </conditionalFormatting>
  <conditionalFormatting sqref="D13712:P13712">
    <cfRule type="cellIs" dxfId="0" priority="38310" operator="equal">
      <formula>0</formula>
    </cfRule>
    <cfRule type="cellIs" dxfId="1" priority="38311" operator="equal">
      <formula>1</formula>
    </cfRule>
  </conditionalFormatting>
  <conditionalFormatting sqref="D13713:P13713">
    <cfRule type="cellIs" dxfId="0" priority="38312" operator="equal">
      <formula>0</formula>
    </cfRule>
    <cfRule type="cellIs" dxfId="1" priority="38313" operator="equal">
      <formula>1</formula>
    </cfRule>
  </conditionalFormatting>
  <conditionalFormatting sqref="D13714:P13714">
    <cfRule type="cellIs" dxfId="0" priority="38314" operator="equal">
      <formula>0</formula>
    </cfRule>
    <cfRule type="cellIs" dxfId="1" priority="38315" operator="equal">
      <formula>1</formula>
    </cfRule>
  </conditionalFormatting>
  <conditionalFormatting sqref="D13715:P13715">
    <cfRule type="cellIs" dxfId="0" priority="38316" operator="equal">
      <formula>0</formula>
    </cfRule>
    <cfRule type="cellIs" dxfId="1" priority="38317" operator="equal">
      <formula>1</formula>
    </cfRule>
  </conditionalFormatting>
  <conditionalFormatting sqref="D13716:P13716">
    <cfRule type="cellIs" dxfId="0" priority="38318" operator="equal">
      <formula>0</formula>
    </cfRule>
    <cfRule type="cellIs" dxfId="1" priority="38319" operator="equal">
      <formula>1</formula>
    </cfRule>
  </conditionalFormatting>
  <conditionalFormatting sqref="D13717:P13717">
    <cfRule type="cellIs" dxfId="0" priority="38320" operator="equal">
      <formula>0</formula>
    </cfRule>
    <cfRule type="cellIs" dxfId="1" priority="38321" operator="equal">
      <formula>1</formula>
    </cfRule>
  </conditionalFormatting>
  <conditionalFormatting sqref="D13718:P13718">
    <cfRule type="cellIs" dxfId="0" priority="38322" operator="equal">
      <formula>0</formula>
    </cfRule>
    <cfRule type="cellIs" dxfId="1" priority="38323" operator="equal">
      <formula>1</formula>
    </cfRule>
  </conditionalFormatting>
  <conditionalFormatting sqref="D13719:P13719">
    <cfRule type="cellIs" dxfId="0" priority="38324" operator="equal">
      <formula>0</formula>
    </cfRule>
    <cfRule type="cellIs" dxfId="1" priority="38325" operator="equal">
      <formula>1</formula>
    </cfRule>
  </conditionalFormatting>
  <conditionalFormatting sqref="D1371:P1371">
    <cfRule type="cellIs" dxfId="0" priority="3513" operator="equal">
      <formula>0</formula>
    </cfRule>
    <cfRule type="cellIs" dxfId="1" priority="3514" operator="equal">
      <formula>1</formula>
    </cfRule>
  </conditionalFormatting>
  <conditionalFormatting sqref="D1372">
    <cfRule type="colorScale" priority="3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20:P13720">
    <cfRule type="cellIs" dxfId="0" priority="38326" operator="equal">
      <formula>0</formula>
    </cfRule>
    <cfRule type="cellIs" dxfId="1" priority="38327" operator="equal">
      <formula>1</formula>
    </cfRule>
  </conditionalFormatting>
  <conditionalFormatting sqref="D13721:P13721">
    <cfRule type="cellIs" dxfId="0" priority="38328" operator="equal">
      <formula>0</formula>
    </cfRule>
    <cfRule type="cellIs" dxfId="1" priority="38329" operator="equal">
      <formula>1</formula>
    </cfRule>
  </conditionalFormatting>
  <conditionalFormatting sqref="D13722:P13722">
    <cfRule type="cellIs" dxfId="0" priority="38330" operator="equal">
      <formula>0</formula>
    </cfRule>
    <cfRule type="cellIs" dxfId="1" priority="38331" operator="equal">
      <formula>1</formula>
    </cfRule>
  </conditionalFormatting>
  <conditionalFormatting sqref="D13723:P13723">
    <cfRule type="cellIs" dxfId="0" priority="38332" operator="equal">
      <formula>0</formula>
    </cfRule>
    <cfRule type="cellIs" dxfId="1" priority="38333" operator="equal">
      <formula>1</formula>
    </cfRule>
  </conditionalFormatting>
  <conditionalFormatting sqref="D13724:P13724">
    <cfRule type="cellIs" dxfId="0" priority="38334" operator="equal">
      <formula>0</formula>
    </cfRule>
    <cfRule type="cellIs" dxfId="1" priority="38335" operator="equal">
      <formula>1</formula>
    </cfRule>
  </conditionalFormatting>
  <conditionalFormatting sqref="D13725:P13725">
    <cfRule type="cellIs" dxfId="0" priority="38336" operator="equal">
      <formula>0</formula>
    </cfRule>
    <cfRule type="cellIs" dxfId="1" priority="38337" operator="equal">
      <formula>1</formula>
    </cfRule>
  </conditionalFormatting>
  <conditionalFormatting sqref="D13726:P13726">
    <cfRule type="cellIs" dxfId="0" priority="38338" operator="equal">
      <formula>0</formula>
    </cfRule>
    <cfRule type="cellIs" dxfId="1" priority="38339" operator="equal">
      <formula>1</formula>
    </cfRule>
  </conditionalFormatting>
  <conditionalFormatting sqref="D13727">
    <cfRule type="colorScale" priority="38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30:P13730">
    <cfRule type="cellIs" dxfId="0" priority="38353" operator="equal">
      <formula>0</formula>
    </cfRule>
    <cfRule type="cellIs" dxfId="1" priority="38354" operator="equal">
      <formula>1</formula>
    </cfRule>
  </conditionalFormatting>
  <conditionalFormatting sqref="D13731:P13731">
    <cfRule type="cellIs" dxfId="0" priority="38355" operator="equal">
      <formula>0</formula>
    </cfRule>
    <cfRule type="cellIs" dxfId="1" priority="38356" operator="equal">
      <formula>1</formula>
    </cfRule>
  </conditionalFormatting>
  <conditionalFormatting sqref="D13732:P13732">
    <cfRule type="cellIs" dxfId="0" priority="38357" operator="equal">
      <formula>0</formula>
    </cfRule>
    <cfRule type="cellIs" dxfId="1" priority="38358" operator="equal">
      <formula>1</formula>
    </cfRule>
  </conditionalFormatting>
  <conditionalFormatting sqref="D13733:P13733">
    <cfRule type="cellIs" dxfId="0" priority="38359" operator="equal">
      <formula>0</formula>
    </cfRule>
    <cfRule type="cellIs" dxfId="1" priority="38360" operator="equal">
      <formula>1</formula>
    </cfRule>
  </conditionalFormatting>
  <conditionalFormatting sqref="D13734:P13734">
    <cfRule type="cellIs" dxfId="0" priority="38361" operator="equal">
      <formula>0</formula>
    </cfRule>
    <cfRule type="cellIs" dxfId="1" priority="38362" operator="equal">
      <formula>1</formula>
    </cfRule>
  </conditionalFormatting>
  <conditionalFormatting sqref="D13735:P13735">
    <cfRule type="cellIs" dxfId="0" priority="38363" operator="equal">
      <formula>0</formula>
    </cfRule>
    <cfRule type="cellIs" dxfId="1" priority="38364" operator="equal">
      <formula>1</formula>
    </cfRule>
  </conditionalFormatting>
  <conditionalFormatting sqref="D13736:P13736">
    <cfRule type="cellIs" dxfId="0" priority="38365" operator="equal">
      <formula>0</formula>
    </cfRule>
    <cfRule type="cellIs" dxfId="1" priority="38366" operator="equal">
      <formula>1</formula>
    </cfRule>
  </conditionalFormatting>
  <conditionalFormatting sqref="D13737:P13737">
    <cfRule type="cellIs" dxfId="0" priority="38367" operator="equal">
      <formula>0</formula>
    </cfRule>
    <cfRule type="cellIs" dxfId="1" priority="38368" operator="equal">
      <formula>1</formula>
    </cfRule>
  </conditionalFormatting>
  <conditionalFormatting sqref="D13738:P13738">
    <cfRule type="cellIs" dxfId="0" priority="38369" operator="equal">
      <formula>0</formula>
    </cfRule>
    <cfRule type="cellIs" dxfId="1" priority="38370" operator="equal">
      <formula>1</formula>
    </cfRule>
  </conditionalFormatting>
  <conditionalFormatting sqref="D13739:P13739">
    <cfRule type="cellIs" dxfId="0" priority="38371" operator="equal">
      <formula>0</formula>
    </cfRule>
    <cfRule type="cellIs" dxfId="1" priority="38372" operator="equal">
      <formula>1</formula>
    </cfRule>
  </conditionalFormatting>
  <conditionalFormatting sqref="D13740:P13740">
    <cfRule type="cellIs" dxfId="0" priority="38373" operator="equal">
      <formula>0</formula>
    </cfRule>
    <cfRule type="cellIs" dxfId="1" priority="38374" operator="equal">
      <formula>1</formula>
    </cfRule>
  </conditionalFormatting>
  <conditionalFormatting sqref="D13741:P13741">
    <cfRule type="cellIs" dxfId="0" priority="38375" operator="equal">
      <formula>0</formula>
    </cfRule>
    <cfRule type="cellIs" dxfId="1" priority="38376" operator="equal">
      <formula>1</formula>
    </cfRule>
  </conditionalFormatting>
  <conditionalFormatting sqref="D13742:P13742">
    <cfRule type="cellIs" dxfId="0" priority="38377" operator="equal">
      <formula>0</formula>
    </cfRule>
    <cfRule type="cellIs" dxfId="1" priority="38378" operator="equal">
      <formula>1</formula>
    </cfRule>
  </conditionalFormatting>
  <conditionalFormatting sqref="D13743:P13743">
    <cfRule type="cellIs" dxfId="0" priority="38379" operator="equal">
      <formula>0</formula>
    </cfRule>
    <cfRule type="cellIs" dxfId="1" priority="38380" operator="equal">
      <formula>1</formula>
    </cfRule>
  </conditionalFormatting>
  <conditionalFormatting sqref="D13744:P13744">
    <cfRule type="cellIs" dxfId="0" priority="38381" operator="equal">
      <formula>0</formula>
    </cfRule>
    <cfRule type="cellIs" dxfId="1" priority="38382" operator="equal">
      <formula>1</formula>
    </cfRule>
  </conditionalFormatting>
  <conditionalFormatting sqref="D13745:P13745">
    <cfRule type="cellIs" dxfId="0" priority="38383" operator="equal">
      <formula>0</formula>
    </cfRule>
    <cfRule type="cellIs" dxfId="1" priority="38384" operator="equal">
      <formula>1</formula>
    </cfRule>
  </conditionalFormatting>
  <conditionalFormatting sqref="D13746">
    <cfRule type="colorScale" priority="38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49:P13749">
    <cfRule type="cellIs" dxfId="0" priority="38398" operator="equal">
      <formula>0</formula>
    </cfRule>
    <cfRule type="cellIs" dxfId="1" priority="38399" operator="equal">
      <formula>1</formula>
    </cfRule>
  </conditionalFormatting>
  <conditionalFormatting sqref="D13750:P13750">
    <cfRule type="cellIs" dxfId="0" priority="38400" operator="equal">
      <formula>0</formula>
    </cfRule>
    <cfRule type="cellIs" dxfId="1" priority="38401" operator="equal">
      <formula>1</formula>
    </cfRule>
  </conditionalFormatting>
  <conditionalFormatting sqref="D13751:P13751">
    <cfRule type="cellIs" dxfId="0" priority="38402" operator="equal">
      <formula>0</formula>
    </cfRule>
    <cfRule type="cellIs" dxfId="1" priority="38403" operator="equal">
      <formula>1</formula>
    </cfRule>
  </conditionalFormatting>
  <conditionalFormatting sqref="D13752:P13752">
    <cfRule type="cellIs" dxfId="0" priority="38404" operator="equal">
      <formula>0</formula>
    </cfRule>
    <cfRule type="cellIs" dxfId="1" priority="38405" operator="equal">
      <formula>1</formula>
    </cfRule>
  </conditionalFormatting>
  <conditionalFormatting sqref="D13753:P13753">
    <cfRule type="cellIs" dxfId="0" priority="38406" operator="equal">
      <formula>0</formula>
    </cfRule>
    <cfRule type="cellIs" dxfId="1" priority="38407" operator="equal">
      <formula>1</formula>
    </cfRule>
  </conditionalFormatting>
  <conditionalFormatting sqref="D13754:P13754">
    <cfRule type="cellIs" dxfId="0" priority="38408" operator="equal">
      <formula>0</formula>
    </cfRule>
    <cfRule type="cellIs" dxfId="1" priority="38409" operator="equal">
      <formula>1</formula>
    </cfRule>
  </conditionalFormatting>
  <conditionalFormatting sqref="D13755:P13755">
    <cfRule type="cellIs" dxfId="0" priority="38410" operator="equal">
      <formula>0</formula>
    </cfRule>
    <cfRule type="cellIs" dxfId="1" priority="38411" operator="equal">
      <formula>1</formula>
    </cfRule>
  </conditionalFormatting>
  <conditionalFormatting sqref="D13756:P13756">
    <cfRule type="cellIs" dxfId="0" priority="38412" operator="equal">
      <formula>0</formula>
    </cfRule>
    <cfRule type="cellIs" dxfId="1" priority="38413" operator="equal">
      <formula>1</formula>
    </cfRule>
  </conditionalFormatting>
  <conditionalFormatting sqref="D13757:P13757">
    <cfRule type="cellIs" dxfId="0" priority="38414" operator="equal">
      <formula>0</formula>
    </cfRule>
    <cfRule type="cellIs" dxfId="1" priority="38415" operator="equal">
      <formula>1</formula>
    </cfRule>
  </conditionalFormatting>
  <conditionalFormatting sqref="D13758:P13758">
    <cfRule type="cellIs" dxfId="0" priority="38416" operator="equal">
      <formula>0</formula>
    </cfRule>
    <cfRule type="cellIs" dxfId="1" priority="38417" operator="equal">
      <formula>1</formula>
    </cfRule>
  </conditionalFormatting>
  <conditionalFormatting sqref="D13759:P13759">
    <cfRule type="cellIs" dxfId="0" priority="38418" operator="equal">
      <formula>0</formula>
    </cfRule>
    <cfRule type="cellIs" dxfId="1" priority="38419" operator="equal">
      <formula>1</formula>
    </cfRule>
  </conditionalFormatting>
  <conditionalFormatting sqref="D1375:P1375">
    <cfRule type="cellIs" dxfId="0" priority="3528" operator="equal">
      <formula>0</formula>
    </cfRule>
    <cfRule type="cellIs" dxfId="1" priority="3529" operator="equal">
      <formula>1</formula>
    </cfRule>
  </conditionalFormatting>
  <conditionalFormatting sqref="D1376">
    <cfRule type="colorScale" priority="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60">
    <cfRule type="colorScale" priority="38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63">
    <cfRule type="colorScale" priority="38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66:P13766">
    <cfRule type="cellIs" dxfId="0" priority="38446" operator="equal">
      <formula>0</formula>
    </cfRule>
    <cfRule type="cellIs" dxfId="1" priority="38447" operator="equal">
      <formula>1</formula>
    </cfRule>
  </conditionalFormatting>
  <conditionalFormatting sqref="D13767:P13767">
    <cfRule type="cellIs" dxfId="0" priority="38448" operator="equal">
      <formula>0</formula>
    </cfRule>
    <cfRule type="cellIs" dxfId="1" priority="38449" operator="equal">
      <formula>1</formula>
    </cfRule>
  </conditionalFormatting>
  <conditionalFormatting sqref="D13768">
    <cfRule type="colorScale" priority="38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71">
    <cfRule type="colorScale" priority="38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74">
    <cfRule type="colorScale" priority="3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77:P13777">
    <cfRule type="cellIs" dxfId="0" priority="38489" operator="equal">
      <formula>0</formula>
    </cfRule>
    <cfRule type="cellIs" dxfId="1" priority="38490" operator="equal">
      <formula>1</formula>
    </cfRule>
  </conditionalFormatting>
  <conditionalFormatting sqref="D13778:P13778">
    <cfRule type="cellIs" dxfId="0" priority="38491" operator="equal">
      <formula>0</formula>
    </cfRule>
    <cfRule type="cellIs" dxfId="1" priority="38492" operator="equal">
      <formula>1</formula>
    </cfRule>
  </conditionalFormatting>
  <conditionalFormatting sqref="D13779:P13779">
    <cfRule type="cellIs" dxfId="0" priority="38493" operator="equal">
      <formula>0</formula>
    </cfRule>
    <cfRule type="cellIs" dxfId="1" priority="38494" operator="equal">
      <formula>1</formula>
    </cfRule>
  </conditionalFormatting>
  <conditionalFormatting sqref="D13780:P13780">
    <cfRule type="cellIs" dxfId="0" priority="38495" operator="equal">
      <formula>0</formula>
    </cfRule>
    <cfRule type="cellIs" dxfId="1" priority="38496" operator="equal">
      <formula>1</formula>
    </cfRule>
  </conditionalFormatting>
  <conditionalFormatting sqref="D13781:P13781">
    <cfRule type="cellIs" dxfId="0" priority="38497" operator="equal">
      <formula>0</formula>
    </cfRule>
    <cfRule type="cellIs" dxfId="1" priority="38498" operator="equal">
      <formula>1</formula>
    </cfRule>
  </conditionalFormatting>
  <conditionalFormatting sqref="D13782:P13782">
    <cfRule type="cellIs" dxfId="0" priority="38499" operator="equal">
      <formula>0</formula>
    </cfRule>
    <cfRule type="cellIs" dxfId="1" priority="38500" operator="equal">
      <formula>1</formula>
    </cfRule>
  </conditionalFormatting>
  <conditionalFormatting sqref="D13783:P13783">
    <cfRule type="cellIs" dxfId="0" priority="38501" operator="equal">
      <formula>0</formula>
    </cfRule>
    <cfRule type="cellIs" dxfId="1" priority="38502" operator="equal">
      <formula>1</formula>
    </cfRule>
  </conditionalFormatting>
  <conditionalFormatting sqref="D13784:P13784">
    <cfRule type="cellIs" dxfId="0" priority="38503" operator="equal">
      <formula>0</formula>
    </cfRule>
    <cfRule type="cellIs" dxfId="1" priority="38504" operator="equal">
      <formula>1</formula>
    </cfRule>
  </conditionalFormatting>
  <conditionalFormatting sqref="D13785:P13785">
    <cfRule type="cellIs" dxfId="0" priority="38505" operator="equal">
      <formula>0</formula>
    </cfRule>
    <cfRule type="cellIs" dxfId="1" priority="38506" operator="equal">
      <formula>1</formula>
    </cfRule>
  </conditionalFormatting>
  <conditionalFormatting sqref="D13786:P13786">
    <cfRule type="cellIs" dxfId="0" priority="38507" operator="equal">
      <formula>0</formula>
    </cfRule>
    <cfRule type="cellIs" dxfId="1" priority="38508" operator="equal">
      <formula>1</formula>
    </cfRule>
  </conditionalFormatting>
  <conditionalFormatting sqref="D13787:P13787">
    <cfRule type="cellIs" dxfId="0" priority="38509" operator="equal">
      <formula>0</formula>
    </cfRule>
    <cfRule type="cellIs" dxfId="1" priority="38510" operator="equal">
      <formula>1</formula>
    </cfRule>
  </conditionalFormatting>
  <conditionalFormatting sqref="D13788:P13788">
    <cfRule type="cellIs" dxfId="0" priority="38511" operator="equal">
      <formula>0</formula>
    </cfRule>
    <cfRule type="cellIs" dxfId="1" priority="38512" operator="equal">
      <formula>1</formula>
    </cfRule>
  </conditionalFormatting>
  <conditionalFormatting sqref="D13789:P13789">
    <cfRule type="cellIs" dxfId="0" priority="38513" operator="equal">
      <formula>0</formula>
    </cfRule>
    <cfRule type="cellIs" dxfId="1" priority="38514" operator="equal">
      <formula>1</formula>
    </cfRule>
  </conditionalFormatting>
  <conditionalFormatting sqref="D1379">
    <cfRule type="colorScale" priority="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790:P13790">
    <cfRule type="cellIs" dxfId="0" priority="38515" operator="equal">
      <formula>0</formula>
    </cfRule>
    <cfRule type="cellIs" dxfId="1" priority="38516" operator="equal">
      <formula>1</formula>
    </cfRule>
  </conditionalFormatting>
  <conditionalFormatting sqref="D13791:P13791">
    <cfRule type="cellIs" dxfId="0" priority="38517" operator="equal">
      <formula>0</formula>
    </cfRule>
    <cfRule type="cellIs" dxfId="1" priority="38518" operator="equal">
      <formula>1</formula>
    </cfRule>
  </conditionalFormatting>
  <conditionalFormatting sqref="D13792:P13792">
    <cfRule type="cellIs" dxfId="0" priority="38519" operator="equal">
      <formula>0</formula>
    </cfRule>
    <cfRule type="cellIs" dxfId="1" priority="38520" operator="equal">
      <formula>1</formula>
    </cfRule>
  </conditionalFormatting>
  <conditionalFormatting sqref="D13793:P13793">
    <cfRule type="cellIs" dxfId="0" priority="38521" operator="equal">
      <formula>0</formula>
    </cfRule>
    <cfRule type="cellIs" dxfId="1" priority="38522" operator="equal">
      <formula>1</formula>
    </cfRule>
  </conditionalFormatting>
  <conditionalFormatting sqref="D13794:P13794">
    <cfRule type="cellIs" dxfId="0" priority="38523" operator="equal">
      <formula>0</formula>
    </cfRule>
    <cfRule type="cellIs" dxfId="1" priority="38524" operator="equal">
      <formula>1</formula>
    </cfRule>
  </conditionalFormatting>
  <conditionalFormatting sqref="D13795:P13795">
    <cfRule type="cellIs" dxfId="0" priority="38525" operator="equal">
      <formula>0</formula>
    </cfRule>
    <cfRule type="cellIs" dxfId="1" priority="38526" operator="equal">
      <formula>1</formula>
    </cfRule>
  </conditionalFormatting>
  <conditionalFormatting sqref="D13796:P13796">
    <cfRule type="cellIs" dxfId="0" priority="38527" operator="equal">
      <formula>0</formula>
    </cfRule>
    <cfRule type="cellIs" dxfId="1" priority="38528" operator="equal">
      <formula>1</formula>
    </cfRule>
  </conditionalFormatting>
  <conditionalFormatting sqref="D13797:P13797">
    <cfRule type="cellIs" dxfId="0" priority="38529" operator="equal">
      <formula>0</formula>
    </cfRule>
    <cfRule type="cellIs" dxfId="1" priority="38530" operator="equal">
      <formula>1</formula>
    </cfRule>
  </conditionalFormatting>
  <conditionalFormatting sqref="D13798:P13798">
    <cfRule type="cellIs" dxfId="0" priority="38531" operator="equal">
      <formula>0</formula>
    </cfRule>
    <cfRule type="cellIs" dxfId="1" priority="38532" operator="equal">
      <formula>1</formula>
    </cfRule>
  </conditionalFormatting>
  <conditionalFormatting sqref="D13799:P13799">
    <cfRule type="cellIs" dxfId="0" priority="38533" operator="equal">
      <formula>0</formula>
    </cfRule>
    <cfRule type="cellIs" dxfId="1" priority="38534" operator="equal">
      <formula>1</formula>
    </cfRule>
  </conditionalFormatting>
  <conditionalFormatting sqref="D137:P137">
    <cfRule type="cellIs" dxfId="0" priority="345" operator="equal">
      <formula>0</formula>
    </cfRule>
    <cfRule type="cellIs" dxfId="1" priority="346" operator="equal">
      <formula>1</formula>
    </cfRule>
  </conditionalFormatting>
  <conditionalFormatting sqref="D13800">
    <cfRule type="colorScale" priority="38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03:P13803">
    <cfRule type="cellIs" dxfId="0" priority="38548" operator="equal">
      <formula>0</formula>
    </cfRule>
    <cfRule type="cellIs" dxfId="1" priority="38549" operator="equal">
      <formula>1</formula>
    </cfRule>
  </conditionalFormatting>
  <conditionalFormatting sqref="D13804:P13804">
    <cfRule type="cellIs" dxfId="0" priority="38550" operator="equal">
      <formula>0</formula>
    </cfRule>
    <cfRule type="cellIs" dxfId="1" priority="38551" operator="equal">
      <formula>1</formula>
    </cfRule>
  </conditionalFormatting>
  <conditionalFormatting sqref="D13805:P13805">
    <cfRule type="cellIs" dxfId="0" priority="38552" operator="equal">
      <formula>0</formula>
    </cfRule>
    <cfRule type="cellIs" dxfId="1" priority="38553" operator="equal">
      <formula>1</formula>
    </cfRule>
  </conditionalFormatting>
  <conditionalFormatting sqref="D13806:P13806">
    <cfRule type="cellIs" dxfId="0" priority="38554" operator="equal">
      <formula>0</formula>
    </cfRule>
    <cfRule type="cellIs" dxfId="1" priority="38555" operator="equal">
      <formula>1</formula>
    </cfRule>
  </conditionalFormatting>
  <conditionalFormatting sqref="D13807:P13807">
    <cfRule type="cellIs" dxfId="0" priority="38556" operator="equal">
      <formula>0</formula>
    </cfRule>
    <cfRule type="cellIs" dxfId="1" priority="38557" operator="equal">
      <formula>1</formula>
    </cfRule>
  </conditionalFormatting>
  <conditionalFormatting sqref="D13808:P13808">
    <cfRule type="cellIs" dxfId="0" priority="38558" operator="equal">
      <formula>0</formula>
    </cfRule>
    <cfRule type="cellIs" dxfId="1" priority="38559" operator="equal">
      <formula>1</formula>
    </cfRule>
  </conditionalFormatting>
  <conditionalFormatting sqref="D13809:P13809">
    <cfRule type="cellIs" dxfId="0" priority="38560" operator="equal">
      <formula>0</formula>
    </cfRule>
    <cfRule type="cellIs" dxfId="1" priority="38561" operator="equal">
      <formula>1</formula>
    </cfRule>
  </conditionalFormatting>
  <conditionalFormatting sqref="D13810:P13810">
    <cfRule type="cellIs" dxfId="0" priority="38562" operator="equal">
      <formula>0</formula>
    </cfRule>
    <cfRule type="cellIs" dxfId="1" priority="38563" operator="equal">
      <formula>1</formula>
    </cfRule>
  </conditionalFormatting>
  <conditionalFormatting sqref="D13811:P13811">
    <cfRule type="cellIs" dxfId="0" priority="38564" operator="equal">
      <formula>0</formula>
    </cfRule>
    <cfRule type="cellIs" dxfId="1" priority="38565" operator="equal">
      <formula>1</formula>
    </cfRule>
  </conditionalFormatting>
  <conditionalFormatting sqref="D13812:P13812">
    <cfRule type="cellIs" dxfId="0" priority="38566" operator="equal">
      <formula>0</formula>
    </cfRule>
    <cfRule type="cellIs" dxfId="1" priority="38567" operator="equal">
      <formula>1</formula>
    </cfRule>
  </conditionalFormatting>
  <conditionalFormatting sqref="D13813:P13813">
    <cfRule type="cellIs" dxfId="0" priority="38568" operator="equal">
      <formula>0</formula>
    </cfRule>
    <cfRule type="cellIs" dxfId="1" priority="38569" operator="equal">
      <formula>1</formula>
    </cfRule>
  </conditionalFormatting>
  <conditionalFormatting sqref="D13814:P13814">
    <cfRule type="cellIs" dxfId="0" priority="38570" operator="equal">
      <formula>0</formula>
    </cfRule>
    <cfRule type="cellIs" dxfId="1" priority="38571" operator="equal">
      <formula>1</formula>
    </cfRule>
  </conditionalFormatting>
  <conditionalFormatting sqref="D13815:P13815">
    <cfRule type="cellIs" dxfId="0" priority="38572" operator="equal">
      <formula>0</formula>
    </cfRule>
    <cfRule type="cellIs" dxfId="1" priority="38573" operator="equal">
      <formula>1</formula>
    </cfRule>
  </conditionalFormatting>
  <conditionalFormatting sqref="D13816:P13816">
    <cfRule type="cellIs" dxfId="0" priority="38574" operator="equal">
      <formula>0</formula>
    </cfRule>
    <cfRule type="cellIs" dxfId="1" priority="38575" operator="equal">
      <formula>1</formula>
    </cfRule>
  </conditionalFormatting>
  <conditionalFormatting sqref="D13817:P13817">
    <cfRule type="cellIs" dxfId="0" priority="38576" operator="equal">
      <formula>0</formula>
    </cfRule>
    <cfRule type="cellIs" dxfId="1" priority="38577" operator="equal">
      <formula>1</formula>
    </cfRule>
  </conditionalFormatting>
  <conditionalFormatting sqref="D13818:P13818">
    <cfRule type="cellIs" dxfId="0" priority="38578" operator="equal">
      <formula>0</formula>
    </cfRule>
    <cfRule type="cellIs" dxfId="1" priority="38579" operator="equal">
      <formula>1</formula>
    </cfRule>
  </conditionalFormatting>
  <conditionalFormatting sqref="D13819:P13819">
    <cfRule type="cellIs" dxfId="0" priority="38580" operator="equal">
      <formula>0</formula>
    </cfRule>
    <cfRule type="cellIs" dxfId="1" priority="38581" operator="equal">
      <formula>1</formula>
    </cfRule>
  </conditionalFormatting>
  <conditionalFormatting sqref="D13820:P13820">
    <cfRule type="cellIs" dxfId="0" priority="38582" operator="equal">
      <formula>0</formula>
    </cfRule>
    <cfRule type="cellIs" dxfId="1" priority="38583" operator="equal">
      <formula>1</formula>
    </cfRule>
  </conditionalFormatting>
  <conditionalFormatting sqref="D13821:P13821">
    <cfRule type="cellIs" dxfId="0" priority="38584" operator="equal">
      <formula>0</formula>
    </cfRule>
    <cfRule type="cellIs" dxfId="1" priority="38585" operator="equal">
      <formula>1</formula>
    </cfRule>
  </conditionalFormatting>
  <conditionalFormatting sqref="D13822:P13822">
    <cfRule type="cellIs" dxfId="0" priority="38586" operator="equal">
      <formula>0</formula>
    </cfRule>
    <cfRule type="cellIs" dxfId="1" priority="38587" operator="equal">
      <formula>1</formula>
    </cfRule>
  </conditionalFormatting>
  <conditionalFormatting sqref="D13823:P13823">
    <cfRule type="cellIs" dxfId="0" priority="38588" operator="equal">
      <formula>0</formula>
    </cfRule>
    <cfRule type="cellIs" dxfId="1" priority="38589" operator="equal">
      <formula>1</formula>
    </cfRule>
  </conditionalFormatting>
  <conditionalFormatting sqref="D13824:P13824">
    <cfRule type="cellIs" dxfId="0" priority="38590" operator="equal">
      <formula>0</formula>
    </cfRule>
    <cfRule type="cellIs" dxfId="1" priority="38591" operator="equal">
      <formula>1</formula>
    </cfRule>
  </conditionalFormatting>
  <conditionalFormatting sqref="D13825">
    <cfRule type="colorScale" priority="38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28:P13828">
    <cfRule type="cellIs" dxfId="0" priority="38605" operator="equal">
      <formula>0</formula>
    </cfRule>
    <cfRule type="cellIs" dxfId="1" priority="38606" operator="equal">
      <formula>1</formula>
    </cfRule>
  </conditionalFormatting>
  <conditionalFormatting sqref="D13829:P13829">
    <cfRule type="cellIs" dxfId="0" priority="38607" operator="equal">
      <formula>0</formula>
    </cfRule>
    <cfRule type="cellIs" dxfId="1" priority="38608" operator="equal">
      <formula>1</formula>
    </cfRule>
  </conditionalFormatting>
  <conditionalFormatting sqref="D1382:P1382">
    <cfRule type="cellIs" dxfId="0" priority="3556" operator="equal">
      <formula>0</formula>
    </cfRule>
    <cfRule type="cellIs" dxfId="1" priority="3557" operator="equal">
      <formula>1</formula>
    </cfRule>
  </conditionalFormatting>
  <conditionalFormatting sqref="D13830:P13830">
    <cfRule type="cellIs" dxfId="0" priority="38609" operator="equal">
      <formula>0</formula>
    </cfRule>
    <cfRule type="cellIs" dxfId="1" priority="38610" operator="equal">
      <formula>1</formula>
    </cfRule>
  </conditionalFormatting>
  <conditionalFormatting sqref="D13831:P13831">
    <cfRule type="cellIs" dxfId="0" priority="38611" operator="equal">
      <formula>0</formula>
    </cfRule>
    <cfRule type="cellIs" dxfId="1" priority="38612" operator="equal">
      <formula>1</formula>
    </cfRule>
  </conditionalFormatting>
  <conditionalFormatting sqref="D13832:P13832">
    <cfRule type="cellIs" dxfId="0" priority="38613" operator="equal">
      <formula>0</formula>
    </cfRule>
    <cfRule type="cellIs" dxfId="1" priority="38614" operator="equal">
      <formula>1</formula>
    </cfRule>
  </conditionalFormatting>
  <conditionalFormatting sqref="D13833:P13833">
    <cfRule type="cellIs" dxfId="0" priority="38615" operator="equal">
      <formula>0</formula>
    </cfRule>
    <cfRule type="cellIs" dxfId="1" priority="38616" operator="equal">
      <formula>1</formula>
    </cfRule>
  </conditionalFormatting>
  <conditionalFormatting sqref="D13834:P13834">
    <cfRule type="cellIs" dxfId="0" priority="38617" operator="equal">
      <formula>0</formula>
    </cfRule>
    <cfRule type="cellIs" dxfId="1" priority="38618" operator="equal">
      <formula>1</formula>
    </cfRule>
  </conditionalFormatting>
  <conditionalFormatting sqref="D13835:P13835">
    <cfRule type="cellIs" dxfId="0" priority="38619" operator="equal">
      <formula>0</formula>
    </cfRule>
    <cfRule type="cellIs" dxfId="1" priority="38620" operator="equal">
      <formula>1</formula>
    </cfRule>
  </conditionalFormatting>
  <conditionalFormatting sqref="D13836:P13836">
    <cfRule type="cellIs" dxfId="0" priority="38621" operator="equal">
      <formula>0</formula>
    </cfRule>
    <cfRule type="cellIs" dxfId="1" priority="38622" operator="equal">
      <formula>1</formula>
    </cfRule>
  </conditionalFormatting>
  <conditionalFormatting sqref="D13837:P13837">
    <cfRule type="cellIs" dxfId="0" priority="38623" operator="equal">
      <formula>0</formula>
    </cfRule>
    <cfRule type="cellIs" dxfId="1" priority="38624" operator="equal">
      <formula>1</formula>
    </cfRule>
  </conditionalFormatting>
  <conditionalFormatting sqref="D13838:P13838">
    <cfRule type="cellIs" dxfId="0" priority="38625" operator="equal">
      <formula>0</formula>
    </cfRule>
    <cfRule type="cellIs" dxfId="1" priority="38626" operator="equal">
      <formula>1</formula>
    </cfRule>
  </conditionalFormatting>
  <conditionalFormatting sqref="D13839:P13839">
    <cfRule type="cellIs" dxfId="0" priority="38627" operator="equal">
      <formula>0</formula>
    </cfRule>
    <cfRule type="cellIs" dxfId="1" priority="38628" operator="equal">
      <formula>1</formula>
    </cfRule>
  </conditionalFormatting>
  <conditionalFormatting sqref="D1383:P1383">
    <cfRule type="cellIs" dxfId="0" priority="3558" operator="equal">
      <formula>0</formula>
    </cfRule>
    <cfRule type="cellIs" dxfId="1" priority="3559" operator="equal">
      <formula>1</formula>
    </cfRule>
  </conditionalFormatting>
  <conditionalFormatting sqref="D13840:P13840">
    <cfRule type="cellIs" dxfId="0" priority="38629" operator="equal">
      <formula>0</formula>
    </cfRule>
    <cfRule type="cellIs" dxfId="1" priority="38630" operator="equal">
      <formula>1</formula>
    </cfRule>
  </conditionalFormatting>
  <conditionalFormatting sqref="D13841:P13841">
    <cfRule type="cellIs" dxfId="0" priority="38631" operator="equal">
      <formula>0</formula>
    </cfRule>
    <cfRule type="cellIs" dxfId="1" priority="38632" operator="equal">
      <formula>1</formula>
    </cfRule>
  </conditionalFormatting>
  <conditionalFormatting sqref="D13842:P13842">
    <cfRule type="cellIs" dxfId="0" priority="38633" operator="equal">
      <formula>0</formula>
    </cfRule>
    <cfRule type="cellIs" dxfId="1" priority="38634" operator="equal">
      <formula>1</formula>
    </cfRule>
  </conditionalFormatting>
  <conditionalFormatting sqref="D13843:P13843">
    <cfRule type="cellIs" dxfId="0" priority="38635" operator="equal">
      <formula>0</formula>
    </cfRule>
    <cfRule type="cellIs" dxfId="1" priority="38636" operator="equal">
      <formula>1</formula>
    </cfRule>
  </conditionalFormatting>
  <conditionalFormatting sqref="D13844:P13844">
    <cfRule type="cellIs" dxfId="0" priority="38637" operator="equal">
      <formula>0</formula>
    </cfRule>
    <cfRule type="cellIs" dxfId="1" priority="38638" operator="equal">
      <formula>1</formula>
    </cfRule>
  </conditionalFormatting>
  <conditionalFormatting sqref="D13845:P13845">
    <cfRule type="cellIs" dxfId="0" priority="38639" operator="equal">
      <formula>0</formula>
    </cfRule>
    <cfRule type="cellIs" dxfId="1" priority="38640" operator="equal">
      <formula>1</formula>
    </cfRule>
  </conditionalFormatting>
  <conditionalFormatting sqref="D13846:P13846">
    <cfRule type="cellIs" dxfId="0" priority="38641" operator="equal">
      <formula>0</formula>
    </cfRule>
    <cfRule type="cellIs" dxfId="1" priority="38642" operator="equal">
      <formula>1</formula>
    </cfRule>
  </conditionalFormatting>
  <conditionalFormatting sqref="D13847:P13847">
    <cfRule type="cellIs" dxfId="0" priority="38643" operator="equal">
      <formula>0</formula>
    </cfRule>
    <cfRule type="cellIs" dxfId="1" priority="38644" operator="equal">
      <formula>1</formula>
    </cfRule>
  </conditionalFormatting>
  <conditionalFormatting sqref="D13848">
    <cfRule type="colorScale" priority="3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84:P1384">
    <cfRule type="cellIs" dxfId="0" priority="3560" operator="equal">
      <formula>0</formula>
    </cfRule>
    <cfRule type="cellIs" dxfId="1" priority="3561" operator="equal">
      <formula>1</formula>
    </cfRule>
  </conditionalFormatting>
  <conditionalFormatting sqref="D13851:P13851">
    <cfRule type="cellIs" dxfId="0" priority="38658" operator="equal">
      <formula>0</formula>
    </cfRule>
    <cfRule type="cellIs" dxfId="1" priority="38659" operator="equal">
      <formula>1</formula>
    </cfRule>
  </conditionalFormatting>
  <conditionalFormatting sqref="D13852:P13852">
    <cfRule type="cellIs" dxfId="0" priority="38660" operator="equal">
      <formula>0</formula>
    </cfRule>
    <cfRule type="cellIs" dxfId="1" priority="38661" operator="equal">
      <formula>1</formula>
    </cfRule>
  </conditionalFormatting>
  <conditionalFormatting sqref="D13853:P13853">
    <cfRule type="cellIs" dxfId="0" priority="38662" operator="equal">
      <formula>0</formula>
    </cfRule>
    <cfRule type="cellIs" dxfId="1" priority="38663" operator="equal">
      <formula>1</formula>
    </cfRule>
  </conditionalFormatting>
  <conditionalFormatting sqref="D13854:P13854">
    <cfRule type="cellIs" dxfId="0" priority="38664" operator="equal">
      <formula>0</formula>
    </cfRule>
    <cfRule type="cellIs" dxfId="1" priority="38665" operator="equal">
      <formula>1</formula>
    </cfRule>
  </conditionalFormatting>
  <conditionalFormatting sqref="D13855:P13855">
    <cfRule type="cellIs" dxfId="0" priority="38666" operator="equal">
      <formula>0</formula>
    </cfRule>
    <cfRule type="cellIs" dxfId="1" priority="38667" operator="equal">
      <formula>1</formula>
    </cfRule>
  </conditionalFormatting>
  <conditionalFormatting sqref="D13856:P13856">
    <cfRule type="cellIs" dxfId="0" priority="38668" operator="equal">
      <formula>0</formula>
    </cfRule>
    <cfRule type="cellIs" dxfId="1" priority="38669" operator="equal">
      <formula>1</formula>
    </cfRule>
  </conditionalFormatting>
  <conditionalFormatting sqref="D13857:P13857">
    <cfRule type="cellIs" dxfId="0" priority="38670" operator="equal">
      <formula>0</formula>
    </cfRule>
    <cfRule type="cellIs" dxfId="1" priority="38671" operator="equal">
      <formula>1</formula>
    </cfRule>
  </conditionalFormatting>
  <conditionalFormatting sqref="D13858:P13858">
    <cfRule type="cellIs" dxfId="0" priority="38672" operator="equal">
      <formula>0</formula>
    </cfRule>
    <cfRule type="cellIs" dxfId="1" priority="38673" operator="equal">
      <formula>1</formula>
    </cfRule>
  </conditionalFormatting>
  <conditionalFormatting sqref="D13859:P13859">
    <cfRule type="cellIs" dxfId="0" priority="38674" operator="equal">
      <formula>0</formula>
    </cfRule>
    <cfRule type="cellIs" dxfId="1" priority="38675" operator="equal">
      <formula>1</formula>
    </cfRule>
  </conditionalFormatting>
  <conditionalFormatting sqref="D1385:P1385">
    <cfRule type="cellIs" dxfId="0" priority="3562" operator="equal">
      <formula>0</formula>
    </cfRule>
    <cfRule type="cellIs" dxfId="1" priority="3563" operator="equal">
      <formula>1</formula>
    </cfRule>
  </conditionalFormatting>
  <conditionalFormatting sqref="D13860:P13860">
    <cfRule type="cellIs" dxfId="0" priority="38676" operator="equal">
      <formula>0</formula>
    </cfRule>
    <cfRule type="cellIs" dxfId="1" priority="38677" operator="equal">
      <formula>1</formula>
    </cfRule>
  </conditionalFormatting>
  <conditionalFormatting sqref="D13861:P13861">
    <cfRule type="cellIs" dxfId="0" priority="38678" operator="equal">
      <formula>0</formula>
    </cfRule>
    <cfRule type="cellIs" dxfId="1" priority="38679" operator="equal">
      <formula>1</formula>
    </cfRule>
  </conditionalFormatting>
  <conditionalFormatting sqref="D13862:P13862">
    <cfRule type="cellIs" dxfId="0" priority="38680" operator="equal">
      <formula>0</formula>
    </cfRule>
    <cfRule type="cellIs" dxfId="1" priority="38681" operator="equal">
      <formula>1</formula>
    </cfRule>
  </conditionalFormatting>
  <conditionalFormatting sqref="D13863:P13863">
    <cfRule type="cellIs" dxfId="0" priority="38682" operator="equal">
      <formula>0</formula>
    </cfRule>
    <cfRule type="cellIs" dxfId="1" priority="38683" operator="equal">
      <formula>1</formula>
    </cfRule>
  </conditionalFormatting>
  <conditionalFormatting sqref="D13864:P13864">
    <cfRule type="cellIs" dxfId="0" priority="38684" operator="equal">
      <formula>0</formula>
    </cfRule>
    <cfRule type="cellIs" dxfId="1" priority="38685" operator="equal">
      <formula>1</formula>
    </cfRule>
  </conditionalFormatting>
  <conditionalFormatting sqref="D13865:P13865">
    <cfRule type="cellIs" dxfId="0" priority="38686" operator="equal">
      <formula>0</formula>
    </cfRule>
    <cfRule type="cellIs" dxfId="1" priority="38687" operator="equal">
      <formula>1</formula>
    </cfRule>
  </conditionalFormatting>
  <conditionalFormatting sqref="D13866:P13866">
    <cfRule type="cellIs" dxfId="0" priority="38688" operator="equal">
      <formula>0</formula>
    </cfRule>
    <cfRule type="cellIs" dxfId="1" priority="38689" operator="equal">
      <formula>1</formula>
    </cfRule>
  </conditionalFormatting>
  <conditionalFormatting sqref="D13867:P13867">
    <cfRule type="cellIs" dxfId="0" priority="38690" operator="equal">
      <formula>0</formula>
    </cfRule>
    <cfRule type="cellIs" dxfId="1" priority="38691" operator="equal">
      <formula>1</formula>
    </cfRule>
  </conditionalFormatting>
  <conditionalFormatting sqref="D13868:P13868">
    <cfRule type="cellIs" dxfId="0" priority="38692" operator="equal">
      <formula>0</formula>
    </cfRule>
    <cfRule type="cellIs" dxfId="1" priority="38693" operator="equal">
      <formula>1</formula>
    </cfRule>
  </conditionalFormatting>
  <conditionalFormatting sqref="D13869:P13869">
    <cfRule type="cellIs" dxfId="0" priority="38694" operator="equal">
      <formula>0</formula>
    </cfRule>
    <cfRule type="cellIs" dxfId="1" priority="38695" operator="equal">
      <formula>1</formula>
    </cfRule>
  </conditionalFormatting>
  <conditionalFormatting sqref="D1386:P1386">
    <cfRule type="cellIs" dxfId="0" priority="3564" operator="equal">
      <formula>0</formula>
    </cfRule>
    <cfRule type="cellIs" dxfId="1" priority="3565" operator="equal">
      <formula>1</formula>
    </cfRule>
  </conditionalFormatting>
  <conditionalFormatting sqref="D13870:P13870">
    <cfRule type="cellIs" dxfId="0" priority="38696" operator="equal">
      <formula>0</formula>
    </cfRule>
    <cfRule type="cellIs" dxfId="1" priority="38697" operator="equal">
      <formula>1</formula>
    </cfRule>
  </conditionalFormatting>
  <conditionalFormatting sqref="D13871:P13871">
    <cfRule type="cellIs" dxfId="0" priority="38698" operator="equal">
      <formula>0</formula>
    </cfRule>
    <cfRule type="cellIs" dxfId="1" priority="38699" operator="equal">
      <formula>1</formula>
    </cfRule>
  </conditionalFormatting>
  <conditionalFormatting sqref="D13872:P13872">
    <cfRule type="cellIs" dxfId="0" priority="38700" operator="equal">
      <formula>0</formula>
    </cfRule>
    <cfRule type="cellIs" dxfId="1" priority="38701" operator="equal">
      <formula>1</formula>
    </cfRule>
  </conditionalFormatting>
  <conditionalFormatting sqref="D13873:P13873">
    <cfRule type="cellIs" dxfId="0" priority="38702" operator="equal">
      <formula>0</formula>
    </cfRule>
    <cfRule type="cellIs" dxfId="1" priority="38703" operator="equal">
      <formula>1</formula>
    </cfRule>
  </conditionalFormatting>
  <conditionalFormatting sqref="D1387:P1387">
    <cfRule type="cellIs" dxfId="0" priority="3566" operator="equal">
      <formula>0</formula>
    </cfRule>
    <cfRule type="cellIs" dxfId="1" priority="3567" operator="equal">
      <formula>1</formula>
    </cfRule>
  </conditionalFormatting>
  <conditionalFormatting sqref="D1388:P1388">
    <cfRule type="cellIs" dxfId="0" priority="3568" operator="equal">
      <formula>0</formula>
    </cfRule>
    <cfRule type="cellIs" dxfId="1" priority="3569" operator="equal">
      <formula>1</formula>
    </cfRule>
  </conditionalFormatting>
  <conditionalFormatting sqref="D1389:P1389">
    <cfRule type="cellIs" dxfId="0" priority="3570" operator="equal">
      <formula>0</formula>
    </cfRule>
    <cfRule type="cellIs" dxfId="1" priority="3571" operator="equal">
      <formula>1</formula>
    </cfRule>
  </conditionalFormatting>
  <conditionalFormatting sqref="D138:P138">
    <cfRule type="cellIs" dxfId="0" priority="347" operator="equal">
      <formula>0</formula>
    </cfRule>
    <cfRule type="cellIs" dxfId="1" priority="348" operator="equal">
      <formula>1</formula>
    </cfRule>
  </conditionalFormatting>
  <conditionalFormatting sqref="D1390:P1390">
    <cfRule type="cellIs" dxfId="0" priority="3572" operator="equal">
      <formula>0</formula>
    </cfRule>
    <cfRule type="cellIs" dxfId="1" priority="3573" operator="equal">
      <formula>1</formula>
    </cfRule>
  </conditionalFormatting>
  <conditionalFormatting sqref="D1391:P1391">
    <cfRule type="cellIs" dxfId="0" priority="3574" operator="equal">
      <formula>0</formula>
    </cfRule>
    <cfRule type="cellIs" dxfId="1" priority="3575" operator="equal">
      <formula>1</formula>
    </cfRule>
  </conditionalFormatting>
  <conditionalFormatting sqref="D1392:P1392">
    <cfRule type="cellIs" dxfId="0" priority="3576" operator="equal">
      <formula>0</formula>
    </cfRule>
    <cfRule type="cellIs" dxfId="1" priority="3577" operator="equal">
      <formula>1</formula>
    </cfRule>
  </conditionalFormatting>
  <conditionalFormatting sqref="D1393:P1393">
    <cfRule type="cellIs" dxfId="0" priority="3578" operator="equal">
      <formula>0</formula>
    </cfRule>
    <cfRule type="cellIs" dxfId="1" priority="3579" operator="equal">
      <formula>1</formula>
    </cfRule>
  </conditionalFormatting>
  <conditionalFormatting sqref="D1394:P1394">
    <cfRule type="cellIs" dxfId="0" priority="3580" operator="equal">
      <formula>0</formula>
    </cfRule>
    <cfRule type="cellIs" dxfId="1" priority="3581" operator="equal">
      <formula>1</formula>
    </cfRule>
  </conditionalFormatting>
  <conditionalFormatting sqref="D1395:P1395">
    <cfRule type="cellIs" dxfId="0" priority="3582" operator="equal">
      <formula>0</formula>
    </cfRule>
    <cfRule type="cellIs" dxfId="1" priority="3583" operator="equal">
      <formula>1</formula>
    </cfRule>
  </conditionalFormatting>
  <conditionalFormatting sqref="D1396:P1396">
    <cfRule type="cellIs" dxfId="0" priority="3584" operator="equal">
      <formula>0</formula>
    </cfRule>
    <cfRule type="cellIs" dxfId="1" priority="3585" operator="equal">
      <formula>1</formula>
    </cfRule>
  </conditionalFormatting>
  <conditionalFormatting sqref="D1397:P1397">
    <cfRule type="cellIs" dxfId="0" priority="3586" operator="equal">
      <formula>0</formula>
    </cfRule>
    <cfRule type="cellIs" dxfId="1" priority="3587" operator="equal">
      <formula>1</formula>
    </cfRule>
  </conditionalFormatting>
  <conditionalFormatting sqref="D1398:P1398">
    <cfRule type="cellIs" dxfId="0" priority="3588" operator="equal">
      <formula>0</formula>
    </cfRule>
    <cfRule type="cellIs" dxfId="1" priority="3589" operator="equal">
      <formula>1</formula>
    </cfRule>
  </conditionalFormatting>
  <conditionalFormatting sqref="D1399">
    <cfRule type="colorScale" priority="3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39:P139">
    <cfRule type="cellIs" dxfId="0" priority="349" operator="equal">
      <formula>0</formula>
    </cfRule>
    <cfRule type="cellIs" dxfId="1" priority="350" operator="equal">
      <formula>1</formula>
    </cfRule>
  </conditionalFormatting>
  <conditionalFormatting sqref="D1402:P1402">
    <cfRule type="cellIs" dxfId="0" priority="3603" operator="equal">
      <formula>0</formula>
    </cfRule>
    <cfRule type="cellIs" dxfId="1" priority="3604" operator="equal">
      <formula>1</formula>
    </cfRule>
  </conditionalFormatting>
  <conditionalFormatting sqref="D1403:P1403">
    <cfRule type="cellIs" dxfId="0" priority="3605" operator="equal">
      <formula>0</formula>
    </cfRule>
    <cfRule type="cellIs" dxfId="1" priority="3606" operator="equal">
      <formula>1</formula>
    </cfRule>
  </conditionalFormatting>
  <conditionalFormatting sqref="D1404:P1404">
    <cfRule type="cellIs" dxfId="0" priority="3607" operator="equal">
      <formula>0</formula>
    </cfRule>
    <cfRule type="cellIs" dxfId="1" priority="3608" operator="equal">
      <formula>1</formula>
    </cfRule>
  </conditionalFormatting>
  <conditionalFormatting sqref="D1405:P1405">
    <cfRule type="cellIs" dxfId="0" priority="3609" operator="equal">
      <formula>0</formula>
    </cfRule>
    <cfRule type="cellIs" dxfId="1" priority="3610" operator="equal">
      <formula>1</formula>
    </cfRule>
  </conditionalFormatting>
  <conditionalFormatting sqref="D1406:P1406">
    <cfRule type="cellIs" dxfId="0" priority="3611" operator="equal">
      <formula>0</formula>
    </cfRule>
    <cfRule type="cellIs" dxfId="1" priority="3612" operator="equal">
      <formula>1</formula>
    </cfRule>
  </conditionalFormatting>
  <conditionalFormatting sqref="D1407:P1407">
    <cfRule type="cellIs" dxfId="0" priority="3613" operator="equal">
      <formula>0</formula>
    </cfRule>
    <cfRule type="cellIs" dxfId="1" priority="3614" operator="equal">
      <formula>1</formula>
    </cfRule>
  </conditionalFormatting>
  <conditionalFormatting sqref="D1408:P1408">
    <cfRule type="cellIs" dxfId="0" priority="3615" operator="equal">
      <formula>0</formula>
    </cfRule>
    <cfRule type="cellIs" dxfId="1" priority="3616" operator="equal">
      <formula>1</formula>
    </cfRule>
  </conditionalFormatting>
  <conditionalFormatting sqref="D1409:P1409">
    <cfRule type="cellIs" dxfId="0" priority="3617" operator="equal">
      <formula>0</formula>
    </cfRule>
    <cfRule type="cellIs" dxfId="1" priority="3618" operator="equal">
      <formula>1</formula>
    </cfRule>
  </conditionalFormatting>
  <conditionalFormatting sqref="D140:P140">
    <cfRule type="cellIs" dxfId="0" priority="351" operator="equal">
      <formula>0</formula>
    </cfRule>
    <cfRule type="cellIs" dxfId="1" priority="352" operator="equal">
      <formula>1</formula>
    </cfRule>
  </conditionalFormatting>
  <conditionalFormatting sqref="D1410:P1410">
    <cfRule type="cellIs" dxfId="0" priority="3619" operator="equal">
      <formula>0</formula>
    </cfRule>
    <cfRule type="cellIs" dxfId="1" priority="3620" operator="equal">
      <formula>1</formula>
    </cfRule>
  </conditionalFormatting>
  <conditionalFormatting sqref="D1411:P1411">
    <cfRule type="cellIs" dxfId="0" priority="3621" operator="equal">
      <formula>0</formula>
    </cfRule>
    <cfRule type="cellIs" dxfId="1" priority="3622" operator="equal">
      <formula>1</formula>
    </cfRule>
  </conditionalFormatting>
  <conditionalFormatting sqref="D1412:P1412">
    <cfRule type="cellIs" dxfId="0" priority="3623" operator="equal">
      <formula>0</formula>
    </cfRule>
    <cfRule type="cellIs" dxfId="1" priority="3624" operator="equal">
      <formula>1</formula>
    </cfRule>
  </conditionalFormatting>
  <conditionalFormatting sqref="D1413:P1413">
    <cfRule type="cellIs" dxfId="0" priority="3625" operator="equal">
      <formula>0</formula>
    </cfRule>
    <cfRule type="cellIs" dxfId="1" priority="3626" operator="equal">
      <formula>1</formula>
    </cfRule>
  </conditionalFormatting>
  <conditionalFormatting sqref="D1414:P1414">
    <cfRule type="cellIs" dxfId="0" priority="3627" operator="equal">
      <formula>0</formula>
    </cfRule>
    <cfRule type="cellIs" dxfId="1" priority="3628" operator="equal">
      <formula>1</formula>
    </cfRule>
  </conditionalFormatting>
  <conditionalFormatting sqref="D1415:P1415">
    <cfRule type="cellIs" dxfId="0" priority="3629" operator="equal">
      <formula>0</formula>
    </cfRule>
    <cfRule type="cellIs" dxfId="1" priority="3630" operator="equal">
      <formula>1</formula>
    </cfRule>
  </conditionalFormatting>
  <conditionalFormatting sqref="D1416:P1416">
    <cfRule type="cellIs" dxfId="0" priority="3631" operator="equal">
      <formula>0</formula>
    </cfRule>
    <cfRule type="cellIs" dxfId="1" priority="3632" operator="equal">
      <formula>1</formula>
    </cfRule>
  </conditionalFormatting>
  <conditionalFormatting sqref="D1417:P1417">
    <cfRule type="cellIs" dxfId="0" priority="3633" operator="equal">
      <formula>0</formula>
    </cfRule>
    <cfRule type="cellIs" dxfId="1" priority="3634" operator="equal">
      <formula>1</formula>
    </cfRule>
  </conditionalFormatting>
  <conditionalFormatting sqref="D1418:P1418">
    <cfRule type="cellIs" dxfId="0" priority="3635" operator="equal">
      <formula>0</formula>
    </cfRule>
    <cfRule type="cellIs" dxfId="1" priority="3636" operator="equal">
      <formula>1</formula>
    </cfRule>
  </conditionalFormatting>
  <conditionalFormatting sqref="D1419:P1419">
    <cfRule type="cellIs" dxfId="0" priority="3637" operator="equal">
      <formula>0</formula>
    </cfRule>
    <cfRule type="cellIs" dxfId="1" priority="3638" operator="equal">
      <formula>1</formula>
    </cfRule>
  </conditionalFormatting>
  <conditionalFormatting sqref="D141:P141">
    <cfRule type="cellIs" dxfId="0" priority="353" operator="equal">
      <formula>0</formula>
    </cfRule>
    <cfRule type="cellIs" dxfId="1" priority="354" operator="equal">
      <formula>1</formula>
    </cfRule>
  </conditionalFormatting>
  <conditionalFormatting sqref="D1420:P1420">
    <cfRule type="cellIs" dxfId="0" priority="3639" operator="equal">
      <formula>0</formula>
    </cfRule>
    <cfRule type="cellIs" dxfId="1" priority="3640" operator="equal">
      <formula>1</formula>
    </cfRule>
  </conditionalFormatting>
  <conditionalFormatting sqref="D1421:P1421">
    <cfRule type="cellIs" dxfId="0" priority="3641" operator="equal">
      <formula>0</formula>
    </cfRule>
    <cfRule type="cellIs" dxfId="1" priority="3642" operator="equal">
      <formula>1</formula>
    </cfRule>
  </conditionalFormatting>
  <conditionalFormatting sqref="D1422:P1422">
    <cfRule type="cellIs" dxfId="0" priority="3643" operator="equal">
      <formula>0</formula>
    </cfRule>
    <cfRule type="cellIs" dxfId="1" priority="3644" operator="equal">
      <formula>1</formula>
    </cfRule>
  </conditionalFormatting>
  <conditionalFormatting sqref="D1423:P1423">
    <cfRule type="cellIs" dxfId="0" priority="3645" operator="equal">
      <formula>0</formula>
    </cfRule>
    <cfRule type="cellIs" dxfId="1" priority="3646" operator="equal">
      <formula>1</formula>
    </cfRule>
  </conditionalFormatting>
  <conditionalFormatting sqref="D1424:P1424">
    <cfRule type="cellIs" dxfId="0" priority="3647" operator="equal">
      <formula>0</formula>
    </cfRule>
    <cfRule type="cellIs" dxfId="1" priority="3648" operator="equal">
      <formula>1</formula>
    </cfRule>
  </conditionalFormatting>
  <conditionalFormatting sqref="D1425">
    <cfRule type="colorScale" priority="3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8">
    <cfRule type="colorScale" priority="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2:P142">
    <cfRule type="cellIs" dxfId="0" priority="355" operator="equal">
      <formula>0</formula>
    </cfRule>
    <cfRule type="cellIs" dxfId="1" priority="356" operator="equal">
      <formula>1</formula>
    </cfRule>
  </conditionalFormatting>
  <conditionalFormatting sqref="D1431:P1431">
    <cfRule type="cellIs" dxfId="0" priority="3675" operator="equal">
      <formula>0</formula>
    </cfRule>
    <cfRule type="cellIs" dxfId="1" priority="3676" operator="equal">
      <formula>1</formula>
    </cfRule>
  </conditionalFormatting>
  <conditionalFormatting sqref="D1432">
    <cfRule type="colorScale" priority="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5:P1435">
    <cfRule type="cellIs" dxfId="0" priority="3690" operator="equal">
      <formula>0</formula>
    </cfRule>
    <cfRule type="cellIs" dxfId="1" priority="3691" operator="equal">
      <formula>1</formula>
    </cfRule>
  </conditionalFormatting>
  <conditionalFormatting sqref="D1436">
    <cfRule type="colorScale" priority="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9">
    <cfRule type="colorScale" priority="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3:P143">
    <cfRule type="cellIs" dxfId="0" priority="357" operator="equal">
      <formula>0</formula>
    </cfRule>
    <cfRule type="cellIs" dxfId="1" priority="358" operator="equal">
      <formula>1</formula>
    </cfRule>
  </conditionalFormatting>
  <conditionalFormatting sqref="D1442:P1442">
    <cfRule type="cellIs" dxfId="0" priority="3718" operator="equal">
      <formula>0</formula>
    </cfRule>
    <cfRule type="cellIs" dxfId="1" priority="3719" operator="equal">
      <formula>1</formula>
    </cfRule>
  </conditionalFormatting>
  <conditionalFormatting sqref="D1443:P1443">
    <cfRule type="cellIs" dxfId="0" priority="3720" operator="equal">
      <formula>0</formula>
    </cfRule>
    <cfRule type="cellIs" dxfId="1" priority="3721" operator="equal">
      <formula>1</formula>
    </cfRule>
  </conditionalFormatting>
  <conditionalFormatting sqref="D1444:P1444">
    <cfRule type="cellIs" dxfId="0" priority="3722" operator="equal">
      <formula>0</formula>
    </cfRule>
    <cfRule type="cellIs" dxfId="1" priority="3723" operator="equal">
      <formula>1</formula>
    </cfRule>
  </conditionalFormatting>
  <conditionalFormatting sqref="D1445:P1445">
    <cfRule type="cellIs" dxfId="0" priority="3724" operator="equal">
      <formula>0</formula>
    </cfRule>
    <cfRule type="cellIs" dxfId="1" priority="3725" operator="equal">
      <formula>1</formula>
    </cfRule>
  </conditionalFormatting>
  <conditionalFormatting sqref="D1446:P1446">
    <cfRule type="cellIs" dxfId="0" priority="3726" operator="equal">
      <formula>0</formula>
    </cfRule>
    <cfRule type="cellIs" dxfId="1" priority="3727" operator="equal">
      <formula>1</formula>
    </cfRule>
  </conditionalFormatting>
  <conditionalFormatting sqref="D1447:P1447">
    <cfRule type="cellIs" dxfId="0" priority="3728" operator="equal">
      <formula>0</formula>
    </cfRule>
    <cfRule type="cellIs" dxfId="1" priority="3729" operator="equal">
      <formula>1</formula>
    </cfRule>
  </conditionalFormatting>
  <conditionalFormatting sqref="D1448:P1448">
    <cfRule type="cellIs" dxfId="0" priority="3730" operator="equal">
      <formula>0</formula>
    </cfRule>
    <cfRule type="cellIs" dxfId="1" priority="3731" operator="equal">
      <formula>1</formula>
    </cfRule>
  </conditionalFormatting>
  <conditionalFormatting sqref="D1449:P1449">
    <cfRule type="cellIs" dxfId="0" priority="3732" operator="equal">
      <formula>0</formula>
    </cfRule>
    <cfRule type="cellIs" dxfId="1" priority="3733" operator="equal">
      <formula>1</formula>
    </cfRule>
  </conditionalFormatting>
  <conditionalFormatting sqref="D144:P144">
    <cfRule type="cellIs" dxfId="0" priority="359" operator="equal">
      <formula>0</formula>
    </cfRule>
    <cfRule type="cellIs" dxfId="1" priority="360" operator="equal">
      <formula>1</formula>
    </cfRule>
  </conditionalFormatting>
  <conditionalFormatting sqref="D1450:P1450">
    <cfRule type="cellIs" dxfId="0" priority="3734" operator="equal">
      <formula>0</formula>
    </cfRule>
    <cfRule type="cellIs" dxfId="1" priority="3735" operator="equal">
      <formula>1</formula>
    </cfRule>
  </conditionalFormatting>
  <conditionalFormatting sqref="D1451:P1451">
    <cfRule type="cellIs" dxfId="0" priority="3736" operator="equal">
      <formula>0</formula>
    </cfRule>
    <cfRule type="cellIs" dxfId="1" priority="3737" operator="equal">
      <formula>1</formula>
    </cfRule>
  </conditionalFormatting>
  <conditionalFormatting sqref="D1452:P1452">
    <cfRule type="cellIs" dxfId="0" priority="3738" operator="equal">
      <formula>0</formula>
    </cfRule>
    <cfRule type="cellIs" dxfId="1" priority="3739" operator="equal">
      <formula>1</formula>
    </cfRule>
  </conditionalFormatting>
  <conditionalFormatting sqref="D1453:P1453">
    <cfRule type="cellIs" dxfId="0" priority="3740" operator="equal">
      <formula>0</formula>
    </cfRule>
    <cfRule type="cellIs" dxfId="1" priority="3741" operator="equal">
      <formula>1</formula>
    </cfRule>
  </conditionalFormatting>
  <conditionalFormatting sqref="D1454:P1454">
    <cfRule type="cellIs" dxfId="0" priority="3742" operator="equal">
      <formula>0</formula>
    </cfRule>
    <cfRule type="cellIs" dxfId="1" priority="3743" operator="equal">
      <formula>1</formula>
    </cfRule>
  </conditionalFormatting>
  <conditionalFormatting sqref="D1455:P1455">
    <cfRule type="cellIs" dxfId="0" priority="3744" operator="equal">
      <formula>0</formula>
    </cfRule>
    <cfRule type="cellIs" dxfId="1" priority="3745" operator="equal">
      <formula>1</formula>
    </cfRule>
  </conditionalFormatting>
  <conditionalFormatting sqref="D1456:P1456">
    <cfRule type="cellIs" dxfId="0" priority="3746" operator="equal">
      <formula>0</formula>
    </cfRule>
    <cfRule type="cellIs" dxfId="1" priority="3747" operator="equal">
      <formula>1</formula>
    </cfRule>
  </conditionalFormatting>
  <conditionalFormatting sqref="D1457:P1457">
    <cfRule type="cellIs" dxfId="0" priority="3748" operator="equal">
      <formula>0</formula>
    </cfRule>
    <cfRule type="cellIs" dxfId="1" priority="3749" operator="equal">
      <formula>1</formula>
    </cfRule>
  </conditionalFormatting>
  <conditionalFormatting sqref="D1458:P1458">
    <cfRule type="cellIs" dxfId="0" priority="3750" operator="equal">
      <formula>0</formula>
    </cfRule>
    <cfRule type="cellIs" dxfId="1" priority="3751" operator="equal">
      <formula>1</formula>
    </cfRule>
  </conditionalFormatting>
  <conditionalFormatting sqref="D1459:P1459">
    <cfRule type="cellIs" dxfId="0" priority="3752" operator="equal">
      <formula>0</formula>
    </cfRule>
    <cfRule type="cellIs" dxfId="1" priority="3753" operator="equal">
      <formula>1</formula>
    </cfRule>
  </conditionalFormatting>
  <conditionalFormatting sqref="D145:P145">
    <cfRule type="cellIs" dxfId="0" priority="361" operator="equal">
      <formula>0</formula>
    </cfRule>
    <cfRule type="cellIs" dxfId="1" priority="362" operator="equal">
      <formula>1</formula>
    </cfRule>
  </conditionalFormatting>
  <conditionalFormatting sqref="D1460">
    <cfRule type="colorScale" priority="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63:P1463">
    <cfRule type="cellIs" dxfId="0" priority="3767" operator="equal">
      <formula>0</formula>
    </cfRule>
    <cfRule type="cellIs" dxfId="1" priority="3768" operator="equal">
      <formula>1</formula>
    </cfRule>
  </conditionalFormatting>
  <conditionalFormatting sqref="D1464:P1464">
    <cfRule type="cellIs" dxfId="0" priority="3769" operator="equal">
      <formula>0</formula>
    </cfRule>
    <cfRule type="cellIs" dxfId="1" priority="3770" operator="equal">
      <formula>1</formula>
    </cfRule>
  </conditionalFormatting>
  <conditionalFormatting sqref="D1465:P1465">
    <cfRule type="cellIs" dxfId="0" priority="3771" operator="equal">
      <formula>0</formula>
    </cfRule>
    <cfRule type="cellIs" dxfId="1" priority="3772" operator="equal">
      <formula>1</formula>
    </cfRule>
  </conditionalFormatting>
  <conditionalFormatting sqref="D1466:P1466">
    <cfRule type="cellIs" dxfId="0" priority="3773" operator="equal">
      <formula>0</formula>
    </cfRule>
    <cfRule type="cellIs" dxfId="1" priority="3774" operator="equal">
      <formula>1</formula>
    </cfRule>
  </conditionalFormatting>
  <conditionalFormatting sqref="D1467:P1467">
    <cfRule type="cellIs" dxfId="0" priority="3775" operator="equal">
      <formula>0</formula>
    </cfRule>
    <cfRule type="cellIs" dxfId="1" priority="3776" operator="equal">
      <formula>1</formula>
    </cfRule>
  </conditionalFormatting>
  <conditionalFormatting sqref="D1468:P1468">
    <cfRule type="cellIs" dxfId="0" priority="3777" operator="equal">
      <formula>0</formula>
    </cfRule>
    <cfRule type="cellIs" dxfId="1" priority="3778" operator="equal">
      <formula>1</formula>
    </cfRule>
  </conditionalFormatting>
  <conditionalFormatting sqref="D1469:P1469">
    <cfRule type="cellIs" dxfId="0" priority="3779" operator="equal">
      <formula>0</formula>
    </cfRule>
    <cfRule type="cellIs" dxfId="1" priority="3780" operator="equal">
      <formula>1</formula>
    </cfRule>
  </conditionalFormatting>
  <conditionalFormatting sqref="D146:P146">
    <cfRule type="cellIs" dxfId="0" priority="363" operator="equal">
      <formula>0</formula>
    </cfRule>
    <cfRule type="cellIs" dxfId="1" priority="364" operator="equal">
      <formula>1</formula>
    </cfRule>
  </conditionalFormatting>
  <conditionalFormatting sqref="D1470:P1470">
    <cfRule type="cellIs" dxfId="0" priority="3781" operator="equal">
      <formula>0</formula>
    </cfRule>
    <cfRule type="cellIs" dxfId="1" priority="3782" operator="equal">
      <formula>1</formula>
    </cfRule>
  </conditionalFormatting>
  <conditionalFormatting sqref="D1471:P1471">
    <cfRule type="cellIs" dxfId="0" priority="3783" operator="equal">
      <formula>0</formula>
    </cfRule>
    <cfRule type="cellIs" dxfId="1" priority="3784" operator="equal">
      <formula>1</formula>
    </cfRule>
  </conditionalFormatting>
  <conditionalFormatting sqref="D1472:P1472">
    <cfRule type="cellIs" dxfId="0" priority="3785" operator="equal">
      <formula>0</formula>
    </cfRule>
    <cfRule type="cellIs" dxfId="1" priority="3786" operator="equal">
      <formula>1</formula>
    </cfRule>
  </conditionalFormatting>
  <conditionalFormatting sqref="D1473:P1473">
    <cfRule type="cellIs" dxfId="0" priority="3787" operator="equal">
      <formula>0</formula>
    </cfRule>
    <cfRule type="cellIs" dxfId="1" priority="3788" operator="equal">
      <formula>1</formula>
    </cfRule>
  </conditionalFormatting>
  <conditionalFormatting sqref="D1474:P1474">
    <cfRule type="cellIs" dxfId="0" priority="3789" operator="equal">
      <formula>0</formula>
    </cfRule>
    <cfRule type="cellIs" dxfId="1" priority="3790" operator="equal">
      <formula>1</formula>
    </cfRule>
  </conditionalFormatting>
  <conditionalFormatting sqref="D1475:P1475">
    <cfRule type="cellIs" dxfId="0" priority="3791" operator="equal">
      <formula>0</formula>
    </cfRule>
    <cfRule type="cellIs" dxfId="1" priority="3792" operator="equal">
      <formula>1</formula>
    </cfRule>
  </conditionalFormatting>
  <conditionalFormatting sqref="D1476:P1476">
    <cfRule type="cellIs" dxfId="0" priority="3793" operator="equal">
      <formula>0</formula>
    </cfRule>
    <cfRule type="cellIs" dxfId="1" priority="3794" operator="equal">
      <formula>1</formula>
    </cfRule>
  </conditionalFormatting>
  <conditionalFormatting sqref="D1477">
    <cfRule type="colorScale" priority="3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7:P147">
    <cfRule type="cellIs" dxfId="0" priority="365" operator="equal">
      <formula>0</formula>
    </cfRule>
    <cfRule type="cellIs" dxfId="1" priority="366" operator="equal">
      <formula>1</formula>
    </cfRule>
  </conditionalFormatting>
  <conditionalFormatting sqref="D1480">
    <cfRule type="colorScale" priority="3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3:P1483">
    <cfRule type="cellIs" dxfId="0" priority="3821" operator="equal">
      <formula>0</formula>
    </cfRule>
    <cfRule type="cellIs" dxfId="1" priority="3822" operator="equal">
      <formula>1</formula>
    </cfRule>
  </conditionalFormatting>
  <conditionalFormatting sqref="D1484:P1484">
    <cfRule type="cellIs" dxfId="0" priority="3823" operator="equal">
      <formula>0</formula>
    </cfRule>
    <cfRule type="cellIs" dxfId="1" priority="3824" operator="equal">
      <formula>1</formula>
    </cfRule>
  </conditionalFormatting>
  <conditionalFormatting sqref="D1485">
    <cfRule type="colorScale" priority="3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8">
    <cfRule type="colorScale" priority="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48:P148">
    <cfRule type="cellIs" dxfId="0" priority="367" operator="equal">
      <formula>0</formula>
    </cfRule>
    <cfRule type="cellIs" dxfId="1" priority="368" operator="equal">
      <formula>1</formula>
    </cfRule>
  </conditionalFormatting>
  <conditionalFormatting sqref="D1491:P1491">
    <cfRule type="cellIs" dxfId="0" priority="3851" operator="equal">
      <formula>0</formula>
    </cfRule>
    <cfRule type="cellIs" dxfId="1" priority="3852" operator="equal">
      <formula>1</formula>
    </cfRule>
  </conditionalFormatting>
  <conditionalFormatting sqref="D1492:P1492">
    <cfRule type="cellIs" dxfId="0" priority="3853" operator="equal">
      <formula>0</formula>
    </cfRule>
    <cfRule type="cellIs" dxfId="1" priority="3854" operator="equal">
      <formula>1</formula>
    </cfRule>
  </conditionalFormatting>
  <conditionalFormatting sqref="D1493:P1493">
    <cfRule type="cellIs" dxfId="0" priority="3855" operator="equal">
      <formula>0</formula>
    </cfRule>
    <cfRule type="cellIs" dxfId="1" priority="3856" operator="equal">
      <formula>1</formula>
    </cfRule>
  </conditionalFormatting>
  <conditionalFormatting sqref="D1494:P1494">
    <cfRule type="cellIs" dxfId="0" priority="3857" operator="equal">
      <formula>0</formula>
    </cfRule>
    <cfRule type="cellIs" dxfId="1" priority="3858" operator="equal">
      <formula>1</formula>
    </cfRule>
  </conditionalFormatting>
  <conditionalFormatting sqref="D1495:P1495">
    <cfRule type="cellIs" dxfId="0" priority="3859" operator="equal">
      <formula>0</formula>
    </cfRule>
    <cfRule type="cellIs" dxfId="1" priority="3860" operator="equal">
      <formula>1</formula>
    </cfRule>
  </conditionalFormatting>
  <conditionalFormatting sqref="D1496:P1496">
    <cfRule type="cellIs" dxfId="0" priority="3861" operator="equal">
      <formula>0</formula>
    </cfRule>
    <cfRule type="cellIs" dxfId="1" priority="3862" operator="equal">
      <formula>1</formula>
    </cfRule>
  </conditionalFormatting>
  <conditionalFormatting sqref="D1497:P1497">
    <cfRule type="cellIs" dxfId="0" priority="3863" operator="equal">
      <formula>0</formula>
    </cfRule>
    <cfRule type="cellIs" dxfId="1" priority="3864" operator="equal">
      <formula>1</formula>
    </cfRule>
  </conditionalFormatting>
  <conditionalFormatting sqref="D1498:P1498">
    <cfRule type="cellIs" dxfId="0" priority="3865" operator="equal">
      <formula>0</formula>
    </cfRule>
    <cfRule type="cellIs" dxfId="1" priority="3866" operator="equal">
      <formula>1</formula>
    </cfRule>
  </conditionalFormatting>
  <conditionalFormatting sqref="D1499:P1499">
    <cfRule type="cellIs" dxfId="0" priority="3867" operator="equal">
      <formula>0</formula>
    </cfRule>
    <cfRule type="cellIs" dxfId="1" priority="3868" operator="equal">
      <formula>1</formula>
    </cfRule>
  </conditionalFormatting>
  <conditionalFormatting sqref="D149:P149">
    <cfRule type="cellIs" dxfId="0" priority="369" operator="equal">
      <formula>0</formula>
    </cfRule>
    <cfRule type="cellIs" dxfId="1" priority="370" operator="equal">
      <formula>1</formula>
    </cfRule>
  </conditionalFormatting>
  <conditionalFormatting sqref="D14:P14">
    <cfRule type="cellIs" dxfId="0" priority="1" operator="equal">
      <formula>0</formula>
    </cfRule>
    <cfRule type="cellIs" dxfId="1" priority="2" operator="equal">
      <formula>1</formula>
    </cfRule>
  </conditionalFormatting>
  <conditionalFormatting sqref="D15">
    <cfRule type="colorScale" priority="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0:P1500">
    <cfRule type="cellIs" dxfId="0" priority="3869" operator="equal">
      <formula>0</formula>
    </cfRule>
    <cfRule type="cellIs" dxfId="1" priority="3870" operator="equal">
      <formula>1</formula>
    </cfRule>
  </conditionalFormatting>
  <conditionalFormatting sqref="D1501:P1501">
    <cfRule type="cellIs" dxfId="0" priority="3871" operator="equal">
      <formula>0</formula>
    </cfRule>
    <cfRule type="cellIs" dxfId="1" priority="3872" operator="equal">
      <formula>1</formula>
    </cfRule>
  </conditionalFormatting>
  <conditionalFormatting sqref="D1502:P1502">
    <cfRule type="cellIs" dxfId="0" priority="3873" operator="equal">
      <formula>0</formula>
    </cfRule>
    <cfRule type="cellIs" dxfId="1" priority="3874" operator="equal">
      <formula>1</formula>
    </cfRule>
  </conditionalFormatting>
  <conditionalFormatting sqref="D1503:P1503">
    <cfRule type="cellIs" dxfId="0" priority="3875" operator="equal">
      <formula>0</formula>
    </cfRule>
    <cfRule type="cellIs" dxfId="1" priority="3876" operator="equal">
      <formula>1</formula>
    </cfRule>
  </conditionalFormatting>
  <conditionalFormatting sqref="D1504:P1504">
    <cfRule type="cellIs" dxfId="0" priority="3877" operator="equal">
      <formula>0</formula>
    </cfRule>
    <cfRule type="cellIs" dxfId="1" priority="3878" operator="equal">
      <formula>1</formula>
    </cfRule>
  </conditionalFormatting>
  <conditionalFormatting sqref="D1505:P1505">
    <cfRule type="cellIs" dxfId="0" priority="3879" operator="equal">
      <formula>0</formula>
    </cfRule>
    <cfRule type="cellIs" dxfId="1" priority="3880" operator="equal">
      <formula>1</formula>
    </cfRule>
  </conditionalFormatting>
  <conditionalFormatting sqref="D1506:P1506">
    <cfRule type="cellIs" dxfId="0" priority="3881" operator="equal">
      <formula>0</formula>
    </cfRule>
    <cfRule type="cellIs" dxfId="1" priority="3882" operator="equal">
      <formula>1</formula>
    </cfRule>
  </conditionalFormatting>
  <conditionalFormatting sqref="D1507:P1507">
    <cfRule type="cellIs" dxfId="0" priority="3883" operator="equal">
      <formula>0</formula>
    </cfRule>
    <cfRule type="cellIs" dxfId="1" priority="3884" operator="equal">
      <formula>1</formula>
    </cfRule>
  </conditionalFormatting>
  <conditionalFormatting sqref="D1508">
    <cfRule type="colorScale" priority="3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0:P150">
    <cfRule type="cellIs" dxfId="0" priority="371" operator="equal">
      <formula>0</formula>
    </cfRule>
    <cfRule type="cellIs" dxfId="1" priority="372" operator="equal">
      <formula>1</formula>
    </cfRule>
  </conditionalFormatting>
  <conditionalFormatting sqref="D1511">
    <cfRule type="colorScale" priority="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4:P1514">
    <cfRule type="cellIs" dxfId="0" priority="3911" operator="equal">
      <formula>0</formula>
    </cfRule>
    <cfRule type="cellIs" dxfId="1" priority="3912" operator="equal">
      <formula>1</formula>
    </cfRule>
  </conditionalFormatting>
  <conditionalFormatting sqref="D1515">
    <cfRule type="colorScale" priority="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8">
    <cfRule type="colorScale" priority="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1:P151">
    <cfRule type="cellIs" dxfId="0" priority="373" operator="equal">
      <formula>0</formula>
    </cfRule>
    <cfRule type="cellIs" dxfId="1" priority="374" operator="equal">
      <formula>1</formula>
    </cfRule>
  </conditionalFormatting>
  <conditionalFormatting sqref="D1521:P1521">
    <cfRule type="cellIs" dxfId="0" priority="3939" operator="equal">
      <formula>0</formula>
    </cfRule>
    <cfRule type="cellIs" dxfId="1" priority="3940" operator="equal">
      <formula>1</formula>
    </cfRule>
  </conditionalFormatting>
  <conditionalFormatting sqref="D1522">
    <cfRule type="colorScale" priority="4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5">
    <cfRule type="colorScale" priority="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8:P1528">
    <cfRule type="cellIs" dxfId="0" priority="3967" operator="equal">
      <formula>0</formula>
    </cfRule>
    <cfRule type="cellIs" dxfId="1" priority="3968" operator="equal">
      <formula>1</formula>
    </cfRule>
  </conditionalFormatting>
  <conditionalFormatting sqref="D1529">
    <cfRule type="colorScale" priority="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2:P152">
    <cfRule type="cellIs" dxfId="0" priority="375" operator="equal">
      <formula>0</formula>
    </cfRule>
    <cfRule type="cellIs" dxfId="1" priority="376" operator="equal">
      <formula>1</formula>
    </cfRule>
  </conditionalFormatting>
  <conditionalFormatting sqref="D1532:P1532">
    <cfRule type="cellIs" dxfId="0" priority="3982" operator="equal">
      <formula>0</formula>
    </cfRule>
    <cfRule type="cellIs" dxfId="1" priority="3983" operator="equal">
      <formula>1</formula>
    </cfRule>
  </conditionalFormatting>
  <conditionalFormatting sqref="D1533:P1533">
    <cfRule type="cellIs" dxfId="0" priority="3984" operator="equal">
      <formula>0</formula>
    </cfRule>
    <cfRule type="cellIs" dxfId="1" priority="3985" operator="equal">
      <formula>1</formula>
    </cfRule>
  </conditionalFormatting>
  <conditionalFormatting sqref="D1534:P1534">
    <cfRule type="cellIs" dxfId="0" priority="3986" operator="equal">
      <formula>0</formula>
    </cfRule>
    <cfRule type="cellIs" dxfId="1" priority="3987" operator="equal">
      <formula>1</formula>
    </cfRule>
  </conditionalFormatting>
  <conditionalFormatting sqref="D1535:P1535">
    <cfRule type="cellIs" dxfId="0" priority="3988" operator="equal">
      <formula>0</formula>
    </cfRule>
    <cfRule type="cellIs" dxfId="1" priority="3989" operator="equal">
      <formula>1</formula>
    </cfRule>
  </conditionalFormatting>
  <conditionalFormatting sqref="D1536:P1536">
    <cfRule type="cellIs" dxfId="0" priority="3990" operator="equal">
      <formula>0</formula>
    </cfRule>
    <cfRule type="cellIs" dxfId="1" priority="3991" operator="equal">
      <formula>1</formula>
    </cfRule>
  </conditionalFormatting>
  <conditionalFormatting sqref="D1537:P1537">
    <cfRule type="cellIs" dxfId="0" priority="3992" operator="equal">
      <formula>0</formula>
    </cfRule>
    <cfRule type="cellIs" dxfId="1" priority="3993" operator="equal">
      <formula>1</formula>
    </cfRule>
  </conditionalFormatting>
  <conditionalFormatting sqref="D1538:P1538">
    <cfRule type="cellIs" dxfId="0" priority="3994" operator="equal">
      <formula>0</formula>
    </cfRule>
    <cfRule type="cellIs" dxfId="1" priority="3995" operator="equal">
      <formula>1</formula>
    </cfRule>
  </conditionalFormatting>
  <conditionalFormatting sqref="D1539:P1539">
    <cfRule type="cellIs" dxfId="0" priority="3996" operator="equal">
      <formula>0</formula>
    </cfRule>
    <cfRule type="cellIs" dxfId="1" priority="3997" operator="equal">
      <formula>1</formula>
    </cfRule>
  </conditionalFormatting>
  <conditionalFormatting sqref="D153:P153">
    <cfRule type="cellIs" dxfId="0" priority="377" operator="equal">
      <formula>0</formula>
    </cfRule>
    <cfRule type="cellIs" dxfId="1" priority="378" operator="equal">
      <formula>1</formula>
    </cfRule>
  </conditionalFormatting>
  <conditionalFormatting sqref="D1540:P1540">
    <cfRule type="cellIs" dxfId="0" priority="3998" operator="equal">
      <formula>0</formula>
    </cfRule>
    <cfRule type="cellIs" dxfId="1" priority="3999" operator="equal">
      <formula>1</formula>
    </cfRule>
  </conditionalFormatting>
  <conditionalFormatting sqref="D1541:P1541">
    <cfRule type="cellIs" dxfId="0" priority="4000" operator="equal">
      <formula>0</formula>
    </cfRule>
    <cfRule type="cellIs" dxfId="1" priority="4001" operator="equal">
      <formula>1</formula>
    </cfRule>
  </conditionalFormatting>
  <conditionalFormatting sqref="D1542:P1542">
    <cfRule type="cellIs" dxfId="0" priority="4002" operator="equal">
      <formula>0</formula>
    </cfRule>
    <cfRule type="cellIs" dxfId="1" priority="4003" operator="equal">
      <formula>1</formula>
    </cfRule>
  </conditionalFormatting>
  <conditionalFormatting sqref="D1543:P1543">
    <cfRule type="cellIs" dxfId="0" priority="4004" operator="equal">
      <formula>0</formula>
    </cfRule>
    <cfRule type="cellIs" dxfId="1" priority="4005" operator="equal">
      <formula>1</formula>
    </cfRule>
  </conditionalFormatting>
  <conditionalFormatting sqref="D1544:P1544">
    <cfRule type="cellIs" dxfId="0" priority="4006" operator="equal">
      <formula>0</formula>
    </cfRule>
    <cfRule type="cellIs" dxfId="1" priority="4007" operator="equal">
      <formula>1</formula>
    </cfRule>
  </conditionalFormatting>
  <conditionalFormatting sqref="D1545:P1545">
    <cfRule type="cellIs" dxfId="0" priority="4008" operator="equal">
      <formula>0</formula>
    </cfRule>
    <cfRule type="cellIs" dxfId="1" priority="4009" operator="equal">
      <formula>1</formula>
    </cfRule>
  </conditionalFormatting>
  <conditionalFormatting sqref="D1546">
    <cfRule type="colorScale" priority="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49:P1549">
    <cfRule type="cellIs" dxfId="0" priority="4023" operator="equal">
      <formula>0</formula>
    </cfRule>
    <cfRule type="cellIs" dxfId="1" priority="4024" operator="equal">
      <formula>1</formula>
    </cfRule>
  </conditionalFormatting>
  <conditionalFormatting sqref="D154:P154">
    <cfRule type="cellIs" dxfId="0" priority="379" operator="equal">
      <formula>0</formula>
    </cfRule>
    <cfRule type="cellIs" dxfId="1" priority="380" operator="equal">
      <formula>1</formula>
    </cfRule>
  </conditionalFormatting>
  <conditionalFormatting sqref="D1550">
    <cfRule type="colorScale" priority="4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3">
    <cfRule type="colorScale" priority="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56:P1556">
    <cfRule type="cellIs" dxfId="0" priority="4051" operator="equal">
      <formula>0</formula>
    </cfRule>
    <cfRule type="cellIs" dxfId="1" priority="4052" operator="equal">
      <formula>1</formula>
    </cfRule>
  </conditionalFormatting>
  <conditionalFormatting sqref="D1557:P1557">
    <cfRule type="cellIs" dxfId="0" priority="4053" operator="equal">
      <formula>0</formula>
    </cfRule>
    <cfRule type="cellIs" dxfId="1" priority="4054" operator="equal">
      <formula>1</formula>
    </cfRule>
  </conditionalFormatting>
  <conditionalFormatting sqref="D1558:P1558">
    <cfRule type="cellIs" dxfId="0" priority="4055" operator="equal">
      <formula>0</formula>
    </cfRule>
    <cfRule type="cellIs" dxfId="1" priority="4056" operator="equal">
      <formula>1</formula>
    </cfRule>
  </conditionalFormatting>
  <conditionalFormatting sqref="D1559:P1559">
    <cfRule type="cellIs" dxfId="0" priority="4057" operator="equal">
      <formula>0</formula>
    </cfRule>
    <cfRule type="cellIs" dxfId="1" priority="4058" operator="equal">
      <formula>1</formula>
    </cfRule>
  </conditionalFormatting>
  <conditionalFormatting sqref="D155:P155">
    <cfRule type="cellIs" dxfId="0" priority="381" operator="equal">
      <formula>0</formula>
    </cfRule>
    <cfRule type="cellIs" dxfId="1" priority="382" operator="equal">
      <formula>1</formula>
    </cfRule>
  </conditionalFormatting>
  <conditionalFormatting sqref="D1560:P1560">
    <cfRule type="cellIs" dxfId="0" priority="4059" operator="equal">
      <formula>0</formula>
    </cfRule>
    <cfRule type="cellIs" dxfId="1" priority="4060" operator="equal">
      <formula>1</formula>
    </cfRule>
  </conditionalFormatting>
  <conditionalFormatting sqref="D1561:P1561">
    <cfRule type="cellIs" dxfId="0" priority="4061" operator="equal">
      <formula>0</formula>
    </cfRule>
    <cfRule type="cellIs" dxfId="1" priority="4062" operator="equal">
      <formula>1</formula>
    </cfRule>
  </conditionalFormatting>
  <conditionalFormatting sqref="D1562:P1562">
    <cfRule type="cellIs" dxfId="0" priority="4063" operator="equal">
      <formula>0</formula>
    </cfRule>
    <cfRule type="cellIs" dxfId="1" priority="4064" operator="equal">
      <formula>1</formula>
    </cfRule>
  </conditionalFormatting>
  <conditionalFormatting sqref="D1563:P1563">
    <cfRule type="cellIs" dxfId="0" priority="4065" operator="equal">
      <formula>0</formula>
    </cfRule>
    <cfRule type="cellIs" dxfId="1" priority="4066" operator="equal">
      <formula>1</formula>
    </cfRule>
  </conditionalFormatting>
  <conditionalFormatting sqref="D1564:P1564">
    <cfRule type="cellIs" dxfId="0" priority="4067" operator="equal">
      <formula>0</formula>
    </cfRule>
    <cfRule type="cellIs" dxfId="1" priority="4068" operator="equal">
      <formula>1</formula>
    </cfRule>
  </conditionalFormatting>
  <conditionalFormatting sqref="D1565:P1565">
    <cfRule type="cellIs" dxfId="0" priority="4069" operator="equal">
      <formula>0</formula>
    </cfRule>
    <cfRule type="cellIs" dxfId="1" priority="4070" operator="equal">
      <formula>1</formula>
    </cfRule>
  </conditionalFormatting>
  <conditionalFormatting sqref="D1566:P1566">
    <cfRule type="cellIs" dxfId="0" priority="4071" operator="equal">
      <formula>0</formula>
    </cfRule>
    <cfRule type="cellIs" dxfId="1" priority="4072" operator="equal">
      <formula>1</formula>
    </cfRule>
  </conditionalFormatting>
  <conditionalFormatting sqref="D1567:P1567">
    <cfRule type="cellIs" dxfId="0" priority="4073" operator="equal">
      <formula>0</formula>
    </cfRule>
    <cfRule type="cellIs" dxfId="1" priority="4074" operator="equal">
      <formula>1</formula>
    </cfRule>
  </conditionalFormatting>
  <conditionalFormatting sqref="D1568:P1568">
    <cfRule type="cellIs" dxfId="0" priority="4075" operator="equal">
      <formula>0</formula>
    </cfRule>
    <cfRule type="cellIs" dxfId="1" priority="4076" operator="equal">
      <formula>1</formula>
    </cfRule>
  </conditionalFormatting>
  <conditionalFormatting sqref="D1569:P1569">
    <cfRule type="cellIs" dxfId="0" priority="4077" operator="equal">
      <formula>0</formula>
    </cfRule>
    <cfRule type="cellIs" dxfId="1" priority="4078" operator="equal">
      <formula>1</formula>
    </cfRule>
  </conditionalFormatting>
  <conditionalFormatting sqref="D156:P156">
    <cfRule type="cellIs" dxfId="0" priority="383" operator="equal">
      <formula>0</formula>
    </cfRule>
    <cfRule type="cellIs" dxfId="1" priority="384" operator="equal">
      <formula>1</formula>
    </cfRule>
  </conditionalFormatting>
  <conditionalFormatting sqref="D1570:P1570">
    <cfRule type="cellIs" dxfId="0" priority="4079" operator="equal">
      <formula>0</formula>
    </cfRule>
    <cfRule type="cellIs" dxfId="1" priority="4080" operator="equal">
      <formula>1</formula>
    </cfRule>
  </conditionalFormatting>
  <conditionalFormatting sqref="D1571:P1571">
    <cfRule type="cellIs" dxfId="0" priority="4081" operator="equal">
      <formula>0</formula>
    </cfRule>
    <cfRule type="cellIs" dxfId="1" priority="4082" operator="equal">
      <formula>1</formula>
    </cfRule>
  </conditionalFormatting>
  <conditionalFormatting sqref="D1572:P1572">
    <cfRule type="cellIs" dxfId="0" priority="4083" operator="equal">
      <formula>0</formula>
    </cfRule>
    <cfRule type="cellIs" dxfId="1" priority="4084" operator="equal">
      <formula>1</formula>
    </cfRule>
  </conditionalFormatting>
  <conditionalFormatting sqref="D1573:P1573">
    <cfRule type="cellIs" dxfId="0" priority="4085" operator="equal">
      <formula>0</formula>
    </cfRule>
    <cfRule type="cellIs" dxfId="1" priority="4086" operator="equal">
      <formula>1</formula>
    </cfRule>
  </conditionalFormatting>
  <conditionalFormatting sqref="D1574:P1574">
    <cfRule type="cellIs" dxfId="0" priority="4087" operator="equal">
      <formula>0</formula>
    </cfRule>
    <cfRule type="cellIs" dxfId="1" priority="4088" operator="equal">
      <formula>1</formula>
    </cfRule>
  </conditionalFormatting>
  <conditionalFormatting sqref="D1575">
    <cfRule type="colorScale" priority="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8:P1578">
    <cfRule type="cellIs" dxfId="0" priority="4102" operator="equal">
      <formula>0</formula>
    </cfRule>
    <cfRule type="cellIs" dxfId="1" priority="4103" operator="equal">
      <formula>1</formula>
    </cfRule>
  </conditionalFormatting>
  <conditionalFormatting sqref="D1579">
    <cfRule type="colorScale" priority="4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7:P157">
    <cfRule type="cellIs" dxfId="0" priority="385" operator="equal">
      <formula>0</formula>
    </cfRule>
    <cfRule type="cellIs" dxfId="1" priority="386" operator="equal">
      <formula>1</formula>
    </cfRule>
  </conditionalFormatting>
  <conditionalFormatting sqref="D1582:P1582">
    <cfRule type="cellIs" dxfId="0" priority="4117" operator="equal">
      <formula>0</formula>
    </cfRule>
    <cfRule type="cellIs" dxfId="1" priority="4118" operator="equal">
      <formula>1</formula>
    </cfRule>
  </conditionalFormatting>
  <conditionalFormatting sqref="D1583:P1583">
    <cfRule type="cellIs" dxfId="0" priority="4119" operator="equal">
      <formula>0</formula>
    </cfRule>
    <cfRule type="cellIs" dxfId="1" priority="4120" operator="equal">
      <formula>1</formula>
    </cfRule>
  </conditionalFormatting>
  <conditionalFormatting sqref="D1584:P1584">
    <cfRule type="cellIs" dxfId="0" priority="4121" operator="equal">
      <formula>0</formula>
    </cfRule>
    <cfRule type="cellIs" dxfId="1" priority="4122" operator="equal">
      <formula>1</formula>
    </cfRule>
  </conditionalFormatting>
  <conditionalFormatting sqref="D1585:P1585">
    <cfRule type="cellIs" dxfId="0" priority="4123" operator="equal">
      <formula>0</formula>
    </cfRule>
    <cfRule type="cellIs" dxfId="1" priority="4124" operator="equal">
      <formula>1</formula>
    </cfRule>
  </conditionalFormatting>
  <conditionalFormatting sqref="D1586">
    <cfRule type="colorScale" priority="4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89:P1589">
    <cfRule type="cellIs" dxfId="0" priority="4138" operator="equal">
      <formula>0</formula>
    </cfRule>
    <cfRule type="cellIs" dxfId="1" priority="4139" operator="equal">
      <formula>1</formula>
    </cfRule>
  </conditionalFormatting>
  <conditionalFormatting sqref="D158:P158">
    <cfRule type="cellIs" dxfId="0" priority="387" operator="equal">
      <formula>0</formula>
    </cfRule>
    <cfRule type="cellIs" dxfId="1" priority="388" operator="equal">
      <formula>1</formula>
    </cfRule>
  </conditionalFormatting>
  <conditionalFormatting sqref="D1590">
    <cfRule type="colorScale" priority="4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3">
    <cfRule type="colorScale" priority="4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596:P1596">
    <cfRule type="cellIs" dxfId="0" priority="4166" operator="equal">
      <formula>0</formula>
    </cfRule>
    <cfRule type="cellIs" dxfId="1" priority="4167" operator="equal">
      <formula>1</formula>
    </cfRule>
  </conditionalFormatting>
  <conditionalFormatting sqref="D1597:P1597">
    <cfRule type="cellIs" dxfId="0" priority="4168" operator="equal">
      <formula>0</formula>
    </cfRule>
    <cfRule type="cellIs" dxfId="1" priority="4169" operator="equal">
      <formula>1</formula>
    </cfRule>
  </conditionalFormatting>
  <conditionalFormatting sqref="D1598:P1598">
    <cfRule type="cellIs" dxfId="0" priority="4170" operator="equal">
      <formula>0</formula>
    </cfRule>
    <cfRule type="cellIs" dxfId="1" priority="4171" operator="equal">
      <formula>1</formula>
    </cfRule>
  </conditionalFormatting>
  <conditionalFormatting sqref="D1599:P1599">
    <cfRule type="cellIs" dxfId="0" priority="4172" operator="equal">
      <formula>0</formula>
    </cfRule>
    <cfRule type="cellIs" dxfId="1" priority="4173" operator="equal">
      <formula>1</formula>
    </cfRule>
  </conditionalFormatting>
  <conditionalFormatting sqref="D159:P159">
    <cfRule type="cellIs" dxfId="0" priority="389" operator="equal">
      <formula>0</formula>
    </cfRule>
    <cfRule type="cellIs" dxfId="1" priority="390" operator="equal">
      <formula>1</formula>
    </cfRule>
  </conditionalFormatting>
  <conditionalFormatting sqref="D160">
    <cfRule type="colorScale" priority="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0:P1600">
    <cfRule type="cellIs" dxfId="0" priority="4174" operator="equal">
      <formula>0</formula>
    </cfRule>
    <cfRule type="cellIs" dxfId="1" priority="4175" operator="equal">
      <formula>1</formula>
    </cfRule>
  </conditionalFormatting>
  <conditionalFormatting sqref="D1601:P1601">
    <cfRule type="cellIs" dxfId="0" priority="4176" operator="equal">
      <formula>0</formula>
    </cfRule>
    <cfRule type="cellIs" dxfId="1" priority="4177" operator="equal">
      <formula>1</formula>
    </cfRule>
  </conditionalFormatting>
  <conditionalFormatting sqref="D1602:P1602">
    <cfRule type="cellIs" dxfId="0" priority="4178" operator="equal">
      <formula>0</formula>
    </cfRule>
    <cfRule type="cellIs" dxfId="1" priority="4179" operator="equal">
      <formula>1</formula>
    </cfRule>
  </conditionalFormatting>
  <conditionalFormatting sqref="D1603:P1603">
    <cfRule type="cellIs" dxfId="0" priority="4180" operator="equal">
      <formula>0</formula>
    </cfRule>
    <cfRule type="cellIs" dxfId="1" priority="4181" operator="equal">
      <formula>1</formula>
    </cfRule>
  </conditionalFormatting>
  <conditionalFormatting sqref="D1604:P1604">
    <cfRule type="cellIs" dxfId="0" priority="4182" operator="equal">
      <formula>0</formula>
    </cfRule>
    <cfRule type="cellIs" dxfId="1" priority="4183" operator="equal">
      <formula>1</formula>
    </cfRule>
  </conditionalFormatting>
  <conditionalFormatting sqref="D1605">
    <cfRule type="colorScale" priority="4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08">
    <cfRule type="colorScale" priority="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1:P1611">
    <cfRule type="cellIs" dxfId="0" priority="4210" operator="equal">
      <formula>0</formula>
    </cfRule>
    <cfRule type="cellIs" dxfId="1" priority="4211" operator="equal">
      <formula>1</formula>
    </cfRule>
  </conditionalFormatting>
  <conditionalFormatting sqref="D1612:P1612">
    <cfRule type="cellIs" dxfId="0" priority="4212" operator="equal">
      <formula>0</formula>
    </cfRule>
    <cfRule type="cellIs" dxfId="1" priority="4213" operator="equal">
      <formula>1</formula>
    </cfRule>
  </conditionalFormatting>
  <conditionalFormatting sqref="D1613:P1613">
    <cfRule type="cellIs" dxfId="0" priority="4214" operator="equal">
      <formula>0</formula>
    </cfRule>
    <cfRule type="cellIs" dxfId="1" priority="4215" operator="equal">
      <formula>1</formula>
    </cfRule>
  </conditionalFormatting>
  <conditionalFormatting sqref="D1614:P1614">
    <cfRule type="cellIs" dxfId="0" priority="4216" operator="equal">
      <formula>0</formula>
    </cfRule>
    <cfRule type="cellIs" dxfId="1" priority="4217" operator="equal">
      <formula>1</formula>
    </cfRule>
  </conditionalFormatting>
  <conditionalFormatting sqref="D1615">
    <cfRule type="colorScale" priority="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18:P1618">
    <cfRule type="cellIs" dxfId="0" priority="4231" operator="equal">
      <formula>0</formula>
    </cfRule>
    <cfRule type="cellIs" dxfId="1" priority="4232" operator="equal">
      <formula>1</formula>
    </cfRule>
  </conditionalFormatting>
  <conditionalFormatting sqref="D1619">
    <cfRule type="colorScale" priority="4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2">
    <cfRule type="colorScale" priority="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25:P1625">
    <cfRule type="cellIs" dxfId="0" priority="4259" operator="equal">
      <formula>0</formula>
    </cfRule>
    <cfRule type="cellIs" dxfId="1" priority="4260" operator="equal">
      <formula>1</formula>
    </cfRule>
  </conditionalFormatting>
  <conditionalFormatting sqref="D1626:P1626">
    <cfRule type="cellIs" dxfId="0" priority="4261" operator="equal">
      <formula>0</formula>
    </cfRule>
    <cfRule type="cellIs" dxfId="1" priority="4262" operator="equal">
      <formula>1</formula>
    </cfRule>
  </conditionalFormatting>
  <conditionalFormatting sqref="D1627:P1627">
    <cfRule type="cellIs" dxfId="0" priority="4263" operator="equal">
      <formula>0</formula>
    </cfRule>
    <cfRule type="cellIs" dxfId="1" priority="4264" operator="equal">
      <formula>1</formula>
    </cfRule>
  </conditionalFormatting>
  <conditionalFormatting sqref="D1628:P1628">
    <cfRule type="cellIs" dxfId="0" priority="4265" operator="equal">
      <formula>0</formula>
    </cfRule>
    <cfRule type="cellIs" dxfId="1" priority="4266" operator="equal">
      <formula>1</formula>
    </cfRule>
  </conditionalFormatting>
  <conditionalFormatting sqref="D1629:P1629">
    <cfRule type="cellIs" dxfId="0" priority="4267" operator="equal">
      <formula>0</formula>
    </cfRule>
    <cfRule type="cellIs" dxfId="1" priority="4268" operator="equal">
      <formula>1</formula>
    </cfRule>
  </conditionalFormatting>
  <conditionalFormatting sqref="D1630:P1630">
    <cfRule type="cellIs" dxfId="0" priority="4269" operator="equal">
      <formula>0</formula>
    </cfRule>
    <cfRule type="cellIs" dxfId="1" priority="4270" operator="equal">
      <formula>1</formula>
    </cfRule>
  </conditionalFormatting>
  <conditionalFormatting sqref="D1631:P1631">
    <cfRule type="cellIs" dxfId="0" priority="4271" operator="equal">
      <formula>0</formula>
    </cfRule>
    <cfRule type="cellIs" dxfId="1" priority="4272" operator="equal">
      <formula>1</formula>
    </cfRule>
  </conditionalFormatting>
  <conditionalFormatting sqref="D1632:P1632">
    <cfRule type="cellIs" dxfId="0" priority="4273" operator="equal">
      <formula>0</formula>
    </cfRule>
    <cfRule type="cellIs" dxfId="1" priority="4274" operator="equal">
      <formula>1</formula>
    </cfRule>
  </conditionalFormatting>
  <conditionalFormatting sqref="D1633:P1633">
    <cfRule type="cellIs" dxfId="0" priority="4275" operator="equal">
      <formula>0</formula>
    </cfRule>
    <cfRule type="cellIs" dxfId="1" priority="4276" operator="equal">
      <formula>1</formula>
    </cfRule>
  </conditionalFormatting>
  <conditionalFormatting sqref="D1634">
    <cfRule type="colorScale" priority="4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7">
    <cfRule type="colorScale" priority="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3:P163">
    <cfRule type="cellIs" dxfId="0" priority="404" operator="equal">
      <formula>0</formula>
    </cfRule>
    <cfRule type="cellIs" dxfId="1" priority="405" operator="equal">
      <formula>1</formula>
    </cfRule>
  </conditionalFormatting>
  <conditionalFormatting sqref="D1640:P1640">
    <cfRule type="cellIs" dxfId="0" priority="4303" operator="equal">
      <formula>0</formula>
    </cfRule>
    <cfRule type="cellIs" dxfId="1" priority="4304" operator="equal">
      <formula>1</formula>
    </cfRule>
  </conditionalFormatting>
  <conditionalFormatting sqref="D1641">
    <cfRule type="colorScale" priority="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4">
    <cfRule type="colorScale" priority="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47:P1647">
    <cfRule type="cellIs" dxfId="0" priority="4331" operator="equal">
      <formula>0</formula>
    </cfRule>
    <cfRule type="cellIs" dxfId="1" priority="4332" operator="equal">
      <formula>1</formula>
    </cfRule>
  </conditionalFormatting>
  <conditionalFormatting sqref="D1648:P1648">
    <cfRule type="cellIs" dxfId="0" priority="4333" operator="equal">
      <formula>0</formula>
    </cfRule>
    <cfRule type="cellIs" dxfId="1" priority="4334" operator="equal">
      <formula>1</formula>
    </cfRule>
  </conditionalFormatting>
  <conditionalFormatting sqref="D1649:P1649">
    <cfRule type="cellIs" dxfId="0" priority="4335" operator="equal">
      <formula>0</formula>
    </cfRule>
    <cfRule type="cellIs" dxfId="1" priority="4336" operator="equal">
      <formula>1</formula>
    </cfRule>
  </conditionalFormatting>
  <conditionalFormatting sqref="D164:P164">
    <cfRule type="cellIs" dxfId="0" priority="406" operator="equal">
      <formula>0</formula>
    </cfRule>
    <cfRule type="cellIs" dxfId="1" priority="407" operator="equal">
      <formula>1</formula>
    </cfRule>
  </conditionalFormatting>
  <conditionalFormatting sqref="D1650">
    <cfRule type="colorScale" priority="4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3">
    <cfRule type="colorScale" priority="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56:P1656">
    <cfRule type="cellIs" dxfId="0" priority="4363" operator="equal">
      <formula>0</formula>
    </cfRule>
    <cfRule type="cellIs" dxfId="1" priority="4364" operator="equal">
      <formula>1</formula>
    </cfRule>
  </conditionalFormatting>
  <conditionalFormatting sqref="D1657:P1657">
    <cfRule type="cellIs" dxfId="0" priority="4365" operator="equal">
      <formula>0</formula>
    </cfRule>
    <cfRule type="cellIs" dxfId="1" priority="4366" operator="equal">
      <formula>1</formula>
    </cfRule>
  </conditionalFormatting>
  <conditionalFormatting sqref="D1658:P1658">
    <cfRule type="cellIs" dxfId="0" priority="4367" operator="equal">
      <formula>0</formula>
    </cfRule>
    <cfRule type="cellIs" dxfId="1" priority="4368" operator="equal">
      <formula>1</formula>
    </cfRule>
  </conditionalFormatting>
  <conditionalFormatting sqref="D1659:P1659">
    <cfRule type="cellIs" dxfId="0" priority="4369" operator="equal">
      <formula>0</formula>
    </cfRule>
    <cfRule type="cellIs" dxfId="1" priority="4370" operator="equal">
      <formula>1</formula>
    </cfRule>
  </conditionalFormatting>
  <conditionalFormatting sqref="D165:P165">
    <cfRule type="cellIs" dxfId="0" priority="408" operator="equal">
      <formula>0</formula>
    </cfRule>
    <cfRule type="cellIs" dxfId="1" priority="409" operator="equal">
      <formula>1</formula>
    </cfRule>
  </conditionalFormatting>
  <conditionalFormatting sqref="D1660:P1660">
    <cfRule type="cellIs" dxfId="0" priority="4371" operator="equal">
      <formula>0</formula>
    </cfRule>
    <cfRule type="cellIs" dxfId="1" priority="4372" operator="equal">
      <formula>1</formula>
    </cfRule>
  </conditionalFormatting>
  <conditionalFormatting sqref="D1661:P1661">
    <cfRule type="cellIs" dxfId="0" priority="4373" operator="equal">
      <formula>0</formula>
    </cfRule>
    <cfRule type="cellIs" dxfId="1" priority="4374" operator="equal">
      <formula>1</formula>
    </cfRule>
  </conditionalFormatting>
  <conditionalFormatting sqref="D1662:P1662">
    <cfRule type="cellIs" dxfId="0" priority="4375" operator="equal">
      <formula>0</formula>
    </cfRule>
    <cfRule type="cellIs" dxfId="1" priority="4376" operator="equal">
      <formula>1</formula>
    </cfRule>
  </conditionalFormatting>
  <conditionalFormatting sqref="D1663:P1663">
    <cfRule type="cellIs" dxfId="0" priority="4377" operator="equal">
      <formula>0</formula>
    </cfRule>
    <cfRule type="cellIs" dxfId="1" priority="4378" operator="equal">
      <formula>1</formula>
    </cfRule>
  </conditionalFormatting>
  <conditionalFormatting sqref="D1664:P1664">
    <cfRule type="cellIs" dxfId="0" priority="4379" operator="equal">
      <formula>0</formula>
    </cfRule>
    <cfRule type="cellIs" dxfId="1" priority="4380" operator="equal">
      <formula>1</formula>
    </cfRule>
  </conditionalFormatting>
  <conditionalFormatting sqref="D1665:P1665">
    <cfRule type="cellIs" dxfId="0" priority="4381" operator="equal">
      <formula>0</formula>
    </cfRule>
    <cfRule type="cellIs" dxfId="1" priority="4382" operator="equal">
      <formula>1</formula>
    </cfRule>
  </conditionalFormatting>
  <conditionalFormatting sqref="D1666:P1666">
    <cfRule type="cellIs" dxfId="0" priority="4383" operator="equal">
      <formula>0</formula>
    </cfRule>
    <cfRule type="cellIs" dxfId="1" priority="4384" operator="equal">
      <formula>1</formula>
    </cfRule>
  </conditionalFormatting>
  <conditionalFormatting sqref="D1667:P1667">
    <cfRule type="cellIs" dxfId="0" priority="4385" operator="equal">
      <formula>0</formula>
    </cfRule>
    <cfRule type="cellIs" dxfId="1" priority="4386" operator="equal">
      <formula>1</formula>
    </cfRule>
  </conditionalFormatting>
  <conditionalFormatting sqref="D1668:P1668">
    <cfRule type="cellIs" dxfId="0" priority="4387" operator="equal">
      <formula>0</formula>
    </cfRule>
    <cfRule type="cellIs" dxfId="1" priority="4388" operator="equal">
      <formula>1</formula>
    </cfRule>
  </conditionalFormatting>
  <conditionalFormatting sqref="D1669:P1669">
    <cfRule type="cellIs" dxfId="0" priority="4389" operator="equal">
      <formula>0</formula>
    </cfRule>
    <cfRule type="cellIs" dxfId="1" priority="4390" operator="equal">
      <formula>1</formula>
    </cfRule>
  </conditionalFormatting>
  <conditionalFormatting sqref="D166:P166">
    <cfRule type="cellIs" dxfId="0" priority="410" operator="equal">
      <formula>0</formula>
    </cfRule>
    <cfRule type="cellIs" dxfId="1" priority="411" operator="equal">
      <formula>1</formula>
    </cfRule>
  </conditionalFormatting>
  <conditionalFormatting sqref="D1670:P1670">
    <cfRule type="cellIs" dxfId="0" priority="4391" operator="equal">
      <formula>0</formula>
    </cfRule>
    <cfRule type="cellIs" dxfId="1" priority="4392" operator="equal">
      <formula>1</formula>
    </cfRule>
  </conditionalFormatting>
  <conditionalFormatting sqref="D1671:P1671">
    <cfRule type="cellIs" dxfId="0" priority="4393" operator="equal">
      <formula>0</formula>
    </cfRule>
    <cfRule type="cellIs" dxfId="1" priority="4394" operator="equal">
      <formula>1</formula>
    </cfRule>
  </conditionalFormatting>
  <conditionalFormatting sqref="D1672:P1672">
    <cfRule type="cellIs" dxfId="0" priority="4395" operator="equal">
      <formula>0</formula>
    </cfRule>
    <cfRule type="cellIs" dxfId="1" priority="4396" operator="equal">
      <formula>1</formula>
    </cfRule>
  </conditionalFormatting>
  <conditionalFormatting sqref="D1673:P1673">
    <cfRule type="cellIs" dxfId="0" priority="4397" operator="equal">
      <formula>0</formula>
    </cfRule>
    <cfRule type="cellIs" dxfId="1" priority="4398" operator="equal">
      <formula>1</formula>
    </cfRule>
  </conditionalFormatting>
  <conditionalFormatting sqref="D1674:P1674">
    <cfRule type="cellIs" dxfId="0" priority="4399" operator="equal">
      <formula>0</formula>
    </cfRule>
    <cfRule type="cellIs" dxfId="1" priority="4400" operator="equal">
      <formula>1</formula>
    </cfRule>
  </conditionalFormatting>
  <conditionalFormatting sqref="D1675:P1675">
    <cfRule type="cellIs" dxfId="0" priority="4401" operator="equal">
      <formula>0</formula>
    </cfRule>
    <cfRule type="cellIs" dxfId="1" priority="4402" operator="equal">
      <formula>1</formula>
    </cfRule>
  </conditionalFormatting>
  <conditionalFormatting sqref="D1676:P1676">
    <cfRule type="cellIs" dxfId="0" priority="4403" operator="equal">
      <formula>0</formula>
    </cfRule>
    <cfRule type="cellIs" dxfId="1" priority="4404" operator="equal">
      <formula>1</formula>
    </cfRule>
  </conditionalFormatting>
  <conditionalFormatting sqref="D1677:P1677">
    <cfRule type="cellIs" dxfId="0" priority="4405" operator="equal">
      <formula>0</formula>
    </cfRule>
    <cfRule type="cellIs" dxfId="1" priority="4406" operator="equal">
      <formula>1</formula>
    </cfRule>
  </conditionalFormatting>
  <conditionalFormatting sqref="D1678:P1678">
    <cfRule type="cellIs" dxfId="0" priority="4407" operator="equal">
      <formula>0</formula>
    </cfRule>
    <cfRule type="cellIs" dxfId="1" priority="4408" operator="equal">
      <formula>1</formula>
    </cfRule>
  </conditionalFormatting>
  <conditionalFormatting sqref="D1679:P1679">
    <cfRule type="cellIs" dxfId="0" priority="4409" operator="equal">
      <formula>0</formula>
    </cfRule>
    <cfRule type="cellIs" dxfId="1" priority="4410" operator="equal">
      <formula>1</formula>
    </cfRule>
  </conditionalFormatting>
  <conditionalFormatting sqref="D167:P167">
    <cfRule type="cellIs" dxfId="0" priority="412" operator="equal">
      <formula>0</formula>
    </cfRule>
    <cfRule type="cellIs" dxfId="1" priority="413" operator="equal">
      <formula>1</formula>
    </cfRule>
  </conditionalFormatting>
  <conditionalFormatting sqref="D1680:P1680">
    <cfRule type="cellIs" dxfId="0" priority="4411" operator="equal">
      <formula>0</formula>
    </cfRule>
    <cfRule type="cellIs" dxfId="1" priority="4412" operator="equal">
      <formula>1</formula>
    </cfRule>
  </conditionalFormatting>
  <conditionalFormatting sqref="D1681">
    <cfRule type="colorScale" priority="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684:P1684">
    <cfRule type="cellIs" dxfId="0" priority="4426" operator="equal">
      <formula>0</formula>
    </cfRule>
    <cfRule type="cellIs" dxfId="1" priority="4427" operator="equal">
      <formula>1</formula>
    </cfRule>
  </conditionalFormatting>
  <conditionalFormatting sqref="D1685:P1685">
    <cfRule type="cellIs" dxfId="0" priority="4428" operator="equal">
      <formula>0</formula>
    </cfRule>
    <cfRule type="cellIs" dxfId="1" priority="4429" operator="equal">
      <formula>1</formula>
    </cfRule>
  </conditionalFormatting>
  <conditionalFormatting sqref="D1686:P1686">
    <cfRule type="cellIs" dxfId="0" priority="4430" operator="equal">
      <formula>0</formula>
    </cfRule>
    <cfRule type="cellIs" dxfId="1" priority="4431" operator="equal">
      <formula>1</formula>
    </cfRule>
  </conditionalFormatting>
  <conditionalFormatting sqref="D1687:P1687">
    <cfRule type="cellIs" dxfId="0" priority="4432" operator="equal">
      <formula>0</formula>
    </cfRule>
    <cfRule type="cellIs" dxfId="1" priority="4433" operator="equal">
      <formula>1</formula>
    </cfRule>
  </conditionalFormatting>
  <conditionalFormatting sqref="D1688:P1688">
    <cfRule type="cellIs" dxfId="0" priority="4434" operator="equal">
      <formula>0</formula>
    </cfRule>
    <cfRule type="cellIs" dxfId="1" priority="4435" operator="equal">
      <formula>1</formula>
    </cfRule>
  </conditionalFormatting>
  <conditionalFormatting sqref="D1689:P1689">
    <cfRule type="cellIs" dxfId="0" priority="4436" operator="equal">
      <formula>0</formula>
    </cfRule>
    <cfRule type="cellIs" dxfId="1" priority="4437" operator="equal">
      <formula>1</formula>
    </cfRule>
  </conditionalFormatting>
  <conditionalFormatting sqref="D168:P168">
    <cfRule type="cellIs" dxfId="0" priority="414" operator="equal">
      <formula>0</formula>
    </cfRule>
    <cfRule type="cellIs" dxfId="1" priority="415" operator="equal">
      <formula>1</formula>
    </cfRule>
  </conditionalFormatting>
  <conditionalFormatting sqref="D1690:P1690">
    <cfRule type="cellIs" dxfId="0" priority="4438" operator="equal">
      <formula>0</formula>
    </cfRule>
    <cfRule type="cellIs" dxfId="1" priority="4439" operator="equal">
      <formula>1</formula>
    </cfRule>
  </conditionalFormatting>
  <conditionalFormatting sqref="D1691:P1691">
    <cfRule type="cellIs" dxfId="0" priority="4440" operator="equal">
      <formula>0</formula>
    </cfRule>
    <cfRule type="cellIs" dxfId="1" priority="4441" operator="equal">
      <formula>1</formula>
    </cfRule>
  </conditionalFormatting>
  <conditionalFormatting sqref="D1692:P1692">
    <cfRule type="cellIs" dxfId="0" priority="4442" operator="equal">
      <formula>0</formula>
    </cfRule>
    <cfRule type="cellIs" dxfId="1" priority="4443" operator="equal">
      <formula>1</formula>
    </cfRule>
  </conditionalFormatting>
  <conditionalFormatting sqref="D1693:P1693">
    <cfRule type="cellIs" dxfId="0" priority="4444" operator="equal">
      <formula>0</formula>
    </cfRule>
    <cfRule type="cellIs" dxfId="1" priority="4445" operator="equal">
      <formula>1</formula>
    </cfRule>
  </conditionalFormatting>
  <conditionalFormatting sqref="D1694:P1694">
    <cfRule type="cellIs" dxfId="0" priority="4446" operator="equal">
      <formula>0</formula>
    </cfRule>
    <cfRule type="cellIs" dxfId="1" priority="4447" operator="equal">
      <formula>1</formula>
    </cfRule>
  </conditionalFormatting>
  <conditionalFormatting sqref="D1695:P1695">
    <cfRule type="cellIs" dxfId="0" priority="4448" operator="equal">
      <formula>0</formula>
    </cfRule>
    <cfRule type="cellIs" dxfId="1" priority="4449" operator="equal">
      <formula>1</formula>
    </cfRule>
  </conditionalFormatting>
  <conditionalFormatting sqref="D1696:P1696">
    <cfRule type="cellIs" dxfId="0" priority="4450" operator="equal">
      <formula>0</formula>
    </cfRule>
    <cfRule type="cellIs" dxfId="1" priority="4451" operator="equal">
      <formula>1</formula>
    </cfRule>
  </conditionalFormatting>
  <conditionalFormatting sqref="D1697:P1697">
    <cfRule type="cellIs" dxfId="0" priority="4452" operator="equal">
      <formula>0</formula>
    </cfRule>
    <cfRule type="cellIs" dxfId="1" priority="4453" operator="equal">
      <formula>1</formula>
    </cfRule>
  </conditionalFormatting>
  <conditionalFormatting sqref="D1698:P1698">
    <cfRule type="cellIs" dxfId="0" priority="4454" operator="equal">
      <formula>0</formula>
    </cfRule>
    <cfRule type="cellIs" dxfId="1" priority="4455" operator="equal">
      <formula>1</formula>
    </cfRule>
  </conditionalFormatting>
  <conditionalFormatting sqref="D1699:P1699">
    <cfRule type="cellIs" dxfId="0" priority="4456" operator="equal">
      <formula>0</formula>
    </cfRule>
    <cfRule type="cellIs" dxfId="1" priority="4457" operator="equal">
      <formula>1</formula>
    </cfRule>
  </conditionalFormatting>
  <conditionalFormatting sqref="D169:P169">
    <cfRule type="cellIs" dxfId="0" priority="416" operator="equal">
      <formula>0</formula>
    </cfRule>
    <cfRule type="cellIs" dxfId="1" priority="417" operator="equal">
      <formula>1</formula>
    </cfRule>
  </conditionalFormatting>
  <conditionalFormatting sqref="D1700:P1700">
    <cfRule type="cellIs" dxfId="0" priority="4458" operator="equal">
      <formula>0</formula>
    </cfRule>
    <cfRule type="cellIs" dxfId="1" priority="4459" operator="equal">
      <formula>1</formula>
    </cfRule>
  </conditionalFormatting>
  <conditionalFormatting sqref="D1701:P1701">
    <cfRule type="cellIs" dxfId="0" priority="4460" operator="equal">
      <formula>0</formula>
    </cfRule>
    <cfRule type="cellIs" dxfId="1" priority="4461" operator="equal">
      <formula>1</formula>
    </cfRule>
  </conditionalFormatting>
  <conditionalFormatting sqref="D1702:P1702">
    <cfRule type="cellIs" dxfId="0" priority="4462" operator="equal">
      <formula>0</formula>
    </cfRule>
    <cfRule type="cellIs" dxfId="1" priority="4463" operator="equal">
      <formula>1</formula>
    </cfRule>
  </conditionalFormatting>
  <conditionalFormatting sqref="D1703:P1703">
    <cfRule type="cellIs" dxfId="0" priority="4464" operator="equal">
      <formula>0</formula>
    </cfRule>
    <cfRule type="cellIs" dxfId="1" priority="4465" operator="equal">
      <formula>1</formula>
    </cfRule>
  </conditionalFormatting>
  <conditionalFormatting sqref="D1704:P1704">
    <cfRule type="cellIs" dxfId="0" priority="4466" operator="equal">
      <formula>0</formula>
    </cfRule>
    <cfRule type="cellIs" dxfId="1" priority="4467" operator="equal">
      <formula>1</formula>
    </cfRule>
  </conditionalFormatting>
  <conditionalFormatting sqref="D1705:P1705">
    <cfRule type="cellIs" dxfId="0" priority="4468" operator="equal">
      <formula>0</formula>
    </cfRule>
    <cfRule type="cellIs" dxfId="1" priority="4469" operator="equal">
      <formula>1</formula>
    </cfRule>
  </conditionalFormatting>
  <conditionalFormatting sqref="D1706:P1706">
    <cfRule type="cellIs" dxfId="0" priority="4470" operator="equal">
      <formula>0</formula>
    </cfRule>
    <cfRule type="cellIs" dxfId="1" priority="4471" operator="equal">
      <formula>1</formula>
    </cfRule>
  </conditionalFormatting>
  <conditionalFormatting sqref="D1707:P1707">
    <cfRule type="cellIs" dxfId="0" priority="4472" operator="equal">
      <formula>0</formula>
    </cfRule>
    <cfRule type="cellIs" dxfId="1" priority="4473" operator="equal">
      <formula>1</formula>
    </cfRule>
  </conditionalFormatting>
  <conditionalFormatting sqref="D1708">
    <cfRule type="colorScale" priority="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0:P170">
    <cfRule type="cellIs" dxfId="0" priority="418" operator="equal">
      <formula>0</formula>
    </cfRule>
    <cfRule type="cellIs" dxfId="1" priority="419" operator="equal">
      <formula>1</formula>
    </cfRule>
  </conditionalFormatting>
  <conditionalFormatting sqref="D1711">
    <cfRule type="colorScale" priority="4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4:P1714">
    <cfRule type="cellIs" dxfId="0" priority="4500" operator="equal">
      <formula>0</formula>
    </cfRule>
    <cfRule type="cellIs" dxfId="1" priority="4501" operator="equal">
      <formula>1</formula>
    </cfRule>
  </conditionalFormatting>
  <conditionalFormatting sqref="D1715">
    <cfRule type="colorScale" priority="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8:P1718">
    <cfRule type="cellIs" dxfId="0" priority="4515" operator="equal">
      <formula>0</formula>
    </cfRule>
    <cfRule type="cellIs" dxfId="1" priority="4516" operator="equal">
      <formula>1</formula>
    </cfRule>
  </conditionalFormatting>
  <conditionalFormatting sqref="D1719">
    <cfRule type="colorScale" priority="4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1:P171">
    <cfRule type="cellIs" dxfId="0" priority="420" operator="equal">
      <formula>0</formula>
    </cfRule>
    <cfRule type="cellIs" dxfId="1" priority="421" operator="equal">
      <formula>1</formula>
    </cfRule>
  </conditionalFormatting>
  <conditionalFormatting sqref="D1722">
    <cfRule type="colorScale" priority="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25:P1725">
    <cfRule type="cellIs" dxfId="0" priority="4543" operator="equal">
      <formula>0</formula>
    </cfRule>
    <cfRule type="cellIs" dxfId="1" priority="4544" operator="equal">
      <formula>1</formula>
    </cfRule>
  </conditionalFormatting>
  <conditionalFormatting sqref="D1726:P1726">
    <cfRule type="cellIs" dxfId="0" priority="4545" operator="equal">
      <formula>0</formula>
    </cfRule>
    <cfRule type="cellIs" dxfId="1" priority="4546" operator="equal">
      <formula>1</formula>
    </cfRule>
  </conditionalFormatting>
  <conditionalFormatting sqref="D1727:P1727">
    <cfRule type="cellIs" dxfId="0" priority="4547" operator="equal">
      <formula>0</formula>
    </cfRule>
    <cfRule type="cellIs" dxfId="1" priority="4548" operator="equal">
      <formula>1</formula>
    </cfRule>
  </conditionalFormatting>
  <conditionalFormatting sqref="D1728:P1728">
    <cfRule type="cellIs" dxfId="0" priority="4549" operator="equal">
      <formula>0</formula>
    </cfRule>
    <cfRule type="cellIs" dxfId="1" priority="4550" operator="equal">
      <formula>1</formula>
    </cfRule>
  </conditionalFormatting>
  <conditionalFormatting sqref="D1729:P1729">
    <cfRule type="cellIs" dxfId="0" priority="4551" operator="equal">
      <formula>0</formula>
    </cfRule>
    <cfRule type="cellIs" dxfId="1" priority="4552" operator="equal">
      <formula>1</formula>
    </cfRule>
  </conditionalFormatting>
  <conditionalFormatting sqref="D172:P172">
    <cfRule type="cellIs" dxfId="0" priority="422" operator="equal">
      <formula>0</formula>
    </cfRule>
    <cfRule type="cellIs" dxfId="1" priority="423" operator="equal">
      <formula>1</formula>
    </cfRule>
  </conditionalFormatting>
  <conditionalFormatting sqref="D1730:P1730">
    <cfRule type="cellIs" dxfId="0" priority="4553" operator="equal">
      <formula>0</formula>
    </cfRule>
    <cfRule type="cellIs" dxfId="1" priority="4554" operator="equal">
      <formula>1</formula>
    </cfRule>
  </conditionalFormatting>
  <conditionalFormatting sqref="D1731:P1731">
    <cfRule type="cellIs" dxfId="0" priority="4555" operator="equal">
      <formula>0</formula>
    </cfRule>
    <cfRule type="cellIs" dxfId="1" priority="4556" operator="equal">
      <formula>1</formula>
    </cfRule>
  </conditionalFormatting>
  <conditionalFormatting sqref="D1732:P1732">
    <cfRule type="cellIs" dxfId="0" priority="4557" operator="equal">
      <formula>0</formula>
    </cfRule>
    <cfRule type="cellIs" dxfId="1" priority="4558" operator="equal">
      <formula>1</formula>
    </cfRule>
  </conditionalFormatting>
  <conditionalFormatting sqref="D1733:P1733">
    <cfRule type="cellIs" dxfId="0" priority="4559" operator="equal">
      <formula>0</formula>
    </cfRule>
    <cfRule type="cellIs" dxfId="1" priority="4560" operator="equal">
      <formula>1</formula>
    </cfRule>
  </conditionalFormatting>
  <conditionalFormatting sqref="D1734:P1734">
    <cfRule type="cellIs" dxfId="0" priority="4561" operator="equal">
      <formula>0</formula>
    </cfRule>
    <cfRule type="cellIs" dxfId="1" priority="4562" operator="equal">
      <formula>1</formula>
    </cfRule>
  </conditionalFormatting>
  <conditionalFormatting sqref="D1735:P1735">
    <cfRule type="cellIs" dxfId="0" priority="4563" operator="equal">
      <formula>0</formula>
    </cfRule>
    <cfRule type="cellIs" dxfId="1" priority="4564" operator="equal">
      <formula>1</formula>
    </cfRule>
  </conditionalFormatting>
  <conditionalFormatting sqref="D1736:P1736">
    <cfRule type="cellIs" dxfId="0" priority="4565" operator="equal">
      <formula>0</formula>
    </cfRule>
    <cfRule type="cellIs" dxfId="1" priority="4566" operator="equal">
      <formula>1</formula>
    </cfRule>
  </conditionalFormatting>
  <conditionalFormatting sqref="D1737:P1737">
    <cfRule type="cellIs" dxfId="0" priority="4567" operator="equal">
      <formula>0</formula>
    </cfRule>
    <cfRule type="cellIs" dxfId="1" priority="4568" operator="equal">
      <formula>1</formula>
    </cfRule>
  </conditionalFormatting>
  <conditionalFormatting sqref="D1738:P1738">
    <cfRule type="cellIs" dxfId="0" priority="4569" operator="equal">
      <formula>0</formula>
    </cfRule>
    <cfRule type="cellIs" dxfId="1" priority="4570" operator="equal">
      <formula>1</formula>
    </cfRule>
  </conditionalFormatting>
  <conditionalFormatting sqref="D1739:P1739">
    <cfRule type="cellIs" dxfId="0" priority="4571" operator="equal">
      <formula>0</formula>
    </cfRule>
    <cfRule type="cellIs" dxfId="1" priority="4572" operator="equal">
      <formula>1</formula>
    </cfRule>
  </conditionalFormatting>
  <conditionalFormatting sqref="D173:P173">
    <cfRule type="cellIs" dxfId="0" priority="424" operator="equal">
      <formula>0</formula>
    </cfRule>
    <cfRule type="cellIs" dxfId="1" priority="425" operator="equal">
      <formula>1</formula>
    </cfRule>
  </conditionalFormatting>
  <conditionalFormatting sqref="D174">
    <cfRule type="colorScale" priority="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40:P1740">
    <cfRule type="cellIs" dxfId="0" priority="4573" operator="equal">
      <formula>0</formula>
    </cfRule>
    <cfRule type="cellIs" dxfId="1" priority="4574" operator="equal">
      <formula>1</formula>
    </cfRule>
  </conditionalFormatting>
  <conditionalFormatting sqref="D1741:P1741">
    <cfRule type="cellIs" dxfId="0" priority="4575" operator="equal">
      <formula>0</formula>
    </cfRule>
    <cfRule type="cellIs" dxfId="1" priority="4576" operator="equal">
      <formula>1</formula>
    </cfRule>
  </conditionalFormatting>
  <conditionalFormatting sqref="D1742:P1742">
    <cfRule type="cellIs" dxfId="0" priority="4577" operator="equal">
      <formula>0</formula>
    </cfRule>
    <cfRule type="cellIs" dxfId="1" priority="4578" operator="equal">
      <formula>1</formula>
    </cfRule>
  </conditionalFormatting>
  <conditionalFormatting sqref="D1743:P1743">
    <cfRule type="cellIs" dxfId="0" priority="4579" operator="equal">
      <formula>0</formula>
    </cfRule>
    <cfRule type="cellIs" dxfId="1" priority="4580" operator="equal">
      <formula>1</formula>
    </cfRule>
  </conditionalFormatting>
  <conditionalFormatting sqref="D1744:P1744">
    <cfRule type="cellIs" dxfId="0" priority="4581" operator="equal">
      <formula>0</formula>
    </cfRule>
    <cfRule type="cellIs" dxfId="1" priority="4582" operator="equal">
      <formula>1</formula>
    </cfRule>
  </conditionalFormatting>
  <conditionalFormatting sqref="D1745:P1745">
    <cfRule type="cellIs" dxfId="0" priority="4583" operator="equal">
      <formula>0</formula>
    </cfRule>
    <cfRule type="cellIs" dxfId="1" priority="4584" operator="equal">
      <formula>1</formula>
    </cfRule>
  </conditionalFormatting>
  <conditionalFormatting sqref="D1746:P1746">
    <cfRule type="cellIs" dxfId="0" priority="4585" operator="equal">
      <formula>0</formula>
    </cfRule>
    <cfRule type="cellIs" dxfId="1" priority="4586" operator="equal">
      <formula>1</formula>
    </cfRule>
  </conditionalFormatting>
  <conditionalFormatting sqref="D1747:P1747">
    <cfRule type="cellIs" dxfId="0" priority="4587" operator="equal">
      <formula>0</formula>
    </cfRule>
    <cfRule type="cellIs" dxfId="1" priority="4588" operator="equal">
      <formula>1</formula>
    </cfRule>
  </conditionalFormatting>
  <conditionalFormatting sqref="D1748:P1748">
    <cfRule type="cellIs" dxfId="0" priority="4589" operator="equal">
      <formula>0</formula>
    </cfRule>
    <cfRule type="cellIs" dxfId="1" priority="4590" operator="equal">
      <formula>1</formula>
    </cfRule>
  </conditionalFormatting>
  <conditionalFormatting sqref="D1749">
    <cfRule type="colorScale" priority="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2">
    <cfRule type="colorScale" priority="4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55:P1755">
    <cfRule type="cellIs" dxfId="0" priority="4617" operator="equal">
      <formula>0</formula>
    </cfRule>
    <cfRule type="cellIs" dxfId="1" priority="4618" operator="equal">
      <formula>1</formula>
    </cfRule>
  </conditionalFormatting>
  <conditionalFormatting sqref="D1756:P1756">
    <cfRule type="cellIs" dxfId="0" priority="4619" operator="equal">
      <formula>0</formula>
    </cfRule>
    <cfRule type="cellIs" dxfId="1" priority="4620" operator="equal">
      <formula>1</formula>
    </cfRule>
  </conditionalFormatting>
  <conditionalFormatting sqref="D1757:P1757">
    <cfRule type="cellIs" dxfId="0" priority="4621" operator="equal">
      <formula>0</formula>
    </cfRule>
    <cfRule type="cellIs" dxfId="1" priority="4622" operator="equal">
      <formula>1</formula>
    </cfRule>
  </conditionalFormatting>
  <conditionalFormatting sqref="D1758:P1758">
    <cfRule type="cellIs" dxfId="0" priority="4623" operator="equal">
      <formula>0</formula>
    </cfRule>
    <cfRule type="cellIs" dxfId="1" priority="4624" operator="equal">
      <formula>1</formula>
    </cfRule>
  </conditionalFormatting>
  <conditionalFormatting sqref="D1759:P1759">
    <cfRule type="cellIs" dxfId="0" priority="4625" operator="equal">
      <formula>0</formula>
    </cfRule>
    <cfRule type="cellIs" dxfId="1" priority="4626" operator="equal">
      <formula>1</formula>
    </cfRule>
  </conditionalFormatting>
  <conditionalFormatting sqref="D1760:P1760">
    <cfRule type="cellIs" dxfId="0" priority="4627" operator="equal">
      <formula>0</formula>
    </cfRule>
    <cfRule type="cellIs" dxfId="1" priority="4628" operator="equal">
      <formula>1</formula>
    </cfRule>
  </conditionalFormatting>
  <conditionalFormatting sqref="D1761:P1761">
    <cfRule type="cellIs" dxfId="0" priority="4629" operator="equal">
      <formula>0</formula>
    </cfRule>
    <cfRule type="cellIs" dxfId="1" priority="4630" operator="equal">
      <formula>1</formula>
    </cfRule>
  </conditionalFormatting>
  <conditionalFormatting sqref="D1762:P1762">
    <cfRule type="cellIs" dxfId="0" priority="4631" operator="equal">
      <formula>0</formula>
    </cfRule>
    <cfRule type="cellIs" dxfId="1" priority="4632" operator="equal">
      <formula>1</formula>
    </cfRule>
  </conditionalFormatting>
  <conditionalFormatting sqref="D1763:P1763">
    <cfRule type="cellIs" dxfId="0" priority="4633" operator="equal">
      <formula>0</formula>
    </cfRule>
    <cfRule type="cellIs" dxfId="1" priority="4634" operator="equal">
      <formula>1</formula>
    </cfRule>
  </conditionalFormatting>
  <conditionalFormatting sqref="D1764:P1764">
    <cfRule type="cellIs" dxfId="0" priority="4635" operator="equal">
      <formula>0</formula>
    </cfRule>
    <cfRule type="cellIs" dxfId="1" priority="4636" operator="equal">
      <formula>1</formula>
    </cfRule>
  </conditionalFormatting>
  <conditionalFormatting sqref="D1765:P1765">
    <cfRule type="cellIs" dxfId="0" priority="4637" operator="equal">
      <formula>0</formula>
    </cfRule>
    <cfRule type="cellIs" dxfId="1" priority="4638" operator="equal">
      <formula>1</formula>
    </cfRule>
  </conditionalFormatting>
  <conditionalFormatting sqref="D1766:P1766">
    <cfRule type="cellIs" dxfId="0" priority="4639" operator="equal">
      <formula>0</formula>
    </cfRule>
    <cfRule type="cellIs" dxfId="1" priority="4640" operator="equal">
      <formula>1</formula>
    </cfRule>
  </conditionalFormatting>
  <conditionalFormatting sqref="D1767:P1767">
    <cfRule type="cellIs" dxfId="0" priority="4641" operator="equal">
      <formula>0</formula>
    </cfRule>
    <cfRule type="cellIs" dxfId="1" priority="4642" operator="equal">
      <formula>1</formula>
    </cfRule>
  </conditionalFormatting>
  <conditionalFormatting sqref="D1768:P1768">
    <cfRule type="cellIs" dxfId="0" priority="4643" operator="equal">
      <formula>0</formula>
    </cfRule>
    <cfRule type="cellIs" dxfId="1" priority="4644" operator="equal">
      <formula>1</formula>
    </cfRule>
  </conditionalFormatting>
  <conditionalFormatting sqref="D1769:P1769">
    <cfRule type="cellIs" dxfId="0" priority="4645" operator="equal">
      <formula>0</formula>
    </cfRule>
    <cfRule type="cellIs" dxfId="1" priority="4646" operator="equal">
      <formula>1</formula>
    </cfRule>
  </conditionalFormatting>
  <conditionalFormatting sqref="D177">
    <cfRule type="colorScale" priority="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0:P1770">
    <cfRule type="cellIs" dxfId="0" priority="4647" operator="equal">
      <formula>0</formula>
    </cfRule>
    <cfRule type="cellIs" dxfId="1" priority="4648" operator="equal">
      <formula>1</formula>
    </cfRule>
  </conditionalFormatting>
  <conditionalFormatting sqref="D1771">
    <cfRule type="colorScale" priority="4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74:P1774">
    <cfRule type="cellIs" dxfId="0" priority="4662" operator="equal">
      <formula>0</formula>
    </cfRule>
    <cfRule type="cellIs" dxfId="1" priority="4663" operator="equal">
      <formula>1</formula>
    </cfRule>
  </conditionalFormatting>
  <conditionalFormatting sqref="D1775:P1775">
    <cfRule type="cellIs" dxfId="0" priority="4664" operator="equal">
      <formula>0</formula>
    </cfRule>
    <cfRule type="cellIs" dxfId="1" priority="4665" operator="equal">
      <formula>1</formula>
    </cfRule>
  </conditionalFormatting>
  <conditionalFormatting sqref="D1776:P1776">
    <cfRule type="cellIs" dxfId="0" priority="4666" operator="equal">
      <formula>0</formula>
    </cfRule>
    <cfRule type="cellIs" dxfId="1" priority="4667" operator="equal">
      <formula>1</formula>
    </cfRule>
  </conditionalFormatting>
  <conditionalFormatting sqref="D1777:P1777">
    <cfRule type="cellIs" dxfId="0" priority="4668" operator="equal">
      <formula>0</formula>
    </cfRule>
    <cfRule type="cellIs" dxfId="1" priority="4669" operator="equal">
      <formula>1</formula>
    </cfRule>
  </conditionalFormatting>
  <conditionalFormatting sqref="D1778:P1778">
    <cfRule type="cellIs" dxfId="0" priority="4670" operator="equal">
      <formula>0</formula>
    </cfRule>
    <cfRule type="cellIs" dxfId="1" priority="4671" operator="equal">
      <formula>1</formula>
    </cfRule>
  </conditionalFormatting>
  <conditionalFormatting sqref="D1779:P1779">
    <cfRule type="cellIs" dxfId="0" priority="4672" operator="equal">
      <formula>0</formula>
    </cfRule>
    <cfRule type="cellIs" dxfId="1" priority="4673" operator="equal">
      <formula>1</formula>
    </cfRule>
  </conditionalFormatting>
  <conditionalFormatting sqref="D1780:P1780">
    <cfRule type="cellIs" dxfId="0" priority="4674" operator="equal">
      <formula>0</formula>
    </cfRule>
    <cfRule type="cellIs" dxfId="1" priority="4675" operator="equal">
      <formula>1</formula>
    </cfRule>
  </conditionalFormatting>
  <conditionalFormatting sqref="D1781:P1781">
    <cfRule type="cellIs" dxfId="0" priority="4676" operator="equal">
      <formula>0</formula>
    </cfRule>
    <cfRule type="cellIs" dxfId="1" priority="4677" operator="equal">
      <formula>1</formula>
    </cfRule>
  </conditionalFormatting>
  <conditionalFormatting sqref="D1782:P1782">
    <cfRule type="cellIs" dxfId="0" priority="4678" operator="equal">
      <formula>0</formula>
    </cfRule>
    <cfRule type="cellIs" dxfId="1" priority="4679" operator="equal">
      <formula>1</formula>
    </cfRule>
  </conditionalFormatting>
  <conditionalFormatting sqref="D1783:P1783">
    <cfRule type="cellIs" dxfId="0" priority="4680" operator="equal">
      <formula>0</formula>
    </cfRule>
    <cfRule type="cellIs" dxfId="1" priority="4681" operator="equal">
      <formula>1</formula>
    </cfRule>
  </conditionalFormatting>
  <conditionalFormatting sqref="D1784:P1784">
    <cfRule type="cellIs" dxfId="0" priority="4682" operator="equal">
      <formula>0</formula>
    </cfRule>
    <cfRule type="cellIs" dxfId="1" priority="4683" operator="equal">
      <formula>1</formula>
    </cfRule>
  </conditionalFormatting>
  <conditionalFormatting sqref="D1785:P1785">
    <cfRule type="cellIs" dxfId="0" priority="4684" operator="equal">
      <formula>0</formula>
    </cfRule>
    <cfRule type="cellIs" dxfId="1" priority="4685" operator="equal">
      <formula>1</formula>
    </cfRule>
  </conditionalFormatting>
  <conditionalFormatting sqref="D1786:P1786">
    <cfRule type="cellIs" dxfId="0" priority="4686" operator="equal">
      <formula>0</formula>
    </cfRule>
    <cfRule type="cellIs" dxfId="1" priority="4687" operator="equal">
      <formula>1</formula>
    </cfRule>
  </conditionalFormatting>
  <conditionalFormatting sqref="D1787:P1787">
    <cfRule type="cellIs" dxfId="0" priority="4688" operator="equal">
      <formula>0</formula>
    </cfRule>
    <cfRule type="cellIs" dxfId="1" priority="4689" operator="equal">
      <formula>1</formula>
    </cfRule>
  </conditionalFormatting>
  <conditionalFormatting sqref="D1788">
    <cfRule type="colorScale" priority="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1">
    <cfRule type="colorScale" priority="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4:P1794">
    <cfRule type="cellIs" dxfId="0" priority="4716" operator="equal">
      <formula>0</formula>
    </cfRule>
    <cfRule type="cellIs" dxfId="1" priority="4717" operator="equal">
      <formula>1</formula>
    </cfRule>
  </conditionalFormatting>
  <conditionalFormatting sqref="D1795">
    <cfRule type="colorScale" priority="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798">
    <cfRule type="colorScale" priority="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01:P1801">
    <cfRule type="cellIs" dxfId="0" priority="4744" operator="equal">
      <formula>0</formula>
    </cfRule>
    <cfRule type="cellIs" dxfId="1" priority="4745" operator="equal">
      <formula>1</formula>
    </cfRule>
  </conditionalFormatting>
  <conditionalFormatting sqref="D1802:P1802">
    <cfRule type="cellIs" dxfId="0" priority="4746" operator="equal">
      <formula>0</formula>
    </cfRule>
    <cfRule type="cellIs" dxfId="1" priority="4747" operator="equal">
      <formula>1</formula>
    </cfRule>
  </conditionalFormatting>
  <conditionalFormatting sqref="D1803:P1803">
    <cfRule type="cellIs" dxfId="0" priority="4748" operator="equal">
      <formula>0</formula>
    </cfRule>
    <cfRule type="cellIs" dxfId="1" priority="4749" operator="equal">
      <formula>1</formula>
    </cfRule>
  </conditionalFormatting>
  <conditionalFormatting sqref="D1804:P1804">
    <cfRule type="cellIs" dxfId="0" priority="4750" operator="equal">
      <formula>0</formula>
    </cfRule>
    <cfRule type="cellIs" dxfId="1" priority="4751" operator="equal">
      <formula>1</formula>
    </cfRule>
  </conditionalFormatting>
  <conditionalFormatting sqref="D1805:P1805">
    <cfRule type="cellIs" dxfId="0" priority="4752" operator="equal">
      <formula>0</formula>
    </cfRule>
    <cfRule type="cellIs" dxfId="1" priority="4753" operator="equal">
      <formula>1</formula>
    </cfRule>
  </conditionalFormatting>
  <conditionalFormatting sqref="D1806:P1806">
    <cfRule type="cellIs" dxfId="0" priority="4754" operator="equal">
      <formula>0</formula>
    </cfRule>
    <cfRule type="cellIs" dxfId="1" priority="4755" operator="equal">
      <formula>1</formula>
    </cfRule>
  </conditionalFormatting>
  <conditionalFormatting sqref="D1807:P1807">
    <cfRule type="cellIs" dxfId="0" priority="4756" operator="equal">
      <formula>0</formula>
    </cfRule>
    <cfRule type="cellIs" dxfId="1" priority="4757" operator="equal">
      <formula>1</formula>
    </cfRule>
  </conditionalFormatting>
  <conditionalFormatting sqref="D1808:P1808">
    <cfRule type="cellIs" dxfId="0" priority="4758" operator="equal">
      <formula>0</formula>
    </cfRule>
    <cfRule type="cellIs" dxfId="1" priority="4759" operator="equal">
      <formula>1</formula>
    </cfRule>
  </conditionalFormatting>
  <conditionalFormatting sqref="D1809:P1809">
    <cfRule type="cellIs" dxfId="0" priority="4760" operator="equal">
      <formula>0</formula>
    </cfRule>
    <cfRule type="cellIs" dxfId="1" priority="4761" operator="equal">
      <formula>1</formula>
    </cfRule>
  </conditionalFormatting>
  <conditionalFormatting sqref="D180:P180">
    <cfRule type="cellIs" dxfId="0" priority="452" operator="equal">
      <formula>0</formula>
    </cfRule>
    <cfRule type="cellIs" dxfId="1" priority="453" operator="equal">
      <formula>1</formula>
    </cfRule>
  </conditionalFormatting>
  <conditionalFormatting sqref="D1810:P1810">
    <cfRule type="cellIs" dxfId="0" priority="4762" operator="equal">
      <formula>0</formula>
    </cfRule>
    <cfRule type="cellIs" dxfId="1" priority="4763" operator="equal">
      <formula>1</formula>
    </cfRule>
  </conditionalFormatting>
  <conditionalFormatting sqref="D1811:P1811">
    <cfRule type="cellIs" dxfId="0" priority="4764" operator="equal">
      <formula>0</formula>
    </cfRule>
    <cfRule type="cellIs" dxfId="1" priority="4765" operator="equal">
      <formula>1</formula>
    </cfRule>
  </conditionalFormatting>
  <conditionalFormatting sqref="D1812:P1812">
    <cfRule type="cellIs" dxfId="0" priority="4766" operator="equal">
      <formula>0</formula>
    </cfRule>
    <cfRule type="cellIs" dxfId="1" priority="4767" operator="equal">
      <formula>1</formula>
    </cfRule>
  </conditionalFormatting>
  <conditionalFormatting sqref="D1813:P1813">
    <cfRule type="cellIs" dxfId="0" priority="4768" operator="equal">
      <formula>0</formula>
    </cfRule>
    <cfRule type="cellIs" dxfId="1" priority="4769" operator="equal">
      <formula>1</formula>
    </cfRule>
  </conditionalFormatting>
  <conditionalFormatting sqref="D1814:P1814">
    <cfRule type="cellIs" dxfId="0" priority="4770" operator="equal">
      <formula>0</formula>
    </cfRule>
    <cfRule type="cellIs" dxfId="1" priority="4771" operator="equal">
      <formula>1</formula>
    </cfRule>
  </conditionalFormatting>
  <conditionalFormatting sqref="D1815:P1815">
    <cfRule type="cellIs" dxfId="0" priority="4772" operator="equal">
      <formula>0</formula>
    </cfRule>
    <cfRule type="cellIs" dxfId="1" priority="4773" operator="equal">
      <formula>1</formula>
    </cfRule>
  </conditionalFormatting>
  <conditionalFormatting sqref="D1816:P1816">
    <cfRule type="cellIs" dxfId="0" priority="4774" operator="equal">
      <formula>0</formula>
    </cfRule>
    <cfRule type="cellIs" dxfId="1" priority="4775" operator="equal">
      <formula>1</formula>
    </cfRule>
  </conditionalFormatting>
  <conditionalFormatting sqref="D1817:P1817">
    <cfRule type="cellIs" dxfId="0" priority="4776" operator="equal">
      <formula>0</formula>
    </cfRule>
    <cfRule type="cellIs" dxfId="1" priority="4777" operator="equal">
      <formula>1</formula>
    </cfRule>
  </conditionalFormatting>
  <conditionalFormatting sqref="D1818:P1818">
    <cfRule type="cellIs" dxfId="0" priority="4778" operator="equal">
      <formula>0</formula>
    </cfRule>
    <cfRule type="cellIs" dxfId="1" priority="4779" operator="equal">
      <formula>1</formula>
    </cfRule>
  </conditionalFormatting>
  <conditionalFormatting sqref="D1819:P1819">
    <cfRule type="cellIs" dxfId="0" priority="4780" operator="equal">
      <formula>0</formula>
    </cfRule>
    <cfRule type="cellIs" dxfId="1" priority="4781" operator="equal">
      <formula>1</formula>
    </cfRule>
  </conditionalFormatting>
  <conditionalFormatting sqref="D181:P181">
    <cfRule type="cellIs" dxfId="0" priority="454" operator="equal">
      <formula>0</formula>
    </cfRule>
    <cfRule type="cellIs" dxfId="1" priority="455" operator="equal">
      <formula>1</formula>
    </cfRule>
  </conditionalFormatting>
  <conditionalFormatting sqref="D1820:P1820">
    <cfRule type="cellIs" dxfId="0" priority="4782" operator="equal">
      <formula>0</formula>
    </cfRule>
    <cfRule type="cellIs" dxfId="1" priority="4783" operator="equal">
      <formula>1</formula>
    </cfRule>
  </conditionalFormatting>
  <conditionalFormatting sqref="D1821:P1821">
    <cfRule type="cellIs" dxfId="0" priority="4784" operator="equal">
      <formula>0</formula>
    </cfRule>
    <cfRule type="cellIs" dxfId="1" priority="4785" operator="equal">
      <formula>1</formula>
    </cfRule>
  </conditionalFormatting>
  <conditionalFormatting sqref="D1822:P1822">
    <cfRule type="cellIs" dxfId="0" priority="4786" operator="equal">
      <formula>0</formula>
    </cfRule>
    <cfRule type="cellIs" dxfId="1" priority="4787" operator="equal">
      <formula>1</formula>
    </cfRule>
  </conditionalFormatting>
  <conditionalFormatting sqref="D1823:P1823">
    <cfRule type="cellIs" dxfId="0" priority="4788" operator="equal">
      <formula>0</formula>
    </cfRule>
    <cfRule type="cellIs" dxfId="1" priority="4789" operator="equal">
      <formula>1</formula>
    </cfRule>
  </conditionalFormatting>
  <conditionalFormatting sqref="D1824:P1824">
    <cfRule type="cellIs" dxfId="0" priority="4790" operator="equal">
      <formula>0</formula>
    </cfRule>
    <cfRule type="cellIs" dxfId="1" priority="4791" operator="equal">
      <formula>1</formula>
    </cfRule>
  </conditionalFormatting>
  <conditionalFormatting sqref="D1825:P1825">
    <cfRule type="cellIs" dxfId="0" priority="4792" operator="equal">
      <formula>0</formula>
    </cfRule>
    <cfRule type="cellIs" dxfId="1" priority="4793" operator="equal">
      <formula>1</formula>
    </cfRule>
  </conditionalFormatting>
  <conditionalFormatting sqref="D1826:P1826">
    <cfRule type="cellIs" dxfId="0" priority="4794" operator="equal">
      <formula>0</formula>
    </cfRule>
    <cfRule type="cellIs" dxfId="1" priority="4795" operator="equal">
      <formula>1</formula>
    </cfRule>
  </conditionalFormatting>
  <conditionalFormatting sqref="D1827">
    <cfRule type="colorScale" priority="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2:P182">
    <cfRule type="cellIs" dxfId="0" priority="456" operator="equal">
      <formula>0</formula>
    </cfRule>
    <cfRule type="cellIs" dxfId="1" priority="457" operator="equal">
      <formula>1</formula>
    </cfRule>
  </conditionalFormatting>
  <conditionalFormatting sqref="D1830:P1830">
    <cfRule type="cellIs" dxfId="0" priority="4809" operator="equal">
      <formula>0</formula>
    </cfRule>
    <cfRule type="cellIs" dxfId="1" priority="4810" operator="equal">
      <formula>1</formula>
    </cfRule>
  </conditionalFormatting>
  <conditionalFormatting sqref="D1831:P1831">
    <cfRule type="cellIs" dxfId="0" priority="4811" operator="equal">
      <formula>0</formula>
    </cfRule>
    <cfRule type="cellIs" dxfId="1" priority="4812" operator="equal">
      <formula>1</formula>
    </cfRule>
  </conditionalFormatting>
  <conditionalFormatting sqref="D1832:P1832">
    <cfRule type="cellIs" dxfId="0" priority="4813" operator="equal">
      <formula>0</formula>
    </cfRule>
    <cfRule type="cellIs" dxfId="1" priority="4814" operator="equal">
      <formula>1</formula>
    </cfRule>
  </conditionalFormatting>
  <conditionalFormatting sqref="D1833:P1833">
    <cfRule type="cellIs" dxfId="0" priority="4815" operator="equal">
      <formula>0</formula>
    </cfRule>
    <cfRule type="cellIs" dxfId="1" priority="4816" operator="equal">
      <formula>1</formula>
    </cfRule>
  </conditionalFormatting>
  <conditionalFormatting sqref="D1834:P1834">
    <cfRule type="cellIs" dxfId="0" priority="4817" operator="equal">
      <formula>0</formula>
    </cfRule>
    <cfRule type="cellIs" dxfId="1" priority="4818" operator="equal">
      <formula>1</formula>
    </cfRule>
  </conditionalFormatting>
  <conditionalFormatting sqref="D1835:P1835">
    <cfRule type="cellIs" dxfId="0" priority="4819" operator="equal">
      <formula>0</formula>
    </cfRule>
    <cfRule type="cellIs" dxfId="1" priority="4820" operator="equal">
      <formula>1</formula>
    </cfRule>
  </conditionalFormatting>
  <conditionalFormatting sqref="D1836:P1836">
    <cfRule type="cellIs" dxfId="0" priority="4821" operator="equal">
      <formula>0</formula>
    </cfRule>
    <cfRule type="cellIs" dxfId="1" priority="4822" operator="equal">
      <formula>1</formula>
    </cfRule>
  </conditionalFormatting>
  <conditionalFormatting sqref="D1837:P1837">
    <cfRule type="cellIs" dxfId="0" priority="4823" operator="equal">
      <formula>0</formula>
    </cfRule>
    <cfRule type="cellIs" dxfId="1" priority="4824" operator="equal">
      <formula>1</formula>
    </cfRule>
  </conditionalFormatting>
  <conditionalFormatting sqref="D1838:P1838">
    <cfRule type="cellIs" dxfId="0" priority="4825" operator="equal">
      <formula>0</formula>
    </cfRule>
    <cfRule type="cellIs" dxfId="1" priority="4826" operator="equal">
      <formula>1</formula>
    </cfRule>
  </conditionalFormatting>
  <conditionalFormatting sqref="D1839:P1839">
    <cfRule type="cellIs" dxfId="0" priority="4827" operator="equal">
      <formula>0</formula>
    </cfRule>
    <cfRule type="cellIs" dxfId="1" priority="4828" operator="equal">
      <formula>1</formula>
    </cfRule>
  </conditionalFormatting>
  <conditionalFormatting sqref="D183:P183">
    <cfRule type="cellIs" dxfId="0" priority="458" operator="equal">
      <formula>0</formula>
    </cfRule>
    <cfRule type="cellIs" dxfId="1" priority="459" operator="equal">
      <formula>1</formula>
    </cfRule>
  </conditionalFormatting>
  <conditionalFormatting sqref="D1840:P1840">
    <cfRule type="cellIs" dxfId="0" priority="4829" operator="equal">
      <formula>0</formula>
    </cfRule>
    <cfRule type="cellIs" dxfId="1" priority="4830" operator="equal">
      <formula>1</formula>
    </cfRule>
  </conditionalFormatting>
  <conditionalFormatting sqref="D1841:P1841">
    <cfRule type="cellIs" dxfId="0" priority="4831" operator="equal">
      <formula>0</formula>
    </cfRule>
    <cfRule type="cellIs" dxfId="1" priority="4832" operator="equal">
      <formula>1</formula>
    </cfRule>
  </conditionalFormatting>
  <conditionalFormatting sqref="D1842:P1842">
    <cfRule type="cellIs" dxfId="0" priority="4833" operator="equal">
      <formula>0</formula>
    </cfRule>
    <cfRule type="cellIs" dxfId="1" priority="4834" operator="equal">
      <formula>1</formula>
    </cfRule>
  </conditionalFormatting>
  <conditionalFormatting sqref="D1843:P1843">
    <cfRule type="cellIs" dxfId="0" priority="4835" operator="equal">
      <formula>0</formula>
    </cfRule>
    <cfRule type="cellIs" dxfId="1" priority="4836" operator="equal">
      <formula>1</formula>
    </cfRule>
  </conditionalFormatting>
  <conditionalFormatting sqref="D1844:P1844">
    <cfRule type="cellIs" dxfId="0" priority="4837" operator="equal">
      <formula>0</formula>
    </cfRule>
    <cfRule type="cellIs" dxfId="1" priority="4838" operator="equal">
      <formula>1</formula>
    </cfRule>
  </conditionalFormatting>
  <conditionalFormatting sqref="D1845:P1845">
    <cfRule type="cellIs" dxfId="0" priority="4839" operator="equal">
      <formula>0</formula>
    </cfRule>
    <cfRule type="cellIs" dxfId="1" priority="4840" operator="equal">
      <formula>1</formula>
    </cfRule>
  </conditionalFormatting>
  <conditionalFormatting sqref="D1846:P1846">
    <cfRule type="cellIs" dxfId="0" priority="4841" operator="equal">
      <formula>0</formula>
    </cfRule>
    <cfRule type="cellIs" dxfId="1" priority="4842" operator="equal">
      <formula>1</formula>
    </cfRule>
  </conditionalFormatting>
  <conditionalFormatting sqref="D1847:P1847">
    <cfRule type="cellIs" dxfId="0" priority="4843" operator="equal">
      <formula>0</formula>
    </cfRule>
    <cfRule type="cellIs" dxfId="1" priority="4844" operator="equal">
      <formula>1</formula>
    </cfRule>
  </conditionalFormatting>
  <conditionalFormatting sqref="D1848:P1848">
    <cfRule type="cellIs" dxfId="0" priority="4845" operator="equal">
      <formula>0</formula>
    </cfRule>
    <cfRule type="cellIs" dxfId="1" priority="4846" operator="equal">
      <formula>1</formula>
    </cfRule>
  </conditionalFormatting>
  <conditionalFormatting sqref="D1849">
    <cfRule type="colorScale" priority="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4:P184">
    <cfRule type="cellIs" dxfId="0" priority="460" operator="equal">
      <formula>0</formula>
    </cfRule>
    <cfRule type="cellIs" dxfId="1" priority="461" operator="equal">
      <formula>1</formula>
    </cfRule>
  </conditionalFormatting>
  <conditionalFormatting sqref="D1852">
    <cfRule type="colorScale" priority="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55:P1855">
    <cfRule type="cellIs" dxfId="0" priority="4873" operator="equal">
      <formula>0</formula>
    </cfRule>
    <cfRule type="cellIs" dxfId="1" priority="4874" operator="equal">
      <formula>1</formula>
    </cfRule>
  </conditionalFormatting>
  <conditionalFormatting sqref="D1856:P1856">
    <cfRule type="cellIs" dxfId="0" priority="4875" operator="equal">
      <formula>0</formula>
    </cfRule>
    <cfRule type="cellIs" dxfId="1" priority="4876" operator="equal">
      <formula>1</formula>
    </cfRule>
  </conditionalFormatting>
  <conditionalFormatting sqref="D1857:P1857">
    <cfRule type="cellIs" dxfId="0" priority="4877" operator="equal">
      <formula>0</formula>
    </cfRule>
    <cfRule type="cellIs" dxfId="1" priority="4878" operator="equal">
      <formula>1</formula>
    </cfRule>
  </conditionalFormatting>
  <conditionalFormatting sqref="D1858:P1858">
    <cfRule type="cellIs" dxfId="0" priority="4879" operator="equal">
      <formula>0</formula>
    </cfRule>
    <cfRule type="cellIs" dxfId="1" priority="4880" operator="equal">
      <formula>1</formula>
    </cfRule>
  </conditionalFormatting>
  <conditionalFormatting sqref="D1859:P1859">
    <cfRule type="cellIs" dxfId="0" priority="4881" operator="equal">
      <formula>0</formula>
    </cfRule>
    <cfRule type="cellIs" dxfId="1" priority="4882" operator="equal">
      <formula>1</formula>
    </cfRule>
  </conditionalFormatting>
  <conditionalFormatting sqref="D185:P185">
    <cfRule type="cellIs" dxfId="0" priority="462" operator="equal">
      <formula>0</formula>
    </cfRule>
    <cfRule type="cellIs" dxfId="1" priority="463" operator="equal">
      <formula>1</formula>
    </cfRule>
  </conditionalFormatting>
  <conditionalFormatting sqref="D1860:P1860">
    <cfRule type="cellIs" dxfId="0" priority="4883" operator="equal">
      <formula>0</formula>
    </cfRule>
    <cfRule type="cellIs" dxfId="1" priority="4884" operator="equal">
      <formula>1</formula>
    </cfRule>
  </conditionalFormatting>
  <conditionalFormatting sqref="D1861:P1861">
    <cfRule type="cellIs" dxfId="0" priority="4885" operator="equal">
      <formula>0</formula>
    </cfRule>
    <cfRule type="cellIs" dxfId="1" priority="4886" operator="equal">
      <formula>1</formula>
    </cfRule>
  </conditionalFormatting>
  <conditionalFormatting sqref="D1862:P1862">
    <cfRule type="cellIs" dxfId="0" priority="4887" operator="equal">
      <formula>0</formula>
    </cfRule>
    <cfRule type="cellIs" dxfId="1" priority="4888" operator="equal">
      <formula>1</formula>
    </cfRule>
  </conditionalFormatting>
  <conditionalFormatting sqref="D1863:P1863">
    <cfRule type="cellIs" dxfId="0" priority="4889" operator="equal">
      <formula>0</formula>
    </cfRule>
    <cfRule type="cellIs" dxfId="1" priority="4890" operator="equal">
      <formula>1</formula>
    </cfRule>
  </conditionalFormatting>
  <conditionalFormatting sqref="D1864">
    <cfRule type="colorScale" priority="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7">
    <cfRule type="colorScale" priority="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6:P186">
    <cfRule type="cellIs" dxfId="0" priority="464" operator="equal">
      <formula>0</formula>
    </cfRule>
    <cfRule type="cellIs" dxfId="1" priority="465" operator="equal">
      <formula>1</formula>
    </cfRule>
  </conditionalFormatting>
  <conditionalFormatting sqref="D1870:P1870">
    <cfRule type="cellIs" dxfId="0" priority="4917" operator="equal">
      <formula>0</formula>
    </cfRule>
    <cfRule type="cellIs" dxfId="1" priority="4918" operator="equal">
      <formula>1</formula>
    </cfRule>
  </conditionalFormatting>
  <conditionalFormatting sqref="D1871:P1871">
    <cfRule type="cellIs" dxfId="0" priority="4919" operator="equal">
      <formula>0</formula>
    </cfRule>
    <cfRule type="cellIs" dxfId="1" priority="4920" operator="equal">
      <formula>1</formula>
    </cfRule>
  </conditionalFormatting>
  <conditionalFormatting sqref="D1872">
    <cfRule type="colorScale" priority="5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5">
    <cfRule type="colorScale" priority="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78:P1878">
    <cfRule type="cellIs" dxfId="0" priority="4947" operator="equal">
      <formula>0</formula>
    </cfRule>
    <cfRule type="cellIs" dxfId="1" priority="4948" operator="equal">
      <formula>1</formula>
    </cfRule>
  </conditionalFormatting>
  <conditionalFormatting sqref="D1879:P1879">
    <cfRule type="cellIs" dxfId="0" priority="4949" operator="equal">
      <formula>0</formula>
    </cfRule>
    <cfRule type="cellIs" dxfId="1" priority="4950" operator="equal">
      <formula>1</formula>
    </cfRule>
  </conditionalFormatting>
  <conditionalFormatting sqref="D187:P187">
    <cfRule type="cellIs" dxfId="0" priority="466" operator="equal">
      <formula>0</formula>
    </cfRule>
    <cfRule type="cellIs" dxfId="1" priority="467" operator="equal">
      <formula>1</formula>
    </cfRule>
  </conditionalFormatting>
  <conditionalFormatting sqref="D1880:P1880">
    <cfRule type="cellIs" dxfId="0" priority="4951" operator="equal">
      <formula>0</formula>
    </cfRule>
    <cfRule type="cellIs" dxfId="1" priority="4952" operator="equal">
      <formula>1</formula>
    </cfRule>
  </conditionalFormatting>
  <conditionalFormatting sqref="D1881:P1881">
    <cfRule type="cellIs" dxfId="0" priority="4953" operator="equal">
      <formula>0</formula>
    </cfRule>
    <cfRule type="cellIs" dxfId="1" priority="4954" operator="equal">
      <formula>1</formula>
    </cfRule>
  </conditionalFormatting>
  <conditionalFormatting sqref="D1882:P1882">
    <cfRule type="cellIs" dxfId="0" priority="4955" operator="equal">
      <formula>0</formula>
    </cfRule>
    <cfRule type="cellIs" dxfId="1" priority="4956" operator="equal">
      <formula>1</formula>
    </cfRule>
  </conditionalFormatting>
  <conditionalFormatting sqref="D1883:P1883">
    <cfRule type="cellIs" dxfId="0" priority="4957" operator="equal">
      <formula>0</formula>
    </cfRule>
    <cfRule type="cellIs" dxfId="1" priority="4958" operator="equal">
      <formula>1</formula>
    </cfRule>
  </conditionalFormatting>
  <conditionalFormatting sqref="D1884:P1884">
    <cfRule type="cellIs" dxfId="0" priority="4959" operator="equal">
      <formula>0</formula>
    </cfRule>
    <cfRule type="cellIs" dxfId="1" priority="4960" operator="equal">
      <formula>1</formula>
    </cfRule>
  </conditionalFormatting>
  <conditionalFormatting sqref="D1885:P1885">
    <cfRule type="cellIs" dxfId="0" priority="4961" operator="equal">
      <formula>0</formula>
    </cfRule>
    <cfRule type="cellIs" dxfId="1" priority="4962" operator="equal">
      <formula>1</formula>
    </cfRule>
  </conditionalFormatting>
  <conditionalFormatting sqref="D1886:P1886">
    <cfRule type="cellIs" dxfId="0" priority="4963" operator="equal">
      <formula>0</formula>
    </cfRule>
    <cfRule type="cellIs" dxfId="1" priority="4964" operator="equal">
      <formula>1</formula>
    </cfRule>
  </conditionalFormatting>
  <conditionalFormatting sqref="D1887">
    <cfRule type="colorScale" priority="5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88:P188">
    <cfRule type="cellIs" dxfId="0" priority="468" operator="equal">
      <formula>0</formula>
    </cfRule>
    <cfRule type="cellIs" dxfId="1" priority="469" operator="equal">
      <formula>1</formula>
    </cfRule>
  </conditionalFormatting>
  <conditionalFormatting sqref="D1890:P1890">
    <cfRule type="cellIs" dxfId="0" priority="4978" operator="equal">
      <formula>0</formula>
    </cfRule>
    <cfRule type="cellIs" dxfId="1" priority="4979" operator="equal">
      <formula>1</formula>
    </cfRule>
  </conditionalFormatting>
  <conditionalFormatting sqref="D1891:P1891">
    <cfRule type="cellIs" dxfId="0" priority="4980" operator="equal">
      <formula>0</formula>
    </cfRule>
    <cfRule type="cellIs" dxfId="1" priority="4981" operator="equal">
      <formula>1</formula>
    </cfRule>
  </conditionalFormatting>
  <conditionalFormatting sqref="D1892:P1892">
    <cfRule type="cellIs" dxfId="0" priority="4982" operator="equal">
      <formula>0</formula>
    </cfRule>
    <cfRule type="cellIs" dxfId="1" priority="4983" operator="equal">
      <formula>1</formula>
    </cfRule>
  </conditionalFormatting>
  <conditionalFormatting sqref="D1893:P1893">
    <cfRule type="cellIs" dxfId="0" priority="4984" operator="equal">
      <formula>0</formula>
    </cfRule>
    <cfRule type="cellIs" dxfId="1" priority="4985" operator="equal">
      <formula>1</formula>
    </cfRule>
  </conditionalFormatting>
  <conditionalFormatting sqref="D1894:P1894">
    <cfRule type="cellIs" dxfId="0" priority="4986" operator="equal">
      <formula>0</formula>
    </cfRule>
    <cfRule type="cellIs" dxfId="1" priority="4987" operator="equal">
      <formula>1</formula>
    </cfRule>
  </conditionalFormatting>
  <conditionalFormatting sqref="D1895:P1895">
    <cfRule type="cellIs" dxfId="0" priority="4988" operator="equal">
      <formula>0</formula>
    </cfRule>
    <cfRule type="cellIs" dxfId="1" priority="4989" operator="equal">
      <formula>1</formula>
    </cfRule>
  </conditionalFormatting>
  <conditionalFormatting sqref="D1896:P1896">
    <cfRule type="cellIs" dxfId="0" priority="4990" operator="equal">
      <formula>0</formula>
    </cfRule>
    <cfRule type="cellIs" dxfId="1" priority="4991" operator="equal">
      <formula>1</formula>
    </cfRule>
  </conditionalFormatting>
  <conditionalFormatting sqref="D1897:P1897">
    <cfRule type="cellIs" dxfId="0" priority="4992" operator="equal">
      <formula>0</formula>
    </cfRule>
    <cfRule type="cellIs" dxfId="1" priority="4993" operator="equal">
      <formula>1</formula>
    </cfRule>
  </conditionalFormatting>
  <conditionalFormatting sqref="D1898:P1898">
    <cfRule type="cellIs" dxfId="0" priority="4994" operator="equal">
      <formula>0</formula>
    </cfRule>
    <cfRule type="cellIs" dxfId="1" priority="4995" operator="equal">
      <formula>1</formula>
    </cfRule>
  </conditionalFormatting>
  <conditionalFormatting sqref="D1899:P1899">
    <cfRule type="cellIs" dxfId="0" priority="4996" operator="equal">
      <formula>0</formula>
    </cfRule>
    <cfRule type="cellIs" dxfId="1" priority="4997" operator="equal">
      <formula>1</formula>
    </cfRule>
  </conditionalFormatting>
  <conditionalFormatting sqref="D189:P189">
    <cfRule type="cellIs" dxfId="0" priority="470" operator="equal">
      <formula>0</formula>
    </cfRule>
    <cfRule type="cellIs" dxfId="1" priority="471" operator="equal">
      <formula>1</formula>
    </cfRule>
  </conditionalFormatting>
  <conditionalFormatting sqref="D18:P18">
    <cfRule type="cellIs" dxfId="0" priority="16" operator="equal">
      <formula>0</formula>
    </cfRule>
    <cfRule type="cellIs" dxfId="1" priority="17" operator="equal">
      <formula>1</formula>
    </cfRule>
  </conditionalFormatting>
  <conditionalFormatting sqref="D19">
    <cfRule type="colorScale" priority="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0:P1900">
    <cfRule type="cellIs" dxfId="0" priority="4998" operator="equal">
      <formula>0</formula>
    </cfRule>
    <cfRule type="cellIs" dxfId="1" priority="4999" operator="equal">
      <formula>1</formula>
    </cfRule>
  </conditionalFormatting>
  <conditionalFormatting sqref="D1901:P1901">
    <cfRule type="cellIs" dxfId="0" priority="5000" operator="equal">
      <formula>0</formula>
    </cfRule>
    <cfRule type="cellIs" dxfId="1" priority="5001" operator="equal">
      <formula>1</formula>
    </cfRule>
  </conditionalFormatting>
  <conditionalFormatting sqref="D1902:P1902">
    <cfRule type="cellIs" dxfId="0" priority="5002" operator="equal">
      <formula>0</formula>
    </cfRule>
    <cfRule type="cellIs" dxfId="1" priority="5003" operator="equal">
      <formula>1</formula>
    </cfRule>
  </conditionalFormatting>
  <conditionalFormatting sqref="D1903:P1903">
    <cfRule type="cellIs" dxfId="0" priority="5004" operator="equal">
      <formula>0</formula>
    </cfRule>
    <cfRule type="cellIs" dxfId="1" priority="5005" operator="equal">
      <formula>1</formula>
    </cfRule>
  </conditionalFormatting>
  <conditionalFormatting sqref="D1904:P1904">
    <cfRule type="cellIs" dxfId="0" priority="5006" operator="equal">
      <formula>0</formula>
    </cfRule>
    <cfRule type="cellIs" dxfId="1" priority="5007" operator="equal">
      <formula>1</formula>
    </cfRule>
  </conditionalFormatting>
  <conditionalFormatting sqref="D1905:P1905">
    <cfRule type="cellIs" dxfId="0" priority="5008" operator="equal">
      <formula>0</formula>
    </cfRule>
    <cfRule type="cellIs" dxfId="1" priority="5009" operator="equal">
      <formula>1</formula>
    </cfRule>
  </conditionalFormatting>
  <conditionalFormatting sqref="D1906">
    <cfRule type="colorScale" priority="5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9">
    <cfRule type="colorScale" priority="5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0:P190">
    <cfRule type="cellIs" dxfId="0" priority="472" operator="equal">
      <formula>0</formula>
    </cfRule>
    <cfRule type="cellIs" dxfId="1" priority="473" operator="equal">
      <formula>1</formula>
    </cfRule>
  </conditionalFormatting>
  <conditionalFormatting sqref="D1912:P1912">
    <cfRule type="cellIs" dxfId="0" priority="5036" operator="equal">
      <formula>0</formula>
    </cfRule>
    <cfRule type="cellIs" dxfId="1" priority="5037" operator="equal">
      <formula>1</formula>
    </cfRule>
  </conditionalFormatting>
  <conditionalFormatting sqref="D1913:P1913">
    <cfRule type="cellIs" dxfId="0" priority="5038" operator="equal">
      <formula>0</formula>
    </cfRule>
    <cfRule type="cellIs" dxfId="1" priority="5039" operator="equal">
      <formula>1</formula>
    </cfRule>
  </conditionalFormatting>
  <conditionalFormatting sqref="D1914:P1914">
    <cfRule type="cellIs" dxfId="0" priority="5040" operator="equal">
      <formula>0</formula>
    </cfRule>
    <cfRule type="cellIs" dxfId="1" priority="5041" operator="equal">
      <formula>1</formula>
    </cfRule>
  </conditionalFormatting>
  <conditionalFormatting sqref="D1915:P1915">
    <cfRule type="cellIs" dxfId="0" priority="5042" operator="equal">
      <formula>0</formula>
    </cfRule>
    <cfRule type="cellIs" dxfId="1" priority="5043" operator="equal">
      <formula>1</formula>
    </cfRule>
  </conditionalFormatting>
  <conditionalFormatting sqref="D1916:P1916">
    <cfRule type="cellIs" dxfId="0" priority="5044" operator="equal">
      <formula>0</formula>
    </cfRule>
    <cfRule type="cellIs" dxfId="1" priority="5045" operator="equal">
      <formula>1</formula>
    </cfRule>
  </conditionalFormatting>
  <conditionalFormatting sqref="D1917:P1917">
    <cfRule type="cellIs" dxfId="0" priority="5046" operator="equal">
      <formula>0</formula>
    </cfRule>
    <cfRule type="cellIs" dxfId="1" priority="5047" operator="equal">
      <formula>1</formula>
    </cfRule>
  </conditionalFormatting>
  <conditionalFormatting sqref="D1918:P1918">
    <cfRule type="cellIs" dxfId="0" priority="5048" operator="equal">
      <formula>0</formula>
    </cfRule>
    <cfRule type="cellIs" dxfId="1" priority="5049" operator="equal">
      <formula>1</formula>
    </cfRule>
  </conditionalFormatting>
  <conditionalFormatting sqref="D1919:P1919">
    <cfRule type="cellIs" dxfId="0" priority="5050" operator="equal">
      <formula>0</formula>
    </cfRule>
    <cfRule type="cellIs" dxfId="1" priority="5051" operator="equal">
      <formula>1</formula>
    </cfRule>
  </conditionalFormatting>
  <conditionalFormatting sqref="D191:P191">
    <cfRule type="cellIs" dxfId="0" priority="474" operator="equal">
      <formula>0</formula>
    </cfRule>
    <cfRule type="cellIs" dxfId="1" priority="475" operator="equal">
      <formula>1</formula>
    </cfRule>
  </conditionalFormatting>
  <conditionalFormatting sqref="D1920:P1920">
    <cfRule type="cellIs" dxfId="0" priority="5052" operator="equal">
      <formula>0</formula>
    </cfRule>
    <cfRule type="cellIs" dxfId="1" priority="5053" operator="equal">
      <formula>1</formula>
    </cfRule>
  </conditionalFormatting>
  <conditionalFormatting sqref="D1921:P1921">
    <cfRule type="cellIs" dxfId="0" priority="5054" operator="equal">
      <formula>0</formula>
    </cfRule>
    <cfRule type="cellIs" dxfId="1" priority="5055" operator="equal">
      <formula>1</formula>
    </cfRule>
  </conditionalFormatting>
  <conditionalFormatting sqref="D1922:P1922">
    <cfRule type="cellIs" dxfId="0" priority="5056" operator="equal">
      <formula>0</formula>
    </cfRule>
    <cfRule type="cellIs" dxfId="1" priority="5057" operator="equal">
      <formula>1</formula>
    </cfRule>
  </conditionalFormatting>
  <conditionalFormatting sqref="D1923:P1923">
    <cfRule type="cellIs" dxfId="0" priority="5058" operator="equal">
      <formula>0</formula>
    </cfRule>
    <cfRule type="cellIs" dxfId="1" priority="5059" operator="equal">
      <formula>1</formula>
    </cfRule>
  </conditionalFormatting>
  <conditionalFormatting sqref="D1924:P1924">
    <cfRule type="cellIs" dxfId="0" priority="5060" operator="equal">
      <formula>0</formula>
    </cfRule>
    <cfRule type="cellIs" dxfId="1" priority="5061" operator="equal">
      <formula>1</formula>
    </cfRule>
  </conditionalFormatting>
  <conditionalFormatting sqref="D1925:P1925">
    <cfRule type="cellIs" dxfId="0" priority="5062" operator="equal">
      <formula>0</formula>
    </cfRule>
    <cfRule type="cellIs" dxfId="1" priority="5063" operator="equal">
      <formula>1</formula>
    </cfRule>
  </conditionalFormatting>
  <conditionalFormatting sqref="D1926">
    <cfRule type="colorScale" priority="5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29:P1929">
    <cfRule type="cellIs" dxfId="0" priority="5077" operator="equal">
      <formula>0</formula>
    </cfRule>
    <cfRule type="cellIs" dxfId="1" priority="5078" operator="equal">
      <formula>1</formula>
    </cfRule>
  </conditionalFormatting>
  <conditionalFormatting sqref="D192:P192">
    <cfRule type="cellIs" dxfId="0" priority="476" operator="equal">
      <formula>0</formula>
    </cfRule>
    <cfRule type="cellIs" dxfId="1" priority="477" operator="equal">
      <formula>1</formula>
    </cfRule>
  </conditionalFormatting>
  <conditionalFormatting sqref="D1930:P1930">
    <cfRule type="cellIs" dxfId="0" priority="5079" operator="equal">
      <formula>0</formula>
    </cfRule>
    <cfRule type="cellIs" dxfId="1" priority="5080" operator="equal">
      <formula>1</formula>
    </cfRule>
  </conditionalFormatting>
  <conditionalFormatting sqref="D1931:P1931">
    <cfRule type="cellIs" dxfId="0" priority="5081" operator="equal">
      <formula>0</formula>
    </cfRule>
    <cfRule type="cellIs" dxfId="1" priority="5082" operator="equal">
      <formula>1</formula>
    </cfRule>
  </conditionalFormatting>
  <conditionalFormatting sqref="D1932:P1932">
    <cfRule type="cellIs" dxfId="0" priority="5083" operator="equal">
      <formula>0</formula>
    </cfRule>
    <cfRule type="cellIs" dxfId="1" priority="5084" operator="equal">
      <formula>1</formula>
    </cfRule>
  </conditionalFormatting>
  <conditionalFormatting sqref="D1933:P1933">
    <cfRule type="cellIs" dxfId="0" priority="5085" operator="equal">
      <formula>0</formula>
    </cfRule>
    <cfRule type="cellIs" dxfId="1" priority="5086" operator="equal">
      <formula>1</formula>
    </cfRule>
  </conditionalFormatting>
  <conditionalFormatting sqref="D1934:P1934">
    <cfRule type="cellIs" dxfId="0" priority="5087" operator="equal">
      <formula>0</formula>
    </cfRule>
    <cfRule type="cellIs" dxfId="1" priority="5088" operator="equal">
      <formula>1</formula>
    </cfRule>
  </conditionalFormatting>
  <conditionalFormatting sqref="D1935:P1935">
    <cfRule type="cellIs" dxfId="0" priority="5089" operator="equal">
      <formula>0</formula>
    </cfRule>
    <cfRule type="cellIs" dxfId="1" priority="5090" operator="equal">
      <formula>1</formula>
    </cfRule>
  </conditionalFormatting>
  <conditionalFormatting sqref="D1936:P1936">
    <cfRule type="cellIs" dxfId="0" priority="5091" operator="equal">
      <formula>0</formula>
    </cfRule>
    <cfRule type="cellIs" dxfId="1" priority="5092" operator="equal">
      <formula>1</formula>
    </cfRule>
  </conditionalFormatting>
  <conditionalFormatting sqref="D1937:P1937">
    <cfRule type="cellIs" dxfId="0" priority="5093" operator="equal">
      <formula>0</formula>
    </cfRule>
    <cfRule type="cellIs" dxfId="1" priority="5094" operator="equal">
      <formula>1</formula>
    </cfRule>
  </conditionalFormatting>
  <conditionalFormatting sqref="D1938:P1938">
    <cfRule type="cellIs" dxfId="0" priority="5095" operator="equal">
      <formula>0</formula>
    </cfRule>
    <cfRule type="cellIs" dxfId="1" priority="5096" operator="equal">
      <formula>1</formula>
    </cfRule>
  </conditionalFormatting>
  <conditionalFormatting sqref="D1939:P1939">
    <cfRule type="cellIs" dxfId="0" priority="5097" operator="equal">
      <formula>0</formula>
    </cfRule>
    <cfRule type="cellIs" dxfId="1" priority="5098" operator="equal">
      <formula>1</formula>
    </cfRule>
  </conditionalFormatting>
  <conditionalFormatting sqref="D193:P193">
    <cfRule type="cellIs" dxfId="0" priority="478" operator="equal">
      <formula>0</formula>
    </cfRule>
    <cfRule type="cellIs" dxfId="1" priority="479" operator="equal">
      <formula>1</formula>
    </cfRule>
  </conditionalFormatting>
  <conditionalFormatting sqref="D1940:P1940">
    <cfRule type="cellIs" dxfId="0" priority="5099" operator="equal">
      <formula>0</formula>
    </cfRule>
    <cfRule type="cellIs" dxfId="1" priority="5100" operator="equal">
      <formula>1</formula>
    </cfRule>
  </conditionalFormatting>
  <conditionalFormatting sqref="D1941:P1941">
    <cfRule type="cellIs" dxfId="0" priority="5101" operator="equal">
      <formula>0</formula>
    </cfRule>
    <cfRule type="cellIs" dxfId="1" priority="5102" operator="equal">
      <formula>1</formula>
    </cfRule>
  </conditionalFormatting>
  <conditionalFormatting sqref="D1942:P1942">
    <cfRule type="cellIs" dxfId="0" priority="5103" operator="equal">
      <formula>0</formula>
    </cfRule>
    <cfRule type="cellIs" dxfId="1" priority="5104" operator="equal">
      <formula>1</formula>
    </cfRule>
  </conditionalFormatting>
  <conditionalFormatting sqref="D1943:P1943">
    <cfRule type="cellIs" dxfId="0" priority="5105" operator="equal">
      <formula>0</formula>
    </cfRule>
    <cfRule type="cellIs" dxfId="1" priority="5106" operator="equal">
      <formula>1</formula>
    </cfRule>
  </conditionalFormatting>
  <conditionalFormatting sqref="D1944:P1944">
    <cfRule type="cellIs" dxfId="0" priority="5107" operator="equal">
      <formula>0</formula>
    </cfRule>
    <cfRule type="cellIs" dxfId="1" priority="5108" operator="equal">
      <formula>1</formula>
    </cfRule>
  </conditionalFormatting>
  <conditionalFormatting sqref="D1945">
    <cfRule type="colorScale" priority="5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48:P1948">
    <cfRule type="cellIs" dxfId="0" priority="5122" operator="equal">
      <formula>0</formula>
    </cfRule>
    <cfRule type="cellIs" dxfId="1" priority="5123" operator="equal">
      <formula>1</formula>
    </cfRule>
  </conditionalFormatting>
  <conditionalFormatting sqref="D1949:P1949">
    <cfRule type="cellIs" dxfId="0" priority="5124" operator="equal">
      <formula>0</formula>
    </cfRule>
    <cfRule type="cellIs" dxfId="1" priority="5125" operator="equal">
      <formula>1</formula>
    </cfRule>
  </conditionalFormatting>
  <conditionalFormatting sqref="D194:P194">
    <cfRule type="cellIs" dxfId="0" priority="480" operator="equal">
      <formula>0</formula>
    </cfRule>
    <cfRule type="cellIs" dxfId="1" priority="481" operator="equal">
      <formula>1</formula>
    </cfRule>
  </conditionalFormatting>
  <conditionalFormatting sqref="D1950:P1950">
    <cfRule type="cellIs" dxfId="0" priority="5126" operator="equal">
      <formula>0</formula>
    </cfRule>
    <cfRule type="cellIs" dxfId="1" priority="5127" operator="equal">
      <formula>1</formula>
    </cfRule>
  </conditionalFormatting>
  <conditionalFormatting sqref="D1951:P1951">
    <cfRule type="cellIs" dxfId="0" priority="5128" operator="equal">
      <formula>0</formula>
    </cfRule>
    <cfRule type="cellIs" dxfId="1" priority="5129" operator="equal">
      <formula>1</formula>
    </cfRule>
  </conditionalFormatting>
  <conditionalFormatting sqref="D1952:P1952">
    <cfRule type="cellIs" dxfId="0" priority="5130" operator="equal">
      <formula>0</formula>
    </cfRule>
    <cfRule type="cellIs" dxfId="1" priority="5131" operator="equal">
      <formula>1</formula>
    </cfRule>
  </conditionalFormatting>
  <conditionalFormatting sqref="D1953:P1953">
    <cfRule type="cellIs" dxfId="0" priority="5132" operator="equal">
      <formula>0</formula>
    </cfRule>
    <cfRule type="cellIs" dxfId="1" priority="5133" operator="equal">
      <formula>1</formula>
    </cfRule>
  </conditionalFormatting>
  <conditionalFormatting sqref="D1954:P1954">
    <cfRule type="cellIs" dxfId="0" priority="5134" operator="equal">
      <formula>0</formula>
    </cfRule>
    <cfRule type="cellIs" dxfId="1" priority="5135" operator="equal">
      <formula>1</formula>
    </cfRule>
  </conditionalFormatting>
  <conditionalFormatting sqref="D1955:P1955">
    <cfRule type="cellIs" dxfId="0" priority="5136" operator="equal">
      <formula>0</formula>
    </cfRule>
    <cfRule type="cellIs" dxfId="1" priority="5137" operator="equal">
      <formula>1</formula>
    </cfRule>
  </conditionalFormatting>
  <conditionalFormatting sqref="D1956:P1956">
    <cfRule type="cellIs" dxfId="0" priority="5138" operator="equal">
      <formula>0</formula>
    </cfRule>
    <cfRule type="cellIs" dxfId="1" priority="5139" operator="equal">
      <formula>1</formula>
    </cfRule>
  </conditionalFormatting>
  <conditionalFormatting sqref="D1957:P1957">
    <cfRule type="cellIs" dxfId="0" priority="5140" operator="equal">
      <formula>0</formula>
    </cfRule>
    <cfRule type="cellIs" dxfId="1" priority="5141" operator="equal">
      <formula>1</formula>
    </cfRule>
  </conditionalFormatting>
  <conditionalFormatting sqref="D1958:P1958">
    <cfRule type="cellIs" dxfId="0" priority="5142" operator="equal">
      <formula>0</formula>
    </cfRule>
    <cfRule type="cellIs" dxfId="1" priority="5143" operator="equal">
      <formula>1</formula>
    </cfRule>
  </conditionalFormatting>
  <conditionalFormatting sqref="D1959:P1959">
    <cfRule type="cellIs" dxfId="0" priority="5144" operator="equal">
      <formula>0</formula>
    </cfRule>
    <cfRule type="cellIs" dxfId="1" priority="5145" operator="equal">
      <formula>1</formula>
    </cfRule>
  </conditionalFormatting>
  <conditionalFormatting sqref="D195:P195">
    <cfRule type="cellIs" dxfId="0" priority="482" operator="equal">
      <formula>0</formula>
    </cfRule>
    <cfRule type="cellIs" dxfId="1" priority="483" operator="equal">
      <formula>1</formula>
    </cfRule>
  </conditionalFormatting>
  <conditionalFormatting sqref="D1960:P1960">
    <cfRule type="cellIs" dxfId="0" priority="5146" operator="equal">
      <formula>0</formula>
    </cfRule>
    <cfRule type="cellIs" dxfId="1" priority="5147" operator="equal">
      <formula>1</formula>
    </cfRule>
  </conditionalFormatting>
  <conditionalFormatting sqref="D1961:P1961">
    <cfRule type="cellIs" dxfId="0" priority="5148" operator="equal">
      <formula>0</formula>
    </cfRule>
    <cfRule type="cellIs" dxfId="1" priority="5149" operator="equal">
      <formula>1</formula>
    </cfRule>
  </conditionalFormatting>
  <conditionalFormatting sqref="D1962:P1962">
    <cfRule type="cellIs" dxfId="0" priority="5150" operator="equal">
      <formula>0</formula>
    </cfRule>
    <cfRule type="cellIs" dxfId="1" priority="5151" operator="equal">
      <formula>1</formula>
    </cfRule>
  </conditionalFormatting>
  <conditionalFormatting sqref="D1963:P1963">
    <cfRule type="cellIs" dxfId="0" priority="5152" operator="equal">
      <formula>0</formula>
    </cfRule>
    <cfRule type="cellIs" dxfId="1" priority="5153" operator="equal">
      <formula>1</formula>
    </cfRule>
  </conditionalFormatting>
  <conditionalFormatting sqref="D1964:P1964">
    <cfRule type="cellIs" dxfId="0" priority="5154" operator="equal">
      <formula>0</formula>
    </cfRule>
    <cfRule type="cellIs" dxfId="1" priority="5155" operator="equal">
      <formula>1</formula>
    </cfRule>
  </conditionalFormatting>
  <conditionalFormatting sqref="D1965">
    <cfRule type="colorScale" priority="5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8">
    <cfRule type="colorScale" priority="5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6:P196">
    <cfRule type="cellIs" dxfId="0" priority="484" operator="equal">
      <formula>0</formula>
    </cfRule>
    <cfRule type="cellIs" dxfId="1" priority="485" operator="equal">
      <formula>1</formula>
    </cfRule>
  </conditionalFormatting>
  <conditionalFormatting sqref="D197">
    <cfRule type="colorScale" priority="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71:P1971">
    <cfRule type="cellIs" dxfId="0" priority="5182" operator="equal">
      <formula>0</formula>
    </cfRule>
    <cfRule type="cellIs" dxfId="1" priority="5183" operator="equal">
      <formula>1</formula>
    </cfRule>
  </conditionalFormatting>
  <conditionalFormatting sqref="D1972:P1972">
    <cfRule type="cellIs" dxfId="0" priority="5184" operator="equal">
      <formula>0</formula>
    </cfRule>
    <cfRule type="cellIs" dxfId="1" priority="5185" operator="equal">
      <formula>1</formula>
    </cfRule>
  </conditionalFormatting>
  <conditionalFormatting sqref="D1973:P1973">
    <cfRule type="cellIs" dxfId="0" priority="5186" operator="equal">
      <formula>0</formula>
    </cfRule>
    <cfRule type="cellIs" dxfId="1" priority="5187" operator="equal">
      <formula>1</formula>
    </cfRule>
  </conditionalFormatting>
  <conditionalFormatting sqref="D1974:P1974">
    <cfRule type="cellIs" dxfId="0" priority="5188" operator="equal">
      <formula>0</formula>
    </cfRule>
    <cfRule type="cellIs" dxfId="1" priority="5189" operator="equal">
      <formula>1</formula>
    </cfRule>
  </conditionalFormatting>
  <conditionalFormatting sqref="D1975:P1975">
    <cfRule type="cellIs" dxfId="0" priority="5190" operator="equal">
      <formula>0</formula>
    </cfRule>
    <cfRule type="cellIs" dxfId="1" priority="5191" operator="equal">
      <formula>1</formula>
    </cfRule>
  </conditionalFormatting>
  <conditionalFormatting sqref="D1976:P1976">
    <cfRule type="cellIs" dxfId="0" priority="5192" operator="equal">
      <formula>0</formula>
    </cfRule>
    <cfRule type="cellIs" dxfId="1" priority="5193" operator="equal">
      <formula>1</formula>
    </cfRule>
  </conditionalFormatting>
  <conditionalFormatting sqref="D1977:P1977">
    <cfRule type="cellIs" dxfId="0" priority="5194" operator="equal">
      <formula>0</formula>
    </cfRule>
    <cfRule type="cellIs" dxfId="1" priority="5195" operator="equal">
      <formula>1</formula>
    </cfRule>
  </conditionalFormatting>
  <conditionalFormatting sqref="D1978:P1978">
    <cfRule type="cellIs" dxfId="0" priority="5196" operator="equal">
      <formula>0</formula>
    </cfRule>
    <cfRule type="cellIs" dxfId="1" priority="5197" operator="equal">
      <formula>1</formula>
    </cfRule>
  </conditionalFormatting>
  <conditionalFormatting sqref="D1979:P1979">
    <cfRule type="cellIs" dxfId="0" priority="5198" operator="equal">
      <formula>0</formula>
    </cfRule>
    <cfRule type="cellIs" dxfId="1" priority="5199" operator="equal">
      <formula>1</formula>
    </cfRule>
  </conditionalFormatting>
  <conditionalFormatting sqref="D1980:P1980">
    <cfRule type="cellIs" dxfId="0" priority="5200" operator="equal">
      <formula>0</formula>
    </cfRule>
    <cfRule type="cellIs" dxfId="1" priority="5201" operator="equal">
      <formula>1</formula>
    </cfRule>
  </conditionalFormatting>
  <conditionalFormatting sqref="D1981:P1981">
    <cfRule type="cellIs" dxfId="0" priority="5202" operator="equal">
      <formula>0</formula>
    </cfRule>
    <cfRule type="cellIs" dxfId="1" priority="5203" operator="equal">
      <formula>1</formula>
    </cfRule>
  </conditionalFormatting>
  <conditionalFormatting sqref="D1982:P1982">
    <cfRule type="cellIs" dxfId="0" priority="5204" operator="equal">
      <formula>0</formula>
    </cfRule>
    <cfRule type="cellIs" dxfId="1" priority="5205" operator="equal">
      <formula>1</formula>
    </cfRule>
  </conditionalFormatting>
  <conditionalFormatting sqref="D1983:P1983">
    <cfRule type="cellIs" dxfId="0" priority="5206" operator="equal">
      <formula>0</formula>
    </cfRule>
    <cfRule type="cellIs" dxfId="1" priority="5207" operator="equal">
      <formula>1</formula>
    </cfRule>
  </conditionalFormatting>
  <conditionalFormatting sqref="D1984:P1984">
    <cfRule type="cellIs" dxfId="0" priority="5208" operator="equal">
      <formula>0</formula>
    </cfRule>
    <cfRule type="cellIs" dxfId="1" priority="5209" operator="equal">
      <formula>1</formula>
    </cfRule>
  </conditionalFormatting>
  <conditionalFormatting sqref="D1985:P1985">
    <cfRule type="cellIs" dxfId="0" priority="5210" operator="equal">
      <formula>0</formula>
    </cfRule>
    <cfRule type="cellIs" dxfId="1" priority="5211" operator="equal">
      <formula>1</formula>
    </cfRule>
  </conditionalFormatting>
  <conditionalFormatting sqref="D1986:P1986">
    <cfRule type="cellIs" dxfId="0" priority="5212" operator="equal">
      <formula>0</formula>
    </cfRule>
    <cfRule type="cellIs" dxfId="1" priority="5213" operator="equal">
      <formula>1</formula>
    </cfRule>
  </conditionalFormatting>
  <conditionalFormatting sqref="D1987">
    <cfRule type="colorScale" priority="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0">
    <cfRule type="colorScale" priority="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1993:P1993">
    <cfRule type="cellIs" dxfId="0" priority="5240" operator="equal">
      <formula>0</formula>
    </cfRule>
    <cfRule type="cellIs" dxfId="1" priority="5241" operator="equal">
      <formula>1</formula>
    </cfRule>
  </conditionalFormatting>
  <conditionalFormatting sqref="D1994:P1994">
    <cfRule type="cellIs" dxfId="0" priority="5242" operator="equal">
      <formula>0</formula>
    </cfRule>
    <cfRule type="cellIs" dxfId="1" priority="5243" operator="equal">
      <formula>1</formula>
    </cfRule>
  </conditionalFormatting>
  <conditionalFormatting sqref="D1995:P1995">
    <cfRule type="cellIs" dxfId="0" priority="5244" operator="equal">
      <formula>0</formula>
    </cfRule>
    <cfRule type="cellIs" dxfId="1" priority="5245" operator="equal">
      <formula>1</formula>
    </cfRule>
  </conditionalFormatting>
  <conditionalFormatting sqref="D1996:P1996">
    <cfRule type="cellIs" dxfId="0" priority="5246" operator="equal">
      <formula>0</formula>
    </cfRule>
    <cfRule type="cellIs" dxfId="1" priority="5247" operator="equal">
      <formula>1</formula>
    </cfRule>
  </conditionalFormatting>
  <conditionalFormatting sqref="D1997:P1997">
    <cfRule type="cellIs" dxfId="0" priority="5248" operator="equal">
      <formula>0</formula>
    </cfRule>
    <cfRule type="cellIs" dxfId="1" priority="5249" operator="equal">
      <formula>1</formula>
    </cfRule>
  </conditionalFormatting>
  <conditionalFormatting sqref="D1998:P1998">
    <cfRule type="cellIs" dxfId="0" priority="5250" operator="equal">
      <formula>0</formula>
    </cfRule>
    <cfRule type="cellIs" dxfId="1" priority="5251" operator="equal">
      <formula>1</formula>
    </cfRule>
  </conditionalFormatting>
  <conditionalFormatting sqref="D1999:P1999">
    <cfRule type="cellIs" dxfId="0" priority="5252" operator="equal">
      <formula>0</formula>
    </cfRule>
    <cfRule type="cellIs" dxfId="1" priority="5253" operator="equal">
      <formula>1</formula>
    </cfRule>
  </conditionalFormatting>
  <conditionalFormatting sqref="D2">
    <cfRule type="colorScale" priority="38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">
    <cfRule type="colorScale" priority="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0">
    <cfRule type="colorScale" priority="5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3">
    <cfRule type="colorScale" priority="5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06:P2006">
    <cfRule type="cellIs" dxfId="0" priority="5280" operator="equal">
      <formula>0</formula>
    </cfRule>
    <cfRule type="cellIs" dxfId="1" priority="5281" operator="equal">
      <formula>1</formula>
    </cfRule>
  </conditionalFormatting>
  <conditionalFormatting sqref="D2007:P2007">
    <cfRule type="cellIs" dxfId="0" priority="5282" operator="equal">
      <formula>0</formula>
    </cfRule>
    <cfRule type="cellIs" dxfId="1" priority="5283" operator="equal">
      <formula>1</formula>
    </cfRule>
  </conditionalFormatting>
  <conditionalFormatting sqref="D2008:P2008">
    <cfRule type="cellIs" dxfId="0" priority="5284" operator="equal">
      <formula>0</formula>
    </cfRule>
    <cfRule type="cellIs" dxfId="1" priority="5285" operator="equal">
      <formula>1</formula>
    </cfRule>
  </conditionalFormatting>
  <conditionalFormatting sqref="D2009:P2009">
    <cfRule type="cellIs" dxfId="0" priority="5286" operator="equal">
      <formula>0</formula>
    </cfRule>
    <cfRule type="cellIs" dxfId="1" priority="5287" operator="equal">
      <formula>1</formula>
    </cfRule>
  </conditionalFormatting>
  <conditionalFormatting sqref="D2010">
    <cfRule type="colorScale" priority="5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3:P2013">
    <cfRule type="cellIs" dxfId="0" priority="5301" operator="equal">
      <formula>0</formula>
    </cfRule>
    <cfRule type="cellIs" dxfId="1" priority="5302" operator="equal">
      <formula>1</formula>
    </cfRule>
  </conditionalFormatting>
  <conditionalFormatting sqref="D2014">
    <cfRule type="colorScale" priority="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17:P2017">
    <cfRule type="cellIs" dxfId="0" priority="5316" operator="equal">
      <formula>0</formula>
    </cfRule>
    <cfRule type="cellIs" dxfId="1" priority="5317" operator="equal">
      <formula>1</formula>
    </cfRule>
  </conditionalFormatting>
  <conditionalFormatting sqref="D2018:P2018">
    <cfRule type="cellIs" dxfId="0" priority="5318" operator="equal">
      <formula>0</formula>
    </cfRule>
    <cfRule type="cellIs" dxfId="1" priority="5319" operator="equal">
      <formula>1</formula>
    </cfRule>
  </conditionalFormatting>
  <conditionalFormatting sqref="D2019">
    <cfRule type="colorScale" priority="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2:P2022">
    <cfRule type="cellIs" dxfId="0" priority="5333" operator="equal">
      <formula>0</formula>
    </cfRule>
    <cfRule type="cellIs" dxfId="1" priority="5334" operator="equal">
      <formula>1</formula>
    </cfRule>
  </conditionalFormatting>
  <conditionalFormatting sqref="D2023:P2023">
    <cfRule type="cellIs" dxfId="0" priority="5335" operator="equal">
      <formula>0</formula>
    </cfRule>
    <cfRule type="cellIs" dxfId="1" priority="5336" operator="equal">
      <formula>1</formula>
    </cfRule>
  </conditionalFormatting>
  <conditionalFormatting sqref="D2024">
    <cfRule type="colorScale" priority="5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27">
    <cfRule type="colorScale" priority="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">
    <cfRule type="colorScale" priority="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30:P2030">
    <cfRule type="cellIs" dxfId="0" priority="5363" operator="equal">
      <formula>0</formula>
    </cfRule>
    <cfRule type="cellIs" dxfId="1" priority="5364" operator="equal">
      <formula>1</formula>
    </cfRule>
  </conditionalFormatting>
  <conditionalFormatting sqref="D2031:P2031">
    <cfRule type="cellIs" dxfId="0" priority="5365" operator="equal">
      <formula>0</formula>
    </cfRule>
    <cfRule type="cellIs" dxfId="1" priority="5366" operator="equal">
      <formula>1</formula>
    </cfRule>
  </conditionalFormatting>
  <conditionalFormatting sqref="D2032:P2032">
    <cfRule type="cellIs" dxfId="0" priority="5367" operator="equal">
      <formula>0</formula>
    </cfRule>
    <cfRule type="cellIs" dxfId="1" priority="5368" operator="equal">
      <formula>1</formula>
    </cfRule>
  </conditionalFormatting>
  <conditionalFormatting sqref="D2033:P2033">
    <cfRule type="cellIs" dxfId="0" priority="5369" operator="equal">
      <formula>0</formula>
    </cfRule>
    <cfRule type="cellIs" dxfId="1" priority="5370" operator="equal">
      <formula>1</formula>
    </cfRule>
  </conditionalFormatting>
  <conditionalFormatting sqref="D2034:P2034">
    <cfRule type="cellIs" dxfId="0" priority="5371" operator="equal">
      <formula>0</formula>
    </cfRule>
    <cfRule type="cellIs" dxfId="1" priority="5372" operator="equal">
      <formula>1</formula>
    </cfRule>
  </conditionalFormatting>
  <conditionalFormatting sqref="D2035:P2035">
    <cfRule type="cellIs" dxfId="0" priority="5373" operator="equal">
      <formula>0</formula>
    </cfRule>
    <cfRule type="cellIs" dxfId="1" priority="5374" operator="equal">
      <formula>1</formula>
    </cfRule>
  </conditionalFormatting>
  <conditionalFormatting sqref="D2036:P2036">
    <cfRule type="cellIs" dxfId="0" priority="5375" operator="equal">
      <formula>0</formula>
    </cfRule>
    <cfRule type="cellIs" dxfId="1" priority="5376" operator="equal">
      <formula>1</formula>
    </cfRule>
  </conditionalFormatting>
  <conditionalFormatting sqref="D2037">
    <cfRule type="colorScale" priority="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0">
    <cfRule type="colorScale" priority="5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3">
    <cfRule type="colorScale" priority="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46:P2046">
    <cfRule type="cellIs" dxfId="0" priority="5416" operator="equal">
      <formula>0</formula>
    </cfRule>
    <cfRule type="cellIs" dxfId="1" priority="5417" operator="equal">
      <formula>1</formula>
    </cfRule>
  </conditionalFormatting>
  <conditionalFormatting sqref="D2047:P2047">
    <cfRule type="cellIs" dxfId="0" priority="5418" operator="equal">
      <formula>0</formula>
    </cfRule>
    <cfRule type="cellIs" dxfId="1" priority="5419" operator="equal">
      <formula>1</formula>
    </cfRule>
  </conditionalFormatting>
  <conditionalFormatting sqref="D2048">
    <cfRule type="colorScale" priority="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51:P2051">
    <cfRule type="cellIs" dxfId="0" priority="5433" operator="equal">
      <formula>0</formula>
    </cfRule>
    <cfRule type="cellIs" dxfId="1" priority="5434" operator="equal">
      <formula>1</formula>
    </cfRule>
  </conditionalFormatting>
  <conditionalFormatting sqref="D2052:P2052">
    <cfRule type="cellIs" dxfId="0" priority="5435" operator="equal">
      <formula>0</formula>
    </cfRule>
    <cfRule type="cellIs" dxfId="1" priority="5436" operator="equal">
      <formula>1</formula>
    </cfRule>
  </conditionalFormatting>
  <conditionalFormatting sqref="D2053:P2053">
    <cfRule type="cellIs" dxfId="0" priority="5437" operator="equal">
      <formula>0</formula>
    </cfRule>
    <cfRule type="cellIs" dxfId="1" priority="5438" operator="equal">
      <formula>1</formula>
    </cfRule>
  </conditionalFormatting>
  <conditionalFormatting sqref="D2054:P2054">
    <cfRule type="cellIs" dxfId="0" priority="5439" operator="equal">
      <formula>0</formula>
    </cfRule>
    <cfRule type="cellIs" dxfId="1" priority="5440" operator="equal">
      <formula>1</formula>
    </cfRule>
  </conditionalFormatting>
  <conditionalFormatting sqref="D2055:P2055">
    <cfRule type="cellIs" dxfId="0" priority="5441" operator="equal">
      <formula>0</formula>
    </cfRule>
    <cfRule type="cellIs" dxfId="1" priority="5442" operator="equal">
      <formula>1</formula>
    </cfRule>
  </conditionalFormatting>
  <conditionalFormatting sqref="D2056:P2056">
    <cfRule type="cellIs" dxfId="0" priority="5443" operator="equal">
      <formula>0</formula>
    </cfRule>
    <cfRule type="cellIs" dxfId="1" priority="5444" operator="equal">
      <formula>1</formula>
    </cfRule>
  </conditionalFormatting>
  <conditionalFormatting sqref="D2057:P2057">
    <cfRule type="cellIs" dxfId="0" priority="5445" operator="equal">
      <formula>0</formula>
    </cfRule>
    <cfRule type="cellIs" dxfId="1" priority="5446" operator="equal">
      <formula>1</formula>
    </cfRule>
  </conditionalFormatting>
  <conditionalFormatting sqref="D2058:P2058">
    <cfRule type="cellIs" dxfId="0" priority="5447" operator="equal">
      <formula>0</formula>
    </cfRule>
    <cfRule type="cellIs" dxfId="1" priority="5448" operator="equal">
      <formula>1</formula>
    </cfRule>
  </conditionalFormatting>
  <conditionalFormatting sqref="D2059:P2059">
    <cfRule type="cellIs" dxfId="0" priority="5449" operator="equal">
      <formula>0</formula>
    </cfRule>
    <cfRule type="cellIs" dxfId="1" priority="5450" operator="equal">
      <formula>1</formula>
    </cfRule>
  </conditionalFormatting>
  <conditionalFormatting sqref="D2060:P2060">
    <cfRule type="cellIs" dxfId="0" priority="5451" operator="equal">
      <formula>0</formula>
    </cfRule>
    <cfRule type="cellIs" dxfId="1" priority="5452" operator="equal">
      <formula>1</formula>
    </cfRule>
  </conditionalFormatting>
  <conditionalFormatting sqref="D2061">
    <cfRule type="colorScale" priority="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4">
    <cfRule type="colorScale" priority="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67:P2067">
    <cfRule type="cellIs" dxfId="0" priority="5479" operator="equal">
      <formula>0</formula>
    </cfRule>
    <cfRule type="cellIs" dxfId="1" priority="5480" operator="equal">
      <formula>1</formula>
    </cfRule>
  </conditionalFormatting>
  <conditionalFormatting sqref="D2068:P2068">
    <cfRule type="cellIs" dxfId="0" priority="5481" operator="equal">
      <formula>0</formula>
    </cfRule>
    <cfRule type="cellIs" dxfId="1" priority="5482" operator="equal">
      <formula>1</formula>
    </cfRule>
  </conditionalFormatting>
  <conditionalFormatting sqref="D2069:P2069">
    <cfRule type="cellIs" dxfId="0" priority="5483" operator="equal">
      <formula>0</formula>
    </cfRule>
    <cfRule type="cellIs" dxfId="1" priority="5484" operator="equal">
      <formula>1</formula>
    </cfRule>
  </conditionalFormatting>
  <conditionalFormatting sqref="D206:P206">
    <cfRule type="cellIs" dxfId="0" priority="525" operator="equal">
      <formula>0</formula>
    </cfRule>
    <cfRule type="cellIs" dxfId="1" priority="526" operator="equal">
      <formula>1</formula>
    </cfRule>
  </conditionalFormatting>
  <conditionalFormatting sqref="D2070:P2070">
    <cfRule type="cellIs" dxfId="0" priority="5485" operator="equal">
      <formula>0</formula>
    </cfRule>
    <cfRule type="cellIs" dxfId="1" priority="5486" operator="equal">
      <formula>1</formula>
    </cfRule>
  </conditionalFormatting>
  <conditionalFormatting sqref="D2071:P2071">
    <cfRule type="cellIs" dxfId="0" priority="5487" operator="equal">
      <formula>0</formula>
    </cfRule>
    <cfRule type="cellIs" dxfId="1" priority="5488" operator="equal">
      <formula>1</formula>
    </cfRule>
  </conditionalFormatting>
  <conditionalFormatting sqref="D2072:P2072">
    <cfRule type="cellIs" dxfId="0" priority="5489" operator="equal">
      <formula>0</formula>
    </cfRule>
    <cfRule type="cellIs" dxfId="1" priority="5490" operator="equal">
      <formula>1</formula>
    </cfRule>
  </conditionalFormatting>
  <conditionalFormatting sqref="D2073:P2073">
    <cfRule type="cellIs" dxfId="0" priority="5491" operator="equal">
      <formula>0</formula>
    </cfRule>
    <cfRule type="cellIs" dxfId="1" priority="5492" operator="equal">
      <formula>1</formula>
    </cfRule>
  </conditionalFormatting>
  <conditionalFormatting sqref="D2074:P2074">
    <cfRule type="cellIs" dxfId="0" priority="5493" operator="equal">
      <formula>0</formula>
    </cfRule>
    <cfRule type="cellIs" dxfId="1" priority="5494" operator="equal">
      <formula>1</formula>
    </cfRule>
  </conditionalFormatting>
  <conditionalFormatting sqref="D2075:P2075">
    <cfRule type="cellIs" dxfId="0" priority="5495" operator="equal">
      <formula>0</formula>
    </cfRule>
    <cfRule type="cellIs" dxfId="1" priority="5496" operator="equal">
      <formula>1</formula>
    </cfRule>
  </conditionalFormatting>
  <conditionalFormatting sqref="D2076:P2076">
    <cfRule type="cellIs" dxfId="0" priority="5497" operator="equal">
      <formula>0</formula>
    </cfRule>
    <cfRule type="cellIs" dxfId="1" priority="5498" operator="equal">
      <formula>1</formula>
    </cfRule>
  </conditionalFormatting>
  <conditionalFormatting sqref="D2077:P2077">
    <cfRule type="cellIs" dxfId="0" priority="5499" operator="equal">
      <formula>0</formula>
    </cfRule>
    <cfRule type="cellIs" dxfId="1" priority="5500" operator="equal">
      <formula>1</formula>
    </cfRule>
  </conditionalFormatting>
  <conditionalFormatting sqref="D2078:P2078">
    <cfRule type="cellIs" dxfId="0" priority="5501" operator="equal">
      <formula>0</formula>
    </cfRule>
    <cfRule type="cellIs" dxfId="1" priority="5502" operator="equal">
      <formula>1</formula>
    </cfRule>
  </conditionalFormatting>
  <conditionalFormatting sqref="D2079:P2079">
    <cfRule type="cellIs" dxfId="0" priority="5503" operator="equal">
      <formula>0</formula>
    </cfRule>
    <cfRule type="cellIs" dxfId="1" priority="5504" operator="equal">
      <formula>1</formula>
    </cfRule>
  </conditionalFormatting>
  <conditionalFormatting sqref="D207:P207">
    <cfRule type="cellIs" dxfId="0" priority="527" operator="equal">
      <formula>0</formula>
    </cfRule>
    <cfRule type="cellIs" dxfId="1" priority="528" operator="equal">
      <formula>1</formula>
    </cfRule>
  </conditionalFormatting>
  <conditionalFormatting sqref="D2080:P2080">
    <cfRule type="cellIs" dxfId="0" priority="5505" operator="equal">
      <formula>0</formula>
    </cfRule>
    <cfRule type="cellIs" dxfId="1" priority="5506" operator="equal">
      <formula>1</formula>
    </cfRule>
  </conditionalFormatting>
  <conditionalFormatting sqref="D2081:P2081">
    <cfRule type="cellIs" dxfId="0" priority="5507" operator="equal">
      <formula>0</formula>
    </cfRule>
    <cfRule type="cellIs" dxfId="1" priority="5508" operator="equal">
      <formula>1</formula>
    </cfRule>
  </conditionalFormatting>
  <conditionalFormatting sqref="D2082:P2082">
    <cfRule type="cellIs" dxfId="0" priority="5509" operator="equal">
      <formula>0</formula>
    </cfRule>
    <cfRule type="cellIs" dxfId="1" priority="5510" operator="equal">
      <formula>1</formula>
    </cfRule>
  </conditionalFormatting>
  <conditionalFormatting sqref="D2083:P2083">
    <cfRule type="cellIs" dxfId="0" priority="5511" operator="equal">
      <formula>0</formula>
    </cfRule>
    <cfRule type="cellIs" dxfId="1" priority="5512" operator="equal">
      <formula>1</formula>
    </cfRule>
  </conditionalFormatting>
  <conditionalFormatting sqref="D2084:P2084">
    <cfRule type="cellIs" dxfId="0" priority="5513" operator="equal">
      <formula>0</formula>
    </cfRule>
    <cfRule type="cellIs" dxfId="1" priority="5514" operator="equal">
      <formula>1</formula>
    </cfRule>
  </conditionalFormatting>
  <conditionalFormatting sqref="D2085:P2085">
    <cfRule type="cellIs" dxfId="0" priority="5515" operator="equal">
      <formula>0</formula>
    </cfRule>
    <cfRule type="cellIs" dxfId="1" priority="5516" operator="equal">
      <formula>1</formula>
    </cfRule>
  </conditionalFormatting>
  <conditionalFormatting sqref="D2086:P2086">
    <cfRule type="cellIs" dxfId="0" priority="5517" operator="equal">
      <formula>0</formula>
    </cfRule>
    <cfRule type="cellIs" dxfId="1" priority="5518" operator="equal">
      <formula>1</formula>
    </cfRule>
  </conditionalFormatting>
  <conditionalFormatting sqref="D2087:P2087">
    <cfRule type="cellIs" dxfId="0" priority="5519" operator="equal">
      <formula>0</formula>
    </cfRule>
    <cfRule type="cellIs" dxfId="1" priority="5520" operator="equal">
      <formula>1</formula>
    </cfRule>
  </conditionalFormatting>
  <conditionalFormatting sqref="D2088:P2088">
    <cfRule type="cellIs" dxfId="0" priority="5521" operator="equal">
      <formula>0</formula>
    </cfRule>
    <cfRule type="cellIs" dxfId="1" priority="5522" operator="equal">
      <formula>1</formula>
    </cfRule>
  </conditionalFormatting>
  <conditionalFormatting sqref="D2089:P2089">
    <cfRule type="cellIs" dxfId="0" priority="5523" operator="equal">
      <formula>0</formula>
    </cfRule>
    <cfRule type="cellIs" dxfId="1" priority="5524" operator="equal">
      <formula>1</formula>
    </cfRule>
  </conditionalFormatting>
  <conditionalFormatting sqref="D208:P208">
    <cfRule type="cellIs" dxfId="0" priority="529" operator="equal">
      <formula>0</formula>
    </cfRule>
    <cfRule type="cellIs" dxfId="1" priority="530" operator="equal">
      <formula>1</formula>
    </cfRule>
  </conditionalFormatting>
  <conditionalFormatting sqref="D2090:P2090">
    <cfRule type="cellIs" dxfId="0" priority="5525" operator="equal">
      <formula>0</formula>
    </cfRule>
    <cfRule type="cellIs" dxfId="1" priority="5526" operator="equal">
      <formula>1</formula>
    </cfRule>
  </conditionalFormatting>
  <conditionalFormatting sqref="D2091">
    <cfRule type="colorScale" priority="5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4:P2094">
    <cfRule type="cellIs" dxfId="0" priority="5540" operator="equal">
      <formula>0</formula>
    </cfRule>
    <cfRule type="cellIs" dxfId="1" priority="5541" operator="equal">
      <formula>1</formula>
    </cfRule>
  </conditionalFormatting>
  <conditionalFormatting sqref="D2095">
    <cfRule type="colorScale" priority="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098:P2098">
    <cfRule type="cellIs" dxfId="0" priority="5555" operator="equal">
      <formula>0</formula>
    </cfRule>
    <cfRule type="cellIs" dxfId="1" priority="5556" operator="equal">
      <formula>1</formula>
    </cfRule>
  </conditionalFormatting>
  <conditionalFormatting sqref="D2099:P2099">
    <cfRule type="cellIs" dxfId="0" priority="5557" operator="equal">
      <formula>0</formula>
    </cfRule>
    <cfRule type="cellIs" dxfId="1" priority="5558" operator="equal">
      <formula>1</formula>
    </cfRule>
  </conditionalFormatting>
  <conditionalFormatting sqref="D209:P209">
    <cfRule type="cellIs" dxfId="0" priority="531" operator="equal">
      <formula>0</formula>
    </cfRule>
    <cfRule type="cellIs" dxfId="1" priority="532" operator="equal">
      <formula>1</formula>
    </cfRule>
  </conditionalFormatting>
  <conditionalFormatting sqref="D2100">
    <cfRule type="colorScale" priority="5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03:P2103">
    <cfRule type="cellIs" dxfId="0" priority="5572" operator="equal">
      <formula>0</formula>
    </cfRule>
    <cfRule type="cellIs" dxfId="1" priority="5573" operator="equal">
      <formula>1</formula>
    </cfRule>
  </conditionalFormatting>
  <conditionalFormatting sqref="D2104:P2104">
    <cfRule type="cellIs" dxfId="0" priority="5574" operator="equal">
      <formula>0</formula>
    </cfRule>
    <cfRule type="cellIs" dxfId="1" priority="5575" operator="equal">
      <formula>1</formula>
    </cfRule>
  </conditionalFormatting>
  <conditionalFormatting sqref="D2105:P2105">
    <cfRule type="cellIs" dxfId="0" priority="5576" operator="equal">
      <formula>0</formula>
    </cfRule>
    <cfRule type="cellIs" dxfId="1" priority="5577" operator="equal">
      <formula>1</formula>
    </cfRule>
  </conditionalFormatting>
  <conditionalFormatting sqref="D2106:P2106">
    <cfRule type="cellIs" dxfId="0" priority="5578" operator="equal">
      <formula>0</formula>
    </cfRule>
    <cfRule type="cellIs" dxfId="1" priority="5579" operator="equal">
      <formula>1</formula>
    </cfRule>
  </conditionalFormatting>
  <conditionalFormatting sqref="D2107:P2107">
    <cfRule type="cellIs" dxfId="0" priority="5580" operator="equal">
      <formula>0</formula>
    </cfRule>
    <cfRule type="cellIs" dxfId="1" priority="5581" operator="equal">
      <formula>1</formula>
    </cfRule>
  </conditionalFormatting>
  <conditionalFormatting sqref="D2108:P2108">
    <cfRule type="cellIs" dxfId="0" priority="5582" operator="equal">
      <formula>0</formula>
    </cfRule>
    <cfRule type="cellIs" dxfId="1" priority="5583" operator="equal">
      <formula>1</formula>
    </cfRule>
  </conditionalFormatting>
  <conditionalFormatting sqref="D2109:P2109">
    <cfRule type="cellIs" dxfId="0" priority="5584" operator="equal">
      <formula>0</formula>
    </cfRule>
    <cfRule type="cellIs" dxfId="1" priority="5585" operator="equal">
      <formula>1</formula>
    </cfRule>
  </conditionalFormatting>
  <conditionalFormatting sqref="D210:P210">
    <cfRule type="cellIs" dxfId="0" priority="533" operator="equal">
      <formula>0</formula>
    </cfRule>
    <cfRule type="cellIs" dxfId="1" priority="534" operator="equal">
      <formula>1</formula>
    </cfRule>
  </conditionalFormatting>
  <conditionalFormatting sqref="D2110:P2110">
    <cfRule type="cellIs" dxfId="0" priority="5586" operator="equal">
      <formula>0</formula>
    </cfRule>
    <cfRule type="cellIs" dxfId="1" priority="5587" operator="equal">
      <formula>1</formula>
    </cfRule>
  </conditionalFormatting>
  <conditionalFormatting sqref="D2111:P2111">
    <cfRule type="cellIs" dxfId="0" priority="5588" operator="equal">
      <formula>0</formula>
    </cfRule>
    <cfRule type="cellIs" dxfId="1" priority="5589" operator="equal">
      <formula>1</formula>
    </cfRule>
  </conditionalFormatting>
  <conditionalFormatting sqref="D2112:P2112">
    <cfRule type="cellIs" dxfId="0" priority="5590" operator="equal">
      <formula>0</formula>
    </cfRule>
    <cfRule type="cellIs" dxfId="1" priority="5591" operator="equal">
      <formula>1</formula>
    </cfRule>
  </conditionalFormatting>
  <conditionalFormatting sqref="D2113:P2113">
    <cfRule type="cellIs" dxfId="0" priority="5592" operator="equal">
      <formula>0</formula>
    </cfRule>
    <cfRule type="cellIs" dxfId="1" priority="5593" operator="equal">
      <formula>1</formula>
    </cfRule>
  </conditionalFormatting>
  <conditionalFormatting sqref="D2114:P2114">
    <cfRule type="cellIs" dxfId="0" priority="5594" operator="equal">
      <formula>0</formula>
    </cfRule>
    <cfRule type="cellIs" dxfId="1" priority="5595" operator="equal">
      <formula>1</formula>
    </cfRule>
  </conditionalFormatting>
  <conditionalFormatting sqref="D2115:P2115">
    <cfRule type="cellIs" dxfId="0" priority="5596" operator="equal">
      <formula>0</formula>
    </cfRule>
    <cfRule type="cellIs" dxfId="1" priority="5597" operator="equal">
      <formula>1</formula>
    </cfRule>
  </conditionalFormatting>
  <conditionalFormatting sqref="D2116:P2116">
    <cfRule type="cellIs" dxfId="0" priority="5598" operator="equal">
      <formula>0</formula>
    </cfRule>
    <cfRule type="cellIs" dxfId="1" priority="5599" operator="equal">
      <formula>1</formula>
    </cfRule>
  </conditionalFormatting>
  <conditionalFormatting sqref="D2117:P2117">
    <cfRule type="cellIs" dxfId="0" priority="5600" operator="equal">
      <formula>0</formula>
    </cfRule>
    <cfRule type="cellIs" dxfId="1" priority="5601" operator="equal">
      <formula>1</formula>
    </cfRule>
  </conditionalFormatting>
  <conditionalFormatting sqref="D2118:P2118">
    <cfRule type="cellIs" dxfId="0" priority="5602" operator="equal">
      <formula>0</formula>
    </cfRule>
    <cfRule type="cellIs" dxfId="1" priority="5603" operator="equal">
      <formula>1</formula>
    </cfRule>
  </conditionalFormatting>
  <conditionalFormatting sqref="D2119">
    <cfRule type="colorScale" priority="5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1:P211">
    <cfRule type="cellIs" dxfId="0" priority="535" operator="equal">
      <formula>0</formula>
    </cfRule>
    <cfRule type="cellIs" dxfId="1" priority="536" operator="equal">
      <formula>1</formula>
    </cfRule>
  </conditionalFormatting>
  <conditionalFormatting sqref="D2122">
    <cfRule type="colorScale" priority="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25:P2125">
    <cfRule type="cellIs" dxfId="0" priority="5630" operator="equal">
      <formula>0</formula>
    </cfRule>
    <cfRule type="cellIs" dxfId="1" priority="5631" operator="equal">
      <formula>1</formula>
    </cfRule>
  </conditionalFormatting>
  <conditionalFormatting sqref="D2126:P2126">
    <cfRule type="cellIs" dxfId="0" priority="5632" operator="equal">
      <formula>0</formula>
    </cfRule>
    <cfRule type="cellIs" dxfId="1" priority="5633" operator="equal">
      <formula>1</formula>
    </cfRule>
  </conditionalFormatting>
  <conditionalFormatting sqref="D2127:P2127">
    <cfRule type="cellIs" dxfId="0" priority="5634" operator="equal">
      <formula>0</formula>
    </cfRule>
    <cfRule type="cellIs" dxfId="1" priority="5635" operator="equal">
      <formula>1</formula>
    </cfRule>
  </conditionalFormatting>
  <conditionalFormatting sqref="D2128:P2128">
    <cfRule type="cellIs" dxfId="0" priority="5636" operator="equal">
      <formula>0</formula>
    </cfRule>
    <cfRule type="cellIs" dxfId="1" priority="5637" operator="equal">
      <formula>1</formula>
    </cfRule>
  </conditionalFormatting>
  <conditionalFormatting sqref="D2129:P2129">
    <cfRule type="cellIs" dxfId="0" priority="5638" operator="equal">
      <formula>0</formula>
    </cfRule>
    <cfRule type="cellIs" dxfId="1" priority="5639" operator="equal">
      <formula>1</formula>
    </cfRule>
  </conditionalFormatting>
  <conditionalFormatting sqref="D212:P212">
    <cfRule type="cellIs" dxfId="0" priority="537" operator="equal">
      <formula>0</formula>
    </cfRule>
    <cfRule type="cellIs" dxfId="1" priority="538" operator="equal">
      <formula>1</formula>
    </cfRule>
  </conditionalFormatting>
  <conditionalFormatting sqref="D2130:P2130">
    <cfRule type="cellIs" dxfId="0" priority="5640" operator="equal">
      <formula>0</formula>
    </cfRule>
    <cfRule type="cellIs" dxfId="1" priority="5641" operator="equal">
      <formula>1</formula>
    </cfRule>
  </conditionalFormatting>
  <conditionalFormatting sqref="D2131:P2131">
    <cfRule type="cellIs" dxfId="0" priority="5642" operator="equal">
      <formula>0</formula>
    </cfRule>
    <cfRule type="cellIs" dxfId="1" priority="5643" operator="equal">
      <formula>1</formula>
    </cfRule>
  </conditionalFormatting>
  <conditionalFormatting sqref="D2132:P2132">
    <cfRule type="cellIs" dxfId="0" priority="5644" operator="equal">
      <formula>0</formula>
    </cfRule>
    <cfRule type="cellIs" dxfId="1" priority="5645" operator="equal">
      <formula>1</formula>
    </cfRule>
  </conditionalFormatting>
  <conditionalFormatting sqref="D2133:P2133">
    <cfRule type="cellIs" dxfId="0" priority="5646" operator="equal">
      <formula>0</formula>
    </cfRule>
    <cfRule type="cellIs" dxfId="1" priority="5647" operator="equal">
      <formula>1</formula>
    </cfRule>
  </conditionalFormatting>
  <conditionalFormatting sqref="D2134:P2134">
    <cfRule type="cellIs" dxfId="0" priority="5648" operator="equal">
      <formula>0</formula>
    </cfRule>
    <cfRule type="cellIs" dxfId="1" priority="5649" operator="equal">
      <formula>1</formula>
    </cfRule>
  </conditionalFormatting>
  <conditionalFormatting sqref="D2135:P2135">
    <cfRule type="cellIs" dxfId="0" priority="5650" operator="equal">
      <formula>0</formula>
    </cfRule>
    <cfRule type="cellIs" dxfId="1" priority="5651" operator="equal">
      <formula>1</formula>
    </cfRule>
  </conditionalFormatting>
  <conditionalFormatting sqref="D2136:P2136">
    <cfRule type="cellIs" dxfId="0" priority="5652" operator="equal">
      <formula>0</formula>
    </cfRule>
    <cfRule type="cellIs" dxfId="1" priority="5653" operator="equal">
      <formula>1</formula>
    </cfRule>
  </conditionalFormatting>
  <conditionalFormatting sqref="D2137:P2137">
    <cfRule type="cellIs" dxfId="0" priority="5654" operator="equal">
      <formula>0</formula>
    </cfRule>
    <cfRule type="cellIs" dxfId="1" priority="5655" operator="equal">
      <formula>1</formula>
    </cfRule>
  </conditionalFormatting>
  <conditionalFormatting sqref="D2138:P2138">
    <cfRule type="cellIs" dxfId="0" priority="5656" operator="equal">
      <formula>0</formula>
    </cfRule>
    <cfRule type="cellIs" dxfId="1" priority="5657" operator="equal">
      <formula>1</formula>
    </cfRule>
  </conditionalFormatting>
  <conditionalFormatting sqref="D2139:P2139">
    <cfRule type="cellIs" dxfId="0" priority="5658" operator="equal">
      <formula>0</formula>
    </cfRule>
    <cfRule type="cellIs" dxfId="1" priority="5659" operator="equal">
      <formula>1</formula>
    </cfRule>
  </conditionalFormatting>
  <conditionalFormatting sqref="D213:P213">
    <cfRule type="cellIs" dxfId="0" priority="539" operator="equal">
      <formula>0</formula>
    </cfRule>
    <cfRule type="cellIs" dxfId="1" priority="540" operator="equal">
      <formula>1</formula>
    </cfRule>
  </conditionalFormatting>
  <conditionalFormatting sqref="D2140:P2140">
    <cfRule type="cellIs" dxfId="0" priority="5660" operator="equal">
      <formula>0</formula>
    </cfRule>
    <cfRule type="cellIs" dxfId="1" priority="5661" operator="equal">
      <formula>1</formula>
    </cfRule>
  </conditionalFormatting>
  <conditionalFormatting sqref="D2141:P2141">
    <cfRule type="cellIs" dxfId="0" priority="5662" operator="equal">
      <formula>0</formula>
    </cfRule>
    <cfRule type="cellIs" dxfId="1" priority="5663" operator="equal">
      <formula>1</formula>
    </cfRule>
  </conditionalFormatting>
  <conditionalFormatting sqref="D2142">
    <cfRule type="colorScale" priority="5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45:P2145">
    <cfRule type="cellIs" dxfId="0" priority="5677" operator="equal">
      <formula>0</formula>
    </cfRule>
    <cfRule type="cellIs" dxfId="1" priority="5678" operator="equal">
      <formula>1</formula>
    </cfRule>
  </conditionalFormatting>
  <conditionalFormatting sqref="D2146:P2146">
    <cfRule type="cellIs" dxfId="0" priority="5679" operator="equal">
      <formula>0</formula>
    </cfRule>
    <cfRule type="cellIs" dxfId="1" priority="5680" operator="equal">
      <formula>1</formula>
    </cfRule>
  </conditionalFormatting>
  <conditionalFormatting sqref="D2147:P2147">
    <cfRule type="cellIs" dxfId="0" priority="5681" operator="equal">
      <formula>0</formula>
    </cfRule>
    <cfRule type="cellIs" dxfId="1" priority="5682" operator="equal">
      <formula>1</formula>
    </cfRule>
  </conditionalFormatting>
  <conditionalFormatting sqref="D2148:P2148">
    <cfRule type="cellIs" dxfId="0" priority="5683" operator="equal">
      <formula>0</formula>
    </cfRule>
    <cfRule type="cellIs" dxfId="1" priority="5684" operator="equal">
      <formula>1</formula>
    </cfRule>
  </conditionalFormatting>
  <conditionalFormatting sqref="D2149:P2149">
    <cfRule type="cellIs" dxfId="0" priority="5685" operator="equal">
      <formula>0</formula>
    </cfRule>
    <cfRule type="cellIs" dxfId="1" priority="5686" operator="equal">
      <formula>1</formula>
    </cfRule>
  </conditionalFormatting>
  <conditionalFormatting sqref="D214:P214">
    <cfRule type="cellIs" dxfId="0" priority="541" operator="equal">
      <formula>0</formula>
    </cfRule>
    <cfRule type="cellIs" dxfId="1" priority="542" operator="equal">
      <formula>1</formula>
    </cfRule>
  </conditionalFormatting>
  <conditionalFormatting sqref="D2150:P2150">
    <cfRule type="cellIs" dxfId="0" priority="5687" operator="equal">
      <formula>0</formula>
    </cfRule>
    <cfRule type="cellIs" dxfId="1" priority="5688" operator="equal">
      <formula>1</formula>
    </cfRule>
  </conditionalFormatting>
  <conditionalFormatting sqref="D2151:P2151">
    <cfRule type="cellIs" dxfId="0" priority="5689" operator="equal">
      <formula>0</formula>
    </cfRule>
    <cfRule type="cellIs" dxfId="1" priority="5690" operator="equal">
      <formula>1</formula>
    </cfRule>
  </conditionalFormatting>
  <conditionalFormatting sqref="D2152:P2152">
    <cfRule type="cellIs" dxfId="0" priority="5691" operator="equal">
      <formula>0</formula>
    </cfRule>
    <cfRule type="cellIs" dxfId="1" priority="5692" operator="equal">
      <formula>1</formula>
    </cfRule>
  </conditionalFormatting>
  <conditionalFormatting sqref="D2153:P2153">
    <cfRule type="cellIs" dxfId="0" priority="5693" operator="equal">
      <formula>0</formula>
    </cfRule>
    <cfRule type="cellIs" dxfId="1" priority="5694" operator="equal">
      <formula>1</formula>
    </cfRule>
  </conditionalFormatting>
  <conditionalFormatting sqref="D2154:P2154">
    <cfRule type="cellIs" dxfId="0" priority="5695" operator="equal">
      <formula>0</formula>
    </cfRule>
    <cfRule type="cellIs" dxfId="1" priority="5696" operator="equal">
      <formula>1</formula>
    </cfRule>
  </conditionalFormatting>
  <conditionalFormatting sqref="D2155:P2155">
    <cfRule type="cellIs" dxfId="0" priority="5697" operator="equal">
      <formula>0</formula>
    </cfRule>
    <cfRule type="cellIs" dxfId="1" priority="5698" operator="equal">
      <formula>1</formula>
    </cfRule>
  </conditionalFormatting>
  <conditionalFormatting sqref="D2156:P2156">
    <cfRule type="cellIs" dxfId="0" priority="5699" operator="equal">
      <formula>0</formula>
    </cfRule>
    <cfRule type="cellIs" dxfId="1" priority="5700" operator="equal">
      <formula>1</formula>
    </cfRule>
  </conditionalFormatting>
  <conditionalFormatting sqref="D2157:P2157">
    <cfRule type="cellIs" dxfId="0" priority="5701" operator="equal">
      <formula>0</formula>
    </cfRule>
    <cfRule type="cellIs" dxfId="1" priority="5702" operator="equal">
      <formula>1</formula>
    </cfRule>
  </conditionalFormatting>
  <conditionalFormatting sqref="D2158:P2158">
    <cfRule type="cellIs" dxfId="0" priority="5703" operator="equal">
      <formula>0</formula>
    </cfRule>
    <cfRule type="cellIs" dxfId="1" priority="5704" operator="equal">
      <formula>1</formula>
    </cfRule>
  </conditionalFormatting>
  <conditionalFormatting sqref="D2159:P2159">
    <cfRule type="cellIs" dxfId="0" priority="5705" operator="equal">
      <formula>0</formula>
    </cfRule>
    <cfRule type="cellIs" dxfId="1" priority="5706" operator="equal">
      <formula>1</formula>
    </cfRule>
  </conditionalFormatting>
  <conditionalFormatting sqref="D215:P215">
    <cfRule type="cellIs" dxfId="0" priority="543" operator="equal">
      <formula>0</formula>
    </cfRule>
    <cfRule type="cellIs" dxfId="1" priority="544" operator="equal">
      <formula>1</formula>
    </cfRule>
  </conditionalFormatting>
  <conditionalFormatting sqref="D2160:P2160">
    <cfRule type="cellIs" dxfId="0" priority="5707" operator="equal">
      <formula>0</formula>
    </cfRule>
    <cfRule type="cellIs" dxfId="1" priority="5708" operator="equal">
      <formula>1</formula>
    </cfRule>
  </conditionalFormatting>
  <conditionalFormatting sqref="D2161:P2161">
    <cfRule type="cellIs" dxfId="0" priority="5709" operator="equal">
      <formula>0</formula>
    </cfRule>
    <cfRule type="cellIs" dxfId="1" priority="5710" operator="equal">
      <formula>1</formula>
    </cfRule>
  </conditionalFormatting>
  <conditionalFormatting sqref="D2162">
    <cfRule type="colorScale" priority="5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65:P2165">
    <cfRule type="cellIs" dxfId="0" priority="5724" operator="equal">
      <formula>0</formula>
    </cfRule>
    <cfRule type="cellIs" dxfId="1" priority="5725" operator="equal">
      <formula>1</formula>
    </cfRule>
  </conditionalFormatting>
  <conditionalFormatting sqref="D2166:P2166">
    <cfRule type="cellIs" dxfId="0" priority="5726" operator="equal">
      <formula>0</formula>
    </cfRule>
    <cfRule type="cellIs" dxfId="1" priority="5727" operator="equal">
      <formula>1</formula>
    </cfRule>
  </conditionalFormatting>
  <conditionalFormatting sqref="D2167:P2167">
    <cfRule type="cellIs" dxfId="0" priority="5728" operator="equal">
      <formula>0</formula>
    </cfRule>
    <cfRule type="cellIs" dxfId="1" priority="5729" operator="equal">
      <formula>1</formula>
    </cfRule>
  </conditionalFormatting>
  <conditionalFormatting sqref="D2168:P2168">
    <cfRule type="cellIs" dxfId="0" priority="5730" operator="equal">
      <formula>0</formula>
    </cfRule>
    <cfRule type="cellIs" dxfId="1" priority="5731" operator="equal">
      <formula>1</formula>
    </cfRule>
  </conditionalFormatting>
  <conditionalFormatting sqref="D2169:P2169">
    <cfRule type="cellIs" dxfId="0" priority="5732" operator="equal">
      <formula>0</formula>
    </cfRule>
    <cfRule type="cellIs" dxfId="1" priority="5733" operator="equal">
      <formula>1</formula>
    </cfRule>
  </conditionalFormatting>
  <conditionalFormatting sqref="D216:P216">
    <cfRule type="cellIs" dxfId="0" priority="545" operator="equal">
      <formula>0</formula>
    </cfRule>
    <cfRule type="cellIs" dxfId="1" priority="546" operator="equal">
      <formula>1</formula>
    </cfRule>
  </conditionalFormatting>
  <conditionalFormatting sqref="D2170:P2170">
    <cfRule type="cellIs" dxfId="0" priority="5734" operator="equal">
      <formula>0</formula>
    </cfRule>
    <cfRule type="cellIs" dxfId="1" priority="5735" operator="equal">
      <formula>1</formula>
    </cfRule>
  </conditionalFormatting>
  <conditionalFormatting sqref="D2171:P2171">
    <cfRule type="cellIs" dxfId="0" priority="5736" operator="equal">
      <formula>0</formula>
    </cfRule>
    <cfRule type="cellIs" dxfId="1" priority="5737" operator="equal">
      <formula>1</formula>
    </cfRule>
  </conditionalFormatting>
  <conditionalFormatting sqref="D2172:P2172">
    <cfRule type="cellIs" dxfId="0" priority="5738" operator="equal">
      <formula>0</formula>
    </cfRule>
    <cfRule type="cellIs" dxfId="1" priority="5739" operator="equal">
      <formula>1</formula>
    </cfRule>
  </conditionalFormatting>
  <conditionalFormatting sqref="D2173:P2173">
    <cfRule type="cellIs" dxfId="0" priority="5740" operator="equal">
      <formula>0</formula>
    </cfRule>
    <cfRule type="cellIs" dxfId="1" priority="5741" operator="equal">
      <formula>1</formula>
    </cfRule>
  </conditionalFormatting>
  <conditionalFormatting sqref="D2174:P2174">
    <cfRule type="cellIs" dxfId="0" priority="5742" operator="equal">
      <formula>0</formula>
    </cfRule>
    <cfRule type="cellIs" dxfId="1" priority="5743" operator="equal">
      <formula>1</formula>
    </cfRule>
  </conditionalFormatting>
  <conditionalFormatting sqref="D2175:P2175">
    <cfRule type="cellIs" dxfId="0" priority="5744" operator="equal">
      <formula>0</formula>
    </cfRule>
    <cfRule type="cellIs" dxfId="1" priority="5745" operator="equal">
      <formula>1</formula>
    </cfRule>
  </conditionalFormatting>
  <conditionalFormatting sqref="D2176:P2176">
    <cfRule type="cellIs" dxfId="0" priority="5746" operator="equal">
      <formula>0</formula>
    </cfRule>
    <cfRule type="cellIs" dxfId="1" priority="5747" operator="equal">
      <formula>1</formula>
    </cfRule>
  </conditionalFormatting>
  <conditionalFormatting sqref="D2177:P2177">
    <cfRule type="cellIs" dxfId="0" priority="5748" operator="equal">
      <formula>0</formula>
    </cfRule>
    <cfRule type="cellIs" dxfId="1" priority="5749" operator="equal">
      <formula>1</formula>
    </cfRule>
  </conditionalFormatting>
  <conditionalFormatting sqref="D2178:P2178">
    <cfRule type="cellIs" dxfId="0" priority="5750" operator="equal">
      <formula>0</formula>
    </cfRule>
    <cfRule type="cellIs" dxfId="1" priority="5751" operator="equal">
      <formula>1</formula>
    </cfRule>
  </conditionalFormatting>
  <conditionalFormatting sqref="D2179:P2179">
    <cfRule type="cellIs" dxfId="0" priority="5752" operator="equal">
      <formula>0</formula>
    </cfRule>
    <cfRule type="cellIs" dxfId="1" priority="5753" operator="equal">
      <formula>1</formula>
    </cfRule>
  </conditionalFormatting>
  <conditionalFormatting sqref="D217:P217">
    <cfRule type="cellIs" dxfId="0" priority="547" operator="equal">
      <formula>0</formula>
    </cfRule>
    <cfRule type="cellIs" dxfId="1" priority="548" operator="equal">
      <formula>1</formula>
    </cfRule>
  </conditionalFormatting>
  <conditionalFormatting sqref="D2180:P2180">
    <cfRule type="cellIs" dxfId="0" priority="5754" operator="equal">
      <formula>0</formula>
    </cfRule>
    <cfRule type="cellIs" dxfId="1" priority="5755" operator="equal">
      <formula>1</formula>
    </cfRule>
  </conditionalFormatting>
  <conditionalFormatting sqref="D2181:P2181">
    <cfRule type="cellIs" dxfId="0" priority="5756" operator="equal">
      <formula>0</formula>
    </cfRule>
    <cfRule type="cellIs" dxfId="1" priority="5757" operator="equal">
      <formula>1</formula>
    </cfRule>
  </conditionalFormatting>
  <conditionalFormatting sqref="D2182:P2182">
    <cfRule type="cellIs" dxfId="0" priority="5758" operator="equal">
      <formula>0</formula>
    </cfRule>
    <cfRule type="cellIs" dxfId="1" priority="5759" operator="equal">
      <formula>1</formula>
    </cfRule>
  </conditionalFormatting>
  <conditionalFormatting sqref="D2183:P2183">
    <cfRule type="cellIs" dxfId="0" priority="5760" operator="equal">
      <formula>0</formula>
    </cfRule>
    <cfRule type="cellIs" dxfId="1" priority="5761" operator="equal">
      <formula>1</formula>
    </cfRule>
  </conditionalFormatting>
  <conditionalFormatting sqref="D2184:P2184">
    <cfRule type="cellIs" dxfId="0" priority="5762" operator="equal">
      <formula>0</formula>
    </cfRule>
    <cfRule type="cellIs" dxfId="1" priority="5763" operator="equal">
      <formula>1</formula>
    </cfRule>
  </conditionalFormatting>
  <conditionalFormatting sqref="D2185">
    <cfRule type="colorScale" priority="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188:P2188">
    <cfRule type="cellIs" dxfId="0" priority="5777" operator="equal">
      <formula>0</formula>
    </cfRule>
    <cfRule type="cellIs" dxfId="1" priority="5778" operator="equal">
      <formula>1</formula>
    </cfRule>
  </conditionalFormatting>
  <conditionalFormatting sqref="D2189:P2189">
    <cfRule type="cellIs" dxfId="0" priority="5779" operator="equal">
      <formula>0</formula>
    </cfRule>
    <cfRule type="cellIs" dxfId="1" priority="5780" operator="equal">
      <formula>1</formula>
    </cfRule>
  </conditionalFormatting>
  <conditionalFormatting sqref="D218:P218">
    <cfRule type="cellIs" dxfId="0" priority="549" operator="equal">
      <formula>0</formula>
    </cfRule>
    <cfRule type="cellIs" dxfId="1" priority="550" operator="equal">
      <formula>1</formula>
    </cfRule>
  </conditionalFormatting>
  <conditionalFormatting sqref="D2190:P2190">
    <cfRule type="cellIs" dxfId="0" priority="5781" operator="equal">
      <formula>0</formula>
    </cfRule>
    <cfRule type="cellIs" dxfId="1" priority="5782" operator="equal">
      <formula>1</formula>
    </cfRule>
  </conditionalFormatting>
  <conditionalFormatting sqref="D2191:P2191">
    <cfRule type="cellIs" dxfId="0" priority="5783" operator="equal">
      <formula>0</formula>
    </cfRule>
    <cfRule type="cellIs" dxfId="1" priority="5784" operator="equal">
      <formula>1</formula>
    </cfRule>
  </conditionalFormatting>
  <conditionalFormatting sqref="D2192:P2192">
    <cfRule type="cellIs" dxfId="0" priority="5785" operator="equal">
      <formula>0</formula>
    </cfRule>
    <cfRule type="cellIs" dxfId="1" priority="5786" operator="equal">
      <formula>1</formula>
    </cfRule>
  </conditionalFormatting>
  <conditionalFormatting sqref="D2193:P2193">
    <cfRule type="cellIs" dxfId="0" priority="5787" operator="equal">
      <formula>0</formula>
    </cfRule>
    <cfRule type="cellIs" dxfId="1" priority="5788" operator="equal">
      <formula>1</formula>
    </cfRule>
  </conditionalFormatting>
  <conditionalFormatting sqref="D2194:P2194">
    <cfRule type="cellIs" dxfId="0" priority="5789" operator="equal">
      <formula>0</formula>
    </cfRule>
    <cfRule type="cellIs" dxfId="1" priority="5790" operator="equal">
      <formula>1</formula>
    </cfRule>
  </conditionalFormatting>
  <conditionalFormatting sqref="D2195:P2195">
    <cfRule type="cellIs" dxfId="0" priority="5791" operator="equal">
      <formula>0</formula>
    </cfRule>
    <cfRule type="cellIs" dxfId="1" priority="5792" operator="equal">
      <formula>1</formula>
    </cfRule>
  </conditionalFormatting>
  <conditionalFormatting sqref="D2196:P2196">
    <cfRule type="cellIs" dxfId="0" priority="5793" operator="equal">
      <formula>0</formula>
    </cfRule>
    <cfRule type="cellIs" dxfId="1" priority="5794" operator="equal">
      <formula>1</formula>
    </cfRule>
  </conditionalFormatting>
  <conditionalFormatting sqref="D2197:P2197">
    <cfRule type="cellIs" dxfId="0" priority="5795" operator="equal">
      <formula>0</formula>
    </cfRule>
    <cfRule type="cellIs" dxfId="1" priority="5796" operator="equal">
      <formula>1</formula>
    </cfRule>
  </conditionalFormatting>
  <conditionalFormatting sqref="D2198:P2198">
    <cfRule type="cellIs" dxfId="0" priority="5797" operator="equal">
      <formula>0</formula>
    </cfRule>
    <cfRule type="cellIs" dxfId="1" priority="5798" operator="equal">
      <formula>1</formula>
    </cfRule>
  </conditionalFormatting>
  <conditionalFormatting sqref="D2199:P2199">
    <cfRule type="cellIs" dxfId="0" priority="5799" operator="equal">
      <formula>0</formula>
    </cfRule>
    <cfRule type="cellIs" dxfId="1" priority="5800" operator="equal">
      <formula>1</formula>
    </cfRule>
  </conditionalFormatting>
  <conditionalFormatting sqref="D219:P219">
    <cfRule type="cellIs" dxfId="0" priority="551" operator="equal">
      <formula>0</formula>
    </cfRule>
    <cfRule type="cellIs" dxfId="1" priority="552" operator="equal">
      <formula>1</formula>
    </cfRule>
  </conditionalFormatting>
  <conditionalFormatting sqref="D2200:P2200">
    <cfRule type="cellIs" dxfId="0" priority="5801" operator="equal">
      <formula>0</formula>
    </cfRule>
    <cfRule type="cellIs" dxfId="1" priority="5802" operator="equal">
      <formula>1</formula>
    </cfRule>
  </conditionalFormatting>
  <conditionalFormatting sqref="D2201:P2201">
    <cfRule type="cellIs" dxfId="0" priority="5803" operator="equal">
      <formula>0</formula>
    </cfRule>
    <cfRule type="cellIs" dxfId="1" priority="5804" operator="equal">
      <formula>1</formula>
    </cfRule>
  </conditionalFormatting>
  <conditionalFormatting sqref="D2202:P2202">
    <cfRule type="cellIs" dxfId="0" priority="5805" operator="equal">
      <formula>0</formula>
    </cfRule>
    <cfRule type="cellIs" dxfId="1" priority="5806" operator="equal">
      <formula>1</formula>
    </cfRule>
  </conditionalFormatting>
  <conditionalFormatting sqref="D2203:P2203">
    <cfRule type="cellIs" dxfId="0" priority="5807" operator="equal">
      <formula>0</formula>
    </cfRule>
    <cfRule type="cellIs" dxfId="1" priority="5808" operator="equal">
      <formula>1</formula>
    </cfRule>
  </conditionalFormatting>
  <conditionalFormatting sqref="D2204:P2204">
    <cfRule type="cellIs" dxfId="0" priority="5809" operator="equal">
      <formula>0</formula>
    </cfRule>
    <cfRule type="cellIs" dxfId="1" priority="5810" operator="equal">
      <formula>1</formula>
    </cfRule>
  </conditionalFormatting>
  <conditionalFormatting sqref="D2205:P2205">
    <cfRule type="cellIs" dxfId="0" priority="5811" operator="equal">
      <formula>0</formula>
    </cfRule>
    <cfRule type="cellIs" dxfId="1" priority="5812" operator="equal">
      <formula>1</formula>
    </cfRule>
  </conditionalFormatting>
  <conditionalFormatting sqref="D2206:P2206">
    <cfRule type="cellIs" dxfId="0" priority="5813" operator="equal">
      <formula>0</formula>
    </cfRule>
    <cfRule type="cellIs" dxfId="1" priority="5814" operator="equal">
      <formula>1</formula>
    </cfRule>
  </conditionalFormatting>
  <conditionalFormatting sqref="D2207:P2207">
    <cfRule type="cellIs" dxfId="0" priority="5815" operator="equal">
      <formula>0</formula>
    </cfRule>
    <cfRule type="cellIs" dxfId="1" priority="5816" operator="equal">
      <formula>1</formula>
    </cfRule>
  </conditionalFormatting>
  <conditionalFormatting sqref="D2208:P2208">
    <cfRule type="cellIs" dxfId="0" priority="5817" operator="equal">
      <formula>0</formula>
    </cfRule>
    <cfRule type="cellIs" dxfId="1" priority="5818" operator="equal">
      <formula>1</formula>
    </cfRule>
  </conditionalFormatting>
  <conditionalFormatting sqref="D2209:P2209">
    <cfRule type="cellIs" dxfId="0" priority="5819" operator="equal">
      <formula>0</formula>
    </cfRule>
    <cfRule type="cellIs" dxfId="1" priority="5820" operator="equal">
      <formula>1</formula>
    </cfRule>
  </conditionalFormatting>
  <conditionalFormatting sqref="D220:P220">
    <cfRule type="cellIs" dxfId="0" priority="553" operator="equal">
      <formula>0</formula>
    </cfRule>
    <cfRule type="cellIs" dxfId="1" priority="554" operator="equal">
      <formula>1</formula>
    </cfRule>
  </conditionalFormatting>
  <conditionalFormatting sqref="D221">
    <cfRule type="colorScale" priority="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10:P2210">
    <cfRule type="cellIs" dxfId="0" priority="5821" operator="equal">
      <formula>0</formula>
    </cfRule>
    <cfRule type="cellIs" dxfId="1" priority="5822" operator="equal">
      <formula>1</formula>
    </cfRule>
  </conditionalFormatting>
  <conditionalFormatting sqref="D2211:P2211">
    <cfRule type="cellIs" dxfId="0" priority="5823" operator="equal">
      <formula>0</formula>
    </cfRule>
    <cfRule type="cellIs" dxfId="1" priority="5824" operator="equal">
      <formula>1</formula>
    </cfRule>
  </conditionalFormatting>
  <conditionalFormatting sqref="D2212">
    <cfRule type="colorScale" priority="5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15">
    <cfRule type="colorScale" priority="5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18:P2218">
    <cfRule type="cellIs" dxfId="0" priority="5851" operator="equal">
      <formula>0</formula>
    </cfRule>
    <cfRule type="cellIs" dxfId="1" priority="5852" operator="equal">
      <formula>1</formula>
    </cfRule>
  </conditionalFormatting>
  <conditionalFormatting sqref="D2219:P2219">
    <cfRule type="cellIs" dxfId="0" priority="5853" operator="equal">
      <formula>0</formula>
    </cfRule>
    <cfRule type="cellIs" dxfId="1" priority="5854" operator="equal">
      <formula>1</formula>
    </cfRule>
  </conditionalFormatting>
  <conditionalFormatting sqref="D2220:P2220">
    <cfRule type="cellIs" dxfId="0" priority="5855" operator="equal">
      <formula>0</formula>
    </cfRule>
    <cfRule type="cellIs" dxfId="1" priority="5856" operator="equal">
      <formula>1</formula>
    </cfRule>
  </conditionalFormatting>
  <conditionalFormatting sqref="D2221:P2221">
    <cfRule type="cellIs" dxfId="0" priority="5857" operator="equal">
      <formula>0</formula>
    </cfRule>
    <cfRule type="cellIs" dxfId="1" priority="5858" operator="equal">
      <formula>1</formula>
    </cfRule>
  </conditionalFormatting>
  <conditionalFormatting sqref="D2222:P2222">
    <cfRule type="cellIs" dxfId="0" priority="5859" operator="equal">
      <formula>0</formula>
    </cfRule>
    <cfRule type="cellIs" dxfId="1" priority="5860" operator="equal">
      <formula>1</formula>
    </cfRule>
  </conditionalFormatting>
  <conditionalFormatting sqref="D2223:P2223">
    <cfRule type="cellIs" dxfId="0" priority="5861" operator="equal">
      <formula>0</formula>
    </cfRule>
    <cfRule type="cellIs" dxfId="1" priority="5862" operator="equal">
      <formula>1</formula>
    </cfRule>
  </conditionalFormatting>
  <conditionalFormatting sqref="D2224:P2224">
    <cfRule type="cellIs" dxfId="0" priority="5863" operator="equal">
      <formula>0</formula>
    </cfRule>
    <cfRule type="cellIs" dxfId="1" priority="5864" operator="equal">
      <formula>1</formula>
    </cfRule>
  </conditionalFormatting>
  <conditionalFormatting sqref="D2225:P2225">
    <cfRule type="cellIs" dxfId="0" priority="5865" operator="equal">
      <formula>0</formula>
    </cfRule>
    <cfRule type="cellIs" dxfId="1" priority="5866" operator="equal">
      <formula>1</formula>
    </cfRule>
  </conditionalFormatting>
  <conditionalFormatting sqref="D2226:P2226">
    <cfRule type="cellIs" dxfId="0" priority="5867" operator="equal">
      <formula>0</formula>
    </cfRule>
    <cfRule type="cellIs" dxfId="1" priority="5868" operator="equal">
      <formula>1</formula>
    </cfRule>
  </conditionalFormatting>
  <conditionalFormatting sqref="D2227:P2227">
    <cfRule type="cellIs" dxfId="0" priority="5869" operator="equal">
      <formula>0</formula>
    </cfRule>
    <cfRule type="cellIs" dxfId="1" priority="5870" operator="equal">
      <formula>1</formula>
    </cfRule>
  </conditionalFormatting>
  <conditionalFormatting sqref="D2228">
    <cfRule type="colorScale" priority="5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31">
    <cfRule type="colorScale" priority="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34:P2234">
    <cfRule type="cellIs" dxfId="0" priority="5897" operator="equal">
      <formula>0</formula>
    </cfRule>
    <cfRule type="cellIs" dxfId="1" priority="5898" operator="equal">
      <formula>1</formula>
    </cfRule>
  </conditionalFormatting>
  <conditionalFormatting sqref="D2235">
    <cfRule type="colorScale" priority="5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38">
    <cfRule type="colorScale" priority="5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41:P2241">
    <cfRule type="cellIs" dxfId="0" priority="5925" operator="equal">
      <formula>0</formula>
    </cfRule>
    <cfRule type="cellIs" dxfId="1" priority="5926" operator="equal">
      <formula>1</formula>
    </cfRule>
  </conditionalFormatting>
  <conditionalFormatting sqref="D2242:P2242">
    <cfRule type="cellIs" dxfId="0" priority="5927" operator="equal">
      <formula>0</formula>
    </cfRule>
    <cfRule type="cellIs" dxfId="1" priority="5928" operator="equal">
      <formula>1</formula>
    </cfRule>
  </conditionalFormatting>
  <conditionalFormatting sqref="D2243:P2243">
    <cfRule type="cellIs" dxfId="0" priority="5929" operator="equal">
      <formula>0</formula>
    </cfRule>
    <cfRule type="cellIs" dxfId="1" priority="5930" operator="equal">
      <formula>1</formula>
    </cfRule>
  </conditionalFormatting>
  <conditionalFormatting sqref="D2244:P2244">
    <cfRule type="cellIs" dxfId="0" priority="5931" operator="equal">
      <formula>0</formula>
    </cfRule>
    <cfRule type="cellIs" dxfId="1" priority="5932" operator="equal">
      <formula>1</formula>
    </cfRule>
  </conditionalFormatting>
  <conditionalFormatting sqref="D2245:P2245">
    <cfRule type="cellIs" dxfId="0" priority="5933" operator="equal">
      <formula>0</formula>
    </cfRule>
    <cfRule type="cellIs" dxfId="1" priority="5934" operator="equal">
      <formula>1</formula>
    </cfRule>
  </conditionalFormatting>
  <conditionalFormatting sqref="D2246:P2246">
    <cfRule type="cellIs" dxfId="0" priority="5935" operator="equal">
      <formula>0</formula>
    </cfRule>
    <cfRule type="cellIs" dxfId="1" priority="5936" operator="equal">
      <formula>1</formula>
    </cfRule>
  </conditionalFormatting>
  <conditionalFormatting sqref="D2247:P2247">
    <cfRule type="cellIs" dxfId="0" priority="5937" operator="equal">
      <formula>0</formula>
    </cfRule>
    <cfRule type="cellIs" dxfId="1" priority="5938" operator="equal">
      <formula>1</formula>
    </cfRule>
  </conditionalFormatting>
  <conditionalFormatting sqref="D2248:P2248">
    <cfRule type="cellIs" dxfId="0" priority="5939" operator="equal">
      <formula>0</formula>
    </cfRule>
    <cfRule type="cellIs" dxfId="1" priority="5940" operator="equal">
      <formula>1</formula>
    </cfRule>
  </conditionalFormatting>
  <conditionalFormatting sqref="D2249:P2249">
    <cfRule type="cellIs" dxfId="0" priority="5941" operator="equal">
      <formula>0</formula>
    </cfRule>
    <cfRule type="cellIs" dxfId="1" priority="5942" operator="equal">
      <formula>1</formula>
    </cfRule>
  </conditionalFormatting>
  <conditionalFormatting sqref="D224:P224">
    <cfRule type="cellIs" dxfId="0" priority="568" operator="equal">
      <formula>0</formula>
    </cfRule>
    <cfRule type="cellIs" dxfId="1" priority="569" operator="equal">
      <formula>1</formula>
    </cfRule>
  </conditionalFormatting>
  <conditionalFormatting sqref="D225">
    <cfRule type="colorScale" priority="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50:P2250">
    <cfRule type="cellIs" dxfId="0" priority="5943" operator="equal">
      <formula>0</formula>
    </cfRule>
    <cfRule type="cellIs" dxfId="1" priority="5944" operator="equal">
      <formula>1</formula>
    </cfRule>
  </conditionalFormatting>
  <conditionalFormatting sqref="D2251">
    <cfRule type="colorScale" priority="5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54">
    <cfRule type="colorScale" priority="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57:P2257">
    <cfRule type="cellIs" dxfId="0" priority="5971" operator="equal">
      <formula>0</formula>
    </cfRule>
    <cfRule type="cellIs" dxfId="1" priority="5972" operator="equal">
      <formula>1</formula>
    </cfRule>
  </conditionalFormatting>
  <conditionalFormatting sqref="D2258:P2258">
    <cfRule type="cellIs" dxfId="0" priority="5973" operator="equal">
      <formula>0</formula>
    </cfRule>
    <cfRule type="cellIs" dxfId="1" priority="5974" operator="equal">
      <formula>1</formula>
    </cfRule>
  </conditionalFormatting>
  <conditionalFormatting sqref="D2259:P2259">
    <cfRule type="cellIs" dxfId="0" priority="5975" operator="equal">
      <formula>0</formula>
    </cfRule>
    <cfRule type="cellIs" dxfId="1" priority="5976" operator="equal">
      <formula>1</formula>
    </cfRule>
  </conditionalFormatting>
  <conditionalFormatting sqref="D2260:P2260">
    <cfRule type="cellIs" dxfId="0" priority="5977" operator="equal">
      <formula>0</formula>
    </cfRule>
    <cfRule type="cellIs" dxfId="1" priority="5978" operator="equal">
      <formula>1</formula>
    </cfRule>
  </conditionalFormatting>
  <conditionalFormatting sqref="D2261:P2261">
    <cfRule type="cellIs" dxfId="0" priority="5979" operator="equal">
      <formula>0</formula>
    </cfRule>
    <cfRule type="cellIs" dxfId="1" priority="5980" operator="equal">
      <formula>1</formula>
    </cfRule>
  </conditionalFormatting>
  <conditionalFormatting sqref="D2262:P2262">
    <cfRule type="cellIs" dxfId="0" priority="5981" operator="equal">
      <formula>0</formula>
    </cfRule>
    <cfRule type="cellIs" dxfId="1" priority="5982" operator="equal">
      <formula>1</formula>
    </cfRule>
  </conditionalFormatting>
  <conditionalFormatting sqref="D2263:P2263">
    <cfRule type="cellIs" dxfId="0" priority="5983" operator="equal">
      <formula>0</formula>
    </cfRule>
    <cfRule type="cellIs" dxfId="1" priority="5984" operator="equal">
      <formula>1</formula>
    </cfRule>
  </conditionalFormatting>
  <conditionalFormatting sqref="D2264">
    <cfRule type="colorScale" priority="6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67">
    <cfRule type="colorScale" priority="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70:P2270">
    <cfRule type="cellIs" dxfId="0" priority="6011" operator="equal">
      <formula>0</formula>
    </cfRule>
    <cfRule type="cellIs" dxfId="1" priority="6012" operator="equal">
      <formula>1</formula>
    </cfRule>
  </conditionalFormatting>
  <conditionalFormatting sqref="D2271:P2271">
    <cfRule type="cellIs" dxfId="0" priority="6013" operator="equal">
      <formula>0</formula>
    </cfRule>
    <cfRule type="cellIs" dxfId="1" priority="6014" operator="equal">
      <formula>1</formula>
    </cfRule>
  </conditionalFormatting>
  <conditionalFormatting sqref="D2272:P2272">
    <cfRule type="cellIs" dxfId="0" priority="6015" operator="equal">
      <formula>0</formula>
    </cfRule>
    <cfRule type="cellIs" dxfId="1" priority="6016" operator="equal">
      <formula>1</formula>
    </cfRule>
  </conditionalFormatting>
  <conditionalFormatting sqref="D2273:P2273">
    <cfRule type="cellIs" dxfId="0" priority="6017" operator="equal">
      <formula>0</formula>
    </cfRule>
    <cfRule type="cellIs" dxfId="1" priority="6018" operator="equal">
      <formula>1</formula>
    </cfRule>
  </conditionalFormatting>
  <conditionalFormatting sqref="D2274:P2274">
    <cfRule type="cellIs" dxfId="0" priority="6019" operator="equal">
      <formula>0</formula>
    </cfRule>
    <cfRule type="cellIs" dxfId="1" priority="6020" operator="equal">
      <formula>1</formula>
    </cfRule>
  </conditionalFormatting>
  <conditionalFormatting sqref="D2275:P2275">
    <cfRule type="cellIs" dxfId="0" priority="6021" operator="equal">
      <formula>0</formula>
    </cfRule>
    <cfRule type="cellIs" dxfId="1" priority="6022" operator="equal">
      <formula>1</formula>
    </cfRule>
  </conditionalFormatting>
  <conditionalFormatting sqref="D2276:P2276">
    <cfRule type="cellIs" dxfId="0" priority="6023" operator="equal">
      <formula>0</formula>
    </cfRule>
    <cfRule type="cellIs" dxfId="1" priority="6024" operator="equal">
      <formula>1</formula>
    </cfRule>
  </conditionalFormatting>
  <conditionalFormatting sqref="D2277:P2277">
    <cfRule type="cellIs" dxfId="0" priority="6025" operator="equal">
      <formula>0</formula>
    </cfRule>
    <cfRule type="cellIs" dxfId="1" priority="6026" operator="equal">
      <formula>1</formula>
    </cfRule>
  </conditionalFormatting>
  <conditionalFormatting sqref="D2278:P2278">
    <cfRule type="cellIs" dxfId="0" priority="6027" operator="equal">
      <formula>0</formula>
    </cfRule>
    <cfRule type="cellIs" dxfId="1" priority="6028" operator="equal">
      <formula>1</formula>
    </cfRule>
  </conditionalFormatting>
  <conditionalFormatting sqref="D2279:P2279">
    <cfRule type="cellIs" dxfId="0" priority="6029" operator="equal">
      <formula>0</formula>
    </cfRule>
    <cfRule type="cellIs" dxfId="1" priority="6030" operator="equal">
      <formula>1</formula>
    </cfRule>
  </conditionalFormatting>
  <conditionalFormatting sqref="D228">
    <cfRule type="colorScale" priority="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80:P2280">
    <cfRule type="cellIs" dxfId="0" priority="6031" operator="equal">
      <formula>0</formula>
    </cfRule>
    <cfRule type="cellIs" dxfId="1" priority="6032" operator="equal">
      <formula>1</formula>
    </cfRule>
  </conditionalFormatting>
  <conditionalFormatting sqref="D2281:P2281">
    <cfRule type="cellIs" dxfId="0" priority="6033" operator="equal">
      <formula>0</formula>
    </cfRule>
    <cfRule type="cellIs" dxfId="1" priority="6034" operator="equal">
      <formula>1</formula>
    </cfRule>
  </conditionalFormatting>
  <conditionalFormatting sqref="D2282:P2282">
    <cfRule type="cellIs" dxfId="0" priority="6035" operator="equal">
      <formula>0</formula>
    </cfRule>
    <cfRule type="cellIs" dxfId="1" priority="6036" operator="equal">
      <formula>1</formula>
    </cfRule>
  </conditionalFormatting>
  <conditionalFormatting sqref="D2283:P2283">
    <cfRule type="cellIs" dxfId="0" priority="6037" operator="equal">
      <formula>0</formula>
    </cfRule>
    <cfRule type="cellIs" dxfId="1" priority="6038" operator="equal">
      <formula>1</formula>
    </cfRule>
  </conditionalFormatting>
  <conditionalFormatting sqref="D2284:P2284">
    <cfRule type="cellIs" dxfId="0" priority="6039" operator="equal">
      <formula>0</formula>
    </cfRule>
    <cfRule type="cellIs" dxfId="1" priority="6040" operator="equal">
      <formula>1</formula>
    </cfRule>
  </conditionalFormatting>
  <conditionalFormatting sqref="D2285:P2285">
    <cfRule type="cellIs" dxfId="0" priority="6041" operator="equal">
      <formula>0</formula>
    </cfRule>
    <cfRule type="cellIs" dxfId="1" priority="6042" operator="equal">
      <formula>1</formula>
    </cfRule>
  </conditionalFormatting>
  <conditionalFormatting sqref="D2286:P2286">
    <cfRule type="cellIs" dxfId="0" priority="6043" operator="equal">
      <formula>0</formula>
    </cfRule>
    <cfRule type="cellIs" dxfId="1" priority="6044" operator="equal">
      <formula>1</formula>
    </cfRule>
  </conditionalFormatting>
  <conditionalFormatting sqref="D2287:P2287">
    <cfRule type="cellIs" dxfId="0" priority="6045" operator="equal">
      <formula>0</formula>
    </cfRule>
    <cfRule type="cellIs" dxfId="1" priority="6046" operator="equal">
      <formula>1</formula>
    </cfRule>
  </conditionalFormatting>
  <conditionalFormatting sqref="D2288">
    <cfRule type="colorScale" priority="6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91">
    <cfRule type="colorScale" priority="6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294:P2294">
    <cfRule type="cellIs" dxfId="0" priority="6073" operator="equal">
      <formula>0</formula>
    </cfRule>
    <cfRule type="cellIs" dxfId="1" priority="6074" operator="equal">
      <formula>1</formula>
    </cfRule>
  </conditionalFormatting>
  <conditionalFormatting sqref="D2295:P2295">
    <cfRule type="cellIs" dxfId="0" priority="6075" operator="equal">
      <formula>0</formula>
    </cfRule>
    <cfRule type="cellIs" dxfId="1" priority="6076" operator="equal">
      <formula>1</formula>
    </cfRule>
  </conditionalFormatting>
  <conditionalFormatting sqref="D2296:P2296">
    <cfRule type="cellIs" dxfId="0" priority="6077" operator="equal">
      <formula>0</formula>
    </cfRule>
    <cfRule type="cellIs" dxfId="1" priority="6078" operator="equal">
      <formula>1</formula>
    </cfRule>
  </conditionalFormatting>
  <conditionalFormatting sqref="D2297:P2297">
    <cfRule type="cellIs" dxfId="0" priority="6079" operator="equal">
      <formula>0</formula>
    </cfRule>
    <cfRule type="cellIs" dxfId="1" priority="6080" operator="equal">
      <formula>1</formula>
    </cfRule>
  </conditionalFormatting>
  <conditionalFormatting sqref="D2298:P2298">
    <cfRule type="cellIs" dxfId="0" priority="6081" operator="equal">
      <formula>0</formula>
    </cfRule>
    <cfRule type="cellIs" dxfId="1" priority="6082" operator="equal">
      <formula>1</formula>
    </cfRule>
  </conditionalFormatting>
  <conditionalFormatting sqref="D2299:P2299">
    <cfRule type="cellIs" dxfId="0" priority="6083" operator="equal">
      <formula>0</formula>
    </cfRule>
    <cfRule type="cellIs" dxfId="1" priority="6084" operator="equal">
      <formula>1</formula>
    </cfRule>
  </conditionalFormatting>
  <conditionalFormatting sqref="D22:P22">
    <cfRule type="cellIs" dxfId="0" priority="31" operator="equal">
      <formula>0</formula>
    </cfRule>
    <cfRule type="cellIs" dxfId="1" priority="32" operator="equal">
      <formula>1</formula>
    </cfRule>
  </conditionalFormatting>
  <conditionalFormatting sqref="D23">
    <cfRule type="colorScale" priority="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00:P2300">
    <cfRule type="cellIs" dxfId="0" priority="6085" operator="equal">
      <formula>0</formula>
    </cfRule>
    <cfRule type="cellIs" dxfId="1" priority="6086" operator="equal">
      <formula>1</formula>
    </cfRule>
  </conditionalFormatting>
  <conditionalFormatting sqref="D2301:P2301">
    <cfRule type="cellIs" dxfId="0" priority="6087" operator="equal">
      <formula>0</formula>
    </cfRule>
    <cfRule type="cellIs" dxfId="1" priority="6088" operator="equal">
      <formula>1</formula>
    </cfRule>
  </conditionalFormatting>
  <conditionalFormatting sqref="D2302:P2302">
    <cfRule type="cellIs" dxfId="0" priority="6089" operator="equal">
      <formula>0</formula>
    </cfRule>
    <cfRule type="cellIs" dxfId="1" priority="6090" operator="equal">
      <formula>1</formula>
    </cfRule>
  </conditionalFormatting>
  <conditionalFormatting sqref="D2303:P2303">
    <cfRule type="cellIs" dxfId="0" priority="6091" operator="equal">
      <formula>0</formula>
    </cfRule>
    <cfRule type="cellIs" dxfId="1" priority="6092" operator="equal">
      <formula>1</formula>
    </cfRule>
  </conditionalFormatting>
  <conditionalFormatting sqref="D2304:P2304">
    <cfRule type="cellIs" dxfId="0" priority="6093" operator="equal">
      <formula>0</formula>
    </cfRule>
    <cfRule type="cellIs" dxfId="1" priority="6094" operator="equal">
      <formula>1</formula>
    </cfRule>
  </conditionalFormatting>
  <conditionalFormatting sqref="D2305:P2305">
    <cfRule type="cellIs" dxfId="0" priority="6095" operator="equal">
      <formula>0</formula>
    </cfRule>
    <cfRule type="cellIs" dxfId="1" priority="6096" operator="equal">
      <formula>1</formula>
    </cfRule>
  </conditionalFormatting>
  <conditionalFormatting sqref="D2306:P2306">
    <cfRule type="cellIs" dxfId="0" priority="6097" operator="equal">
      <formula>0</formula>
    </cfRule>
    <cfRule type="cellIs" dxfId="1" priority="6098" operator="equal">
      <formula>1</formula>
    </cfRule>
  </conditionalFormatting>
  <conditionalFormatting sqref="D2307:P2307">
    <cfRule type="cellIs" dxfId="0" priority="6099" operator="equal">
      <formula>0</formula>
    </cfRule>
    <cfRule type="cellIs" dxfId="1" priority="6100" operator="equal">
      <formula>1</formula>
    </cfRule>
  </conditionalFormatting>
  <conditionalFormatting sqref="D2308:P2308">
    <cfRule type="cellIs" dxfId="0" priority="6101" operator="equal">
      <formula>0</formula>
    </cfRule>
    <cfRule type="cellIs" dxfId="1" priority="6102" operator="equal">
      <formula>1</formula>
    </cfRule>
  </conditionalFormatting>
  <conditionalFormatting sqref="D2309:P2309">
    <cfRule type="cellIs" dxfId="0" priority="6103" operator="equal">
      <formula>0</formula>
    </cfRule>
    <cfRule type="cellIs" dxfId="1" priority="6104" operator="equal">
      <formula>1</formula>
    </cfRule>
  </conditionalFormatting>
  <conditionalFormatting sqref="D2310:P2310">
    <cfRule type="cellIs" dxfId="0" priority="6105" operator="equal">
      <formula>0</formula>
    </cfRule>
    <cfRule type="cellIs" dxfId="1" priority="6106" operator="equal">
      <formula>1</formula>
    </cfRule>
  </conditionalFormatting>
  <conditionalFormatting sqref="D2311:P2311">
    <cfRule type="cellIs" dxfId="0" priority="6107" operator="equal">
      <formula>0</formula>
    </cfRule>
    <cfRule type="cellIs" dxfId="1" priority="6108" operator="equal">
      <formula>1</formula>
    </cfRule>
  </conditionalFormatting>
  <conditionalFormatting sqref="D2312:P2312">
    <cfRule type="cellIs" dxfId="0" priority="6109" operator="equal">
      <formula>0</formula>
    </cfRule>
    <cfRule type="cellIs" dxfId="1" priority="6110" operator="equal">
      <formula>1</formula>
    </cfRule>
  </conditionalFormatting>
  <conditionalFormatting sqref="D2313:P2313">
    <cfRule type="cellIs" dxfId="0" priority="6111" operator="equal">
      <formula>0</formula>
    </cfRule>
    <cfRule type="cellIs" dxfId="1" priority="6112" operator="equal">
      <formula>1</formula>
    </cfRule>
  </conditionalFormatting>
  <conditionalFormatting sqref="D2314:P2314">
    <cfRule type="cellIs" dxfId="0" priority="6113" operator="equal">
      <formula>0</formula>
    </cfRule>
    <cfRule type="cellIs" dxfId="1" priority="6114" operator="equal">
      <formula>1</formula>
    </cfRule>
  </conditionalFormatting>
  <conditionalFormatting sqref="D2315:P2315">
    <cfRule type="cellIs" dxfId="0" priority="6115" operator="equal">
      <formula>0</formula>
    </cfRule>
    <cfRule type="cellIs" dxfId="1" priority="6116" operator="equal">
      <formula>1</formula>
    </cfRule>
  </conditionalFormatting>
  <conditionalFormatting sqref="D2316:P2316">
    <cfRule type="cellIs" dxfId="0" priority="6117" operator="equal">
      <formula>0</formula>
    </cfRule>
    <cfRule type="cellIs" dxfId="1" priority="6118" operator="equal">
      <formula>1</formula>
    </cfRule>
  </conditionalFormatting>
  <conditionalFormatting sqref="D2317:P2317">
    <cfRule type="cellIs" dxfId="0" priority="6119" operator="equal">
      <formula>0</formula>
    </cfRule>
    <cfRule type="cellIs" dxfId="1" priority="6120" operator="equal">
      <formula>1</formula>
    </cfRule>
  </conditionalFormatting>
  <conditionalFormatting sqref="D2318">
    <cfRule type="colorScale" priority="6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1:P231">
    <cfRule type="cellIs" dxfId="0" priority="596" operator="equal">
      <formula>0</formula>
    </cfRule>
    <cfRule type="cellIs" dxfId="1" priority="597" operator="equal">
      <formula>1</formula>
    </cfRule>
  </conditionalFormatting>
  <conditionalFormatting sqref="D2321:P2321">
    <cfRule type="cellIs" dxfId="0" priority="6134" operator="equal">
      <formula>0</formula>
    </cfRule>
    <cfRule type="cellIs" dxfId="1" priority="6135" operator="equal">
      <formula>1</formula>
    </cfRule>
  </conditionalFormatting>
  <conditionalFormatting sqref="D2322:P2322">
    <cfRule type="cellIs" dxfId="0" priority="6136" operator="equal">
      <formula>0</formula>
    </cfRule>
    <cfRule type="cellIs" dxfId="1" priority="6137" operator="equal">
      <formula>1</formula>
    </cfRule>
  </conditionalFormatting>
  <conditionalFormatting sqref="D2323:P2323">
    <cfRule type="cellIs" dxfId="0" priority="6138" operator="equal">
      <formula>0</formula>
    </cfRule>
    <cfRule type="cellIs" dxfId="1" priority="6139" operator="equal">
      <formula>1</formula>
    </cfRule>
  </conditionalFormatting>
  <conditionalFormatting sqref="D2324:P2324">
    <cfRule type="cellIs" dxfId="0" priority="6140" operator="equal">
      <formula>0</formula>
    </cfRule>
    <cfRule type="cellIs" dxfId="1" priority="6141" operator="equal">
      <formula>1</formula>
    </cfRule>
  </conditionalFormatting>
  <conditionalFormatting sqref="D2325:P2325">
    <cfRule type="cellIs" dxfId="0" priority="6142" operator="equal">
      <formula>0</formula>
    </cfRule>
    <cfRule type="cellIs" dxfId="1" priority="6143" operator="equal">
      <formula>1</formula>
    </cfRule>
  </conditionalFormatting>
  <conditionalFormatting sqref="D2326:P2326">
    <cfRule type="cellIs" dxfId="0" priority="6144" operator="equal">
      <formula>0</formula>
    </cfRule>
    <cfRule type="cellIs" dxfId="1" priority="6145" operator="equal">
      <formula>1</formula>
    </cfRule>
  </conditionalFormatting>
  <conditionalFormatting sqref="D2327:P2327">
    <cfRule type="cellIs" dxfId="0" priority="6146" operator="equal">
      <formula>0</formula>
    </cfRule>
    <cfRule type="cellIs" dxfId="1" priority="6147" operator="equal">
      <formula>1</formula>
    </cfRule>
  </conditionalFormatting>
  <conditionalFormatting sqref="D2328:P2328">
    <cfRule type="cellIs" dxfId="0" priority="6148" operator="equal">
      <formula>0</formula>
    </cfRule>
    <cfRule type="cellIs" dxfId="1" priority="6149" operator="equal">
      <formula>1</formula>
    </cfRule>
  </conditionalFormatting>
  <conditionalFormatting sqref="D2329:P2329">
    <cfRule type="cellIs" dxfId="0" priority="6150" operator="equal">
      <formula>0</formula>
    </cfRule>
    <cfRule type="cellIs" dxfId="1" priority="6151" operator="equal">
      <formula>1</formula>
    </cfRule>
  </conditionalFormatting>
  <conditionalFormatting sqref="D232:P232">
    <cfRule type="cellIs" dxfId="0" priority="598" operator="equal">
      <formula>0</formula>
    </cfRule>
    <cfRule type="cellIs" dxfId="1" priority="599" operator="equal">
      <formula>1</formula>
    </cfRule>
  </conditionalFormatting>
  <conditionalFormatting sqref="D233">
    <cfRule type="colorScale" priority="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30:P2330">
    <cfRule type="cellIs" dxfId="0" priority="6152" operator="equal">
      <formula>0</formula>
    </cfRule>
    <cfRule type="cellIs" dxfId="1" priority="6153" operator="equal">
      <formula>1</formula>
    </cfRule>
  </conditionalFormatting>
  <conditionalFormatting sqref="D2331:P2331">
    <cfRule type="cellIs" dxfId="0" priority="6154" operator="equal">
      <formula>0</formula>
    </cfRule>
    <cfRule type="cellIs" dxfId="1" priority="6155" operator="equal">
      <formula>1</formula>
    </cfRule>
  </conditionalFormatting>
  <conditionalFormatting sqref="D2332:P2332">
    <cfRule type="cellIs" dxfId="0" priority="6156" operator="equal">
      <formula>0</formula>
    </cfRule>
    <cfRule type="cellIs" dxfId="1" priority="6157" operator="equal">
      <formula>1</formula>
    </cfRule>
  </conditionalFormatting>
  <conditionalFormatting sqref="D2333:P2333">
    <cfRule type="cellIs" dxfId="0" priority="6158" operator="equal">
      <formula>0</formula>
    </cfRule>
    <cfRule type="cellIs" dxfId="1" priority="6159" operator="equal">
      <formula>1</formula>
    </cfRule>
  </conditionalFormatting>
  <conditionalFormatting sqref="D2334:P2334">
    <cfRule type="cellIs" dxfId="0" priority="6160" operator="equal">
      <formula>0</formula>
    </cfRule>
    <cfRule type="cellIs" dxfId="1" priority="6161" operator="equal">
      <formula>1</formula>
    </cfRule>
  </conditionalFormatting>
  <conditionalFormatting sqref="D2335:P2335">
    <cfRule type="cellIs" dxfId="0" priority="6162" operator="equal">
      <formula>0</formula>
    </cfRule>
    <cfRule type="cellIs" dxfId="1" priority="6163" operator="equal">
      <formula>1</formula>
    </cfRule>
  </conditionalFormatting>
  <conditionalFormatting sqref="D2336:P2336">
    <cfRule type="cellIs" dxfId="0" priority="6164" operator="equal">
      <formula>0</formula>
    </cfRule>
    <cfRule type="cellIs" dxfId="1" priority="6165" operator="equal">
      <formula>1</formula>
    </cfRule>
  </conditionalFormatting>
  <conditionalFormatting sqref="D2337:P2337">
    <cfRule type="cellIs" dxfId="0" priority="6166" operator="equal">
      <formula>0</formula>
    </cfRule>
    <cfRule type="cellIs" dxfId="1" priority="6167" operator="equal">
      <formula>1</formula>
    </cfRule>
  </conditionalFormatting>
  <conditionalFormatting sqref="D2338:P2338">
    <cfRule type="cellIs" dxfId="0" priority="6168" operator="equal">
      <formula>0</formula>
    </cfRule>
    <cfRule type="cellIs" dxfId="1" priority="6169" operator="equal">
      <formula>1</formula>
    </cfRule>
  </conditionalFormatting>
  <conditionalFormatting sqref="D2339:P2339">
    <cfRule type="cellIs" dxfId="0" priority="6170" operator="equal">
      <formula>0</formula>
    </cfRule>
    <cfRule type="cellIs" dxfId="1" priority="6171" operator="equal">
      <formula>1</formula>
    </cfRule>
  </conditionalFormatting>
  <conditionalFormatting sqref="D2340:P2340">
    <cfRule type="cellIs" dxfId="0" priority="6172" operator="equal">
      <formula>0</formula>
    </cfRule>
    <cfRule type="cellIs" dxfId="1" priority="6173" operator="equal">
      <formula>1</formula>
    </cfRule>
  </conditionalFormatting>
  <conditionalFormatting sqref="D2341:P2341">
    <cfRule type="cellIs" dxfId="0" priority="6174" operator="equal">
      <formula>0</formula>
    </cfRule>
    <cfRule type="cellIs" dxfId="1" priority="6175" operator="equal">
      <formula>1</formula>
    </cfRule>
  </conditionalFormatting>
  <conditionalFormatting sqref="D2342:P2342">
    <cfRule type="cellIs" dxfId="0" priority="6176" operator="equal">
      <formula>0</formula>
    </cfRule>
    <cfRule type="cellIs" dxfId="1" priority="6177" operator="equal">
      <formula>1</formula>
    </cfRule>
  </conditionalFormatting>
  <conditionalFormatting sqref="D2343:P2343">
    <cfRule type="cellIs" dxfId="0" priority="6178" operator="equal">
      <formula>0</formula>
    </cfRule>
    <cfRule type="cellIs" dxfId="1" priority="6179" operator="equal">
      <formula>1</formula>
    </cfRule>
  </conditionalFormatting>
  <conditionalFormatting sqref="D2344">
    <cfRule type="colorScale" priority="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47">
    <cfRule type="colorScale" priority="6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50:P2350">
    <cfRule type="cellIs" dxfId="0" priority="6206" operator="equal">
      <formula>0</formula>
    </cfRule>
    <cfRule type="cellIs" dxfId="1" priority="6207" operator="equal">
      <formula>1</formula>
    </cfRule>
  </conditionalFormatting>
  <conditionalFormatting sqref="D2351:P2351">
    <cfRule type="cellIs" dxfId="0" priority="6208" operator="equal">
      <formula>0</formula>
    </cfRule>
    <cfRule type="cellIs" dxfId="1" priority="6209" operator="equal">
      <formula>1</formula>
    </cfRule>
  </conditionalFormatting>
  <conditionalFormatting sqref="D2352:P2352">
    <cfRule type="cellIs" dxfId="0" priority="6210" operator="equal">
      <formula>0</formula>
    </cfRule>
    <cfRule type="cellIs" dxfId="1" priority="6211" operator="equal">
      <formula>1</formula>
    </cfRule>
  </conditionalFormatting>
  <conditionalFormatting sqref="D2353:P2353">
    <cfRule type="cellIs" dxfId="0" priority="6212" operator="equal">
      <formula>0</formula>
    </cfRule>
    <cfRule type="cellIs" dxfId="1" priority="6213" operator="equal">
      <formula>1</formula>
    </cfRule>
  </conditionalFormatting>
  <conditionalFormatting sqref="D2354:P2354">
    <cfRule type="cellIs" dxfId="0" priority="6214" operator="equal">
      <formula>0</formula>
    </cfRule>
    <cfRule type="cellIs" dxfId="1" priority="6215" operator="equal">
      <formula>1</formula>
    </cfRule>
  </conditionalFormatting>
  <conditionalFormatting sqref="D2355:P2355">
    <cfRule type="cellIs" dxfId="0" priority="6216" operator="equal">
      <formula>0</formula>
    </cfRule>
    <cfRule type="cellIs" dxfId="1" priority="6217" operator="equal">
      <formula>1</formula>
    </cfRule>
  </conditionalFormatting>
  <conditionalFormatting sqref="D2356:P2356">
    <cfRule type="cellIs" dxfId="0" priority="6218" operator="equal">
      <formula>0</formula>
    </cfRule>
    <cfRule type="cellIs" dxfId="1" priority="6219" operator="equal">
      <formula>1</formula>
    </cfRule>
  </conditionalFormatting>
  <conditionalFormatting sqref="D2357:P2357">
    <cfRule type="cellIs" dxfId="0" priority="6220" operator="equal">
      <formula>0</formula>
    </cfRule>
    <cfRule type="cellIs" dxfId="1" priority="6221" operator="equal">
      <formula>1</formula>
    </cfRule>
  </conditionalFormatting>
  <conditionalFormatting sqref="D2358:P2358">
    <cfRule type="cellIs" dxfId="0" priority="6222" operator="equal">
      <formula>0</formula>
    </cfRule>
    <cfRule type="cellIs" dxfId="1" priority="6223" operator="equal">
      <formula>1</formula>
    </cfRule>
  </conditionalFormatting>
  <conditionalFormatting sqref="D2359:P2359">
    <cfRule type="cellIs" dxfId="0" priority="6224" operator="equal">
      <formula>0</formula>
    </cfRule>
    <cfRule type="cellIs" dxfId="1" priority="6225" operator="equal">
      <formula>1</formula>
    </cfRule>
  </conditionalFormatting>
  <conditionalFormatting sqref="D236">
    <cfRule type="colorScale" priority="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60:P2360">
    <cfRule type="cellIs" dxfId="0" priority="6226" operator="equal">
      <formula>0</formula>
    </cfRule>
    <cfRule type="cellIs" dxfId="1" priority="6227" operator="equal">
      <formula>1</formula>
    </cfRule>
  </conditionalFormatting>
  <conditionalFormatting sqref="D2361:P2361">
    <cfRule type="cellIs" dxfId="0" priority="6228" operator="equal">
      <formula>0</formula>
    </cfRule>
    <cfRule type="cellIs" dxfId="1" priority="6229" operator="equal">
      <formula>1</formula>
    </cfRule>
  </conditionalFormatting>
  <conditionalFormatting sqref="D2362:P2362">
    <cfRule type="cellIs" dxfId="0" priority="6230" operator="equal">
      <formula>0</formula>
    </cfRule>
    <cfRule type="cellIs" dxfId="1" priority="6231" operator="equal">
      <formula>1</formula>
    </cfRule>
  </conditionalFormatting>
  <conditionalFormatting sqref="D2363:P2363">
    <cfRule type="cellIs" dxfId="0" priority="6232" operator="equal">
      <formula>0</formula>
    </cfRule>
    <cfRule type="cellIs" dxfId="1" priority="6233" operator="equal">
      <formula>1</formula>
    </cfRule>
  </conditionalFormatting>
  <conditionalFormatting sqref="D2364:P2364">
    <cfRule type="cellIs" dxfId="0" priority="6234" operator="equal">
      <formula>0</formula>
    </cfRule>
    <cfRule type="cellIs" dxfId="1" priority="6235" operator="equal">
      <formula>1</formula>
    </cfRule>
  </conditionalFormatting>
  <conditionalFormatting sqref="D2365:P2365">
    <cfRule type="cellIs" dxfId="0" priority="6236" operator="equal">
      <formula>0</formula>
    </cfRule>
    <cfRule type="cellIs" dxfId="1" priority="6237" operator="equal">
      <formula>1</formula>
    </cfRule>
  </conditionalFormatting>
  <conditionalFormatting sqref="D2366:P2366">
    <cfRule type="cellIs" dxfId="0" priority="6238" operator="equal">
      <formula>0</formula>
    </cfRule>
    <cfRule type="cellIs" dxfId="1" priority="6239" operator="equal">
      <formula>1</formula>
    </cfRule>
  </conditionalFormatting>
  <conditionalFormatting sqref="D2367:P2367">
    <cfRule type="cellIs" dxfId="0" priority="6240" operator="equal">
      <formula>0</formula>
    </cfRule>
    <cfRule type="cellIs" dxfId="1" priority="6241" operator="equal">
      <formula>1</formula>
    </cfRule>
  </conditionalFormatting>
  <conditionalFormatting sqref="D2368:P2368">
    <cfRule type="cellIs" dxfId="0" priority="6242" operator="equal">
      <formula>0</formula>
    </cfRule>
    <cfRule type="cellIs" dxfId="1" priority="6243" operator="equal">
      <formula>1</formula>
    </cfRule>
  </conditionalFormatting>
  <conditionalFormatting sqref="D2369:P2369">
    <cfRule type="cellIs" dxfId="0" priority="6244" operator="equal">
      <formula>0</formula>
    </cfRule>
    <cfRule type="cellIs" dxfId="1" priority="6245" operator="equal">
      <formula>1</formula>
    </cfRule>
  </conditionalFormatting>
  <conditionalFormatting sqref="D2370:P2370">
    <cfRule type="cellIs" dxfId="0" priority="6246" operator="equal">
      <formula>0</formula>
    </cfRule>
    <cfRule type="cellIs" dxfId="1" priority="6247" operator="equal">
      <formula>1</formula>
    </cfRule>
  </conditionalFormatting>
  <conditionalFormatting sqref="D2371">
    <cfRule type="colorScale" priority="6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74:P2374">
    <cfRule type="cellIs" dxfId="0" priority="6261" operator="equal">
      <formula>0</formula>
    </cfRule>
    <cfRule type="cellIs" dxfId="1" priority="6262" operator="equal">
      <formula>1</formula>
    </cfRule>
  </conditionalFormatting>
  <conditionalFormatting sqref="D2375:P2375">
    <cfRule type="cellIs" dxfId="0" priority="6263" operator="equal">
      <formula>0</formula>
    </cfRule>
    <cfRule type="cellIs" dxfId="1" priority="6264" operator="equal">
      <formula>1</formula>
    </cfRule>
  </conditionalFormatting>
  <conditionalFormatting sqref="D2376:P2376">
    <cfRule type="cellIs" dxfId="0" priority="6265" operator="equal">
      <formula>0</formula>
    </cfRule>
    <cfRule type="cellIs" dxfId="1" priority="6266" operator="equal">
      <formula>1</formula>
    </cfRule>
  </conditionalFormatting>
  <conditionalFormatting sqref="D2377:P2377">
    <cfRule type="cellIs" dxfId="0" priority="6267" operator="equal">
      <formula>0</formula>
    </cfRule>
    <cfRule type="cellIs" dxfId="1" priority="6268" operator="equal">
      <formula>1</formula>
    </cfRule>
  </conditionalFormatting>
  <conditionalFormatting sqref="D2378:P2378">
    <cfRule type="cellIs" dxfId="0" priority="6269" operator="equal">
      <formula>0</formula>
    </cfRule>
    <cfRule type="cellIs" dxfId="1" priority="6270" operator="equal">
      <formula>1</formula>
    </cfRule>
  </conditionalFormatting>
  <conditionalFormatting sqref="D2379:P2379">
    <cfRule type="cellIs" dxfId="0" priority="6271" operator="equal">
      <formula>0</formula>
    </cfRule>
    <cfRule type="cellIs" dxfId="1" priority="6272" operator="equal">
      <formula>1</formula>
    </cfRule>
  </conditionalFormatting>
  <conditionalFormatting sqref="D2380:P2380">
    <cfRule type="cellIs" dxfId="0" priority="6273" operator="equal">
      <formula>0</formula>
    </cfRule>
    <cfRule type="cellIs" dxfId="1" priority="6274" operator="equal">
      <formula>1</formula>
    </cfRule>
  </conditionalFormatting>
  <conditionalFormatting sqref="D2381:P2381">
    <cfRule type="cellIs" dxfId="0" priority="6275" operator="equal">
      <formula>0</formula>
    </cfRule>
    <cfRule type="cellIs" dxfId="1" priority="6276" operator="equal">
      <formula>1</formula>
    </cfRule>
  </conditionalFormatting>
  <conditionalFormatting sqref="D2382:P2382">
    <cfRule type="cellIs" dxfId="0" priority="6277" operator="equal">
      <formula>0</formula>
    </cfRule>
    <cfRule type="cellIs" dxfId="1" priority="6278" operator="equal">
      <formula>1</formula>
    </cfRule>
  </conditionalFormatting>
  <conditionalFormatting sqref="D2383:P2383">
    <cfRule type="cellIs" dxfId="0" priority="6279" operator="equal">
      <formula>0</formula>
    </cfRule>
    <cfRule type="cellIs" dxfId="1" priority="6280" operator="equal">
      <formula>1</formula>
    </cfRule>
  </conditionalFormatting>
  <conditionalFormatting sqref="D2384:P2384">
    <cfRule type="cellIs" dxfId="0" priority="6281" operator="equal">
      <formula>0</formula>
    </cfRule>
    <cfRule type="cellIs" dxfId="1" priority="6282" operator="equal">
      <formula>1</formula>
    </cfRule>
  </conditionalFormatting>
  <conditionalFormatting sqref="D2385:P2385">
    <cfRule type="cellIs" dxfId="0" priority="6283" operator="equal">
      <formula>0</formula>
    </cfRule>
    <cfRule type="cellIs" dxfId="1" priority="6284" operator="equal">
      <formula>1</formula>
    </cfRule>
  </conditionalFormatting>
  <conditionalFormatting sqref="D2386:P2386">
    <cfRule type="cellIs" dxfId="0" priority="6285" operator="equal">
      <formula>0</formula>
    </cfRule>
    <cfRule type="cellIs" dxfId="1" priority="6286" operator="equal">
      <formula>1</formula>
    </cfRule>
  </conditionalFormatting>
  <conditionalFormatting sqref="D2387:P2387">
    <cfRule type="cellIs" dxfId="0" priority="6287" operator="equal">
      <formula>0</formula>
    </cfRule>
    <cfRule type="cellIs" dxfId="1" priority="6288" operator="equal">
      <formula>1</formula>
    </cfRule>
  </conditionalFormatting>
  <conditionalFormatting sqref="D2388:P2388">
    <cfRule type="cellIs" dxfId="0" priority="6289" operator="equal">
      <formula>0</formula>
    </cfRule>
    <cfRule type="cellIs" dxfId="1" priority="6290" operator="equal">
      <formula>1</formula>
    </cfRule>
  </conditionalFormatting>
  <conditionalFormatting sqref="D2389:P2389">
    <cfRule type="cellIs" dxfId="0" priority="6291" operator="equal">
      <formula>0</formula>
    </cfRule>
    <cfRule type="cellIs" dxfId="1" priority="6292" operator="equal">
      <formula>1</formula>
    </cfRule>
  </conditionalFormatting>
  <conditionalFormatting sqref="D2390:P2390">
    <cfRule type="cellIs" dxfId="0" priority="6293" operator="equal">
      <formula>0</formula>
    </cfRule>
    <cfRule type="cellIs" dxfId="1" priority="6294" operator="equal">
      <formula>1</formula>
    </cfRule>
  </conditionalFormatting>
  <conditionalFormatting sqref="D2391">
    <cfRule type="colorScale" priority="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394:P2394">
    <cfRule type="cellIs" dxfId="0" priority="6308" operator="equal">
      <formula>0</formula>
    </cfRule>
    <cfRule type="cellIs" dxfId="1" priority="6309" operator="equal">
      <formula>1</formula>
    </cfRule>
  </conditionalFormatting>
  <conditionalFormatting sqref="D2395:P2395">
    <cfRule type="cellIs" dxfId="0" priority="6310" operator="equal">
      <formula>0</formula>
    </cfRule>
    <cfRule type="cellIs" dxfId="1" priority="6311" operator="equal">
      <formula>1</formula>
    </cfRule>
  </conditionalFormatting>
  <conditionalFormatting sqref="D2396:P2396">
    <cfRule type="cellIs" dxfId="0" priority="6312" operator="equal">
      <formula>0</formula>
    </cfRule>
    <cfRule type="cellIs" dxfId="1" priority="6313" operator="equal">
      <formula>1</formula>
    </cfRule>
  </conditionalFormatting>
  <conditionalFormatting sqref="D2397:P2397">
    <cfRule type="cellIs" dxfId="0" priority="6314" operator="equal">
      <formula>0</formula>
    </cfRule>
    <cfRule type="cellIs" dxfId="1" priority="6315" operator="equal">
      <formula>1</formula>
    </cfRule>
  </conditionalFormatting>
  <conditionalFormatting sqref="D2398:P2398">
    <cfRule type="cellIs" dxfId="0" priority="6316" operator="equal">
      <formula>0</formula>
    </cfRule>
    <cfRule type="cellIs" dxfId="1" priority="6317" operator="equal">
      <formula>1</formula>
    </cfRule>
  </conditionalFormatting>
  <conditionalFormatting sqref="D2399:P2399">
    <cfRule type="cellIs" dxfId="0" priority="6318" operator="equal">
      <formula>0</formula>
    </cfRule>
    <cfRule type="cellIs" dxfId="1" priority="6319" operator="equal">
      <formula>1</formula>
    </cfRule>
  </conditionalFormatting>
  <conditionalFormatting sqref="D239:P239">
    <cfRule type="cellIs" dxfId="0" priority="626" operator="equal">
      <formula>0</formula>
    </cfRule>
    <cfRule type="cellIs" dxfId="1" priority="627" operator="equal">
      <formula>1</formula>
    </cfRule>
  </conditionalFormatting>
  <conditionalFormatting sqref="D2400:P2400">
    <cfRule type="cellIs" dxfId="0" priority="6320" operator="equal">
      <formula>0</formula>
    </cfRule>
    <cfRule type="cellIs" dxfId="1" priority="6321" operator="equal">
      <formula>1</formula>
    </cfRule>
  </conditionalFormatting>
  <conditionalFormatting sqref="D2401:P2401">
    <cfRule type="cellIs" dxfId="0" priority="6322" operator="equal">
      <formula>0</formula>
    </cfRule>
    <cfRule type="cellIs" dxfId="1" priority="6323" operator="equal">
      <formula>1</formula>
    </cfRule>
  </conditionalFormatting>
  <conditionalFormatting sqref="D2402:P2402">
    <cfRule type="cellIs" dxfId="0" priority="6324" operator="equal">
      <formula>0</formula>
    </cfRule>
    <cfRule type="cellIs" dxfId="1" priority="6325" operator="equal">
      <formula>1</formula>
    </cfRule>
  </conditionalFormatting>
  <conditionalFormatting sqref="D2403:P2403">
    <cfRule type="cellIs" dxfId="0" priority="6326" operator="equal">
      <formula>0</formula>
    </cfRule>
    <cfRule type="cellIs" dxfId="1" priority="6327" operator="equal">
      <formula>1</formula>
    </cfRule>
  </conditionalFormatting>
  <conditionalFormatting sqref="D2404:P2404">
    <cfRule type="cellIs" dxfId="0" priority="6328" operator="equal">
      <formula>0</formula>
    </cfRule>
    <cfRule type="cellIs" dxfId="1" priority="6329" operator="equal">
      <formula>1</formula>
    </cfRule>
  </conditionalFormatting>
  <conditionalFormatting sqref="D2405:P2405">
    <cfRule type="cellIs" dxfId="0" priority="6330" operator="equal">
      <formula>0</formula>
    </cfRule>
    <cfRule type="cellIs" dxfId="1" priority="6331" operator="equal">
      <formula>1</formula>
    </cfRule>
  </conditionalFormatting>
  <conditionalFormatting sqref="D2406:P2406">
    <cfRule type="cellIs" dxfId="0" priority="6332" operator="equal">
      <formula>0</formula>
    </cfRule>
    <cfRule type="cellIs" dxfId="1" priority="6333" operator="equal">
      <formula>1</formula>
    </cfRule>
  </conditionalFormatting>
  <conditionalFormatting sqref="D2407:P2407">
    <cfRule type="cellIs" dxfId="0" priority="6334" operator="equal">
      <formula>0</formula>
    </cfRule>
    <cfRule type="cellIs" dxfId="1" priority="6335" operator="equal">
      <formula>1</formula>
    </cfRule>
  </conditionalFormatting>
  <conditionalFormatting sqref="D2408:P2408">
    <cfRule type="cellIs" dxfId="0" priority="6336" operator="equal">
      <formula>0</formula>
    </cfRule>
    <cfRule type="cellIs" dxfId="1" priority="6337" operator="equal">
      <formula>1</formula>
    </cfRule>
  </conditionalFormatting>
  <conditionalFormatting sqref="D2409:P2409">
    <cfRule type="cellIs" dxfId="0" priority="6338" operator="equal">
      <formula>0</formula>
    </cfRule>
    <cfRule type="cellIs" dxfId="1" priority="6339" operator="equal">
      <formula>1</formula>
    </cfRule>
  </conditionalFormatting>
  <conditionalFormatting sqref="D240:P240">
    <cfRule type="cellIs" dxfId="0" priority="628" operator="equal">
      <formula>0</formula>
    </cfRule>
    <cfRule type="cellIs" dxfId="1" priority="629" operator="equal">
      <formula>1</formula>
    </cfRule>
  </conditionalFormatting>
  <conditionalFormatting sqref="D241">
    <cfRule type="colorScale" priority="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10:P2410">
    <cfRule type="cellIs" dxfId="0" priority="6340" operator="equal">
      <formula>0</formula>
    </cfRule>
    <cfRule type="cellIs" dxfId="1" priority="6341" operator="equal">
      <formula>1</formula>
    </cfRule>
  </conditionalFormatting>
  <conditionalFormatting sqref="D2411:P2411">
    <cfRule type="cellIs" dxfId="0" priority="6342" operator="equal">
      <formula>0</formula>
    </cfRule>
    <cfRule type="cellIs" dxfId="1" priority="6343" operator="equal">
      <formula>1</formula>
    </cfRule>
  </conditionalFormatting>
  <conditionalFormatting sqref="D2412">
    <cfRule type="colorScale" priority="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15">
    <cfRule type="colorScale" priority="6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18:P2418">
    <cfRule type="cellIs" dxfId="0" priority="6370" operator="equal">
      <formula>0</formula>
    </cfRule>
    <cfRule type="cellIs" dxfId="1" priority="6371" operator="equal">
      <formula>1</formula>
    </cfRule>
  </conditionalFormatting>
  <conditionalFormatting sqref="D2419:P2419">
    <cfRule type="cellIs" dxfId="0" priority="6372" operator="equal">
      <formula>0</formula>
    </cfRule>
    <cfRule type="cellIs" dxfId="1" priority="6373" operator="equal">
      <formula>1</formula>
    </cfRule>
  </conditionalFormatting>
  <conditionalFormatting sqref="D2420:P2420">
    <cfRule type="cellIs" dxfId="0" priority="6374" operator="equal">
      <formula>0</formula>
    </cfRule>
    <cfRule type="cellIs" dxfId="1" priority="6375" operator="equal">
      <formula>1</formula>
    </cfRule>
  </conditionalFormatting>
  <conditionalFormatting sqref="D2421:P2421">
    <cfRule type="cellIs" dxfId="0" priority="6376" operator="equal">
      <formula>0</formula>
    </cfRule>
    <cfRule type="cellIs" dxfId="1" priority="6377" operator="equal">
      <formula>1</formula>
    </cfRule>
  </conditionalFormatting>
  <conditionalFormatting sqref="D2422:P2422">
    <cfRule type="cellIs" dxfId="0" priority="6378" operator="equal">
      <formula>0</formula>
    </cfRule>
    <cfRule type="cellIs" dxfId="1" priority="6379" operator="equal">
      <formula>1</formula>
    </cfRule>
  </conditionalFormatting>
  <conditionalFormatting sqref="D2423:P2423">
    <cfRule type="cellIs" dxfId="0" priority="6380" operator="equal">
      <formula>0</formula>
    </cfRule>
    <cfRule type="cellIs" dxfId="1" priority="6381" operator="equal">
      <formula>1</formula>
    </cfRule>
  </conditionalFormatting>
  <conditionalFormatting sqref="D2424:P2424">
    <cfRule type="cellIs" dxfId="0" priority="6382" operator="equal">
      <formula>0</formula>
    </cfRule>
    <cfRule type="cellIs" dxfId="1" priority="6383" operator="equal">
      <formula>1</formula>
    </cfRule>
  </conditionalFormatting>
  <conditionalFormatting sqref="D2425:P2425">
    <cfRule type="cellIs" dxfId="0" priority="6384" operator="equal">
      <formula>0</formula>
    </cfRule>
    <cfRule type="cellIs" dxfId="1" priority="6385" operator="equal">
      <formula>1</formula>
    </cfRule>
  </conditionalFormatting>
  <conditionalFormatting sqref="D2426:P2426">
    <cfRule type="cellIs" dxfId="0" priority="6386" operator="equal">
      <formula>0</formula>
    </cfRule>
    <cfRule type="cellIs" dxfId="1" priority="6387" operator="equal">
      <formula>1</formula>
    </cfRule>
  </conditionalFormatting>
  <conditionalFormatting sqref="D2427:P2427">
    <cfRule type="cellIs" dxfId="0" priority="6388" operator="equal">
      <formula>0</formula>
    </cfRule>
    <cfRule type="cellIs" dxfId="1" priority="6389" operator="equal">
      <formula>1</formula>
    </cfRule>
  </conditionalFormatting>
  <conditionalFormatting sqref="D2428:P2428">
    <cfRule type="cellIs" dxfId="0" priority="6390" operator="equal">
      <formula>0</formula>
    </cfRule>
    <cfRule type="cellIs" dxfId="1" priority="6391" operator="equal">
      <formula>1</formula>
    </cfRule>
  </conditionalFormatting>
  <conditionalFormatting sqref="D2429:P2429">
    <cfRule type="cellIs" dxfId="0" priority="6392" operator="equal">
      <formula>0</formula>
    </cfRule>
    <cfRule type="cellIs" dxfId="1" priority="6393" operator="equal">
      <formula>1</formula>
    </cfRule>
  </conditionalFormatting>
  <conditionalFormatting sqref="D2430:P2430">
    <cfRule type="cellIs" dxfId="0" priority="6394" operator="equal">
      <formula>0</formula>
    </cfRule>
    <cfRule type="cellIs" dxfId="1" priority="6395" operator="equal">
      <formula>1</formula>
    </cfRule>
  </conditionalFormatting>
  <conditionalFormatting sqref="D2431:P2431">
    <cfRule type="cellIs" dxfId="0" priority="6396" operator="equal">
      <formula>0</formula>
    </cfRule>
    <cfRule type="cellIs" dxfId="1" priority="6397" operator="equal">
      <formula>1</formula>
    </cfRule>
  </conditionalFormatting>
  <conditionalFormatting sqref="D2432:P2432">
    <cfRule type="cellIs" dxfId="0" priority="6398" operator="equal">
      <formula>0</formula>
    </cfRule>
    <cfRule type="cellIs" dxfId="1" priority="6399" operator="equal">
      <formula>1</formula>
    </cfRule>
  </conditionalFormatting>
  <conditionalFormatting sqref="D2433:P2433">
    <cfRule type="cellIs" dxfId="0" priority="6400" operator="equal">
      <formula>0</formula>
    </cfRule>
    <cfRule type="cellIs" dxfId="1" priority="6401" operator="equal">
      <formula>1</formula>
    </cfRule>
  </conditionalFormatting>
  <conditionalFormatting sqref="D2434:P2434">
    <cfRule type="cellIs" dxfId="0" priority="6402" operator="equal">
      <formula>0</formula>
    </cfRule>
    <cfRule type="cellIs" dxfId="1" priority="6403" operator="equal">
      <formula>1</formula>
    </cfRule>
  </conditionalFormatting>
  <conditionalFormatting sqref="D2435:P2435">
    <cfRule type="cellIs" dxfId="0" priority="6404" operator="equal">
      <formula>0</formula>
    </cfRule>
    <cfRule type="cellIs" dxfId="1" priority="6405" operator="equal">
      <formula>1</formula>
    </cfRule>
  </conditionalFormatting>
  <conditionalFormatting sqref="D2436:P2436">
    <cfRule type="cellIs" dxfId="0" priority="6406" operator="equal">
      <formula>0</formula>
    </cfRule>
    <cfRule type="cellIs" dxfId="1" priority="6407" operator="equal">
      <formula>1</formula>
    </cfRule>
  </conditionalFormatting>
  <conditionalFormatting sqref="D2437:P2437">
    <cfRule type="cellIs" dxfId="0" priority="6408" operator="equal">
      <formula>0</formula>
    </cfRule>
    <cfRule type="cellIs" dxfId="1" priority="6409" operator="equal">
      <formula>1</formula>
    </cfRule>
  </conditionalFormatting>
  <conditionalFormatting sqref="D2438:P2438">
    <cfRule type="cellIs" dxfId="0" priority="6410" operator="equal">
      <formula>0</formula>
    </cfRule>
    <cfRule type="cellIs" dxfId="1" priority="6411" operator="equal">
      <formula>1</formula>
    </cfRule>
  </conditionalFormatting>
  <conditionalFormatting sqref="D2439:P2439">
    <cfRule type="cellIs" dxfId="0" priority="6412" operator="equal">
      <formula>0</formula>
    </cfRule>
    <cfRule type="cellIs" dxfId="1" priority="6413" operator="equal">
      <formula>1</formula>
    </cfRule>
  </conditionalFormatting>
  <conditionalFormatting sqref="D244">
    <cfRule type="colorScale" priority="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40:P2440">
    <cfRule type="cellIs" dxfId="0" priority="6414" operator="equal">
      <formula>0</formula>
    </cfRule>
    <cfRule type="cellIs" dxfId="1" priority="6415" operator="equal">
      <formula>1</formula>
    </cfRule>
  </conditionalFormatting>
  <conditionalFormatting sqref="D2441:P2441">
    <cfRule type="cellIs" dxfId="0" priority="6416" operator="equal">
      <formula>0</formula>
    </cfRule>
    <cfRule type="cellIs" dxfId="1" priority="6417" operator="equal">
      <formula>1</formula>
    </cfRule>
  </conditionalFormatting>
  <conditionalFormatting sqref="D2442">
    <cfRule type="colorScale" priority="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45:P2445">
    <cfRule type="cellIs" dxfId="0" priority="6431" operator="equal">
      <formula>0</formula>
    </cfRule>
    <cfRule type="cellIs" dxfId="1" priority="6432" operator="equal">
      <formula>1</formula>
    </cfRule>
  </conditionalFormatting>
  <conditionalFormatting sqref="D2446:P2446">
    <cfRule type="cellIs" dxfId="0" priority="6433" operator="equal">
      <formula>0</formula>
    </cfRule>
    <cfRule type="cellIs" dxfId="1" priority="6434" operator="equal">
      <formula>1</formula>
    </cfRule>
  </conditionalFormatting>
  <conditionalFormatting sqref="D2447:P2447">
    <cfRule type="cellIs" dxfId="0" priority="6435" operator="equal">
      <formula>0</formula>
    </cfRule>
    <cfRule type="cellIs" dxfId="1" priority="6436" operator="equal">
      <formula>1</formula>
    </cfRule>
  </conditionalFormatting>
  <conditionalFormatting sqref="D2448:P2448">
    <cfRule type="cellIs" dxfId="0" priority="6437" operator="equal">
      <formula>0</formula>
    </cfRule>
    <cfRule type="cellIs" dxfId="1" priority="6438" operator="equal">
      <formula>1</formula>
    </cfRule>
  </conditionalFormatting>
  <conditionalFormatting sqref="D2449:P2449">
    <cfRule type="cellIs" dxfId="0" priority="6439" operator="equal">
      <formula>0</formula>
    </cfRule>
    <cfRule type="cellIs" dxfId="1" priority="6440" operator="equal">
      <formula>1</formula>
    </cfRule>
  </conditionalFormatting>
  <conditionalFormatting sqref="D2450:P2450">
    <cfRule type="cellIs" dxfId="0" priority="6441" operator="equal">
      <formula>0</formula>
    </cfRule>
    <cfRule type="cellIs" dxfId="1" priority="6442" operator="equal">
      <formula>1</formula>
    </cfRule>
  </conditionalFormatting>
  <conditionalFormatting sqref="D2451:P2451">
    <cfRule type="cellIs" dxfId="0" priority="6443" operator="equal">
      <formula>0</formula>
    </cfRule>
    <cfRule type="cellIs" dxfId="1" priority="6444" operator="equal">
      <formula>1</formula>
    </cfRule>
  </conditionalFormatting>
  <conditionalFormatting sqref="D2452:P2452">
    <cfRule type="cellIs" dxfId="0" priority="6445" operator="equal">
      <formula>0</formula>
    </cfRule>
    <cfRule type="cellIs" dxfId="1" priority="6446" operator="equal">
      <formula>1</formula>
    </cfRule>
  </conditionalFormatting>
  <conditionalFormatting sqref="D2453:P2453">
    <cfRule type="cellIs" dxfId="0" priority="6447" operator="equal">
      <formula>0</formula>
    </cfRule>
    <cfRule type="cellIs" dxfId="1" priority="6448" operator="equal">
      <formula>1</formula>
    </cfRule>
  </conditionalFormatting>
  <conditionalFormatting sqref="D2454:P2454">
    <cfRule type="cellIs" dxfId="0" priority="6449" operator="equal">
      <formula>0</formula>
    </cfRule>
    <cfRule type="cellIs" dxfId="1" priority="6450" operator="equal">
      <formula>1</formula>
    </cfRule>
  </conditionalFormatting>
  <conditionalFormatting sqref="D2455:P2455">
    <cfRule type="cellIs" dxfId="0" priority="6451" operator="equal">
      <formula>0</formula>
    </cfRule>
    <cfRule type="cellIs" dxfId="1" priority="6452" operator="equal">
      <formula>1</formula>
    </cfRule>
  </conditionalFormatting>
  <conditionalFormatting sqref="D2456:P2456">
    <cfRule type="cellIs" dxfId="0" priority="6453" operator="equal">
      <formula>0</formula>
    </cfRule>
    <cfRule type="cellIs" dxfId="1" priority="6454" operator="equal">
      <formula>1</formula>
    </cfRule>
  </conditionalFormatting>
  <conditionalFormatting sqref="D2457:P2457">
    <cfRule type="cellIs" dxfId="0" priority="6455" operator="equal">
      <formula>0</formula>
    </cfRule>
    <cfRule type="cellIs" dxfId="1" priority="6456" operator="equal">
      <formula>1</formula>
    </cfRule>
  </conditionalFormatting>
  <conditionalFormatting sqref="D2458:P2458">
    <cfRule type="cellIs" dxfId="0" priority="6457" operator="equal">
      <formula>0</formula>
    </cfRule>
    <cfRule type="cellIs" dxfId="1" priority="6458" operator="equal">
      <formula>1</formula>
    </cfRule>
  </conditionalFormatting>
  <conditionalFormatting sqref="D2459:P2459">
    <cfRule type="cellIs" dxfId="0" priority="6459" operator="equal">
      <formula>0</formula>
    </cfRule>
    <cfRule type="cellIs" dxfId="1" priority="6460" operator="equal">
      <formula>1</formula>
    </cfRule>
  </conditionalFormatting>
  <conditionalFormatting sqref="D2460">
    <cfRule type="colorScale" priority="6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63:P2463">
    <cfRule type="cellIs" dxfId="0" priority="6474" operator="equal">
      <formula>0</formula>
    </cfRule>
    <cfRule type="cellIs" dxfId="1" priority="6475" operator="equal">
      <formula>1</formula>
    </cfRule>
  </conditionalFormatting>
  <conditionalFormatting sqref="D2464:P2464">
    <cfRule type="cellIs" dxfId="0" priority="6476" operator="equal">
      <formula>0</formula>
    </cfRule>
    <cfRule type="cellIs" dxfId="1" priority="6477" operator="equal">
      <formula>1</formula>
    </cfRule>
  </conditionalFormatting>
  <conditionalFormatting sqref="D2465:P2465">
    <cfRule type="cellIs" dxfId="0" priority="6478" operator="equal">
      <formula>0</formula>
    </cfRule>
    <cfRule type="cellIs" dxfId="1" priority="6479" operator="equal">
      <formula>1</formula>
    </cfRule>
  </conditionalFormatting>
  <conditionalFormatting sqref="D2466:P2466">
    <cfRule type="cellIs" dxfId="0" priority="6480" operator="equal">
      <formula>0</formula>
    </cfRule>
    <cfRule type="cellIs" dxfId="1" priority="6481" operator="equal">
      <formula>1</formula>
    </cfRule>
  </conditionalFormatting>
  <conditionalFormatting sqref="D2467:P2467">
    <cfRule type="cellIs" dxfId="0" priority="6482" operator="equal">
      <formula>0</formula>
    </cfRule>
    <cfRule type="cellIs" dxfId="1" priority="6483" operator="equal">
      <formula>1</formula>
    </cfRule>
  </conditionalFormatting>
  <conditionalFormatting sqref="D2468:P2468">
    <cfRule type="cellIs" dxfId="0" priority="6484" operator="equal">
      <formula>0</formula>
    </cfRule>
    <cfRule type="cellIs" dxfId="1" priority="6485" operator="equal">
      <formula>1</formula>
    </cfRule>
  </conditionalFormatting>
  <conditionalFormatting sqref="D2469:P2469">
    <cfRule type="cellIs" dxfId="0" priority="6486" operator="equal">
      <formula>0</formula>
    </cfRule>
    <cfRule type="cellIs" dxfId="1" priority="6487" operator="equal">
      <formula>1</formula>
    </cfRule>
  </conditionalFormatting>
  <conditionalFormatting sqref="D2470:P2470">
    <cfRule type="cellIs" dxfId="0" priority="6488" operator="equal">
      <formula>0</formula>
    </cfRule>
    <cfRule type="cellIs" dxfId="1" priority="6489" operator="equal">
      <formula>1</formula>
    </cfRule>
  </conditionalFormatting>
  <conditionalFormatting sqref="D2471:P2471">
    <cfRule type="cellIs" dxfId="0" priority="6490" operator="equal">
      <formula>0</formula>
    </cfRule>
    <cfRule type="cellIs" dxfId="1" priority="6491" operator="equal">
      <formula>1</formula>
    </cfRule>
  </conditionalFormatting>
  <conditionalFormatting sqref="D2472:P2472">
    <cfRule type="cellIs" dxfId="0" priority="6492" operator="equal">
      <formula>0</formula>
    </cfRule>
    <cfRule type="cellIs" dxfId="1" priority="6493" operator="equal">
      <formula>1</formula>
    </cfRule>
  </conditionalFormatting>
  <conditionalFormatting sqref="D2473:P2473">
    <cfRule type="cellIs" dxfId="0" priority="6494" operator="equal">
      <formula>0</formula>
    </cfRule>
    <cfRule type="cellIs" dxfId="1" priority="6495" operator="equal">
      <formula>1</formula>
    </cfRule>
  </conditionalFormatting>
  <conditionalFormatting sqref="D2474:P2474">
    <cfRule type="cellIs" dxfId="0" priority="6496" operator="equal">
      <formula>0</formula>
    </cfRule>
    <cfRule type="cellIs" dxfId="1" priority="6497" operator="equal">
      <formula>1</formula>
    </cfRule>
  </conditionalFormatting>
  <conditionalFormatting sqref="D2475:P2475">
    <cfRule type="cellIs" dxfId="0" priority="6498" operator="equal">
      <formula>0</formula>
    </cfRule>
    <cfRule type="cellIs" dxfId="1" priority="6499" operator="equal">
      <formula>1</formula>
    </cfRule>
  </conditionalFormatting>
  <conditionalFormatting sqref="D2476:P2476">
    <cfRule type="cellIs" dxfId="0" priority="6500" operator="equal">
      <formula>0</formula>
    </cfRule>
    <cfRule type="cellIs" dxfId="1" priority="6501" operator="equal">
      <formula>1</formula>
    </cfRule>
  </conditionalFormatting>
  <conditionalFormatting sqref="D2477:P2477">
    <cfRule type="cellIs" dxfId="0" priority="6502" operator="equal">
      <formula>0</formula>
    </cfRule>
    <cfRule type="cellIs" dxfId="1" priority="6503" operator="equal">
      <formula>1</formula>
    </cfRule>
  </conditionalFormatting>
  <conditionalFormatting sqref="D2478:P2478">
    <cfRule type="cellIs" dxfId="0" priority="6504" operator="equal">
      <formula>0</formula>
    </cfRule>
    <cfRule type="cellIs" dxfId="1" priority="6505" operator="equal">
      <formula>1</formula>
    </cfRule>
  </conditionalFormatting>
  <conditionalFormatting sqref="D2479:P2479">
    <cfRule type="cellIs" dxfId="0" priority="6506" operator="equal">
      <formula>0</formula>
    </cfRule>
    <cfRule type="cellIs" dxfId="1" priority="6507" operator="equal">
      <formula>1</formula>
    </cfRule>
  </conditionalFormatting>
  <conditionalFormatting sqref="D247:P247">
    <cfRule type="cellIs" dxfId="0" priority="656" operator="equal">
      <formula>0</formula>
    </cfRule>
    <cfRule type="cellIs" dxfId="1" priority="657" operator="equal">
      <formula>1</formula>
    </cfRule>
  </conditionalFormatting>
  <conditionalFormatting sqref="D2480:P2480">
    <cfRule type="cellIs" dxfId="0" priority="6508" operator="equal">
      <formula>0</formula>
    </cfRule>
    <cfRule type="cellIs" dxfId="1" priority="6509" operator="equal">
      <formula>1</formula>
    </cfRule>
  </conditionalFormatting>
  <conditionalFormatting sqref="D2481:P2481">
    <cfRule type="cellIs" dxfId="0" priority="6510" operator="equal">
      <formula>0</formula>
    </cfRule>
    <cfRule type="cellIs" dxfId="1" priority="6511" operator="equal">
      <formula>1</formula>
    </cfRule>
  </conditionalFormatting>
  <conditionalFormatting sqref="D2482:P2482">
    <cfRule type="cellIs" dxfId="0" priority="6512" operator="equal">
      <formula>0</formula>
    </cfRule>
    <cfRule type="cellIs" dxfId="1" priority="6513" operator="equal">
      <formula>1</formula>
    </cfRule>
  </conditionalFormatting>
  <conditionalFormatting sqref="D2483:P2483">
    <cfRule type="cellIs" dxfId="0" priority="6514" operator="equal">
      <formula>0</formula>
    </cfRule>
    <cfRule type="cellIs" dxfId="1" priority="6515" operator="equal">
      <formula>1</formula>
    </cfRule>
  </conditionalFormatting>
  <conditionalFormatting sqref="D2484:P2484">
    <cfRule type="cellIs" dxfId="0" priority="6516" operator="equal">
      <formula>0</formula>
    </cfRule>
    <cfRule type="cellIs" dxfId="1" priority="6517" operator="equal">
      <formula>1</formula>
    </cfRule>
  </conditionalFormatting>
  <conditionalFormatting sqref="D2485:P2485">
    <cfRule type="cellIs" dxfId="0" priority="6518" operator="equal">
      <formula>0</formula>
    </cfRule>
    <cfRule type="cellIs" dxfId="1" priority="6519" operator="equal">
      <formula>1</formula>
    </cfRule>
  </conditionalFormatting>
  <conditionalFormatting sqref="D2486:P2486">
    <cfRule type="cellIs" dxfId="0" priority="6520" operator="equal">
      <formula>0</formula>
    </cfRule>
    <cfRule type="cellIs" dxfId="1" priority="6521" operator="equal">
      <formula>1</formula>
    </cfRule>
  </conditionalFormatting>
  <conditionalFormatting sqref="D2487:P2487">
    <cfRule type="cellIs" dxfId="0" priority="6522" operator="equal">
      <formula>0</formula>
    </cfRule>
    <cfRule type="cellIs" dxfId="1" priority="6523" operator="equal">
      <formula>1</formula>
    </cfRule>
  </conditionalFormatting>
  <conditionalFormatting sqref="D2488:P2488">
    <cfRule type="cellIs" dxfId="0" priority="6524" operator="equal">
      <formula>0</formula>
    </cfRule>
    <cfRule type="cellIs" dxfId="1" priority="6525" operator="equal">
      <formula>1</formula>
    </cfRule>
  </conditionalFormatting>
  <conditionalFormatting sqref="D2489:P2489">
    <cfRule type="cellIs" dxfId="0" priority="6526" operator="equal">
      <formula>0</formula>
    </cfRule>
    <cfRule type="cellIs" dxfId="1" priority="6527" operator="equal">
      <formula>1</formula>
    </cfRule>
  </conditionalFormatting>
  <conditionalFormatting sqref="D248:P248">
    <cfRule type="cellIs" dxfId="0" priority="658" operator="equal">
      <formula>0</formula>
    </cfRule>
    <cfRule type="cellIs" dxfId="1" priority="659" operator="equal">
      <formula>1</formula>
    </cfRule>
  </conditionalFormatting>
  <conditionalFormatting sqref="D2490:P2490">
    <cfRule type="cellIs" dxfId="0" priority="6528" operator="equal">
      <formula>0</formula>
    </cfRule>
    <cfRule type="cellIs" dxfId="1" priority="6529" operator="equal">
      <formula>1</formula>
    </cfRule>
  </conditionalFormatting>
  <conditionalFormatting sqref="D2491:P2491">
    <cfRule type="cellIs" dxfId="0" priority="6530" operator="equal">
      <formula>0</formula>
    </cfRule>
    <cfRule type="cellIs" dxfId="1" priority="6531" operator="equal">
      <formula>1</formula>
    </cfRule>
  </conditionalFormatting>
  <conditionalFormatting sqref="D2492:P2492">
    <cfRule type="cellIs" dxfId="0" priority="6532" operator="equal">
      <formula>0</formula>
    </cfRule>
    <cfRule type="cellIs" dxfId="1" priority="6533" operator="equal">
      <formula>1</formula>
    </cfRule>
  </conditionalFormatting>
  <conditionalFormatting sqref="D2493:P2493">
    <cfRule type="cellIs" dxfId="0" priority="6534" operator="equal">
      <formula>0</formula>
    </cfRule>
    <cfRule type="cellIs" dxfId="1" priority="6535" operator="equal">
      <formula>1</formula>
    </cfRule>
  </conditionalFormatting>
  <conditionalFormatting sqref="D2494:P2494">
    <cfRule type="cellIs" dxfId="0" priority="6536" operator="equal">
      <formula>0</formula>
    </cfRule>
    <cfRule type="cellIs" dxfId="1" priority="6537" operator="equal">
      <formula>1</formula>
    </cfRule>
  </conditionalFormatting>
  <conditionalFormatting sqref="D2495:P2495">
    <cfRule type="cellIs" dxfId="0" priority="6538" operator="equal">
      <formula>0</formula>
    </cfRule>
    <cfRule type="cellIs" dxfId="1" priority="6539" operator="equal">
      <formula>1</formula>
    </cfRule>
  </conditionalFormatting>
  <conditionalFormatting sqref="D2496">
    <cfRule type="colorScale" priority="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499:P2499">
    <cfRule type="cellIs" dxfId="0" priority="6553" operator="equal">
      <formula>0</formula>
    </cfRule>
    <cfRule type="cellIs" dxfId="1" priority="6554" operator="equal">
      <formula>1</formula>
    </cfRule>
  </conditionalFormatting>
  <conditionalFormatting sqref="D249:P249">
    <cfRule type="cellIs" dxfId="0" priority="660" operator="equal">
      <formula>0</formula>
    </cfRule>
    <cfRule type="cellIs" dxfId="1" priority="661" operator="equal">
      <formula>1</formula>
    </cfRule>
  </conditionalFormatting>
  <conditionalFormatting sqref="D2500">
    <cfRule type="colorScale" priority="6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03">
    <cfRule type="colorScale" priority="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06:P2506">
    <cfRule type="cellIs" dxfId="0" priority="6581" operator="equal">
      <formula>0</formula>
    </cfRule>
    <cfRule type="cellIs" dxfId="1" priority="6582" operator="equal">
      <formula>1</formula>
    </cfRule>
  </conditionalFormatting>
  <conditionalFormatting sqref="D2507:P2507">
    <cfRule type="cellIs" dxfId="0" priority="6583" operator="equal">
      <formula>0</formula>
    </cfRule>
    <cfRule type="cellIs" dxfId="1" priority="6584" operator="equal">
      <formula>1</formula>
    </cfRule>
  </conditionalFormatting>
  <conditionalFormatting sqref="D2508:P2508">
    <cfRule type="cellIs" dxfId="0" priority="6585" operator="equal">
      <formula>0</formula>
    </cfRule>
    <cfRule type="cellIs" dxfId="1" priority="6586" operator="equal">
      <formula>1</formula>
    </cfRule>
  </conditionalFormatting>
  <conditionalFormatting sqref="D2509:P2509">
    <cfRule type="cellIs" dxfId="0" priority="6587" operator="equal">
      <formula>0</formula>
    </cfRule>
    <cfRule type="cellIs" dxfId="1" priority="6588" operator="equal">
      <formula>1</formula>
    </cfRule>
  </conditionalFormatting>
  <conditionalFormatting sqref="D250:P250">
    <cfRule type="cellIs" dxfId="0" priority="662" operator="equal">
      <formula>0</formula>
    </cfRule>
    <cfRule type="cellIs" dxfId="1" priority="663" operator="equal">
      <formula>1</formula>
    </cfRule>
  </conditionalFormatting>
  <conditionalFormatting sqref="D2510:P2510">
    <cfRule type="cellIs" dxfId="0" priority="6589" operator="equal">
      <formula>0</formula>
    </cfRule>
    <cfRule type="cellIs" dxfId="1" priority="6590" operator="equal">
      <formula>1</formula>
    </cfRule>
  </conditionalFormatting>
  <conditionalFormatting sqref="D2511:P2511">
    <cfRule type="cellIs" dxfId="0" priority="6591" operator="equal">
      <formula>0</formula>
    </cfRule>
    <cfRule type="cellIs" dxfId="1" priority="6592" operator="equal">
      <formula>1</formula>
    </cfRule>
  </conditionalFormatting>
  <conditionalFormatting sqref="D2512:P2512">
    <cfRule type="cellIs" dxfId="0" priority="6593" operator="equal">
      <formula>0</formula>
    </cfRule>
    <cfRule type="cellIs" dxfId="1" priority="6594" operator="equal">
      <formula>1</formula>
    </cfRule>
  </conditionalFormatting>
  <conditionalFormatting sqref="D2513:P2513">
    <cfRule type="cellIs" dxfId="0" priority="6595" operator="equal">
      <formula>0</formula>
    </cfRule>
    <cfRule type="cellIs" dxfId="1" priority="6596" operator="equal">
      <formula>1</formula>
    </cfRule>
  </conditionalFormatting>
  <conditionalFormatting sqref="D2514:P2514">
    <cfRule type="cellIs" dxfId="0" priority="6597" operator="equal">
      <formula>0</formula>
    </cfRule>
    <cfRule type="cellIs" dxfId="1" priority="6598" operator="equal">
      <formula>1</formula>
    </cfRule>
  </conditionalFormatting>
  <conditionalFormatting sqref="D2515:P2515">
    <cfRule type="cellIs" dxfId="0" priority="6599" operator="equal">
      <formula>0</formula>
    </cfRule>
    <cfRule type="cellIs" dxfId="1" priority="6600" operator="equal">
      <formula>1</formula>
    </cfRule>
  </conditionalFormatting>
  <conditionalFormatting sqref="D2516:P2516">
    <cfRule type="cellIs" dxfId="0" priority="6601" operator="equal">
      <formula>0</formula>
    </cfRule>
    <cfRule type="cellIs" dxfId="1" priority="6602" operator="equal">
      <formula>1</formula>
    </cfRule>
  </conditionalFormatting>
  <conditionalFormatting sqref="D2517:P2517">
    <cfRule type="cellIs" dxfId="0" priority="6603" operator="equal">
      <formula>0</formula>
    </cfRule>
    <cfRule type="cellIs" dxfId="1" priority="6604" operator="equal">
      <formula>1</formula>
    </cfRule>
  </conditionalFormatting>
  <conditionalFormatting sqref="D2518:P2518">
    <cfRule type="cellIs" dxfId="0" priority="6605" operator="equal">
      <formula>0</formula>
    </cfRule>
    <cfRule type="cellIs" dxfId="1" priority="6606" operator="equal">
      <formula>1</formula>
    </cfRule>
  </conditionalFormatting>
  <conditionalFormatting sqref="D2519:P2519">
    <cfRule type="cellIs" dxfId="0" priority="6607" operator="equal">
      <formula>0</formula>
    </cfRule>
    <cfRule type="cellIs" dxfId="1" priority="6608" operator="equal">
      <formula>1</formula>
    </cfRule>
  </conditionalFormatting>
  <conditionalFormatting sqref="D251:P251">
    <cfRule type="cellIs" dxfId="0" priority="664" operator="equal">
      <formula>0</formula>
    </cfRule>
    <cfRule type="cellIs" dxfId="1" priority="665" operator="equal">
      <formula>1</formula>
    </cfRule>
  </conditionalFormatting>
  <conditionalFormatting sqref="D2520:P2520">
    <cfRule type="cellIs" dxfId="0" priority="6609" operator="equal">
      <formula>0</formula>
    </cfRule>
    <cfRule type="cellIs" dxfId="1" priority="6610" operator="equal">
      <formula>1</formula>
    </cfRule>
  </conditionalFormatting>
  <conditionalFormatting sqref="D2521:P2521">
    <cfRule type="cellIs" dxfId="0" priority="6611" operator="equal">
      <formula>0</formula>
    </cfRule>
    <cfRule type="cellIs" dxfId="1" priority="6612" operator="equal">
      <formula>1</formula>
    </cfRule>
  </conditionalFormatting>
  <conditionalFormatting sqref="D2522:P2522">
    <cfRule type="cellIs" dxfId="0" priority="6613" operator="equal">
      <formula>0</formula>
    </cfRule>
    <cfRule type="cellIs" dxfId="1" priority="6614" operator="equal">
      <formula>1</formula>
    </cfRule>
  </conditionalFormatting>
  <conditionalFormatting sqref="D2523:P2523">
    <cfRule type="cellIs" dxfId="0" priority="6615" operator="equal">
      <formula>0</formula>
    </cfRule>
    <cfRule type="cellIs" dxfId="1" priority="6616" operator="equal">
      <formula>1</formula>
    </cfRule>
  </conditionalFormatting>
  <conditionalFormatting sqref="D2524:P2524">
    <cfRule type="cellIs" dxfId="0" priority="6617" operator="equal">
      <formula>0</formula>
    </cfRule>
    <cfRule type="cellIs" dxfId="1" priority="6618" operator="equal">
      <formula>1</formula>
    </cfRule>
  </conditionalFormatting>
  <conditionalFormatting sqref="D2525:P2525">
    <cfRule type="cellIs" dxfId="0" priority="6619" operator="equal">
      <formula>0</formula>
    </cfRule>
    <cfRule type="cellIs" dxfId="1" priority="6620" operator="equal">
      <formula>1</formula>
    </cfRule>
  </conditionalFormatting>
  <conditionalFormatting sqref="D2526:P2526">
    <cfRule type="cellIs" dxfId="0" priority="6621" operator="equal">
      <formula>0</formula>
    </cfRule>
    <cfRule type="cellIs" dxfId="1" priority="6622" operator="equal">
      <formula>1</formula>
    </cfRule>
  </conditionalFormatting>
  <conditionalFormatting sqref="D2527">
    <cfRule type="colorScale" priority="6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2:P252">
    <cfRule type="cellIs" dxfId="0" priority="666" operator="equal">
      <formula>0</formula>
    </cfRule>
    <cfRule type="cellIs" dxfId="1" priority="667" operator="equal">
      <formula>1</formula>
    </cfRule>
  </conditionalFormatting>
  <conditionalFormatting sqref="D2530:P2530">
    <cfRule type="cellIs" dxfId="0" priority="6636" operator="equal">
      <formula>0</formula>
    </cfRule>
    <cfRule type="cellIs" dxfId="1" priority="6637" operator="equal">
      <formula>1</formula>
    </cfRule>
  </conditionalFormatting>
  <conditionalFormatting sqref="D2531:P2531">
    <cfRule type="cellIs" dxfId="0" priority="6638" operator="equal">
      <formula>0</formula>
    </cfRule>
    <cfRule type="cellIs" dxfId="1" priority="6639" operator="equal">
      <formula>1</formula>
    </cfRule>
  </conditionalFormatting>
  <conditionalFormatting sqref="D2532:P2532">
    <cfRule type="cellIs" dxfId="0" priority="6640" operator="equal">
      <formula>0</formula>
    </cfRule>
    <cfRule type="cellIs" dxfId="1" priority="6641" operator="equal">
      <formula>1</formula>
    </cfRule>
  </conditionalFormatting>
  <conditionalFormatting sqref="D2533:P2533">
    <cfRule type="cellIs" dxfId="0" priority="6642" operator="equal">
      <formula>0</formula>
    </cfRule>
    <cfRule type="cellIs" dxfId="1" priority="6643" operator="equal">
      <formula>1</formula>
    </cfRule>
  </conditionalFormatting>
  <conditionalFormatting sqref="D2534:P2534">
    <cfRule type="cellIs" dxfId="0" priority="6644" operator="equal">
      <formula>0</formula>
    </cfRule>
    <cfRule type="cellIs" dxfId="1" priority="6645" operator="equal">
      <formula>1</formula>
    </cfRule>
  </conditionalFormatting>
  <conditionalFormatting sqref="D2535:P2535">
    <cfRule type="cellIs" dxfId="0" priority="6646" operator="equal">
      <formula>0</formula>
    </cfRule>
    <cfRule type="cellIs" dxfId="1" priority="6647" operator="equal">
      <formula>1</formula>
    </cfRule>
  </conditionalFormatting>
  <conditionalFormatting sqref="D2536:P2536">
    <cfRule type="cellIs" dxfId="0" priority="6648" operator="equal">
      <formula>0</formula>
    </cfRule>
    <cfRule type="cellIs" dxfId="1" priority="6649" operator="equal">
      <formula>1</formula>
    </cfRule>
  </conditionalFormatting>
  <conditionalFormatting sqref="D2537:P2537">
    <cfRule type="cellIs" dxfId="0" priority="6650" operator="equal">
      <formula>0</formula>
    </cfRule>
    <cfRule type="cellIs" dxfId="1" priority="6651" operator="equal">
      <formula>1</formula>
    </cfRule>
  </conditionalFormatting>
  <conditionalFormatting sqref="D2538:P2538">
    <cfRule type="cellIs" dxfId="0" priority="6652" operator="equal">
      <formula>0</formula>
    </cfRule>
    <cfRule type="cellIs" dxfId="1" priority="6653" operator="equal">
      <formula>1</formula>
    </cfRule>
  </conditionalFormatting>
  <conditionalFormatting sqref="D2539:P2539">
    <cfRule type="cellIs" dxfId="0" priority="6654" operator="equal">
      <formula>0</formula>
    </cfRule>
    <cfRule type="cellIs" dxfId="1" priority="6655" operator="equal">
      <formula>1</formula>
    </cfRule>
  </conditionalFormatting>
  <conditionalFormatting sqref="D253:P253">
    <cfRule type="cellIs" dxfId="0" priority="668" operator="equal">
      <formula>0</formula>
    </cfRule>
    <cfRule type="cellIs" dxfId="1" priority="669" operator="equal">
      <formula>1</formula>
    </cfRule>
  </conditionalFormatting>
  <conditionalFormatting sqref="D2540:P2540">
    <cfRule type="cellIs" dxfId="0" priority="6656" operator="equal">
      <formula>0</formula>
    </cfRule>
    <cfRule type="cellIs" dxfId="1" priority="6657" operator="equal">
      <formula>1</formula>
    </cfRule>
  </conditionalFormatting>
  <conditionalFormatting sqref="D2541:P2541">
    <cfRule type="cellIs" dxfId="0" priority="6658" operator="equal">
      <formula>0</formula>
    </cfRule>
    <cfRule type="cellIs" dxfId="1" priority="6659" operator="equal">
      <formula>1</formula>
    </cfRule>
  </conditionalFormatting>
  <conditionalFormatting sqref="D2542:P2542">
    <cfRule type="cellIs" dxfId="0" priority="6660" operator="equal">
      <formula>0</formula>
    </cfRule>
    <cfRule type="cellIs" dxfId="1" priority="6661" operator="equal">
      <formula>1</formula>
    </cfRule>
  </conditionalFormatting>
  <conditionalFormatting sqref="D2543:P2543">
    <cfRule type="cellIs" dxfId="0" priority="6662" operator="equal">
      <formula>0</formula>
    </cfRule>
    <cfRule type="cellIs" dxfId="1" priority="6663" operator="equal">
      <formula>1</formula>
    </cfRule>
  </conditionalFormatting>
  <conditionalFormatting sqref="D2544:P2544">
    <cfRule type="cellIs" dxfId="0" priority="6664" operator="equal">
      <formula>0</formula>
    </cfRule>
    <cfRule type="cellIs" dxfId="1" priority="6665" operator="equal">
      <formula>1</formula>
    </cfRule>
  </conditionalFormatting>
  <conditionalFormatting sqref="D2545:P2545">
    <cfRule type="cellIs" dxfId="0" priority="6666" operator="equal">
      <formula>0</formula>
    </cfRule>
    <cfRule type="cellIs" dxfId="1" priority="6667" operator="equal">
      <formula>1</formula>
    </cfRule>
  </conditionalFormatting>
  <conditionalFormatting sqref="D2546:P2546">
    <cfRule type="cellIs" dxfId="0" priority="6668" operator="equal">
      <formula>0</formula>
    </cfRule>
    <cfRule type="cellIs" dxfId="1" priority="6669" operator="equal">
      <formula>1</formula>
    </cfRule>
  </conditionalFormatting>
  <conditionalFormatting sqref="D2547:P2547">
    <cfRule type="cellIs" dxfId="0" priority="6670" operator="equal">
      <formula>0</formula>
    </cfRule>
    <cfRule type="cellIs" dxfId="1" priority="6671" operator="equal">
      <formula>1</formula>
    </cfRule>
  </conditionalFormatting>
  <conditionalFormatting sqref="D2548:P2548">
    <cfRule type="cellIs" dxfId="0" priority="6672" operator="equal">
      <formula>0</formula>
    </cfRule>
    <cfRule type="cellIs" dxfId="1" priority="6673" operator="equal">
      <formula>1</formula>
    </cfRule>
  </conditionalFormatting>
  <conditionalFormatting sqref="D2549:P2549">
    <cfRule type="cellIs" dxfId="0" priority="6674" operator="equal">
      <formula>0</formula>
    </cfRule>
    <cfRule type="cellIs" dxfId="1" priority="6675" operator="equal">
      <formula>1</formula>
    </cfRule>
  </conditionalFormatting>
  <conditionalFormatting sqref="D254:P254">
    <cfRule type="cellIs" dxfId="0" priority="670" operator="equal">
      <formula>0</formula>
    </cfRule>
    <cfRule type="cellIs" dxfId="1" priority="671" operator="equal">
      <formula>1</formula>
    </cfRule>
  </conditionalFormatting>
  <conditionalFormatting sqref="D2550:P2550">
    <cfRule type="cellIs" dxfId="0" priority="6676" operator="equal">
      <formula>0</formula>
    </cfRule>
    <cfRule type="cellIs" dxfId="1" priority="6677" operator="equal">
      <formula>1</formula>
    </cfRule>
  </conditionalFormatting>
  <conditionalFormatting sqref="D2551:P2551">
    <cfRule type="cellIs" dxfId="0" priority="6678" operator="equal">
      <formula>0</formula>
    </cfRule>
    <cfRule type="cellIs" dxfId="1" priority="6679" operator="equal">
      <formula>1</formula>
    </cfRule>
  </conditionalFormatting>
  <conditionalFormatting sqref="D2552:P2552">
    <cfRule type="cellIs" dxfId="0" priority="6680" operator="equal">
      <formula>0</formula>
    </cfRule>
    <cfRule type="cellIs" dxfId="1" priority="6681" operator="equal">
      <formula>1</formula>
    </cfRule>
  </conditionalFormatting>
  <conditionalFormatting sqref="D2553:P2553">
    <cfRule type="cellIs" dxfId="0" priority="6682" operator="equal">
      <formula>0</formula>
    </cfRule>
    <cfRule type="cellIs" dxfId="1" priority="6683" operator="equal">
      <formula>1</formula>
    </cfRule>
  </conditionalFormatting>
  <conditionalFormatting sqref="D2554">
    <cfRule type="colorScale" priority="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7">
    <cfRule type="colorScale" priority="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5:P255">
    <cfRule type="cellIs" dxfId="0" priority="672" operator="equal">
      <formula>0</formula>
    </cfRule>
    <cfRule type="cellIs" dxfId="1" priority="673" operator="equal">
      <formula>1</formula>
    </cfRule>
  </conditionalFormatting>
  <conditionalFormatting sqref="D2560:P2560">
    <cfRule type="cellIs" dxfId="0" priority="6710" operator="equal">
      <formula>0</formula>
    </cfRule>
    <cfRule type="cellIs" dxfId="1" priority="6711" operator="equal">
      <formula>1</formula>
    </cfRule>
  </conditionalFormatting>
  <conditionalFormatting sqref="D2561:P2561">
    <cfRule type="cellIs" dxfId="0" priority="6712" operator="equal">
      <formula>0</formula>
    </cfRule>
    <cfRule type="cellIs" dxfId="1" priority="6713" operator="equal">
      <formula>1</formula>
    </cfRule>
  </conditionalFormatting>
  <conditionalFormatting sqref="D2562">
    <cfRule type="colorScale" priority="6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65:P2565">
    <cfRule type="cellIs" dxfId="0" priority="6727" operator="equal">
      <formula>0</formula>
    </cfRule>
    <cfRule type="cellIs" dxfId="1" priority="6728" operator="equal">
      <formula>1</formula>
    </cfRule>
  </conditionalFormatting>
  <conditionalFormatting sqref="D2566:P2566">
    <cfRule type="cellIs" dxfId="0" priority="6729" operator="equal">
      <formula>0</formula>
    </cfRule>
    <cfRule type="cellIs" dxfId="1" priority="6730" operator="equal">
      <formula>1</formula>
    </cfRule>
  </conditionalFormatting>
  <conditionalFormatting sqref="D2567:P2567">
    <cfRule type="cellIs" dxfId="0" priority="6731" operator="equal">
      <formula>0</formula>
    </cfRule>
    <cfRule type="cellIs" dxfId="1" priority="6732" operator="equal">
      <formula>1</formula>
    </cfRule>
  </conditionalFormatting>
  <conditionalFormatting sqref="D2568:P2568">
    <cfRule type="cellIs" dxfId="0" priority="6733" operator="equal">
      <formula>0</formula>
    </cfRule>
    <cfRule type="cellIs" dxfId="1" priority="6734" operator="equal">
      <formula>1</formula>
    </cfRule>
  </conditionalFormatting>
  <conditionalFormatting sqref="D2569:P2569">
    <cfRule type="cellIs" dxfId="0" priority="6735" operator="equal">
      <formula>0</formula>
    </cfRule>
    <cfRule type="cellIs" dxfId="1" priority="6736" operator="equal">
      <formula>1</formula>
    </cfRule>
  </conditionalFormatting>
  <conditionalFormatting sqref="D256:P256">
    <cfRule type="cellIs" dxfId="0" priority="674" operator="equal">
      <formula>0</formula>
    </cfRule>
    <cfRule type="cellIs" dxfId="1" priority="675" operator="equal">
      <formula>1</formula>
    </cfRule>
  </conditionalFormatting>
  <conditionalFormatting sqref="D2570:P2570">
    <cfRule type="cellIs" dxfId="0" priority="6737" operator="equal">
      <formula>0</formula>
    </cfRule>
    <cfRule type="cellIs" dxfId="1" priority="6738" operator="equal">
      <formula>1</formula>
    </cfRule>
  </conditionalFormatting>
  <conditionalFormatting sqref="D2571:P2571">
    <cfRule type="cellIs" dxfId="0" priority="6739" operator="equal">
      <formula>0</formula>
    </cfRule>
    <cfRule type="cellIs" dxfId="1" priority="6740" operator="equal">
      <formula>1</formula>
    </cfRule>
  </conditionalFormatting>
  <conditionalFormatting sqref="D2572:P2572">
    <cfRule type="cellIs" dxfId="0" priority="6741" operator="equal">
      <formula>0</formula>
    </cfRule>
    <cfRule type="cellIs" dxfId="1" priority="6742" operator="equal">
      <formula>1</formula>
    </cfRule>
  </conditionalFormatting>
  <conditionalFormatting sqref="D2573:P2573">
    <cfRule type="cellIs" dxfId="0" priority="6743" operator="equal">
      <formula>0</formula>
    </cfRule>
    <cfRule type="cellIs" dxfId="1" priority="6744" operator="equal">
      <formula>1</formula>
    </cfRule>
  </conditionalFormatting>
  <conditionalFormatting sqref="D2574:P2574">
    <cfRule type="cellIs" dxfId="0" priority="6745" operator="equal">
      <formula>0</formula>
    </cfRule>
    <cfRule type="cellIs" dxfId="1" priority="6746" operator="equal">
      <formula>1</formula>
    </cfRule>
  </conditionalFormatting>
  <conditionalFormatting sqref="D2575:P2575">
    <cfRule type="cellIs" dxfId="0" priority="6747" operator="equal">
      <formula>0</formula>
    </cfRule>
    <cfRule type="cellIs" dxfId="1" priority="6748" operator="equal">
      <formula>1</formula>
    </cfRule>
  </conditionalFormatting>
  <conditionalFormatting sqref="D2576:P2576">
    <cfRule type="cellIs" dxfId="0" priority="6749" operator="equal">
      <formula>0</formula>
    </cfRule>
    <cfRule type="cellIs" dxfId="1" priority="6750" operator="equal">
      <formula>1</formula>
    </cfRule>
  </conditionalFormatting>
  <conditionalFormatting sqref="D2577:P2577">
    <cfRule type="cellIs" dxfId="0" priority="6751" operator="equal">
      <formula>0</formula>
    </cfRule>
    <cfRule type="cellIs" dxfId="1" priority="6752" operator="equal">
      <formula>1</formula>
    </cfRule>
  </conditionalFormatting>
  <conditionalFormatting sqref="D2578:P2578">
    <cfRule type="cellIs" dxfId="0" priority="6753" operator="equal">
      <formula>0</formula>
    </cfRule>
    <cfRule type="cellIs" dxfId="1" priority="6754" operator="equal">
      <formula>1</formula>
    </cfRule>
  </conditionalFormatting>
  <conditionalFormatting sqref="D2579:P2579">
    <cfRule type="cellIs" dxfId="0" priority="6755" operator="equal">
      <formula>0</formula>
    </cfRule>
    <cfRule type="cellIs" dxfId="1" priority="6756" operator="equal">
      <formula>1</formula>
    </cfRule>
  </conditionalFormatting>
  <conditionalFormatting sqref="D257:P257">
    <cfRule type="cellIs" dxfId="0" priority="676" operator="equal">
      <formula>0</formula>
    </cfRule>
    <cfRule type="cellIs" dxfId="1" priority="677" operator="equal">
      <formula>1</formula>
    </cfRule>
  </conditionalFormatting>
  <conditionalFormatting sqref="D2580:P2580">
    <cfRule type="cellIs" dxfId="0" priority="6757" operator="equal">
      <formula>0</formula>
    </cfRule>
    <cfRule type="cellIs" dxfId="1" priority="6758" operator="equal">
      <formula>1</formula>
    </cfRule>
  </conditionalFormatting>
  <conditionalFormatting sqref="D2581:P2581">
    <cfRule type="cellIs" dxfId="0" priority="6759" operator="equal">
      <formula>0</formula>
    </cfRule>
    <cfRule type="cellIs" dxfId="1" priority="6760" operator="equal">
      <formula>1</formula>
    </cfRule>
  </conditionalFormatting>
  <conditionalFormatting sqref="D2582:P2582">
    <cfRule type="cellIs" dxfId="0" priority="6761" operator="equal">
      <formula>0</formula>
    </cfRule>
    <cfRule type="cellIs" dxfId="1" priority="6762" operator="equal">
      <formula>1</formula>
    </cfRule>
  </conditionalFormatting>
  <conditionalFormatting sqref="D2583:P2583">
    <cfRule type="cellIs" dxfId="0" priority="6763" operator="equal">
      <formula>0</formula>
    </cfRule>
    <cfRule type="cellIs" dxfId="1" priority="6764" operator="equal">
      <formula>1</formula>
    </cfRule>
  </conditionalFormatting>
  <conditionalFormatting sqref="D2584:P2584">
    <cfRule type="cellIs" dxfId="0" priority="6765" operator="equal">
      <formula>0</formula>
    </cfRule>
    <cfRule type="cellIs" dxfId="1" priority="6766" operator="equal">
      <formula>1</formula>
    </cfRule>
  </conditionalFormatting>
  <conditionalFormatting sqref="D2585:P2585">
    <cfRule type="cellIs" dxfId="0" priority="6767" operator="equal">
      <formula>0</formula>
    </cfRule>
    <cfRule type="cellIs" dxfId="1" priority="6768" operator="equal">
      <formula>1</formula>
    </cfRule>
  </conditionalFormatting>
  <conditionalFormatting sqref="D2586:P2586">
    <cfRule type="cellIs" dxfId="0" priority="6769" operator="equal">
      <formula>0</formula>
    </cfRule>
    <cfRule type="cellIs" dxfId="1" priority="6770" operator="equal">
      <formula>1</formula>
    </cfRule>
  </conditionalFormatting>
  <conditionalFormatting sqref="D2587:P2587">
    <cfRule type="cellIs" dxfId="0" priority="6771" operator="equal">
      <formula>0</formula>
    </cfRule>
    <cfRule type="cellIs" dxfId="1" priority="6772" operator="equal">
      <formula>1</formula>
    </cfRule>
  </conditionalFormatting>
  <conditionalFormatting sqref="D2588:P2588">
    <cfRule type="cellIs" dxfId="0" priority="6773" operator="equal">
      <formula>0</formula>
    </cfRule>
    <cfRule type="cellIs" dxfId="1" priority="6774" operator="equal">
      <formula>1</formula>
    </cfRule>
  </conditionalFormatting>
  <conditionalFormatting sqref="D2589:P2589">
    <cfRule type="cellIs" dxfId="0" priority="6775" operator="equal">
      <formula>0</formula>
    </cfRule>
    <cfRule type="cellIs" dxfId="1" priority="6776" operator="equal">
      <formula>1</formula>
    </cfRule>
  </conditionalFormatting>
  <conditionalFormatting sqref="D258:P258">
    <cfRule type="cellIs" dxfId="0" priority="678" operator="equal">
      <formula>0</formula>
    </cfRule>
    <cfRule type="cellIs" dxfId="1" priority="679" operator="equal">
      <formula>1</formula>
    </cfRule>
  </conditionalFormatting>
  <conditionalFormatting sqref="D2590:P2590">
    <cfRule type="cellIs" dxfId="0" priority="6777" operator="equal">
      <formula>0</formula>
    </cfRule>
    <cfRule type="cellIs" dxfId="1" priority="6778" operator="equal">
      <formula>1</formula>
    </cfRule>
  </conditionalFormatting>
  <conditionalFormatting sqref="D2591:P2591">
    <cfRule type="cellIs" dxfId="0" priority="6779" operator="equal">
      <formula>0</formula>
    </cfRule>
    <cfRule type="cellIs" dxfId="1" priority="6780" operator="equal">
      <formula>1</formula>
    </cfRule>
  </conditionalFormatting>
  <conditionalFormatting sqref="D2592:P2592">
    <cfRule type="cellIs" dxfId="0" priority="6781" operator="equal">
      <formula>0</formula>
    </cfRule>
    <cfRule type="cellIs" dxfId="1" priority="6782" operator="equal">
      <formula>1</formula>
    </cfRule>
  </conditionalFormatting>
  <conditionalFormatting sqref="D2593:P2593">
    <cfRule type="cellIs" dxfId="0" priority="6783" operator="equal">
      <formula>0</formula>
    </cfRule>
    <cfRule type="cellIs" dxfId="1" priority="6784" operator="equal">
      <formula>1</formula>
    </cfRule>
  </conditionalFormatting>
  <conditionalFormatting sqref="D2594:P2594">
    <cfRule type="cellIs" dxfId="0" priority="6785" operator="equal">
      <formula>0</formula>
    </cfRule>
    <cfRule type="cellIs" dxfId="1" priority="6786" operator="equal">
      <formula>1</formula>
    </cfRule>
  </conditionalFormatting>
  <conditionalFormatting sqref="D2595">
    <cfRule type="colorScale" priority="6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98:P2598">
    <cfRule type="cellIs" dxfId="0" priority="6800" operator="equal">
      <formula>0</formula>
    </cfRule>
    <cfRule type="cellIs" dxfId="1" priority="6801" operator="equal">
      <formula>1</formula>
    </cfRule>
  </conditionalFormatting>
  <conditionalFormatting sqref="D2599">
    <cfRule type="colorScale" priority="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59:P259">
    <cfRule type="cellIs" dxfId="0" priority="680" operator="equal">
      <formula>0</formula>
    </cfRule>
    <cfRule type="cellIs" dxfId="1" priority="681" operator="equal">
      <formula>1</formula>
    </cfRule>
  </conditionalFormatting>
  <conditionalFormatting sqref="D2602:P2602">
    <cfRule type="cellIs" dxfId="0" priority="6815" operator="equal">
      <formula>0</formula>
    </cfRule>
    <cfRule type="cellIs" dxfId="1" priority="6816" operator="equal">
      <formula>1</formula>
    </cfRule>
  </conditionalFormatting>
  <conditionalFormatting sqref="D2603:P2603">
    <cfRule type="cellIs" dxfId="0" priority="6817" operator="equal">
      <formula>0</formula>
    </cfRule>
    <cfRule type="cellIs" dxfId="1" priority="6818" operator="equal">
      <formula>1</formula>
    </cfRule>
  </conditionalFormatting>
  <conditionalFormatting sqref="D2604:P2604">
    <cfRule type="cellIs" dxfId="0" priority="6819" operator="equal">
      <formula>0</formula>
    </cfRule>
    <cfRule type="cellIs" dxfId="1" priority="6820" operator="equal">
      <formula>1</formula>
    </cfRule>
  </conditionalFormatting>
  <conditionalFormatting sqref="D2605:P2605">
    <cfRule type="cellIs" dxfId="0" priority="6821" operator="equal">
      <formula>0</formula>
    </cfRule>
    <cfRule type="cellIs" dxfId="1" priority="6822" operator="equal">
      <formula>1</formula>
    </cfRule>
  </conditionalFormatting>
  <conditionalFormatting sqref="D2606:P2606">
    <cfRule type="cellIs" dxfId="0" priority="6823" operator="equal">
      <formula>0</formula>
    </cfRule>
    <cfRule type="cellIs" dxfId="1" priority="6824" operator="equal">
      <formula>1</formula>
    </cfRule>
  </conditionalFormatting>
  <conditionalFormatting sqref="D2607:P2607">
    <cfRule type="cellIs" dxfId="0" priority="6825" operator="equal">
      <formula>0</formula>
    </cfRule>
    <cfRule type="cellIs" dxfId="1" priority="6826" operator="equal">
      <formula>1</formula>
    </cfRule>
  </conditionalFormatting>
  <conditionalFormatting sqref="D2608:P2608">
    <cfRule type="cellIs" dxfId="0" priority="6827" operator="equal">
      <formula>0</formula>
    </cfRule>
    <cfRule type="cellIs" dxfId="1" priority="6828" operator="equal">
      <formula>1</formula>
    </cfRule>
  </conditionalFormatting>
  <conditionalFormatting sqref="D2609:P2609">
    <cfRule type="cellIs" dxfId="0" priority="6829" operator="equal">
      <formula>0</formula>
    </cfRule>
    <cfRule type="cellIs" dxfId="1" priority="6830" operator="equal">
      <formula>1</formula>
    </cfRule>
  </conditionalFormatting>
  <conditionalFormatting sqref="D260:P260">
    <cfRule type="cellIs" dxfId="0" priority="682" operator="equal">
      <formula>0</formula>
    </cfRule>
    <cfRule type="cellIs" dxfId="1" priority="683" operator="equal">
      <formula>1</formula>
    </cfRule>
  </conditionalFormatting>
  <conditionalFormatting sqref="D2610:P2610">
    <cfRule type="cellIs" dxfId="0" priority="6831" operator="equal">
      <formula>0</formula>
    </cfRule>
    <cfRule type="cellIs" dxfId="1" priority="6832" operator="equal">
      <formula>1</formula>
    </cfRule>
  </conditionalFormatting>
  <conditionalFormatting sqref="D2611:P2611">
    <cfRule type="cellIs" dxfId="0" priority="6833" operator="equal">
      <formula>0</formula>
    </cfRule>
    <cfRule type="cellIs" dxfId="1" priority="6834" operator="equal">
      <formula>1</formula>
    </cfRule>
  </conditionalFormatting>
  <conditionalFormatting sqref="D2612:P2612">
    <cfRule type="cellIs" dxfId="0" priority="6835" operator="equal">
      <formula>0</formula>
    </cfRule>
    <cfRule type="cellIs" dxfId="1" priority="6836" operator="equal">
      <formula>1</formula>
    </cfRule>
  </conditionalFormatting>
  <conditionalFormatting sqref="D2613:P2613">
    <cfRule type="cellIs" dxfId="0" priority="6837" operator="equal">
      <formula>0</formula>
    </cfRule>
    <cfRule type="cellIs" dxfId="1" priority="6838" operator="equal">
      <formula>1</formula>
    </cfRule>
  </conditionalFormatting>
  <conditionalFormatting sqref="D2614:P2614">
    <cfRule type="cellIs" dxfId="0" priority="6839" operator="equal">
      <formula>0</formula>
    </cfRule>
    <cfRule type="cellIs" dxfId="1" priority="6840" operator="equal">
      <formula>1</formula>
    </cfRule>
  </conditionalFormatting>
  <conditionalFormatting sqref="D2615:P2615">
    <cfRule type="cellIs" dxfId="0" priority="6841" operator="equal">
      <formula>0</formula>
    </cfRule>
    <cfRule type="cellIs" dxfId="1" priority="6842" operator="equal">
      <formula>1</formula>
    </cfRule>
  </conditionalFormatting>
  <conditionalFormatting sqref="D2616:P2616">
    <cfRule type="cellIs" dxfId="0" priority="6843" operator="equal">
      <formula>0</formula>
    </cfRule>
    <cfRule type="cellIs" dxfId="1" priority="6844" operator="equal">
      <formula>1</formula>
    </cfRule>
  </conditionalFormatting>
  <conditionalFormatting sqref="D2617:P2617">
    <cfRule type="cellIs" dxfId="0" priority="6845" operator="equal">
      <formula>0</formula>
    </cfRule>
    <cfRule type="cellIs" dxfId="1" priority="6846" operator="equal">
      <formula>1</formula>
    </cfRule>
  </conditionalFormatting>
  <conditionalFormatting sqref="D2618:P2618">
    <cfRule type="cellIs" dxfId="0" priority="6847" operator="equal">
      <formula>0</formula>
    </cfRule>
    <cfRule type="cellIs" dxfId="1" priority="6848" operator="equal">
      <formula>1</formula>
    </cfRule>
  </conditionalFormatting>
  <conditionalFormatting sqref="D2619:P2619">
    <cfRule type="cellIs" dxfId="0" priority="6849" operator="equal">
      <formula>0</formula>
    </cfRule>
    <cfRule type="cellIs" dxfId="1" priority="6850" operator="equal">
      <formula>1</formula>
    </cfRule>
  </conditionalFormatting>
  <conditionalFormatting sqref="D261:P261">
    <cfRule type="cellIs" dxfId="0" priority="684" operator="equal">
      <formula>0</formula>
    </cfRule>
    <cfRule type="cellIs" dxfId="1" priority="685" operator="equal">
      <formula>1</formula>
    </cfRule>
  </conditionalFormatting>
  <conditionalFormatting sqref="D2620">
    <cfRule type="colorScale" priority="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23">
    <cfRule type="colorScale" priority="6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26:P2626">
    <cfRule type="cellIs" dxfId="0" priority="6877" operator="equal">
      <formula>0</formula>
    </cfRule>
    <cfRule type="cellIs" dxfId="1" priority="6878" operator="equal">
      <formula>1</formula>
    </cfRule>
  </conditionalFormatting>
  <conditionalFormatting sqref="D2627:P2627">
    <cfRule type="cellIs" dxfId="0" priority="6879" operator="equal">
      <formula>0</formula>
    </cfRule>
    <cfRule type="cellIs" dxfId="1" priority="6880" operator="equal">
      <formula>1</formula>
    </cfRule>
  </conditionalFormatting>
  <conditionalFormatting sqref="D2628:P2628">
    <cfRule type="cellIs" dxfId="0" priority="6881" operator="equal">
      <formula>0</formula>
    </cfRule>
    <cfRule type="cellIs" dxfId="1" priority="6882" operator="equal">
      <formula>1</formula>
    </cfRule>
  </conditionalFormatting>
  <conditionalFormatting sqref="D2629:P2629">
    <cfRule type="cellIs" dxfId="0" priority="6883" operator="equal">
      <formula>0</formula>
    </cfRule>
    <cfRule type="cellIs" dxfId="1" priority="6884" operator="equal">
      <formula>1</formula>
    </cfRule>
  </conditionalFormatting>
  <conditionalFormatting sqref="D262:P262">
    <cfRule type="cellIs" dxfId="0" priority="686" operator="equal">
      <formula>0</formula>
    </cfRule>
    <cfRule type="cellIs" dxfId="1" priority="687" operator="equal">
      <formula>1</formula>
    </cfRule>
  </conditionalFormatting>
  <conditionalFormatting sqref="D263">
    <cfRule type="colorScale" priority="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30:P2630">
    <cfRule type="cellIs" dxfId="0" priority="6885" operator="equal">
      <formula>0</formula>
    </cfRule>
    <cfRule type="cellIs" dxfId="1" priority="6886" operator="equal">
      <formula>1</formula>
    </cfRule>
  </conditionalFormatting>
  <conditionalFormatting sqref="D2631:P2631">
    <cfRule type="cellIs" dxfId="0" priority="6887" operator="equal">
      <formula>0</formula>
    </cfRule>
    <cfRule type="cellIs" dxfId="1" priority="6888" operator="equal">
      <formula>1</formula>
    </cfRule>
  </conditionalFormatting>
  <conditionalFormatting sqref="D2632:P2632">
    <cfRule type="cellIs" dxfId="0" priority="6889" operator="equal">
      <formula>0</formula>
    </cfRule>
    <cfRule type="cellIs" dxfId="1" priority="6890" operator="equal">
      <formula>1</formula>
    </cfRule>
  </conditionalFormatting>
  <conditionalFormatting sqref="D2633:P2633">
    <cfRule type="cellIs" dxfId="0" priority="6891" operator="equal">
      <formula>0</formula>
    </cfRule>
    <cfRule type="cellIs" dxfId="1" priority="6892" operator="equal">
      <formula>1</formula>
    </cfRule>
  </conditionalFormatting>
  <conditionalFormatting sqref="D2634:P2634">
    <cfRule type="cellIs" dxfId="0" priority="6893" operator="equal">
      <formula>0</formula>
    </cfRule>
    <cfRule type="cellIs" dxfId="1" priority="6894" operator="equal">
      <formula>1</formula>
    </cfRule>
  </conditionalFormatting>
  <conditionalFormatting sqref="D2635:P2635">
    <cfRule type="cellIs" dxfId="0" priority="6895" operator="equal">
      <formula>0</formula>
    </cfRule>
    <cfRule type="cellIs" dxfId="1" priority="6896" operator="equal">
      <formula>1</formula>
    </cfRule>
  </conditionalFormatting>
  <conditionalFormatting sqref="D2636:P2636">
    <cfRule type="cellIs" dxfId="0" priority="6897" operator="equal">
      <formula>0</formula>
    </cfRule>
    <cfRule type="cellIs" dxfId="1" priority="6898" operator="equal">
      <formula>1</formula>
    </cfRule>
  </conditionalFormatting>
  <conditionalFormatting sqref="D2637:P2637">
    <cfRule type="cellIs" dxfId="0" priority="6899" operator="equal">
      <formula>0</formula>
    </cfRule>
    <cfRule type="cellIs" dxfId="1" priority="6900" operator="equal">
      <formula>1</formula>
    </cfRule>
  </conditionalFormatting>
  <conditionalFormatting sqref="D2638:P2638">
    <cfRule type="cellIs" dxfId="0" priority="6901" operator="equal">
      <formula>0</formula>
    </cfRule>
    <cfRule type="cellIs" dxfId="1" priority="6902" operator="equal">
      <formula>1</formula>
    </cfRule>
  </conditionalFormatting>
  <conditionalFormatting sqref="D2639:P2639">
    <cfRule type="cellIs" dxfId="0" priority="6903" operator="equal">
      <formula>0</formula>
    </cfRule>
    <cfRule type="cellIs" dxfId="1" priority="6904" operator="equal">
      <formula>1</formula>
    </cfRule>
  </conditionalFormatting>
  <conditionalFormatting sqref="D2640:P2640">
    <cfRule type="cellIs" dxfId="0" priority="6905" operator="equal">
      <formula>0</formula>
    </cfRule>
    <cfRule type="cellIs" dxfId="1" priority="6906" operator="equal">
      <formula>1</formula>
    </cfRule>
  </conditionalFormatting>
  <conditionalFormatting sqref="D2641:P2641">
    <cfRule type="cellIs" dxfId="0" priority="6907" operator="equal">
      <formula>0</formula>
    </cfRule>
    <cfRule type="cellIs" dxfId="1" priority="6908" operator="equal">
      <formula>1</formula>
    </cfRule>
  </conditionalFormatting>
  <conditionalFormatting sqref="D2642:P2642">
    <cfRule type="cellIs" dxfId="0" priority="6909" operator="equal">
      <formula>0</formula>
    </cfRule>
    <cfRule type="cellIs" dxfId="1" priority="6910" operator="equal">
      <formula>1</formula>
    </cfRule>
  </conditionalFormatting>
  <conditionalFormatting sqref="D2643:P2643">
    <cfRule type="cellIs" dxfId="0" priority="6911" operator="equal">
      <formula>0</formula>
    </cfRule>
    <cfRule type="cellIs" dxfId="1" priority="6912" operator="equal">
      <formula>1</formula>
    </cfRule>
  </conditionalFormatting>
  <conditionalFormatting sqref="D2644:P2644">
    <cfRule type="cellIs" dxfId="0" priority="6913" operator="equal">
      <formula>0</formula>
    </cfRule>
    <cfRule type="cellIs" dxfId="1" priority="6914" operator="equal">
      <formula>1</formula>
    </cfRule>
  </conditionalFormatting>
  <conditionalFormatting sqref="D2645">
    <cfRule type="colorScale" priority="6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48:P2648">
    <cfRule type="cellIs" dxfId="0" priority="6928" operator="equal">
      <formula>0</formula>
    </cfRule>
    <cfRule type="cellIs" dxfId="1" priority="6929" operator="equal">
      <formula>1</formula>
    </cfRule>
  </conditionalFormatting>
  <conditionalFormatting sqref="D2649:P2649">
    <cfRule type="cellIs" dxfId="0" priority="6930" operator="equal">
      <formula>0</formula>
    </cfRule>
    <cfRule type="cellIs" dxfId="1" priority="6931" operator="equal">
      <formula>1</formula>
    </cfRule>
  </conditionalFormatting>
  <conditionalFormatting sqref="D2650:P2650">
    <cfRule type="cellIs" dxfId="0" priority="6932" operator="equal">
      <formula>0</formula>
    </cfRule>
    <cfRule type="cellIs" dxfId="1" priority="6933" operator="equal">
      <formula>1</formula>
    </cfRule>
  </conditionalFormatting>
  <conditionalFormatting sqref="D2651:P2651">
    <cfRule type="cellIs" dxfId="0" priority="6934" operator="equal">
      <formula>0</formula>
    </cfRule>
    <cfRule type="cellIs" dxfId="1" priority="6935" operator="equal">
      <formula>1</formula>
    </cfRule>
  </conditionalFormatting>
  <conditionalFormatting sqref="D2652:P2652">
    <cfRule type="cellIs" dxfId="0" priority="6936" operator="equal">
      <formula>0</formula>
    </cfRule>
    <cfRule type="cellIs" dxfId="1" priority="6937" operator="equal">
      <formula>1</formula>
    </cfRule>
  </conditionalFormatting>
  <conditionalFormatting sqref="D2653:P2653">
    <cfRule type="cellIs" dxfId="0" priority="6938" operator="equal">
      <formula>0</formula>
    </cfRule>
    <cfRule type="cellIs" dxfId="1" priority="6939" operator="equal">
      <formula>1</formula>
    </cfRule>
  </conditionalFormatting>
  <conditionalFormatting sqref="D2654:P2654">
    <cfRule type="cellIs" dxfId="0" priority="6940" operator="equal">
      <formula>0</formula>
    </cfRule>
    <cfRule type="cellIs" dxfId="1" priority="6941" operator="equal">
      <formula>1</formula>
    </cfRule>
  </conditionalFormatting>
  <conditionalFormatting sqref="D2655:P2655">
    <cfRule type="cellIs" dxfId="0" priority="6942" operator="equal">
      <formula>0</formula>
    </cfRule>
    <cfRule type="cellIs" dxfId="1" priority="6943" operator="equal">
      <formula>1</formula>
    </cfRule>
  </conditionalFormatting>
  <conditionalFormatting sqref="D2656:P2656">
    <cfRule type="cellIs" dxfId="0" priority="6944" operator="equal">
      <formula>0</formula>
    </cfRule>
    <cfRule type="cellIs" dxfId="1" priority="6945" operator="equal">
      <formula>1</formula>
    </cfRule>
  </conditionalFormatting>
  <conditionalFormatting sqref="D2657:P2657">
    <cfRule type="cellIs" dxfId="0" priority="6946" operator="equal">
      <formula>0</formula>
    </cfRule>
    <cfRule type="cellIs" dxfId="1" priority="6947" operator="equal">
      <formula>1</formula>
    </cfRule>
  </conditionalFormatting>
  <conditionalFormatting sqref="D2658:P2658">
    <cfRule type="cellIs" dxfId="0" priority="6948" operator="equal">
      <formula>0</formula>
    </cfRule>
    <cfRule type="cellIs" dxfId="1" priority="6949" operator="equal">
      <formula>1</formula>
    </cfRule>
  </conditionalFormatting>
  <conditionalFormatting sqref="D2659:P2659">
    <cfRule type="cellIs" dxfId="0" priority="6950" operator="equal">
      <formula>0</formula>
    </cfRule>
    <cfRule type="cellIs" dxfId="1" priority="6951" operator="equal">
      <formula>1</formula>
    </cfRule>
  </conditionalFormatting>
  <conditionalFormatting sqref="D2660:P2660">
    <cfRule type="cellIs" dxfId="0" priority="6952" operator="equal">
      <formula>0</formula>
    </cfRule>
    <cfRule type="cellIs" dxfId="1" priority="6953" operator="equal">
      <formula>1</formula>
    </cfRule>
  </conditionalFormatting>
  <conditionalFormatting sqref="D2661:P2661">
    <cfRule type="cellIs" dxfId="0" priority="6954" operator="equal">
      <formula>0</formula>
    </cfRule>
    <cfRule type="cellIs" dxfId="1" priority="6955" operator="equal">
      <formula>1</formula>
    </cfRule>
  </conditionalFormatting>
  <conditionalFormatting sqref="D2662:P2662">
    <cfRule type="cellIs" dxfId="0" priority="6956" operator="equal">
      <formula>0</formula>
    </cfRule>
    <cfRule type="cellIs" dxfId="1" priority="6957" operator="equal">
      <formula>1</formula>
    </cfRule>
  </conditionalFormatting>
  <conditionalFormatting sqref="D2663:P2663">
    <cfRule type="cellIs" dxfId="0" priority="6958" operator="equal">
      <formula>0</formula>
    </cfRule>
    <cfRule type="cellIs" dxfId="1" priority="6959" operator="equal">
      <formula>1</formula>
    </cfRule>
  </conditionalFormatting>
  <conditionalFormatting sqref="D2664:P2664">
    <cfRule type="cellIs" dxfId="0" priority="6960" operator="equal">
      <formula>0</formula>
    </cfRule>
    <cfRule type="cellIs" dxfId="1" priority="6961" operator="equal">
      <formula>1</formula>
    </cfRule>
  </conditionalFormatting>
  <conditionalFormatting sqref="D2665:P2665">
    <cfRule type="cellIs" dxfId="0" priority="6962" operator="equal">
      <formula>0</formula>
    </cfRule>
    <cfRule type="cellIs" dxfId="1" priority="6963" operator="equal">
      <formula>1</formula>
    </cfRule>
  </conditionalFormatting>
  <conditionalFormatting sqref="D2666">
    <cfRule type="colorScale" priority="7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69">
    <cfRule type="colorScale" priority="7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66:P266">
    <cfRule type="cellIs" dxfId="0" priority="701" operator="equal">
      <formula>0</formula>
    </cfRule>
    <cfRule type="cellIs" dxfId="1" priority="702" operator="equal">
      <formula>1</formula>
    </cfRule>
  </conditionalFormatting>
  <conditionalFormatting sqref="D2672:P2672">
    <cfRule type="cellIs" dxfId="0" priority="6990" operator="equal">
      <formula>0</formula>
    </cfRule>
    <cfRule type="cellIs" dxfId="1" priority="6991" operator="equal">
      <formula>1</formula>
    </cfRule>
  </conditionalFormatting>
  <conditionalFormatting sqref="D2673:P2673">
    <cfRule type="cellIs" dxfId="0" priority="6992" operator="equal">
      <formula>0</formula>
    </cfRule>
    <cfRule type="cellIs" dxfId="1" priority="6993" operator="equal">
      <formula>1</formula>
    </cfRule>
  </conditionalFormatting>
  <conditionalFormatting sqref="D2674:P2674">
    <cfRule type="cellIs" dxfId="0" priority="6994" operator="equal">
      <formula>0</formula>
    </cfRule>
    <cfRule type="cellIs" dxfId="1" priority="6995" operator="equal">
      <formula>1</formula>
    </cfRule>
  </conditionalFormatting>
  <conditionalFormatting sqref="D2675:P2675">
    <cfRule type="cellIs" dxfId="0" priority="6996" operator="equal">
      <formula>0</formula>
    </cfRule>
    <cfRule type="cellIs" dxfId="1" priority="6997" operator="equal">
      <formula>1</formula>
    </cfRule>
  </conditionalFormatting>
  <conditionalFormatting sqref="D2676:P2676">
    <cfRule type="cellIs" dxfId="0" priority="6998" operator="equal">
      <formula>0</formula>
    </cfRule>
    <cfRule type="cellIs" dxfId="1" priority="6999" operator="equal">
      <formula>1</formula>
    </cfRule>
  </conditionalFormatting>
  <conditionalFormatting sqref="D2677:P2677">
    <cfRule type="cellIs" dxfId="0" priority="7000" operator="equal">
      <formula>0</formula>
    </cfRule>
    <cfRule type="cellIs" dxfId="1" priority="7001" operator="equal">
      <formula>1</formula>
    </cfRule>
  </conditionalFormatting>
  <conditionalFormatting sqref="D2678:P2678">
    <cfRule type="cellIs" dxfId="0" priority="7002" operator="equal">
      <formula>0</formula>
    </cfRule>
    <cfRule type="cellIs" dxfId="1" priority="7003" operator="equal">
      <formula>1</formula>
    </cfRule>
  </conditionalFormatting>
  <conditionalFormatting sqref="D2679:P2679">
    <cfRule type="cellIs" dxfId="0" priority="7004" operator="equal">
      <formula>0</formula>
    </cfRule>
    <cfRule type="cellIs" dxfId="1" priority="7005" operator="equal">
      <formula>1</formula>
    </cfRule>
  </conditionalFormatting>
  <conditionalFormatting sqref="D267:P267">
    <cfRule type="cellIs" dxfId="0" priority="703" operator="equal">
      <formula>0</formula>
    </cfRule>
    <cfRule type="cellIs" dxfId="1" priority="704" operator="equal">
      <formula>1</formula>
    </cfRule>
  </conditionalFormatting>
  <conditionalFormatting sqref="D2680:P2680">
    <cfRule type="cellIs" dxfId="0" priority="7006" operator="equal">
      <formula>0</formula>
    </cfRule>
    <cfRule type="cellIs" dxfId="1" priority="7007" operator="equal">
      <formula>1</formula>
    </cfRule>
  </conditionalFormatting>
  <conditionalFormatting sqref="D2681:P2681">
    <cfRule type="cellIs" dxfId="0" priority="7008" operator="equal">
      <formula>0</formula>
    </cfRule>
    <cfRule type="cellIs" dxfId="1" priority="7009" operator="equal">
      <formula>1</formula>
    </cfRule>
  </conditionalFormatting>
  <conditionalFormatting sqref="D2682:P2682">
    <cfRule type="cellIs" dxfId="0" priority="7010" operator="equal">
      <formula>0</formula>
    </cfRule>
    <cfRule type="cellIs" dxfId="1" priority="7011" operator="equal">
      <formula>1</formula>
    </cfRule>
  </conditionalFormatting>
  <conditionalFormatting sqref="D2683:P2683">
    <cfRule type="cellIs" dxfId="0" priority="7012" operator="equal">
      <formula>0</formula>
    </cfRule>
    <cfRule type="cellIs" dxfId="1" priority="7013" operator="equal">
      <formula>1</formula>
    </cfRule>
  </conditionalFormatting>
  <conditionalFormatting sqref="D2684:P2684">
    <cfRule type="cellIs" dxfId="0" priority="7014" operator="equal">
      <formula>0</formula>
    </cfRule>
    <cfRule type="cellIs" dxfId="1" priority="7015" operator="equal">
      <formula>1</formula>
    </cfRule>
  </conditionalFormatting>
  <conditionalFormatting sqref="D2685:P2685">
    <cfRule type="cellIs" dxfId="0" priority="7016" operator="equal">
      <formula>0</formula>
    </cfRule>
    <cfRule type="cellIs" dxfId="1" priority="7017" operator="equal">
      <formula>1</formula>
    </cfRule>
  </conditionalFormatting>
  <conditionalFormatting sqref="D2686:P2686">
    <cfRule type="cellIs" dxfId="0" priority="7018" operator="equal">
      <formula>0</formula>
    </cfRule>
    <cfRule type="cellIs" dxfId="1" priority="7019" operator="equal">
      <formula>1</formula>
    </cfRule>
  </conditionalFormatting>
  <conditionalFormatting sqref="D2687:P2687">
    <cfRule type="cellIs" dxfId="0" priority="7020" operator="equal">
      <formula>0</formula>
    </cfRule>
    <cfRule type="cellIs" dxfId="1" priority="7021" operator="equal">
      <formula>1</formula>
    </cfRule>
  </conditionalFormatting>
  <conditionalFormatting sqref="D2688:P2688">
    <cfRule type="cellIs" dxfId="0" priority="7022" operator="equal">
      <formula>0</formula>
    </cfRule>
    <cfRule type="cellIs" dxfId="1" priority="7023" operator="equal">
      <formula>1</formula>
    </cfRule>
  </conditionalFormatting>
  <conditionalFormatting sqref="D2689:P2689">
    <cfRule type="cellIs" dxfId="0" priority="7024" operator="equal">
      <formula>0</formula>
    </cfRule>
    <cfRule type="cellIs" dxfId="1" priority="7025" operator="equal">
      <formula>1</formula>
    </cfRule>
  </conditionalFormatting>
  <conditionalFormatting sqref="D268:P268">
    <cfRule type="cellIs" dxfId="0" priority="705" operator="equal">
      <formula>0</formula>
    </cfRule>
    <cfRule type="cellIs" dxfId="1" priority="706" operator="equal">
      <formula>1</formula>
    </cfRule>
  </conditionalFormatting>
  <conditionalFormatting sqref="D2690:P2690">
    <cfRule type="cellIs" dxfId="0" priority="7026" operator="equal">
      <formula>0</formula>
    </cfRule>
    <cfRule type="cellIs" dxfId="1" priority="7027" operator="equal">
      <formula>1</formula>
    </cfRule>
  </conditionalFormatting>
  <conditionalFormatting sqref="D2691:P2691">
    <cfRule type="cellIs" dxfId="0" priority="7028" operator="equal">
      <formula>0</formula>
    </cfRule>
    <cfRule type="cellIs" dxfId="1" priority="7029" operator="equal">
      <formula>1</formula>
    </cfRule>
  </conditionalFormatting>
  <conditionalFormatting sqref="D2692:P2692">
    <cfRule type="cellIs" dxfId="0" priority="7030" operator="equal">
      <formula>0</formula>
    </cfRule>
    <cfRule type="cellIs" dxfId="1" priority="7031" operator="equal">
      <formula>1</formula>
    </cfRule>
  </conditionalFormatting>
  <conditionalFormatting sqref="D2693:P2693">
    <cfRule type="cellIs" dxfId="0" priority="7032" operator="equal">
      <formula>0</formula>
    </cfRule>
    <cfRule type="cellIs" dxfId="1" priority="7033" operator="equal">
      <formula>1</formula>
    </cfRule>
  </conditionalFormatting>
  <conditionalFormatting sqref="D2694:P2694">
    <cfRule type="cellIs" dxfId="0" priority="7034" operator="equal">
      <formula>0</formula>
    </cfRule>
    <cfRule type="cellIs" dxfId="1" priority="7035" operator="equal">
      <formula>1</formula>
    </cfRule>
  </conditionalFormatting>
  <conditionalFormatting sqref="D2695:P2695">
    <cfRule type="cellIs" dxfId="0" priority="7036" operator="equal">
      <formula>0</formula>
    </cfRule>
    <cfRule type="cellIs" dxfId="1" priority="7037" operator="equal">
      <formula>1</formula>
    </cfRule>
  </conditionalFormatting>
  <conditionalFormatting sqref="D2696:P2696">
    <cfRule type="cellIs" dxfId="0" priority="7038" operator="equal">
      <formula>0</formula>
    </cfRule>
    <cfRule type="cellIs" dxfId="1" priority="7039" operator="equal">
      <formula>1</formula>
    </cfRule>
  </conditionalFormatting>
  <conditionalFormatting sqref="D2697:P2697">
    <cfRule type="cellIs" dxfId="0" priority="7040" operator="equal">
      <formula>0</formula>
    </cfRule>
    <cfRule type="cellIs" dxfId="1" priority="7041" operator="equal">
      <formula>1</formula>
    </cfRule>
  </conditionalFormatting>
  <conditionalFormatting sqref="D2698:P2698">
    <cfRule type="cellIs" dxfId="0" priority="7042" operator="equal">
      <formula>0</formula>
    </cfRule>
    <cfRule type="cellIs" dxfId="1" priority="7043" operator="equal">
      <formula>1</formula>
    </cfRule>
  </conditionalFormatting>
  <conditionalFormatting sqref="D2699:P2699">
    <cfRule type="cellIs" dxfId="0" priority="7044" operator="equal">
      <formula>0</formula>
    </cfRule>
    <cfRule type="cellIs" dxfId="1" priority="7045" operator="equal">
      <formula>1</formula>
    </cfRule>
  </conditionalFormatting>
  <conditionalFormatting sqref="D269:P269">
    <cfRule type="cellIs" dxfId="0" priority="707" operator="equal">
      <formula>0</formula>
    </cfRule>
    <cfRule type="cellIs" dxfId="1" priority="708" operator="equal">
      <formula>1</formula>
    </cfRule>
  </conditionalFormatting>
  <conditionalFormatting sqref="D26:P26">
    <cfRule type="cellIs" dxfId="0" priority="46" operator="equal">
      <formula>0</formula>
    </cfRule>
    <cfRule type="cellIs" dxfId="1" priority="47" operator="equal">
      <formula>1</formula>
    </cfRule>
  </conditionalFormatting>
  <conditionalFormatting sqref="D2700:P2700">
    <cfRule type="cellIs" dxfId="0" priority="7046" operator="equal">
      <formula>0</formula>
    </cfRule>
    <cfRule type="cellIs" dxfId="1" priority="7047" operator="equal">
      <formula>1</formula>
    </cfRule>
  </conditionalFormatting>
  <conditionalFormatting sqref="D2701:P2701">
    <cfRule type="cellIs" dxfId="0" priority="7048" operator="equal">
      <formula>0</formula>
    </cfRule>
    <cfRule type="cellIs" dxfId="1" priority="7049" operator="equal">
      <formula>1</formula>
    </cfRule>
  </conditionalFormatting>
  <conditionalFormatting sqref="D2702:P2702">
    <cfRule type="cellIs" dxfId="0" priority="7050" operator="equal">
      <formula>0</formula>
    </cfRule>
    <cfRule type="cellIs" dxfId="1" priority="7051" operator="equal">
      <formula>1</formula>
    </cfRule>
  </conditionalFormatting>
  <conditionalFormatting sqref="D2703:P2703">
    <cfRule type="cellIs" dxfId="0" priority="7052" operator="equal">
      <formula>0</formula>
    </cfRule>
    <cfRule type="cellIs" dxfId="1" priority="7053" operator="equal">
      <formula>1</formula>
    </cfRule>
  </conditionalFormatting>
  <conditionalFormatting sqref="D2704:P2704">
    <cfRule type="cellIs" dxfId="0" priority="7054" operator="equal">
      <formula>0</formula>
    </cfRule>
    <cfRule type="cellIs" dxfId="1" priority="7055" operator="equal">
      <formula>1</formula>
    </cfRule>
  </conditionalFormatting>
  <conditionalFormatting sqref="D2705:P2705">
    <cfRule type="cellIs" dxfId="0" priority="7056" operator="equal">
      <formula>0</formula>
    </cfRule>
    <cfRule type="cellIs" dxfId="1" priority="7057" operator="equal">
      <formula>1</formula>
    </cfRule>
  </conditionalFormatting>
  <conditionalFormatting sqref="D2706:P2706">
    <cfRule type="cellIs" dxfId="0" priority="7058" operator="equal">
      <formula>0</formula>
    </cfRule>
    <cfRule type="cellIs" dxfId="1" priority="7059" operator="equal">
      <formula>1</formula>
    </cfRule>
  </conditionalFormatting>
  <conditionalFormatting sqref="D2707:P2707">
    <cfRule type="cellIs" dxfId="0" priority="7060" operator="equal">
      <formula>0</formula>
    </cfRule>
    <cfRule type="cellIs" dxfId="1" priority="7061" operator="equal">
      <formula>1</formula>
    </cfRule>
  </conditionalFormatting>
  <conditionalFormatting sqref="D2708:P2708">
    <cfRule type="cellIs" dxfId="0" priority="7062" operator="equal">
      <formula>0</formula>
    </cfRule>
    <cfRule type="cellIs" dxfId="1" priority="7063" operator="equal">
      <formula>1</formula>
    </cfRule>
  </conditionalFormatting>
  <conditionalFormatting sqref="D2709:P2709">
    <cfRule type="cellIs" dxfId="0" priority="7064" operator="equal">
      <formula>0</formula>
    </cfRule>
    <cfRule type="cellIs" dxfId="1" priority="7065" operator="equal">
      <formula>1</formula>
    </cfRule>
  </conditionalFormatting>
  <conditionalFormatting sqref="D270:P270">
    <cfRule type="cellIs" dxfId="0" priority="709" operator="equal">
      <formula>0</formula>
    </cfRule>
    <cfRule type="cellIs" dxfId="1" priority="710" operator="equal">
      <formula>1</formula>
    </cfRule>
  </conditionalFormatting>
  <conditionalFormatting sqref="D2710:P2710">
    <cfRule type="cellIs" dxfId="0" priority="7066" operator="equal">
      <formula>0</formula>
    </cfRule>
    <cfRule type="cellIs" dxfId="1" priority="7067" operator="equal">
      <formula>1</formula>
    </cfRule>
  </conditionalFormatting>
  <conditionalFormatting sqref="D2711:P2711">
    <cfRule type="cellIs" dxfId="0" priority="7068" operator="equal">
      <formula>0</formula>
    </cfRule>
    <cfRule type="cellIs" dxfId="1" priority="7069" operator="equal">
      <formula>1</formula>
    </cfRule>
  </conditionalFormatting>
  <conditionalFormatting sqref="D2712:P2712">
    <cfRule type="cellIs" dxfId="0" priority="7070" operator="equal">
      <formula>0</formula>
    </cfRule>
    <cfRule type="cellIs" dxfId="1" priority="7071" operator="equal">
      <formula>1</formula>
    </cfRule>
  </conditionalFormatting>
  <conditionalFormatting sqref="D2713:P2713">
    <cfRule type="cellIs" dxfId="0" priority="7072" operator="equal">
      <formula>0</formula>
    </cfRule>
    <cfRule type="cellIs" dxfId="1" priority="7073" operator="equal">
      <formula>1</formula>
    </cfRule>
  </conditionalFormatting>
  <conditionalFormatting sqref="D2714:P2714">
    <cfRule type="cellIs" dxfId="0" priority="7074" operator="equal">
      <formula>0</formula>
    </cfRule>
    <cfRule type="cellIs" dxfId="1" priority="7075" operator="equal">
      <formula>1</formula>
    </cfRule>
  </conditionalFormatting>
  <conditionalFormatting sqref="D2715">
    <cfRule type="colorScale" priority="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18:P2718">
    <cfRule type="cellIs" dxfId="0" priority="7089" operator="equal">
      <formula>0</formula>
    </cfRule>
    <cfRule type="cellIs" dxfId="1" priority="7090" operator="equal">
      <formula>1</formula>
    </cfRule>
  </conditionalFormatting>
  <conditionalFormatting sqref="D2719:P2719">
    <cfRule type="cellIs" dxfId="0" priority="7091" operator="equal">
      <formula>0</formula>
    </cfRule>
    <cfRule type="cellIs" dxfId="1" priority="7092" operator="equal">
      <formula>1</formula>
    </cfRule>
  </conditionalFormatting>
  <conditionalFormatting sqref="D271:P271">
    <cfRule type="cellIs" dxfId="0" priority="711" operator="equal">
      <formula>0</formula>
    </cfRule>
    <cfRule type="cellIs" dxfId="1" priority="712" operator="equal">
      <formula>1</formula>
    </cfRule>
  </conditionalFormatting>
  <conditionalFormatting sqref="D2720:P2720">
    <cfRule type="cellIs" dxfId="0" priority="7093" operator="equal">
      <formula>0</formula>
    </cfRule>
    <cfRule type="cellIs" dxfId="1" priority="7094" operator="equal">
      <formula>1</formula>
    </cfRule>
  </conditionalFormatting>
  <conditionalFormatting sqref="D2721:P2721">
    <cfRule type="cellIs" dxfId="0" priority="7095" operator="equal">
      <formula>0</formula>
    </cfRule>
    <cfRule type="cellIs" dxfId="1" priority="7096" operator="equal">
      <formula>1</formula>
    </cfRule>
  </conditionalFormatting>
  <conditionalFormatting sqref="D2722:P2722">
    <cfRule type="cellIs" dxfId="0" priority="7097" operator="equal">
      <formula>0</formula>
    </cfRule>
    <cfRule type="cellIs" dxfId="1" priority="7098" operator="equal">
      <formula>1</formula>
    </cfRule>
  </conditionalFormatting>
  <conditionalFormatting sqref="D2723:P2723">
    <cfRule type="cellIs" dxfId="0" priority="7099" operator="equal">
      <formula>0</formula>
    </cfRule>
    <cfRule type="cellIs" dxfId="1" priority="7100" operator="equal">
      <formula>1</formula>
    </cfRule>
  </conditionalFormatting>
  <conditionalFormatting sqref="D2724:P2724">
    <cfRule type="cellIs" dxfId="0" priority="7101" operator="equal">
      <formula>0</formula>
    </cfRule>
    <cfRule type="cellIs" dxfId="1" priority="7102" operator="equal">
      <formula>1</formula>
    </cfRule>
  </conditionalFormatting>
  <conditionalFormatting sqref="D2725:P2725">
    <cfRule type="cellIs" dxfId="0" priority="7103" operator="equal">
      <formula>0</formula>
    </cfRule>
    <cfRule type="cellIs" dxfId="1" priority="7104" operator="equal">
      <formula>1</formula>
    </cfRule>
  </conditionalFormatting>
  <conditionalFormatting sqref="D2726:P2726">
    <cfRule type="cellIs" dxfId="0" priority="7105" operator="equal">
      <formula>0</formula>
    </cfRule>
    <cfRule type="cellIs" dxfId="1" priority="7106" operator="equal">
      <formula>1</formula>
    </cfRule>
  </conditionalFormatting>
  <conditionalFormatting sqref="D2727:P2727">
    <cfRule type="cellIs" dxfId="0" priority="7107" operator="equal">
      <formula>0</formula>
    </cfRule>
    <cfRule type="cellIs" dxfId="1" priority="7108" operator="equal">
      <formula>1</formula>
    </cfRule>
  </conditionalFormatting>
  <conditionalFormatting sqref="D2728:P2728">
    <cfRule type="cellIs" dxfId="0" priority="7109" operator="equal">
      <formula>0</formula>
    </cfRule>
    <cfRule type="cellIs" dxfId="1" priority="7110" operator="equal">
      <formula>1</formula>
    </cfRule>
  </conditionalFormatting>
  <conditionalFormatting sqref="D2729:P2729">
    <cfRule type="cellIs" dxfId="0" priority="7111" operator="equal">
      <formula>0</formula>
    </cfRule>
    <cfRule type="cellIs" dxfId="1" priority="7112" operator="equal">
      <formula>1</formula>
    </cfRule>
  </conditionalFormatting>
  <conditionalFormatting sqref="D272:P272">
    <cfRule type="cellIs" dxfId="0" priority="713" operator="equal">
      <formula>0</formula>
    </cfRule>
    <cfRule type="cellIs" dxfId="1" priority="714" operator="equal">
      <formula>1</formula>
    </cfRule>
  </conditionalFormatting>
  <conditionalFormatting sqref="D2730:P2730">
    <cfRule type="cellIs" dxfId="0" priority="7113" operator="equal">
      <formula>0</formula>
    </cfRule>
    <cfRule type="cellIs" dxfId="1" priority="7114" operator="equal">
      <formula>1</formula>
    </cfRule>
  </conditionalFormatting>
  <conditionalFormatting sqref="D2731:P2731">
    <cfRule type="cellIs" dxfId="0" priority="7115" operator="equal">
      <formula>0</formula>
    </cfRule>
    <cfRule type="cellIs" dxfId="1" priority="7116" operator="equal">
      <formula>1</formula>
    </cfRule>
  </conditionalFormatting>
  <conditionalFormatting sqref="D2732:P2732">
    <cfRule type="cellIs" dxfId="0" priority="7117" operator="equal">
      <formula>0</formula>
    </cfRule>
    <cfRule type="cellIs" dxfId="1" priority="7118" operator="equal">
      <formula>1</formula>
    </cfRule>
  </conditionalFormatting>
  <conditionalFormatting sqref="D2733:P2733">
    <cfRule type="cellIs" dxfId="0" priority="7119" operator="equal">
      <formula>0</formula>
    </cfRule>
    <cfRule type="cellIs" dxfId="1" priority="7120" operator="equal">
      <formula>1</formula>
    </cfRule>
  </conditionalFormatting>
  <conditionalFormatting sqref="D2734:P2734">
    <cfRule type="cellIs" dxfId="0" priority="7121" operator="equal">
      <formula>0</formula>
    </cfRule>
    <cfRule type="cellIs" dxfId="1" priority="7122" operator="equal">
      <formula>1</formula>
    </cfRule>
  </conditionalFormatting>
  <conditionalFormatting sqref="D2735:P2735">
    <cfRule type="cellIs" dxfId="0" priority="7123" operator="equal">
      <formula>0</formula>
    </cfRule>
    <cfRule type="cellIs" dxfId="1" priority="7124" operator="equal">
      <formula>1</formula>
    </cfRule>
  </conditionalFormatting>
  <conditionalFormatting sqref="D2736:P2736">
    <cfRule type="cellIs" dxfId="0" priority="7125" operator="equal">
      <formula>0</formula>
    </cfRule>
    <cfRule type="cellIs" dxfId="1" priority="7126" operator="equal">
      <formula>1</formula>
    </cfRule>
  </conditionalFormatting>
  <conditionalFormatting sqref="D2737:P2737">
    <cfRule type="cellIs" dxfId="0" priority="7127" operator="equal">
      <formula>0</formula>
    </cfRule>
    <cfRule type="cellIs" dxfId="1" priority="7128" operator="equal">
      <formula>1</formula>
    </cfRule>
  </conditionalFormatting>
  <conditionalFormatting sqref="D2738:P2738">
    <cfRule type="cellIs" dxfId="0" priority="7129" operator="equal">
      <formula>0</formula>
    </cfRule>
    <cfRule type="cellIs" dxfId="1" priority="7130" operator="equal">
      <formula>1</formula>
    </cfRule>
  </conditionalFormatting>
  <conditionalFormatting sqref="D2739:P2739">
    <cfRule type="cellIs" dxfId="0" priority="7131" operator="equal">
      <formula>0</formula>
    </cfRule>
    <cfRule type="cellIs" dxfId="1" priority="7132" operator="equal">
      <formula>1</formula>
    </cfRule>
  </conditionalFormatting>
  <conditionalFormatting sqref="D273:P273">
    <cfRule type="cellIs" dxfId="0" priority="715" operator="equal">
      <formula>0</formula>
    </cfRule>
    <cfRule type="cellIs" dxfId="1" priority="716" operator="equal">
      <formula>1</formula>
    </cfRule>
  </conditionalFormatting>
  <conditionalFormatting sqref="D2740:P2740">
    <cfRule type="cellIs" dxfId="0" priority="7133" operator="equal">
      <formula>0</formula>
    </cfRule>
    <cfRule type="cellIs" dxfId="1" priority="7134" operator="equal">
      <formula>1</formula>
    </cfRule>
  </conditionalFormatting>
  <conditionalFormatting sqref="D2741:P2741">
    <cfRule type="cellIs" dxfId="0" priority="7135" operator="equal">
      <formula>0</formula>
    </cfRule>
    <cfRule type="cellIs" dxfId="1" priority="7136" operator="equal">
      <formula>1</formula>
    </cfRule>
  </conditionalFormatting>
  <conditionalFormatting sqref="D2742:P2742">
    <cfRule type="cellIs" dxfId="0" priority="7137" operator="equal">
      <formula>0</formula>
    </cfRule>
    <cfRule type="cellIs" dxfId="1" priority="7138" operator="equal">
      <formula>1</formula>
    </cfRule>
  </conditionalFormatting>
  <conditionalFormatting sqref="D2743:P2743">
    <cfRule type="cellIs" dxfId="0" priority="7139" operator="equal">
      <formula>0</formula>
    </cfRule>
    <cfRule type="cellIs" dxfId="1" priority="7140" operator="equal">
      <formula>1</formula>
    </cfRule>
  </conditionalFormatting>
  <conditionalFormatting sqref="D2744">
    <cfRule type="colorScale" priority="7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47:P2747">
    <cfRule type="cellIs" dxfId="0" priority="7154" operator="equal">
      <formula>0</formula>
    </cfRule>
    <cfRule type="cellIs" dxfId="1" priority="7155" operator="equal">
      <formula>1</formula>
    </cfRule>
  </conditionalFormatting>
  <conditionalFormatting sqref="D2748:P2748">
    <cfRule type="cellIs" dxfId="0" priority="7156" operator="equal">
      <formula>0</formula>
    </cfRule>
    <cfRule type="cellIs" dxfId="1" priority="7157" operator="equal">
      <formula>1</formula>
    </cfRule>
  </conditionalFormatting>
  <conditionalFormatting sqref="D2749:P2749">
    <cfRule type="cellIs" dxfId="0" priority="7158" operator="equal">
      <formula>0</formula>
    </cfRule>
    <cfRule type="cellIs" dxfId="1" priority="7159" operator="equal">
      <formula>1</formula>
    </cfRule>
  </conditionalFormatting>
  <conditionalFormatting sqref="D274:P274">
    <cfRule type="cellIs" dxfId="0" priority="717" operator="equal">
      <formula>0</formula>
    </cfRule>
    <cfRule type="cellIs" dxfId="1" priority="718" operator="equal">
      <formula>1</formula>
    </cfRule>
  </conditionalFormatting>
  <conditionalFormatting sqref="D2750:P2750">
    <cfRule type="cellIs" dxfId="0" priority="7160" operator="equal">
      <formula>0</formula>
    </cfRule>
    <cfRule type="cellIs" dxfId="1" priority="7161" operator="equal">
      <formula>1</formula>
    </cfRule>
  </conditionalFormatting>
  <conditionalFormatting sqref="D2751:P2751">
    <cfRule type="cellIs" dxfId="0" priority="7162" operator="equal">
      <formula>0</formula>
    </cfRule>
    <cfRule type="cellIs" dxfId="1" priority="7163" operator="equal">
      <formula>1</formula>
    </cfRule>
  </conditionalFormatting>
  <conditionalFormatting sqref="D2752:P2752">
    <cfRule type="cellIs" dxfId="0" priority="7164" operator="equal">
      <formula>0</formula>
    </cfRule>
    <cfRule type="cellIs" dxfId="1" priority="7165" operator="equal">
      <formula>1</formula>
    </cfRule>
  </conditionalFormatting>
  <conditionalFormatting sqref="D2753:P2753">
    <cfRule type="cellIs" dxfId="0" priority="7166" operator="equal">
      <formula>0</formula>
    </cfRule>
    <cfRule type="cellIs" dxfId="1" priority="7167" operator="equal">
      <formula>1</formula>
    </cfRule>
  </conditionalFormatting>
  <conditionalFormatting sqref="D2754:P2754">
    <cfRule type="cellIs" dxfId="0" priority="7168" operator="equal">
      <formula>0</formula>
    </cfRule>
    <cfRule type="cellIs" dxfId="1" priority="7169" operator="equal">
      <formula>1</formula>
    </cfRule>
  </conditionalFormatting>
  <conditionalFormatting sqref="D2755:P2755">
    <cfRule type="cellIs" dxfId="0" priority="7170" operator="equal">
      <formula>0</formula>
    </cfRule>
    <cfRule type="cellIs" dxfId="1" priority="7171" operator="equal">
      <formula>1</formula>
    </cfRule>
  </conditionalFormatting>
  <conditionalFormatting sqref="D2756:P2756">
    <cfRule type="cellIs" dxfId="0" priority="7172" operator="equal">
      <formula>0</formula>
    </cfRule>
    <cfRule type="cellIs" dxfId="1" priority="7173" operator="equal">
      <formula>1</formula>
    </cfRule>
  </conditionalFormatting>
  <conditionalFormatting sqref="D2757:P2757">
    <cfRule type="cellIs" dxfId="0" priority="7174" operator="equal">
      <formula>0</formula>
    </cfRule>
    <cfRule type="cellIs" dxfId="1" priority="7175" operator="equal">
      <formula>1</formula>
    </cfRule>
  </conditionalFormatting>
  <conditionalFormatting sqref="D2758:P2758">
    <cfRule type="cellIs" dxfId="0" priority="7176" operator="equal">
      <formula>0</formula>
    </cfRule>
    <cfRule type="cellIs" dxfId="1" priority="7177" operator="equal">
      <formula>1</formula>
    </cfRule>
  </conditionalFormatting>
  <conditionalFormatting sqref="D2759:P2759">
    <cfRule type="cellIs" dxfId="0" priority="7178" operator="equal">
      <formula>0</formula>
    </cfRule>
    <cfRule type="cellIs" dxfId="1" priority="7179" operator="equal">
      <formula>1</formula>
    </cfRule>
  </conditionalFormatting>
  <conditionalFormatting sqref="D275:P275">
    <cfRule type="cellIs" dxfId="0" priority="719" operator="equal">
      <formula>0</formula>
    </cfRule>
    <cfRule type="cellIs" dxfId="1" priority="720" operator="equal">
      <formula>1</formula>
    </cfRule>
  </conditionalFormatting>
  <conditionalFormatting sqref="D2760:P2760">
    <cfRule type="cellIs" dxfId="0" priority="7180" operator="equal">
      <formula>0</formula>
    </cfRule>
    <cfRule type="cellIs" dxfId="1" priority="7181" operator="equal">
      <formula>1</formula>
    </cfRule>
  </conditionalFormatting>
  <conditionalFormatting sqref="D2761:P2761">
    <cfRule type="cellIs" dxfId="0" priority="7182" operator="equal">
      <formula>0</formula>
    </cfRule>
    <cfRule type="cellIs" dxfId="1" priority="7183" operator="equal">
      <formula>1</formula>
    </cfRule>
  </conditionalFormatting>
  <conditionalFormatting sqref="D2762:P2762">
    <cfRule type="cellIs" dxfId="0" priority="7184" operator="equal">
      <formula>0</formula>
    </cfRule>
    <cfRule type="cellIs" dxfId="1" priority="7185" operator="equal">
      <formula>1</formula>
    </cfRule>
  </conditionalFormatting>
  <conditionalFormatting sqref="D2763:P2763">
    <cfRule type="cellIs" dxfId="0" priority="7186" operator="equal">
      <formula>0</formula>
    </cfRule>
    <cfRule type="cellIs" dxfId="1" priority="7187" operator="equal">
      <formula>1</formula>
    </cfRule>
  </conditionalFormatting>
  <conditionalFormatting sqref="D2764:P2764">
    <cfRule type="cellIs" dxfId="0" priority="7188" operator="equal">
      <formula>0</formula>
    </cfRule>
    <cfRule type="cellIs" dxfId="1" priority="7189" operator="equal">
      <formula>1</formula>
    </cfRule>
  </conditionalFormatting>
  <conditionalFormatting sqref="D2765:P2765">
    <cfRule type="cellIs" dxfId="0" priority="7190" operator="equal">
      <formula>0</formula>
    </cfRule>
    <cfRule type="cellIs" dxfId="1" priority="7191" operator="equal">
      <formula>1</formula>
    </cfRule>
  </conditionalFormatting>
  <conditionalFormatting sqref="D2766:P2766">
    <cfRule type="cellIs" dxfId="0" priority="7192" operator="equal">
      <formula>0</formula>
    </cfRule>
    <cfRule type="cellIs" dxfId="1" priority="7193" operator="equal">
      <formula>1</formula>
    </cfRule>
  </conditionalFormatting>
  <conditionalFormatting sqref="D2767:P2767">
    <cfRule type="cellIs" dxfId="0" priority="7194" operator="equal">
      <formula>0</formula>
    </cfRule>
    <cfRule type="cellIs" dxfId="1" priority="7195" operator="equal">
      <formula>1</formula>
    </cfRule>
  </conditionalFormatting>
  <conditionalFormatting sqref="D2768:P2768">
    <cfRule type="cellIs" dxfId="0" priority="7196" operator="equal">
      <formula>0</formula>
    </cfRule>
    <cfRule type="cellIs" dxfId="1" priority="7197" operator="equal">
      <formula>1</formula>
    </cfRule>
  </conditionalFormatting>
  <conditionalFormatting sqref="D2769:P2769">
    <cfRule type="cellIs" dxfId="0" priority="7198" operator="equal">
      <formula>0</formula>
    </cfRule>
    <cfRule type="cellIs" dxfId="1" priority="7199" operator="equal">
      <formula>1</formula>
    </cfRule>
  </conditionalFormatting>
  <conditionalFormatting sqref="D276:P276">
    <cfRule type="cellIs" dxfId="0" priority="721" operator="equal">
      <formula>0</formula>
    </cfRule>
    <cfRule type="cellIs" dxfId="1" priority="722" operator="equal">
      <formula>1</formula>
    </cfRule>
  </conditionalFormatting>
  <conditionalFormatting sqref="D2770">
    <cfRule type="colorScale" priority="7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73:P2773">
    <cfRule type="cellIs" dxfId="0" priority="7213" operator="equal">
      <formula>0</formula>
    </cfRule>
    <cfRule type="cellIs" dxfId="1" priority="7214" operator="equal">
      <formula>1</formula>
    </cfRule>
  </conditionalFormatting>
  <conditionalFormatting sqref="D2774:P2774">
    <cfRule type="cellIs" dxfId="0" priority="7215" operator="equal">
      <formula>0</formula>
    </cfRule>
    <cfRule type="cellIs" dxfId="1" priority="7216" operator="equal">
      <formula>1</formula>
    </cfRule>
  </conditionalFormatting>
  <conditionalFormatting sqref="D2775:P2775">
    <cfRule type="cellIs" dxfId="0" priority="7217" operator="equal">
      <formula>0</formula>
    </cfRule>
    <cfRule type="cellIs" dxfId="1" priority="7218" operator="equal">
      <formula>1</formula>
    </cfRule>
  </conditionalFormatting>
  <conditionalFormatting sqref="D2776:P2776">
    <cfRule type="cellIs" dxfId="0" priority="7219" operator="equal">
      <formula>0</formula>
    </cfRule>
    <cfRule type="cellIs" dxfId="1" priority="7220" operator="equal">
      <formula>1</formula>
    </cfRule>
  </conditionalFormatting>
  <conditionalFormatting sqref="D2777:P2777">
    <cfRule type="cellIs" dxfId="0" priority="7221" operator="equal">
      <formula>0</formula>
    </cfRule>
    <cfRule type="cellIs" dxfId="1" priority="7222" operator="equal">
      <formula>1</formula>
    </cfRule>
  </conditionalFormatting>
  <conditionalFormatting sqref="D2778:P2778">
    <cfRule type="cellIs" dxfId="0" priority="7223" operator="equal">
      <formula>0</formula>
    </cfRule>
    <cfRule type="cellIs" dxfId="1" priority="7224" operator="equal">
      <formula>1</formula>
    </cfRule>
  </conditionalFormatting>
  <conditionalFormatting sqref="D2779:P2779">
    <cfRule type="cellIs" dxfId="0" priority="7225" operator="equal">
      <formula>0</formula>
    </cfRule>
    <cfRule type="cellIs" dxfId="1" priority="7226" operator="equal">
      <formula>1</formula>
    </cfRule>
  </conditionalFormatting>
  <conditionalFormatting sqref="D277:P277">
    <cfRule type="cellIs" dxfId="0" priority="723" operator="equal">
      <formula>0</formula>
    </cfRule>
    <cfRule type="cellIs" dxfId="1" priority="724" operator="equal">
      <formula>1</formula>
    </cfRule>
  </conditionalFormatting>
  <conditionalFormatting sqref="D2780:P2780">
    <cfRule type="cellIs" dxfId="0" priority="7227" operator="equal">
      <formula>0</formula>
    </cfRule>
    <cfRule type="cellIs" dxfId="1" priority="7228" operator="equal">
      <formula>1</formula>
    </cfRule>
  </conditionalFormatting>
  <conditionalFormatting sqref="D2781:P2781">
    <cfRule type="cellIs" dxfId="0" priority="7229" operator="equal">
      <formula>0</formula>
    </cfRule>
    <cfRule type="cellIs" dxfId="1" priority="7230" operator="equal">
      <formula>1</formula>
    </cfRule>
  </conditionalFormatting>
  <conditionalFormatting sqref="D2782:P2782">
    <cfRule type="cellIs" dxfId="0" priority="7231" operator="equal">
      <formula>0</formula>
    </cfRule>
    <cfRule type="cellIs" dxfId="1" priority="7232" operator="equal">
      <formula>1</formula>
    </cfRule>
  </conditionalFormatting>
  <conditionalFormatting sqref="D2783:P2783">
    <cfRule type="cellIs" dxfId="0" priority="7233" operator="equal">
      <formula>0</formula>
    </cfRule>
    <cfRule type="cellIs" dxfId="1" priority="7234" operator="equal">
      <formula>1</formula>
    </cfRule>
  </conditionalFormatting>
  <conditionalFormatting sqref="D2784:P2784">
    <cfRule type="cellIs" dxfId="0" priority="7235" operator="equal">
      <formula>0</formula>
    </cfRule>
    <cfRule type="cellIs" dxfId="1" priority="7236" operator="equal">
      <formula>1</formula>
    </cfRule>
  </conditionalFormatting>
  <conditionalFormatting sqref="D2785:P2785">
    <cfRule type="cellIs" dxfId="0" priority="7237" operator="equal">
      <formula>0</formula>
    </cfRule>
    <cfRule type="cellIs" dxfId="1" priority="7238" operator="equal">
      <formula>1</formula>
    </cfRule>
  </conditionalFormatting>
  <conditionalFormatting sqref="D2786:P2786">
    <cfRule type="cellIs" dxfId="0" priority="7239" operator="equal">
      <formula>0</formula>
    </cfRule>
    <cfRule type="cellIs" dxfId="1" priority="7240" operator="equal">
      <formula>1</formula>
    </cfRule>
  </conditionalFormatting>
  <conditionalFormatting sqref="D2787:P2787">
    <cfRule type="cellIs" dxfId="0" priority="7241" operator="equal">
      <formula>0</formula>
    </cfRule>
    <cfRule type="cellIs" dxfId="1" priority="7242" operator="equal">
      <formula>1</formula>
    </cfRule>
  </conditionalFormatting>
  <conditionalFormatting sqref="D2788:P2788">
    <cfRule type="cellIs" dxfId="0" priority="7243" operator="equal">
      <formula>0</formula>
    </cfRule>
    <cfRule type="cellIs" dxfId="1" priority="7244" operator="equal">
      <formula>1</formula>
    </cfRule>
  </conditionalFormatting>
  <conditionalFormatting sqref="D2789:P2789">
    <cfRule type="cellIs" dxfId="0" priority="7245" operator="equal">
      <formula>0</formula>
    </cfRule>
    <cfRule type="cellIs" dxfId="1" priority="7246" operator="equal">
      <formula>1</formula>
    </cfRule>
  </conditionalFormatting>
  <conditionalFormatting sqref="D278:P278">
    <cfRule type="cellIs" dxfId="0" priority="725" operator="equal">
      <formula>0</formula>
    </cfRule>
    <cfRule type="cellIs" dxfId="1" priority="726" operator="equal">
      <formula>1</formula>
    </cfRule>
  </conditionalFormatting>
  <conditionalFormatting sqref="D2790:P2790">
    <cfRule type="cellIs" dxfId="0" priority="7247" operator="equal">
      <formula>0</formula>
    </cfRule>
    <cfRule type="cellIs" dxfId="1" priority="7248" operator="equal">
      <formula>1</formula>
    </cfRule>
  </conditionalFormatting>
  <conditionalFormatting sqref="D2791:P2791">
    <cfRule type="cellIs" dxfId="0" priority="7249" operator="equal">
      <formula>0</formula>
    </cfRule>
    <cfRule type="cellIs" dxfId="1" priority="7250" operator="equal">
      <formula>1</formula>
    </cfRule>
  </conditionalFormatting>
  <conditionalFormatting sqref="D2792:P2792">
    <cfRule type="cellIs" dxfId="0" priority="7251" operator="equal">
      <formula>0</formula>
    </cfRule>
    <cfRule type="cellIs" dxfId="1" priority="7252" operator="equal">
      <formula>1</formula>
    </cfRule>
  </conditionalFormatting>
  <conditionalFormatting sqref="D2793:P2793">
    <cfRule type="cellIs" dxfId="0" priority="7253" operator="equal">
      <formula>0</formula>
    </cfRule>
    <cfRule type="cellIs" dxfId="1" priority="7254" operator="equal">
      <formula>1</formula>
    </cfRule>
  </conditionalFormatting>
  <conditionalFormatting sqref="D2794:P2794">
    <cfRule type="cellIs" dxfId="0" priority="7255" operator="equal">
      <formula>0</formula>
    </cfRule>
    <cfRule type="cellIs" dxfId="1" priority="7256" operator="equal">
      <formula>1</formula>
    </cfRule>
  </conditionalFormatting>
  <conditionalFormatting sqref="D2795">
    <cfRule type="colorScale" priority="7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98">
    <cfRule type="colorScale" priority="7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79:P279">
    <cfRule type="cellIs" dxfId="0" priority="727" operator="equal">
      <formula>0</formula>
    </cfRule>
    <cfRule type="cellIs" dxfId="1" priority="728" operator="equal">
      <formula>1</formula>
    </cfRule>
  </conditionalFormatting>
  <conditionalFormatting sqref="D27:P27">
    <cfRule type="cellIs" dxfId="0" priority="48" operator="equal">
      <formula>0</formula>
    </cfRule>
    <cfRule type="cellIs" dxfId="1" priority="49" operator="equal">
      <formula>1</formula>
    </cfRule>
  </conditionalFormatting>
  <conditionalFormatting sqref="D28">
    <cfRule type="colorScale" priority="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01:P2801">
    <cfRule type="cellIs" dxfId="0" priority="7283" operator="equal">
      <formula>0</formula>
    </cfRule>
    <cfRule type="cellIs" dxfId="1" priority="7284" operator="equal">
      <formula>1</formula>
    </cfRule>
  </conditionalFormatting>
  <conditionalFormatting sqref="D2802:P2802">
    <cfRule type="cellIs" dxfId="0" priority="7285" operator="equal">
      <formula>0</formula>
    </cfRule>
    <cfRule type="cellIs" dxfId="1" priority="7286" operator="equal">
      <formula>1</formula>
    </cfRule>
  </conditionalFormatting>
  <conditionalFormatting sqref="D2803:P2803">
    <cfRule type="cellIs" dxfId="0" priority="7287" operator="equal">
      <formula>0</formula>
    </cfRule>
    <cfRule type="cellIs" dxfId="1" priority="7288" operator="equal">
      <formula>1</formula>
    </cfRule>
  </conditionalFormatting>
  <conditionalFormatting sqref="D2804:P2804">
    <cfRule type="cellIs" dxfId="0" priority="7289" operator="equal">
      <formula>0</formula>
    </cfRule>
    <cfRule type="cellIs" dxfId="1" priority="7290" operator="equal">
      <formula>1</formula>
    </cfRule>
  </conditionalFormatting>
  <conditionalFormatting sqref="D2805:P2805">
    <cfRule type="cellIs" dxfId="0" priority="7291" operator="equal">
      <formula>0</formula>
    </cfRule>
    <cfRule type="cellIs" dxfId="1" priority="7292" operator="equal">
      <formula>1</formula>
    </cfRule>
  </conditionalFormatting>
  <conditionalFormatting sqref="D2806:P2806">
    <cfRule type="cellIs" dxfId="0" priority="7293" operator="equal">
      <formula>0</formula>
    </cfRule>
    <cfRule type="cellIs" dxfId="1" priority="7294" operator="equal">
      <formula>1</formula>
    </cfRule>
  </conditionalFormatting>
  <conditionalFormatting sqref="D2807:P2807">
    <cfRule type="cellIs" dxfId="0" priority="7295" operator="equal">
      <formula>0</formula>
    </cfRule>
    <cfRule type="cellIs" dxfId="1" priority="7296" operator="equal">
      <formula>1</formula>
    </cfRule>
  </conditionalFormatting>
  <conditionalFormatting sqref="D2808:P2808">
    <cfRule type="cellIs" dxfId="0" priority="7297" operator="equal">
      <formula>0</formula>
    </cfRule>
    <cfRule type="cellIs" dxfId="1" priority="7298" operator="equal">
      <formula>1</formula>
    </cfRule>
  </conditionalFormatting>
  <conditionalFormatting sqref="D2809:P2809">
    <cfRule type="cellIs" dxfId="0" priority="7299" operator="equal">
      <formula>0</formula>
    </cfRule>
    <cfRule type="cellIs" dxfId="1" priority="7300" operator="equal">
      <formula>1</formula>
    </cfRule>
  </conditionalFormatting>
  <conditionalFormatting sqref="D280:P280">
    <cfRule type="cellIs" dxfId="0" priority="729" operator="equal">
      <formula>0</formula>
    </cfRule>
    <cfRule type="cellIs" dxfId="1" priority="730" operator="equal">
      <formula>1</formula>
    </cfRule>
  </conditionalFormatting>
  <conditionalFormatting sqref="D2810:P2810">
    <cfRule type="cellIs" dxfId="0" priority="7301" operator="equal">
      <formula>0</formula>
    </cfRule>
    <cfRule type="cellIs" dxfId="1" priority="7302" operator="equal">
      <formula>1</formula>
    </cfRule>
  </conditionalFormatting>
  <conditionalFormatting sqref="D2811:P2811">
    <cfRule type="cellIs" dxfId="0" priority="7303" operator="equal">
      <formula>0</formula>
    </cfRule>
    <cfRule type="cellIs" dxfId="1" priority="7304" operator="equal">
      <formula>1</formula>
    </cfRule>
  </conditionalFormatting>
  <conditionalFormatting sqref="D2812:P2812">
    <cfRule type="cellIs" dxfId="0" priority="7305" operator="equal">
      <formula>0</formula>
    </cfRule>
    <cfRule type="cellIs" dxfId="1" priority="7306" operator="equal">
      <formula>1</formula>
    </cfRule>
  </conditionalFormatting>
  <conditionalFormatting sqref="D2813:P2813">
    <cfRule type="cellIs" dxfId="0" priority="7307" operator="equal">
      <formula>0</formula>
    </cfRule>
    <cfRule type="cellIs" dxfId="1" priority="7308" operator="equal">
      <formula>1</formula>
    </cfRule>
  </conditionalFormatting>
  <conditionalFormatting sqref="D2814:P2814">
    <cfRule type="cellIs" dxfId="0" priority="7309" operator="equal">
      <formula>0</formula>
    </cfRule>
    <cfRule type="cellIs" dxfId="1" priority="7310" operator="equal">
      <formula>1</formula>
    </cfRule>
  </conditionalFormatting>
  <conditionalFormatting sqref="D2815:P2815">
    <cfRule type="cellIs" dxfId="0" priority="7311" operator="equal">
      <formula>0</formula>
    </cfRule>
    <cfRule type="cellIs" dxfId="1" priority="7312" operator="equal">
      <formula>1</formula>
    </cfRule>
  </conditionalFormatting>
  <conditionalFormatting sqref="D2816:P2816">
    <cfRule type="cellIs" dxfId="0" priority="7313" operator="equal">
      <formula>0</formula>
    </cfRule>
    <cfRule type="cellIs" dxfId="1" priority="7314" operator="equal">
      <formula>1</formula>
    </cfRule>
  </conditionalFormatting>
  <conditionalFormatting sqref="D2817:P2817">
    <cfRule type="cellIs" dxfId="0" priority="7315" operator="equal">
      <formula>0</formula>
    </cfRule>
    <cfRule type="cellIs" dxfId="1" priority="7316" operator="equal">
      <formula>1</formula>
    </cfRule>
  </conditionalFormatting>
  <conditionalFormatting sqref="D2818:P2818">
    <cfRule type="cellIs" dxfId="0" priority="7317" operator="equal">
      <formula>0</formula>
    </cfRule>
    <cfRule type="cellIs" dxfId="1" priority="7318" operator="equal">
      <formula>1</formula>
    </cfRule>
  </conditionalFormatting>
  <conditionalFormatting sqref="D2819">
    <cfRule type="colorScale" priority="7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1:P281">
    <cfRule type="cellIs" dxfId="0" priority="731" operator="equal">
      <formula>0</formula>
    </cfRule>
    <cfRule type="cellIs" dxfId="1" priority="732" operator="equal">
      <formula>1</formula>
    </cfRule>
  </conditionalFormatting>
  <conditionalFormatting sqref="D2822:P2822">
    <cfRule type="cellIs" dxfId="0" priority="7332" operator="equal">
      <formula>0</formula>
    </cfRule>
    <cfRule type="cellIs" dxfId="1" priority="7333" operator="equal">
      <formula>1</formula>
    </cfRule>
  </conditionalFormatting>
  <conditionalFormatting sqref="D2823:P2823">
    <cfRule type="cellIs" dxfId="0" priority="7334" operator="equal">
      <formula>0</formula>
    </cfRule>
    <cfRule type="cellIs" dxfId="1" priority="7335" operator="equal">
      <formula>1</formula>
    </cfRule>
  </conditionalFormatting>
  <conditionalFormatting sqref="D2824:P2824">
    <cfRule type="cellIs" dxfId="0" priority="7336" operator="equal">
      <formula>0</formula>
    </cfRule>
    <cfRule type="cellIs" dxfId="1" priority="7337" operator="equal">
      <formula>1</formula>
    </cfRule>
  </conditionalFormatting>
  <conditionalFormatting sqref="D2825:P2825">
    <cfRule type="cellIs" dxfId="0" priority="7338" operator="equal">
      <formula>0</formula>
    </cfRule>
    <cfRule type="cellIs" dxfId="1" priority="7339" operator="equal">
      <formula>1</formula>
    </cfRule>
  </conditionalFormatting>
  <conditionalFormatting sqref="D2826:P2826">
    <cfRule type="cellIs" dxfId="0" priority="7340" operator="equal">
      <formula>0</formula>
    </cfRule>
    <cfRule type="cellIs" dxfId="1" priority="7341" operator="equal">
      <formula>1</formula>
    </cfRule>
  </conditionalFormatting>
  <conditionalFormatting sqref="D2827:P2827">
    <cfRule type="cellIs" dxfId="0" priority="7342" operator="equal">
      <formula>0</formula>
    </cfRule>
    <cfRule type="cellIs" dxfId="1" priority="7343" operator="equal">
      <formula>1</formula>
    </cfRule>
  </conditionalFormatting>
  <conditionalFormatting sqref="D2828:P2828">
    <cfRule type="cellIs" dxfId="0" priority="7344" operator="equal">
      <formula>0</formula>
    </cfRule>
    <cfRule type="cellIs" dxfId="1" priority="7345" operator="equal">
      <formula>1</formula>
    </cfRule>
  </conditionalFormatting>
  <conditionalFormatting sqref="D2829:P2829">
    <cfRule type="cellIs" dxfId="0" priority="7346" operator="equal">
      <formula>0</formula>
    </cfRule>
    <cfRule type="cellIs" dxfId="1" priority="7347" operator="equal">
      <formula>1</formula>
    </cfRule>
  </conditionalFormatting>
  <conditionalFormatting sqref="D282:P282">
    <cfRule type="cellIs" dxfId="0" priority="733" operator="equal">
      <formula>0</formula>
    </cfRule>
    <cfRule type="cellIs" dxfId="1" priority="734" operator="equal">
      <formula>1</formula>
    </cfRule>
  </conditionalFormatting>
  <conditionalFormatting sqref="D2830:P2830">
    <cfRule type="cellIs" dxfId="0" priority="7348" operator="equal">
      <formula>0</formula>
    </cfRule>
    <cfRule type="cellIs" dxfId="1" priority="7349" operator="equal">
      <formula>1</formula>
    </cfRule>
  </conditionalFormatting>
  <conditionalFormatting sqref="D2831:P2831">
    <cfRule type="cellIs" dxfId="0" priority="7350" operator="equal">
      <formula>0</formula>
    </cfRule>
    <cfRule type="cellIs" dxfId="1" priority="7351" operator="equal">
      <formula>1</formula>
    </cfRule>
  </conditionalFormatting>
  <conditionalFormatting sqref="D2832:P2832">
    <cfRule type="cellIs" dxfId="0" priority="7352" operator="equal">
      <formula>0</formula>
    </cfRule>
    <cfRule type="cellIs" dxfId="1" priority="7353" operator="equal">
      <formula>1</formula>
    </cfRule>
  </conditionalFormatting>
  <conditionalFormatting sqref="D2833:P2833">
    <cfRule type="cellIs" dxfId="0" priority="7354" operator="equal">
      <formula>0</formula>
    </cfRule>
    <cfRule type="cellIs" dxfId="1" priority="7355" operator="equal">
      <formula>1</formula>
    </cfRule>
  </conditionalFormatting>
  <conditionalFormatting sqref="D2834:P2834">
    <cfRule type="cellIs" dxfId="0" priority="7356" operator="equal">
      <formula>0</formula>
    </cfRule>
    <cfRule type="cellIs" dxfId="1" priority="7357" operator="equal">
      <formula>1</formula>
    </cfRule>
  </conditionalFormatting>
  <conditionalFormatting sqref="D2835:P2835">
    <cfRule type="cellIs" dxfId="0" priority="7358" operator="equal">
      <formula>0</formula>
    </cfRule>
    <cfRule type="cellIs" dxfId="1" priority="7359" operator="equal">
      <formula>1</formula>
    </cfRule>
  </conditionalFormatting>
  <conditionalFormatting sqref="D2836:P2836">
    <cfRule type="cellIs" dxfId="0" priority="7360" operator="equal">
      <formula>0</formula>
    </cfRule>
    <cfRule type="cellIs" dxfId="1" priority="7361" operator="equal">
      <formula>1</formula>
    </cfRule>
  </conditionalFormatting>
  <conditionalFormatting sqref="D2837:P2837">
    <cfRule type="cellIs" dxfId="0" priority="7362" operator="equal">
      <formula>0</formula>
    </cfRule>
    <cfRule type="cellIs" dxfId="1" priority="7363" operator="equal">
      <formula>1</formula>
    </cfRule>
  </conditionalFormatting>
  <conditionalFormatting sqref="D2838:P2838">
    <cfRule type="cellIs" dxfId="0" priority="7364" operator="equal">
      <formula>0</formula>
    </cfRule>
    <cfRule type="cellIs" dxfId="1" priority="7365" operator="equal">
      <formula>1</formula>
    </cfRule>
  </conditionalFormatting>
  <conditionalFormatting sqref="D2839:P2839">
    <cfRule type="cellIs" dxfId="0" priority="7366" operator="equal">
      <formula>0</formula>
    </cfRule>
    <cfRule type="cellIs" dxfId="1" priority="7367" operator="equal">
      <formula>1</formula>
    </cfRule>
  </conditionalFormatting>
  <conditionalFormatting sqref="D283:P283">
    <cfRule type="cellIs" dxfId="0" priority="735" operator="equal">
      <formula>0</formula>
    </cfRule>
    <cfRule type="cellIs" dxfId="1" priority="736" operator="equal">
      <formula>1</formula>
    </cfRule>
  </conditionalFormatting>
  <conditionalFormatting sqref="D2840:P2840">
    <cfRule type="cellIs" dxfId="0" priority="7368" operator="equal">
      <formula>0</formula>
    </cfRule>
    <cfRule type="cellIs" dxfId="1" priority="7369" operator="equal">
      <formula>1</formula>
    </cfRule>
  </conditionalFormatting>
  <conditionalFormatting sqref="D2841:P2841">
    <cfRule type="cellIs" dxfId="0" priority="7370" operator="equal">
      <formula>0</formula>
    </cfRule>
    <cfRule type="cellIs" dxfId="1" priority="7371" operator="equal">
      <formula>1</formula>
    </cfRule>
  </conditionalFormatting>
  <conditionalFormatting sqref="D2842:P2842">
    <cfRule type="cellIs" dxfId="0" priority="7372" operator="equal">
      <formula>0</formula>
    </cfRule>
    <cfRule type="cellIs" dxfId="1" priority="7373" operator="equal">
      <formula>1</formula>
    </cfRule>
  </conditionalFormatting>
  <conditionalFormatting sqref="D2843:P2843">
    <cfRule type="cellIs" dxfId="0" priority="7374" operator="equal">
      <formula>0</formula>
    </cfRule>
    <cfRule type="cellIs" dxfId="1" priority="7375" operator="equal">
      <formula>1</formula>
    </cfRule>
  </conditionalFormatting>
  <conditionalFormatting sqref="D2844">
    <cfRule type="colorScale" priority="7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47:P2847">
    <cfRule type="cellIs" dxfId="0" priority="7389" operator="equal">
      <formula>0</formula>
    </cfRule>
    <cfRule type="cellIs" dxfId="1" priority="7390" operator="equal">
      <formula>1</formula>
    </cfRule>
  </conditionalFormatting>
  <conditionalFormatting sqref="D2848">
    <cfRule type="colorScale" priority="7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4:P284">
    <cfRule type="cellIs" dxfId="0" priority="737" operator="equal">
      <formula>0</formula>
    </cfRule>
    <cfRule type="cellIs" dxfId="1" priority="738" operator="equal">
      <formula>1</formula>
    </cfRule>
  </conditionalFormatting>
  <conditionalFormatting sqref="D2851">
    <cfRule type="colorScale" priority="7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54:P2854">
    <cfRule type="cellIs" dxfId="0" priority="7417" operator="equal">
      <formula>0</formula>
    </cfRule>
    <cfRule type="cellIs" dxfId="1" priority="7418" operator="equal">
      <formula>1</formula>
    </cfRule>
  </conditionalFormatting>
  <conditionalFormatting sqref="D2855:P2855">
    <cfRule type="cellIs" dxfId="0" priority="7419" operator="equal">
      <formula>0</formula>
    </cfRule>
    <cfRule type="cellIs" dxfId="1" priority="7420" operator="equal">
      <formula>1</formula>
    </cfRule>
  </conditionalFormatting>
  <conditionalFormatting sqref="D2856:P2856">
    <cfRule type="cellIs" dxfId="0" priority="7421" operator="equal">
      <formula>0</formula>
    </cfRule>
    <cfRule type="cellIs" dxfId="1" priority="7422" operator="equal">
      <formula>1</formula>
    </cfRule>
  </conditionalFormatting>
  <conditionalFormatting sqref="D2857:P2857">
    <cfRule type="cellIs" dxfId="0" priority="7423" operator="equal">
      <formula>0</formula>
    </cfRule>
    <cfRule type="cellIs" dxfId="1" priority="7424" operator="equal">
      <formula>1</formula>
    </cfRule>
  </conditionalFormatting>
  <conditionalFormatting sqref="D2858:P2858">
    <cfRule type="cellIs" dxfId="0" priority="7425" operator="equal">
      <formula>0</formula>
    </cfRule>
    <cfRule type="cellIs" dxfId="1" priority="7426" operator="equal">
      <formula>1</formula>
    </cfRule>
  </conditionalFormatting>
  <conditionalFormatting sqref="D2859:P2859">
    <cfRule type="cellIs" dxfId="0" priority="7427" operator="equal">
      <formula>0</formula>
    </cfRule>
    <cfRule type="cellIs" dxfId="1" priority="7428" operator="equal">
      <formula>1</formula>
    </cfRule>
  </conditionalFormatting>
  <conditionalFormatting sqref="D285:P285">
    <cfRule type="cellIs" dxfId="0" priority="739" operator="equal">
      <formula>0</formula>
    </cfRule>
    <cfRule type="cellIs" dxfId="1" priority="740" operator="equal">
      <formula>1</formula>
    </cfRule>
  </conditionalFormatting>
  <conditionalFormatting sqref="D2860:P2860">
    <cfRule type="cellIs" dxfId="0" priority="7429" operator="equal">
      <formula>0</formula>
    </cfRule>
    <cfRule type="cellIs" dxfId="1" priority="7430" operator="equal">
      <formula>1</formula>
    </cfRule>
  </conditionalFormatting>
  <conditionalFormatting sqref="D2861:P2861">
    <cfRule type="cellIs" dxfId="0" priority="7431" operator="equal">
      <formula>0</formula>
    </cfRule>
    <cfRule type="cellIs" dxfId="1" priority="7432" operator="equal">
      <formula>1</formula>
    </cfRule>
  </conditionalFormatting>
  <conditionalFormatting sqref="D2862:P2862">
    <cfRule type="cellIs" dxfId="0" priority="7433" operator="equal">
      <formula>0</formula>
    </cfRule>
    <cfRule type="cellIs" dxfId="1" priority="7434" operator="equal">
      <formula>1</formula>
    </cfRule>
  </conditionalFormatting>
  <conditionalFormatting sqref="D2863:P2863">
    <cfRule type="cellIs" dxfId="0" priority="7435" operator="equal">
      <formula>0</formula>
    </cfRule>
    <cfRule type="cellIs" dxfId="1" priority="7436" operator="equal">
      <formula>1</formula>
    </cfRule>
  </conditionalFormatting>
  <conditionalFormatting sqref="D2864:P2864">
    <cfRule type="cellIs" dxfId="0" priority="7437" operator="equal">
      <formula>0</formula>
    </cfRule>
    <cfRule type="cellIs" dxfId="1" priority="7438" operator="equal">
      <formula>1</formula>
    </cfRule>
  </conditionalFormatting>
  <conditionalFormatting sqref="D2865:P2865">
    <cfRule type="cellIs" dxfId="0" priority="7439" operator="equal">
      <formula>0</formula>
    </cfRule>
    <cfRule type="cellIs" dxfId="1" priority="7440" operator="equal">
      <formula>1</formula>
    </cfRule>
  </conditionalFormatting>
  <conditionalFormatting sqref="D2866:P2866">
    <cfRule type="cellIs" dxfId="0" priority="7441" operator="equal">
      <formula>0</formula>
    </cfRule>
    <cfRule type="cellIs" dxfId="1" priority="7442" operator="equal">
      <formula>1</formula>
    </cfRule>
  </conditionalFormatting>
  <conditionalFormatting sqref="D2867:P2867">
    <cfRule type="cellIs" dxfId="0" priority="7443" operator="equal">
      <formula>0</formula>
    </cfRule>
    <cfRule type="cellIs" dxfId="1" priority="7444" operator="equal">
      <formula>1</formula>
    </cfRule>
  </conditionalFormatting>
  <conditionalFormatting sqref="D2868:P2868">
    <cfRule type="cellIs" dxfId="0" priority="7445" operator="equal">
      <formula>0</formula>
    </cfRule>
    <cfRule type="cellIs" dxfId="1" priority="7446" operator="equal">
      <formula>1</formula>
    </cfRule>
  </conditionalFormatting>
  <conditionalFormatting sqref="D2869:P2869">
    <cfRule type="cellIs" dxfId="0" priority="7447" operator="equal">
      <formula>0</formula>
    </cfRule>
    <cfRule type="cellIs" dxfId="1" priority="7448" operator="equal">
      <formula>1</formula>
    </cfRule>
  </conditionalFormatting>
  <conditionalFormatting sqref="D286:P286">
    <cfRule type="cellIs" dxfId="0" priority="741" operator="equal">
      <formula>0</formula>
    </cfRule>
    <cfRule type="cellIs" dxfId="1" priority="742" operator="equal">
      <formula>1</formula>
    </cfRule>
  </conditionalFormatting>
  <conditionalFormatting sqref="D287">
    <cfRule type="colorScale" priority="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70:P2870">
    <cfRule type="cellIs" dxfId="0" priority="7449" operator="equal">
      <formula>0</formula>
    </cfRule>
    <cfRule type="cellIs" dxfId="1" priority="7450" operator="equal">
      <formula>1</formula>
    </cfRule>
  </conditionalFormatting>
  <conditionalFormatting sqref="D2871:P2871">
    <cfRule type="cellIs" dxfId="0" priority="7451" operator="equal">
      <formula>0</formula>
    </cfRule>
    <cfRule type="cellIs" dxfId="1" priority="7452" operator="equal">
      <formula>1</formula>
    </cfRule>
  </conditionalFormatting>
  <conditionalFormatting sqref="D2872:P2872">
    <cfRule type="cellIs" dxfId="0" priority="7453" operator="equal">
      <formula>0</formula>
    </cfRule>
    <cfRule type="cellIs" dxfId="1" priority="7454" operator="equal">
      <formula>1</formula>
    </cfRule>
  </conditionalFormatting>
  <conditionalFormatting sqref="D2873:P2873">
    <cfRule type="cellIs" dxfId="0" priority="7455" operator="equal">
      <formula>0</formula>
    </cfRule>
    <cfRule type="cellIs" dxfId="1" priority="7456" operator="equal">
      <formula>1</formula>
    </cfRule>
  </conditionalFormatting>
  <conditionalFormatting sqref="D2874:P2874">
    <cfRule type="cellIs" dxfId="0" priority="7457" operator="equal">
      <formula>0</formula>
    </cfRule>
    <cfRule type="cellIs" dxfId="1" priority="7458" operator="equal">
      <formula>1</formula>
    </cfRule>
  </conditionalFormatting>
  <conditionalFormatting sqref="D2875:P2875">
    <cfRule type="cellIs" dxfId="0" priority="7459" operator="equal">
      <formula>0</formula>
    </cfRule>
    <cfRule type="cellIs" dxfId="1" priority="7460" operator="equal">
      <formula>1</formula>
    </cfRule>
  </conditionalFormatting>
  <conditionalFormatting sqref="D2876:P2876">
    <cfRule type="cellIs" dxfId="0" priority="7461" operator="equal">
      <formula>0</formula>
    </cfRule>
    <cfRule type="cellIs" dxfId="1" priority="7462" operator="equal">
      <formula>1</formula>
    </cfRule>
  </conditionalFormatting>
  <conditionalFormatting sqref="D2877:P2877">
    <cfRule type="cellIs" dxfId="0" priority="7463" operator="equal">
      <formula>0</formula>
    </cfRule>
    <cfRule type="cellIs" dxfId="1" priority="7464" operator="equal">
      <formula>1</formula>
    </cfRule>
  </conditionalFormatting>
  <conditionalFormatting sqref="D2878:P2878">
    <cfRule type="cellIs" dxfId="0" priority="7465" operator="equal">
      <formula>0</formula>
    </cfRule>
    <cfRule type="cellIs" dxfId="1" priority="7466" operator="equal">
      <formula>1</formula>
    </cfRule>
  </conditionalFormatting>
  <conditionalFormatting sqref="D2879:P2879">
    <cfRule type="cellIs" dxfId="0" priority="7467" operator="equal">
      <formula>0</formula>
    </cfRule>
    <cfRule type="cellIs" dxfId="1" priority="7468" operator="equal">
      <formula>1</formula>
    </cfRule>
  </conditionalFormatting>
  <conditionalFormatting sqref="D2880">
    <cfRule type="colorScale" priority="7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883:P2883">
    <cfRule type="cellIs" dxfId="0" priority="7482" operator="equal">
      <formula>0</formula>
    </cfRule>
    <cfRule type="cellIs" dxfId="1" priority="7483" operator="equal">
      <formula>1</formula>
    </cfRule>
  </conditionalFormatting>
  <conditionalFormatting sqref="D2884:P2884">
    <cfRule type="cellIs" dxfId="0" priority="7484" operator="equal">
      <formula>0</formula>
    </cfRule>
    <cfRule type="cellIs" dxfId="1" priority="7485" operator="equal">
      <formula>1</formula>
    </cfRule>
  </conditionalFormatting>
  <conditionalFormatting sqref="D2885:P2885">
    <cfRule type="cellIs" dxfId="0" priority="7486" operator="equal">
      <formula>0</formula>
    </cfRule>
    <cfRule type="cellIs" dxfId="1" priority="7487" operator="equal">
      <formula>1</formula>
    </cfRule>
  </conditionalFormatting>
  <conditionalFormatting sqref="D2886:P2886">
    <cfRule type="cellIs" dxfId="0" priority="7488" operator="equal">
      <formula>0</formula>
    </cfRule>
    <cfRule type="cellIs" dxfId="1" priority="7489" operator="equal">
      <formula>1</formula>
    </cfRule>
  </conditionalFormatting>
  <conditionalFormatting sqref="D2887:P2887">
    <cfRule type="cellIs" dxfId="0" priority="7490" operator="equal">
      <formula>0</formula>
    </cfRule>
    <cfRule type="cellIs" dxfId="1" priority="7491" operator="equal">
      <formula>1</formula>
    </cfRule>
  </conditionalFormatting>
  <conditionalFormatting sqref="D2888:P2888">
    <cfRule type="cellIs" dxfId="0" priority="7492" operator="equal">
      <formula>0</formula>
    </cfRule>
    <cfRule type="cellIs" dxfId="1" priority="7493" operator="equal">
      <formula>1</formula>
    </cfRule>
  </conditionalFormatting>
  <conditionalFormatting sqref="D2889:P2889">
    <cfRule type="cellIs" dxfId="0" priority="7494" operator="equal">
      <formula>0</formula>
    </cfRule>
    <cfRule type="cellIs" dxfId="1" priority="7495" operator="equal">
      <formula>1</formula>
    </cfRule>
  </conditionalFormatting>
  <conditionalFormatting sqref="D2890:P2890">
    <cfRule type="cellIs" dxfId="0" priority="7496" operator="equal">
      <formula>0</formula>
    </cfRule>
    <cfRule type="cellIs" dxfId="1" priority="7497" operator="equal">
      <formula>1</formula>
    </cfRule>
  </conditionalFormatting>
  <conditionalFormatting sqref="D2891:P2891">
    <cfRule type="cellIs" dxfId="0" priority="7498" operator="equal">
      <formula>0</formula>
    </cfRule>
    <cfRule type="cellIs" dxfId="1" priority="7499" operator="equal">
      <formula>1</formula>
    </cfRule>
  </conditionalFormatting>
  <conditionalFormatting sqref="D2892:P2892">
    <cfRule type="cellIs" dxfId="0" priority="7500" operator="equal">
      <formula>0</formula>
    </cfRule>
    <cfRule type="cellIs" dxfId="1" priority="7501" operator="equal">
      <formula>1</formula>
    </cfRule>
  </conditionalFormatting>
  <conditionalFormatting sqref="D2893:P2893">
    <cfRule type="cellIs" dxfId="0" priority="7502" operator="equal">
      <formula>0</formula>
    </cfRule>
    <cfRule type="cellIs" dxfId="1" priority="7503" operator="equal">
      <formula>1</formula>
    </cfRule>
  </conditionalFormatting>
  <conditionalFormatting sqref="D2894:P2894">
    <cfRule type="cellIs" dxfId="0" priority="7504" operator="equal">
      <formula>0</formula>
    </cfRule>
    <cfRule type="cellIs" dxfId="1" priority="7505" operator="equal">
      <formula>1</formula>
    </cfRule>
  </conditionalFormatting>
  <conditionalFormatting sqref="D2895:P2895">
    <cfRule type="cellIs" dxfId="0" priority="7506" operator="equal">
      <formula>0</formula>
    </cfRule>
    <cfRule type="cellIs" dxfId="1" priority="7507" operator="equal">
      <formula>1</formula>
    </cfRule>
  </conditionalFormatting>
  <conditionalFormatting sqref="D2896:P2896">
    <cfRule type="cellIs" dxfId="0" priority="7508" operator="equal">
      <formula>0</formula>
    </cfRule>
    <cfRule type="cellIs" dxfId="1" priority="7509" operator="equal">
      <formula>1</formula>
    </cfRule>
  </conditionalFormatting>
  <conditionalFormatting sqref="D2897:P2897">
    <cfRule type="cellIs" dxfId="0" priority="7510" operator="equal">
      <formula>0</formula>
    </cfRule>
    <cfRule type="cellIs" dxfId="1" priority="7511" operator="equal">
      <formula>1</formula>
    </cfRule>
  </conditionalFormatting>
  <conditionalFormatting sqref="D2898:P2898">
    <cfRule type="cellIs" dxfId="0" priority="7512" operator="equal">
      <formula>0</formula>
    </cfRule>
    <cfRule type="cellIs" dxfId="1" priority="7513" operator="equal">
      <formula>1</formula>
    </cfRule>
  </conditionalFormatting>
  <conditionalFormatting sqref="D2899:P2899">
    <cfRule type="cellIs" dxfId="0" priority="7514" operator="equal">
      <formula>0</formula>
    </cfRule>
    <cfRule type="cellIs" dxfId="1" priority="7515" operator="equal">
      <formula>1</formula>
    </cfRule>
  </conditionalFormatting>
  <conditionalFormatting sqref="D2900:P2900">
    <cfRule type="cellIs" dxfId="0" priority="7516" operator="equal">
      <formula>0</formula>
    </cfRule>
    <cfRule type="cellIs" dxfId="1" priority="7517" operator="equal">
      <formula>1</formula>
    </cfRule>
  </conditionalFormatting>
  <conditionalFormatting sqref="D2901:P2901">
    <cfRule type="cellIs" dxfId="0" priority="7518" operator="equal">
      <formula>0</formula>
    </cfRule>
    <cfRule type="cellIs" dxfId="1" priority="7519" operator="equal">
      <formula>1</formula>
    </cfRule>
  </conditionalFormatting>
  <conditionalFormatting sqref="D2902:P2902">
    <cfRule type="cellIs" dxfId="0" priority="7520" operator="equal">
      <formula>0</formula>
    </cfRule>
    <cfRule type="cellIs" dxfId="1" priority="7521" operator="equal">
      <formula>1</formula>
    </cfRule>
  </conditionalFormatting>
  <conditionalFormatting sqref="D2903:P2903">
    <cfRule type="cellIs" dxfId="0" priority="7522" operator="equal">
      <formula>0</formula>
    </cfRule>
    <cfRule type="cellIs" dxfId="1" priority="7523" operator="equal">
      <formula>1</formula>
    </cfRule>
  </conditionalFormatting>
  <conditionalFormatting sqref="D2904:P2904">
    <cfRule type="cellIs" dxfId="0" priority="7524" operator="equal">
      <formula>0</formula>
    </cfRule>
    <cfRule type="cellIs" dxfId="1" priority="7525" operator="equal">
      <formula>1</formula>
    </cfRule>
  </conditionalFormatting>
  <conditionalFormatting sqref="D2905:P2905">
    <cfRule type="cellIs" dxfId="0" priority="7526" operator="equal">
      <formula>0</formula>
    </cfRule>
    <cfRule type="cellIs" dxfId="1" priority="7527" operator="equal">
      <formula>1</formula>
    </cfRule>
  </conditionalFormatting>
  <conditionalFormatting sqref="D2906:P2906">
    <cfRule type="cellIs" dxfId="0" priority="7528" operator="equal">
      <formula>0</formula>
    </cfRule>
    <cfRule type="cellIs" dxfId="1" priority="7529" operator="equal">
      <formula>1</formula>
    </cfRule>
  </conditionalFormatting>
  <conditionalFormatting sqref="D2907:P2907">
    <cfRule type="cellIs" dxfId="0" priority="7530" operator="equal">
      <formula>0</formula>
    </cfRule>
    <cfRule type="cellIs" dxfId="1" priority="7531" operator="equal">
      <formula>1</formula>
    </cfRule>
  </conditionalFormatting>
  <conditionalFormatting sqref="D2908:P2908">
    <cfRule type="cellIs" dxfId="0" priority="7532" operator="equal">
      <formula>0</formula>
    </cfRule>
    <cfRule type="cellIs" dxfId="1" priority="7533" operator="equal">
      <formula>1</formula>
    </cfRule>
  </conditionalFormatting>
  <conditionalFormatting sqref="D2909:P2909">
    <cfRule type="cellIs" dxfId="0" priority="7534" operator="equal">
      <formula>0</formula>
    </cfRule>
    <cfRule type="cellIs" dxfId="1" priority="7535" operator="equal">
      <formula>1</formula>
    </cfRule>
  </conditionalFormatting>
  <conditionalFormatting sqref="D290:P290">
    <cfRule type="cellIs" dxfId="0" priority="756" operator="equal">
      <formula>0</formula>
    </cfRule>
    <cfRule type="cellIs" dxfId="1" priority="757" operator="equal">
      <formula>1</formula>
    </cfRule>
  </conditionalFormatting>
  <conditionalFormatting sqref="D2910:P2910">
    <cfRule type="cellIs" dxfId="0" priority="7536" operator="equal">
      <formula>0</formula>
    </cfRule>
    <cfRule type="cellIs" dxfId="1" priority="7537" operator="equal">
      <formula>1</formula>
    </cfRule>
  </conditionalFormatting>
  <conditionalFormatting sqref="D2911">
    <cfRule type="colorScale" priority="7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14:P2914">
    <cfRule type="cellIs" dxfId="0" priority="7551" operator="equal">
      <formula>0</formula>
    </cfRule>
    <cfRule type="cellIs" dxfId="1" priority="7552" operator="equal">
      <formula>1</formula>
    </cfRule>
  </conditionalFormatting>
  <conditionalFormatting sqref="D2915:P2915">
    <cfRule type="cellIs" dxfId="0" priority="7553" operator="equal">
      <formula>0</formula>
    </cfRule>
    <cfRule type="cellIs" dxfId="1" priority="7554" operator="equal">
      <formula>1</formula>
    </cfRule>
  </conditionalFormatting>
  <conditionalFormatting sqref="D2916:P2916">
    <cfRule type="cellIs" dxfId="0" priority="7555" operator="equal">
      <formula>0</formula>
    </cfRule>
    <cfRule type="cellIs" dxfId="1" priority="7556" operator="equal">
      <formula>1</formula>
    </cfRule>
  </conditionalFormatting>
  <conditionalFormatting sqref="D2917:P2917">
    <cfRule type="cellIs" dxfId="0" priority="7557" operator="equal">
      <formula>0</formula>
    </cfRule>
    <cfRule type="cellIs" dxfId="1" priority="7558" operator="equal">
      <formula>1</formula>
    </cfRule>
  </conditionalFormatting>
  <conditionalFormatting sqref="D2918:P2918">
    <cfRule type="cellIs" dxfId="0" priority="7559" operator="equal">
      <formula>0</formula>
    </cfRule>
    <cfRule type="cellIs" dxfId="1" priority="7560" operator="equal">
      <formula>1</formula>
    </cfRule>
  </conditionalFormatting>
  <conditionalFormatting sqref="D2919:P2919">
    <cfRule type="cellIs" dxfId="0" priority="7561" operator="equal">
      <formula>0</formula>
    </cfRule>
    <cfRule type="cellIs" dxfId="1" priority="7562" operator="equal">
      <formula>1</formula>
    </cfRule>
  </conditionalFormatting>
  <conditionalFormatting sqref="D291:P291">
    <cfRule type="cellIs" dxfId="0" priority="758" operator="equal">
      <formula>0</formula>
    </cfRule>
    <cfRule type="cellIs" dxfId="1" priority="759" operator="equal">
      <formula>1</formula>
    </cfRule>
  </conditionalFormatting>
  <conditionalFormatting sqref="D2920:P2920">
    <cfRule type="cellIs" dxfId="0" priority="7563" operator="equal">
      <formula>0</formula>
    </cfRule>
    <cfRule type="cellIs" dxfId="1" priority="7564" operator="equal">
      <formula>1</formula>
    </cfRule>
  </conditionalFormatting>
  <conditionalFormatting sqref="D2921:P2921">
    <cfRule type="cellIs" dxfId="0" priority="7565" operator="equal">
      <formula>0</formula>
    </cfRule>
    <cfRule type="cellIs" dxfId="1" priority="7566" operator="equal">
      <formula>1</formula>
    </cfRule>
  </conditionalFormatting>
  <conditionalFormatting sqref="D2922:P2922">
    <cfRule type="cellIs" dxfId="0" priority="7567" operator="equal">
      <formula>0</formula>
    </cfRule>
    <cfRule type="cellIs" dxfId="1" priority="7568" operator="equal">
      <formula>1</formula>
    </cfRule>
  </conditionalFormatting>
  <conditionalFormatting sqref="D2923:P2923">
    <cfRule type="cellIs" dxfId="0" priority="7569" operator="equal">
      <formula>0</formula>
    </cfRule>
    <cfRule type="cellIs" dxfId="1" priority="7570" operator="equal">
      <formula>1</formula>
    </cfRule>
  </conditionalFormatting>
  <conditionalFormatting sqref="D2924:P2924">
    <cfRule type="cellIs" dxfId="0" priority="7571" operator="equal">
      <formula>0</formula>
    </cfRule>
    <cfRule type="cellIs" dxfId="1" priority="7572" operator="equal">
      <formula>1</formula>
    </cfRule>
  </conditionalFormatting>
  <conditionalFormatting sqref="D2925:P2925">
    <cfRule type="cellIs" dxfId="0" priority="7573" operator="equal">
      <formula>0</formula>
    </cfRule>
    <cfRule type="cellIs" dxfId="1" priority="7574" operator="equal">
      <formula>1</formula>
    </cfRule>
  </conditionalFormatting>
  <conditionalFormatting sqref="D2926:P2926">
    <cfRule type="cellIs" dxfId="0" priority="7575" operator="equal">
      <formula>0</formula>
    </cfRule>
    <cfRule type="cellIs" dxfId="1" priority="7576" operator="equal">
      <formula>1</formula>
    </cfRule>
  </conditionalFormatting>
  <conditionalFormatting sqref="D2927:P2927">
    <cfRule type="cellIs" dxfId="0" priority="7577" operator="equal">
      <formula>0</formula>
    </cfRule>
    <cfRule type="cellIs" dxfId="1" priority="7578" operator="equal">
      <formula>1</formula>
    </cfRule>
  </conditionalFormatting>
  <conditionalFormatting sqref="D2928:P2928">
    <cfRule type="cellIs" dxfId="0" priority="7579" operator="equal">
      <formula>0</formula>
    </cfRule>
    <cfRule type="cellIs" dxfId="1" priority="7580" operator="equal">
      <formula>1</formula>
    </cfRule>
  </conditionalFormatting>
  <conditionalFormatting sqref="D2929:P2929">
    <cfRule type="cellIs" dxfId="0" priority="7581" operator="equal">
      <formula>0</formula>
    </cfRule>
    <cfRule type="cellIs" dxfId="1" priority="7582" operator="equal">
      <formula>1</formula>
    </cfRule>
  </conditionalFormatting>
  <conditionalFormatting sqref="D292:P292">
    <cfRule type="cellIs" dxfId="0" priority="760" operator="equal">
      <formula>0</formula>
    </cfRule>
    <cfRule type="cellIs" dxfId="1" priority="761" operator="equal">
      <formula>1</formula>
    </cfRule>
  </conditionalFormatting>
  <conditionalFormatting sqref="D2930:P2930">
    <cfRule type="cellIs" dxfId="0" priority="7583" operator="equal">
      <formula>0</formula>
    </cfRule>
    <cfRule type="cellIs" dxfId="1" priority="7584" operator="equal">
      <formula>1</formula>
    </cfRule>
  </conditionalFormatting>
  <conditionalFormatting sqref="D2931:P2931">
    <cfRule type="cellIs" dxfId="0" priority="7585" operator="equal">
      <formula>0</formula>
    </cfRule>
    <cfRule type="cellIs" dxfId="1" priority="7586" operator="equal">
      <formula>1</formula>
    </cfRule>
  </conditionalFormatting>
  <conditionalFormatting sqref="D2932:P2932">
    <cfRule type="cellIs" dxfId="0" priority="7587" operator="equal">
      <formula>0</formula>
    </cfRule>
    <cfRule type="cellIs" dxfId="1" priority="7588" operator="equal">
      <formula>1</formula>
    </cfRule>
  </conditionalFormatting>
  <conditionalFormatting sqref="D2933:P2933">
    <cfRule type="cellIs" dxfId="0" priority="7589" operator="equal">
      <formula>0</formula>
    </cfRule>
    <cfRule type="cellIs" dxfId="1" priority="7590" operator="equal">
      <formula>1</formula>
    </cfRule>
  </conditionalFormatting>
  <conditionalFormatting sqref="D2934:P2934">
    <cfRule type="cellIs" dxfId="0" priority="7591" operator="equal">
      <formula>0</formula>
    </cfRule>
    <cfRule type="cellIs" dxfId="1" priority="7592" operator="equal">
      <formula>1</formula>
    </cfRule>
  </conditionalFormatting>
  <conditionalFormatting sqref="D2935">
    <cfRule type="colorScale" priority="8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38">
    <cfRule type="colorScale" priority="7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3:P293">
    <cfRule type="cellIs" dxfId="0" priority="762" operator="equal">
      <formula>0</formula>
    </cfRule>
    <cfRule type="cellIs" dxfId="1" priority="763" operator="equal">
      <formula>1</formula>
    </cfRule>
  </conditionalFormatting>
  <conditionalFormatting sqref="D2941">
    <cfRule type="colorScale" priority="7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44:P2944">
    <cfRule type="cellIs" dxfId="0" priority="7632" operator="equal">
      <formula>0</formula>
    </cfRule>
    <cfRule type="cellIs" dxfId="1" priority="7633" operator="equal">
      <formula>1</formula>
    </cfRule>
  </conditionalFormatting>
  <conditionalFormatting sqref="D2945:P2945">
    <cfRule type="cellIs" dxfId="0" priority="7634" operator="equal">
      <formula>0</formula>
    </cfRule>
    <cfRule type="cellIs" dxfId="1" priority="7635" operator="equal">
      <formula>1</formula>
    </cfRule>
  </conditionalFormatting>
  <conditionalFormatting sqref="D2946:P2946">
    <cfRule type="cellIs" dxfId="0" priority="7636" operator="equal">
      <formula>0</formula>
    </cfRule>
    <cfRule type="cellIs" dxfId="1" priority="7637" operator="equal">
      <formula>1</formula>
    </cfRule>
  </conditionalFormatting>
  <conditionalFormatting sqref="D2947:P2947">
    <cfRule type="cellIs" dxfId="0" priority="7638" operator="equal">
      <formula>0</formula>
    </cfRule>
    <cfRule type="cellIs" dxfId="1" priority="7639" operator="equal">
      <formula>1</formula>
    </cfRule>
  </conditionalFormatting>
  <conditionalFormatting sqref="D2948:P2948">
    <cfRule type="cellIs" dxfId="0" priority="7640" operator="equal">
      <formula>0</formula>
    </cfRule>
    <cfRule type="cellIs" dxfId="1" priority="7641" operator="equal">
      <formula>1</formula>
    </cfRule>
  </conditionalFormatting>
  <conditionalFormatting sqref="D2949:P2949">
    <cfRule type="cellIs" dxfId="0" priority="7642" operator="equal">
      <formula>0</formula>
    </cfRule>
    <cfRule type="cellIs" dxfId="1" priority="7643" operator="equal">
      <formula>1</formula>
    </cfRule>
  </conditionalFormatting>
  <conditionalFormatting sqref="D294:P294">
    <cfRule type="cellIs" dxfId="0" priority="764" operator="equal">
      <formula>0</formula>
    </cfRule>
    <cfRule type="cellIs" dxfId="1" priority="765" operator="equal">
      <formula>1</formula>
    </cfRule>
  </conditionalFormatting>
  <conditionalFormatting sqref="D2950:P2950">
    <cfRule type="cellIs" dxfId="0" priority="7644" operator="equal">
      <formula>0</formula>
    </cfRule>
    <cfRule type="cellIs" dxfId="1" priority="7645" operator="equal">
      <formula>1</formula>
    </cfRule>
  </conditionalFormatting>
  <conditionalFormatting sqref="D2951:P2951">
    <cfRule type="cellIs" dxfId="0" priority="7646" operator="equal">
      <formula>0</formula>
    </cfRule>
    <cfRule type="cellIs" dxfId="1" priority="7647" operator="equal">
      <formula>1</formula>
    </cfRule>
  </conditionalFormatting>
  <conditionalFormatting sqref="D2952:P2952">
    <cfRule type="cellIs" dxfId="0" priority="7648" operator="equal">
      <formula>0</formula>
    </cfRule>
    <cfRule type="cellIs" dxfId="1" priority="7649" operator="equal">
      <formula>1</formula>
    </cfRule>
  </conditionalFormatting>
  <conditionalFormatting sqref="D2953:P2953">
    <cfRule type="cellIs" dxfId="0" priority="7650" operator="equal">
      <formula>0</formula>
    </cfRule>
    <cfRule type="cellIs" dxfId="1" priority="7651" operator="equal">
      <formula>1</formula>
    </cfRule>
  </conditionalFormatting>
  <conditionalFormatting sqref="D2954:P2954">
    <cfRule type="cellIs" dxfId="0" priority="7652" operator="equal">
      <formula>0</formula>
    </cfRule>
    <cfRule type="cellIs" dxfId="1" priority="7653" operator="equal">
      <formula>1</formula>
    </cfRule>
  </conditionalFormatting>
  <conditionalFormatting sqref="D2955:P2955">
    <cfRule type="cellIs" dxfId="0" priority="7654" operator="equal">
      <formula>0</formula>
    </cfRule>
    <cfRule type="cellIs" dxfId="1" priority="7655" operator="equal">
      <formula>1</formula>
    </cfRule>
  </conditionalFormatting>
  <conditionalFormatting sqref="D2956:P2956">
    <cfRule type="cellIs" dxfId="0" priority="7656" operator="equal">
      <formula>0</formula>
    </cfRule>
    <cfRule type="cellIs" dxfId="1" priority="7657" operator="equal">
      <formula>1</formula>
    </cfRule>
  </conditionalFormatting>
  <conditionalFormatting sqref="D2957:P2957">
    <cfRule type="cellIs" dxfId="0" priority="7658" operator="equal">
      <formula>0</formula>
    </cfRule>
    <cfRule type="cellIs" dxfId="1" priority="7659" operator="equal">
      <formula>1</formula>
    </cfRule>
  </conditionalFormatting>
  <conditionalFormatting sqref="D2958:P2958">
    <cfRule type="cellIs" dxfId="0" priority="7660" operator="equal">
      <formula>0</formula>
    </cfRule>
    <cfRule type="cellIs" dxfId="1" priority="7661" operator="equal">
      <formula>1</formula>
    </cfRule>
  </conditionalFormatting>
  <conditionalFormatting sqref="D2959">
    <cfRule type="colorScale" priority="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5:P295">
    <cfRule type="cellIs" dxfId="0" priority="766" operator="equal">
      <formula>0</formula>
    </cfRule>
    <cfRule type="cellIs" dxfId="1" priority="767" operator="equal">
      <formula>1</formula>
    </cfRule>
  </conditionalFormatting>
  <conditionalFormatting sqref="D2962:P2962">
    <cfRule type="cellIs" dxfId="0" priority="7675" operator="equal">
      <formula>0</formula>
    </cfRule>
    <cfRule type="cellIs" dxfId="1" priority="7676" operator="equal">
      <formula>1</formula>
    </cfRule>
  </conditionalFormatting>
  <conditionalFormatting sqref="D2963:P2963">
    <cfRule type="cellIs" dxfId="0" priority="7677" operator="equal">
      <formula>0</formula>
    </cfRule>
    <cfRule type="cellIs" dxfId="1" priority="7678" operator="equal">
      <formula>1</formula>
    </cfRule>
  </conditionalFormatting>
  <conditionalFormatting sqref="D2964:P2964">
    <cfRule type="cellIs" dxfId="0" priority="7679" operator="equal">
      <formula>0</formula>
    </cfRule>
    <cfRule type="cellIs" dxfId="1" priority="7680" operator="equal">
      <formula>1</formula>
    </cfRule>
  </conditionalFormatting>
  <conditionalFormatting sqref="D2965:P2965">
    <cfRule type="cellIs" dxfId="0" priority="7681" operator="equal">
      <formula>0</formula>
    </cfRule>
    <cfRule type="cellIs" dxfId="1" priority="7682" operator="equal">
      <formula>1</formula>
    </cfRule>
  </conditionalFormatting>
  <conditionalFormatting sqref="D2966:P2966">
    <cfRule type="cellIs" dxfId="0" priority="7683" operator="equal">
      <formula>0</formula>
    </cfRule>
    <cfRule type="cellIs" dxfId="1" priority="7684" operator="equal">
      <formula>1</formula>
    </cfRule>
  </conditionalFormatting>
  <conditionalFormatting sqref="D2967:P2967">
    <cfRule type="cellIs" dxfId="0" priority="7685" operator="equal">
      <formula>0</formula>
    </cfRule>
    <cfRule type="cellIs" dxfId="1" priority="7686" operator="equal">
      <formula>1</formula>
    </cfRule>
  </conditionalFormatting>
  <conditionalFormatting sqref="D2968:P2968">
    <cfRule type="cellIs" dxfId="0" priority="7687" operator="equal">
      <formula>0</formula>
    </cfRule>
    <cfRule type="cellIs" dxfId="1" priority="7688" operator="equal">
      <formula>1</formula>
    </cfRule>
  </conditionalFormatting>
  <conditionalFormatting sqref="D2969:P2969">
    <cfRule type="cellIs" dxfId="0" priority="7689" operator="equal">
      <formula>0</formula>
    </cfRule>
    <cfRule type="cellIs" dxfId="1" priority="7690" operator="equal">
      <formula>1</formula>
    </cfRule>
  </conditionalFormatting>
  <conditionalFormatting sqref="D296:P296">
    <cfRule type="cellIs" dxfId="0" priority="768" operator="equal">
      <formula>0</formula>
    </cfRule>
    <cfRule type="cellIs" dxfId="1" priority="769" operator="equal">
      <formula>1</formula>
    </cfRule>
  </conditionalFormatting>
  <conditionalFormatting sqref="D2970:P2970">
    <cfRule type="cellIs" dxfId="0" priority="7691" operator="equal">
      <formula>0</formula>
    </cfRule>
    <cfRule type="cellIs" dxfId="1" priority="7692" operator="equal">
      <formula>1</formula>
    </cfRule>
  </conditionalFormatting>
  <conditionalFormatting sqref="D2971:P2971">
    <cfRule type="cellIs" dxfId="0" priority="7693" operator="equal">
      <formula>0</formula>
    </cfRule>
    <cfRule type="cellIs" dxfId="1" priority="7694" operator="equal">
      <formula>1</formula>
    </cfRule>
  </conditionalFormatting>
  <conditionalFormatting sqref="D2972:P2972">
    <cfRule type="cellIs" dxfId="0" priority="7695" operator="equal">
      <formula>0</formula>
    </cfRule>
    <cfRule type="cellIs" dxfId="1" priority="7696" operator="equal">
      <formula>1</formula>
    </cfRule>
  </conditionalFormatting>
  <conditionalFormatting sqref="D2973:P2973">
    <cfRule type="cellIs" dxfId="0" priority="7697" operator="equal">
      <formula>0</formula>
    </cfRule>
    <cfRule type="cellIs" dxfId="1" priority="7698" operator="equal">
      <formula>1</formula>
    </cfRule>
  </conditionalFormatting>
  <conditionalFormatting sqref="D2974">
    <cfRule type="colorScale" priority="7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77">
    <cfRule type="colorScale" priority="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7:P297">
    <cfRule type="cellIs" dxfId="0" priority="770" operator="equal">
      <formula>0</formula>
    </cfRule>
    <cfRule type="cellIs" dxfId="1" priority="771" operator="equal">
      <formula>1</formula>
    </cfRule>
  </conditionalFormatting>
  <conditionalFormatting sqref="D2980:P2980">
    <cfRule type="cellIs" dxfId="0" priority="7725" operator="equal">
      <formula>0</formula>
    </cfRule>
    <cfRule type="cellIs" dxfId="1" priority="7726" operator="equal">
      <formula>1</formula>
    </cfRule>
  </conditionalFormatting>
  <conditionalFormatting sqref="D2981">
    <cfRule type="colorScale" priority="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2984:P2984">
    <cfRule type="cellIs" dxfId="0" priority="7740" operator="equal">
      <formula>0</formula>
    </cfRule>
    <cfRule type="cellIs" dxfId="1" priority="7741" operator="equal">
      <formula>1</formula>
    </cfRule>
  </conditionalFormatting>
  <conditionalFormatting sqref="D2985:P2985">
    <cfRule type="cellIs" dxfId="0" priority="7742" operator="equal">
      <formula>0</formula>
    </cfRule>
    <cfRule type="cellIs" dxfId="1" priority="7743" operator="equal">
      <formula>1</formula>
    </cfRule>
  </conditionalFormatting>
  <conditionalFormatting sqref="D2986:P2986">
    <cfRule type="cellIs" dxfId="0" priority="7744" operator="equal">
      <formula>0</formula>
    </cfRule>
    <cfRule type="cellIs" dxfId="1" priority="7745" operator="equal">
      <formula>1</formula>
    </cfRule>
  </conditionalFormatting>
  <conditionalFormatting sqref="D2987:P2987">
    <cfRule type="cellIs" dxfId="0" priority="7746" operator="equal">
      <formula>0</formula>
    </cfRule>
    <cfRule type="cellIs" dxfId="1" priority="7747" operator="equal">
      <formula>1</formula>
    </cfRule>
  </conditionalFormatting>
  <conditionalFormatting sqref="D2988:P2988">
    <cfRule type="cellIs" dxfId="0" priority="7748" operator="equal">
      <formula>0</formula>
    </cfRule>
    <cfRule type="cellIs" dxfId="1" priority="7749" operator="equal">
      <formula>1</formula>
    </cfRule>
  </conditionalFormatting>
  <conditionalFormatting sqref="D2989:P2989">
    <cfRule type="cellIs" dxfId="0" priority="7750" operator="equal">
      <formula>0</formula>
    </cfRule>
    <cfRule type="cellIs" dxfId="1" priority="7751" operator="equal">
      <formula>1</formula>
    </cfRule>
  </conditionalFormatting>
  <conditionalFormatting sqref="D298:P298">
    <cfRule type="cellIs" dxfId="0" priority="772" operator="equal">
      <formula>0</formula>
    </cfRule>
    <cfRule type="cellIs" dxfId="1" priority="773" operator="equal">
      <formula>1</formula>
    </cfRule>
  </conditionalFormatting>
  <conditionalFormatting sqref="D2990:P2990">
    <cfRule type="cellIs" dxfId="0" priority="7752" operator="equal">
      <formula>0</formula>
    </cfRule>
    <cfRule type="cellIs" dxfId="1" priority="7753" operator="equal">
      <formula>1</formula>
    </cfRule>
  </conditionalFormatting>
  <conditionalFormatting sqref="D2991:P2991">
    <cfRule type="cellIs" dxfId="0" priority="7754" operator="equal">
      <formula>0</formula>
    </cfRule>
    <cfRule type="cellIs" dxfId="1" priority="7755" operator="equal">
      <formula>1</formula>
    </cfRule>
  </conditionalFormatting>
  <conditionalFormatting sqref="D2992:P2992">
    <cfRule type="cellIs" dxfId="0" priority="7756" operator="equal">
      <formula>0</formula>
    </cfRule>
    <cfRule type="cellIs" dxfId="1" priority="7757" operator="equal">
      <formula>1</formula>
    </cfRule>
  </conditionalFormatting>
  <conditionalFormatting sqref="D2993:P2993">
    <cfRule type="cellIs" dxfId="0" priority="7758" operator="equal">
      <formula>0</formula>
    </cfRule>
    <cfRule type="cellIs" dxfId="1" priority="7759" operator="equal">
      <formula>1</formula>
    </cfRule>
  </conditionalFormatting>
  <conditionalFormatting sqref="D2994:P2994">
    <cfRule type="cellIs" dxfId="0" priority="7760" operator="equal">
      <formula>0</formula>
    </cfRule>
    <cfRule type="cellIs" dxfId="1" priority="7761" operator="equal">
      <formula>1</formula>
    </cfRule>
  </conditionalFormatting>
  <conditionalFormatting sqref="D2995:P2995">
    <cfRule type="cellIs" dxfId="0" priority="7762" operator="equal">
      <formula>0</formula>
    </cfRule>
    <cfRule type="cellIs" dxfId="1" priority="7763" operator="equal">
      <formula>1</formula>
    </cfRule>
  </conditionalFormatting>
  <conditionalFormatting sqref="D2996:P2996">
    <cfRule type="cellIs" dxfId="0" priority="7764" operator="equal">
      <formula>0</formula>
    </cfRule>
    <cfRule type="cellIs" dxfId="1" priority="7765" operator="equal">
      <formula>1</formula>
    </cfRule>
  </conditionalFormatting>
  <conditionalFormatting sqref="D2997:P2997">
    <cfRule type="cellIs" dxfId="0" priority="7766" operator="equal">
      <formula>0</formula>
    </cfRule>
    <cfRule type="cellIs" dxfId="1" priority="7767" operator="equal">
      <formula>1</formula>
    </cfRule>
  </conditionalFormatting>
  <conditionalFormatting sqref="D2998:P2998">
    <cfRule type="cellIs" dxfId="0" priority="7768" operator="equal">
      <formula>0</formula>
    </cfRule>
    <cfRule type="cellIs" dxfId="1" priority="7769" operator="equal">
      <formula>1</formula>
    </cfRule>
  </conditionalFormatting>
  <conditionalFormatting sqref="D2999:P2999">
    <cfRule type="cellIs" dxfId="0" priority="7770" operator="equal">
      <formula>0</formula>
    </cfRule>
    <cfRule type="cellIs" dxfId="1" priority="7771" operator="equal">
      <formula>1</formula>
    </cfRule>
  </conditionalFormatting>
  <conditionalFormatting sqref="D299:P299">
    <cfRule type="cellIs" dxfId="0" priority="774" operator="equal">
      <formula>0</formula>
    </cfRule>
    <cfRule type="cellIs" dxfId="1" priority="775" operator="equal">
      <formula>1</formula>
    </cfRule>
  </conditionalFormatting>
  <conditionalFormatting sqref="D3000:P3000">
    <cfRule type="cellIs" dxfId="0" priority="7772" operator="equal">
      <formula>0</formula>
    </cfRule>
    <cfRule type="cellIs" dxfId="1" priority="7773" operator="equal">
      <formula>1</formula>
    </cfRule>
  </conditionalFormatting>
  <conditionalFormatting sqref="D3001:P3001">
    <cfRule type="cellIs" dxfId="0" priority="7774" operator="equal">
      <formula>0</formula>
    </cfRule>
    <cfRule type="cellIs" dxfId="1" priority="7775" operator="equal">
      <formula>1</formula>
    </cfRule>
  </conditionalFormatting>
  <conditionalFormatting sqref="D3002:P3002">
    <cfRule type="cellIs" dxfId="0" priority="7776" operator="equal">
      <formula>0</formula>
    </cfRule>
    <cfRule type="cellIs" dxfId="1" priority="7777" operator="equal">
      <formula>1</formula>
    </cfRule>
  </conditionalFormatting>
  <conditionalFormatting sqref="D3003:P3003">
    <cfRule type="cellIs" dxfId="0" priority="7778" operator="equal">
      <formula>0</formula>
    </cfRule>
    <cfRule type="cellIs" dxfId="1" priority="7779" operator="equal">
      <formula>1</formula>
    </cfRule>
  </conditionalFormatting>
  <conditionalFormatting sqref="D3004">
    <cfRule type="colorScale" priority="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07:P3007">
    <cfRule type="cellIs" dxfId="0" priority="7793" operator="equal">
      <formula>0</formula>
    </cfRule>
    <cfRule type="cellIs" dxfId="1" priority="7794" operator="equal">
      <formula>1</formula>
    </cfRule>
  </conditionalFormatting>
  <conditionalFormatting sqref="D3008:P3008">
    <cfRule type="cellIs" dxfId="0" priority="7795" operator="equal">
      <formula>0</formula>
    </cfRule>
    <cfRule type="cellIs" dxfId="1" priority="7796" operator="equal">
      <formula>1</formula>
    </cfRule>
  </conditionalFormatting>
  <conditionalFormatting sqref="D3009:P3009">
    <cfRule type="cellIs" dxfId="0" priority="7797" operator="equal">
      <formula>0</formula>
    </cfRule>
    <cfRule type="cellIs" dxfId="1" priority="7798" operator="equal">
      <formula>1</formula>
    </cfRule>
  </conditionalFormatting>
  <conditionalFormatting sqref="D300:P300">
    <cfRule type="cellIs" dxfId="0" priority="776" operator="equal">
      <formula>0</formula>
    </cfRule>
    <cfRule type="cellIs" dxfId="1" priority="777" operator="equal">
      <formula>1</formula>
    </cfRule>
  </conditionalFormatting>
  <conditionalFormatting sqref="D3010:P3010">
    <cfRule type="cellIs" dxfId="0" priority="7799" operator="equal">
      <formula>0</formula>
    </cfRule>
    <cfRule type="cellIs" dxfId="1" priority="7800" operator="equal">
      <formula>1</formula>
    </cfRule>
  </conditionalFormatting>
  <conditionalFormatting sqref="D3011:P3011">
    <cfRule type="cellIs" dxfId="0" priority="7801" operator="equal">
      <formula>0</formula>
    </cfRule>
    <cfRule type="cellIs" dxfId="1" priority="7802" operator="equal">
      <formula>1</formula>
    </cfRule>
  </conditionalFormatting>
  <conditionalFormatting sqref="D3012:P3012">
    <cfRule type="cellIs" dxfId="0" priority="7803" operator="equal">
      <formula>0</formula>
    </cfRule>
    <cfRule type="cellIs" dxfId="1" priority="7804" operator="equal">
      <formula>1</formula>
    </cfRule>
  </conditionalFormatting>
  <conditionalFormatting sqref="D3013:P3013">
    <cfRule type="cellIs" dxfId="0" priority="7805" operator="equal">
      <formula>0</formula>
    </cfRule>
    <cfRule type="cellIs" dxfId="1" priority="7806" operator="equal">
      <formula>1</formula>
    </cfRule>
  </conditionalFormatting>
  <conditionalFormatting sqref="D3014:P3014">
    <cfRule type="cellIs" dxfId="0" priority="7807" operator="equal">
      <formula>0</formula>
    </cfRule>
    <cfRule type="cellIs" dxfId="1" priority="7808" operator="equal">
      <formula>1</formula>
    </cfRule>
  </conditionalFormatting>
  <conditionalFormatting sqref="D3015:P3015">
    <cfRule type="cellIs" dxfId="0" priority="7809" operator="equal">
      <formula>0</formula>
    </cfRule>
    <cfRule type="cellIs" dxfId="1" priority="7810" operator="equal">
      <formula>1</formula>
    </cfRule>
  </conditionalFormatting>
  <conditionalFormatting sqref="D3016:P3016">
    <cfRule type="cellIs" dxfId="0" priority="7811" operator="equal">
      <formula>0</formula>
    </cfRule>
    <cfRule type="cellIs" dxfId="1" priority="7812" operator="equal">
      <formula>1</formula>
    </cfRule>
  </conditionalFormatting>
  <conditionalFormatting sqref="D3017:P3017">
    <cfRule type="cellIs" dxfId="0" priority="7813" operator="equal">
      <formula>0</formula>
    </cfRule>
    <cfRule type="cellIs" dxfId="1" priority="7814" operator="equal">
      <formula>1</formula>
    </cfRule>
  </conditionalFormatting>
  <conditionalFormatting sqref="D3018:P3018">
    <cfRule type="cellIs" dxfId="0" priority="7815" operator="equal">
      <formula>0</formula>
    </cfRule>
    <cfRule type="cellIs" dxfId="1" priority="7816" operator="equal">
      <formula>1</formula>
    </cfRule>
  </conditionalFormatting>
  <conditionalFormatting sqref="D3019:P3019">
    <cfRule type="cellIs" dxfId="0" priority="7817" operator="equal">
      <formula>0</formula>
    </cfRule>
    <cfRule type="cellIs" dxfId="1" priority="7818" operator="equal">
      <formula>1</formula>
    </cfRule>
  </conditionalFormatting>
  <conditionalFormatting sqref="D301:P301">
    <cfRule type="cellIs" dxfId="0" priority="778" operator="equal">
      <formula>0</formula>
    </cfRule>
    <cfRule type="cellIs" dxfId="1" priority="779" operator="equal">
      <formula>1</formula>
    </cfRule>
  </conditionalFormatting>
  <conditionalFormatting sqref="D3020:P3020">
    <cfRule type="cellIs" dxfId="0" priority="7819" operator="equal">
      <formula>0</formula>
    </cfRule>
    <cfRule type="cellIs" dxfId="1" priority="7820" operator="equal">
      <formula>1</formula>
    </cfRule>
  </conditionalFormatting>
  <conditionalFormatting sqref="D3021:P3021">
    <cfRule type="cellIs" dxfId="0" priority="7821" operator="equal">
      <formula>0</formula>
    </cfRule>
    <cfRule type="cellIs" dxfId="1" priority="7822" operator="equal">
      <formula>1</formula>
    </cfRule>
  </conditionalFormatting>
  <conditionalFormatting sqref="D3022:P3022">
    <cfRule type="cellIs" dxfId="0" priority="7823" operator="equal">
      <formula>0</formula>
    </cfRule>
    <cfRule type="cellIs" dxfId="1" priority="7824" operator="equal">
      <formula>1</formula>
    </cfRule>
  </conditionalFormatting>
  <conditionalFormatting sqref="D3023:P3023">
    <cfRule type="cellIs" dxfId="0" priority="7825" operator="equal">
      <formula>0</formula>
    </cfRule>
    <cfRule type="cellIs" dxfId="1" priority="7826" operator="equal">
      <formula>1</formula>
    </cfRule>
  </conditionalFormatting>
  <conditionalFormatting sqref="D3024:P3024">
    <cfRule type="cellIs" dxfId="0" priority="7827" operator="equal">
      <formula>0</formula>
    </cfRule>
    <cfRule type="cellIs" dxfId="1" priority="7828" operator="equal">
      <formula>1</formula>
    </cfRule>
  </conditionalFormatting>
  <conditionalFormatting sqref="D3025:P3025">
    <cfRule type="cellIs" dxfId="0" priority="7829" operator="equal">
      <formula>0</formula>
    </cfRule>
    <cfRule type="cellIs" dxfId="1" priority="7830" operator="equal">
      <formula>1</formula>
    </cfRule>
  </conditionalFormatting>
  <conditionalFormatting sqref="D3026:P3026">
    <cfRule type="cellIs" dxfId="0" priority="7831" operator="equal">
      <formula>0</formula>
    </cfRule>
    <cfRule type="cellIs" dxfId="1" priority="7832" operator="equal">
      <formula>1</formula>
    </cfRule>
  </conditionalFormatting>
  <conditionalFormatting sqref="D3027:P3027">
    <cfRule type="cellIs" dxfId="0" priority="7833" operator="equal">
      <formula>0</formula>
    </cfRule>
    <cfRule type="cellIs" dxfId="1" priority="7834" operator="equal">
      <formula>1</formula>
    </cfRule>
  </conditionalFormatting>
  <conditionalFormatting sqref="D3028:P3028">
    <cfRule type="cellIs" dxfId="0" priority="7835" operator="equal">
      <formula>0</formula>
    </cfRule>
    <cfRule type="cellIs" dxfId="1" priority="7836" operator="equal">
      <formula>1</formula>
    </cfRule>
  </conditionalFormatting>
  <conditionalFormatting sqref="D3029:P3029">
    <cfRule type="cellIs" dxfId="0" priority="7837" operator="equal">
      <formula>0</formula>
    </cfRule>
    <cfRule type="cellIs" dxfId="1" priority="7838" operator="equal">
      <formula>1</formula>
    </cfRule>
  </conditionalFormatting>
  <conditionalFormatting sqref="D302:P302">
    <cfRule type="cellIs" dxfId="0" priority="780" operator="equal">
      <formula>0</formula>
    </cfRule>
    <cfRule type="cellIs" dxfId="1" priority="781" operator="equal">
      <formula>1</formula>
    </cfRule>
  </conditionalFormatting>
  <conditionalFormatting sqref="D3030:P3030">
    <cfRule type="cellIs" dxfId="0" priority="7839" operator="equal">
      <formula>0</formula>
    </cfRule>
    <cfRule type="cellIs" dxfId="1" priority="7840" operator="equal">
      <formula>1</formula>
    </cfRule>
  </conditionalFormatting>
  <conditionalFormatting sqref="D3031:P3031">
    <cfRule type="cellIs" dxfId="0" priority="7841" operator="equal">
      <formula>0</formula>
    </cfRule>
    <cfRule type="cellIs" dxfId="1" priority="7842" operator="equal">
      <formula>1</formula>
    </cfRule>
  </conditionalFormatting>
  <conditionalFormatting sqref="D3032:P3032">
    <cfRule type="cellIs" dxfId="0" priority="7843" operator="equal">
      <formula>0</formula>
    </cfRule>
    <cfRule type="cellIs" dxfId="1" priority="7844" operator="equal">
      <formula>1</formula>
    </cfRule>
  </conditionalFormatting>
  <conditionalFormatting sqref="D3033:P3033">
    <cfRule type="cellIs" dxfId="0" priority="7845" operator="equal">
      <formula>0</formula>
    </cfRule>
    <cfRule type="cellIs" dxfId="1" priority="7846" operator="equal">
      <formula>1</formula>
    </cfRule>
  </conditionalFormatting>
  <conditionalFormatting sqref="D3034:P3034">
    <cfRule type="cellIs" dxfId="0" priority="7847" operator="equal">
      <formula>0</formula>
    </cfRule>
    <cfRule type="cellIs" dxfId="1" priority="7848" operator="equal">
      <formula>1</formula>
    </cfRule>
  </conditionalFormatting>
  <conditionalFormatting sqref="D3035:P3035">
    <cfRule type="cellIs" dxfId="0" priority="7849" operator="equal">
      <formula>0</formula>
    </cfRule>
    <cfRule type="cellIs" dxfId="1" priority="7850" operator="equal">
      <formula>1</formula>
    </cfRule>
  </conditionalFormatting>
  <conditionalFormatting sqref="D3036:P3036">
    <cfRule type="cellIs" dxfId="0" priority="7851" operator="equal">
      <formula>0</formula>
    </cfRule>
    <cfRule type="cellIs" dxfId="1" priority="7852" operator="equal">
      <formula>1</formula>
    </cfRule>
  </conditionalFormatting>
  <conditionalFormatting sqref="D3037:P3037">
    <cfRule type="cellIs" dxfId="0" priority="7853" operator="equal">
      <formula>0</formula>
    </cfRule>
    <cfRule type="cellIs" dxfId="1" priority="7854" operator="equal">
      <formula>1</formula>
    </cfRule>
  </conditionalFormatting>
  <conditionalFormatting sqref="D3038:P3038">
    <cfRule type="cellIs" dxfId="0" priority="7855" operator="equal">
      <formula>0</formula>
    </cfRule>
    <cfRule type="cellIs" dxfId="1" priority="7856" operator="equal">
      <formula>1</formula>
    </cfRule>
  </conditionalFormatting>
  <conditionalFormatting sqref="D3039:P3039">
    <cfRule type="cellIs" dxfId="0" priority="7857" operator="equal">
      <formula>0</formula>
    </cfRule>
    <cfRule type="cellIs" dxfId="1" priority="7858" operator="equal">
      <formula>1</formula>
    </cfRule>
  </conditionalFormatting>
  <conditionalFormatting sqref="D303:P303">
    <cfRule type="cellIs" dxfId="0" priority="782" operator="equal">
      <formula>0</formula>
    </cfRule>
    <cfRule type="cellIs" dxfId="1" priority="783" operator="equal">
      <formula>1</formula>
    </cfRule>
  </conditionalFormatting>
  <conditionalFormatting sqref="D3040:P3040">
    <cfRule type="cellIs" dxfId="0" priority="7859" operator="equal">
      <formula>0</formula>
    </cfRule>
    <cfRule type="cellIs" dxfId="1" priority="7860" operator="equal">
      <formula>1</formula>
    </cfRule>
  </conditionalFormatting>
  <conditionalFormatting sqref="D3041:P3041">
    <cfRule type="cellIs" dxfId="0" priority="7861" operator="equal">
      <formula>0</formula>
    </cfRule>
    <cfRule type="cellIs" dxfId="1" priority="7862" operator="equal">
      <formula>1</formula>
    </cfRule>
  </conditionalFormatting>
  <conditionalFormatting sqref="D3042:P3042">
    <cfRule type="cellIs" dxfId="0" priority="7863" operator="equal">
      <formula>0</formula>
    </cfRule>
    <cfRule type="cellIs" dxfId="1" priority="7864" operator="equal">
      <formula>1</formula>
    </cfRule>
  </conditionalFormatting>
  <conditionalFormatting sqref="D3043:P3043">
    <cfRule type="cellIs" dxfId="0" priority="7865" operator="equal">
      <formula>0</formula>
    </cfRule>
    <cfRule type="cellIs" dxfId="1" priority="7866" operator="equal">
      <formula>1</formula>
    </cfRule>
  </conditionalFormatting>
  <conditionalFormatting sqref="D3044:P3044">
    <cfRule type="cellIs" dxfId="0" priority="7867" operator="equal">
      <formula>0</formula>
    </cfRule>
    <cfRule type="cellIs" dxfId="1" priority="7868" operator="equal">
      <formula>1</formula>
    </cfRule>
  </conditionalFormatting>
  <conditionalFormatting sqref="D3045:P3045">
    <cfRule type="cellIs" dxfId="0" priority="7869" operator="equal">
      <formula>0</formula>
    </cfRule>
    <cfRule type="cellIs" dxfId="1" priority="7870" operator="equal">
      <formula>1</formula>
    </cfRule>
  </conditionalFormatting>
  <conditionalFormatting sqref="D3046">
    <cfRule type="colorScale" priority="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49">
    <cfRule type="colorScale" priority="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4:P304">
    <cfRule type="cellIs" dxfId="0" priority="784" operator="equal">
      <formula>0</formula>
    </cfRule>
    <cfRule type="cellIs" dxfId="1" priority="785" operator="equal">
      <formula>1</formula>
    </cfRule>
  </conditionalFormatting>
  <conditionalFormatting sqref="D3052:P3052">
    <cfRule type="cellIs" dxfId="0" priority="7897" operator="equal">
      <formula>0</formula>
    </cfRule>
    <cfRule type="cellIs" dxfId="1" priority="7898" operator="equal">
      <formula>1</formula>
    </cfRule>
  </conditionalFormatting>
  <conditionalFormatting sqref="D3053">
    <cfRule type="colorScale" priority="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56">
    <cfRule type="colorScale" priority="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59:P3059">
    <cfRule type="cellIs" dxfId="0" priority="7925" operator="equal">
      <formula>0</formula>
    </cfRule>
    <cfRule type="cellIs" dxfId="1" priority="7926" operator="equal">
      <formula>1</formula>
    </cfRule>
  </conditionalFormatting>
  <conditionalFormatting sqref="D305:P305">
    <cfRule type="cellIs" dxfId="0" priority="786" operator="equal">
      <formula>0</formula>
    </cfRule>
    <cfRule type="cellIs" dxfId="1" priority="787" operator="equal">
      <formula>1</formula>
    </cfRule>
  </conditionalFormatting>
  <conditionalFormatting sqref="D3060:P3060">
    <cfRule type="cellIs" dxfId="0" priority="7927" operator="equal">
      <formula>0</formula>
    </cfRule>
    <cfRule type="cellIs" dxfId="1" priority="7928" operator="equal">
      <formula>1</formula>
    </cfRule>
  </conditionalFormatting>
  <conditionalFormatting sqref="D3061:P3061">
    <cfRule type="cellIs" dxfId="0" priority="7929" operator="equal">
      <formula>0</formula>
    </cfRule>
    <cfRule type="cellIs" dxfId="1" priority="7930" operator="equal">
      <formula>1</formula>
    </cfRule>
  </conditionalFormatting>
  <conditionalFormatting sqref="D3062:P3062">
    <cfRule type="cellIs" dxfId="0" priority="7931" operator="equal">
      <formula>0</formula>
    </cfRule>
    <cfRule type="cellIs" dxfId="1" priority="7932" operator="equal">
      <formula>1</formula>
    </cfRule>
  </conditionalFormatting>
  <conditionalFormatting sqref="D3063:P3063">
    <cfRule type="cellIs" dxfId="0" priority="7933" operator="equal">
      <formula>0</formula>
    </cfRule>
    <cfRule type="cellIs" dxfId="1" priority="7934" operator="equal">
      <formula>1</formula>
    </cfRule>
  </conditionalFormatting>
  <conditionalFormatting sqref="D3064:P3064">
    <cfRule type="cellIs" dxfId="0" priority="7935" operator="equal">
      <formula>0</formula>
    </cfRule>
    <cfRule type="cellIs" dxfId="1" priority="7936" operator="equal">
      <formula>1</formula>
    </cfRule>
  </conditionalFormatting>
  <conditionalFormatting sqref="D3065">
    <cfRule type="colorScale" priority="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68:P3068">
    <cfRule type="cellIs" dxfId="0" priority="7950" operator="equal">
      <formula>0</formula>
    </cfRule>
    <cfRule type="cellIs" dxfId="1" priority="7951" operator="equal">
      <formula>1</formula>
    </cfRule>
  </conditionalFormatting>
  <conditionalFormatting sqref="D3069">
    <cfRule type="colorScale" priority="7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6:P306">
    <cfRule type="cellIs" dxfId="0" priority="788" operator="equal">
      <formula>0</formula>
    </cfRule>
    <cfRule type="cellIs" dxfId="1" priority="789" operator="equal">
      <formula>1</formula>
    </cfRule>
  </conditionalFormatting>
  <conditionalFormatting sqref="D3072">
    <cfRule type="colorScale" priority="7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75:P3075">
    <cfRule type="cellIs" dxfId="0" priority="7978" operator="equal">
      <formula>0</formula>
    </cfRule>
    <cfRule type="cellIs" dxfId="1" priority="7979" operator="equal">
      <formula>1</formula>
    </cfRule>
  </conditionalFormatting>
  <conditionalFormatting sqref="D3076:P3076">
    <cfRule type="cellIs" dxfId="0" priority="7980" operator="equal">
      <formula>0</formula>
    </cfRule>
    <cfRule type="cellIs" dxfId="1" priority="7981" operator="equal">
      <formula>1</formula>
    </cfRule>
  </conditionalFormatting>
  <conditionalFormatting sqref="D3077:P3077">
    <cfRule type="cellIs" dxfId="0" priority="7982" operator="equal">
      <formula>0</formula>
    </cfRule>
    <cfRule type="cellIs" dxfId="1" priority="7983" operator="equal">
      <formula>1</formula>
    </cfRule>
  </conditionalFormatting>
  <conditionalFormatting sqref="D3078">
    <cfRule type="colorScale" priority="8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7:P307">
    <cfRule type="cellIs" dxfId="0" priority="790" operator="equal">
      <formula>0</formula>
    </cfRule>
    <cfRule type="cellIs" dxfId="1" priority="791" operator="equal">
      <formula>1</formula>
    </cfRule>
  </conditionalFormatting>
  <conditionalFormatting sqref="D3081">
    <cfRule type="colorScale" priority="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84:P3084">
    <cfRule type="cellIs" dxfId="0" priority="8010" operator="equal">
      <formula>0</formula>
    </cfRule>
    <cfRule type="cellIs" dxfId="1" priority="8011" operator="equal">
      <formula>1</formula>
    </cfRule>
  </conditionalFormatting>
  <conditionalFormatting sqref="D3085:P3085">
    <cfRule type="cellIs" dxfId="0" priority="8012" operator="equal">
      <formula>0</formula>
    </cfRule>
    <cfRule type="cellIs" dxfId="1" priority="8013" operator="equal">
      <formula>1</formula>
    </cfRule>
  </conditionalFormatting>
  <conditionalFormatting sqref="D3086:P3086">
    <cfRule type="cellIs" dxfId="0" priority="8014" operator="equal">
      <formula>0</formula>
    </cfRule>
    <cfRule type="cellIs" dxfId="1" priority="8015" operator="equal">
      <formula>1</formula>
    </cfRule>
  </conditionalFormatting>
  <conditionalFormatting sqref="D3087">
    <cfRule type="colorScale" priority="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8:P308">
    <cfRule type="cellIs" dxfId="0" priority="792" operator="equal">
      <formula>0</formula>
    </cfRule>
    <cfRule type="cellIs" dxfId="1" priority="793" operator="equal">
      <formula>1</formula>
    </cfRule>
  </conditionalFormatting>
  <conditionalFormatting sqref="D3090">
    <cfRule type="colorScale" priority="8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93:P3093">
    <cfRule type="cellIs" dxfId="0" priority="8042" operator="equal">
      <formula>0</formula>
    </cfRule>
    <cfRule type="cellIs" dxfId="1" priority="8043" operator="equal">
      <formula>1</formula>
    </cfRule>
  </conditionalFormatting>
  <conditionalFormatting sqref="D3094:P3094">
    <cfRule type="cellIs" dxfId="0" priority="8044" operator="equal">
      <formula>0</formula>
    </cfRule>
    <cfRule type="cellIs" dxfId="1" priority="8045" operator="equal">
      <formula>1</formula>
    </cfRule>
  </conditionalFormatting>
  <conditionalFormatting sqref="D3095">
    <cfRule type="colorScale" priority="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98:P3098">
    <cfRule type="cellIs" dxfId="0" priority="8059" operator="equal">
      <formula>0</formula>
    </cfRule>
    <cfRule type="cellIs" dxfId="1" priority="8060" operator="equal">
      <formula>1</formula>
    </cfRule>
  </conditionalFormatting>
  <conditionalFormatting sqref="D3099">
    <cfRule type="colorScale" priority="8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09:P309">
    <cfRule type="cellIs" dxfId="0" priority="794" operator="equal">
      <formula>0</formula>
    </cfRule>
    <cfRule type="cellIs" dxfId="1" priority="795" operator="equal">
      <formula>1</formula>
    </cfRule>
  </conditionalFormatting>
  <conditionalFormatting sqref="D31">
    <cfRule type="colorScale" priority="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02">
    <cfRule type="colorScale" priority="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05:P3105">
    <cfRule type="cellIs" dxfId="0" priority="8087" operator="equal">
      <formula>0</formula>
    </cfRule>
    <cfRule type="cellIs" dxfId="1" priority="8088" operator="equal">
      <formula>1</formula>
    </cfRule>
  </conditionalFormatting>
  <conditionalFormatting sqref="D3106:P3106">
    <cfRule type="cellIs" dxfId="0" priority="8089" operator="equal">
      <formula>0</formula>
    </cfRule>
    <cfRule type="cellIs" dxfId="1" priority="8090" operator="equal">
      <formula>1</formula>
    </cfRule>
  </conditionalFormatting>
  <conditionalFormatting sqref="D3107">
    <cfRule type="colorScale" priority="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0:P310">
    <cfRule type="cellIs" dxfId="0" priority="796" operator="equal">
      <formula>0</formula>
    </cfRule>
    <cfRule type="cellIs" dxfId="1" priority="797" operator="equal">
      <formula>1</formula>
    </cfRule>
  </conditionalFormatting>
  <conditionalFormatting sqref="D311">
    <cfRule type="colorScale" priority="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10">
    <cfRule type="colorScale" priority="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13:P3113">
    <cfRule type="cellIs" dxfId="0" priority="8117" operator="equal">
      <formula>0</formula>
    </cfRule>
    <cfRule type="cellIs" dxfId="1" priority="8118" operator="equal">
      <formula>1</formula>
    </cfRule>
  </conditionalFormatting>
  <conditionalFormatting sqref="D3114:P3114">
    <cfRule type="cellIs" dxfId="0" priority="8119" operator="equal">
      <formula>0</formula>
    </cfRule>
    <cfRule type="cellIs" dxfId="1" priority="8120" operator="equal">
      <formula>1</formula>
    </cfRule>
  </conditionalFormatting>
  <conditionalFormatting sqref="D3115:P3115">
    <cfRule type="cellIs" dxfId="0" priority="8121" operator="equal">
      <formula>0</formula>
    </cfRule>
    <cfRule type="cellIs" dxfId="1" priority="8122" operator="equal">
      <formula>1</formula>
    </cfRule>
  </conditionalFormatting>
  <conditionalFormatting sqref="D3116:P3116">
    <cfRule type="cellIs" dxfId="0" priority="8123" operator="equal">
      <formula>0</formula>
    </cfRule>
    <cfRule type="cellIs" dxfId="1" priority="8124" operator="equal">
      <formula>1</formula>
    </cfRule>
  </conditionalFormatting>
  <conditionalFormatting sqref="D3117:P3117">
    <cfRule type="cellIs" dxfId="0" priority="8125" operator="equal">
      <formula>0</formula>
    </cfRule>
    <cfRule type="cellIs" dxfId="1" priority="8126" operator="equal">
      <formula>1</formula>
    </cfRule>
  </conditionalFormatting>
  <conditionalFormatting sqref="D3118:P3118">
    <cfRule type="cellIs" dxfId="0" priority="8127" operator="equal">
      <formula>0</formula>
    </cfRule>
    <cfRule type="cellIs" dxfId="1" priority="8128" operator="equal">
      <formula>1</formula>
    </cfRule>
  </conditionalFormatting>
  <conditionalFormatting sqref="D3119:P3119">
    <cfRule type="cellIs" dxfId="0" priority="8129" operator="equal">
      <formula>0</formula>
    </cfRule>
    <cfRule type="cellIs" dxfId="1" priority="8130" operator="equal">
      <formula>1</formula>
    </cfRule>
  </conditionalFormatting>
  <conditionalFormatting sqref="D3120">
    <cfRule type="colorScale" priority="8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23">
    <cfRule type="colorScale" priority="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26:P3126">
    <cfRule type="cellIs" dxfId="0" priority="8157" operator="equal">
      <formula>0</formula>
    </cfRule>
    <cfRule type="cellIs" dxfId="1" priority="8158" operator="equal">
      <formula>1</formula>
    </cfRule>
  </conditionalFormatting>
  <conditionalFormatting sqref="D3127:P3127">
    <cfRule type="cellIs" dxfId="0" priority="8159" operator="equal">
      <formula>0</formula>
    </cfRule>
    <cfRule type="cellIs" dxfId="1" priority="8160" operator="equal">
      <formula>1</formula>
    </cfRule>
  </conditionalFormatting>
  <conditionalFormatting sqref="D3128:P3128">
    <cfRule type="cellIs" dxfId="0" priority="8161" operator="equal">
      <formula>0</formula>
    </cfRule>
    <cfRule type="cellIs" dxfId="1" priority="8162" operator="equal">
      <formula>1</formula>
    </cfRule>
  </conditionalFormatting>
  <conditionalFormatting sqref="D3129:P3129">
    <cfRule type="cellIs" dxfId="0" priority="8163" operator="equal">
      <formula>0</formula>
    </cfRule>
    <cfRule type="cellIs" dxfId="1" priority="8164" operator="equal">
      <formula>1</formula>
    </cfRule>
  </conditionalFormatting>
  <conditionalFormatting sqref="D3130:P3130">
    <cfRule type="cellIs" dxfId="0" priority="8165" operator="equal">
      <formula>0</formula>
    </cfRule>
    <cfRule type="cellIs" dxfId="1" priority="8166" operator="equal">
      <formula>1</formula>
    </cfRule>
  </conditionalFormatting>
  <conditionalFormatting sqref="D3131">
    <cfRule type="colorScale" priority="8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34">
    <cfRule type="colorScale" priority="8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37:P3137">
    <cfRule type="cellIs" dxfId="0" priority="8193" operator="equal">
      <formula>0</formula>
    </cfRule>
    <cfRule type="cellIs" dxfId="1" priority="8194" operator="equal">
      <formula>1</formula>
    </cfRule>
  </conditionalFormatting>
  <conditionalFormatting sqref="D3138:P3138">
    <cfRule type="cellIs" dxfId="0" priority="8195" operator="equal">
      <formula>0</formula>
    </cfRule>
    <cfRule type="cellIs" dxfId="1" priority="8196" operator="equal">
      <formula>1</formula>
    </cfRule>
  </conditionalFormatting>
  <conditionalFormatting sqref="D3139">
    <cfRule type="colorScale" priority="8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4">
    <cfRule type="colorScale" priority="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42">
    <cfRule type="colorScale" priority="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45">
    <cfRule type="colorScale" priority="8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48:P3148">
    <cfRule type="cellIs" dxfId="0" priority="8236" operator="equal">
      <formula>0</formula>
    </cfRule>
    <cfRule type="cellIs" dxfId="1" priority="8237" operator="equal">
      <formula>1</formula>
    </cfRule>
  </conditionalFormatting>
  <conditionalFormatting sqref="D3149:P3149">
    <cfRule type="cellIs" dxfId="0" priority="8238" operator="equal">
      <formula>0</formula>
    </cfRule>
    <cfRule type="cellIs" dxfId="1" priority="8239" operator="equal">
      <formula>1</formula>
    </cfRule>
  </conditionalFormatting>
  <conditionalFormatting sqref="D3150:P3150">
    <cfRule type="cellIs" dxfId="0" priority="8240" operator="equal">
      <formula>0</formula>
    </cfRule>
    <cfRule type="cellIs" dxfId="1" priority="8241" operator="equal">
      <formula>1</formula>
    </cfRule>
  </conditionalFormatting>
  <conditionalFormatting sqref="D3151:P3151">
    <cfRule type="cellIs" dxfId="0" priority="8242" operator="equal">
      <formula>0</formula>
    </cfRule>
    <cfRule type="cellIs" dxfId="1" priority="8243" operator="equal">
      <formula>1</formula>
    </cfRule>
  </conditionalFormatting>
  <conditionalFormatting sqref="D3152:P3152">
    <cfRule type="cellIs" dxfId="0" priority="8244" operator="equal">
      <formula>0</formula>
    </cfRule>
    <cfRule type="cellIs" dxfId="1" priority="8245" operator="equal">
      <formula>1</formula>
    </cfRule>
  </conditionalFormatting>
  <conditionalFormatting sqref="D3153:P3153">
    <cfRule type="cellIs" dxfId="0" priority="8246" operator="equal">
      <formula>0</formula>
    </cfRule>
    <cfRule type="cellIs" dxfId="1" priority="8247" operator="equal">
      <formula>1</formula>
    </cfRule>
  </conditionalFormatting>
  <conditionalFormatting sqref="D3154:P3154">
    <cfRule type="cellIs" dxfId="0" priority="8248" operator="equal">
      <formula>0</formula>
    </cfRule>
    <cfRule type="cellIs" dxfId="1" priority="8249" operator="equal">
      <formula>1</formula>
    </cfRule>
  </conditionalFormatting>
  <conditionalFormatting sqref="D3155:P3155">
    <cfRule type="cellIs" dxfId="0" priority="8250" operator="equal">
      <formula>0</formula>
    </cfRule>
    <cfRule type="cellIs" dxfId="1" priority="8251" operator="equal">
      <formula>1</formula>
    </cfRule>
  </conditionalFormatting>
  <conditionalFormatting sqref="D3156:P3156">
    <cfRule type="cellIs" dxfId="0" priority="8252" operator="equal">
      <formula>0</formula>
    </cfRule>
    <cfRule type="cellIs" dxfId="1" priority="8253" operator="equal">
      <formula>1</formula>
    </cfRule>
  </conditionalFormatting>
  <conditionalFormatting sqref="D3157:P3157">
    <cfRule type="cellIs" dxfId="0" priority="8254" operator="equal">
      <formula>0</formula>
    </cfRule>
    <cfRule type="cellIs" dxfId="1" priority="8255" operator="equal">
      <formula>1</formula>
    </cfRule>
  </conditionalFormatting>
  <conditionalFormatting sqref="D3158:P3158">
    <cfRule type="cellIs" dxfId="0" priority="8256" operator="equal">
      <formula>0</formula>
    </cfRule>
    <cfRule type="cellIs" dxfId="1" priority="8257" operator="equal">
      <formula>1</formula>
    </cfRule>
  </conditionalFormatting>
  <conditionalFormatting sqref="D3159:P3159">
    <cfRule type="cellIs" dxfId="0" priority="8258" operator="equal">
      <formula>0</formula>
    </cfRule>
    <cfRule type="cellIs" dxfId="1" priority="8259" operator="equal">
      <formula>1</formula>
    </cfRule>
  </conditionalFormatting>
  <conditionalFormatting sqref="D3160">
    <cfRule type="colorScale" priority="8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63">
    <cfRule type="colorScale" priority="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66:P3166">
    <cfRule type="cellIs" dxfId="0" priority="8286" operator="equal">
      <formula>0</formula>
    </cfRule>
    <cfRule type="cellIs" dxfId="1" priority="8287" operator="equal">
      <formula>1</formula>
    </cfRule>
  </conditionalFormatting>
  <conditionalFormatting sqref="D3167:P3167">
    <cfRule type="cellIs" dxfId="0" priority="8288" operator="equal">
      <formula>0</formula>
    </cfRule>
    <cfRule type="cellIs" dxfId="1" priority="8289" operator="equal">
      <formula>1</formula>
    </cfRule>
  </conditionalFormatting>
  <conditionalFormatting sqref="D3168:P3168">
    <cfRule type="cellIs" dxfId="0" priority="8290" operator="equal">
      <formula>0</formula>
    </cfRule>
    <cfRule type="cellIs" dxfId="1" priority="8291" operator="equal">
      <formula>1</formula>
    </cfRule>
  </conditionalFormatting>
  <conditionalFormatting sqref="D3169:P3169">
    <cfRule type="cellIs" dxfId="0" priority="8292" operator="equal">
      <formula>0</formula>
    </cfRule>
    <cfRule type="cellIs" dxfId="1" priority="8293" operator="equal">
      <formula>1</formula>
    </cfRule>
  </conditionalFormatting>
  <conditionalFormatting sqref="D3170:P3170">
    <cfRule type="cellIs" dxfId="0" priority="8294" operator="equal">
      <formula>0</formula>
    </cfRule>
    <cfRule type="cellIs" dxfId="1" priority="8295" operator="equal">
      <formula>1</formula>
    </cfRule>
  </conditionalFormatting>
  <conditionalFormatting sqref="D3171:P3171">
    <cfRule type="cellIs" dxfId="0" priority="8296" operator="equal">
      <formula>0</formula>
    </cfRule>
    <cfRule type="cellIs" dxfId="1" priority="8297" operator="equal">
      <formula>1</formula>
    </cfRule>
  </conditionalFormatting>
  <conditionalFormatting sqref="D3172:P3172">
    <cfRule type="cellIs" dxfId="0" priority="8298" operator="equal">
      <formula>0</formula>
    </cfRule>
    <cfRule type="cellIs" dxfId="1" priority="8299" operator="equal">
      <formula>1</formula>
    </cfRule>
  </conditionalFormatting>
  <conditionalFormatting sqref="D3173:P3173">
    <cfRule type="cellIs" dxfId="0" priority="8300" operator="equal">
      <formula>0</formula>
    </cfRule>
    <cfRule type="cellIs" dxfId="1" priority="8301" operator="equal">
      <formula>1</formula>
    </cfRule>
  </conditionalFormatting>
  <conditionalFormatting sqref="D3174:P3174">
    <cfRule type="cellIs" dxfId="0" priority="8302" operator="equal">
      <formula>0</formula>
    </cfRule>
    <cfRule type="cellIs" dxfId="1" priority="8303" operator="equal">
      <formula>1</formula>
    </cfRule>
  </conditionalFormatting>
  <conditionalFormatting sqref="D3175:P3175">
    <cfRule type="cellIs" dxfId="0" priority="8304" operator="equal">
      <formula>0</formula>
    </cfRule>
    <cfRule type="cellIs" dxfId="1" priority="8305" operator="equal">
      <formula>1</formula>
    </cfRule>
  </conditionalFormatting>
  <conditionalFormatting sqref="D3176:P3176">
    <cfRule type="cellIs" dxfId="0" priority="8306" operator="equal">
      <formula>0</formula>
    </cfRule>
    <cfRule type="cellIs" dxfId="1" priority="8307" operator="equal">
      <formula>1</formula>
    </cfRule>
  </conditionalFormatting>
  <conditionalFormatting sqref="D3177:P3177">
    <cfRule type="cellIs" dxfId="0" priority="8308" operator="equal">
      <formula>0</formula>
    </cfRule>
    <cfRule type="cellIs" dxfId="1" priority="8309" operator="equal">
      <formula>1</formula>
    </cfRule>
  </conditionalFormatting>
  <conditionalFormatting sqref="D3178:P3178">
    <cfRule type="cellIs" dxfId="0" priority="8310" operator="equal">
      <formula>0</formula>
    </cfRule>
    <cfRule type="cellIs" dxfId="1" priority="8311" operator="equal">
      <formula>1</formula>
    </cfRule>
  </conditionalFormatting>
  <conditionalFormatting sqref="D3179:P3179">
    <cfRule type="cellIs" dxfId="0" priority="8312" operator="equal">
      <formula>0</formula>
    </cfRule>
    <cfRule type="cellIs" dxfId="1" priority="8313" operator="equal">
      <formula>1</formula>
    </cfRule>
  </conditionalFormatting>
  <conditionalFormatting sqref="D317:P317">
    <cfRule type="cellIs" dxfId="0" priority="824" operator="equal">
      <formula>0</formula>
    </cfRule>
    <cfRule type="cellIs" dxfId="1" priority="825" operator="equal">
      <formula>1</formula>
    </cfRule>
  </conditionalFormatting>
  <conditionalFormatting sqref="D318">
    <cfRule type="colorScale" priority="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80:P3180">
    <cfRule type="cellIs" dxfId="0" priority="8314" operator="equal">
      <formula>0</formula>
    </cfRule>
    <cfRule type="cellIs" dxfId="1" priority="8315" operator="equal">
      <formula>1</formula>
    </cfRule>
  </conditionalFormatting>
  <conditionalFormatting sqref="D3181:P3181">
    <cfRule type="cellIs" dxfId="0" priority="8316" operator="equal">
      <formula>0</formula>
    </cfRule>
    <cfRule type="cellIs" dxfId="1" priority="8317" operator="equal">
      <formula>1</formula>
    </cfRule>
  </conditionalFormatting>
  <conditionalFormatting sqref="D3182:P3182">
    <cfRule type="cellIs" dxfId="0" priority="8318" operator="equal">
      <formula>0</formula>
    </cfRule>
    <cfRule type="cellIs" dxfId="1" priority="8319" operator="equal">
      <formula>1</formula>
    </cfRule>
  </conditionalFormatting>
  <conditionalFormatting sqref="D3183:P3183">
    <cfRule type="cellIs" dxfId="0" priority="8320" operator="equal">
      <formula>0</formula>
    </cfRule>
    <cfRule type="cellIs" dxfId="1" priority="8321" operator="equal">
      <formula>1</formula>
    </cfRule>
  </conditionalFormatting>
  <conditionalFormatting sqref="D3184:P3184">
    <cfRule type="cellIs" dxfId="0" priority="8322" operator="equal">
      <formula>0</formula>
    </cfRule>
    <cfRule type="cellIs" dxfId="1" priority="8323" operator="equal">
      <formula>1</formula>
    </cfRule>
  </conditionalFormatting>
  <conditionalFormatting sqref="D3185:P3185">
    <cfRule type="cellIs" dxfId="0" priority="8324" operator="equal">
      <formula>0</formula>
    </cfRule>
    <cfRule type="cellIs" dxfId="1" priority="8325" operator="equal">
      <formula>1</formula>
    </cfRule>
  </conditionalFormatting>
  <conditionalFormatting sqref="D3186:P3186">
    <cfRule type="cellIs" dxfId="0" priority="8326" operator="equal">
      <formula>0</formula>
    </cfRule>
    <cfRule type="cellIs" dxfId="1" priority="8327" operator="equal">
      <formula>1</formula>
    </cfRule>
  </conditionalFormatting>
  <conditionalFormatting sqref="D3187:P3187">
    <cfRule type="cellIs" dxfId="0" priority="8328" operator="equal">
      <formula>0</formula>
    </cfRule>
    <cfRule type="cellIs" dxfId="1" priority="8329" operator="equal">
      <formula>1</formula>
    </cfRule>
  </conditionalFormatting>
  <conditionalFormatting sqref="D3188:P3188">
    <cfRule type="cellIs" dxfId="0" priority="8330" operator="equal">
      <formula>0</formula>
    </cfRule>
    <cfRule type="cellIs" dxfId="1" priority="8331" operator="equal">
      <formula>1</formula>
    </cfRule>
  </conditionalFormatting>
  <conditionalFormatting sqref="D3189:P3189">
    <cfRule type="cellIs" dxfId="0" priority="8332" operator="equal">
      <formula>0</formula>
    </cfRule>
    <cfRule type="cellIs" dxfId="1" priority="8333" operator="equal">
      <formula>1</formula>
    </cfRule>
  </conditionalFormatting>
  <conditionalFormatting sqref="D3190:P3190">
    <cfRule type="cellIs" dxfId="0" priority="8334" operator="equal">
      <formula>0</formula>
    </cfRule>
    <cfRule type="cellIs" dxfId="1" priority="8335" operator="equal">
      <formula>1</formula>
    </cfRule>
  </conditionalFormatting>
  <conditionalFormatting sqref="D3191:P3191">
    <cfRule type="cellIs" dxfId="0" priority="8336" operator="equal">
      <formula>0</formula>
    </cfRule>
    <cfRule type="cellIs" dxfId="1" priority="8337" operator="equal">
      <formula>1</formula>
    </cfRule>
  </conditionalFormatting>
  <conditionalFormatting sqref="D3192:P3192">
    <cfRule type="cellIs" dxfId="0" priority="8338" operator="equal">
      <formula>0</formula>
    </cfRule>
    <cfRule type="cellIs" dxfId="1" priority="8339" operator="equal">
      <formula>1</formula>
    </cfRule>
  </conditionalFormatting>
  <conditionalFormatting sqref="D3193">
    <cfRule type="colorScale" priority="8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196:P3196">
    <cfRule type="cellIs" dxfId="0" priority="8353" operator="equal">
      <formula>0</formula>
    </cfRule>
    <cfRule type="cellIs" dxfId="1" priority="8354" operator="equal">
      <formula>1</formula>
    </cfRule>
  </conditionalFormatting>
  <conditionalFormatting sqref="D3197:P3197">
    <cfRule type="cellIs" dxfId="0" priority="8355" operator="equal">
      <formula>0</formula>
    </cfRule>
    <cfRule type="cellIs" dxfId="1" priority="8356" operator="equal">
      <formula>1</formula>
    </cfRule>
  </conditionalFormatting>
  <conditionalFormatting sqref="D3198:P3198">
    <cfRule type="cellIs" dxfId="0" priority="8357" operator="equal">
      <formula>0</formula>
    </cfRule>
    <cfRule type="cellIs" dxfId="1" priority="8358" operator="equal">
      <formula>1</formula>
    </cfRule>
  </conditionalFormatting>
  <conditionalFormatting sqref="D3199:P3199">
    <cfRule type="cellIs" dxfId="0" priority="8359" operator="equal">
      <formula>0</formula>
    </cfRule>
    <cfRule type="cellIs" dxfId="1" priority="8360" operator="equal">
      <formula>1</formula>
    </cfRule>
  </conditionalFormatting>
  <conditionalFormatting sqref="D3200:P3200">
    <cfRule type="cellIs" dxfId="0" priority="8361" operator="equal">
      <formula>0</formula>
    </cfRule>
    <cfRule type="cellIs" dxfId="1" priority="8362" operator="equal">
      <formula>1</formula>
    </cfRule>
  </conditionalFormatting>
  <conditionalFormatting sqref="D3201:P3201">
    <cfRule type="cellIs" dxfId="0" priority="8363" operator="equal">
      <formula>0</formula>
    </cfRule>
    <cfRule type="cellIs" dxfId="1" priority="8364" operator="equal">
      <formula>1</formula>
    </cfRule>
  </conditionalFormatting>
  <conditionalFormatting sqref="D3202:P3202">
    <cfRule type="cellIs" dxfId="0" priority="8365" operator="equal">
      <formula>0</formula>
    </cfRule>
    <cfRule type="cellIs" dxfId="1" priority="8366" operator="equal">
      <formula>1</formula>
    </cfRule>
  </conditionalFormatting>
  <conditionalFormatting sqref="D3203:P3203">
    <cfRule type="cellIs" dxfId="0" priority="8367" operator="equal">
      <formula>0</formula>
    </cfRule>
    <cfRule type="cellIs" dxfId="1" priority="8368" operator="equal">
      <formula>1</formula>
    </cfRule>
  </conditionalFormatting>
  <conditionalFormatting sqref="D3204:P3204">
    <cfRule type="cellIs" dxfId="0" priority="8369" operator="equal">
      <formula>0</formula>
    </cfRule>
    <cfRule type="cellIs" dxfId="1" priority="8370" operator="equal">
      <formula>1</formula>
    </cfRule>
  </conditionalFormatting>
  <conditionalFormatting sqref="D3205:P3205">
    <cfRule type="cellIs" dxfId="0" priority="8371" operator="equal">
      <formula>0</formula>
    </cfRule>
    <cfRule type="cellIs" dxfId="1" priority="8372" operator="equal">
      <formula>1</formula>
    </cfRule>
  </conditionalFormatting>
  <conditionalFormatting sqref="D3206:P3206">
    <cfRule type="cellIs" dxfId="0" priority="8373" operator="equal">
      <formula>0</formula>
    </cfRule>
    <cfRule type="cellIs" dxfId="1" priority="8374" operator="equal">
      <formula>1</formula>
    </cfRule>
  </conditionalFormatting>
  <conditionalFormatting sqref="D3207:P3207">
    <cfRule type="cellIs" dxfId="0" priority="8375" operator="equal">
      <formula>0</formula>
    </cfRule>
    <cfRule type="cellIs" dxfId="1" priority="8376" operator="equal">
      <formula>1</formula>
    </cfRule>
  </conditionalFormatting>
  <conditionalFormatting sqref="D3208:P3208">
    <cfRule type="cellIs" dxfId="0" priority="8377" operator="equal">
      <formula>0</formula>
    </cfRule>
    <cfRule type="cellIs" dxfId="1" priority="8378" operator="equal">
      <formula>1</formula>
    </cfRule>
  </conditionalFormatting>
  <conditionalFormatting sqref="D3209:P3209">
    <cfRule type="cellIs" dxfId="0" priority="8379" operator="equal">
      <formula>0</formula>
    </cfRule>
    <cfRule type="cellIs" dxfId="1" priority="8380" operator="equal">
      <formula>1</formula>
    </cfRule>
  </conditionalFormatting>
  <conditionalFormatting sqref="D321">
    <cfRule type="colorScale" priority="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10:P3210">
    <cfRule type="cellIs" dxfId="0" priority="8381" operator="equal">
      <formula>0</formula>
    </cfRule>
    <cfRule type="cellIs" dxfId="1" priority="8382" operator="equal">
      <formula>1</formula>
    </cfRule>
  </conditionalFormatting>
  <conditionalFormatting sqref="D3211:P3211">
    <cfRule type="cellIs" dxfId="0" priority="8383" operator="equal">
      <formula>0</formula>
    </cfRule>
    <cfRule type="cellIs" dxfId="1" priority="8384" operator="equal">
      <formula>1</formula>
    </cfRule>
  </conditionalFormatting>
  <conditionalFormatting sqref="D3212:P3212">
    <cfRule type="cellIs" dxfId="0" priority="8385" operator="equal">
      <formula>0</formula>
    </cfRule>
    <cfRule type="cellIs" dxfId="1" priority="8386" operator="equal">
      <formula>1</formula>
    </cfRule>
  </conditionalFormatting>
  <conditionalFormatting sqref="D3213:P3213">
    <cfRule type="cellIs" dxfId="0" priority="8387" operator="equal">
      <formula>0</formula>
    </cfRule>
    <cfRule type="cellIs" dxfId="1" priority="8388" operator="equal">
      <formula>1</formula>
    </cfRule>
  </conditionalFormatting>
  <conditionalFormatting sqref="D3214:P3214">
    <cfRule type="cellIs" dxfId="0" priority="8389" operator="equal">
      <formula>0</formula>
    </cfRule>
    <cfRule type="cellIs" dxfId="1" priority="8390" operator="equal">
      <formula>1</formula>
    </cfRule>
  </conditionalFormatting>
  <conditionalFormatting sqref="D3215:P3215">
    <cfRule type="cellIs" dxfId="0" priority="8391" operator="equal">
      <formula>0</formula>
    </cfRule>
    <cfRule type="cellIs" dxfId="1" priority="8392" operator="equal">
      <formula>1</formula>
    </cfRule>
  </conditionalFormatting>
  <conditionalFormatting sqref="D3216:P3216">
    <cfRule type="cellIs" dxfId="0" priority="8393" operator="equal">
      <formula>0</formula>
    </cfRule>
    <cfRule type="cellIs" dxfId="1" priority="8394" operator="equal">
      <formula>1</formula>
    </cfRule>
  </conditionalFormatting>
  <conditionalFormatting sqref="D3217">
    <cfRule type="colorScale" priority="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20:P3220">
    <cfRule type="cellIs" dxfId="0" priority="8408" operator="equal">
      <formula>0</formula>
    </cfRule>
    <cfRule type="cellIs" dxfId="1" priority="8409" operator="equal">
      <formula>1</formula>
    </cfRule>
  </conditionalFormatting>
  <conditionalFormatting sqref="D3221">
    <cfRule type="colorScale" priority="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24">
    <cfRule type="colorScale" priority="8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27:P3227">
    <cfRule type="cellIs" dxfId="0" priority="8436" operator="equal">
      <formula>0</formula>
    </cfRule>
    <cfRule type="cellIs" dxfId="1" priority="8437" operator="equal">
      <formula>1</formula>
    </cfRule>
  </conditionalFormatting>
  <conditionalFormatting sqref="D3228:P3228">
    <cfRule type="cellIs" dxfId="0" priority="8438" operator="equal">
      <formula>0</formula>
    </cfRule>
    <cfRule type="cellIs" dxfId="1" priority="8439" operator="equal">
      <formula>1</formula>
    </cfRule>
  </conditionalFormatting>
  <conditionalFormatting sqref="D3229:P3229">
    <cfRule type="cellIs" dxfId="0" priority="8440" operator="equal">
      <formula>0</formula>
    </cfRule>
    <cfRule type="cellIs" dxfId="1" priority="8441" operator="equal">
      <formula>1</formula>
    </cfRule>
  </conditionalFormatting>
  <conditionalFormatting sqref="D3230:P3230">
    <cfRule type="cellIs" dxfId="0" priority="8442" operator="equal">
      <formula>0</formula>
    </cfRule>
    <cfRule type="cellIs" dxfId="1" priority="8443" operator="equal">
      <formula>1</formula>
    </cfRule>
  </conditionalFormatting>
  <conditionalFormatting sqref="D3231:P3231">
    <cfRule type="cellIs" dxfId="0" priority="8444" operator="equal">
      <formula>0</formula>
    </cfRule>
    <cfRule type="cellIs" dxfId="1" priority="8445" operator="equal">
      <formula>1</formula>
    </cfRule>
  </conditionalFormatting>
  <conditionalFormatting sqref="D3232:P3232">
    <cfRule type="cellIs" dxfId="0" priority="8446" operator="equal">
      <formula>0</formula>
    </cfRule>
    <cfRule type="cellIs" dxfId="1" priority="8447" operator="equal">
      <formula>1</formula>
    </cfRule>
  </conditionalFormatting>
  <conditionalFormatting sqref="D3233:P3233">
    <cfRule type="cellIs" dxfId="0" priority="8448" operator="equal">
      <formula>0</formula>
    </cfRule>
    <cfRule type="cellIs" dxfId="1" priority="8449" operator="equal">
      <formula>1</formula>
    </cfRule>
  </conditionalFormatting>
  <conditionalFormatting sqref="D3234:P3234">
    <cfRule type="cellIs" dxfId="0" priority="8450" operator="equal">
      <formula>0</formula>
    </cfRule>
    <cfRule type="cellIs" dxfId="1" priority="8451" operator="equal">
      <formula>1</formula>
    </cfRule>
  </conditionalFormatting>
  <conditionalFormatting sqref="D3235:P3235">
    <cfRule type="cellIs" dxfId="0" priority="8452" operator="equal">
      <formula>0</formula>
    </cfRule>
    <cfRule type="cellIs" dxfId="1" priority="8453" operator="equal">
      <formula>1</formula>
    </cfRule>
  </conditionalFormatting>
  <conditionalFormatting sqref="D3236:P3236">
    <cfRule type="cellIs" dxfId="0" priority="8454" operator="equal">
      <formula>0</formula>
    </cfRule>
    <cfRule type="cellIs" dxfId="1" priority="8455" operator="equal">
      <formula>1</formula>
    </cfRule>
  </conditionalFormatting>
  <conditionalFormatting sqref="D3237:P3237">
    <cfRule type="cellIs" dxfId="0" priority="8456" operator="equal">
      <formula>0</formula>
    </cfRule>
    <cfRule type="cellIs" dxfId="1" priority="8457" operator="equal">
      <formula>1</formula>
    </cfRule>
  </conditionalFormatting>
  <conditionalFormatting sqref="D3238:P3238">
    <cfRule type="cellIs" dxfId="0" priority="8458" operator="equal">
      <formula>0</formula>
    </cfRule>
    <cfRule type="cellIs" dxfId="1" priority="8459" operator="equal">
      <formula>1</formula>
    </cfRule>
  </conditionalFormatting>
  <conditionalFormatting sqref="D3239:P3239">
    <cfRule type="cellIs" dxfId="0" priority="8460" operator="equal">
      <formula>0</formula>
    </cfRule>
    <cfRule type="cellIs" dxfId="1" priority="8461" operator="equal">
      <formula>1</formula>
    </cfRule>
  </conditionalFormatting>
  <conditionalFormatting sqref="D3240:P3240">
    <cfRule type="cellIs" dxfId="0" priority="8462" operator="equal">
      <formula>0</formula>
    </cfRule>
    <cfRule type="cellIs" dxfId="1" priority="8463" operator="equal">
      <formula>1</formula>
    </cfRule>
  </conditionalFormatting>
  <conditionalFormatting sqref="D3241:P3241">
    <cfRule type="cellIs" dxfId="0" priority="8464" operator="equal">
      <formula>0</formula>
    </cfRule>
    <cfRule type="cellIs" dxfId="1" priority="8465" operator="equal">
      <formula>1</formula>
    </cfRule>
  </conditionalFormatting>
  <conditionalFormatting sqref="D3242">
    <cfRule type="colorScale" priority="8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45:P3245">
    <cfRule type="cellIs" dxfId="0" priority="8479" operator="equal">
      <formula>0</formula>
    </cfRule>
    <cfRule type="cellIs" dxfId="1" priority="8480" operator="equal">
      <formula>1</formula>
    </cfRule>
  </conditionalFormatting>
  <conditionalFormatting sqref="D3246">
    <cfRule type="colorScale" priority="8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49:P3249">
    <cfRule type="cellIs" dxfId="0" priority="8494" operator="equal">
      <formula>0</formula>
    </cfRule>
    <cfRule type="cellIs" dxfId="1" priority="8495" operator="equal">
      <formula>1</formula>
    </cfRule>
  </conditionalFormatting>
  <conditionalFormatting sqref="D324:P324">
    <cfRule type="cellIs" dxfId="0" priority="852" operator="equal">
      <formula>0</formula>
    </cfRule>
    <cfRule type="cellIs" dxfId="1" priority="853" operator="equal">
      <formula>1</formula>
    </cfRule>
  </conditionalFormatting>
  <conditionalFormatting sqref="D3250:P3250">
    <cfRule type="cellIs" dxfId="0" priority="8496" operator="equal">
      <formula>0</formula>
    </cfRule>
    <cfRule type="cellIs" dxfId="1" priority="8497" operator="equal">
      <formula>1</formula>
    </cfRule>
  </conditionalFormatting>
  <conditionalFormatting sqref="D3251:P3251">
    <cfRule type="cellIs" dxfId="0" priority="8498" operator="equal">
      <formula>0</formula>
    </cfRule>
    <cfRule type="cellIs" dxfId="1" priority="8499" operator="equal">
      <formula>1</formula>
    </cfRule>
  </conditionalFormatting>
  <conditionalFormatting sqref="D3252:P3252">
    <cfRule type="cellIs" dxfId="0" priority="8500" operator="equal">
      <formula>0</formula>
    </cfRule>
    <cfRule type="cellIs" dxfId="1" priority="8501" operator="equal">
      <formula>1</formula>
    </cfRule>
  </conditionalFormatting>
  <conditionalFormatting sqref="D3253:P3253">
    <cfRule type="cellIs" dxfId="0" priority="8502" operator="equal">
      <formula>0</formula>
    </cfRule>
    <cfRule type="cellIs" dxfId="1" priority="8503" operator="equal">
      <formula>1</formula>
    </cfRule>
  </conditionalFormatting>
  <conditionalFormatting sqref="D3254:P3254">
    <cfRule type="cellIs" dxfId="0" priority="8504" operator="equal">
      <formula>0</formula>
    </cfRule>
    <cfRule type="cellIs" dxfId="1" priority="8505" operator="equal">
      <formula>1</formula>
    </cfRule>
  </conditionalFormatting>
  <conditionalFormatting sqref="D3255:P3255">
    <cfRule type="cellIs" dxfId="0" priority="8506" operator="equal">
      <formula>0</formula>
    </cfRule>
    <cfRule type="cellIs" dxfId="1" priority="8507" operator="equal">
      <formula>1</formula>
    </cfRule>
  </conditionalFormatting>
  <conditionalFormatting sqref="D3256:P3256">
    <cfRule type="cellIs" dxfId="0" priority="8508" operator="equal">
      <formula>0</formula>
    </cfRule>
    <cfRule type="cellIs" dxfId="1" priority="8509" operator="equal">
      <formula>1</formula>
    </cfRule>
  </conditionalFormatting>
  <conditionalFormatting sqref="D3257:P3257">
    <cfRule type="cellIs" dxfId="0" priority="8510" operator="equal">
      <formula>0</formula>
    </cfRule>
    <cfRule type="cellIs" dxfId="1" priority="8511" operator="equal">
      <formula>1</formula>
    </cfRule>
  </conditionalFormatting>
  <conditionalFormatting sqref="D3258:P3258">
    <cfRule type="cellIs" dxfId="0" priority="8512" operator="equal">
      <formula>0</formula>
    </cfRule>
    <cfRule type="cellIs" dxfId="1" priority="8513" operator="equal">
      <formula>1</formula>
    </cfRule>
  </conditionalFormatting>
  <conditionalFormatting sqref="D3259:P3259">
    <cfRule type="cellIs" dxfId="0" priority="8514" operator="equal">
      <formula>0</formula>
    </cfRule>
    <cfRule type="cellIs" dxfId="1" priority="8515" operator="equal">
      <formula>1</formula>
    </cfRule>
  </conditionalFormatting>
  <conditionalFormatting sqref="D325:P325">
    <cfRule type="cellIs" dxfId="0" priority="854" operator="equal">
      <formula>0</formula>
    </cfRule>
    <cfRule type="cellIs" dxfId="1" priority="855" operator="equal">
      <formula>1</formula>
    </cfRule>
  </conditionalFormatting>
  <conditionalFormatting sqref="D3260:P3260">
    <cfRule type="cellIs" dxfId="0" priority="8516" operator="equal">
      <formula>0</formula>
    </cfRule>
    <cfRule type="cellIs" dxfId="1" priority="8517" operator="equal">
      <formula>1</formula>
    </cfRule>
  </conditionalFormatting>
  <conditionalFormatting sqref="D3261:P3261">
    <cfRule type="cellIs" dxfId="0" priority="8518" operator="equal">
      <formula>0</formula>
    </cfRule>
    <cfRule type="cellIs" dxfId="1" priority="8519" operator="equal">
      <formula>1</formula>
    </cfRule>
  </conditionalFormatting>
  <conditionalFormatting sqref="D3262:P3262">
    <cfRule type="cellIs" dxfId="0" priority="8520" operator="equal">
      <formula>0</formula>
    </cfRule>
    <cfRule type="cellIs" dxfId="1" priority="8521" operator="equal">
      <formula>1</formula>
    </cfRule>
  </conditionalFormatting>
  <conditionalFormatting sqref="D3263:P3263">
    <cfRule type="cellIs" dxfId="0" priority="8522" operator="equal">
      <formula>0</formula>
    </cfRule>
    <cfRule type="cellIs" dxfId="1" priority="8523" operator="equal">
      <formula>1</formula>
    </cfRule>
  </conditionalFormatting>
  <conditionalFormatting sqref="D3264">
    <cfRule type="colorScale" priority="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67">
    <cfRule type="colorScale" priority="8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6:P326">
    <cfRule type="cellIs" dxfId="0" priority="856" operator="equal">
      <formula>0</formula>
    </cfRule>
    <cfRule type="cellIs" dxfId="1" priority="857" operator="equal">
      <formula>1</formula>
    </cfRule>
  </conditionalFormatting>
  <conditionalFormatting sqref="D3270:P3270">
    <cfRule type="cellIs" dxfId="0" priority="8550" operator="equal">
      <formula>0</formula>
    </cfRule>
    <cfRule type="cellIs" dxfId="1" priority="8551" operator="equal">
      <formula>1</formula>
    </cfRule>
  </conditionalFormatting>
  <conditionalFormatting sqref="D3271">
    <cfRule type="colorScale" priority="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74">
    <cfRule type="colorScale" priority="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77:P3277">
    <cfRule type="cellIs" dxfId="0" priority="8578" operator="equal">
      <formula>0</formula>
    </cfRule>
    <cfRule type="cellIs" dxfId="1" priority="8579" operator="equal">
      <formula>1</formula>
    </cfRule>
  </conditionalFormatting>
  <conditionalFormatting sqref="D3278:P3278">
    <cfRule type="cellIs" dxfId="0" priority="8580" operator="equal">
      <formula>0</formula>
    </cfRule>
    <cfRule type="cellIs" dxfId="1" priority="8581" operator="equal">
      <formula>1</formula>
    </cfRule>
  </conditionalFormatting>
  <conditionalFormatting sqref="D3279:P3279">
    <cfRule type="cellIs" dxfId="0" priority="8582" operator="equal">
      <formula>0</formula>
    </cfRule>
    <cfRule type="cellIs" dxfId="1" priority="8583" operator="equal">
      <formula>1</formula>
    </cfRule>
  </conditionalFormatting>
  <conditionalFormatting sqref="D327:P327">
    <cfRule type="cellIs" dxfId="0" priority="858" operator="equal">
      <formula>0</formula>
    </cfRule>
    <cfRule type="cellIs" dxfId="1" priority="859" operator="equal">
      <formula>1</formula>
    </cfRule>
  </conditionalFormatting>
  <conditionalFormatting sqref="D3280:P3280">
    <cfRule type="cellIs" dxfId="0" priority="8584" operator="equal">
      <formula>0</formula>
    </cfRule>
    <cfRule type="cellIs" dxfId="1" priority="8585" operator="equal">
      <formula>1</formula>
    </cfRule>
  </conditionalFormatting>
  <conditionalFormatting sqref="D3281:P3281">
    <cfRule type="cellIs" dxfId="0" priority="8586" operator="equal">
      <formula>0</formula>
    </cfRule>
    <cfRule type="cellIs" dxfId="1" priority="8587" operator="equal">
      <formula>1</formula>
    </cfRule>
  </conditionalFormatting>
  <conditionalFormatting sqref="D3282:P3282">
    <cfRule type="cellIs" dxfId="0" priority="8588" operator="equal">
      <formula>0</formula>
    </cfRule>
    <cfRule type="cellIs" dxfId="1" priority="8589" operator="equal">
      <formula>1</formula>
    </cfRule>
  </conditionalFormatting>
  <conditionalFormatting sqref="D3283:P3283">
    <cfRule type="cellIs" dxfId="0" priority="8590" operator="equal">
      <formula>0</formula>
    </cfRule>
    <cfRule type="cellIs" dxfId="1" priority="8591" operator="equal">
      <formula>1</formula>
    </cfRule>
  </conditionalFormatting>
  <conditionalFormatting sqref="D3284:P3284">
    <cfRule type="cellIs" dxfId="0" priority="8592" operator="equal">
      <formula>0</formula>
    </cfRule>
    <cfRule type="cellIs" dxfId="1" priority="8593" operator="equal">
      <formula>1</formula>
    </cfRule>
  </conditionalFormatting>
  <conditionalFormatting sqref="D3285">
    <cfRule type="colorScale" priority="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88">
    <cfRule type="colorScale" priority="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8:P328">
    <cfRule type="cellIs" dxfId="0" priority="860" operator="equal">
      <formula>0</formula>
    </cfRule>
    <cfRule type="cellIs" dxfId="1" priority="861" operator="equal">
      <formula>1</formula>
    </cfRule>
  </conditionalFormatting>
  <conditionalFormatting sqref="D3291:P3291">
    <cfRule type="cellIs" dxfId="0" priority="8620" operator="equal">
      <formula>0</formula>
    </cfRule>
    <cfRule type="cellIs" dxfId="1" priority="8621" operator="equal">
      <formula>1</formula>
    </cfRule>
  </conditionalFormatting>
  <conditionalFormatting sqref="D3292">
    <cfRule type="colorScale" priority="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95">
    <cfRule type="colorScale" priority="8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298:P3298">
    <cfRule type="cellIs" dxfId="0" priority="8648" operator="equal">
      <formula>0</formula>
    </cfRule>
    <cfRule type="cellIs" dxfId="1" priority="8649" operator="equal">
      <formula>1</formula>
    </cfRule>
  </conditionalFormatting>
  <conditionalFormatting sqref="D3299:P3299">
    <cfRule type="cellIs" dxfId="0" priority="8650" operator="equal">
      <formula>0</formula>
    </cfRule>
    <cfRule type="cellIs" dxfId="1" priority="8651" operator="equal">
      <formula>1</formula>
    </cfRule>
  </conditionalFormatting>
  <conditionalFormatting sqref="D329:P329">
    <cfRule type="cellIs" dxfId="0" priority="862" operator="equal">
      <formula>0</formula>
    </cfRule>
    <cfRule type="cellIs" dxfId="1" priority="863" operator="equal">
      <formula>1</formula>
    </cfRule>
  </conditionalFormatting>
  <conditionalFormatting sqref="D3300:P3300">
    <cfRule type="cellIs" dxfId="0" priority="8652" operator="equal">
      <formula>0</formula>
    </cfRule>
    <cfRule type="cellIs" dxfId="1" priority="8653" operator="equal">
      <formula>1</formula>
    </cfRule>
  </conditionalFormatting>
  <conditionalFormatting sqref="D3301:P3301">
    <cfRule type="cellIs" dxfId="0" priority="8654" operator="equal">
      <formula>0</formula>
    </cfRule>
    <cfRule type="cellIs" dxfId="1" priority="8655" operator="equal">
      <formula>1</formula>
    </cfRule>
  </conditionalFormatting>
  <conditionalFormatting sqref="D3302:P3302">
    <cfRule type="cellIs" dxfId="0" priority="8656" operator="equal">
      <formula>0</formula>
    </cfRule>
    <cfRule type="cellIs" dxfId="1" priority="8657" operator="equal">
      <formula>1</formula>
    </cfRule>
  </conditionalFormatting>
  <conditionalFormatting sqref="D3303:P3303">
    <cfRule type="cellIs" dxfId="0" priority="8658" operator="equal">
      <formula>0</formula>
    </cfRule>
    <cfRule type="cellIs" dxfId="1" priority="8659" operator="equal">
      <formula>1</formula>
    </cfRule>
  </conditionalFormatting>
  <conditionalFormatting sqref="D3304:P3304">
    <cfRule type="cellIs" dxfId="0" priority="8660" operator="equal">
      <formula>0</formula>
    </cfRule>
    <cfRule type="cellIs" dxfId="1" priority="8661" operator="equal">
      <formula>1</formula>
    </cfRule>
  </conditionalFormatting>
  <conditionalFormatting sqref="D3305:P3305">
    <cfRule type="cellIs" dxfId="0" priority="8662" operator="equal">
      <formula>0</formula>
    </cfRule>
    <cfRule type="cellIs" dxfId="1" priority="8663" operator="equal">
      <formula>1</formula>
    </cfRule>
  </conditionalFormatting>
  <conditionalFormatting sqref="D3306:P3306">
    <cfRule type="cellIs" dxfId="0" priority="8664" operator="equal">
      <formula>0</formula>
    </cfRule>
    <cfRule type="cellIs" dxfId="1" priority="8665" operator="equal">
      <formula>1</formula>
    </cfRule>
  </conditionalFormatting>
  <conditionalFormatting sqref="D3307:P3307">
    <cfRule type="cellIs" dxfId="0" priority="8666" operator="equal">
      <formula>0</formula>
    </cfRule>
    <cfRule type="cellIs" dxfId="1" priority="8667" operator="equal">
      <formula>1</formula>
    </cfRule>
  </conditionalFormatting>
  <conditionalFormatting sqref="D3308:P3308">
    <cfRule type="cellIs" dxfId="0" priority="8668" operator="equal">
      <formula>0</formula>
    </cfRule>
    <cfRule type="cellIs" dxfId="1" priority="8669" operator="equal">
      <formula>1</formula>
    </cfRule>
  </conditionalFormatting>
  <conditionalFormatting sqref="D3309:P3309">
    <cfRule type="cellIs" dxfId="0" priority="8670" operator="equal">
      <formula>0</formula>
    </cfRule>
    <cfRule type="cellIs" dxfId="1" priority="8671" operator="equal">
      <formula>1</formula>
    </cfRule>
  </conditionalFormatting>
  <conditionalFormatting sqref="D330:P330">
    <cfRule type="cellIs" dxfId="0" priority="864" operator="equal">
      <formula>0</formula>
    </cfRule>
    <cfRule type="cellIs" dxfId="1" priority="865" operator="equal">
      <formula>1</formula>
    </cfRule>
  </conditionalFormatting>
  <conditionalFormatting sqref="D3310:P3310">
    <cfRule type="cellIs" dxfId="0" priority="8672" operator="equal">
      <formula>0</formula>
    </cfRule>
    <cfRule type="cellIs" dxfId="1" priority="8673" operator="equal">
      <formula>1</formula>
    </cfRule>
  </conditionalFormatting>
  <conditionalFormatting sqref="D3311:P3311">
    <cfRule type="cellIs" dxfId="0" priority="8674" operator="equal">
      <formula>0</formula>
    </cfRule>
    <cfRule type="cellIs" dxfId="1" priority="8675" operator="equal">
      <formula>1</formula>
    </cfRule>
  </conditionalFormatting>
  <conditionalFormatting sqref="D3312:P3312">
    <cfRule type="cellIs" dxfId="0" priority="8676" operator="equal">
      <formula>0</formula>
    </cfRule>
    <cfRule type="cellIs" dxfId="1" priority="8677" operator="equal">
      <formula>1</formula>
    </cfRule>
  </conditionalFormatting>
  <conditionalFormatting sqref="D3313:P3313">
    <cfRule type="cellIs" dxfId="0" priority="8678" operator="equal">
      <formula>0</formula>
    </cfRule>
    <cfRule type="cellIs" dxfId="1" priority="8679" operator="equal">
      <formula>1</formula>
    </cfRule>
  </conditionalFormatting>
  <conditionalFormatting sqref="D3314:P3314">
    <cfRule type="cellIs" dxfId="0" priority="8680" operator="equal">
      <formula>0</formula>
    </cfRule>
    <cfRule type="cellIs" dxfId="1" priority="8681" operator="equal">
      <formula>1</formula>
    </cfRule>
  </conditionalFormatting>
  <conditionalFormatting sqref="D3315:P3315">
    <cfRule type="cellIs" dxfId="0" priority="8682" operator="equal">
      <formula>0</formula>
    </cfRule>
    <cfRule type="cellIs" dxfId="1" priority="8683" operator="equal">
      <formula>1</formula>
    </cfRule>
  </conditionalFormatting>
  <conditionalFormatting sqref="D3316:P3316">
    <cfRule type="cellIs" dxfId="0" priority="8684" operator="equal">
      <formula>0</formula>
    </cfRule>
    <cfRule type="cellIs" dxfId="1" priority="8685" operator="equal">
      <formula>1</formula>
    </cfRule>
  </conditionalFormatting>
  <conditionalFormatting sqref="D3317:P3317">
    <cfRule type="cellIs" dxfId="0" priority="8686" operator="equal">
      <formula>0</formula>
    </cfRule>
    <cfRule type="cellIs" dxfId="1" priority="8687" operator="equal">
      <formula>1</formula>
    </cfRule>
  </conditionalFormatting>
  <conditionalFormatting sqref="D3318:P3318">
    <cfRule type="cellIs" dxfId="0" priority="8688" operator="equal">
      <formula>0</formula>
    </cfRule>
    <cfRule type="cellIs" dxfId="1" priority="8689" operator="equal">
      <formula>1</formula>
    </cfRule>
  </conditionalFormatting>
  <conditionalFormatting sqref="D3319:P3319">
    <cfRule type="cellIs" dxfId="0" priority="8690" operator="equal">
      <formula>0</formula>
    </cfRule>
    <cfRule type="cellIs" dxfId="1" priority="8691" operator="equal">
      <formula>1</formula>
    </cfRule>
  </conditionalFormatting>
  <conditionalFormatting sqref="D331:P331">
    <cfRule type="cellIs" dxfId="0" priority="866" operator="equal">
      <formula>0</formula>
    </cfRule>
    <cfRule type="cellIs" dxfId="1" priority="867" operator="equal">
      <formula>1</formula>
    </cfRule>
  </conditionalFormatting>
  <conditionalFormatting sqref="D3320:P3320">
    <cfRule type="cellIs" dxfId="0" priority="8692" operator="equal">
      <formula>0</formula>
    </cfRule>
    <cfRule type="cellIs" dxfId="1" priority="8693" operator="equal">
      <formula>1</formula>
    </cfRule>
  </conditionalFormatting>
  <conditionalFormatting sqref="D3321:P3321">
    <cfRule type="cellIs" dxfId="0" priority="8694" operator="equal">
      <formula>0</formula>
    </cfRule>
    <cfRule type="cellIs" dxfId="1" priority="8695" operator="equal">
      <formula>1</formula>
    </cfRule>
  </conditionalFormatting>
  <conditionalFormatting sqref="D3322:P3322">
    <cfRule type="cellIs" dxfId="0" priority="8696" operator="equal">
      <formula>0</formula>
    </cfRule>
    <cfRule type="cellIs" dxfId="1" priority="8697" operator="equal">
      <formula>1</formula>
    </cfRule>
  </conditionalFormatting>
  <conditionalFormatting sqref="D3323">
    <cfRule type="colorScale" priority="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26">
    <cfRule type="colorScale" priority="8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29:P3329">
    <cfRule type="cellIs" dxfId="0" priority="8724" operator="equal">
      <formula>0</formula>
    </cfRule>
    <cfRule type="cellIs" dxfId="1" priority="8725" operator="equal">
      <formula>1</formula>
    </cfRule>
  </conditionalFormatting>
  <conditionalFormatting sqref="D332:P332">
    <cfRule type="cellIs" dxfId="0" priority="868" operator="equal">
      <formula>0</formula>
    </cfRule>
    <cfRule type="cellIs" dxfId="1" priority="869" operator="equal">
      <formula>1</formula>
    </cfRule>
  </conditionalFormatting>
  <conditionalFormatting sqref="D3330">
    <cfRule type="colorScale" priority="8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33">
    <cfRule type="colorScale" priority="8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36:P3336">
    <cfRule type="cellIs" dxfId="0" priority="8752" operator="equal">
      <formula>0</formula>
    </cfRule>
    <cfRule type="cellIs" dxfId="1" priority="8753" operator="equal">
      <formula>1</formula>
    </cfRule>
  </conditionalFormatting>
  <conditionalFormatting sqref="D3337:P3337">
    <cfRule type="cellIs" dxfId="0" priority="8754" operator="equal">
      <formula>0</formula>
    </cfRule>
    <cfRule type="cellIs" dxfId="1" priority="8755" operator="equal">
      <formula>1</formula>
    </cfRule>
  </conditionalFormatting>
  <conditionalFormatting sqref="D3338:P3338">
    <cfRule type="cellIs" dxfId="0" priority="8756" operator="equal">
      <formula>0</formula>
    </cfRule>
    <cfRule type="cellIs" dxfId="1" priority="8757" operator="equal">
      <formula>1</formula>
    </cfRule>
  </conditionalFormatting>
  <conditionalFormatting sqref="D3339">
    <cfRule type="colorScale" priority="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3:P333">
    <cfRule type="cellIs" dxfId="0" priority="870" operator="equal">
      <formula>0</formula>
    </cfRule>
    <cfRule type="cellIs" dxfId="1" priority="871" operator="equal">
      <formula>1</formula>
    </cfRule>
  </conditionalFormatting>
  <conditionalFormatting sqref="D3342">
    <cfRule type="colorScale" priority="8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45">
    <cfRule type="colorScale" priority="8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48:P3348">
    <cfRule type="cellIs" dxfId="0" priority="8797" operator="equal">
      <formula>0</formula>
    </cfRule>
    <cfRule type="cellIs" dxfId="1" priority="8798" operator="equal">
      <formula>1</formula>
    </cfRule>
  </conditionalFormatting>
  <conditionalFormatting sqref="D3349">
    <cfRule type="colorScale" priority="8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4:P334">
    <cfRule type="cellIs" dxfId="0" priority="872" operator="equal">
      <formula>0</formula>
    </cfRule>
    <cfRule type="cellIs" dxfId="1" priority="873" operator="equal">
      <formula>1</formula>
    </cfRule>
  </conditionalFormatting>
  <conditionalFormatting sqref="D335">
    <cfRule type="colorScale" priority="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52:P3352">
    <cfRule type="cellIs" dxfId="0" priority="8812" operator="equal">
      <formula>0</formula>
    </cfRule>
    <cfRule type="cellIs" dxfId="1" priority="8813" operator="equal">
      <formula>1</formula>
    </cfRule>
  </conditionalFormatting>
  <conditionalFormatting sqref="D3353:P3353">
    <cfRule type="cellIs" dxfId="0" priority="8814" operator="equal">
      <formula>0</formula>
    </cfRule>
    <cfRule type="cellIs" dxfId="1" priority="8815" operator="equal">
      <formula>1</formula>
    </cfRule>
  </conditionalFormatting>
  <conditionalFormatting sqref="D3354:P3354">
    <cfRule type="cellIs" dxfId="0" priority="8816" operator="equal">
      <formula>0</formula>
    </cfRule>
    <cfRule type="cellIs" dxfId="1" priority="8817" operator="equal">
      <formula>1</formula>
    </cfRule>
  </conditionalFormatting>
  <conditionalFormatting sqref="D3355:P3355">
    <cfRule type="cellIs" dxfId="0" priority="8818" operator="equal">
      <formula>0</formula>
    </cfRule>
    <cfRule type="cellIs" dxfId="1" priority="8819" operator="equal">
      <formula>1</formula>
    </cfRule>
  </conditionalFormatting>
  <conditionalFormatting sqref="D3356:P3356">
    <cfRule type="cellIs" dxfId="0" priority="8820" operator="equal">
      <formula>0</formula>
    </cfRule>
    <cfRule type="cellIs" dxfId="1" priority="8821" operator="equal">
      <formula>1</formula>
    </cfRule>
  </conditionalFormatting>
  <conditionalFormatting sqref="D3357:P3357">
    <cfRule type="cellIs" dxfId="0" priority="8822" operator="equal">
      <formula>0</formula>
    </cfRule>
    <cfRule type="cellIs" dxfId="1" priority="8823" operator="equal">
      <formula>1</formula>
    </cfRule>
  </conditionalFormatting>
  <conditionalFormatting sqref="D3358:P3358">
    <cfRule type="cellIs" dxfId="0" priority="8824" operator="equal">
      <formula>0</formula>
    </cfRule>
    <cfRule type="cellIs" dxfId="1" priority="8825" operator="equal">
      <formula>1</formula>
    </cfRule>
  </conditionalFormatting>
  <conditionalFormatting sqref="D3359:P3359">
    <cfRule type="cellIs" dxfId="0" priority="8826" operator="equal">
      <formula>0</formula>
    </cfRule>
    <cfRule type="cellIs" dxfId="1" priority="8827" operator="equal">
      <formula>1</formula>
    </cfRule>
  </conditionalFormatting>
  <conditionalFormatting sqref="D3360:P3360">
    <cfRule type="cellIs" dxfId="0" priority="8828" operator="equal">
      <formula>0</formula>
    </cfRule>
    <cfRule type="cellIs" dxfId="1" priority="8829" operator="equal">
      <formula>1</formula>
    </cfRule>
  </conditionalFormatting>
  <conditionalFormatting sqref="D3361:P3361">
    <cfRule type="cellIs" dxfId="0" priority="8830" operator="equal">
      <formula>0</formula>
    </cfRule>
    <cfRule type="cellIs" dxfId="1" priority="8831" operator="equal">
      <formula>1</formula>
    </cfRule>
  </conditionalFormatting>
  <conditionalFormatting sqref="D3362:P3362">
    <cfRule type="cellIs" dxfId="0" priority="8832" operator="equal">
      <formula>0</formula>
    </cfRule>
    <cfRule type="cellIs" dxfId="1" priority="8833" operator="equal">
      <formula>1</formula>
    </cfRule>
  </conditionalFormatting>
  <conditionalFormatting sqref="D3363:P3363">
    <cfRule type="cellIs" dxfId="0" priority="8834" operator="equal">
      <formula>0</formula>
    </cfRule>
    <cfRule type="cellIs" dxfId="1" priority="8835" operator="equal">
      <formula>1</formula>
    </cfRule>
  </conditionalFormatting>
  <conditionalFormatting sqref="D3364:P3364">
    <cfRule type="cellIs" dxfId="0" priority="8836" operator="equal">
      <formula>0</formula>
    </cfRule>
    <cfRule type="cellIs" dxfId="1" priority="8837" operator="equal">
      <formula>1</formula>
    </cfRule>
  </conditionalFormatting>
  <conditionalFormatting sqref="D3365:P3365">
    <cfRule type="cellIs" dxfId="0" priority="8838" operator="equal">
      <formula>0</formula>
    </cfRule>
    <cfRule type="cellIs" dxfId="1" priority="8839" operator="equal">
      <formula>1</formula>
    </cfRule>
  </conditionalFormatting>
  <conditionalFormatting sqref="D3366">
    <cfRule type="colorScale" priority="8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69">
    <cfRule type="colorScale" priority="8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372:P3372">
    <cfRule type="cellIs" dxfId="0" priority="8866" operator="equal">
      <formula>0</formula>
    </cfRule>
    <cfRule type="cellIs" dxfId="1" priority="8867" operator="equal">
      <formula>1</formula>
    </cfRule>
  </conditionalFormatting>
  <conditionalFormatting sqref="D3373:P3373">
    <cfRule type="cellIs" dxfId="0" priority="8868" operator="equal">
      <formula>0</formula>
    </cfRule>
    <cfRule type="cellIs" dxfId="1" priority="8869" operator="equal">
      <formula>1</formula>
    </cfRule>
  </conditionalFormatting>
  <conditionalFormatting sqref="D3374:P3374">
    <cfRule type="cellIs" dxfId="0" priority="8870" operator="equal">
      <formula>0</formula>
    </cfRule>
    <cfRule type="cellIs" dxfId="1" priority="8871" operator="equal">
      <formula>1</formula>
    </cfRule>
  </conditionalFormatting>
  <conditionalFormatting sqref="D3375:P3375">
    <cfRule type="cellIs" dxfId="0" priority="8872" operator="equal">
      <formula>0</formula>
    </cfRule>
    <cfRule type="cellIs" dxfId="1" priority="8873" operator="equal">
      <formula>1</formula>
    </cfRule>
  </conditionalFormatting>
  <conditionalFormatting sqref="D3376:P3376">
    <cfRule type="cellIs" dxfId="0" priority="8874" operator="equal">
      <formula>0</formula>
    </cfRule>
    <cfRule type="cellIs" dxfId="1" priority="8875" operator="equal">
      <formula>1</formula>
    </cfRule>
  </conditionalFormatting>
  <conditionalFormatting sqref="D3377:P3377">
    <cfRule type="cellIs" dxfId="0" priority="8876" operator="equal">
      <formula>0</formula>
    </cfRule>
    <cfRule type="cellIs" dxfId="1" priority="8877" operator="equal">
      <formula>1</formula>
    </cfRule>
  </conditionalFormatting>
  <conditionalFormatting sqref="D3378:P3378">
    <cfRule type="cellIs" dxfId="0" priority="8878" operator="equal">
      <formula>0</formula>
    </cfRule>
    <cfRule type="cellIs" dxfId="1" priority="8879" operator="equal">
      <formula>1</formula>
    </cfRule>
  </conditionalFormatting>
  <conditionalFormatting sqref="D3379:P3379">
    <cfRule type="cellIs" dxfId="0" priority="8880" operator="equal">
      <formula>0</formula>
    </cfRule>
    <cfRule type="cellIs" dxfId="1" priority="8881" operator="equal">
      <formula>1</formula>
    </cfRule>
  </conditionalFormatting>
  <conditionalFormatting sqref="D3380:P3380">
    <cfRule type="cellIs" dxfId="0" priority="8882" operator="equal">
      <formula>0</formula>
    </cfRule>
    <cfRule type="cellIs" dxfId="1" priority="8883" operator="equal">
      <formula>1</formula>
    </cfRule>
  </conditionalFormatting>
  <conditionalFormatting sqref="D3381:P3381">
    <cfRule type="cellIs" dxfId="0" priority="8884" operator="equal">
      <formula>0</formula>
    </cfRule>
    <cfRule type="cellIs" dxfId="1" priority="8885" operator="equal">
      <formula>1</formula>
    </cfRule>
  </conditionalFormatting>
  <conditionalFormatting sqref="D3382:P3382">
    <cfRule type="cellIs" dxfId="0" priority="8886" operator="equal">
      <formula>0</formula>
    </cfRule>
    <cfRule type="cellIs" dxfId="1" priority="8887" operator="equal">
      <formula>1</formula>
    </cfRule>
  </conditionalFormatting>
  <conditionalFormatting sqref="D3383:P3383">
    <cfRule type="cellIs" dxfId="0" priority="8888" operator="equal">
      <formula>0</formula>
    </cfRule>
    <cfRule type="cellIs" dxfId="1" priority="8889" operator="equal">
      <formula>1</formula>
    </cfRule>
  </conditionalFormatting>
  <conditionalFormatting sqref="D3384:P3384">
    <cfRule type="cellIs" dxfId="0" priority="8890" operator="equal">
      <formula>0</formula>
    </cfRule>
    <cfRule type="cellIs" dxfId="1" priority="8891" operator="equal">
      <formula>1</formula>
    </cfRule>
  </conditionalFormatting>
  <conditionalFormatting sqref="D3385:P3385">
    <cfRule type="cellIs" dxfId="0" priority="8892" operator="equal">
      <formula>0</formula>
    </cfRule>
    <cfRule type="cellIs" dxfId="1" priority="8893" operator="equal">
      <formula>1</formula>
    </cfRule>
  </conditionalFormatting>
  <conditionalFormatting sqref="D3386:P3386">
    <cfRule type="cellIs" dxfId="0" priority="8894" operator="equal">
      <formula>0</formula>
    </cfRule>
    <cfRule type="cellIs" dxfId="1" priority="8895" operator="equal">
      <formula>1</formula>
    </cfRule>
  </conditionalFormatting>
  <conditionalFormatting sqref="D3387:P3387">
    <cfRule type="cellIs" dxfId="0" priority="8896" operator="equal">
      <formula>0</formula>
    </cfRule>
    <cfRule type="cellIs" dxfId="1" priority="8897" operator="equal">
      <formula>1</formula>
    </cfRule>
  </conditionalFormatting>
  <conditionalFormatting sqref="D3388:P3388">
    <cfRule type="cellIs" dxfId="0" priority="8898" operator="equal">
      <formula>0</formula>
    </cfRule>
    <cfRule type="cellIs" dxfId="1" priority="8899" operator="equal">
      <formula>1</formula>
    </cfRule>
  </conditionalFormatting>
  <conditionalFormatting sqref="D3389:P3389">
    <cfRule type="cellIs" dxfId="0" priority="8900" operator="equal">
      <formula>0</formula>
    </cfRule>
    <cfRule type="cellIs" dxfId="1" priority="8901" operator="equal">
      <formula>1</formula>
    </cfRule>
  </conditionalFormatting>
  <conditionalFormatting sqref="D338:P338">
    <cfRule type="cellIs" dxfId="0" priority="887" operator="equal">
      <formula>0</formula>
    </cfRule>
    <cfRule type="cellIs" dxfId="1" priority="888" operator="equal">
      <formula>1</formula>
    </cfRule>
  </conditionalFormatting>
  <conditionalFormatting sqref="D3390:P3390">
    <cfRule type="cellIs" dxfId="0" priority="8902" operator="equal">
      <formula>0</formula>
    </cfRule>
    <cfRule type="cellIs" dxfId="1" priority="8903" operator="equal">
      <formula>1</formula>
    </cfRule>
  </conditionalFormatting>
  <conditionalFormatting sqref="D3391:P3391">
    <cfRule type="cellIs" dxfId="0" priority="8904" operator="equal">
      <formula>0</formula>
    </cfRule>
    <cfRule type="cellIs" dxfId="1" priority="8905" operator="equal">
      <formula>1</formula>
    </cfRule>
  </conditionalFormatting>
  <conditionalFormatting sqref="D3392:P3392">
    <cfRule type="cellIs" dxfId="0" priority="8906" operator="equal">
      <formula>0</formula>
    </cfRule>
    <cfRule type="cellIs" dxfId="1" priority="8907" operator="equal">
      <formula>1</formula>
    </cfRule>
  </conditionalFormatting>
  <conditionalFormatting sqref="D3393:P3393">
    <cfRule type="cellIs" dxfId="0" priority="8908" operator="equal">
      <formula>0</formula>
    </cfRule>
    <cfRule type="cellIs" dxfId="1" priority="8909" operator="equal">
      <formula>1</formula>
    </cfRule>
  </conditionalFormatting>
  <conditionalFormatting sqref="D3394:P3394">
    <cfRule type="cellIs" dxfId="0" priority="8910" operator="equal">
      <formula>0</formula>
    </cfRule>
    <cfRule type="cellIs" dxfId="1" priority="8911" operator="equal">
      <formula>1</formula>
    </cfRule>
  </conditionalFormatting>
  <conditionalFormatting sqref="D3395:P3395">
    <cfRule type="cellIs" dxfId="0" priority="8912" operator="equal">
      <formula>0</formula>
    </cfRule>
    <cfRule type="cellIs" dxfId="1" priority="8913" operator="equal">
      <formula>1</formula>
    </cfRule>
  </conditionalFormatting>
  <conditionalFormatting sqref="D3396:P3396">
    <cfRule type="cellIs" dxfId="0" priority="8914" operator="equal">
      <formula>0</formula>
    </cfRule>
    <cfRule type="cellIs" dxfId="1" priority="8915" operator="equal">
      <formula>1</formula>
    </cfRule>
  </conditionalFormatting>
  <conditionalFormatting sqref="D3397:P3397">
    <cfRule type="cellIs" dxfId="0" priority="8916" operator="equal">
      <formula>0</formula>
    </cfRule>
    <cfRule type="cellIs" dxfId="1" priority="8917" operator="equal">
      <formula>1</formula>
    </cfRule>
  </conditionalFormatting>
  <conditionalFormatting sqref="D3398:P3398">
    <cfRule type="cellIs" dxfId="0" priority="8918" operator="equal">
      <formula>0</formula>
    </cfRule>
    <cfRule type="cellIs" dxfId="1" priority="8919" operator="equal">
      <formula>1</formula>
    </cfRule>
  </conditionalFormatting>
  <conditionalFormatting sqref="D3399:P3399">
    <cfRule type="cellIs" dxfId="0" priority="8920" operator="equal">
      <formula>0</formula>
    </cfRule>
    <cfRule type="cellIs" dxfId="1" priority="8921" operator="equal">
      <formula>1</formula>
    </cfRule>
  </conditionalFormatting>
  <conditionalFormatting sqref="D339:P339">
    <cfRule type="cellIs" dxfId="0" priority="889" operator="equal">
      <formula>0</formula>
    </cfRule>
    <cfRule type="cellIs" dxfId="1" priority="890" operator="equal">
      <formula>1</formula>
    </cfRule>
  </conditionalFormatting>
  <conditionalFormatting sqref="D3400:P3400">
    <cfRule type="cellIs" dxfId="0" priority="8922" operator="equal">
      <formula>0</formula>
    </cfRule>
    <cfRule type="cellIs" dxfId="1" priority="8923" operator="equal">
      <formula>1</formula>
    </cfRule>
  </conditionalFormatting>
  <conditionalFormatting sqref="D3401:P3401">
    <cfRule type="cellIs" dxfId="0" priority="8924" operator="equal">
      <formula>0</formula>
    </cfRule>
    <cfRule type="cellIs" dxfId="1" priority="8925" operator="equal">
      <formula>1</formula>
    </cfRule>
  </conditionalFormatting>
  <conditionalFormatting sqref="D3402:P3402">
    <cfRule type="cellIs" dxfId="0" priority="8926" operator="equal">
      <formula>0</formula>
    </cfRule>
    <cfRule type="cellIs" dxfId="1" priority="8927" operator="equal">
      <formula>1</formula>
    </cfRule>
  </conditionalFormatting>
  <conditionalFormatting sqref="D3403:P3403">
    <cfRule type="cellIs" dxfId="0" priority="8928" operator="equal">
      <formula>0</formula>
    </cfRule>
    <cfRule type="cellIs" dxfId="1" priority="8929" operator="equal">
      <formula>1</formula>
    </cfRule>
  </conditionalFormatting>
  <conditionalFormatting sqref="D3404">
    <cfRule type="colorScale" priority="9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07">
    <cfRule type="colorScale" priority="8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0:P340">
    <cfRule type="cellIs" dxfId="0" priority="891" operator="equal">
      <formula>0</formula>
    </cfRule>
    <cfRule type="cellIs" dxfId="1" priority="892" operator="equal">
      <formula>1</formula>
    </cfRule>
  </conditionalFormatting>
  <conditionalFormatting sqref="D3410:P3410">
    <cfRule type="cellIs" dxfId="0" priority="8956" operator="equal">
      <formula>0</formula>
    </cfRule>
    <cfRule type="cellIs" dxfId="1" priority="8957" operator="equal">
      <formula>1</formula>
    </cfRule>
  </conditionalFormatting>
  <conditionalFormatting sqref="D3411:P3411">
    <cfRule type="cellIs" dxfId="0" priority="8958" operator="equal">
      <formula>0</formula>
    </cfRule>
    <cfRule type="cellIs" dxfId="1" priority="8959" operator="equal">
      <formula>1</formula>
    </cfRule>
  </conditionalFormatting>
  <conditionalFormatting sqref="D3412:P3412">
    <cfRule type="cellIs" dxfId="0" priority="8960" operator="equal">
      <formula>0</formula>
    </cfRule>
    <cfRule type="cellIs" dxfId="1" priority="8961" operator="equal">
      <formula>1</formula>
    </cfRule>
  </conditionalFormatting>
  <conditionalFormatting sqref="D3413:P3413">
    <cfRule type="cellIs" dxfId="0" priority="8962" operator="equal">
      <formula>0</formula>
    </cfRule>
    <cfRule type="cellIs" dxfId="1" priority="8963" operator="equal">
      <formula>1</formula>
    </cfRule>
  </conditionalFormatting>
  <conditionalFormatting sqref="D3414:P3414">
    <cfRule type="cellIs" dxfId="0" priority="8964" operator="equal">
      <formula>0</formula>
    </cfRule>
    <cfRule type="cellIs" dxfId="1" priority="8965" operator="equal">
      <formula>1</formula>
    </cfRule>
  </conditionalFormatting>
  <conditionalFormatting sqref="D3415:P3415">
    <cfRule type="cellIs" dxfId="0" priority="8966" operator="equal">
      <formula>0</formula>
    </cfRule>
    <cfRule type="cellIs" dxfId="1" priority="8967" operator="equal">
      <formula>1</formula>
    </cfRule>
  </conditionalFormatting>
  <conditionalFormatting sqref="D3416:P3416">
    <cfRule type="cellIs" dxfId="0" priority="8968" operator="equal">
      <formula>0</formula>
    </cfRule>
    <cfRule type="cellIs" dxfId="1" priority="8969" operator="equal">
      <formula>1</formula>
    </cfRule>
  </conditionalFormatting>
  <conditionalFormatting sqref="D3417:P3417">
    <cfRule type="cellIs" dxfId="0" priority="8970" operator="equal">
      <formula>0</formula>
    </cfRule>
    <cfRule type="cellIs" dxfId="1" priority="8971" operator="equal">
      <formula>1</formula>
    </cfRule>
  </conditionalFormatting>
  <conditionalFormatting sqref="D3418:P3418">
    <cfRule type="cellIs" dxfId="0" priority="8972" operator="equal">
      <formula>0</formula>
    </cfRule>
    <cfRule type="cellIs" dxfId="1" priority="8973" operator="equal">
      <formula>1</formula>
    </cfRule>
  </conditionalFormatting>
  <conditionalFormatting sqref="D3419:P3419">
    <cfRule type="cellIs" dxfId="0" priority="8974" operator="equal">
      <formula>0</formula>
    </cfRule>
    <cfRule type="cellIs" dxfId="1" priority="8975" operator="equal">
      <formula>1</formula>
    </cfRule>
  </conditionalFormatting>
  <conditionalFormatting sqref="D341:P341">
    <cfRule type="cellIs" dxfId="0" priority="893" operator="equal">
      <formula>0</formula>
    </cfRule>
    <cfRule type="cellIs" dxfId="1" priority="894" operator="equal">
      <formula>1</formula>
    </cfRule>
  </conditionalFormatting>
  <conditionalFormatting sqref="D3420:P3420">
    <cfRule type="cellIs" dxfId="0" priority="8976" operator="equal">
      <formula>0</formula>
    </cfRule>
    <cfRule type="cellIs" dxfId="1" priority="8977" operator="equal">
      <formula>1</formula>
    </cfRule>
  </conditionalFormatting>
  <conditionalFormatting sqref="D3421:P3421">
    <cfRule type="cellIs" dxfId="0" priority="8978" operator="equal">
      <formula>0</formula>
    </cfRule>
    <cfRule type="cellIs" dxfId="1" priority="8979" operator="equal">
      <formula>1</formula>
    </cfRule>
  </conditionalFormatting>
  <conditionalFormatting sqref="D3422:P3422">
    <cfRule type="cellIs" dxfId="0" priority="8980" operator="equal">
      <formula>0</formula>
    </cfRule>
    <cfRule type="cellIs" dxfId="1" priority="8981" operator="equal">
      <formula>1</formula>
    </cfRule>
  </conditionalFormatting>
  <conditionalFormatting sqref="D3423:P3423">
    <cfRule type="cellIs" dxfId="0" priority="8982" operator="equal">
      <formula>0</formula>
    </cfRule>
    <cfRule type="cellIs" dxfId="1" priority="8983" operator="equal">
      <formula>1</formula>
    </cfRule>
  </conditionalFormatting>
  <conditionalFormatting sqref="D3424:P3424">
    <cfRule type="cellIs" dxfId="0" priority="8984" operator="equal">
      <formula>0</formula>
    </cfRule>
    <cfRule type="cellIs" dxfId="1" priority="8985" operator="equal">
      <formula>1</formula>
    </cfRule>
  </conditionalFormatting>
  <conditionalFormatting sqref="D3425:P3425">
    <cfRule type="cellIs" dxfId="0" priority="8986" operator="equal">
      <formula>0</formula>
    </cfRule>
    <cfRule type="cellIs" dxfId="1" priority="8987" operator="equal">
      <formula>1</formula>
    </cfRule>
  </conditionalFormatting>
  <conditionalFormatting sqref="D3426:P3426">
    <cfRule type="cellIs" dxfId="0" priority="8988" operator="equal">
      <formula>0</formula>
    </cfRule>
    <cfRule type="cellIs" dxfId="1" priority="8989" operator="equal">
      <formula>1</formula>
    </cfRule>
  </conditionalFormatting>
  <conditionalFormatting sqref="D3427">
    <cfRule type="colorScale" priority="9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2:P342">
    <cfRule type="cellIs" dxfId="0" priority="895" operator="equal">
      <formula>0</formula>
    </cfRule>
    <cfRule type="cellIs" dxfId="1" priority="896" operator="equal">
      <formula>1</formula>
    </cfRule>
  </conditionalFormatting>
  <conditionalFormatting sqref="D3430">
    <cfRule type="colorScale" priority="9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33:P3433">
    <cfRule type="cellIs" dxfId="0" priority="9016" operator="equal">
      <formula>0</formula>
    </cfRule>
    <cfRule type="cellIs" dxfId="1" priority="9017" operator="equal">
      <formula>1</formula>
    </cfRule>
  </conditionalFormatting>
  <conditionalFormatting sqref="D3434:P3434">
    <cfRule type="cellIs" dxfId="0" priority="9018" operator="equal">
      <formula>0</formula>
    </cfRule>
    <cfRule type="cellIs" dxfId="1" priority="9019" operator="equal">
      <formula>1</formula>
    </cfRule>
  </conditionalFormatting>
  <conditionalFormatting sqref="D3435:P3435">
    <cfRule type="cellIs" dxfId="0" priority="9020" operator="equal">
      <formula>0</formula>
    </cfRule>
    <cfRule type="cellIs" dxfId="1" priority="9021" operator="equal">
      <formula>1</formula>
    </cfRule>
  </conditionalFormatting>
  <conditionalFormatting sqref="D3436:P3436">
    <cfRule type="cellIs" dxfId="0" priority="9022" operator="equal">
      <formula>0</formula>
    </cfRule>
    <cfRule type="cellIs" dxfId="1" priority="9023" operator="equal">
      <formula>1</formula>
    </cfRule>
  </conditionalFormatting>
  <conditionalFormatting sqref="D3437:P3437">
    <cfRule type="cellIs" dxfId="0" priority="9024" operator="equal">
      <formula>0</formula>
    </cfRule>
    <cfRule type="cellIs" dxfId="1" priority="9025" operator="equal">
      <formula>1</formula>
    </cfRule>
  </conditionalFormatting>
  <conditionalFormatting sqref="D3438:P3438">
    <cfRule type="cellIs" dxfId="0" priority="9026" operator="equal">
      <formula>0</formula>
    </cfRule>
    <cfRule type="cellIs" dxfId="1" priority="9027" operator="equal">
      <formula>1</formula>
    </cfRule>
  </conditionalFormatting>
  <conditionalFormatting sqref="D3439:P3439">
    <cfRule type="cellIs" dxfId="0" priority="9028" operator="equal">
      <formula>0</formula>
    </cfRule>
    <cfRule type="cellIs" dxfId="1" priority="9029" operator="equal">
      <formula>1</formula>
    </cfRule>
  </conditionalFormatting>
  <conditionalFormatting sqref="D343:P343">
    <cfRule type="cellIs" dxfId="0" priority="897" operator="equal">
      <formula>0</formula>
    </cfRule>
    <cfRule type="cellIs" dxfId="1" priority="898" operator="equal">
      <formula>1</formula>
    </cfRule>
  </conditionalFormatting>
  <conditionalFormatting sqref="D3440:P3440">
    <cfRule type="cellIs" dxfId="0" priority="9030" operator="equal">
      <formula>0</formula>
    </cfRule>
    <cfRule type="cellIs" dxfId="1" priority="9031" operator="equal">
      <formula>1</formula>
    </cfRule>
  </conditionalFormatting>
  <conditionalFormatting sqref="D3441:P3441">
    <cfRule type="cellIs" dxfId="0" priority="9032" operator="equal">
      <formula>0</formula>
    </cfRule>
    <cfRule type="cellIs" dxfId="1" priority="9033" operator="equal">
      <formula>1</formula>
    </cfRule>
  </conditionalFormatting>
  <conditionalFormatting sqref="D3442:P3442">
    <cfRule type="cellIs" dxfId="0" priority="9034" operator="equal">
      <formula>0</formula>
    </cfRule>
    <cfRule type="cellIs" dxfId="1" priority="9035" operator="equal">
      <formula>1</formula>
    </cfRule>
  </conditionalFormatting>
  <conditionalFormatting sqref="D3443">
    <cfRule type="colorScale" priority="9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46">
    <cfRule type="colorScale" priority="9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49:P3449">
    <cfRule type="cellIs" dxfId="0" priority="9062" operator="equal">
      <formula>0</formula>
    </cfRule>
    <cfRule type="cellIs" dxfId="1" priority="9063" operator="equal">
      <formula>1</formula>
    </cfRule>
  </conditionalFormatting>
  <conditionalFormatting sqref="D344:P344">
    <cfRule type="cellIs" dxfId="0" priority="899" operator="equal">
      <formula>0</formula>
    </cfRule>
    <cfRule type="cellIs" dxfId="1" priority="900" operator="equal">
      <formula>1</formula>
    </cfRule>
  </conditionalFormatting>
  <conditionalFormatting sqref="D3450:P3450">
    <cfRule type="cellIs" dxfId="0" priority="9064" operator="equal">
      <formula>0</formula>
    </cfRule>
    <cfRule type="cellIs" dxfId="1" priority="9065" operator="equal">
      <formula>1</formula>
    </cfRule>
  </conditionalFormatting>
  <conditionalFormatting sqref="D3451:P3451">
    <cfRule type="cellIs" dxfId="0" priority="9066" operator="equal">
      <formula>0</formula>
    </cfRule>
    <cfRule type="cellIs" dxfId="1" priority="9067" operator="equal">
      <formula>1</formula>
    </cfRule>
  </conditionalFormatting>
  <conditionalFormatting sqref="D3452:P3452">
    <cfRule type="cellIs" dxfId="0" priority="9068" operator="equal">
      <formula>0</formula>
    </cfRule>
    <cfRule type="cellIs" dxfId="1" priority="9069" operator="equal">
      <formula>1</formula>
    </cfRule>
  </conditionalFormatting>
  <conditionalFormatting sqref="D3453:P3453">
    <cfRule type="cellIs" dxfId="0" priority="9070" operator="equal">
      <formula>0</formula>
    </cfRule>
    <cfRule type="cellIs" dxfId="1" priority="9071" operator="equal">
      <formula>1</formula>
    </cfRule>
  </conditionalFormatting>
  <conditionalFormatting sqref="D3454:P3454">
    <cfRule type="cellIs" dxfId="0" priority="9072" operator="equal">
      <formula>0</formula>
    </cfRule>
    <cfRule type="cellIs" dxfId="1" priority="9073" operator="equal">
      <formula>1</formula>
    </cfRule>
  </conditionalFormatting>
  <conditionalFormatting sqref="D3455">
    <cfRule type="colorScale" priority="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58">
    <cfRule type="colorScale" priority="9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5:P345">
    <cfRule type="cellIs" dxfId="0" priority="901" operator="equal">
      <formula>0</formula>
    </cfRule>
    <cfRule type="cellIs" dxfId="1" priority="902" operator="equal">
      <formula>1</formula>
    </cfRule>
  </conditionalFormatting>
  <conditionalFormatting sqref="D3461:P3461">
    <cfRule type="cellIs" dxfId="0" priority="9100" operator="equal">
      <formula>0</formula>
    </cfRule>
    <cfRule type="cellIs" dxfId="1" priority="9101" operator="equal">
      <formula>1</formula>
    </cfRule>
  </conditionalFormatting>
  <conditionalFormatting sqref="D3462:P3462">
    <cfRule type="cellIs" dxfId="0" priority="9102" operator="equal">
      <formula>0</formula>
    </cfRule>
    <cfRule type="cellIs" dxfId="1" priority="9103" operator="equal">
      <formula>1</formula>
    </cfRule>
  </conditionalFormatting>
  <conditionalFormatting sqref="D3463:P3463">
    <cfRule type="cellIs" dxfId="0" priority="9104" operator="equal">
      <formula>0</formula>
    </cfRule>
    <cfRule type="cellIs" dxfId="1" priority="9105" operator="equal">
      <formula>1</formula>
    </cfRule>
  </conditionalFormatting>
  <conditionalFormatting sqref="D3464:P3464">
    <cfRule type="cellIs" dxfId="0" priority="9106" operator="equal">
      <formula>0</formula>
    </cfRule>
    <cfRule type="cellIs" dxfId="1" priority="9107" operator="equal">
      <formula>1</formula>
    </cfRule>
  </conditionalFormatting>
  <conditionalFormatting sqref="D3465:P3465">
    <cfRule type="cellIs" dxfId="0" priority="9108" operator="equal">
      <formula>0</formula>
    </cfRule>
    <cfRule type="cellIs" dxfId="1" priority="9109" operator="equal">
      <formula>1</formula>
    </cfRule>
  </conditionalFormatting>
  <conditionalFormatting sqref="D3466:P3466">
    <cfRule type="cellIs" dxfId="0" priority="9110" operator="equal">
      <formula>0</formula>
    </cfRule>
    <cfRule type="cellIs" dxfId="1" priority="9111" operator="equal">
      <formula>1</formula>
    </cfRule>
  </conditionalFormatting>
  <conditionalFormatting sqref="D3467:P3467">
    <cfRule type="cellIs" dxfId="0" priority="9112" operator="equal">
      <formula>0</formula>
    </cfRule>
    <cfRule type="cellIs" dxfId="1" priority="9113" operator="equal">
      <formula>1</formula>
    </cfRule>
  </conditionalFormatting>
  <conditionalFormatting sqref="D3468:P3468">
    <cfRule type="cellIs" dxfId="0" priority="9114" operator="equal">
      <formula>0</formula>
    </cfRule>
    <cfRule type="cellIs" dxfId="1" priority="9115" operator="equal">
      <formula>1</formula>
    </cfRule>
  </conditionalFormatting>
  <conditionalFormatting sqref="D3469">
    <cfRule type="colorScale" priority="9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6:P346">
    <cfRule type="cellIs" dxfId="0" priority="903" operator="equal">
      <formula>0</formula>
    </cfRule>
    <cfRule type="cellIs" dxfId="1" priority="904" operator="equal">
      <formula>1</formula>
    </cfRule>
  </conditionalFormatting>
  <conditionalFormatting sqref="D3472">
    <cfRule type="colorScale" priority="9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75:P3475">
    <cfRule type="cellIs" dxfId="0" priority="9142" operator="equal">
      <formula>0</formula>
    </cfRule>
    <cfRule type="cellIs" dxfId="1" priority="9143" operator="equal">
      <formula>1</formula>
    </cfRule>
  </conditionalFormatting>
  <conditionalFormatting sqref="D3476:P3476">
    <cfRule type="cellIs" dxfId="0" priority="9144" operator="equal">
      <formula>0</formula>
    </cfRule>
    <cfRule type="cellIs" dxfId="1" priority="9145" operator="equal">
      <formula>1</formula>
    </cfRule>
  </conditionalFormatting>
  <conditionalFormatting sqref="D3477:P3477">
    <cfRule type="cellIs" dxfId="0" priority="9146" operator="equal">
      <formula>0</formula>
    </cfRule>
    <cfRule type="cellIs" dxfId="1" priority="9147" operator="equal">
      <formula>1</formula>
    </cfRule>
  </conditionalFormatting>
  <conditionalFormatting sqref="D3478:P3478">
    <cfRule type="cellIs" dxfId="0" priority="9148" operator="equal">
      <formula>0</formula>
    </cfRule>
    <cfRule type="cellIs" dxfId="1" priority="9149" operator="equal">
      <formula>1</formula>
    </cfRule>
  </conditionalFormatting>
  <conditionalFormatting sqref="D3479:P3479">
    <cfRule type="cellIs" dxfId="0" priority="9150" operator="equal">
      <formula>0</formula>
    </cfRule>
    <cfRule type="cellIs" dxfId="1" priority="9151" operator="equal">
      <formula>1</formula>
    </cfRule>
  </conditionalFormatting>
  <conditionalFormatting sqref="D347:P347">
    <cfRule type="cellIs" dxfId="0" priority="905" operator="equal">
      <formula>0</formula>
    </cfRule>
    <cfRule type="cellIs" dxfId="1" priority="906" operator="equal">
      <formula>1</formula>
    </cfRule>
  </conditionalFormatting>
  <conditionalFormatting sqref="D3480">
    <cfRule type="colorScale" priority="9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83">
    <cfRule type="colorScale" priority="9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86:P3486">
    <cfRule type="cellIs" dxfId="0" priority="9178" operator="equal">
      <formula>0</formula>
    </cfRule>
    <cfRule type="cellIs" dxfId="1" priority="9179" operator="equal">
      <formula>1</formula>
    </cfRule>
  </conditionalFormatting>
  <conditionalFormatting sqref="D3487:P3487">
    <cfRule type="cellIs" dxfId="0" priority="9180" operator="equal">
      <formula>0</formula>
    </cfRule>
    <cfRule type="cellIs" dxfId="1" priority="9181" operator="equal">
      <formula>1</formula>
    </cfRule>
  </conditionalFormatting>
  <conditionalFormatting sqref="D3488:P3488">
    <cfRule type="cellIs" dxfId="0" priority="9182" operator="equal">
      <formula>0</formula>
    </cfRule>
    <cfRule type="cellIs" dxfId="1" priority="9183" operator="equal">
      <formula>1</formula>
    </cfRule>
  </conditionalFormatting>
  <conditionalFormatting sqref="D3489:P3489">
    <cfRule type="cellIs" dxfId="0" priority="9184" operator="equal">
      <formula>0</formula>
    </cfRule>
    <cfRule type="cellIs" dxfId="1" priority="9185" operator="equal">
      <formula>1</formula>
    </cfRule>
  </conditionalFormatting>
  <conditionalFormatting sqref="D348:P348">
    <cfRule type="cellIs" dxfId="0" priority="907" operator="equal">
      <formula>0</formula>
    </cfRule>
    <cfRule type="cellIs" dxfId="1" priority="908" operator="equal">
      <formula>1</formula>
    </cfRule>
  </conditionalFormatting>
  <conditionalFormatting sqref="D3490:P3490">
    <cfRule type="cellIs" dxfId="0" priority="9186" operator="equal">
      <formula>0</formula>
    </cfRule>
    <cfRule type="cellIs" dxfId="1" priority="9187" operator="equal">
      <formula>1</formula>
    </cfRule>
  </conditionalFormatting>
  <conditionalFormatting sqref="D3491:P3491">
    <cfRule type="cellIs" dxfId="0" priority="9188" operator="equal">
      <formula>0</formula>
    </cfRule>
    <cfRule type="cellIs" dxfId="1" priority="9189" operator="equal">
      <formula>1</formula>
    </cfRule>
  </conditionalFormatting>
  <conditionalFormatting sqref="D3492:P3492">
    <cfRule type="cellIs" dxfId="0" priority="9190" operator="equal">
      <formula>0</formula>
    </cfRule>
    <cfRule type="cellIs" dxfId="1" priority="9191" operator="equal">
      <formula>1</formula>
    </cfRule>
  </conditionalFormatting>
  <conditionalFormatting sqref="D3493">
    <cfRule type="colorScale" priority="9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96">
    <cfRule type="colorScale" priority="9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499:P3499">
    <cfRule type="cellIs" dxfId="0" priority="9218" operator="equal">
      <formula>0</formula>
    </cfRule>
    <cfRule type="cellIs" dxfId="1" priority="9219" operator="equal">
      <formula>1</formula>
    </cfRule>
  </conditionalFormatting>
  <conditionalFormatting sqref="D349:P349">
    <cfRule type="cellIs" dxfId="0" priority="909" operator="equal">
      <formula>0</formula>
    </cfRule>
    <cfRule type="cellIs" dxfId="1" priority="910" operator="equal">
      <formula>1</formula>
    </cfRule>
  </conditionalFormatting>
  <conditionalFormatting sqref="D34:P34">
    <cfRule type="cellIs" dxfId="0" priority="76" operator="equal">
      <formula>0</formula>
    </cfRule>
    <cfRule type="cellIs" dxfId="1" priority="77" operator="equal">
      <formula>1</formula>
    </cfRule>
  </conditionalFormatting>
  <conditionalFormatting sqref="D3500:P3500">
    <cfRule type="cellIs" dxfId="0" priority="9220" operator="equal">
      <formula>0</formula>
    </cfRule>
    <cfRule type="cellIs" dxfId="1" priority="9221" operator="equal">
      <formula>1</formula>
    </cfRule>
  </conditionalFormatting>
  <conditionalFormatting sqref="D3501:P3501">
    <cfRule type="cellIs" dxfId="0" priority="9222" operator="equal">
      <formula>0</formula>
    </cfRule>
    <cfRule type="cellIs" dxfId="1" priority="9223" operator="equal">
      <formula>1</formula>
    </cfRule>
  </conditionalFormatting>
  <conditionalFormatting sqref="D3502:P3502">
    <cfRule type="cellIs" dxfId="0" priority="9224" operator="equal">
      <formula>0</formula>
    </cfRule>
    <cfRule type="cellIs" dxfId="1" priority="9225" operator="equal">
      <formula>1</formula>
    </cfRule>
  </conditionalFormatting>
  <conditionalFormatting sqref="D3503:P3503">
    <cfRule type="cellIs" dxfId="0" priority="9226" operator="equal">
      <formula>0</formula>
    </cfRule>
    <cfRule type="cellIs" dxfId="1" priority="9227" operator="equal">
      <formula>1</formula>
    </cfRule>
  </conditionalFormatting>
  <conditionalFormatting sqref="D3504">
    <cfRule type="colorScale" priority="9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07">
    <cfRule type="colorScale" priority="9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0:P350">
    <cfRule type="cellIs" dxfId="0" priority="911" operator="equal">
      <formula>0</formula>
    </cfRule>
    <cfRule type="cellIs" dxfId="1" priority="912" operator="equal">
      <formula>1</formula>
    </cfRule>
  </conditionalFormatting>
  <conditionalFormatting sqref="D3510:P3510">
    <cfRule type="cellIs" dxfId="0" priority="9254" operator="equal">
      <formula>0</formula>
    </cfRule>
    <cfRule type="cellIs" dxfId="1" priority="9255" operator="equal">
      <formula>1</formula>
    </cfRule>
  </conditionalFormatting>
  <conditionalFormatting sqref="D3511:P3511">
    <cfRule type="cellIs" dxfId="0" priority="9256" operator="equal">
      <formula>0</formula>
    </cfRule>
    <cfRule type="cellIs" dxfId="1" priority="9257" operator="equal">
      <formula>1</formula>
    </cfRule>
  </conditionalFormatting>
  <conditionalFormatting sqref="D3512:P3512">
    <cfRule type="cellIs" dxfId="0" priority="9258" operator="equal">
      <formula>0</formula>
    </cfRule>
    <cfRule type="cellIs" dxfId="1" priority="9259" operator="equal">
      <formula>1</formula>
    </cfRule>
  </conditionalFormatting>
  <conditionalFormatting sqref="D3513:P3513">
    <cfRule type="cellIs" dxfId="0" priority="9260" operator="equal">
      <formula>0</formula>
    </cfRule>
    <cfRule type="cellIs" dxfId="1" priority="9261" operator="equal">
      <formula>1</formula>
    </cfRule>
  </conditionalFormatting>
  <conditionalFormatting sqref="D3514:P3514">
    <cfRule type="cellIs" dxfId="0" priority="9262" operator="equal">
      <formula>0</formula>
    </cfRule>
    <cfRule type="cellIs" dxfId="1" priority="9263" operator="equal">
      <formula>1</formula>
    </cfRule>
  </conditionalFormatting>
  <conditionalFormatting sqref="D3515:P3515">
    <cfRule type="cellIs" dxfId="0" priority="9264" operator="equal">
      <formula>0</formula>
    </cfRule>
    <cfRule type="cellIs" dxfId="1" priority="9265" operator="equal">
      <formula>1</formula>
    </cfRule>
  </conditionalFormatting>
  <conditionalFormatting sqref="D3516:P3516">
    <cfRule type="cellIs" dxfId="0" priority="9266" operator="equal">
      <formula>0</formula>
    </cfRule>
    <cfRule type="cellIs" dxfId="1" priority="9267" operator="equal">
      <formula>1</formula>
    </cfRule>
  </conditionalFormatting>
  <conditionalFormatting sqref="D3517:P3517">
    <cfRule type="cellIs" dxfId="0" priority="9268" operator="equal">
      <formula>0</formula>
    </cfRule>
    <cfRule type="cellIs" dxfId="1" priority="9269" operator="equal">
      <formula>1</formula>
    </cfRule>
  </conditionalFormatting>
  <conditionalFormatting sqref="D3518:P3518">
    <cfRule type="cellIs" dxfId="0" priority="9270" operator="equal">
      <formula>0</formula>
    </cfRule>
    <cfRule type="cellIs" dxfId="1" priority="9271" operator="equal">
      <formula>1</formula>
    </cfRule>
  </conditionalFormatting>
  <conditionalFormatting sqref="D3519:P3519">
    <cfRule type="cellIs" dxfId="0" priority="9272" operator="equal">
      <formula>0</formula>
    </cfRule>
    <cfRule type="cellIs" dxfId="1" priority="9273" operator="equal">
      <formula>1</formula>
    </cfRule>
  </conditionalFormatting>
  <conditionalFormatting sqref="D351:P351">
    <cfRule type="cellIs" dxfId="0" priority="913" operator="equal">
      <formula>0</formula>
    </cfRule>
    <cfRule type="cellIs" dxfId="1" priority="914" operator="equal">
      <formula>1</formula>
    </cfRule>
  </conditionalFormatting>
  <conditionalFormatting sqref="D352">
    <cfRule type="colorScale" priority="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20:P3520">
    <cfRule type="cellIs" dxfId="0" priority="9274" operator="equal">
      <formula>0</formula>
    </cfRule>
    <cfRule type="cellIs" dxfId="1" priority="9275" operator="equal">
      <formula>1</formula>
    </cfRule>
  </conditionalFormatting>
  <conditionalFormatting sqref="D3521:P3521">
    <cfRule type="cellIs" dxfId="0" priority="9276" operator="equal">
      <formula>0</formula>
    </cfRule>
    <cfRule type="cellIs" dxfId="1" priority="9277" operator="equal">
      <formula>1</formula>
    </cfRule>
  </conditionalFormatting>
  <conditionalFormatting sqref="D3522:P3522">
    <cfRule type="cellIs" dxfId="0" priority="9278" operator="equal">
      <formula>0</formula>
    </cfRule>
    <cfRule type="cellIs" dxfId="1" priority="9279" operator="equal">
      <formula>1</formula>
    </cfRule>
  </conditionalFormatting>
  <conditionalFormatting sqref="D3523">
    <cfRule type="colorScale" priority="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26:P3526">
    <cfRule type="cellIs" dxfId="0" priority="9293" operator="equal">
      <formula>0</formula>
    </cfRule>
    <cfRule type="cellIs" dxfId="1" priority="9294" operator="equal">
      <formula>1</formula>
    </cfRule>
  </conditionalFormatting>
  <conditionalFormatting sqref="D3527:P3527">
    <cfRule type="cellIs" dxfId="0" priority="9295" operator="equal">
      <formula>0</formula>
    </cfRule>
    <cfRule type="cellIs" dxfId="1" priority="9296" operator="equal">
      <formula>1</formula>
    </cfRule>
  </conditionalFormatting>
  <conditionalFormatting sqref="D3528:P3528">
    <cfRule type="cellIs" dxfId="0" priority="9297" operator="equal">
      <formula>0</formula>
    </cfRule>
    <cfRule type="cellIs" dxfId="1" priority="9298" operator="equal">
      <formula>1</formula>
    </cfRule>
  </conditionalFormatting>
  <conditionalFormatting sqref="D3529:P3529">
    <cfRule type="cellIs" dxfId="0" priority="9299" operator="equal">
      <formula>0</formula>
    </cfRule>
    <cfRule type="cellIs" dxfId="1" priority="9300" operator="equal">
      <formula>1</formula>
    </cfRule>
  </conditionalFormatting>
  <conditionalFormatting sqref="D3530:P3530">
    <cfRule type="cellIs" dxfId="0" priority="9301" operator="equal">
      <formula>0</formula>
    </cfRule>
    <cfRule type="cellIs" dxfId="1" priority="9302" operator="equal">
      <formula>1</formula>
    </cfRule>
  </conditionalFormatting>
  <conditionalFormatting sqref="D3531:P3531">
    <cfRule type="cellIs" dxfId="0" priority="9303" operator="equal">
      <formula>0</formula>
    </cfRule>
    <cfRule type="cellIs" dxfId="1" priority="9304" operator="equal">
      <formula>1</formula>
    </cfRule>
  </conditionalFormatting>
  <conditionalFormatting sqref="D3532:P3532">
    <cfRule type="cellIs" dxfId="0" priority="9305" operator="equal">
      <formula>0</formula>
    </cfRule>
    <cfRule type="cellIs" dxfId="1" priority="9306" operator="equal">
      <formula>1</formula>
    </cfRule>
  </conditionalFormatting>
  <conditionalFormatting sqref="D3533:P3533">
    <cfRule type="cellIs" dxfId="0" priority="9307" operator="equal">
      <formula>0</formula>
    </cfRule>
    <cfRule type="cellIs" dxfId="1" priority="9308" operator="equal">
      <formula>1</formula>
    </cfRule>
  </conditionalFormatting>
  <conditionalFormatting sqref="D3534:P3534">
    <cfRule type="cellIs" dxfId="0" priority="9309" operator="equal">
      <formula>0</formula>
    </cfRule>
    <cfRule type="cellIs" dxfId="1" priority="9310" operator="equal">
      <formula>1</formula>
    </cfRule>
  </conditionalFormatting>
  <conditionalFormatting sqref="D3535:P3535">
    <cfRule type="cellIs" dxfId="0" priority="9311" operator="equal">
      <formula>0</formula>
    </cfRule>
    <cfRule type="cellIs" dxfId="1" priority="9312" operator="equal">
      <formula>1</formula>
    </cfRule>
  </conditionalFormatting>
  <conditionalFormatting sqref="D3536">
    <cfRule type="colorScale" priority="9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39:P3539">
    <cfRule type="cellIs" dxfId="0" priority="9326" operator="equal">
      <formula>0</formula>
    </cfRule>
    <cfRule type="cellIs" dxfId="1" priority="9327" operator="equal">
      <formula>1</formula>
    </cfRule>
  </conditionalFormatting>
  <conditionalFormatting sqref="D3540:P3540">
    <cfRule type="cellIs" dxfId="0" priority="9328" operator="equal">
      <formula>0</formula>
    </cfRule>
    <cfRule type="cellIs" dxfId="1" priority="9329" operator="equal">
      <formula>1</formula>
    </cfRule>
  </conditionalFormatting>
  <conditionalFormatting sqref="D3541:P3541">
    <cfRule type="cellIs" dxfId="0" priority="9330" operator="equal">
      <formula>0</formula>
    </cfRule>
    <cfRule type="cellIs" dxfId="1" priority="9331" operator="equal">
      <formula>1</formula>
    </cfRule>
  </conditionalFormatting>
  <conditionalFormatting sqref="D3542:P3542">
    <cfRule type="cellIs" dxfId="0" priority="9332" operator="equal">
      <formula>0</formula>
    </cfRule>
    <cfRule type="cellIs" dxfId="1" priority="9333" operator="equal">
      <formula>1</formula>
    </cfRule>
  </conditionalFormatting>
  <conditionalFormatting sqref="D3543:P3543">
    <cfRule type="cellIs" dxfId="0" priority="9334" operator="equal">
      <formula>0</formula>
    </cfRule>
    <cfRule type="cellIs" dxfId="1" priority="9335" operator="equal">
      <formula>1</formula>
    </cfRule>
  </conditionalFormatting>
  <conditionalFormatting sqref="D3544:P3544">
    <cfRule type="cellIs" dxfId="0" priority="9336" operator="equal">
      <formula>0</formula>
    </cfRule>
    <cfRule type="cellIs" dxfId="1" priority="9337" operator="equal">
      <formula>1</formula>
    </cfRule>
  </conditionalFormatting>
  <conditionalFormatting sqref="D3545:P3545">
    <cfRule type="cellIs" dxfId="0" priority="9338" operator="equal">
      <formula>0</formula>
    </cfRule>
    <cfRule type="cellIs" dxfId="1" priority="9339" operator="equal">
      <formula>1</formula>
    </cfRule>
  </conditionalFormatting>
  <conditionalFormatting sqref="D3546:P3546">
    <cfRule type="cellIs" dxfId="0" priority="9340" operator="equal">
      <formula>0</formula>
    </cfRule>
    <cfRule type="cellIs" dxfId="1" priority="9341" operator="equal">
      <formula>1</formula>
    </cfRule>
  </conditionalFormatting>
  <conditionalFormatting sqref="D3547:P3547">
    <cfRule type="cellIs" dxfId="0" priority="9342" operator="equal">
      <formula>0</formula>
    </cfRule>
    <cfRule type="cellIs" dxfId="1" priority="9343" operator="equal">
      <formula>1</formula>
    </cfRule>
  </conditionalFormatting>
  <conditionalFormatting sqref="D3548:P3548">
    <cfRule type="cellIs" dxfId="0" priority="9344" operator="equal">
      <formula>0</formula>
    </cfRule>
    <cfRule type="cellIs" dxfId="1" priority="9345" operator="equal">
      <formula>1</formula>
    </cfRule>
  </conditionalFormatting>
  <conditionalFormatting sqref="D3549:P3549">
    <cfRule type="cellIs" dxfId="0" priority="9346" operator="equal">
      <formula>0</formula>
    </cfRule>
    <cfRule type="cellIs" dxfId="1" priority="9347" operator="equal">
      <formula>1</formula>
    </cfRule>
  </conditionalFormatting>
  <conditionalFormatting sqref="D3550:P3550">
    <cfRule type="cellIs" dxfId="0" priority="9348" operator="equal">
      <formula>0</formula>
    </cfRule>
    <cfRule type="cellIs" dxfId="1" priority="9349" operator="equal">
      <formula>1</formula>
    </cfRule>
  </conditionalFormatting>
  <conditionalFormatting sqref="D3551:P3551">
    <cfRule type="cellIs" dxfId="0" priority="9350" operator="equal">
      <formula>0</formula>
    </cfRule>
    <cfRule type="cellIs" dxfId="1" priority="9351" operator="equal">
      <formula>1</formula>
    </cfRule>
  </conditionalFormatting>
  <conditionalFormatting sqref="D3552">
    <cfRule type="colorScale" priority="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55:P3555">
    <cfRule type="cellIs" dxfId="0" priority="9365" operator="equal">
      <formula>0</formula>
    </cfRule>
    <cfRule type="cellIs" dxfId="1" priority="9366" operator="equal">
      <formula>1</formula>
    </cfRule>
  </conditionalFormatting>
  <conditionalFormatting sqref="D3556">
    <cfRule type="colorScale" priority="9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59">
    <cfRule type="colorScale" priority="9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5:P355">
    <cfRule type="cellIs" dxfId="0" priority="928" operator="equal">
      <formula>0</formula>
    </cfRule>
    <cfRule type="cellIs" dxfId="1" priority="929" operator="equal">
      <formula>1</formula>
    </cfRule>
  </conditionalFormatting>
  <conditionalFormatting sqref="D3562:P3562">
    <cfRule type="cellIs" dxfId="0" priority="9393" operator="equal">
      <formula>0</formula>
    </cfRule>
    <cfRule type="cellIs" dxfId="1" priority="9394" operator="equal">
      <formula>1</formula>
    </cfRule>
  </conditionalFormatting>
  <conditionalFormatting sqref="D3563:P3563">
    <cfRule type="cellIs" dxfId="0" priority="9395" operator="equal">
      <formula>0</formula>
    </cfRule>
    <cfRule type="cellIs" dxfId="1" priority="9396" operator="equal">
      <formula>1</formula>
    </cfRule>
  </conditionalFormatting>
  <conditionalFormatting sqref="D3564:P3564">
    <cfRule type="cellIs" dxfId="0" priority="9397" operator="equal">
      <formula>0</formula>
    </cfRule>
    <cfRule type="cellIs" dxfId="1" priority="9398" operator="equal">
      <formula>1</formula>
    </cfRule>
  </conditionalFormatting>
  <conditionalFormatting sqref="D3565:P3565">
    <cfRule type="cellIs" dxfId="0" priority="9399" operator="equal">
      <formula>0</formula>
    </cfRule>
    <cfRule type="cellIs" dxfId="1" priority="9400" operator="equal">
      <formula>1</formula>
    </cfRule>
  </conditionalFormatting>
  <conditionalFormatting sqref="D3566:P3566">
    <cfRule type="cellIs" dxfId="0" priority="9401" operator="equal">
      <formula>0</formula>
    </cfRule>
    <cfRule type="cellIs" dxfId="1" priority="9402" operator="equal">
      <formula>1</formula>
    </cfRule>
  </conditionalFormatting>
  <conditionalFormatting sqref="D3567:P3567">
    <cfRule type="cellIs" dxfId="0" priority="9403" operator="equal">
      <formula>0</formula>
    </cfRule>
    <cfRule type="cellIs" dxfId="1" priority="9404" operator="equal">
      <formula>1</formula>
    </cfRule>
  </conditionalFormatting>
  <conditionalFormatting sqref="D3568:P3568">
    <cfRule type="cellIs" dxfId="0" priority="9405" operator="equal">
      <formula>0</formula>
    </cfRule>
    <cfRule type="cellIs" dxfId="1" priority="9406" operator="equal">
      <formula>1</formula>
    </cfRule>
  </conditionalFormatting>
  <conditionalFormatting sqref="D3569:P3569">
    <cfRule type="cellIs" dxfId="0" priority="9407" operator="equal">
      <formula>0</formula>
    </cfRule>
    <cfRule type="cellIs" dxfId="1" priority="9408" operator="equal">
      <formula>1</formula>
    </cfRule>
  </conditionalFormatting>
  <conditionalFormatting sqref="D356:P356">
    <cfRule type="cellIs" dxfId="0" priority="930" operator="equal">
      <formula>0</formula>
    </cfRule>
    <cfRule type="cellIs" dxfId="1" priority="931" operator="equal">
      <formula>1</formula>
    </cfRule>
  </conditionalFormatting>
  <conditionalFormatting sqref="D3570:P3570">
    <cfRule type="cellIs" dxfId="0" priority="9409" operator="equal">
      <formula>0</formula>
    </cfRule>
    <cfRule type="cellIs" dxfId="1" priority="9410" operator="equal">
      <formula>1</formula>
    </cfRule>
  </conditionalFormatting>
  <conditionalFormatting sqref="D3571:P3571">
    <cfRule type="cellIs" dxfId="0" priority="9411" operator="equal">
      <formula>0</formula>
    </cfRule>
    <cfRule type="cellIs" dxfId="1" priority="9412" operator="equal">
      <formula>1</formula>
    </cfRule>
  </conditionalFormatting>
  <conditionalFormatting sqref="D3572:P3572">
    <cfRule type="cellIs" dxfId="0" priority="9413" operator="equal">
      <formula>0</formula>
    </cfRule>
    <cfRule type="cellIs" dxfId="1" priority="9414" operator="equal">
      <formula>1</formula>
    </cfRule>
  </conditionalFormatting>
  <conditionalFormatting sqref="D3573:P3573">
    <cfRule type="cellIs" dxfId="0" priority="9415" operator="equal">
      <formula>0</formula>
    </cfRule>
    <cfRule type="cellIs" dxfId="1" priority="9416" operator="equal">
      <formula>1</formula>
    </cfRule>
  </conditionalFormatting>
  <conditionalFormatting sqref="D3574:P3574">
    <cfRule type="cellIs" dxfId="0" priority="9417" operator="equal">
      <formula>0</formula>
    </cfRule>
    <cfRule type="cellIs" dxfId="1" priority="9418" operator="equal">
      <formula>1</formula>
    </cfRule>
  </conditionalFormatting>
  <conditionalFormatting sqref="D3575:P3575">
    <cfRule type="cellIs" dxfId="0" priority="9419" operator="equal">
      <formula>0</formula>
    </cfRule>
    <cfRule type="cellIs" dxfId="1" priority="9420" operator="equal">
      <formula>1</formula>
    </cfRule>
  </conditionalFormatting>
  <conditionalFormatting sqref="D3576:P3576">
    <cfRule type="cellIs" dxfId="0" priority="9421" operator="equal">
      <formula>0</formula>
    </cfRule>
    <cfRule type="cellIs" dxfId="1" priority="9422" operator="equal">
      <formula>1</formula>
    </cfRule>
  </conditionalFormatting>
  <conditionalFormatting sqref="D3577:P3577">
    <cfRule type="cellIs" dxfId="0" priority="9423" operator="equal">
      <formula>0</formula>
    </cfRule>
    <cfRule type="cellIs" dxfId="1" priority="9424" operator="equal">
      <formula>1</formula>
    </cfRule>
  </conditionalFormatting>
  <conditionalFormatting sqref="D3578:P3578">
    <cfRule type="cellIs" dxfId="0" priority="9425" operator="equal">
      <formula>0</formula>
    </cfRule>
    <cfRule type="cellIs" dxfId="1" priority="9426" operator="equal">
      <formula>1</formula>
    </cfRule>
  </conditionalFormatting>
  <conditionalFormatting sqref="D3579">
    <cfRule type="colorScale" priority="9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57:P357">
    <cfRule type="cellIs" dxfId="0" priority="932" operator="equal">
      <formula>0</formula>
    </cfRule>
    <cfRule type="cellIs" dxfId="1" priority="933" operator="equal">
      <formula>1</formula>
    </cfRule>
  </conditionalFormatting>
  <conditionalFormatting sqref="D3582:P3582">
    <cfRule type="cellIs" dxfId="0" priority="9440" operator="equal">
      <formula>0</formula>
    </cfRule>
    <cfRule type="cellIs" dxfId="1" priority="9441" operator="equal">
      <formula>1</formula>
    </cfRule>
  </conditionalFormatting>
  <conditionalFormatting sqref="D3583:P3583">
    <cfRule type="cellIs" dxfId="0" priority="9442" operator="equal">
      <formula>0</formula>
    </cfRule>
    <cfRule type="cellIs" dxfId="1" priority="9443" operator="equal">
      <formula>1</formula>
    </cfRule>
  </conditionalFormatting>
  <conditionalFormatting sqref="D3584:P3584">
    <cfRule type="cellIs" dxfId="0" priority="9444" operator="equal">
      <formula>0</formula>
    </cfRule>
    <cfRule type="cellIs" dxfId="1" priority="9445" operator="equal">
      <formula>1</formula>
    </cfRule>
  </conditionalFormatting>
  <conditionalFormatting sqref="D3585:P3585">
    <cfRule type="cellIs" dxfId="0" priority="9446" operator="equal">
      <formula>0</formula>
    </cfRule>
    <cfRule type="cellIs" dxfId="1" priority="9447" operator="equal">
      <formula>1</formula>
    </cfRule>
  </conditionalFormatting>
  <conditionalFormatting sqref="D3586:P3586">
    <cfRule type="cellIs" dxfId="0" priority="9448" operator="equal">
      <formula>0</formula>
    </cfRule>
    <cfRule type="cellIs" dxfId="1" priority="9449" operator="equal">
      <formula>1</formula>
    </cfRule>
  </conditionalFormatting>
  <conditionalFormatting sqref="D3587:P3587">
    <cfRule type="cellIs" dxfId="0" priority="9450" operator="equal">
      <formula>0</formula>
    </cfRule>
    <cfRule type="cellIs" dxfId="1" priority="9451" operator="equal">
      <formula>1</formula>
    </cfRule>
  </conditionalFormatting>
  <conditionalFormatting sqref="D3588:P3588">
    <cfRule type="cellIs" dxfId="0" priority="9452" operator="equal">
      <formula>0</formula>
    </cfRule>
    <cfRule type="cellIs" dxfId="1" priority="9453" operator="equal">
      <formula>1</formula>
    </cfRule>
  </conditionalFormatting>
  <conditionalFormatting sqref="D3589:P3589">
    <cfRule type="cellIs" dxfId="0" priority="9454" operator="equal">
      <formula>0</formula>
    </cfRule>
    <cfRule type="cellIs" dxfId="1" priority="9455" operator="equal">
      <formula>1</formula>
    </cfRule>
  </conditionalFormatting>
  <conditionalFormatting sqref="D358:P358">
    <cfRule type="cellIs" dxfId="0" priority="934" operator="equal">
      <formula>0</formula>
    </cfRule>
    <cfRule type="cellIs" dxfId="1" priority="935" operator="equal">
      <formula>1</formula>
    </cfRule>
  </conditionalFormatting>
  <conditionalFormatting sqref="D3590:P3590">
    <cfRule type="cellIs" dxfId="0" priority="9456" operator="equal">
      <formula>0</formula>
    </cfRule>
    <cfRule type="cellIs" dxfId="1" priority="9457" operator="equal">
      <formula>1</formula>
    </cfRule>
  </conditionalFormatting>
  <conditionalFormatting sqref="D3591:P3591">
    <cfRule type="cellIs" dxfId="0" priority="9458" operator="equal">
      <formula>0</formula>
    </cfRule>
    <cfRule type="cellIs" dxfId="1" priority="9459" operator="equal">
      <formula>1</formula>
    </cfRule>
  </conditionalFormatting>
  <conditionalFormatting sqref="D3592:P3592">
    <cfRule type="cellIs" dxfId="0" priority="9460" operator="equal">
      <formula>0</formula>
    </cfRule>
    <cfRule type="cellIs" dxfId="1" priority="9461" operator="equal">
      <formula>1</formula>
    </cfRule>
  </conditionalFormatting>
  <conditionalFormatting sqref="D3593:P3593">
    <cfRule type="cellIs" dxfId="0" priority="9462" operator="equal">
      <formula>0</formula>
    </cfRule>
    <cfRule type="cellIs" dxfId="1" priority="9463" operator="equal">
      <formula>1</formula>
    </cfRule>
  </conditionalFormatting>
  <conditionalFormatting sqref="D3594:P3594">
    <cfRule type="cellIs" dxfId="0" priority="9464" operator="equal">
      <formula>0</formula>
    </cfRule>
    <cfRule type="cellIs" dxfId="1" priority="9465" operator="equal">
      <formula>1</formula>
    </cfRule>
  </conditionalFormatting>
  <conditionalFormatting sqref="D3595:P3595">
    <cfRule type="cellIs" dxfId="0" priority="9466" operator="equal">
      <formula>0</formula>
    </cfRule>
    <cfRule type="cellIs" dxfId="1" priority="9467" operator="equal">
      <formula>1</formula>
    </cfRule>
  </conditionalFormatting>
  <conditionalFormatting sqref="D3596:P3596">
    <cfRule type="cellIs" dxfId="0" priority="9468" operator="equal">
      <formula>0</formula>
    </cfRule>
    <cfRule type="cellIs" dxfId="1" priority="9469" operator="equal">
      <formula>1</formula>
    </cfRule>
  </conditionalFormatting>
  <conditionalFormatting sqref="D3597:P3597">
    <cfRule type="cellIs" dxfId="0" priority="9470" operator="equal">
      <formula>0</formula>
    </cfRule>
    <cfRule type="cellIs" dxfId="1" priority="9471" operator="equal">
      <formula>1</formula>
    </cfRule>
  </conditionalFormatting>
  <conditionalFormatting sqref="D3598:P3598">
    <cfRule type="cellIs" dxfId="0" priority="9472" operator="equal">
      <formula>0</formula>
    </cfRule>
    <cfRule type="cellIs" dxfId="1" priority="9473" operator="equal">
      <formula>1</formula>
    </cfRule>
  </conditionalFormatting>
  <conditionalFormatting sqref="D3599:P3599">
    <cfRule type="cellIs" dxfId="0" priority="9474" operator="equal">
      <formula>0</formula>
    </cfRule>
    <cfRule type="cellIs" dxfId="1" priority="9475" operator="equal">
      <formula>1</formula>
    </cfRule>
  </conditionalFormatting>
  <conditionalFormatting sqref="D359:P359">
    <cfRule type="cellIs" dxfId="0" priority="936" operator="equal">
      <formula>0</formula>
    </cfRule>
    <cfRule type="cellIs" dxfId="1" priority="937" operator="equal">
      <formula>1</formula>
    </cfRule>
  </conditionalFormatting>
  <conditionalFormatting sqref="D35:P35">
    <cfRule type="cellIs" dxfId="0" priority="78" operator="equal">
      <formula>0</formula>
    </cfRule>
    <cfRule type="cellIs" dxfId="1" priority="79" operator="equal">
      <formula>1</formula>
    </cfRule>
  </conditionalFormatting>
  <conditionalFormatting sqref="D3600:P3600">
    <cfRule type="cellIs" dxfId="0" priority="9476" operator="equal">
      <formula>0</formula>
    </cfRule>
    <cfRule type="cellIs" dxfId="1" priority="9477" operator="equal">
      <formula>1</formula>
    </cfRule>
  </conditionalFormatting>
  <conditionalFormatting sqref="D3601:P3601">
    <cfRule type="cellIs" dxfId="0" priority="9478" operator="equal">
      <formula>0</formula>
    </cfRule>
    <cfRule type="cellIs" dxfId="1" priority="9479" operator="equal">
      <formula>1</formula>
    </cfRule>
  </conditionalFormatting>
  <conditionalFormatting sqref="D3602">
    <cfRule type="colorScale" priority="9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05">
    <cfRule type="colorScale" priority="9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08:P3608">
    <cfRule type="cellIs" dxfId="0" priority="9506" operator="equal">
      <formula>0</formula>
    </cfRule>
    <cfRule type="cellIs" dxfId="1" priority="9507" operator="equal">
      <formula>1</formula>
    </cfRule>
  </conditionalFormatting>
  <conditionalFormatting sqref="D3609:P3609">
    <cfRule type="cellIs" dxfId="0" priority="9508" operator="equal">
      <formula>0</formula>
    </cfRule>
    <cfRule type="cellIs" dxfId="1" priority="9509" operator="equal">
      <formula>1</formula>
    </cfRule>
  </conditionalFormatting>
  <conditionalFormatting sqref="D360:P360">
    <cfRule type="cellIs" dxfId="0" priority="938" operator="equal">
      <formula>0</formula>
    </cfRule>
    <cfRule type="cellIs" dxfId="1" priority="939" operator="equal">
      <formula>1</formula>
    </cfRule>
  </conditionalFormatting>
  <conditionalFormatting sqref="D3610:P3610">
    <cfRule type="cellIs" dxfId="0" priority="9510" operator="equal">
      <formula>0</formula>
    </cfRule>
    <cfRule type="cellIs" dxfId="1" priority="9511" operator="equal">
      <formula>1</formula>
    </cfRule>
  </conditionalFormatting>
  <conditionalFormatting sqref="D3611:P3611">
    <cfRule type="cellIs" dxfId="0" priority="9512" operator="equal">
      <formula>0</formula>
    </cfRule>
    <cfRule type="cellIs" dxfId="1" priority="9513" operator="equal">
      <formula>1</formula>
    </cfRule>
  </conditionalFormatting>
  <conditionalFormatting sqref="D3612:P3612">
    <cfRule type="cellIs" dxfId="0" priority="9514" operator="equal">
      <formula>0</formula>
    </cfRule>
    <cfRule type="cellIs" dxfId="1" priority="9515" operator="equal">
      <formula>1</formula>
    </cfRule>
  </conditionalFormatting>
  <conditionalFormatting sqref="D3613:P3613">
    <cfRule type="cellIs" dxfId="0" priority="9516" operator="equal">
      <formula>0</formula>
    </cfRule>
    <cfRule type="cellIs" dxfId="1" priority="9517" operator="equal">
      <formula>1</formula>
    </cfRule>
  </conditionalFormatting>
  <conditionalFormatting sqref="D3614:P3614">
    <cfRule type="cellIs" dxfId="0" priority="9518" operator="equal">
      <formula>0</formula>
    </cfRule>
    <cfRule type="cellIs" dxfId="1" priority="9519" operator="equal">
      <formula>1</formula>
    </cfRule>
  </conditionalFormatting>
  <conditionalFormatting sqref="D3615:P3615">
    <cfRule type="cellIs" dxfId="0" priority="9520" operator="equal">
      <formula>0</formula>
    </cfRule>
    <cfRule type="cellIs" dxfId="1" priority="9521" operator="equal">
      <formula>1</formula>
    </cfRule>
  </conditionalFormatting>
  <conditionalFormatting sqref="D3616:P3616">
    <cfRule type="cellIs" dxfId="0" priority="9522" operator="equal">
      <formula>0</formula>
    </cfRule>
    <cfRule type="cellIs" dxfId="1" priority="9523" operator="equal">
      <formula>1</formula>
    </cfRule>
  </conditionalFormatting>
  <conditionalFormatting sqref="D3617:P3617">
    <cfRule type="cellIs" dxfId="0" priority="9524" operator="equal">
      <formula>0</formula>
    </cfRule>
    <cfRule type="cellIs" dxfId="1" priority="9525" operator="equal">
      <formula>1</formula>
    </cfRule>
  </conditionalFormatting>
  <conditionalFormatting sqref="D3618:P3618">
    <cfRule type="cellIs" dxfId="0" priority="9526" operator="equal">
      <formula>0</formula>
    </cfRule>
    <cfRule type="cellIs" dxfId="1" priority="9527" operator="equal">
      <formula>1</formula>
    </cfRule>
  </conditionalFormatting>
  <conditionalFormatting sqref="D3619:P3619">
    <cfRule type="cellIs" dxfId="0" priority="9528" operator="equal">
      <formula>0</formula>
    </cfRule>
    <cfRule type="cellIs" dxfId="1" priority="9529" operator="equal">
      <formula>1</formula>
    </cfRule>
  </conditionalFormatting>
  <conditionalFormatting sqref="D361:P361">
    <cfRule type="cellIs" dxfId="0" priority="940" operator="equal">
      <formula>0</formula>
    </cfRule>
    <cfRule type="cellIs" dxfId="1" priority="941" operator="equal">
      <formula>1</formula>
    </cfRule>
  </conditionalFormatting>
  <conditionalFormatting sqref="D3620:P3620">
    <cfRule type="cellIs" dxfId="0" priority="9530" operator="equal">
      <formula>0</formula>
    </cfRule>
    <cfRule type="cellIs" dxfId="1" priority="9531" operator="equal">
      <formula>1</formula>
    </cfRule>
  </conditionalFormatting>
  <conditionalFormatting sqref="D3621:P3621">
    <cfRule type="cellIs" dxfId="0" priority="9532" operator="equal">
      <formula>0</formula>
    </cfRule>
    <cfRule type="cellIs" dxfId="1" priority="9533" operator="equal">
      <formula>1</formula>
    </cfRule>
  </conditionalFormatting>
  <conditionalFormatting sqref="D3622:P3622">
    <cfRule type="cellIs" dxfId="0" priority="9534" operator="equal">
      <formula>0</formula>
    </cfRule>
    <cfRule type="cellIs" dxfId="1" priority="9535" operator="equal">
      <formula>1</formula>
    </cfRule>
  </conditionalFormatting>
  <conditionalFormatting sqref="D3623:P3623">
    <cfRule type="cellIs" dxfId="0" priority="9536" operator="equal">
      <formula>0</formula>
    </cfRule>
    <cfRule type="cellIs" dxfId="1" priority="9537" operator="equal">
      <formula>1</formula>
    </cfRule>
  </conditionalFormatting>
  <conditionalFormatting sqref="D3624">
    <cfRule type="colorScale" priority="9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27:P3627">
    <cfRule type="cellIs" dxfId="0" priority="9551" operator="equal">
      <formula>0</formula>
    </cfRule>
    <cfRule type="cellIs" dxfId="1" priority="9552" operator="equal">
      <formula>1</formula>
    </cfRule>
  </conditionalFormatting>
  <conditionalFormatting sqref="D3628:P3628">
    <cfRule type="cellIs" dxfId="0" priority="9553" operator="equal">
      <formula>0</formula>
    </cfRule>
    <cfRule type="cellIs" dxfId="1" priority="9554" operator="equal">
      <formula>1</formula>
    </cfRule>
  </conditionalFormatting>
  <conditionalFormatting sqref="D3629:P3629">
    <cfRule type="cellIs" dxfId="0" priority="9555" operator="equal">
      <formula>0</formula>
    </cfRule>
    <cfRule type="cellIs" dxfId="1" priority="9556" operator="equal">
      <formula>1</formula>
    </cfRule>
  </conditionalFormatting>
  <conditionalFormatting sqref="D362:P362">
    <cfRule type="cellIs" dxfId="0" priority="942" operator="equal">
      <formula>0</formula>
    </cfRule>
    <cfRule type="cellIs" dxfId="1" priority="943" operator="equal">
      <formula>1</formula>
    </cfRule>
  </conditionalFormatting>
  <conditionalFormatting sqref="D3630:P3630">
    <cfRule type="cellIs" dxfId="0" priority="9557" operator="equal">
      <formula>0</formula>
    </cfRule>
    <cfRule type="cellIs" dxfId="1" priority="9558" operator="equal">
      <formula>1</formula>
    </cfRule>
  </conditionalFormatting>
  <conditionalFormatting sqref="D3631:P3631">
    <cfRule type="cellIs" dxfId="0" priority="9559" operator="equal">
      <formula>0</formula>
    </cfRule>
    <cfRule type="cellIs" dxfId="1" priority="9560" operator="equal">
      <formula>1</formula>
    </cfRule>
  </conditionalFormatting>
  <conditionalFormatting sqref="D3632:P3632">
    <cfRule type="cellIs" dxfId="0" priority="9561" operator="equal">
      <formula>0</formula>
    </cfRule>
    <cfRule type="cellIs" dxfId="1" priority="9562" operator="equal">
      <formula>1</formula>
    </cfRule>
  </conditionalFormatting>
  <conditionalFormatting sqref="D3633:P3633">
    <cfRule type="cellIs" dxfId="0" priority="9563" operator="equal">
      <formula>0</formula>
    </cfRule>
    <cfRule type="cellIs" dxfId="1" priority="9564" operator="equal">
      <formula>1</formula>
    </cfRule>
  </conditionalFormatting>
  <conditionalFormatting sqref="D3634:P3634">
    <cfRule type="cellIs" dxfId="0" priority="9565" operator="equal">
      <formula>0</formula>
    </cfRule>
    <cfRule type="cellIs" dxfId="1" priority="9566" operator="equal">
      <formula>1</formula>
    </cfRule>
  </conditionalFormatting>
  <conditionalFormatting sqref="D3635:P3635">
    <cfRule type="cellIs" dxfId="0" priority="9567" operator="equal">
      <formula>0</formula>
    </cfRule>
    <cfRule type="cellIs" dxfId="1" priority="9568" operator="equal">
      <formula>1</formula>
    </cfRule>
  </conditionalFormatting>
  <conditionalFormatting sqref="D3636:P3636">
    <cfRule type="cellIs" dxfId="0" priority="9569" operator="equal">
      <formula>0</formula>
    </cfRule>
    <cfRule type="cellIs" dxfId="1" priority="9570" operator="equal">
      <formula>1</formula>
    </cfRule>
  </conditionalFormatting>
  <conditionalFormatting sqref="D3637:P3637">
    <cfRule type="cellIs" dxfId="0" priority="9571" operator="equal">
      <formula>0</formula>
    </cfRule>
    <cfRule type="cellIs" dxfId="1" priority="9572" operator="equal">
      <formula>1</formula>
    </cfRule>
  </conditionalFormatting>
  <conditionalFormatting sqref="D3638:P3638">
    <cfRule type="cellIs" dxfId="0" priority="9573" operator="equal">
      <formula>0</formula>
    </cfRule>
    <cfRule type="cellIs" dxfId="1" priority="9574" operator="equal">
      <formula>1</formula>
    </cfRule>
  </conditionalFormatting>
  <conditionalFormatting sqref="D3639:P3639">
    <cfRule type="cellIs" dxfId="0" priority="9575" operator="equal">
      <formula>0</formula>
    </cfRule>
    <cfRule type="cellIs" dxfId="1" priority="9576" operator="equal">
      <formula>1</formula>
    </cfRule>
  </conditionalFormatting>
  <conditionalFormatting sqref="D363:P363">
    <cfRule type="cellIs" dxfId="0" priority="944" operator="equal">
      <formula>0</formula>
    </cfRule>
    <cfRule type="cellIs" dxfId="1" priority="945" operator="equal">
      <formula>1</formula>
    </cfRule>
  </conditionalFormatting>
  <conditionalFormatting sqref="D3640:P3640">
    <cfRule type="cellIs" dxfId="0" priority="9577" operator="equal">
      <formula>0</formula>
    </cfRule>
    <cfRule type="cellIs" dxfId="1" priority="9578" operator="equal">
      <formula>1</formula>
    </cfRule>
  </conditionalFormatting>
  <conditionalFormatting sqref="D3641:P3641">
    <cfRule type="cellIs" dxfId="0" priority="9579" operator="equal">
      <formula>0</formula>
    </cfRule>
    <cfRule type="cellIs" dxfId="1" priority="9580" operator="equal">
      <formula>1</formula>
    </cfRule>
  </conditionalFormatting>
  <conditionalFormatting sqref="D3642">
    <cfRule type="colorScale" priority="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45">
    <cfRule type="colorScale" priority="9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48:P3648">
    <cfRule type="cellIs" dxfId="0" priority="9607" operator="equal">
      <formula>0</formula>
    </cfRule>
    <cfRule type="cellIs" dxfId="1" priority="9608" operator="equal">
      <formula>1</formula>
    </cfRule>
  </conditionalFormatting>
  <conditionalFormatting sqref="D3649:P3649">
    <cfRule type="cellIs" dxfId="0" priority="9609" operator="equal">
      <formula>0</formula>
    </cfRule>
    <cfRule type="cellIs" dxfId="1" priority="9610" operator="equal">
      <formula>1</formula>
    </cfRule>
  </conditionalFormatting>
  <conditionalFormatting sqref="D364:P364">
    <cfRule type="cellIs" dxfId="0" priority="946" operator="equal">
      <formula>0</formula>
    </cfRule>
    <cfRule type="cellIs" dxfId="1" priority="947" operator="equal">
      <formula>1</formula>
    </cfRule>
  </conditionalFormatting>
  <conditionalFormatting sqref="D3650:P3650">
    <cfRule type="cellIs" dxfId="0" priority="9611" operator="equal">
      <formula>0</formula>
    </cfRule>
    <cfRule type="cellIs" dxfId="1" priority="9612" operator="equal">
      <formula>1</formula>
    </cfRule>
  </conditionalFormatting>
  <conditionalFormatting sqref="D3651:P3651">
    <cfRule type="cellIs" dxfId="0" priority="9613" operator="equal">
      <formula>0</formula>
    </cfRule>
    <cfRule type="cellIs" dxfId="1" priority="9614" operator="equal">
      <formula>1</formula>
    </cfRule>
  </conditionalFormatting>
  <conditionalFormatting sqref="D3652:P3652">
    <cfRule type="cellIs" dxfId="0" priority="9615" operator="equal">
      <formula>0</formula>
    </cfRule>
    <cfRule type="cellIs" dxfId="1" priority="9616" operator="equal">
      <formula>1</formula>
    </cfRule>
  </conditionalFormatting>
  <conditionalFormatting sqref="D3653:P3653">
    <cfRule type="cellIs" dxfId="0" priority="9617" operator="equal">
      <formula>0</formula>
    </cfRule>
    <cfRule type="cellIs" dxfId="1" priority="9618" operator="equal">
      <formula>1</formula>
    </cfRule>
  </conditionalFormatting>
  <conditionalFormatting sqref="D3654">
    <cfRule type="colorScale" priority="13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57">
    <cfRule type="colorScale" priority="9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5:P365">
    <cfRule type="cellIs" dxfId="0" priority="948" operator="equal">
      <formula>0</formula>
    </cfRule>
    <cfRule type="cellIs" dxfId="1" priority="949" operator="equal">
      <formula>1</formula>
    </cfRule>
  </conditionalFormatting>
  <conditionalFormatting sqref="D3660">
    <cfRule type="colorScale" priority="9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63:P3663">
    <cfRule type="cellIs" dxfId="0" priority="9658" operator="equal">
      <formula>0</formula>
    </cfRule>
    <cfRule type="cellIs" dxfId="1" priority="9659" operator="equal">
      <formula>1</formula>
    </cfRule>
  </conditionalFormatting>
  <conditionalFormatting sqref="D3664:P3664">
    <cfRule type="cellIs" dxfId="0" priority="9660" operator="equal">
      <formula>0</formula>
    </cfRule>
    <cfRule type="cellIs" dxfId="1" priority="9661" operator="equal">
      <formula>1</formula>
    </cfRule>
  </conditionalFormatting>
  <conditionalFormatting sqref="D3665:P3665">
    <cfRule type="cellIs" dxfId="0" priority="9662" operator="equal">
      <formula>0</formula>
    </cfRule>
    <cfRule type="cellIs" dxfId="1" priority="9663" operator="equal">
      <formula>1</formula>
    </cfRule>
  </conditionalFormatting>
  <conditionalFormatting sqref="D3666:P3666">
    <cfRule type="cellIs" dxfId="0" priority="9664" operator="equal">
      <formula>0</formula>
    </cfRule>
    <cfRule type="cellIs" dxfId="1" priority="9665" operator="equal">
      <formula>1</formula>
    </cfRule>
  </conditionalFormatting>
  <conditionalFormatting sqref="D3667:P3667">
    <cfRule type="cellIs" dxfId="0" priority="9666" operator="equal">
      <formula>0</formula>
    </cfRule>
    <cfRule type="cellIs" dxfId="1" priority="9667" operator="equal">
      <formula>1</formula>
    </cfRule>
  </conditionalFormatting>
  <conditionalFormatting sqref="D3668:P3668">
    <cfRule type="cellIs" dxfId="0" priority="9668" operator="equal">
      <formula>0</formula>
    </cfRule>
    <cfRule type="cellIs" dxfId="1" priority="9669" operator="equal">
      <formula>1</formula>
    </cfRule>
  </conditionalFormatting>
  <conditionalFormatting sqref="D3669:P3669">
    <cfRule type="cellIs" dxfId="0" priority="9670" operator="equal">
      <formula>0</formula>
    </cfRule>
    <cfRule type="cellIs" dxfId="1" priority="9671" operator="equal">
      <formula>1</formula>
    </cfRule>
  </conditionalFormatting>
  <conditionalFormatting sqref="D366:P366">
    <cfRule type="cellIs" dxfId="0" priority="950" operator="equal">
      <formula>0</formula>
    </cfRule>
    <cfRule type="cellIs" dxfId="1" priority="951" operator="equal">
      <formula>1</formula>
    </cfRule>
  </conditionalFormatting>
  <conditionalFormatting sqref="D3670:P3670">
    <cfRule type="cellIs" dxfId="0" priority="9672" operator="equal">
      <formula>0</formula>
    </cfRule>
    <cfRule type="cellIs" dxfId="1" priority="9673" operator="equal">
      <formula>1</formula>
    </cfRule>
  </conditionalFormatting>
  <conditionalFormatting sqref="D3671:P3671">
    <cfRule type="cellIs" dxfId="0" priority="9674" operator="equal">
      <formula>0</formula>
    </cfRule>
    <cfRule type="cellIs" dxfId="1" priority="9675" operator="equal">
      <formula>1</formula>
    </cfRule>
  </conditionalFormatting>
  <conditionalFormatting sqref="D3672:P3672">
    <cfRule type="cellIs" dxfId="0" priority="9676" operator="equal">
      <formula>0</formula>
    </cfRule>
    <cfRule type="cellIs" dxfId="1" priority="9677" operator="equal">
      <formula>1</formula>
    </cfRule>
  </conditionalFormatting>
  <conditionalFormatting sqref="D3673:P3673">
    <cfRule type="cellIs" dxfId="0" priority="9678" operator="equal">
      <formula>0</formula>
    </cfRule>
    <cfRule type="cellIs" dxfId="1" priority="9679" operator="equal">
      <formula>1</formula>
    </cfRule>
  </conditionalFormatting>
  <conditionalFormatting sqref="D3674:P3674">
    <cfRule type="cellIs" dxfId="0" priority="9680" operator="equal">
      <formula>0</formula>
    </cfRule>
    <cfRule type="cellIs" dxfId="1" priority="9681" operator="equal">
      <formula>1</formula>
    </cfRule>
  </conditionalFormatting>
  <conditionalFormatting sqref="D3675:P3675">
    <cfRule type="cellIs" dxfId="0" priority="9682" operator="equal">
      <formula>0</formula>
    </cfRule>
    <cfRule type="cellIs" dxfId="1" priority="9683" operator="equal">
      <formula>1</formula>
    </cfRule>
  </conditionalFormatting>
  <conditionalFormatting sqref="D3676:P3676">
    <cfRule type="cellIs" dxfId="0" priority="9684" operator="equal">
      <formula>0</formula>
    </cfRule>
    <cfRule type="cellIs" dxfId="1" priority="9685" operator="equal">
      <formula>1</formula>
    </cfRule>
  </conditionalFormatting>
  <conditionalFormatting sqref="D3677:P3677">
    <cfRule type="cellIs" dxfId="0" priority="9686" operator="equal">
      <formula>0</formula>
    </cfRule>
    <cfRule type="cellIs" dxfId="1" priority="9687" operator="equal">
      <formula>1</formula>
    </cfRule>
  </conditionalFormatting>
  <conditionalFormatting sqref="D3678:P3678">
    <cfRule type="cellIs" dxfId="0" priority="9688" operator="equal">
      <formula>0</formula>
    </cfRule>
    <cfRule type="cellIs" dxfId="1" priority="9689" operator="equal">
      <formula>1</formula>
    </cfRule>
  </conditionalFormatting>
  <conditionalFormatting sqref="D3679:P3679">
    <cfRule type="cellIs" dxfId="0" priority="9690" operator="equal">
      <formula>0</formula>
    </cfRule>
    <cfRule type="cellIs" dxfId="1" priority="9691" operator="equal">
      <formula>1</formula>
    </cfRule>
  </conditionalFormatting>
  <conditionalFormatting sqref="D367:P367">
    <cfRule type="cellIs" dxfId="0" priority="952" operator="equal">
      <formula>0</formula>
    </cfRule>
    <cfRule type="cellIs" dxfId="1" priority="953" operator="equal">
      <formula>1</formula>
    </cfRule>
  </conditionalFormatting>
  <conditionalFormatting sqref="D3680:P3680">
    <cfRule type="cellIs" dxfId="0" priority="9692" operator="equal">
      <formula>0</formula>
    </cfRule>
    <cfRule type="cellIs" dxfId="1" priority="9693" operator="equal">
      <formula>1</formula>
    </cfRule>
  </conditionalFormatting>
  <conditionalFormatting sqref="D3681:P3681">
    <cfRule type="cellIs" dxfId="0" priority="9694" operator="equal">
      <formula>0</formula>
    </cfRule>
    <cfRule type="cellIs" dxfId="1" priority="9695" operator="equal">
      <formula>1</formula>
    </cfRule>
  </conditionalFormatting>
  <conditionalFormatting sqref="D3682">
    <cfRule type="colorScale" priority="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685:P3685">
    <cfRule type="cellIs" dxfId="0" priority="9709" operator="equal">
      <formula>0</formula>
    </cfRule>
    <cfRule type="cellIs" dxfId="1" priority="9710" operator="equal">
      <formula>1</formula>
    </cfRule>
  </conditionalFormatting>
  <conditionalFormatting sqref="D3686:P3686">
    <cfRule type="cellIs" dxfId="0" priority="9711" operator="equal">
      <formula>0</formula>
    </cfRule>
    <cfRule type="cellIs" dxfId="1" priority="9712" operator="equal">
      <formula>1</formula>
    </cfRule>
  </conditionalFormatting>
  <conditionalFormatting sqref="D3687:P3687">
    <cfRule type="cellIs" dxfId="0" priority="9713" operator="equal">
      <formula>0</formula>
    </cfRule>
    <cfRule type="cellIs" dxfId="1" priority="9714" operator="equal">
      <formula>1</formula>
    </cfRule>
  </conditionalFormatting>
  <conditionalFormatting sqref="D3688:P3688">
    <cfRule type="cellIs" dxfId="0" priority="9715" operator="equal">
      <formula>0</formula>
    </cfRule>
    <cfRule type="cellIs" dxfId="1" priority="9716" operator="equal">
      <formula>1</formula>
    </cfRule>
  </conditionalFormatting>
  <conditionalFormatting sqref="D3689:P3689">
    <cfRule type="cellIs" dxfId="0" priority="9717" operator="equal">
      <formula>0</formula>
    </cfRule>
    <cfRule type="cellIs" dxfId="1" priority="9718" operator="equal">
      <formula>1</formula>
    </cfRule>
  </conditionalFormatting>
  <conditionalFormatting sqref="D368:P368">
    <cfRule type="cellIs" dxfId="0" priority="954" operator="equal">
      <formula>0</formula>
    </cfRule>
    <cfRule type="cellIs" dxfId="1" priority="955" operator="equal">
      <formula>1</formula>
    </cfRule>
  </conditionalFormatting>
  <conditionalFormatting sqref="D3690:P3690">
    <cfRule type="cellIs" dxfId="0" priority="9719" operator="equal">
      <formula>0</formula>
    </cfRule>
    <cfRule type="cellIs" dxfId="1" priority="9720" operator="equal">
      <formula>1</formula>
    </cfRule>
  </conditionalFormatting>
  <conditionalFormatting sqref="D3691:P3691">
    <cfRule type="cellIs" dxfId="0" priority="9721" operator="equal">
      <formula>0</formula>
    </cfRule>
    <cfRule type="cellIs" dxfId="1" priority="9722" operator="equal">
      <formula>1</formula>
    </cfRule>
  </conditionalFormatting>
  <conditionalFormatting sqref="D3692:P3692">
    <cfRule type="cellIs" dxfId="0" priority="9723" operator="equal">
      <formula>0</formula>
    </cfRule>
    <cfRule type="cellIs" dxfId="1" priority="9724" operator="equal">
      <formula>1</formula>
    </cfRule>
  </conditionalFormatting>
  <conditionalFormatting sqref="D3693:P3693">
    <cfRule type="cellIs" dxfId="0" priority="9725" operator="equal">
      <formula>0</formula>
    </cfRule>
    <cfRule type="cellIs" dxfId="1" priority="9726" operator="equal">
      <formula>1</formula>
    </cfRule>
  </conditionalFormatting>
  <conditionalFormatting sqref="D3694:P3694">
    <cfRule type="cellIs" dxfId="0" priority="9727" operator="equal">
      <formula>0</formula>
    </cfRule>
    <cfRule type="cellIs" dxfId="1" priority="9728" operator="equal">
      <formula>1</formula>
    </cfRule>
  </conditionalFormatting>
  <conditionalFormatting sqref="D3695:P3695">
    <cfRule type="cellIs" dxfId="0" priority="9729" operator="equal">
      <formula>0</formula>
    </cfRule>
    <cfRule type="cellIs" dxfId="1" priority="9730" operator="equal">
      <formula>1</formula>
    </cfRule>
  </conditionalFormatting>
  <conditionalFormatting sqref="D3696:P3696">
    <cfRule type="cellIs" dxfId="0" priority="9731" operator="equal">
      <formula>0</formula>
    </cfRule>
    <cfRule type="cellIs" dxfId="1" priority="9732" operator="equal">
      <formula>1</formula>
    </cfRule>
  </conditionalFormatting>
  <conditionalFormatting sqref="D3697:P3697">
    <cfRule type="cellIs" dxfId="0" priority="9733" operator="equal">
      <formula>0</formula>
    </cfRule>
    <cfRule type="cellIs" dxfId="1" priority="9734" operator="equal">
      <formula>1</formula>
    </cfRule>
  </conditionalFormatting>
  <conditionalFormatting sqref="D3698:P3698">
    <cfRule type="cellIs" dxfId="0" priority="9735" operator="equal">
      <formula>0</formula>
    </cfRule>
    <cfRule type="cellIs" dxfId="1" priority="9736" operator="equal">
      <formula>1</formula>
    </cfRule>
  </conditionalFormatting>
  <conditionalFormatting sqref="D3699:P3699">
    <cfRule type="cellIs" dxfId="0" priority="9737" operator="equal">
      <formula>0</formula>
    </cfRule>
    <cfRule type="cellIs" dxfId="1" priority="9738" operator="equal">
      <formula>1</formula>
    </cfRule>
  </conditionalFormatting>
  <conditionalFormatting sqref="D369:P369">
    <cfRule type="cellIs" dxfId="0" priority="956" operator="equal">
      <formula>0</formula>
    </cfRule>
    <cfRule type="cellIs" dxfId="1" priority="957" operator="equal">
      <formula>1</formula>
    </cfRule>
  </conditionalFormatting>
  <conditionalFormatting sqref="D36:P36">
    <cfRule type="cellIs" dxfId="0" priority="80" operator="equal">
      <formula>0</formula>
    </cfRule>
    <cfRule type="cellIs" dxfId="1" priority="81" operator="equal">
      <formula>1</formula>
    </cfRule>
  </conditionalFormatting>
  <conditionalFormatting sqref="D3700:P3700">
    <cfRule type="cellIs" dxfId="0" priority="9739" operator="equal">
      <formula>0</formula>
    </cfRule>
    <cfRule type="cellIs" dxfId="1" priority="9740" operator="equal">
      <formula>1</formula>
    </cfRule>
  </conditionalFormatting>
  <conditionalFormatting sqref="D3701:P3701">
    <cfRule type="cellIs" dxfId="0" priority="9741" operator="equal">
      <formula>0</formula>
    </cfRule>
    <cfRule type="cellIs" dxfId="1" priority="9742" operator="equal">
      <formula>1</formula>
    </cfRule>
  </conditionalFormatting>
  <conditionalFormatting sqref="D3702:P3702">
    <cfRule type="cellIs" dxfId="0" priority="9743" operator="equal">
      <formula>0</formula>
    </cfRule>
    <cfRule type="cellIs" dxfId="1" priority="9744" operator="equal">
      <formula>1</formula>
    </cfRule>
  </conditionalFormatting>
  <conditionalFormatting sqref="D3703:P3703">
    <cfRule type="cellIs" dxfId="0" priority="9745" operator="equal">
      <formula>0</formula>
    </cfRule>
    <cfRule type="cellIs" dxfId="1" priority="9746" operator="equal">
      <formula>1</formula>
    </cfRule>
  </conditionalFormatting>
  <conditionalFormatting sqref="D3704:P3704">
    <cfRule type="cellIs" dxfId="0" priority="9747" operator="equal">
      <formula>0</formula>
    </cfRule>
    <cfRule type="cellIs" dxfId="1" priority="9748" operator="equal">
      <formula>1</formula>
    </cfRule>
  </conditionalFormatting>
  <conditionalFormatting sqref="D3705:P3705">
    <cfRule type="cellIs" dxfId="0" priority="9749" operator="equal">
      <formula>0</formula>
    </cfRule>
    <cfRule type="cellIs" dxfId="1" priority="9750" operator="equal">
      <formula>1</formula>
    </cfRule>
  </conditionalFormatting>
  <conditionalFormatting sqref="D3706:P3706">
    <cfRule type="cellIs" dxfId="0" priority="9751" operator="equal">
      <formula>0</formula>
    </cfRule>
    <cfRule type="cellIs" dxfId="1" priority="9752" operator="equal">
      <formula>1</formula>
    </cfRule>
  </conditionalFormatting>
  <conditionalFormatting sqref="D3707:P3707">
    <cfRule type="cellIs" dxfId="0" priority="9753" operator="equal">
      <formula>0</formula>
    </cfRule>
    <cfRule type="cellIs" dxfId="1" priority="9754" operator="equal">
      <formula>1</formula>
    </cfRule>
  </conditionalFormatting>
  <conditionalFormatting sqref="D3708:P3708">
    <cfRule type="cellIs" dxfId="0" priority="9755" operator="equal">
      <formula>0</formula>
    </cfRule>
    <cfRule type="cellIs" dxfId="1" priority="9756" operator="equal">
      <formula>1</formula>
    </cfRule>
  </conditionalFormatting>
  <conditionalFormatting sqref="D3709:P3709">
    <cfRule type="cellIs" dxfId="0" priority="9757" operator="equal">
      <formula>0</formula>
    </cfRule>
    <cfRule type="cellIs" dxfId="1" priority="9758" operator="equal">
      <formula>1</formula>
    </cfRule>
  </conditionalFormatting>
  <conditionalFormatting sqref="D370:P370">
    <cfRule type="cellIs" dxfId="0" priority="958" operator="equal">
      <formula>0</formula>
    </cfRule>
    <cfRule type="cellIs" dxfId="1" priority="959" operator="equal">
      <formula>1</formula>
    </cfRule>
  </conditionalFormatting>
  <conditionalFormatting sqref="D371">
    <cfRule type="colorScale" priority="1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10:P3710">
    <cfRule type="cellIs" dxfId="0" priority="9759" operator="equal">
      <formula>0</formula>
    </cfRule>
    <cfRule type="cellIs" dxfId="1" priority="9760" operator="equal">
      <formula>1</formula>
    </cfRule>
  </conditionalFormatting>
  <conditionalFormatting sqref="D3711">
    <cfRule type="colorScale" priority="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14">
    <cfRule type="colorScale" priority="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17:P3717">
    <cfRule type="cellIs" dxfId="0" priority="9787" operator="equal">
      <formula>0</formula>
    </cfRule>
    <cfRule type="cellIs" dxfId="1" priority="9788" operator="equal">
      <formula>1</formula>
    </cfRule>
  </conditionalFormatting>
  <conditionalFormatting sqref="D3718:P3718">
    <cfRule type="cellIs" dxfId="0" priority="9789" operator="equal">
      <formula>0</formula>
    </cfRule>
    <cfRule type="cellIs" dxfId="1" priority="9790" operator="equal">
      <formula>1</formula>
    </cfRule>
  </conditionalFormatting>
  <conditionalFormatting sqref="D3719:P3719">
    <cfRule type="cellIs" dxfId="0" priority="9791" operator="equal">
      <formula>0</formula>
    </cfRule>
    <cfRule type="cellIs" dxfId="1" priority="9792" operator="equal">
      <formula>1</formula>
    </cfRule>
  </conditionalFormatting>
  <conditionalFormatting sqref="D3720:P3720">
    <cfRule type="cellIs" dxfId="0" priority="9793" operator="equal">
      <formula>0</formula>
    </cfRule>
    <cfRule type="cellIs" dxfId="1" priority="9794" operator="equal">
      <formula>1</formula>
    </cfRule>
  </conditionalFormatting>
  <conditionalFormatting sqref="D3721:P3721">
    <cfRule type="cellIs" dxfId="0" priority="9795" operator="equal">
      <formula>0</formula>
    </cfRule>
    <cfRule type="cellIs" dxfId="1" priority="9796" operator="equal">
      <formula>1</formula>
    </cfRule>
  </conditionalFormatting>
  <conditionalFormatting sqref="D3722:P3722">
    <cfRule type="cellIs" dxfId="0" priority="9797" operator="equal">
      <formula>0</formula>
    </cfRule>
    <cfRule type="cellIs" dxfId="1" priority="9798" operator="equal">
      <formula>1</formula>
    </cfRule>
  </conditionalFormatting>
  <conditionalFormatting sqref="D3723:P3723">
    <cfRule type="cellIs" dxfId="0" priority="9799" operator="equal">
      <formula>0</formula>
    </cfRule>
    <cfRule type="cellIs" dxfId="1" priority="9800" operator="equal">
      <formula>1</formula>
    </cfRule>
  </conditionalFormatting>
  <conditionalFormatting sqref="D3724:P3724">
    <cfRule type="cellIs" dxfId="0" priority="9801" operator="equal">
      <formula>0</formula>
    </cfRule>
    <cfRule type="cellIs" dxfId="1" priority="9802" operator="equal">
      <formula>1</formula>
    </cfRule>
  </conditionalFormatting>
  <conditionalFormatting sqref="D3725:P3725">
    <cfRule type="cellIs" dxfId="0" priority="9803" operator="equal">
      <formula>0</formula>
    </cfRule>
    <cfRule type="cellIs" dxfId="1" priority="9804" operator="equal">
      <formula>1</formula>
    </cfRule>
  </conditionalFormatting>
  <conditionalFormatting sqref="D3726:P3726">
    <cfRule type="cellIs" dxfId="0" priority="9805" operator="equal">
      <formula>0</formula>
    </cfRule>
    <cfRule type="cellIs" dxfId="1" priority="9806" operator="equal">
      <formula>1</formula>
    </cfRule>
  </conditionalFormatting>
  <conditionalFormatting sqref="D3727:P3727">
    <cfRule type="cellIs" dxfId="0" priority="9807" operator="equal">
      <formula>0</formula>
    </cfRule>
    <cfRule type="cellIs" dxfId="1" priority="9808" operator="equal">
      <formula>1</formula>
    </cfRule>
  </conditionalFormatting>
  <conditionalFormatting sqref="D3728:P3728">
    <cfRule type="cellIs" dxfId="0" priority="9809" operator="equal">
      <formula>0</formula>
    </cfRule>
    <cfRule type="cellIs" dxfId="1" priority="9810" operator="equal">
      <formula>1</formula>
    </cfRule>
  </conditionalFormatting>
  <conditionalFormatting sqref="D3729:P3729">
    <cfRule type="cellIs" dxfId="0" priority="9811" operator="equal">
      <formula>0</formula>
    </cfRule>
    <cfRule type="cellIs" dxfId="1" priority="9812" operator="equal">
      <formula>1</formula>
    </cfRule>
  </conditionalFormatting>
  <conditionalFormatting sqref="D3730:P3730">
    <cfRule type="cellIs" dxfId="0" priority="9813" operator="equal">
      <formula>0</formula>
    </cfRule>
    <cfRule type="cellIs" dxfId="1" priority="9814" operator="equal">
      <formula>1</formula>
    </cfRule>
  </conditionalFormatting>
  <conditionalFormatting sqref="D3731:P3731">
    <cfRule type="cellIs" dxfId="0" priority="9815" operator="equal">
      <formula>0</formula>
    </cfRule>
    <cfRule type="cellIs" dxfId="1" priority="9816" operator="equal">
      <formula>1</formula>
    </cfRule>
  </conditionalFormatting>
  <conditionalFormatting sqref="D3732:P3732">
    <cfRule type="cellIs" dxfId="0" priority="9817" operator="equal">
      <formula>0</formula>
    </cfRule>
    <cfRule type="cellIs" dxfId="1" priority="9818" operator="equal">
      <formula>1</formula>
    </cfRule>
  </conditionalFormatting>
  <conditionalFormatting sqref="D3733:P3733">
    <cfRule type="cellIs" dxfId="0" priority="9819" operator="equal">
      <formula>0</formula>
    </cfRule>
    <cfRule type="cellIs" dxfId="1" priority="9820" operator="equal">
      <formula>1</formula>
    </cfRule>
  </conditionalFormatting>
  <conditionalFormatting sqref="D3734:P3734">
    <cfRule type="cellIs" dxfId="0" priority="9821" operator="equal">
      <formula>0</formula>
    </cfRule>
    <cfRule type="cellIs" dxfId="1" priority="9822" operator="equal">
      <formula>1</formula>
    </cfRule>
  </conditionalFormatting>
  <conditionalFormatting sqref="D3735:P3735">
    <cfRule type="cellIs" dxfId="0" priority="9823" operator="equal">
      <formula>0</formula>
    </cfRule>
    <cfRule type="cellIs" dxfId="1" priority="9824" operator="equal">
      <formula>1</formula>
    </cfRule>
  </conditionalFormatting>
  <conditionalFormatting sqref="D3736">
    <cfRule type="colorScale" priority="9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39:P3739">
    <cfRule type="cellIs" dxfId="0" priority="9838" operator="equal">
      <formula>0</formula>
    </cfRule>
    <cfRule type="cellIs" dxfId="1" priority="9839" operator="equal">
      <formula>1</formula>
    </cfRule>
  </conditionalFormatting>
  <conditionalFormatting sqref="D374">
    <cfRule type="colorScale" priority="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40:P3740">
    <cfRule type="cellIs" dxfId="0" priority="9840" operator="equal">
      <formula>0</formula>
    </cfRule>
    <cfRule type="cellIs" dxfId="1" priority="9841" operator="equal">
      <formula>1</formula>
    </cfRule>
  </conditionalFormatting>
  <conditionalFormatting sqref="D3741:P3741">
    <cfRule type="cellIs" dxfId="0" priority="9842" operator="equal">
      <formula>0</formula>
    </cfRule>
    <cfRule type="cellIs" dxfId="1" priority="9843" operator="equal">
      <formula>1</formula>
    </cfRule>
  </conditionalFormatting>
  <conditionalFormatting sqref="D3742:P3742">
    <cfRule type="cellIs" dxfId="0" priority="9844" operator="equal">
      <formula>0</formula>
    </cfRule>
    <cfRule type="cellIs" dxfId="1" priority="9845" operator="equal">
      <formula>1</formula>
    </cfRule>
  </conditionalFormatting>
  <conditionalFormatting sqref="D3743:P3743">
    <cfRule type="cellIs" dxfId="0" priority="9846" operator="equal">
      <formula>0</formula>
    </cfRule>
    <cfRule type="cellIs" dxfId="1" priority="9847" operator="equal">
      <formula>1</formula>
    </cfRule>
  </conditionalFormatting>
  <conditionalFormatting sqref="D3744:P3744">
    <cfRule type="cellIs" dxfId="0" priority="9848" operator="equal">
      <formula>0</formula>
    </cfRule>
    <cfRule type="cellIs" dxfId="1" priority="9849" operator="equal">
      <formula>1</formula>
    </cfRule>
  </conditionalFormatting>
  <conditionalFormatting sqref="D3745:P3745">
    <cfRule type="cellIs" dxfId="0" priority="9850" operator="equal">
      <formula>0</formula>
    </cfRule>
    <cfRule type="cellIs" dxfId="1" priority="9851" operator="equal">
      <formula>1</formula>
    </cfRule>
  </conditionalFormatting>
  <conditionalFormatting sqref="D3746:P3746">
    <cfRule type="cellIs" dxfId="0" priority="9852" operator="equal">
      <formula>0</formula>
    </cfRule>
    <cfRule type="cellIs" dxfId="1" priority="9853" operator="equal">
      <formula>1</formula>
    </cfRule>
  </conditionalFormatting>
  <conditionalFormatting sqref="D3747:P3747">
    <cfRule type="cellIs" dxfId="0" priority="9854" operator="equal">
      <formula>0</formula>
    </cfRule>
    <cfRule type="cellIs" dxfId="1" priority="9855" operator="equal">
      <formula>1</formula>
    </cfRule>
  </conditionalFormatting>
  <conditionalFormatting sqref="D3748:P3748">
    <cfRule type="cellIs" dxfId="0" priority="9856" operator="equal">
      <formula>0</formula>
    </cfRule>
    <cfRule type="cellIs" dxfId="1" priority="9857" operator="equal">
      <formula>1</formula>
    </cfRule>
  </conditionalFormatting>
  <conditionalFormatting sqref="D3749:P3749">
    <cfRule type="cellIs" dxfId="0" priority="9858" operator="equal">
      <formula>0</formula>
    </cfRule>
    <cfRule type="cellIs" dxfId="1" priority="9859" operator="equal">
      <formula>1</formula>
    </cfRule>
  </conditionalFormatting>
  <conditionalFormatting sqref="D3750:P3750">
    <cfRule type="cellIs" dxfId="0" priority="9860" operator="equal">
      <formula>0</formula>
    </cfRule>
    <cfRule type="cellIs" dxfId="1" priority="9861" operator="equal">
      <formula>1</formula>
    </cfRule>
  </conditionalFormatting>
  <conditionalFormatting sqref="D3751:P3751">
    <cfRule type="cellIs" dxfId="0" priority="9862" operator="equal">
      <formula>0</formula>
    </cfRule>
    <cfRule type="cellIs" dxfId="1" priority="9863" operator="equal">
      <formula>1</formula>
    </cfRule>
  </conditionalFormatting>
  <conditionalFormatting sqref="D3752:P3752">
    <cfRule type="cellIs" dxfId="0" priority="9864" operator="equal">
      <formula>0</formula>
    </cfRule>
    <cfRule type="cellIs" dxfId="1" priority="9865" operator="equal">
      <formula>1</formula>
    </cfRule>
  </conditionalFormatting>
  <conditionalFormatting sqref="D3753:P3753">
    <cfRule type="cellIs" dxfId="0" priority="9866" operator="equal">
      <formula>0</formula>
    </cfRule>
    <cfRule type="cellIs" dxfId="1" priority="9867" operator="equal">
      <formula>1</formula>
    </cfRule>
  </conditionalFormatting>
  <conditionalFormatting sqref="D3754:P3754">
    <cfRule type="cellIs" dxfId="0" priority="9868" operator="equal">
      <formula>0</formula>
    </cfRule>
    <cfRule type="cellIs" dxfId="1" priority="9869" operator="equal">
      <formula>1</formula>
    </cfRule>
  </conditionalFormatting>
  <conditionalFormatting sqref="D3755:P3755">
    <cfRule type="cellIs" dxfId="0" priority="9870" operator="equal">
      <formula>0</formula>
    </cfRule>
    <cfRule type="cellIs" dxfId="1" priority="9871" operator="equal">
      <formula>1</formula>
    </cfRule>
  </conditionalFormatting>
  <conditionalFormatting sqref="D3756:P3756">
    <cfRule type="cellIs" dxfId="0" priority="9872" operator="equal">
      <formula>0</formula>
    </cfRule>
    <cfRule type="cellIs" dxfId="1" priority="9873" operator="equal">
      <formula>1</formula>
    </cfRule>
  </conditionalFormatting>
  <conditionalFormatting sqref="D3757:P3757">
    <cfRule type="cellIs" dxfId="0" priority="9874" operator="equal">
      <formula>0</formula>
    </cfRule>
    <cfRule type="cellIs" dxfId="1" priority="9875" operator="equal">
      <formula>1</formula>
    </cfRule>
  </conditionalFormatting>
  <conditionalFormatting sqref="D3758:P3758">
    <cfRule type="cellIs" dxfId="0" priority="9876" operator="equal">
      <formula>0</formula>
    </cfRule>
    <cfRule type="cellIs" dxfId="1" priority="9877" operator="equal">
      <formula>1</formula>
    </cfRule>
  </conditionalFormatting>
  <conditionalFormatting sqref="D3759">
    <cfRule type="colorScale" priority="9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62:P3762">
    <cfRule type="cellIs" dxfId="0" priority="9891" operator="equal">
      <formula>0</formula>
    </cfRule>
    <cfRule type="cellIs" dxfId="1" priority="9892" operator="equal">
      <formula>1</formula>
    </cfRule>
  </conditionalFormatting>
  <conditionalFormatting sqref="D3763:P3763">
    <cfRule type="cellIs" dxfId="0" priority="9893" operator="equal">
      <formula>0</formula>
    </cfRule>
    <cfRule type="cellIs" dxfId="1" priority="9894" operator="equal">
      <formula>1</formula>
    </cfRule>
  </conditionalFormatting>
  <conditionalFormatting sqref="D3764:P3764">
    <cfRule type="cellIs" dxfId="0" priority="9895" operator="equal">
      <formula>0</formula>
    </cfRule>
    <cfRule type="cellIs" dxfId="1" priority="9896" operator="equal">
      <formula>1</formula>
    </cfRule>
  </conditionalFormatting>
  <conditionalFormatting sqref="D3765:P3765">
    <cfRule type="cellIs" dxfId="0" priority="9897" operator="equal">
      <formula>0</formula>
    </cfRule>
    <cfRule type="cellIs" dxfId="1" priority="9898" operator="equal">
      <formula>1</formula>
    </cfRule>
  </conditionalFormatting>
  <conditionalFormatting sqref="D3766:P3766">
    <cfRule type="cellIs" dxfId="0" priority="9899" operator="equal">
      <formula>0</formula>
    </cfRule>
    <cfRule type="cellIs" dxfId="1" priority="9900" operator="equal">
      <formula>1</formula>
    </cfRule>
  </conditionalFormatting>
  <conditionalFormatting sqref="D3767:P3767">
    <cfRule type="cellIs" dxfId="0" priority="9901" operator="equal">
      <formula>0</formula>
    </cfRule>
    <cfRule type="cellIs" dxfId="1" priority="9902" operator="equal">
      <formula>1</formula>
    </cfRule>
  </conditionalFormatting>
  <conditionalFormatting sqref="D3768:P3768">
    <cfRule type="cellIs" dxfId="0" priority="9903" operator="equal">
      <formula>0</formula>
    </cfRule>
    <cfRule type="cellIs" dxfId="1" priority="9904" operator="equal">
      <formula>1</formula>
    </cfRule>
  </conditionalFormatting>
  <conditionalFormatting sqref="D3769:P3769">
    <cfRule type="cellIs" dxfId="0" priority="9905" operator="equal">
      <formula>0</formula>
    </cfRule>
    <cfRule type="cellIs" dxfId="1" priority="9906" operator="equal">
      <formula>1</formula>
    </cfRule>
  </conditionalFormatting>
  <conditionalFormatting sqref="D3770:P3770">
    <cfRule type="cellIs" dxfId="0" priority="9907" operator="equal">
      <formula>0</formula>
    </cfRule>
    <cfRule type="cellIs" dxfId="1" priority="9908" operator="equal">
      <formula>1</formula>
    </cfRule>
  </conditionalFormatting>
  <conditionalFormatting sqref="D3771:P3771">
    <cfRule type="cellIs" dxfId="0" priority="9909" operator="equal">
      <formula>0</formula>
    </cfRule>
    <cfRule type="cellIs" dxfId="1" priority="9910" operator="equal">
      <formula>1</formula>
    </cfRule>
  </conditionalFormatting>
  <conditionalFormatting sqref="D3772:P3772">
    <cfRule type="cellIs" dxfId="0" priority="9911" operator="equal">
      <formula>0</formula>
    </cfRule>
    <cfRule type="cellIs" dxfId="1" priority="9912" operator="equal">
      <formula>1</formula>
    </cfRule>
  </conditionalFormatting>
  <conditionalFormatting sqref="D3773:P3773">
    <cfRule type="cellIs" dxfId="0" priority="9913" operator="equal">
      <formula>0</formula>
    </cfRule>
    <cfRule type="cellIs" dxfId="1" priority="9914" operator="equal">
      <formula>1</formula>
    </cfRule>
  </conditionalFormatting>
  <conditionalFormatting sqref="D3774:P3774">
    <cfRule type="cellIs" dxfId="0" priority="9915" operator="equal">
      <formula>0</formula>
    </cfRule>
    <cfRule type="cellIs" dxfId="1" priority="9916" operator="equal">
      <formula>1</formula>
    </cfRule>
  </conditionalFormatting>
  <conditionalFormatting sqref="D3775:P3775">
    <cfRule type="cellIs" dxfId="0" priority="9917" operator="equal">
      <formula>0</formula>
    </cfRule>
    <cfRule type="cellIs" dxfId="1" priority="9918" operator="equal">
      <formula>1</formula>
    </cfRule>
  </conditionalFormatting>
  <conditionalFormatting sqref="D3776:P3776">
    <cfRule type="cellIs" dxfId="0" priority="9919" operator="equal">
      <formula>0</formula>
    </cfRule>
    <cfRule type="cellIs" dxfId="1" priority="9920" operator="equal">
      <formula>1</formula>
    </cfRule>
  </conditionalFormatting>
  <conditionalFormatting sqref="D3777:P3777">
    <cfRule type="cellIs" dxfId="0" priority="9921" operator="equal">
      <formula>0</formula>
    </cfRule>
    <cfRule type="cellIs" dxfId="1" priority="9922" operator="equal">
      <formula>1</formula>
    </cfRule>
  </conditionalFormatting>
  <conditionalFormatting sqref="D3778:P3778">
    <cfRule type="cellIs" dxfId="0" priority="9923" operator="equal">
      <formula>0</formula>
    </cfRule>
    <cfRule type="cellIs" dxfId="1" priority="9924" operator="equal">
      <formula>1</formula>
    </cfRule>
  </conditionalFormatting>
  <conditionalFormatting sqref="D3779:P3779">
    <cfRule type="cellIs" dxfId="0" priority="9925" operator="equal">
      <formula>0</formula>
    </cfRule>
    <cfRule type="cellIs" dxfId="1" priority="9926" operator="equal">
      <formula>1</formula>
    </cfRule>
  </conditionalFormatting>
  <conditionalFormatting sqref="D377:P377">
    <cfRule type="cellIs" dxfId="0" priority="986" operator="equal">
      <formula>0</formula>
    </cfRule>
    <cfRule type="cellIs" dxfId="1" priority="987" operator="equal">
      <formula>1</formula>
    </cfRule>
  </conditionalFormatting>
  <conditionalFormatting sqref="D3780:P3780">
    <cfRule type="cellIs" dxfId="0" priority="9927" operator="equal">
      <formula>0</formula>
    </cfRule>
    <cfRule type="cellIs" dxfId="1" priority="9928" operator="equal">
      <formula>1</formula>
    </cfRule>
  </conditionalFormatting>
  <conditionalFormatting sqref="D3781:P3781">
    <cfRule type="cellIs" dxfId="0" priority="9929" operator="equal">
      <formula>0</formula>
    </cfRule>
    <cfRule type="cellIs" dxfId="1" priority="9930" operator="equal">
      <formula>1</formula>
    </cfRule>
  </conditionalFormatting>
  <conditionalFormatting sqref="D3782:P3782">
    <cfRule type="cellIs" dxfId="0" priority="9931" operator="equal">
      <formula>0</formula>
    </cfRule>
    <cfRule type="cellIs" dxfId="1" priority="9932" operator="equal">
      <formula>1</formula>
    </cfRule>
  </conditionalFormatting>
  <conditionalFormatting sqref="D3783:P3783">
    <cfRule type="cellIs" dxfId="0" priority="9933" operator="equal">
      <formula>0</formula>
    </cfRule>
    <cfRule type="cellIs" dxfId="1" priority="9934" operator="equal">
      <formula>1</formula>
    </cfRule>
  </conditionalFormatting>
  <conditionalFormatting sqref="D3784:P3784">
    <cfRule type="cellIs" dxfId="0" priority="9935" operator="equal">
      <formula>0</formula>
    </cfRule>
    <cfRule type="cellIs" dxfId="1" priority="9936" operator="equal">
      <formula>1</formula>
    </cfRule>
  </conditionalFormatting>
  <conditionalFormatting sqref="D3785:P3785">
    <cfRule type="cellIs" dxfId="0" priority="9937" operator="equal">
      <formula>0</formula>
    </cfRule>
    <cfRule type="cellIs" dxfId="1" priority="9938" operator="equal">
      <formula>1</formula>
    </cfRule>
  </conditionalFormatting>
  <conditionalFormatting sqref="D3786">
    <cfRule type="colorScale" priority="10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89">
    <cfRule type="colorScale" priority="9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78:P378">
    <cfRule type="cellIs" dxfId="0" priority="988" operator="equal">
      <formula>0</formula>
    </cfRule>
    <cfRule type="cellIs" dxfId="1" priority="989" operator="equal">
      <formula>1</formula>
    </cfRule>
  </conditionalFormatting>
  <conditionalFormatting sqref="D3792:P3792">
    <cfRule type="cellIs" dxfId="0" priority="9965" operator="equal">
      <formula>0</formula>
    </cfRule>
    <cfRule type="cellIs" dxfId="1" priority="9966" operator="equal">
      <formula>1</formula>
    </cfRule>
  </conditionalFormatting>
  <conditionalFormatting sqref="D3793:P3793">
    <cfRule type="cellIs" dxfId="0" priority="9967" operator="equal">
      <formula>0</formula>
    </cfRule>
    <cfRule type="cellIs" dxfId="1" priority="9968" operator="equal">
      <formula>1</formula>
    </cfRule>
  </conditionalFormatting>
  <conditionalFormatting sqref="D3794:P3794">
    <cfRule type="cellIs" dxfId="0" priority="9969" operator="equal">
      <formula>0</formula>
    </cfRule>
    <cfRule type="cellIs" dxfId="1" priority="9970" operator="equal">
      <formula>1</formula>
    </cfRule>
  </conditionalFormatting>
  <conditionalFormatting sqref="D3795:P3795">
    <cfRule type="cellIs" dxfId="0" priority="9971" operator="equal">
      <formula>0</formula>
    </cfRule>
    <cfRule type="cellIs" dxfId="1" priority="9972" operator="equal">
      <formula>1</formula>
    </cfRule>
  </conditionalFormatting>
  <conditionalFormatting sqref="D3796:P3796">
    <cfRule type="cellIs" dxfId="0" priority="9973" operator="equal">
      <formula>0</formula>
    </cfRule>
    <cfRule type="cellIs" dxfId="1" priority="9974" operator="equal">
      <formula>1</formula>
    </cfRule>
  </conditionalFormatting>
  <conditionalFormatting sqref="D3797:P3797">
    <cfRule type="cellIs" dxfId="0" priority="9975" operator="equal">
      <formula>0</formula>
    </cfRule>
    <cfRule type="cellIs" dxfId="1" priority="9976" operator="equal">
      <formula>1</formula>
    </cfRule>
  </conditionalFormatting>
  <conditionalFormatting sqref="D3798:P3798">
    <cfRule type="cellIs" dxfId="0" priority="9977" operator="equal">
      <formula>0</formula>
    </cfRule>
    <cfRule type="cellIs" dxfId="1" priority="9978" operator="equal">
      <formula>1</formula>
    </cfRule>
  </conditionalFormatting>
  <conditionalFormatting sqref="D3799:P3799">
    <cfRule type="cellIs" dxfId="0" priority="9979" operator="equal">
      <formula>0</formula>
    </cfRule>
    <cfRule type="cellIs" dxfId="1" priority="9980" operator="equal">
      <formula>1</formula>
    </cfRule>
  </conditionalFormatting>
  <conditionalFormatting sqref="D379:P379">
    <cfRule type="cellIs" dxfId="0" priority="990" operator="equal">
      <formula>0</formula>
    </cfRule>
    <cfRule type="cellIs" dxfId="1" priority="991" operator="equal">
      <formula>1</formula>
    </cfRule>
  </conditionalFormatting>
  <conditionalFormatting sqref="D37:P37">
    <cfRule type="cellIs" dxfId="0" priority="82" operator="equal">
      <formula>0</formula>
    </cfRule>
    <cfRule type="cellIs" dxfId="1" priority="83" operator="equal">
      <formula>1</formula>
    </cfRule>
  </conditionalFormatting>
  <conditionalFormatting sqref="D3800:P3800">
    <cfRule type="cellIs" dxfId="0" priority="9981" operator="equal">
      <formula>0</formula>
    </cfRule>
    <cfRule type="cellIs" dxfId="1" priority="9982" operator="equal">
      <formula>1</formula>
    </cfRule>
  </conditionalFormatting>
  <conditionalFormatting sqref="D3801:P3801">
    <cfRule type="cellIs" dxfId="0" priority="9983" operator="equal">
      <formula>0</formula>
    </cfRule>
    <cfRule type="cellIs" dxfId="1" priority="9984" operator="equal">
      <formula>1</formula>
    </cfRule>
  </conditionalFormatting>
  <conditionalFormatting sqref="D3802:P3802">
    <cfRule type="cellIs" dxfId="0" priority="9985" operator="equal">
      <formula>0</formula>
    </cfRule>
    <cfRule type="cellIs" dxfId="1" priority="9986" operator="equal">
      <formula>1</formula>
    </cfRule>
  </conditionalFormatting>
  <conditionalFormatting sqref="D3803:P3803">
    <cfRule type="cellIs" dxfId="0" priority="9987" operator="equal">
      <formula>0</formula>
    </cfRule>
    <cfRule type="cellIs" dxfId="1" priority="9988" operator="equal">
      <formula>1</formula>
    </cfRule>
  </conditionalFormatting>
  <conditionalFormatting sqref="D3804:P3804">
    <cfRule type="cellIs" dxfId="0" priority="9989" operator="equal">
      <formula>0</formula>
    </cfRule>
    <cfRule type="cellIs" dxfId="1" priority="9990" operator="equal">
      <formula>1</formula>
    </cfRule>
  </conditionalFormatting>
  <conditionalFormatting sqref="D3805:P3805">
    <cfRule type="cellIs" dxfId="0" priority="9991" operator="equal">
      <formula>0</formula>
    </cfRule>
    <cfRule type="cellIs" dxfId="1" priority="9992" operator="equal">
      <formula>1</formula>
    </cfRule>
  </conditionalFormatting>
  <conditionalFormatting sqref="D3806:P3806">
    <cfRule type="cellIs" dxfId="0" priority="9993" operator="equal">
      <formula>0</formula>
    </cfRule>
    <cfRule type="cellIs" dxfId="1" priority="9994" operator="equal">
      <formula>1</formula>
    </cfRule>
  </conditionalFormatting>
  <conditionalFormatting sqref="D3807">
    <cfRule type="colorScale" priority="10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0:P380">
    <cfRule type="cellIs" dxfId="0" priority="992" operator="equal">
      <formula>0</formula>
    </cfRule>
    <cfRule type="cellIs" dxfId="1" priority="993" operator="equal">
      <formula>1</formula>
    </cfRule>
  </conditionalFormatting>
  <conditionalFormatting sqref="D3810">
    <cfRule type="colorScale" priority="1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13:P3813">
    <cfRule type="cellIs" dxfId="0" priority="10021" operator="equal">
      <formula>0</formula>
    </cfRule>
    <cfRule type="cellIs" dxfId="1" priority="10022" operator="equal">
      <formula>1</formula>
    </cfRule>
  </conditionalFormatting>
  <conditionalFormatting sqref="D3814:P3814">
    <cfRule type="cellIs" dxfId="0" priority="10023" operator="equal">
      <formula>0</formula>
    </cfRule>
    <cfRule type="cellIs" dxfId="1" priority="10024" operator="equal">
      <formula>1</formula>
    </cfRule>
  </conditionalFormatting>
  <conditionalFormatting sqref="D3815:P3815">
    <cfRule type="cellIs" dxfId="0" priority="10025" operator="equal">
      <formula>0</formula>
    </cfRule>
    <cfRule type="cellIs" dxfId="1" priority="10026" operator="equal">
      <formula>1</formula>
    </cfRule>
  </conditionalFormatting>
  <conditionalFormatting sqref="D3816:P3816">
    <cfRule type="cellIs" dxfId="0" priority="10027" operator="equal">
      <formula>0</formula>
    </cfRule>
    <cfRule type="cellIs" dxfId="1" priority="10028" operator="equal">
      <formula>1</formula>
    </cfRule>
  </conditionalFormatting>
  <conditionalFormatting sqref="D3817:P3817">
    <cfRule type="cellIs" dxfId="0" priority="10029" operator="equal">
      <formula>0</formula>
    </cfRule>
    <cfRule type="cellIs" dxfId="1" priority="10030" operator="equal">
      <formula>1</formula>
    </cfRule>
  </conditionalFormatting>
  <conditionalFormatting sqref="D3818:P3818">
    <cfRule type="cellIs" dxfId="0" priority="10031" operator="equal">
      <formula>0</formula>
    </cfRule>
    <cfRule type="cellIs" dxfId="1" priority="10032" operator="equal">
      <formula>1</formula>
    </cfRule>
  </conditionalFormatting>
  <conditionalFormatting sqref="D3819:P3819">
    <cfRule type="cellIs" dxfId="0" priority="10033" operator="equal">
      <formula>0</formula>
    </cfRule>
    <cfRule type="cellIs" dxfId="1" priority="10034" operator="equal">
      <formula>1</formula>
    </cfRule>
  </conditionalFormatting>
  <conditionalFormatting sqref="D381:P381">
    <cfRule type="cellIs" dxfId="0" priority="994" operator="equal">
      <formula>0</formula>
    </cfRule>
    <cfRule type="cellIs" dxfId="1" priority="995" operator="equal">
      <formula>1</formula>
    </cfRule>
  </conditionalFormatting>
  <conditionalFormatting sqref="D3820:P3820">
    <cfRule type="cellIs" dxfId="0" priority="10035" operator="equal">
      <formula>0</formula>
    </cfRule>
    <cfRule type="cellIs" dxfId="1" priority="10036" operator="equal">
      <formula>1</formula>
    </cfRule>
  </conditionalFormatting>
  <conditionalFormatting sqref="D3821:P3821">
    <cfRule type="cellIs" dxfId="0" priority="10037" operator="equal">
      <formula>0</formula>
    </cfRule>
    <cfRule type="cellIs" dxfId="1" priority="10038" operator="equal">
      <formula>1</formula>
    </cfRule>
  </conditionalFormatting>
  <conditionalFormatting sqref="D3822:P3822">
    <cfRule type="cellIs" dxfId="0" priority="10039" operator="equal">
      <formula>0</formula>
    </cfRule>
    <cfRule type="cellIs" dxfId="1" priority="10040" operator="equal">
      <formula>1</formula>
    </cfRule>
  </conditionalFormatting>
  <conditionalFormatting sqref="D3823:P3823">
    <cfRule type="cellIs" dxfId="0" priority="10041" operator="equal">
      <formula>0</formula>
    </cfRule>
    <cfRule type="cellIs" dxfId="1" priority="10042" operator="equal">
      <formula>1</formula>
    </cfRule>
  </conditionalFormatting>
  <conditionalFormatting sqref="D3824:P3824">
    <cfRule type="cellIs" dxfId="0" priority="10043" operator="equal">
      <formula>0</formula>
    </cfRule>
    <cfRule type="cellIs" dxfId="1" priority="10044" operator="equal">
      <formula>1</formula>
    </cfRule>
  </conditionalFormatting>
  <conditionalFormatting sqref="D3825:P3825">
    <cfRule type="cellIs" dxfId="0" priority="10045" operator="equal">
      <formula>0</formula>
    </cfRule>
    <cfRule type="cellIs" dxfId="1" priority="10046" operator="equal">
      <formula>1</formula>
    </cfRule>
  </conditionalFormatting>
  <conditionalFormatting sqref="D3826:P3826">
    <cfRule type="cellIs" dxfId="0" priority="10047" operator="equal">
      <formula>0</formula>
    </cfRule>
    <cfRule type="cellIs" dxfId="1" priority="10048" operator="equal">
      <formula>1</formula>
    </cfRule>
  </conditionalFormatting>
  <conditionalFormatting sqref="D3827:P3827">
    <cfRule type="cellIs" dxfId="0" priority="10049" operator="equal">
      <formula>0</formula>
    </cfRule>
    <cfRule type="cellIs" dxfId="1" priority="10050" operator="equal">
      <formula>1</formula>
    </cfRule>
  </conditionalFormatting>
  <conditionalFormatting sqref="D3828:P3828">
    <cfRule type="cellIs" dxfId="0" priority="10051" operator="equal">
      <formula>0</formula>
    </cfRule>
    <cfRule type="cellIs" dxfId="1" priority="10052" operator="equal">
      <formula>1</formula>
    </cfRule>
  </conditionalFormatting>
  <conditionalFormatting sqref="D3829:P3829">
    <cfRule type="cellIs" dxfId="0" priority="10053" operator="equal">
      <formula>0</formula>
    </cfRule>
    <cfRule type="cellIs" dxfId="1" priority="10054" operator="equal">
      <formula>1</formula>
    </cfRule>
  </conditionalFormatting>
  <conditionalFormatting sqref="D382:P382">
    <cfRule type="cellIs" dxfId="0" priority="996" operator="equal">
      <formula>0</formula>
    </cfRule>
    <cfRule type="cellIs" dxfId="1" priority="997" operator="equal">
      <formula>1</formula>
    </cfRule>
  </conditionalFormatting>
  <conditionalFormatting sqref="D3830:P3830">
    <cfRule type="cellIs" dxfId="0" priority="10055" operator="equal">
      <formula>0</formula>
    </cfRule>
    <cfRule type="cellIs" dxfId="1" priority="10056" operator="equal">
      <formula>1</formula>
    </cfRule>
  </conditionalFormatting>
  <conditionalFormatting sqref="D3831:P3831">
    <cfRule type="cellIs" dxfId="0" priority="10057" operator="equal">
      <formula>0</formula>
    </cfRule>
    <cfRule type="cellIs" dxfId="1" priority="10058" operator="equal">
      <formula>1</formula>
    </cfRule>
  </conditionalFormatting>
  <conditionalFormatting sqref="D3832:P3832">
    <cfRule type="cellIs" dxfId="0" priority="10059" operator="equal">
      <formula>0</formula>
    </cfRule>
    <cfRule type="cellIs" dxfId="1" priority="10060" operator="equal">
      <formula>1</formula>
    </cfRule>
  </conditionalFormatting>
  <conditionalFormatting sqref="D3833:P3833">
    <cfRule type="cellIs" dxfId="0" priority="10061" operator="equal">
      <formula>0</formula>
    </cfRule>
    <cfRule type="cellIs" dxfId="1" priority="10062" operator="equal">
      <formula>1</formula>
    </cfRule>
  </conditionalFormatting>
  <conditionalFormatting sqref="D3834">
    <cfRule type="colorScale" priority="10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37:P3837">
    <cfRule type="cellIs" dxfId="0" priority="10076" operator="equal">
      <formula>0</formula>
    </cfRule>
    <cfRule type="cellIs" dxfId="1" priority="10077" operator="equal">
      <formula>1</formula>
    </cfRule>
  </conditionalFormatting>
  <conditionalFormatting sqref="D3838">
    <cfRule type="colorScale" priority="10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3:P383">
    <cfRule type="cellIs" dxfId="0" priority="998" operator="equal">
      <formula>0</formula>
    </cfRule>
    <cfRule type="cellIs" dxfId="1" priority="999" operator="equal">
      <formula>1</formula>
    </cfRule>
  </conditionalFormatting>
  <conditionalFormatting sqref="D3841:P3841">
    <cfRule type="cellIs" dxfId="0" priority="10091" operator="equal">
      <formula>0</formula>
    </cfRule>
    <cfRule type="cellIs" dxfId="1" priority="10092" operator="equal">
      <formula>1</formula>
    </cfRule>
  </conditionalFormatting>
  <conditionalFormatting sqref="D3842:P3842">
    <cfRule type="cellIs" dxfId="0" priority="10093" operator="equal">
      <formula>0</formula>
    </cfRule>
    <cfRule type="cellIs" dxfId="1" priority="10094" operator="equal">
      <formula>1</formula>
    </cfRule>
  </conditionalFormatting>
  <conditionalFormatting sqref="D3843:P3843">
    <cfRule type="cellIs" dxfId="0" priority="10095" operator="equal">
      <formula>0</formula>
    </cfRule>
    <cfRule type="cellIs" dxfId="1" priority="10096" operator="equal">
      <formula>1</formula>
    </cfRule>
  </conditionalFormatting>
  <conditionalFormatting sqref="D3844:P3844">
    <cfRule type="cellIs" dxfId="0" priority="10097" operator="equal">
      <formula>0</formula>
    </cfRule>
    <cfRule type="cellIs" dxfId="1" priority="10098" operator="equal">
      <formula>1</formula>
    </cfRule>
  </conditionalFormatting>
  <conditionalFormatting sqref="D3845:P3845">
    <cfRule type="cellIs" dxfId="0" priority="10099" operator="equal">
      <formula>0</formula>
    </cfRule>
    <cfRule type="cellIs" dxfId="1" priority="10100" operator="equal">
      <formula>1</formula>
    </cfRule>
  </conditionalFormatting>
  <conditionalFormatting sqref="D3846:P3846">
    <cfRule type="cellIs" dxfId="0" priority="10101" operator="equal">
      <formula>0</formula>
    </cfRule>
    <cfRule type="cellIs" dxfId="1" priority="10102" operator="equal">
      <formula>1</formula>
    </cfRule>
  </conditionalFormatting>
  <conditionalFormatting sqref="D3847:P3847">
    <cfRule type="cellIs" dxfId="0" priority="10103" operator="equal">
      <formula>0</formula>
    </cfRule>
    <cfRule type="cellIs" dxfId="1" priority="10104" operator="equal">
      <formula>1</formula>
    </cfRule>
  </conditionalFormatting>
  <conditionalFormatting sqref="D3848:P3848">
    <cfRule type="cellIs" dxfId="0" priority="10105" operator="equal">
      <formula>0</formula>
    </cfRule>
    <cfRule type="cellIs" dxfId="1" priority="10106" operator="equal">
      <formula>1</formula>
    </cfRule>
  </conditionalFormatting>
  <conditionalFormatting sqref="D3849:P3849">
    <cfRule type="cellIs" dxfId="0" priority="10107" operator="equal">
      <formula>0</formula>
    </cfRule>
    <cfRule type="cellIs" dxfId="1" priority="10108" operator="equal">
      <formula>1</formula>
    </cfRule>
  </conditionalFormatting>
  <conditionalFormatting sqref="D384:P384">
    <cfRule type="cellIs" dxfId="0" priority="1000" operator="equal">
      <formula>0</formula>
    </cfRule>
    <cfRule type="cellIs" dxfId="1" priority="1001" operator="equal">
      <formula>1</formula>
    </cfRule>
  </conditionalFormatting>
  <conditionalFormatting sqref="D3850:P3850">
    <cfRule type="cellIs" dxfId="0" priority="10109" operator="equal">
      <formula>0</formula>
    </cfRule>
    <cfRule type="cellIs" dxfId="1" priority="10110" operator="equal">
      <formula>1</formula>
    </cfRule>
  </conditionalFormatting>
  <conditionalFormatting sqref="D3851:P3851">
    <cfRule type="cellIs" dxfId="0" priority="10111" operator="equal">
      <formula>0</formula>
    </cfRule>
    <cfRule type="cellIs" dxfId="1" priority="10112" operator="equal">
      <formula>1</formula>
    </cfRule>
  </conditionalFormatting>
  <conditionalFormatting sqref="D3852:P3852">
    <cfRule type="cellIs" dxfId="0" priority="10113" operator="equal">
      <formula>0</formula>
    </cfRule>
    <cfRule type="cellIs" dxfId="1" priority="10114" operator="equal">
      <formula>1</formula>
    </cfRule>
  </conditionalFormatting>
  <conditionalFormatting sqref="D3853:P3853">
    <cfRule type="cellIs" dxfId="0" priority="10115" operator="equal">
      <formula>0</formula>
    </cfRule>
    <cfRule type="cellIs" dxfId="1" priority="10116" operator="equal">
      <formula>1</formula>
    </cfRule>
  </conditionalFormatting>
  <conditionalFormatting sqref="D3854:P3854">
    <cfRule type="cellIs" dxfId="0" priority="10117" operator="equal">
      <formula>0</formula>
    </cfRule>
    <cfRule type="cellIs" dxfId="1" priority="10118" operator="equal">
      <formula>1</formula>
    </cfRule>
  </conditionalFormatting>
  <conditionalFormatting sqref="D3855:P3855">
    <cfRule type="cellIs" dxfId="0" priority="10119" operator="equal">
      <formula>0</formula>
    </cfRule>
    <cfRule type="cellIs" dxfId="1" priority="10120" operator="equal">
      <formula>1</formula>
    </cfRule>
  </conditionalFormatting>
  <conditionalFormatting sqref="D3856">
    <cfRule type="colorScale" priority="1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59:P3859">
    <cfRule type="cellIs" dxfId="0" priority="10134" operator="equal">
      <formula>0</formula>
    </cfRule>
    <cfRule type="cellIs" dxfId="1" priority="10135" operator="equal">
      <formula>1</formula>
    </cfRule>
  </conditionalFormatting>
  <conditionalFormatting sqref="D385:P385">
    <cfRule type="cellIs" dxfId="0" priority="1002" operator="equal">
      <formula>0</formula>
    </cfRule>
    <cfRule type="cellIs" dxfId="1" priority="1003" operator="equal">
      <formula>1</formula>
    </cfRule>
  </conditionalFormatting>
  <conditionalFormatting sqref="D3860:P3860">
    <cfRule type="cellIs" dxfId="0" priority="10136" operator="equal">
      <formula>0</formula>
    </cfRule>
    <cfRule type="cellIs" dxfId="1" priority="10137" operator="equal">
      <formula>1</formula>
    </cfRule>
  </conditionalFormatting>
  <conditionalFormatting sqref="D3861:P3861">
    <cfRule type="cellIs" dxfId="0" priority="10138" operator="equal">
      <formula>0</formula>
    </cfRule>
    <cfRule type="cellIs" dxfId="1" priority="10139" operator="equal">
      <formula>1</formula>
    </cfRule>
  </conditionalFormatting>
  <conditionalFormatting sqref="D3862:P3862">
    <cfRule type="cellIs" dxfId="0" priority="10140" operator="equal">
      <formula>0</formula>
    </cfRule>
    <cfRule type="cellIs" dxfId="1" priority="10141" operator="equal">
      <formula>1</formula>
    </cfRule>
  </conditionalFormatting>
  <conditionalFormatting sqref="D3863:P3863">
    <cfRule type="cellIs" dxfId="0" priority="10142" operator="equal">
      <formula>0</formula>
    </cfRule>
    <cfRule type="cellIs" dxfId="1" priority="10143" operator="equal">
      <formula>1</formula>
    </cfRule>
  </conditionalFormatting>
  <conditionalFormatting sqref="D3864:P3864">
    <cfRule type="cellIs" dxfId="0" priority="10144" operator="equal">
      <formula>0</formula>
    </cfRule>
    <cfRule type="cellIs" dxfId="1" priority="10145" operator="equal">
      <formula>1</formula>
    </cfRule>
  </conditionalFormatting>
  <conditionalFormatting sqref="D3865:P3865">
    <cfRule type="cellIs" dxfId="0" priority="10146" operator="equal">
      <formula>0</formula>
    </cfRule>
    <cfRule type="cellIs" dxfId="1" priority="10147" operator="equal">
      <formula>1</formula>
    </cfRule>
  </conditionalFormatting>
  <conditionalFormatting sqref="D3866:P3866">
    <cfRule type="cellIs" dxfId="0" priority="10148" operator="equal">
      <formula>0</formula>
    </cfRule>
    <cfRule type="cellIs" dxfId="1" priority="10149" operator="equal">
      <formula>1</formula>
    </cfRule>
  </conditionalFormatting>
  <conditionalFormatting sqref="D3867:P3867">
    <cfRule type="cellIs" dxfId="0" priority="10150" operator="equal">
      <formula>0</formula>
    </cfRule>
    <cfRule type="cellIs" dxfId="1" priority="10151" operator="equal">
      <formula>1</formula>
    </cfRule>
  </conditionalFormatting>
  <conditionalFormatting sqref="D3868:P3868">
    <cfRule type="cellIs" dxfId="0" priority="10152" operator="equal">
      <formula>0</formula>
    </cfRule>
    <cfRule type="cellIs" dxfId="1" priority="10153" operator="equal">
      <formula>1</formula>
    </cfRule>
  </conditionalFormatting>
  <conditionalFormatting sqref="D3869">
    <cfRule type="colorScale" priority="1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6:P386">
    <cfRule type="cellIs" dxfId="0" priority="1004" operator="equal">
      <formula>0</formula>
    </cfRule>
    <cfRule type="cellIs" dxfId="1" priority="1005" operator="equal">
      <formula>1</formula>
    </cfRule>
  </conditionalFormatting>
  <conditionalFormatting sqref="D3872">
    <cfRule type="colorScale" priority="10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75:P3875">
    <cfRule type="cellIs" dxfId="0" priority="10180" operator="equal">
      <formula>0</formula>
    </cfRule>
    <cfRule type="cellIs" dxfId="1" priority="10181" operator="equal">
      <formula>1</formula>
    </cfRule>
  </conditionalFormatting>
  <conditionalFormatting sqref="D3876">
    <cfRule type="colorScale" priority="10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79">
    <cfRule type="colorScale" priority="10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7:P387">
    <cfRule type="cellIs" dxfId="0" priority="1006" operator="equal">
      <formula>0</formula>
    </cfRule>
    <cfRule type="cellIs" dxfId="1" priority="1007" operator="equal">
      <formula>1</formula>
    </cfRule>
  </conditionalFormatting>
  <conditionalFormatting sqref="D3882:P3882">
    <cfRule type="cellIs" dxfId="0" priority="10208" operator="equal">
      <formula>0</formula>
    </cfRule>
    <cfRule type="cellIs" dxfId="1" priority="10209" operator="equal">
      <formula>1</formula>
    </cfRule>
  </conditionalFormatting>
  <conditionalFormatting sqref="D3883:P3883">
    <cfRule type="cellIs" dxfId="0" priority="10210" operator="equal">
      <formula>0</formula>
    </cfRule>
    <cfRule type="cellIs" dxfId="1" priority="10211" operator="equal">
      <formula>1</formula>
    </cfRule>
  </conditionalFormatting>
  <conditionalFormatting sqref="D3884:P3884">
    <cfRule type="cellIs" dxfId="0" priority="10212" operator="equal">
      <formula>0</formula>
    </cfRule>
    <cfRule type="cellIs" dxfId="1" priority="10213" operator="equal">
      <formula>1</formula>
    </cfRule>
  </conditionalFormatting>
  <conditionalFormatting sqref="D3885:P3885">
    <cfRule type="cellIs" dxfId="0" priority="10214" operator="equal">
      <formula>0</formula>
    </cfRule>
    <cfRule type="cellIs" dxfId="1" priority="10215" operator="equal">
      <formula>1</formula>
    </cfRule>
  </conditionalFormatting>
  <conditionalFormatting sqref="D3886">
    <cfRule type="colorScale" priority="10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889:P3889">
    <cfRule type="cellIs" dxfId="0" priority="10229" operator="equal">
      <formula>0</formula>
    </cfRule>
    <cfRule type="cellIs" dxfId="1" priority="10230" operator="equal">
      <formula>1</formula>
    </cfRule>
  </conditionalFormatting>
  <conditionalFormatting sqref="D388:P388">
    <cfRule type="cellIs" dxfId="0" priority="1008" operator="equal">
      <formula>0</formula>
    </cfRule>
    <cfRule type="cellIs" dxfId="1" priority="1009" operator="equal">
      <formula>1</formula>
    </cfRule>
  </conditionalFormatting>
  <conditionalFormatting sqref="D3890:P3890">
    <cfRule type="cellIs" dxfId="0" priority="10231" operator="equal">
      <formula>0</formula>
    </cfRule>
    <cfRule type="cellIs" dxfId="1" priority="10232" operator="equal">
      <formula>1</formula>
    </cfRule>
  </conditionalFormatting>
  <conditionalFormatting sqref="D3891:P3891">
    <cfRule type="cellIs" dxfId="0" priority="10233" operator="equal">
      <formula>0</formula>
    </cfRule>
    <cfRule type="cellIs" dxfId="1" priority="10234" operator="equal">
      <formula>1</formula>
    </cfRule>
  </conditionalFormatting>
  <conditionalFormatting sqref="D3892:P3892">
    <cfRule type="cellIs" dxfId="0" priority="10235" operator="equal">
      <formula>0</formula>
    </cfRule>
    <cfRule type="cellIs" dxfId="1" priority="10236" operator="equal">
      <formula>1</formula>
    </cfRule>
  </conditionalFormatting>
  <conditionalFormatting sqref="D3893:P3893">
    <cfRule type="cellIs" dxfId="0" priority="10237" operator="equal">
      <formula>0</formula>
    </cfRule>
    <cfRule type="cellIs" dxfId="1" priority="10238" operator="equal">
      <formula>1</formula>
    </cfRule>
  </conditionalFormatting>
  <conditionalFormatting sqref="D3894:P3894">
    <cfRule type="cellIs" dxfId="0" priority="10239" operator="equal">
      <formula>0</formula>
    </cfRule>
    <cfRule type="cellIs" dxfId="1" priority="10240" operator="equal">
      <formula>1</formula>
    </cfRule>
  </conditionalFormatting>
  <conditionalFormatting sqref="D3895:P3895">
    <cfRule type="cellIs" dxfId="0" priority="10241" operator="equal">
      <formula>0</formula>
    </cfRule>
    <cfRule type="cellIs" dxfId="1" priority="10242" operator="equal">
      <formula>1</formula>
    </cfRule>
  </conditionalFormatting>
  <conditionalFormatting sqref="D3896:P3896">
    <cfRule type="cellIs" dxfId="0" priority="10243" operator="equal">
      <formula>0</formula>
    </cfRule>
    <cfRule type="cellIs" dxfId="1" priority="10244" operator="equal">
      <formula>1</formula>
    </cfRule>
  </conditionalFormatting>
  <conditionalFormatting sqref="D3897:P3897">
    <cfRule type="cellIs" dxfId="0" priority="10245" operator="equal">
      <formula>0</formula>
    </cfRule>
    <cfRule type="cellIs" dxfId="1" priority="10246" operator="equal">
      <formula>1</formula>
    </cfRule>
  </conditionalFormatting>
  <conditionalFormatting sqref="D3898:P3898">
    <cfRule type="cellIs" dxfId="0" priority="10247" operator="equal">
      <formula>0</formula>
    </cfRule>
    <cfRule type="cellIs" dxfId="1" priority="10248" operator="equal">
      <formula>1</formula>
    </cfRule>
  </conditionalFormatting>
  <conditionalFormatting sqref="D3899:P3899">
    <cfRule type="cellIs" dxfId="0" priority="10249" operator="equal">
      <formula>0</formula>
    </cfRule>
    <cfRule type="cellIs" dxfId="1" priority="10250" operator="equal">
      <formula>1</formula>
    </cfRule>
  </conditionalFormatting>
  <conditionalFormatting sqref="D389:P389">
    <cfRule type="cellIs" dxfId="0" priority="1010" operator="equal">
      <formula>0</formula>
    </cfRule>
    <cfRule type="cellIs" dxfId="1" priority="1011" operator="equal">
      <formula>1</formula>
    </cfRule>
  </conditionalFormatting>
  <conditionalFormatting sqref="D38:P38">
    <cfRule type="cellIs" dxfId="0" priority="84" operator="equal">
      <formula>0</formula>
    </cfRule>
    <cfRule type="cellIs" dxfId="1" priority="85" operator="equal">
      <formula>1</formula>
    </cfRule>
  </conditionalFormatting>
  <conditionalFormatting sqref="D3900:P3900">
    <cfRule type="cellIs" dxfId="0" priority="10251" operator="equal">
      <formula>0</formula>
    </cfRule>
    <cfRule type="cellIs" dxfId="1" priority="10252" operator="equal">
      <formula>1</formula>
    </cfRule>
  </conditionalFormatting>
  <conditionalFormatting sqref="D3901:P3901">
    <cfRule type="cellIs" dxfId="0" priority="10253" operator="equal">
      <formula>0</formula>
    </cfRule>
    <cfRule type="cellIs" dxfId="1" priority="10254" operator="equal">
      <formula>1</formula>
    </cfRule>
  </conditionalFormatting>
  <conditionalFormatting sqref="D3902:P3902">
    <cfRule type="cellIs" dxfId="0" priority="10255" operator="equal">
      <formula>0</formula>
    </cfRule>
    <cfRule type="cellIs" dxfId="1" priority="10256" operator="equal">
      <formula>1</formula>
    </cfRule>
  </conditionalFormatting>
  <conditionalFormatting sqref="D3903:P3903">
    <cfRule type="cellIs" dxfId="0" priority="10257" operator="equal">
      <formula>0</formula>
    </cfRule>
    <cfRule type="cellIs" dxfId="1" priority="10258" operator="equal">
      <formula>1</formula>
    </cfRule>
  </conditionalFormatting>
  <conditionalFormatting sqref="D3904:P3904">
    <cfRule type="cellIs" dxfId="0" priority="10259" operator="equal">
      <formula>0</formula>
    </cfRule>
    <cfRule type="cellIs" dxfId="1" priority="10260" operator="equal">
      <formula>1</formula>
    </cfRule>
  </conditionalFormatting>
  <conditionalFormatting sqref="D3905:P3905">
    <cfRule type="cellIs" dxfId="0" priority="10261" operator="equal">
      <formula>0</formula>
    </cfRule>
    <cfRule type="cellIs" dxfId="1" priority="10262" operator="equal">
      <formula>1</formula>
    </cfRule>
  </conditionalFormatting>
  <conditionalFormatting sqref="D3906:P3906">
    <cfRule type="cellIs" dxfId="0" priority="10263" operator="equal">
      <formula>0</formula>
    </cfRule>
    <cfRule type="cellIs" dxfId="1" priority="10264" operator="equal">
      <formula>1</formula>
    </cfRule>
  </conditionalFormatting>
  <conditionalFormatting sqref="D3907:P3907">
    <cfRule type="cellIs" dxfId="0" priority="10265" operator="equal">
      <formula>0</formula>
    </cfRule>
    <cfRule type="cellIs" dxfId="1" priority="10266" operator="equal">
      <formula>1</formula>
    </cfRule>
  </conditionalFormatting>
  <conditionalFormatting sqref="D3908:P3908">
    <cfRule type="cellIs" dxfId="0" priority="10267" operator="equal">
      <formula>0</formula>
    </cfRule>
    <cfRule type="cellIs" dxfId="1" priority="10268" operator="equal">
      <formula>1</formula>
    </cfRule>
  </conditionalFormatting>
  <conditionalFormatting sqref="D3909:P3909">
    <cfRule type="cellIs" dxfId="0" priority="10269" operator="equal">
      <formula>0</formula>
    </cfRule>
    <cfRule type="cellIs" dxfId="1" priority="10270" operator="equal">
      <formula>1</formula>
    </cfRule>
  </conditionalFormatting>
  <conditionalFormatting sqref="D390:P390">
    <cfRule type="cellIs" dxfId="0" priority="1012" operator="equal">
      <formula>0</formula>
    </cfRule>
    <cfRule type="cellIs" dxfId="1" priority="1013" operator="equal">
      <formula>1</formula>
    </cfRule>
  </conditionalFormatting>
  <conditionalFormatting sqref="D3910:P3910">
    <cfRule type="cellIs" dxfId="0" priority="10271" operator="equal">
      <formula>0</formula>
    </cfRule>
    <cfRule type="cellIs" dxfId="1" priority="10272" operator="equal">
      <formula>1</formula>
    </cfRule>
  </conditionalFormatting>
  <conditionalFormatting sqref="D3911:P3911">
    <cfRule type="cellIs" dxfId="0" priority="10273" operator="equal">
      <formula>0</formula>
    </cfRule>
    <cfRule type="cellIs" dxfId="1" priority="10274" operator="equal">
      <formula>1</formula>
    </cfRule>
  </conditionalFormatting>
  <conditionalFormatting sqref="D3912:P3912">
    <cfRule type="cellIs" dxfId="0" priority="10275" operator="equal">
      <formula>0</formula>
    </cfRule>
    <cfRule type="cellIs" dxfId="1" priority="10276" operator="equal">
      <formula>1</formula>
    </cfRule>
  </conditionalFormatting>
  <conditionalFormatting sqref="D3913:P3913">
    <cfRule type="cellIs" dxfId="0" priority="10277" operator="equal">
      <formula>0</formula>
    </cfRule>
    <cfRule type="cellIs" dxfId="1" priority="10278" operator="equal">
      <formula>1</formula>
    </cfRule>
  </conditionalFormatting>
  <conditionalFormatting sqref="D3914">
    <cfRule type="colorScale" priority="10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17:P3917">
    <cfRule type="cellIs" dxfId="0" priority="10292" operator="equal">
      <formula>0</formula>
    </cfRule>
    <cfRule type="cellIs" dxfId="1" priority="10293" operator="equal">
      <formula>1</formula>
    </cfRule>
  </conditionalFormatting>
  <conditionalFormatting sqref="D3918:P3918">
    <cfRule type="cellIs" dxfId="0" priority="10294" operator="equal">
      <formula>0</formula>
    </cfRule>
    <cfRule type="cellIs" dxfId="1" priority="10295" operator="equal">
      <formula>1</formula>
    </cfRule>
  </conditionalFormatting>
  <conditionalFormatting sqref="D3919">
    <cfRule type="colorScale" priority="10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1:P391">
    <cfRule type="cellIs" dxfId="0" priority="1014" operator="equal">
      <formula>0</formula>
    </cfRule>
    <cfRule type="cellIs" dxfId="1" priority="1015" operator="equal">
      <formula>1</formula>
    </cfRule>
  </conditionalFormatting>
  <conditionalFormatting sqref="D3922">
    <cfRule type="colorScale" priority="1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25:P3925">
    <cfRule type="cellIs" dxfId="0" priority="10322" operator="equal">
      <formula>0</formula>
    </cfRule>
    <cfRule type="cellIs" dxfId="1" priority="10323" operator="equal">
      <formula>1</formula>
    </cfRule>
  </conditionalFormatting>
  <conditionalFormatting sqref="D3926:P3926">
    <cfRule type="cellIs" dxfId="0" priority="10324" operator="equal">
      <formula>0</formula>
    </cfRule>
    <cfRule type="cellIs" dxfId="1" priority="10325" operator="equal">
      <formula>1</formula>
    </cfRule>
  </conditionalFormatting>
  <conditionalFormatting sqref="D3927:P3927">
    <cfRule type="cellIs" dxfId="0" priority="10326" operator="equal">
      <formula>0</formula>
    </cfRule>
    <cfRule type="cellIs" dxfId="1" priority="10327" operator="equal">
      <formula>1</formula>
    </cfRule>
  </conditionalFormatting>
  <conditionalFormatting sqref="D3928:P3928">
    <cfRule type="cellIs" dxfId="0" priority="10328" operator="equal">
      <formula>0</formula>
    </cfRule>
    <cfRule type="cellIs" dxfId="1" priority="10329" operator="equal">
      <formula>1</formula>
    </cfRule>
  </conditionalFormatting>
  <conditionalFormatting sqref="D3929:P3929">
    <cfRule type="cellIs" dxfId="0" priority="10330" operator="equal">
      <formula>0</formula>
    </cfRule>
    <cfRule type="cellIs" dxfId="1" priority="10331" operator="equal">
      <formula>1</formula>
    </cfRule>
  </conditionalFormatting>
  <conditionalFormatting sqref="D392:P392">
    <cfRule type="cellIs" dxfId="0" priority="1016" operator="equal">
      <formula>0</formula>
    </cfRule>
    <cfRule type="cellIs" dxfId="1" priority="1017" operator="equal">
      <formula>1</formula>
    </cfRule>
  </conditionalFormatting>
  <conditionalFormatting sqref="D3930:P3930">
    <cfRule type="cellIs" dxfId="0" priority="10332" operator="equal">
      <formula>0</formula>
    </cfRule>
    <cfRule type="cellIs" dxfId="1" priority="10333" operator="equal">
      <formula>1</formula>
    </cfRule>
  </conditionalFormatting>
  <conditionalFormatting sqref="D3931:P3931">
    <cfRule type="cellIs" dxfId="0" priority="10334" operator="equal">
      <formula>0</formula>
    </cfRule>
    <cfRule type="cellIs" dxfId="1" priority="10335" operator="equal">
      <formula>1</formula>
    </cfRule>
  </conditionalFormatting>
  <conditionalFormatting sqref="D3932:P3932">
    <cfRule type="cellIs" dxfId="0" priority="10336" operator="equal">
      <formula>0</formula>
    </cfRule>
    <cfRule type="cellIs" dxfId="1" priority="10337" operator="equal">
      <formula>1</formula>
    </cfRule>
  </conditionalFormatting>
  <conditionalFormatting sqref="D3933:P3933">
    <cfRule type="cellIs" dxfId="0" priority="10338" operator="equal">
      <formula>0</formula>
    </cfRule>
    <cfRule type="cellIs" dxfId="1" priority="10339" operator="equal">
      <formula>1</formula>
    </cfRule>
  </conditionalFormatting>
  <conditionalFormatting sqref="D3934:P3934">
    <cfRule type="cellIs" dxfId="0" priority="10340" operator="equal">
      <formula>0</formula>
    </cfRule>
    <cfRule type="cellIs" dxfId="1" priority="10341" operator="equal">
      <formula>1</formula>
    </cfRule>
  </conditionalFormatting>
  <conditionalFormatting sqref="D3935:P3935">
    <cfRule type="cellIs" dxfId="0" priority="10342" operator="equal">
      <formula>0</formula>
    </cfRule>
    <cfRule type="cellIs" dxfId="1" priority="10343" operator="equal">
      <formula>1</formula>
    </cfRule>
  </conditionalFormatting>
  <conditionalFormatting sqref="D3936:P3936">
    <cfRule type="cellIs" dxfId="0" priority="10344" operator="equal">
      <formula>0</formula>
    </cfRule>
    <cfRule type="cellIs" dxfId="1" priority="10345" operator="equal">
      <formula>1</formula>
    </cfRule>
  </conditionalFormatting>
  <conditionalFormatting sqref="D3937:P3937">
    <cfRule type="cellIs" dxfId="0" priority="10346" operator="equal">
      <formula>0</formula>
    </cfRule>
    <cfRule type="cellIs" dxfId="1" priority="10347" operator="equal">
      <formula>1</formula>
    </cfRule>
  </conditionalFormatting>
  <conditionalFormatting sqref="D3938:P3938">
    <cfRule type="cellIs" dxfId="0" priority="10348" operator="equal">
      <formula>0</formula>
    </cfRule>
    <cfRule type="cellIs" dxfId="1" priority="10349" operator="equal">
      <formula>1</formula>
    </cfRule>
  </conditionalFormatting>
  <conditionalFormatting sqref="D3939:P3939">
    <cfRule type="cellIs" dxfId="0" priority="10350" operator="equal">
      <formula>0</formula>
    </cfRule>
    <cfRule type="cellIs" dxfId="1" priority="10351" operator="equal">
      <formula>1</formula>
    </cfRule>
  </conditionalFormatting>
  <conditionalFormatting sqref="D393:P393">
    <cfRule type="cellIs" dxfId="0" priority="1018" operator="equal">
      <formula>0</formula>
    </cfRule>
    <cfRule type="cellIs" dxfId="1" priority="1019" operator="equal">
      <formula>1</formula>
    </cfRule>
  </conditionalFormatting>
  <conditionalFormatting sqref="D3940">
    <cfRule type="colorScale" priority="10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43:P3943">
    <cfRule type="cellIs" dxfId="0" priority="10365" operator="equal">
      <formula>0</formula>
    </cfRule>
    <cfRule type="cellIs" dxfId="1" priority="10366" operator="equal">
      <formula>1</formula>
    </cfRule>
  </conditionalFormatting>
  <conditionalFormatting sqref="D3944:P3944">
    <cfRule type="cellIs" dxfId="0" priority="10367" operator="equal">
      <formula>0</formula>
    </cfRule>
    <cfRule type="cellIs" dxfId="1" priority="10368" operator="equal">
      <formula>1</formula>
    </cfRule>
  </conditionalFormatting>
  <conditionalFormatting sqref="D3945:P3945">
    <cfRule type="cellIs" dxfId="0" priority="10369" operator="equal">
      <formula>0</formula>
    </cfRule>
    <cfRule type="cellIs" dxfId="1" priority="10370" operator="equal">
      <formula>1</formula>
    </cfRule>
  </conditionalFormatting>
  <conditionalFormatting sqref="D3946:P3946">
    <cfRule type="cellIs" dxfId="0" priority="10371" operator="equal">
      <formula>0</formula>
    </cfRule>
    <cfRule type="cellIs" dxfId="1" priority="10372" operator="equal">
      <formula>1</formula>
    </cfRule>
  </conditionalFormatting>
  <conditionalFormatting sqref="D3947:P3947">
    <cfRule type="cellIs" dxfId="0" priority="10373" operator="equal">
      <formula>0</formula>
    </cfRule>
    <cfRule type="cellIs" dxfId="1" priority="10374" operator="equal">
      <formula>1</formula>
    </cfRule>
  </conditionalFormatting>
  <conditionalFormatting sqref="D3948:P3948">
    <cfRule type="cellIs" dxfId="0" priority="10375" operator="equal">
      <formula>0</formula>
    </cfRule>
    <cfRule type="cellIs" dxfId="1" priority="10376" operator="equal">
      <formula>1</formula>
    </cfRule>
  </conditionalFormatting>
  <conditionalFormatting sqref="D3949:P3949">
    <cfRule type="cellIs" dxfId="0" priority="10377" operator="equal">
      <formula>0</formula>
    </cfRule>
    <cfRule type="cellIs" dxfId="1" priority="10378" operator="equal">
      <formula>1</formula>
    </cfRule>
  </conditionalFormatting>
  <conditionalFormatting sqref="D394:P394">
    <cfRule type="cellIs" dxfId="0" priority="1020" operator="equal">
      <formula>0</formula>
    </cfRule>
    <cfRule type="cellIs" dxfId="1" priority="1021" operator="equal">
      <formula>1</formula>
    </cfRule>
  </conditionalFormatting>
  <conditionalFormatting sqref="D3950:P3950">
    <cfRule type="cellIs" dxfId="0" priority="10379" operator="equal">
      <formula>0</formula>
    </cfRule>
    <cfRule type="cellIs" dxfId="1" priority="10380" operator="equal">
      <formula>1</formula>
    </cfRule>
  </conditionalFormatting>
  <conditionalFormatting sqref="D3951:P3951">
    <cfRule type="cellIs" dxfId="0" priority="10381" operator="equal">
      <formula>0</formula>
    </cfRule>
    <cfRule type="cellIs" dxfId="1" priority="10382" operator="equal">
      <formula>1</formula>
    </cfRule>
  </conditionalFormatting>
  <conditionalFormatting sqref="D3952:P3952">
    <cfRule type="cellIs" dxfId="0" priority="10383" operator="equal">
      <formula>0</formula>
    </cfRule>
    <cfRule type="cellIs" dxfId="1" priority="10384" operator="equal">
      <formula>1</formula>
    </cfRule>
  </conditionalFormatting>
  <conditionalFormatting sqref="D3953:P3953">
    <cfRule type="cellIs" dxfId="0" priority="10385" operator="equal">
      <formula>0</formula>
    </cfRule>
    <cfRule type="cellIs" dxfId="1" priority="10386" operator="equal">
      <formula>1</formula>
    </cfRule>
  </conditionalFormatting>
  <conditionalFormatting sqref="D3954:P3954">
    <cfRule type="cellIs" dxfId="0" priority="10387" operator="equal">
      <formula>0</formula>
    </cfRule>
    <cfRule type="cellIs" dxfId="1" priority="10388" operator="equal">
      <formula>1</formula>
    </cfRule>
  </conditionalFormatting>
  <conditionalFormatting sqref="D3955:P3955">
    <cfRule type="cellIs" dxfId="0" priority="10389" operator="equal">
      <formula>0</formula>
    </cfRule>
    <cfRule type="cellIs" dxfId="1" priority="10390" operator="equal">
      <formula>1</formula>
    </cfRule>
  </conditionalFormatting>
  <conditionalFormatting sqref="D3956:P3956">
    <cfRule type="cellIs" dxfId="0" priority="10391" operator="equal">
      <formula>0</formula>
    </cfRule>
    <cfRule type="cellIs" dxfId="1" priority="10392" operator="equal">
      <formula>1</formula>
    </cfRule>
  </conditionalFormatting>
  <conditionalFormatting sqref="D3957:P3957">
    <cfRule type="cellIs" dxfId="0" priority="10393" operator="equal">
      <formula>0</formula>
    </cfRule>
    <cfRule type="cellIs" dxfId="1" priority="10394" operator="equal">
      <formula>1</formula>
    </cfRule>
  </conditionalFormatting>
  <conditionalFormatting sqref="D3958:P3958">
    <cfRule type="cellIs" dxfId="0" priority="10395" operator="equal">
      <formula>0</formula>
    </cfRule>
    <cfRule type="cellIs" dxfId="1" priority="10396" operator="equal">
      <formula>1</formula>
    </cfRule>
  </conditionalFormatting>
  <conditionalFormatting sqref="D3959:P3959">
    <cfRule type="cellIs" dxfId="0" priority="10397" operator="equal">
      <formula>0</formula>
    </cfRule>
    <cfRule type="cellIs" dxfId="1" priority="10398" operator="equal">
      <formula>1</formula>
    </cfRule>
  </conditionalFormatting>
  <conditionalFormatting sqref="D395:P395">
    <cfRule type="cellIs" dxfId="0" priority="1022" operator="equal">
      <formula>0</formula>
    </cfRule>
    <cfRule type="cellIs" dxfId="1" priority="1023" operator="equal">
      <formula>1</formula>
    </cfRule>
  </conditionalFormatting>
  <conditionalFormatting sqref="D3960:P3960">
    <cfRule type="cellIs" dxfId="0" priority="10399" operator="equal">
      <formula>0</formula>
    </cfRule>
    <cfRule type="cellIs" dxfId="1" priority="10400" operator="equal">
      <formula>1</formula>
    </cfRule>
  </conditionalFormatting>
  <conditionalFormatting sqref="D3961:P3961">
    <cfRule type="cellIs" dxfId="0" priority="10401" operator="equal">
      <formula>0</formula>
    </cfRule>
    <cfRule type="cellIs" dxfId="1" priority="10402" operator="equal">
      <formula>1</formula>
    </cfRule>
  </conditionalFormatting>
  <conditionalFormatting sqref="D3962:P3962">
    <cfRule type="cellIs" dxfId="0" priority="10403" operator="equal">
      <formula>0</formula>
    </cfRule>
    <cfRule type="cellIs" dxfId="1" priority="10404" operator="equal">
      <formula>1</formula>
    </cfRule>
  </conditionalFormatting>
  <conditionalFormatting sqref="D3963:P3963">
    <cfRule type="cellIs" dxfId="0" priority="10405" operator="equal">
      <formula>0</formula>
    </cfRule>
    <cfRule type="cellIs" dxfId="1" priority="10406" operator="equal">
      <formula>1</formula>
    </cfRule>
  </conditionalFormatting>
  <conditionalFormatting sqref="D3964:P3964">
    <cfRule type="cellIs" dxfId="0" priority="10407" operator="equal">
      <formula>0</formula>
    </cfRule>
    <cfRule type="cellIs" dxfId="1" priority="10408" operator="equal">
      <formula>1</formula>
    </cfRule>
  </conditionalFormatting>
  <conditionalFormatting sqref="D3965:P3965">
    <cfRule type="cellIs" dxfId="0" priority="10409" operator="equal">
      <formula>0</formula>
    </cfRule>
    <cfRule type="cellIs" dxfId="1" priority="10410" operator="equal">
      <formula>1</formula>
    </cfRule>
  </conditionalFormatting>
  <conditionalFormatting sqref="D3966:P3966">
    <cfRule type="cellIs" dxfId="0" priority="10411" operator="equal">
      <formula>0</formula>
    </cfRule>
    <cfRule type="cellIs" dxfId="1" priority="10412" operator="equal">
      <formula>1</formula>
    </cfRule>
  </conditionalFormatting>
  <conditionalFormatting sqref="D3967:P3967">
    <cfRule type="cellIs" dxfId="0" priority="10413" operator="equal">
      <formula>0</formula>
    </cfRule>
    <cfRule type="cellIs" dxfId="1" priority="10414" operator="equal">
      <formula>1</formula>
    </cfRule>
  </conditionalFormatting>
  <conditionalFormatting sqref="D3968">
    <cfRule type="colorScale" priority="10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6:P396">
    <cfRule type="cellIs" dxfId="0" priority="1024" operator="equal">
      <formula>0</formula>
    </cfRule>
    <cfRule type="cellIs" dxfId="1" priority="1025" operator="equal">
      <formula>1</formula>
    </cfRule>
  </conditionalFormatting>
  <conditionalFormatting sqref="D397">
    <cfRule type="colorScale" priority="1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71">
    <cfRule type="colorScale" priority="10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74:P3974">
    <cfRule type="cellIs" dxfId="0" priority="10441" operator="equal">
      <formula>0</formula>
    </cfRule>
    <cfRule type="cellIs" dxfId="1" priority="10442" operator="equal">
      <formula>1</formula>
    </cfRule>
  </conditionalFormatting>
  <conditionalFormatting sqref="D3975:P3975">
    <cfRule type="cellIs" dxfId="0" priority="10443" operator="equal">
      <formula>0</formula>
    </cfRule>
    <cfRule type="cellIs" dxfId="1" priority="10444" operator="equal">
      <formula>1</formula>
    </cfRule>
  </conditionalFormatting>
  <conditionalFormatting sqref="D3976:P3976">
    <cfRule type="cellIs" dxfId="0" priority="10445" operator="equal">
      <formula>0</formula>
    </cfRule>
    <cfRule type="cellIs" dxfId="1" priority="10446" operator="equal">
      <formula>1</formula>
    </cfRule>
  </conditionalFormatting>
  <conditionalFormatting sqref="D3977:P3977">
    <cfRule type="cellIs" dxfId="0" priority="10447" operator="equal">
      <formula>0</formula>
    </cfRule>
    <cfRule type="cellIs" dxfId="1" priority="10448" operator="equal">
      <formula>1</formula>
    </cfRule>
  </conditionalFormatting>
  <conditionalFormatting sqref="D3978:P3978">
    <cfRule type="cellIs" dxfId="0" priority="10449" operator="equal">
      <formula>0</formula>
    </cfRule>
    <cfRule type="cellIs" dxfId="1" priority="10450" operator="equal">
      <formula>1</formula>
    </cfRule>
  </conditionalFormatting>
  <conditionalFormatting sqref="D3979:P3979">
    <cfRule type="cellIs" dxfId="0" priority="10451" operator="equal">
      <formula>0</formula>
    </cfRule>
    <cfRule type="cellIs" dxfId="1" priority="10452" operator="equal">
      <formula>1</formula>
    </cfRule>
  </conditionalFormatting>
  <conditionalFormatting sqref="D3980:P3980">
    <cfRule type="cellIs" dxfId="0" priority="10453" operator="equal">
      <formula>0</formula>
    </cfRule>
    <cfRule type="cellIs" dxfId="1" priority="10454" operator="equal">
      <formula>1</formula>
    </cfRule>
  </conditionalFormatting>
  <conditionalFormatting sqref="D3981:P3981">
    <cfRule type="cellIs" dxfId="0" priority="10455" operator="equal">
      <formula>0</formula>
    </cfRule>
    <cfRule type="cellIs" dxfId="1" priority="10456" operator="equal">
      <formula>1</formula>
    </cfRule>
  </conditionalFormatting>
  <conditionalFormatting sqref="D3982:P3982">
    <cfRule type="cellIs" dxfId="0" priority="10457" operator="equal">
      <formula>0</formula>
    </cfRule>
    <cfRule type="cellIs" dxfId="1" priority="10458" operator="equal">
      <formula>1</formula>
    </cfRule>
  </conditionalFormatting>
  <conditionalFormatting sqref="D3983:P3983">
    <cfRule type="cellIs" dxfId="0" priority="10459" operator="equal">
      <formula>0</formula>
    </cfRule>
    <cfRule type="cellIs" dxfId="1" priority="10460" operator="equal">
      <formula>1</formula>
    </cfRule>
  </conditionalFormatting>
  <conditionalFormatting sqref="D3984:P3984">
    <cfRule type="cellIs" dxfId="0" priority="10461" operator="equal">
      <formula>0</formula>
    </cfRule>
    <cfRule type="cellIs" dxfId="1" priority="10462" operator="equal">
      <formula>1</formula>
    </cfRule>
  </conditionalFormatting>
  <conditionalFormatting sqref="D3985:P3985">
    <cfRule type="cellIs" dxfId="0" priority="10463" operator="equal">
      <formula>0</formula>
    </cfRule>
    <cfRule type="cellIs" dxfId="1" priority="10464" operator="equal">
      <formula>1</formula>
    </cfRule>
  </conditionalFormatting>
  <conditionalFormatting sqref="D3986:P3986">
    <cfRule type="cellIs" dxfId="0" priority="10465" operator="equal">
      <formula>0</formula>
    </cfRule>
    <cfRule type="cellIs" dxfId="1" priority="10466" operator="equal">
      <formula>1</formula>
    </cfRule>
  </conditionalFormatting>
  <conditionalFormatting sqref="D3987:P3987">
    <cfRule type="cellIs" dxfId="0" priority="10467" operator="equal">
      <formula>0</formula>
    </cfRule>
    <cfRule type="cellIs" dxfId="1" priority="10468" operator="equal">
      <formula>1</formula>
    </cfRule>
  </conditionalFormatting>
  <conditionalFormatting sqref="D3988:P3988">
    <cfRule type="cellIs" dxfId="0" priority="10469" operator="equal">
      <formula>0</formula>
    </cfRule>
    <cfRule type="cellIs" dxfId="1" priority="10470" operator="equal">
      <formula>1</formula>
    </cfRule>
  </conditionalFormatting>
  <conditionalFormatting sqref="D3989:P3989">
    <cfRule type="cellIs" dxfId="0" priority="10471" operator="equal">
      <formula>0</formula>
    </cfRule>
    <cfRule type="cellIs" dxfId="1" priority="10472" operator="equal">
      <formula>1</formula>
    </cfRule>
  </conditionalFormatting>
  <conditionalFormatting sqref="D3990:P3990">
    <cfRule type="cellIs" dxfId="0" priority="10473" operator="equal">
      <formula>0</formula>
    </cfRule>
    <cfRule type="cellIs" dxfId="1" priority="10474" operator="equal">
      <formula>1</formula>
    </cfRule>
  </conditionalFormatting>
  <conditionalFormatting sqref="D3991:P3991">
    <cfRule type="cellIs" dxfId="0" priority="10475" operator="equal">
      <formula>0</formula>
    </cfRule>
    <cfRule type="cellIs" dxfId="1" priority="10476" operator="equal">
      <formula>1</formula>
    </cfRule>
  </conditionalFormatting>
  <conditionalFormatting sqref="D3992">
    <cfRule type="colorScale" priority="10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95:P3995">
    <cfRule type="cellIs" dxfId="0" priority="10490" operator="equal">
      <formula>0</formula>
    </cfRule>
    <cfRule type="cellIs" dxfId="1" priority="10491" operator="equal">
      <formula>1</formula>
    </cfRule>
  </conditionalFormatting>
  <conditionalFormatting sqref="D3996">
    <cfRule type="colorScale" priority="10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99">
    <cfRule type="colorScale" priority="10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39:P39">
    <cfRule type="cellIs" dxfId="0" priority="86" operator="equal">
      <formula>0</formula>
    </cfRule>
    <cfRule type="cellIs" dxfId="1" priority="87" operator="equal">
      <formula>1</formula>
    </cfRule>
  </conditionalFormatting>
  <conditionalFormatting sqref="D4002:P4002">
    <cfRule type="cellIs" dxfId="0" priority="10518" operator="equal">
      <formula>0</formula>
    </cfRule>
    <cfRule type="cellIs" dxfId="1" priority="10519" operator="equal">
      <formula>1</formula>
    </cfRule>
  </conditionalFormatting>
  <conditionalFormatting sqref="D4003:P4003">
    <cfRule type="cellIs" dxfId="0" priority="10520" operator="equal">
      <formula>0</formula>
    </cfRule>
    <cfRule type="cellIs" dxfId="1" priority="10521" operator="equal">
      <formula>1</formula>
    </cfRule>
  </conditionalFormatting>
  <conditionalFormatting sqref="D4004:P4004">
    <cfRule type="cellIs" dxfId="0" priority="10522" operator="equal">
      <formula>0</formula>
    </cfRule>
    <cfRule type="cellIs" dxfId="1" priority="10523" operator="equal">
      <formula>1</formula>
    </cfRule>
  </conditionalFormatting>
  <conditionalFormatting sqref="D4005:P4005">
    <cfRule type="cellIs" dxfId="0" priority="10524" operator="equal">
      <formula>0</formula>
    </cfRule>
    <cfRule type="cellIs" dxfId="1" priority="10525" operator="equal">
      <formula>1</formula>
    </cfRule>
  </conditionalFormatting>
  <conditionalFormatting sqref="D4006:P4006">
    <cfRule type="cellIs" dxfId="0" priority="10526" operator="equal">
      <formula>0</formula>
    </cfRule>
    <cfRule type="cellIs" dxfId="1" priority="10527" operator="equal">
      <formula>1</formula>
    </cfRule>
  </conditionalFormatting>
  <conditionalFormatting sqref="D4007:P4007">
    <cfRule type="cellIs" dxfId="0" priority="10528" operator="equal">
      <formula>0</formula>
    </cfRule>
    <cfRule type="cellIs" dxfId="1" priority="10529" operator="equal">
      <formula>1</formula>
    </cfRule>
  </conditionalFormatting>
  <conditionalFormatting sqref="D4008:P4008">
    <cfRule type="cellIs" dxfId="0" priority="10530" operator="equal">
      <formula>0</formula>
    </cfRule>
    <cfRule type="cellIs" dxfId="1" priority="10531" operator="equal">
      <formula>1</formula>
    </cfRule>
  </conditionalFormatting>
  <conditionalFormatting sqref="D4009:P4009">
    <cfRule type="cellIs" dxfId="0" priority="10532" operator="equal">
      <formula>0</formula>
    </cfRule>
    <cfRule type="cellIs" dxfId="1" priority="10533" operator="equal">
      <formula>1</formula>
    </cfRule>
  </conditionalFormatting>
  <conditionalFormatting sqref="D400:P400">
    <cfRule type="cellIs" dxfId="0" priority="1039" operator="equal">
      <formula>0</formula>
    </cfRule>
    <cfRule type="cellIs" dxfId="1" priority="1040" operator="equal">
      <formula>1</formula>
    </cfRule>
  </conditionalFormatting>
  <conditionalFormatting sqref="D4010:P4010">
    <cfRule type="cellIs" dxfId="0" priority="10534" operator="equal">
      <formula>0</formula>
    </cfRule>
    <cfRule type="cellIs" dxfId="1" priority="10535" operator="equal">
      <formula>1</formula>
    </cfRule>
  </conditionalFormatting>
  <conditionalFormatting sqref="D4011:P4011">
    <cfRule type="cellIs" dxfId="0" priority="10536" operator="equal">
      <formula>0</formula>
    </cfRule>
    <cfRule type="cellIs" dxfId="1" priority="10537" operator="equal">
      <formula>1</formula>
    </cfRule>
  </conditionalFormatting>
  <conditionalFormatting sqref="D4012:P4012">
    <cfRule type="cellIs" dxfId="0" priority="10538" operator="equal">
      <formula>0</formula>
    </cfRule>
    <cfRule type="cellIs" dxfId="1" priority="10539" operator="equal">
      <formula>1</formula>
    </cfRule>
  </conditionalFormatting>
  <conditionalFormatting sqref="D4013:P4013">
    <cfRule type="cellIs" dxfId="0" priority="10540" operator="equal">
      <formula>0</formula>
    </cfRule>
    <cfRule type="cellIs" dxfId="1" priority="10541" operator="equal">
      <formula>1</formula>
    </cfRule>
  </conditionalFormatting>
  <conditionalFormatting sqref="D4014:P4014">
    <cfRule type="cellIs" dxfId="0" priority="10542" operator="equal">
      <formula>0</formula>
    </cfRule>
    <cfRule type="cellIs" dxfId="1" priority="10543" operator="equal">
      <formula>1</formula>
    </cfRule>
  </conditionalFormatting>
  <conditionalFormatting sqref="D4015:P4015">
    <cfRule type="cellIs" dxfId="0" priority="10544" operator="equal">
      <formula>0</formula>
    </cfRule>
    <cfRule type="cellIs" dxfId="1" priority="10545" operator="equal">
      <formula>1</formula>
    </cfRule>
  </conditionalFormatting>
  <conditionalFormatting sqref="D4016">
    <cfRule type="colorScale" priority="10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19:P4019">
    <cfRule type="cellIs" dxfId="0" priority="10559" operator="equal">
      <formula>0</formula>
    </cfRule>
    <cfRule type="cellIs" dxfId="1" priority="10560" operator="equal">
      <formula>1</formula>
    </cfRule>
  </conditionalFormatting>
  <conditionalFormatting sqref="D401:P401">
    <cfRule type="cellIs" dxfId="0" priority="1041" operator="equal">
      <formula>0</formula>
    </cfRule>
    <cfRule type="cellIs" dxfId="1" priority="1042" operator="equal">
      <formula>1</formula>
    </cfRule>
  </conditionalFormatting>
  <conditionalFormatting sqref="D4020:P4020">
    <cfRule type="cellIs" dxfId="0" priority="10561" operator="equal">
      <formula>0</formula>
    </cfRule>
    <cfRule type="cellIs" dxfId="1" priority="10562" operator="equal">
      <formula>1</formula>
    </cfRule>
  </conditionalFormatting>
  <conditionalFormatting sqref="D4021:P4021">
    <cfRule type="cellIs" dxfId="0" priority="10563" operator="equal">
      <formula>0</formula>
    </cfRule>
    <cfRule type="cellIs" dxfId="1" priority="10564" operator="equal">
      <formula>1</formula>
    </cfRule>
  </conditionalFormatting>
  <conditionalFormatting sqref="D4022:P4022">
    <cfRule type="cellIs" dxfId="0" priority="10565" operator="equal">
      <formula>0</formula>
    </cfRule>
    <cfRule type="cellIs" dxfId="1" priority="10566" operator="equal">
      <formula>1</formula>
    </cfRule>
  </conditionalFormatting>
  <conditionalFormatting sqref="D4023:P4023">
    <cfRule type="cellIs" dxfId="0" priority="10567" operator="equal">
      <formula>0</formula>
    </cfRule>
    <cfRule type="cellIs" dxfId="1" priority="10568" operator="equal">
      <formula>1</formula>
    </cfRule>
  </conditionalFormatting>
  <conditionalFormatting sqref="D4024:P4024">
    <cfRule type="cellIs" dxfId="0" priority="10569" operator="equal">
      <formula>0</formula>
    </cfRule>
    <cfRule type="cellIs" dxfId="1" priority="10570" operator="equal">
      <formula>1</formula>
    </cfRule>
  </conditionalFormatting>
  <conditionalFormatting sqref="D4025:P4025">
    <cfRule type="cellIs" dxfId="0" priority="10571" operator="equal">
      <formula>0</formula>
    </cfRule>
    <cfRule type="cellIs" dxfId="1" priority="10572" operator="equal">
      <formula>1</formula>
    </cfRule>
  </conditionalFormatting>
  <conditionalFormatting sqref="D4026:P4026">
    <cfRule type="cellIs" dxfId="0" priority="10573" operator="equal">
      <formula>0</formula>
    </cfRule>
    <cfRule type="cellIs" dxfId="1" priority="10574" operator="equal">
      <formula>1</formula>
    </cfRule>
  </conditionalFormatting>
  <conditionalFormatting sqref="D4027:P4027">
    <cfRule type="cellIs" dxfId="0" priority="10575" operator="equal">
      <formula>0</formula>
    </cfRule>
    <cfRule type="cellIs" dxfId="1" priority="10576" operator="equal">
      <formula>1</formula>
    </cfRule>
  </conditionalFormatting>
  <conditionalFormatting sqref="D4028:P4028">
    <cfRule type="cellIs" dxfId="0" priority="10577" operator="equal">
      <formula>0</formula>
    </cfRule>
    <cfRule type="cellIs" dxfId="1" priority="10578" operator="equal">
      <formula>1</formula>
    </cfRule>
  </conditionalFormatting>
  <conditionalFormatting sqref="D4029:P4029">
    <cfRule type="cellIs" dxfId="0" priority="10579" operator="equal">
      <formula>0</formula>
    </cfRule>
    <cfRule type="cellIs" dxfId="1" priority="10580" operator="equal">
      <formula>1</formula>
    </cfRule>
  </conditionalFormatting>
  <conditionalFormatting sqref="D402:P402">
    <cfRule type="cellIs" dxfId="0" priority="1043" operator="equal">
      <formula>0</formula>
    </cfRule>
    <cfRule type="cellIs" dxfId="1" priority="1044" operator="equal">
      <formula>1</formula>
    </cfRule>
  </conditionalFormatting>
  <conditionalFormatting sqref="D4030:P4030">
    <cfRule type="cellIs" dxfId="0" priority="10581" operator="equal">
      <formula>0</formula>
    </cfRule>
    <cfRule type="cellIs" dxfId="1" priority="10582" operator="equal">
      <formula>1</formula>
    </cfRule>
  </conditionalFormatting>
  <conditionalFormatting sqref="D4031:P4031">
    <cfRule type="cellIs" dxfId="0" priority="10583" operator="equal">
      <formula>0</formula>
    </cfRule>
    <cfRule type="cellIs" dxfId="1" priority="10584" operator="equal">
      <formula>1</formula>
    </cfRule>
  </conditionalFormatting>
  <conditionalFormatting sqref="D4032:P4032">
    <cfRule type="cellIs" dxfId="0" priority="10585" operator="equal">
      <formula>0</formula>
    </cfRule>
    <cfRule type="cellIs" dxfId="1" priority="10586" operator="equal">
      <formula>1</formula>
    </cfRule>
  </conditionalFormatting>
  <conditionalFormatting sqref="D4033:P4033">
    <cfRule type="cellIs" dxfId="0" priority="10587" operator="equal">
      <formula>0</formula>
    </cfRule>
    <cfRule type="cellIs" dxfId="1" priority="10588" operator="equal">
      <formula>1</formula>
    </cfRule>
  </conditionalFormatting>
  <conditionalFormatting sqref="D4034:P4034">
    <cfRule type="cellIs" dxfId="0" priority="10589" operator="equal">
      <formula>0</formula>
    </cfRule>
    <cfRule type="cellIs" dxfId="1" priority="10590" operator="equal">
      <formula>1</formula>
    </cfRule>
  </conditionalFormatting>
  <conditionalFormatting sqref="D4035:P4035">
    <cfRule type="cellIs" dxfId="0" priority="10591" operator="equal">
      <formula>0</formula>
    </cfRule>
    <cfRule type="cellIs" dxfId="1" priority="10592" operator="equal">
      <formula>1</formula>
    </cfRule>
  </conditionalFormatting>
  <conditionalFormatting sqref="D4036:P4036">
    <cfRule type="cellIs" dxfId="0" priority="10593" operator="equal">
      <formula>0</formula>
    </cfRule>
    <cfRule type="cellIs" dxfId="1" priority="10594" operator="equal">
      <formula>1</formula>
    </cfRule>
  </conditionalFormatting>
  <conditionalFormatting sqref="D4037:P4037">
    <cfRule type="cellIs" dxfId="0" priority="10595" operator="equal">
      <formula>0</formula>
    </cfRule>
    <cfRule type="cellIs" dxfId="1" priority="10596" operator="equal">
      <formula>1</formula>
    </cfRule>
  </conditionalFormatting>
  <conditionalFormatting sqref="D4038:P4038">
    <cfRule type="cellIs" dxfId="0" priority="10597" operator="equal">
      <formula>0</formula>
    </cfRule>
    <cfRule type="cellIs" dxfId="1" priority="10598" operator="equal">
      <formula>1</formula>
    </cfRule>
  </conditionalFormatting>
  <conditionalFormatting sqref="D4039:P4039">
    <cfRule type="cellIs" dxfId="0" priority="10599" operator="equal">
      <formula>0</formula>
    </cfRule>
    <cfRule type="cellIs" dxfId="1" priority="10600" operator="equal">
      <formula>1</formula>
    </cfRule>
  </conditionalFormatting>
  <conditionalFormatting sqref="D403:P403">
    <cfRule type="cellIs" dxfId="0" priority="1045" operator="equal">
      <formula>0</formula>
    </cfRule>
    <cfRule type="cellIs" dxfId="1" priority="1046" operator="equal">
      <formula>1</formula>
    </cfRule>
  </conditionalFormatting>
  <conditionalFormatting sqref="D4040:P4040">
    <cfRule type="cellIs" dxfId="0" priority="10601" operator="equal">
      <formula>0</formula>
    </cfRule>
    <cfRule type="cellIs" dxfId="1" priority="10602" operator="equal">
      <formula>1</formula>
    </cfRule>
  </conditionalFormatting>
  <conditionalFormatting sqref="D4041:P4041">
    <cfRule type="cellIs" dxfId="0" priority="10603" operator="equal">
      <formula>0</formula>
    </cfRule>
    <cfRule type="cellIs" dxfId="1" priority="10604" operator="equal">
      <formula>1</formula>
    </cfRule>
  </conditionalFormatting>
  <conditionalFormatting sqref="D4042:P4042">
    <cfRule type="cellIs" dxfId="0" priority="10605" operator="equal">
      <formula>0</formula>
    </cfRule>
    <cfRule type="cellIs" dxfId="1" priority="10606" operator="equal">
      <formula>1</formula>
    </cfRule>
  </conditionalFormatting>
  <conditionalFormatting sqref="D4043">
    <cfRule type="colorScale" priority="1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46">
    <cfRule type="colorScale" priority="10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49:P4049">
    <cfRule type="cellIs" dxfId="0" priority="10633" operator="equal">
      <formula>0</formula>
    </cfRule>
    <cfRule type="cellIs" dxfId="1" priority="10634" operator="equal">
      <formula>1</formula>
    </cfRule>
  </conditionalFormatting>
  <conditionalFormatting sqref="D404:P404">
    <cfRule type="cellIs" dxfId="0" priority="1047" operator="equal">
      <formula>0</formula>
    </cfRule>
    <cfRule type="cellIs" dxfId="1" priority="1048" operator="equal">
      <formula>1</formula>
    </cfRule>
  </conditionalFormatting>
  <conditionalFormatting sqref="D4050">
    <cfRule type="colorScale" priority="1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53:P4053">
    <cfRule type="cellIs" dxfId="0" priority="10648" operator="equal">
      <formula>0</formula>
    </cfRule>
    <cfRule type="cellIs" dxfId="1" priority="10649" operator="equal">
      <formula>1</formula>
    </cfRule>
  </conditionalFormatting>
  <conditionalFormatting sqref="D4054:P4054">
    <cfRule type="cellIs" dxfId="0" priority="10650" operator="equal">
      <formula>0</formula>
    </cfRule>
    <cfRule type="cellIs" dxfId="1" priority="10651" operator="equal">
      <formula>1</formula>
    </cfRule>
  </conditionalFormatting>
  <conditionalFormatting sqref="D4055:P4055">
    <cfRule type="cellIs" dxfId="0" priority="10652" operator="equal">
      <formula>0</formula>
    </cfRule>
    <cfRule type="cellIs" dxfId="1" priority="10653" operator="equal">
      <formula>1</formula>
    </cfRule>
  </conditionalFormatting>
  <conditionalFormatting sqref="D4056:P4056">
    <cfRule type="cellIs" dxfId="0" priority="10654" operator="equal">
      <formula>0</formula>
    </cfRule>
    <cfRule type="cellIs" dxfId="1" priority="10655" operator="equal">
      <formula>1</formula>
    </cfRule>
  </conditionalFormatting>
  <conditionalFormatting sqref="D4057:P4057">
    <cfRule type="cellIs" dxfId="0" priority="10656" operator="equal">
      <formula>0</formula>
    </cfRule>
    <cfRule type="cellIs" dxfId="1" priority="10657" operator="equal">
      <formula>1</formula>
    </cfRule>
  </conditionalFormatting>
  <conditionalFormatting sqref="D4058:P4058">
    <cfRule type="cellIs" dxfId="0" priority="10658" operator="equal">
      <formula>0</formula>
    </cfRule>
    <cfRule type="cellIs" dxfId="1" priority="10659" operator="equal">
      <formula>1</formula>
    </cfRule>
  </conditionalFormatting>
  <conditionalFormatting sqref="D4059:P4059">
    <cfRule type="cellIs" dxfId="0" priority="10660" operator="equal">
      <formula>0</formula>
    </cfRule>
    <cfRule type="cellIs" dxfId="1" priority="10661" operator="equal">
      <formula>1</formula>
    </cfRule>
  </conditionalFormatting>
  <conditionalFormatting sqref="D405:P405">
    <cfRule type="cellIs" dxfId="0" priority="1049" operator="equal">
      <formula>0</formula>
    </cfRule>
    <cfRule type="cellIs" dxfId="1" priority="1050" operator="equal">
      <formula>1</formula>
    </cfRule>
  </conditionalFormatting>
  <conditionalFormatting sqref="D4060:P4060">
    <cfRule type="cellIs" dxfId="0" priority="10662" operator="equal">
      <formula>0</formula>
    </cfRule>
    <cfRule type="cellIs" dxfId="1" priority="10663" operator="equal">
      <formula>1</formula>
    </cfRule>
  </conditionalFormatting>
  <conditionalFormatting sqref="D4061:P4061">
    <cfRule type="cellIs" dxfId="0" priority="10664" operator="equal">
      <formula>0</formula>
    </cfRule>
    <cfRule type="cellIs" dxfId="1" priority="10665" operator="equal">
      <formula>1</formula>
    </cfRule>
  </conditionalFormatting>
  <conditionalFormatting sqref="D4062:P4062">
    <cfRule type="cellIs" dxfId="0" priority="10666" operator="equal">
      <formula>0</formula>
    </cfRule>
    <cfRule type="cellIs" dxfId="1" priority="10667" operator="equal">
      <formula>1</formula>
    </cfRule>
  </conditionalFormatting>
  <conditionalFormatting sqref="D4063:P4063">
    <cfRule type="cellIs" dxfId="0" priority="10668" operator="equal">
      <formula>0</formula>
    </cfRule>
    <cfRule type="cellIs" dxfId="1" priority="10669" operator="equal">
      <formula>1</formula>
    </cfRule>
  </conditionalFormatting>
  <conditionalFormatting sqref="D4064:P4064">
    <cfRule type="cellIs" dxfId="0" priority="10670" operator="equal">
      <formula>0</formula>
    </cfRule>
    <cfRule type="cellIs" dxfId="1" priority="10671" operator="equal">
      <formula>1</formula>
    </cfRule>
  </conditionalFormatting>
  <conditionalFormatting sqref="D4065:P4065">
    <cfRule type="cellIs" dxfId="0" priority="10672" operator="equal">
      <formula>0</formula>
    </cfRule>
    <cfRule type="cellIs" dxfId="1" priority="10673" operator="equal">
      <formula>1</formula>
    </cfRule>
  </conditionalFormatting>
  <conditionalFormatting sqref="D4066">
    <cfRule type="colorScale" priority="10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69">
    <cfRule type="colorScale" priority="10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6:P406">
    <cfRule type="cellIs" dxfId="0" priority="1051" operator="equal">
      <formula>0</formula>
    </cfRule>
    <cfRule type="cellIs" dxfId="1" priority="1052" operator="equal">
      <formula>1</formula>
    </cfRule>
  </conditionalFormatting>
  <conditionalFormatting sqref="D4072:P4072">
    <cfRule type="cellIs" dxfId="0" priority="10700" operator="equal">
      <formula>0</formula>
    </cfRule>
    <cfRule type="cellIs" dxfId="1" priority="10701" operator="equal">
      <formula>1</formula>
    </cfRule>
  </conditionalFormatting>
  <conditionalFormatting sqref="D4073:P4073">
    <cfRule type="cellIs" dxfId="0" priority="10702" operator="equal">
      <formula>0</formula>
    </cfRule>
    <cfRule type="cellIs" dxfId="1" priority="10703" operator="equal">
      <formula>1</formula>
    </cfRule>
  </conditionalFormatting>
  <conditionalFormatting sqref="D4074:P4074">
    <cfRule type="cellIs" dxfId="0" priority="10704" operator="equal">
      <formula>0</formula>
    </cfRule>
    <cfRule type="cellIs" dxfId="1" priority="10705" operator="equal">
      <formula>1</formula>
    </cfRule>
  </conditionalFormatting>
  <conditionalFormatting sqref="D4075:P4075">
    <cfRule type="cellIs" dxfId="0" priority="10706" operator="equal">
      <formula>0</formula>
    </cfRule>
    <cfRule type="cellIs" dxfId="1" priority="10707" operator="equal">
      <formula>1</formula>
    </cfRule>
  </conditionalFormatting>
  <conditionalFormatting sqref="D4076:P4076">
    <cfRule type="cellIs" dxfId="0" priority="10708" operator="equal">
      <formula>0</formula>
    </cfRule>
    <cfRule type="cellIs" dxfId="1" priority="10709" operator="equal">
      <formula>1</formula>
    </cfRule>
  </conditionalFormatting>
  <conditionalFormatting sqref="D4077:P4077">
    <cfRule type="cellIs" dxfId="0" priority="10710" operator="equal">
      <formula>0</formula>
    </cfRule>
    <cfRule type="cellIs" dxfId="1" priority="10711" operator="equal">
      <formula>1</formula>
    </cfRule>
  </conditionalFormatting>
  <conditionalFormatting sqref="D4078:P4078">
    <cfRule type="cellIs" dxfId="0" priority="10712" operator="equal">
      <formula>0</formula>
    </cfRule>
    <cfRule type="cellIs" dxfId="1" priority="10713" operator="equal">
      <formula>1</formula>
    </cfRule>
  </conditionalFormatting>
  <conditionalFormatting sqref="D4079">
    <cfRule type="colorScale" priority="1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7:P407">
    <cfRule type="cellIs" dxfId="0" priority="1053" operator="equal">
      <formula>0</formula>
    </cfRule>
    <cfRule type="cellIs" dxfId="1" priority="1054" operator="equal">
      <formula>1</formula>
    </cfRule>
  </conditionalFormatting>
  <conditionalFormatting sqref="D4082:P4082">
    <cfRule type="cellIs" dxfId="0" priority="10727" operator="equal">
      <formula>0</formula>
    </cfRule>
    <cfRule type="cellIs" dxfId="1" priority="10728" operator="equal">
      <formula>1</formula>
    </cfRule>
  </conditionalFormatting>
  <conditionalFormatting sqref="D4083:P4083">
    <cfRule type="cellIs" dxfId="0" priority="10729" operator="equal">
      <formula>0</formula>
    </cfRule>
    <cfRule type="cellIs" dxfId="1" priority="10730" operator="equal">
      <formula>1</formula>
    </cfRule>
  </conditionalFormatting>
  <conditionalFormatting sqref="D4084:P4084">
    <cfRule type="cellIs" dxfId="0" priority="10731" operator="equal">
      <formula>0</formula>
    </cfRule>
    <cfRule type="cellIs" dxfId="1" priority="10732" operator="equal">
      <formula>1</formula>
    </cfRule>
  </conditionalFormatting>
  <conditionalFormatting sqref="D4085:P4085">
    <cfRule type="cellIs" dxfId="0" priority="10733" operator="equal">
      <formula>0</formula>
    </cfRule>
    <cfRule type="cellIs" dxfId="1" priority="10734" operator="equal">
      <formula>1</formula>
    </cfRule>
  </conditionalFormatting>
  <conditionalFormatting sqref="D4086:P4086">
    <cfRule type="cellIs" dxfId="0" priority="10735" operator="equal">
      <formula>0</formula>
    </cfRule>
    <cfRule type="cellIs" dxfId="1" priority="10736" operator="equal">
      <formula>1</formula>
    </cfRule>
  </conditionalFormatting>
  <conditionalFormatting sqref="D4087:P4087">
    <cfRule type="cellIs" dxfId="0" priority="10737" operator="equal">
      <formula>0</formula>
    </cfRule>
    <cfRule type="cellIs" dxfId="1" priority="10738" operator="equal">
      <formula>1</formula>
    </cfRule>
  </conditionalFormatting>
  <conditionalFormatting sqref="D4088:P4088">
    <cfRule type="cellIs" dxfId="0" priority="10739" operator="equal">
      <formula>0</formula>
    </cfRule>
    <cfRule type="cellIs" dxfId="1" priority="10740" operator="equal">
      <formula>1</formula>
    </cfRule>
  </conditionalFormatting>
  <conditionalFormatting sqref="D4089:P4089">
    <cfRule type="cellIs" dxfId="0" priority="10741" operator="equal">
      <formula>0</formula>
    </cfRule>
    <cfRule type="cellIs" dxfId="1" priority="10742" operator="equal">
      <formula>1</formula>
    </cfRule>
  </conditionalFormatting>
  <conditionalFormatting sqref="D408:P408">
    <cfRule type="cellIs" dxfId="0" priority="1055" operator="equal">
      <formula>0</formula>
    </cfRule>
    <cfRule type="cellIs" dxfId="1" priority="1056" operator="equal">
      <formula>1</formula>
    </cfRule>
  </conditionalFormatting>
  <conditionalFormatting sqref="D4090:P4090">
    <cfRule type="cellIs" dxfId="0" priority="10743" operator="equal">
      <formula>0</formula>
    </cfRule>
    <cfRule type="cellIs" dxfId="1" priority="10744" operator="equal">
      <formula>1</formula>
    </cfRule>
  </conditionalFormatting>
  <conditionalFormatting sqref="D4091:P4091">
    <cfRule type="cellIs" dxfId="0" priority="10745" operator="equal">
      <formula>0</formula>
    </cfRule>
    <cfRule type="cellIs" dxfId="1" priority="10746" operator="equal">
      <formula>1</formula>
    </cfRule>
  </conditionalFormatting>
  <conditionalFormatting sqref="D4092:P4092">
    <cfRule type="cellIs" dxfId="0" priority="10747" operator="equal">
      <formula>0</formula>
    </cfRule>
    <cfRule type="cellIs" dxfId="1" priority="10748" operator="equal">
      <formula>1</formula>
    </cfRule>
  </conditionalFormatting>
  <conditionalFormatting sqref="D4093:P4093">
    <cfRule type="cellIs" dxfId="0" priority="10749" operator="equal">
      <formula>0</formula>
    </cfRule>
    <cfRule type="cellIs" dxfId="1" priority="10750" operator="equal">
      <formula>1</formula>
    </cfRule>
  </conditionalFormatting>
  <conditionalFormatting sqref="D4094:P4094">
    <cfRule type="cellIs" dxfId="0" priority="10751" operator="equal">
      <formula>0</formula>
    </cfRule>
    <cfRule type="cellIs" dxfId="1" priority="10752" operator="equal">
      <formula>1</formula>
    </cfRule>
  </conditionalFormatting>
  <conditionalFormatting sqref="D4095:P4095">
    <cfRule type="cellIs" dxfId="0" priority="10753" operator="equal">
      <formula>0</formula>
    </cfRule>
    <cfRule type="cellIs" dxfId="1" priority="10754" operator="equal">
      <formula>1</formula>
    </cfRule>
  </conditionalFormatting>
  <conditionalFormatting sqref="D4096:P4096">
    <cfRule type="cellIs" dxfId="0" priority="10755" operator="equal">
      <formula>0</formula>
    </cfRule>
    <cfRule type="cellIs" dxfId="1" priority="10756" operator="equal">
      <formula>1</formula>
    </cfRule>
  </conditionalFormatting>
  <conditionalFormatting sqref="D4097:P4097">
    <cfRule type="cellIs" dxfId="0" priority="10757" operator="equal">
      <formula>0</formula>
    </cfRule>
    <cfRule type="cellIs" dxfId="1" priority="10758" operator="equal">
      <formula>1</formula>
    </cfRule>
  </conditionalFormatting>
  <conditionalFormatting sqref="D4098:P4098">
    <cfRule type="cellIs" dxfId="0" priority="10759" operator="equal">
      <formula>0</formula>
    </cfRule>
    <cfRule type="cellIs" dxfId="1" priority="10760" operator="equal">
      <formula>1</formula>
    </cfRule>
  </conditionalFormatting>
  <conditionalFormatting sqref="D4099">
    <cfRule type="colorScale" priority="10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09:P409">
    <cfRule type="cellIs" dxfId="0" priority="1057" operator="equal">
      <formula>0</formula>
    </cfRule>
    <cfRule type="cellIs" dxfId="1" priority="1058" operator="equal">
      <formula>1</formula>
    </cfRule>
  </conditionalFormatting>
  <conditionalFormatting sqref="D40:P40">
    <cfRule type="cellIs" dxfId="0" priority="88" operator="equal">
      <formula>0</formula>
    </cfRule>
    <cfRule type="cellIs" dxfId="1" priority="89" operator="equal">
      <formula>1</formula>
    </cfRule>
  </conditionalFormatting>
  <conditionalFormatting sqref="D4102">
    <cfRule type="colorScale" priority="10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05:P4105">
    <cfRule type="cellIs" dxfId="0" priority="10787" operator="equal">
      <formula>0</formula>
    </cfRule>
    <cfRule type="cellIs" dxfId="1" priority="10788" operator="equal">
      <formula>1</formula>
    </cfRule>
  </conditionalFormatting>
  <conditionalFormatting sqref="D4106:P4106">
    <cfRule type="cellIs" dxfId="0" priority="10789" operator="equal">
      <formula>0</formula>
    </cfRule>
    <cfRule type="cellIs" dxfId="1" priority="10790" operator="equal">
      <formula>1</formula>
    </cfRule>
  </conditionalFormatting>
  <conditionalFormatting sqref="D4107:P4107">
    <cfRule type="cellIs" dxfId="0" priority="10791" operator="equal">
      <formula>0</formula>
    </cfRule>
    <cfRule type="cellIs" dxfId="1" priority="10792" operator="equal">
      <formula>1</formula>
    </cfRule>
  </conditionalFormatting>
  <conditionalFormatting sqref="D4108:P4108">
    <cfRule type="cellIs" dxfId="0" priority="10793" operator="equal">
      <formula>0</formula>
    </cfRule>
    <cfRule type="cellIs" dxfId="1" priority="10794" operator="equal">
      <formula>1</formula>
    </cfRule>
  </conditionalFormatting>
  <conditionalFormatting sqref="D4109:P4109">
    <cfRule type="cellIs" dxfId="0" priority="10795" operator="equal">
      <formula>0</formula>
    </cfRule>
    <cfRule type="cellIs" dxfId="1" priority="10796" operator="equal">
      <formula>1</formula>
    </cfRule>
  </conditionalFormatting>
  <conditionalFormatting sqref="D410:P410">
    <cfRule type="cellIs" dxfId="0" priority="1059" operator="equal">
      <formula>0</formula>
    </cfRule>
    <cfRule type="cellIs" dxfId="1" priority="1060" operator="equal">
      <formula>1</formula>
    </cfRule>
  </conditionalFormatting>
  <conditionalFormatting sqref="D4110:P4110">
    <cfRule type="cellIs" dxfId="0" priority="10797" operator="equal">
      <formula>0</formula>
    </cfRule>
    <cfRule type="cellIs" dxfId="1" priority="10798" operator="equal">
      <formula>1</formula>
    </cfRule>
  </conditionalFormatting>
  <conditionalFormatting sqref="D4111:P4111">
    <cfRule type="cellIs" dxfId="0" priority="10799" operator="equal">
      <formula>0</formula>
    </cfRule>
    <cfRule type="cellIs" dxfId="1" priority="10800" operator="equal">
      <formula>1</formula>
    </cfRule>
  </conditionalFormatting>
  <conditionalFormatting sqref="D4112:P4112">
    <cfRule type="cellIs" dxfId="0" priority="10801" operator="equal">
      <formula>0</formula>
    </cfRule>
    <cfRule type="cellIs" dxfId="1" priority="10802" operator="equal">
      <formula>1</formula>
    </cfRule>
  </conditionalFormatting>
  <conditionalFormatting sqref="D4113:P4113">
    <cfRule type="cellIs" dxfId="0" priority="10803" operator="equal">
      <formula>0</formula>
    </cfRule>
    <cfRule type="cellIs" dxfId="1" priority="10804" operator="equal">
      <formula>1</formula>
    </cfRule>
  </conditionalFormatting>
  <conditionalFormatting sqref="D4114:P4114">
    <cfRule type="cellIs" dxfId="0" priority="10805" operator="equal">
      <formula>0</formula>
    </cfRule>
    <cfRule type="cellIs" dxfId="1" priority="10806" operator="equal">
      <formula>1</formula>
    </cfRule>
  </conditionalFormatting>
  <conditionalFormatting sqref="D4115:P4115">
    <cfRule type="cellIs" dxfId="0" priority="10807" operator="equal">
      <formula>0</formula>
    </cfRule>
    <cfRule type="cellIs" dxfId="1" priority="10808" operator="equal">
      <formula>1</formula>
    </cfRule>
  </conditionalFormatting>
  <conditionalFormatting sqref="D4116:P4116">
    <cfRule type="cellIs" dxfId="0" priority="10809" operator="equal">
      <formula>0</formula>
    </cfRule>
    <cfRule type="cellIs" dxfId="1" priority="10810" operator="equal">
      <formula>1</formula>
    </cfRule>
  </conditionalFormatting>
  <conditionalFormatting sqref="D4117:P4117">
    <cfRule type="cellIs" dxfId="0" priority="10811" operator="equal">
      <formula>0</formula>
    </cfRule>
    <cfRule type="cellIs" dxfId="1" priority="10812" operator="equal">
      <formula>1</formula>
    </cfRule>
  </conditionalFormatting>
  <conditionalFormatting sqref="D4118">
    <cfRule type="colorScale" priority="10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1:P411">
    <cfRule type="cellIs" dxfId="0" priority="1061" operator="equal">
      <formula>0</formula>
    </cfRule>
    <cfRule type="cellIs" dxfId="1" priority="1062" operator="equal">
      <formula>1</formula>
    </cfRule>
  </conditionalFormatting>
  <conditionalFormatting sqref="D4121">
    <cfRule type="colorScale" priority="10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24:P4124">
    <cfRule type="cellIs" dxfId="0" priority="10839" operator="equal">
      <formula>0</formula>
    </cfRule>
    <cfRule type="cellIs" dxfId="1" priority="10840" operator="equal">
      <formula>1</formula>
    </cfRule>
  </conditionalFormatting>
  <conditionalFormatting sqref="D4125">
    <cfRule type="colorScale" priority="10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28">
    <cfRule type="colorScale" priority="1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2:P412">
    <cfRule type="cellIs" dxfId="0" priority="1063" operator="equal">
      <formula>0</formula>
    </cfRule>
    <cfRule type="cellIs" dxfId="1" priority="1064" operator="equal">
      <formula>1</formula>
    </cfRule>
  </conditionalFormatting>
  <conditionalFormatting sqref="D4131:P4131">
    <cfRule type="cellIs" dxfId="0" priority="10867" operator="equal">
      <formula>0</formula>
    </cfRule>
    <cfRule type="cellIs" dxfId="1" priority="10868" operator="equal">
      <formula>1</formula>
    </cfRule>
  </conditionalFormatting>
  <conditionalFormatting sqref="D4132:P4132">
    <cfRule type="cellIs" dxfId="0" priority="10869" operator="equal">
      <formula>0</formula>
    </cfRule>
    <cfRule type="cellIs" dxfId="1" priority="10870" operator="equal">
      <formula>1</formula>
    </cfRule>
  </conditionalFormatting>
  <conditionalFormatting sqref="D4133:P4133">
    <cfRule type="cellIs" dxfId="0" priority="10871" operator="equal">
      <formula>0</formula>
    </cfRule>
    <cfRule type="cellIs" dxfId="1" priority="10872" operator="equal">
      <formula>1</formula>
    </cfRule>
  </conditionalFormatting>
  <conditionalFormatting sqref="D4134:P4134">
    <cfRule type="cellIs" dxfId="0" priority="10873" operator="equal">
      <formula>0</formula>
    </cfRule>
    <cfRule type="cellIs" dxfId="1" priority="10874" operator="equal">
      <formula>1</formula>
    </cfRule>
  </conditionalFormatting>
  <conditionalFormatting sqref="D4135:P4135">
    <cfRule type="cellIs" dxfId="0" priority="10875" operator="equal">
      <formula>0</formula>
    </cfRule>
    <cfRule type="cellIs" dxfId="1" priority="10876" operator="equal">
      <formula>1</formula>
    </cfRule>
  </conditionalFormatting>
  <conditionalFormatting sqref="D4136:P4136">
    <cfRule type="cellIs" dxfId="0" priority="10877" operator="equal">
      <formula>0</formula>
    </cfRule>
    <cfRule type="cellIs" dxfId="1" priority="10878" operator="equal">
      <formula>1</formula>
    </cfRule>
  </conditionalFormatting>
  <conditionalFormatting sqref="D4137:P4137">
    <cfRule type="cellIs" dxfId="0" priority="10879" operator="equal">
      <formula>0</formula>
    </cfRule>
    <cfRule type="cellIs" dxfId="1" priority="10880" operator="equal">
      <formula>1</formula>
    </cfRule>
  </conditionalFormatting>
  <conditionalFormatting sqref="D4138:P4138">
    <cfRule type="cellIs" dxfId="0" priority="10881" operator="equal">
      <formula>0</formula>
    </cfRule>
    <cfRule type="cellIs" dxfId="1" priority="10882" operator="equal">
      <formula>1</formula>
    </cfRule>
  </conditionalFormatting>
  <conditionalFormatting sqref="D4139:P4139">
    <cfRule type="cellIs" dxfId="0" priority="10883" operator="equal">
      <formula>0</formula>
    </cfRule>
    <cfRule type="cellIs" dxfId="1" priority="10884" operator="equal">
      <formula>1</formula>
    </cfRule>
  </conditionalFormatting>
  <conditionalFormatting sqref="D413:P413">
    <cfRule type="cellIs" dxfId="0" priority="1065" operator="equal">
      <formula>0</formula>
    </cfRule>
    <cfRule type="cellIs" dxfId="1" priority="1066" operator="equal">
      <formula>1</formula>
    </cfRule>
  </conditionalFormatting>
  <conditionalFormatting sqref="D4140:P4140">
    <cfRule type="cellIs" dxfId="0" priority="10885" operator="equal">
      <formula>0</formula>
    </cfRule>
    <cfRule type="cellIs" dxfId="1" priority="10886" operator="equal">
      <formula>1</formula>
    </cfRule>
  </conditionalFormatting>
  <conditionalFormatting sqref="D4141:P4141">
    <cfRule type="cellIs" dxfId="0" priority="10887" operator="equal">
      <formula>0</formula>
    </cfRule>
    <cfRule type="cellIs" dxfId="1" priority="10888" operator="equal">
      <formula>1</formula>
    </cfRule>
  </conditionalFormatting>
  <conditionalFormatting sqref="D4142:P4142">
    <cfRule type="cellIs" dxfId="0" priority="10889" operator="equal">
      <formula>0</formula>
    </cfRule>
    <cfRule type="cellIs" dxfId="1" priority="10890" operator="equal">
      <formula>1</formula>
    </cfRule>
  </conditionalFormatting>
  <conditionalFormatting sqref="D4143:P4143">
    <cfRule type="cellIs" dxfId="0" priority="10891" operator="equal">
      <formula>0</formula>
    </cfRule>
    <cfRule type="cellIs" dxfId="1" priority="10892" operator="equal">
      <formula>1</formula>
    </cfRule>
  </conditionalFormatting>
  <conditionalFormatting sqref="D4144">
    <cfRule type="colorScale" priority="11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47">
    <cfRule type="colorScale" priority="1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4:P414">
    <cfRule type="cellIs" dxfId="0" priority="1067" operator="equal">
      <formula>0</formula>
    </cfRule>
    <cfRule type="cellIs" dxfId="1" priority="1068" operator="equal">
      <formula>1</formula>
    </cfRule>
  </conditionalFormatting>
  <conditionalFormatting sqref="D4150:P4150">
    <cfRule type="cellIs" dxfId="0" priority="10919" operator="equal">
      <formula>0</formula>
    </cfRule>
    <cfRule type="cellIs" dxfId="1" priority="10920" operator="equal">
      <formula>1</formula>
    </cfRule>
  </conditionalFormatting>
  <conditionalFormatting sqref="D4151:P4151">
    <cfRule type="cellIs" dxfId="0" priority="10921" operator="equal">
      <formula>0</formula>
    </cfRule>
    <cfRule type="cellIs" dxfId="1" priority="10922" operator="equal">
      <formula>1</formula>
    </cfRule>
  </conditionalFormatting>
  <conditionalFormatting sqref="D4152:P4152">
    <cfRule type="cellIs" dxfId="0" priority="10923" operator="equal">
      <formula>0</formula>
    </cfRule>
    <cfRule type="cellIs" dxfId="1" priority="10924" operator="equal">
      <formula>1</formula>
    </cfRule>
  </conditionalFormatting>
  <conditionalFormatting sqref="D4153:P4153">
    <cfRule type="cellIs" dxfId="0" priority="10925" operator="equal">
      <formula>0</formula>
    </cfRule>
    <cfRule type="cellIs" dxfId="1" priority="10926" operator="equal">
      <formula>1</formula>
    </cfRule>
  </conditionalFormatting>
  <conditionalFormatting sqref="D4154:P4154">
    <cfRule type="cellIs" dxfId="0" priority="10927" operator="equal">
      <formula>0</formula>
    </cfRule>
    <cfRule type="cellIs" dxfId="1" priority="10928" operator="equal">
      <formula>1</formula>
    </cfRule>
  </conditionalFormatting>
  <conditionalFormatting sqref="D4155:P4155">
    <cfRule type="cellIs" dxfId="0" priority="10929" operator="equal">
      <formula>0</formula>
    </cfRule>
    <cfRule type="cellIs" dxfId="1" priority="10930" operator="equal">
      <formula>1</formula>
    </cfRule>
  </conditionalFormatting>
  <conditionalFormatting sqref="D4156:P4156">
    <cfRule type="cellIs" dxfId="0" priority="10931" operator="equal">
      <formula>0</formula>
    </cfRule>
    <cfRule type="cellIs" dxfId="1" priority="10932" operator="equal">
      <formula>1</formula>
    </cfRule>
  </conditionalFormatting>
  <conditionalFormatting sqref="D4157:P4157">
    <cfRule type="cellIs" dxfId="0" priority="10933" operator="equal">
      <formula>0</formula>
    </cfRule>
    <cfRule type="cellIs" dxfId="1" priority="10934" operator="equal">
      <formula>1</formula>
    </cfRule>
  </conditionalFormatting>
  <conditionalFormatting sqref="D4158:P4158">
    <cfRule type="cellIs" dxfId="0" priority="10935" operator="equal">
      <formula>0</formula>
    </cfRule>
    <cfRule type="cellIs" dxfId="1" priority="10936" operator="equal">
      <formula>1</formula>
    </cfRule>
  </conditionalFormatting>
  <conditionalFormatting sqref="D4159:P4159">
    <cfRule type="cellIs" dxfId="0" priority="10937" operator="equal">
      <formula>0</formula>
    </cfRule>
    <cfRule type="cellIs" dxfId="1" priority="10938" operator="equal">
      <formula>1</formula>
    </cfRule>
  </conditionalFormatting>
  <conditionalFormatting sqref="D415:P415">
    <cfRule type="cellIs" dxfId="0" priority="1069" operator="equal">
      <formula>0</formula>
    </cfRule>
    <cfRule type="cellIs" dxfId="1" priority="1070" operator="equal">
      <formula>1</formula>
    </cfRule>
  </conditionalFormatting>
  <conditionalFormatting sqref="D4160:P4160">
    <cfRule type="cellIs" dxfId="0" priority="10939" operator="equal">
      <formula>0</formula>
    </cfRule>
    <cfRule type="cellIs" dxfId="1" priority="10940" operator="equal">
      <formula>1</formula>
    </cfRule>
  </conditionalFormatting>
  <conditionalFormatting sqref="D4161:P4161">
    <cfRule type="cellIs" dxfId="0" priority="10941" operator="equal">
      <formula>0</formula>
    </cfRule>
    <cfRule type="cellIs" dxfId="1" priority="10942" operator="equal">
      <formula>1</formula>
    </cfRule>
  </conditionalFormatting>
  <conditionalFormatting sqref="D4162:P4162">
    <cfRule type="cellIs" dxfId="0" priority="10943" operator="equal">
      <formula>0</formula>
    </cfRule>
    <cfRule type="cellIs" dxfId="1" priority="10944" operator="equal">
      <formula>1</formula>
    </cfRule>
  </conditionalFormatting>
  <conditionalFormatting sqref="D4163:P4163">
    <cfRule type="cellIs" dxfId="0" priority="10945" operator="equal">
      <formula>0</formula>
    </cfRule>
    <cfRule type="cellIs" dxfId="1" priority="10946" operator="equal">
      <formula>1</formula>
    </cfRule>
  </conditionalFormatting>
  <conditionalFormatting sqref="D4164:P4164">
    <cfRule type="cellIs" dxfId="0" priority="10947" operator="equal">
      <formula>0</formula>
    </cfRule>
    <cfRule type="cellIs" dxfId="1" priority="10948" operator="equal">
      <formula>1</formula>
    </cfRule>
  </conditionalFormatting>
  <conditionalFormatting sqref="D4165:P4165">
    <cfRule type="cellIs" dxfId="0" priority="10949" operator="equal">
      <formula>0</formula>
    </cfRule>
    <cfRule type="cellIs" dxfId="1" priority="10950" operator="equal">
      <formula>1</formula>
    </cfRule>
  </conditionalFormatting>
  <conditionalFormatting sqref="D4166:P4166">
    <cfRule type="cellIs" dxfId="0" priority="10951" operator="equal">
      <formula>0</formula>
    </cfRule>
    <cfRule type="cellIs" dxfId="1" priority="10952" operator="equal">
      <formula>1</formula>
    </cfRule>
  </conditionalFormatting>
  <conditionalFormatting sqref="D4167:P4167">
    <cfRule type="cellIs" dxfId="0" priority="10953" operator="equal">
      <formula>0</formula>
    </cfRule>
    <cfRule type="cellIs" dxfId="1" priority="10954" operator="equal">
      <formula>1</formula>
    </cfRule>
  </conditionalFormatting>
  <conditionalFormatting sqref="D4168:P4168">
    <cfRule type="cellIs" dxfId="0" priority="10955" operator="equal">
      <formula>0</formula>
    </cfRule>
    <cfRule type="cellIs" dxfId="1" priority="10956" operator="equal">
      <formula>1</formula>
    </cfRule>
  </conditionalFormatting>
  <conditionalFormatting sqref="D4169:P4169">
    <cfRule type="cellIs" dxfId="0" priority="10957" operator="equal">
      <formula>0</formula>
    </cfRule>
    <cfRule type="cellIs" dxfId="1" priority="10958" operator="equal">
      <formula>1</formula>
    </cfRule>
  </conditionalFormatting>
  <conditionalFormatting sqref="D416:P416">
    <cfRule type="cellIs" dxfId="0" priority="1071" operator="equal">
      <formula>0</formula>
    </cfRule>
    <cfRule type="cellIs" dxfId="1" priority="1072" operator="equal">
      <formula>1</formula>
    </cfRule>
  </conditionalFormatting>
  <conditionalFormatting sqref="D4170">
    <cfRule type="colorScale" priority="1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73:P4173">
    <cfRule type="cellIs" dxfId="0" priority="10972" operator="equal">
      <formula>0</formula>
    </cfRule>
    <cfRule type="cellIs" dxfId="1" priority="10973" operator="equal">
      <formula>1</formula>
    </cfRule>
  </conditionalFormatting>
  <conditionalFormatting sqref="D4174:P4174">
    <cfRule type="cellIs" dxfId="0" priority="10974" operator="equal">
      <formula>0</formula>
    </cfRule>
    <cfRule type="cellIs" dxfId="1" priority="10975" operator="equal">
      <formula>1</formula>
    </cfRule>
  </conditionalFormatting>
  <conditionalFormatting sqref="D4175:P4175">
    <cfRule type="cellIs" dxfId="0" priority="10976" operator="equal">
      <formula>0</formula>
    </cfRule>
    <cfRule type="cellIs" dxfId="1" priority="10977" operator="equal">
      <formula>1</formula>
    </cfRule>
  </conditionalFormatting>
  <conditionalFormatting sqref="D4176:P4176">
    <cfRule type="cellIs" dxfId="0" priority="10978" operator="equal">
      <formula>0</formula>
    </cfRule>
    <cfRule type="cellIs" dxfId="1" priority="10979" operator="equal">
      <formula>1</formula>
    </cfRule>
  </conditionalFormatting>
  <conditionalFormatting sqref="D4177:P4177">
    <cfRule type="cellIs" dxfId="0" priority="10980" operator="equal">
      <formula>0</formula>
    </cfRule>
    <cfRule type="cellIs" dxfId="1" priority="10981" operator="equal">
      <formula>1</formula>
    </cfRule>
  </conditionalFormatting>
  <conditionalFormatting sqref="D4178:P4178">
    <cfRule type="cellIs" dxfId="0" priority="10982" operator="equal">
      <formula>0</formula>
    </cfRule>
    <cfRule type="cellIs" dxfId="1" priority="10983" operator="equal">
      <formula>1</formula>
    </cfRule>
  </conditionalFormatting>
  <conditionalFormatting sqref="D4179:P4179">
    <cfRule type="cellIs" dxfId="0" priority="10984" operator="equal">
      <formula>0</formula>
    </cfRule>
    <cfRule type="cellIs" dxfId="1" priority="10985" operator="equal">
      <formula>1</formula>
    </cfRule>
  </conditionalFormatting>
  <conditionalFormatting sqref="D417:P417">
    <cfRule type="cellIs" dxfId="0" priority="1073" operator="equal">
      <formula>0</formula>
    </cfRule>
    <cfRule type="cellIs" dxfId="1" priority="1074" operator="equal">
      <formula>1</formula>
    </cfRule>
  </conditionalFormatting>
  <conditionalFormatting sqref="D4180:P4180">
    <cfRule type="cellIs" dxfId="0" priority="10986" operator="equal">
      <formula>0</formula>
    </cfRule>
    <cfRule type="cellIs" dxfId="1" priority="10987" operator="equal">
      <formula>1</formula>
    </cfRule>
  </conditionalFormatting>
  <conditionalFormatting sqref="D4181:P4181">
    <cfRule type="cellIs" dxfId="0" priority="10988" operator="equal">
      <formula>0</formula>
    </cfRule>
    <cfRule type="cellIs" dxfId="1" priority="10989" operator="equal">
      <formula>1</formula>
    </cfRule>
  </conditionalFormatting>
  <conditionalFormatting sqref="D4182:P4182">
    <cfRule type="cellIs" dxfId="0" priority="10990" operator="equal">
      <formula>0</formula>
    </cfRule>
    <cfRule type="cellIs" dxfId="1" priority="10991" operator="equal">
      <formula>1</formula>
    </cfRule>
  </conditionalFormatting>
  <conditionalFormatting sqref="D4183:P4183">
    <cfRule type="cellIs" dxfId="0" priority="10992" operator="equal">
      <formula>0</formula>
    </cfRule>
    <cfRule type="cellIs" dxfId="1" priority="10993" operator="equal">
      <formula>1</formula>
    </cfRule>
  </conditionalFormatting>
  <conditionalFormatting sqref="D4184:P4184">
    <cfRule type="cellIs" dxfId="0" priority="10994" operator="equal">
      <formula>0</formula>
    </cfRule>
    <cfRule type="cellIs" dxfId="1" priority="10995" operator="equal">
      <formula>1</formula>
    </cfRule>
  </conditionalFormatting>
  <conditionalFormatting sqref="D4185:P4185">
    <cfRule type="cellIs" dxfId="0" priority="10996" operator="equal">
      <formula>0</formula>
    </cfRule>
    <cfRule type="cellIs" dxfId="1" priority="10997" operator="equal">
      <formula>1</formula>
    </cfRule>
  </conditionalFormatting>
  <conditionalFormatting sqref="D4186:P4186">
    <cfRule type="cellIs" dxfId="0" priority="10998" operator="equal">
      <formula>0</formula>
    </cfRule>
    <cfRule type="cellIs" dxfId="1" priority="10999" operator="equal">
      <formula>1</formula>
    </cfRule>
  </conditionalFormatting>
  <conditionalFormatting sqref="D4187:P4187">
    <cfRule type="cellIs" dxfId="0" priority="11000" operator="equal">
      <formula>0</formula>
    </cfRule>
    <cfRule type="cellIs" dxfId="1" priority="11001" operator="equal">
      <formula>1</formula>
    </cfRule>
  </conditionalFormatting>
  <conditionalFormatting sqref="D4188:P4188">
    <cfRule type="cellIs" dxfId="0" priority="11002" operator="equal">
      <formula>0</formula>
    </cfRule>
    <cfRule type="cellIs" dxfId="1" priority="11003" operator="equal">
      <formula>1</formula>
    </cfRule>
  </conditionalFormatting>
  <conditionalFormatting sqref="D4189:P4189">
    <cfRule type="cellIs" dxfId="0" priority="11004" operator="equal">
      <formula>0</formula>
    </cfRule>
    <cfRule type="cellIs" dxfId="1" priority="11005" operator="equal">
      <formula>1</formula>
    </cfRule>
  </conditionalFormatting>
  <conditionalFormatting sqref="D418:P418">
    <cfRule type="cellIs" dxfId="0" priority="1075" operator="equal">
      <formula>0</formula>
    </cfRule>
    <cfRule type="cellIs" dxfId="1" priority="1076" operator="equal">
      <formula>1</formula>
    </cfRule>
  </conditionalFormatting>
  <conditionalFormatting sqref="D4190:P4190">
    <cfRule type="cellIs" dxfId="0" priority="11006" operator="equal">
      <formula>0</formula>
    </cfRule>
    <cfRule type="cellIs" dxfId="1" priority="11007" operator="equal">
      <formula>1</formula>
    </cfRule>
  </conditionalFormatting>
  <conditionalFormatting sqref="D4191:P4191">
    <cfRule type="cellIs" dxfId="0" priority="11008" operator="equal">
      <formula>0</formula>
    </cfRule>
    <cfRule type="cellIs" dxfId="1" priority="11009" operator="equal">
      <formula>1</formula>
    </cfRule>
  </conditionalFormatting>
  <conditionalFormatting sqref="D4192:P4192">
    <cfRule type="cellIs" dxfId="0" priority="11010" operator="equal">
      <formula>0</formula>
    </cfRule>
    <cfRule type="cellIs" dxfId="1" priority="11011" operator="equal">
      <formula>1</formula>
    </cfRule>
  </conditionalFormatting>
  <conditionalFormatting sqref="D4193">
    <cfRule type="colorScale" priority="1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196:P4196">
    <cfRule type="cellIs" dxfId="0" priority="11025" operator="equal">
      <formula>0</formula>
    </cfRule>
    <cfRule type="cellIs" dxfId="1" priority="11026" operator="equal">
      <formula>1</formula>
    </cfRule>
  </conditionalFormatting>
  <conditionalFormatting sqref="D4197:P4197">
    <cfRule type="cellIs" dxfId="0" priority="11027" operator="equal">
      <formula>0</formula>
    </cfRule>
    <cfRule type="cellIs" dxfId="1" priority="11028" operator="equal">
      <formula>1</formula>
    </cfRule>
  </conditionalFormatting>
  <conditionalFormatting sqref="D4198:P4198">
    <cfRule type="cellIs" dxfId="0" priority="11029" operator="equal">
      <formula>0</formula>
    </cfRule>
    <cfRule type="cellIs" dxfId="1" priority="11030" operator="equal">
      <formula>1</formula>
    </cfRule>
  </conditionalFormatting>
  <conditionalFormatting sqref="D4199:P4199">
    <cfRule type="cellIs" dxfId="0" priority="11031" operator="equal">
      <formula>0</formula>
    </cfRule>
    <cfRule type="cellIs" dxfId="1" priority="11032" operator="equal">
      <formula>1</formula>
    </cfRule>
  </conditionalFormatting>
  <conditionalFormatting sqref="D419:P419">
    <cfRule type="cellIs" dxfId="0" priority="1077" operator="equal">
      <formula>0</formula>
    </cfRule>
    <cfRule type="cellIs" dxfId="1" priority="1078" operator="equal">
      <formula>1</formula>
    </cfRule>
  </conditionalFormatting>
  <conditionalFormatting sqref="D41:P41">
    <cfRule type="cellIs" dxfId="0" priority="90" operator="equal">
      <formula>0</formula>
    </cfRule>
    <cfRule type="cellIs" dxfId="1" priority="91" operator="equal">
      <formula>1</formula>
    </cfRule>
  </conditionalFormatting>
  <conditionalFormatting sqref="D4200:P4200">
    <cfRule type="cellIs" dxfId="0" priority="11033" operator="equal">
      <formula>0</formula>
    </cfRule>
    <cfRule type="cellIs" dxfId="1" priority="11034" operator="equal">
      <formula>1</formula>
    </cfRule>
  </conditionalFormatting>
  <conditionalFormatting sqref="D4201:P4201">
    <cfRule type="cellIs" dxfId="0" priority="11035" operator="equal">
      <formula>0</formula>
    </cfRule>
    <cfRule type="cellIs" dxfId="1" priority="11036" operator="equal">
      <formula>1</formula>
    </cfRule>
  </conditionalFormatting>
  <conditionalFormatting sqref="D4202:P4202">
    <cfRule type="cellIs" dxfId="0" priority="11037" operator="equal">
      <formula>0</formula>
    </cfRule>
    <cfRule type="cellIs" dxfId="1" priority="11038" operator="equal">
      <formula>1</formula>
    </cfRule>
  </conditionalFormatting>
  <conditionalFormatting sqref="D4203:P4203">
    <cfRule type="cellIs" dxfId="0" priority="11039" operator="equal">
      <formula>0</formula>
    </cfRule>
    <cfRule type="cellIs" dxfId="1" priority="11040" operator="equal">
      <formula>1</formula>
    </cfRule>
  </conditionalFormatting>
  <conditionalFormatting sqref="D4204:P4204">
    <cfRule type="cellIs" dxfId="0" priority="11041" operator="equal">
      <formula>0</formula>
    </cfRule>
    <cfRule type="cellIs" dxfId="1" priority="11042" operator="equal">
      <formula>1</formula>
    </cfRule>
  </conditionalFormatting>
  <conditionalFormatting sqref="D4205:P4205">
    <cfRule type="cellIs" dxfId="0" priority="11043" operator="equal">
      <formula>0</formula>
    </cfRule>
    <cfRule type="cellIs" dxfId="1" priority="11044" operator="equal">
      <formula>1</formula>
    </cfRule>
  </conditionalFormatting>
  <conditionalFormatting sqref="D4206:P4206">
    <cfRule type="cellIs" dxfId="0" priority="11045" operator="equal">
      <formula>0</formula>
    </cfRule>
    <cfRule type="cellIs" dxfId="1" priority="11046" operator="equal">
      <formula>1</formula>
    </cfRule>
  </conditionalFormatting>
  <conditionalFormatting sqref="D4207:P4207">
    <cfRule type="cellIs" dxfId="0" priority="11047" operator="equal">
      <formula>0</formula>
    </cfRule>
    <cfRule type="cellIs" dxfId="1" priority="11048" operator="equal">
      <formula>1</formula>
    </cfRule>
  </conditionalFormatting>
  <conditionalFormatting sqref="D4208:P4208">
    <cfRule type="cellIs" dxfId="0" priority="11049" operator="equal">
      <formula>0</formula>
    </cfRule>
    <cfRule type="cellIs" dxfId="1" priority="11050" operator="equal">
      <formula>1</formula>
    </cfRule>
  </conditionalFormatting>
  <conditionalFormatting sqref="D4209:P4209">
    <cfRule type="cellIs" dxfId="0" priority="11051" operator="equal">
      <formula>0</formula>
    </cfRule>
    <cfRule type="cellIs" dxfId="1" priority="11052" operator="equal">
      <formula>1</formula>
    </cfRule>
  </conditionalFormatting>
  <conditionalFormatting sqref="D420:P420">
    <cfRule type="cellIs" dxfId="0" priority="1079" operator="equal">
      <formula>0</formula>
    </cfRule>
    <cfRule type="cellIs" dxfId="1" priority="1080" operator="equal">
      <formula>1</formula>
    </cfRule>
  </conditionalFormatting>
  <conditionalFormatting sqref="D4210">
    <cfRule type="colorScale" priority="1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13:P4213">
    <cfRule type="cellIs" dxfId="0" priority="11066" operator="equal">
      <formula>0</formula>
    </cfRule>
    <cfRule type="cellIs" dxfId="1" priority="11067" operator="equal">
      <formula>1</formula>
    </cfRule>
  </conditionalFormatting>
  <conditionalFormatting sqref="D4214:P4214">
    <cfRule type="cellIs" dxfId="0" priority="11068" operator="equal">
      <formula>0</formula>
    </cfRule>
    <cfRule type="cellIs" dxfId="1" priority="11069" operator="equal">
      <formula>1</formula>
    </cfRule>
  </conditionalFormatting>
  <conditionalFormatting sqref="D4215:P4215">
    <cfRule type="cellIs" dxfId="0" priority="11070" operator="equal">
      <formula>0</formula>
    </cfRule>
    <cfRule type="cellIs" dxfId="1" priority="11071" operator="equal">
      <formula>1</formula>
    </cfRule>
  </conditionalFormatting>
  <conditionalFormatting sqref="D4216:P4216">
    <cfRule type="cellIs" dxfId="0" priority="11072" operator="equal">
      <formula>0</formula>
    </cfRule>
    <cfRule type="cellIs" dxfId="1" priority="11073" operator="equal">
      <formula>1</formula>
    </cfRule>
  </conditionalFormatting>
  <conditionalFormatting sqref="D4217:P4217">
    <cfRule type="cellIs" dxfId="0" priority="11074" operator="equal">
      <formula>0</formula>
    </cfRule>
    <cfRule type="cellIs" dxfId="1" priority="11075" operator="equal">
      <formula>1</formula>
    </cfRule>
  </conditionalFormatting>
  <conditionalFormatting sqref="D4218:P4218">
    <cfRule type="cellIs" dxfId="0" priority="11076" operator="equal">
      <formula>0</formula>
    </cfRule>
    <cfRule type="cellIs" dxfId="1" priority="11077" operator="equal">
      <formula>1</formula>
    </cfRule>
  </conditionalFormatting>
  <conditionalFormatting sqref="D4219:P4219">
    <cfRule type="cellIs" dxfId="0" priority="11078" operator="equal">
      <formula>0</formula>
    </cfRule>
    <cfRule type="cellIs" dxfId="1" priority="11079" operator="equal">
      <formula>1</formula>
    </cfRule>
  </conditionalFormatting>
  <conditionalFormatting sqref="D421:P421">
    <cfRule type="cellIs" dxfId="0" priority="1081" operator="equal">
      <formula>0</formula>
    </cfRule>
    <cfRule type="cellIs" dxfId="1" priority="1082" operator="equal">
      <formula>1</formula>
    </cfRule>
  </conditionalFormatting>
  <conditionalFormatting sqref="D4220:P4220">
    <cfRule type="cellIs" dxfId="0" priority="11080" operator="equal">
      <formula>0</formula>
    </cfRule>
    <cfRule type="cellIs" dxfId="1" priority="11081" operator="equal">
      <formula>1</formula>
    </cfRule>
  </conditionalFormatting>
  <conditionalFormatting sqref="D4221:P4221">
    <cfRule type="cellIs" dxfId="0" priority="11082" operator="equal">
      <formula>0</formula>
    </cfRule>
    <cfRule type="cellIs" dxfId="1" priority="11083" operator="equal">
      <formula>1</formula>
    </cfRule>
  </conditionalFormatting>
  <conditionalFormatting sqref="D4222:P4222">
    <cfRule type="cellIs" dxfId="0" priority="11084" operator="equal">
      <formula>0</formula>
    </cfRule>
    <cfRule type="cellIs" dxfId="1" priority="11085" operator="equal">
      <formula>1</formula>
    </cfRule>
  </conditionalFormatting>
  <conditionalFormatting sqref="D4223:P4223">
    <cfRule type="cellIs" dxfId="0" priority="11086" operator="equal">
      <formula>0</formula>
    </cfRule>
    <cfRule type="cellIs" dxfId="1" priority="11087" operator="equal">
      <formula>1</formula>
    </cfRule>
  </conditionalFormatting>
  <conditionalFormatting sqref="D4224:P4224">
    <cfRule type="cellIs" dxfId="0" priority="11088" operator="equal">
      <formula>0</formula>
    </cfRule>
    <cfRule type="cellIs" dxfId="1" priority="11089" operator="equal">
      <formula>1</formula>
    </cfRule>
  </conditionalFormatting>
  <conditionalFormatting sqref="D4225:P4225">
    <cfRule type="cellIs" dxfId="0" priority="11090" operator="equal">
      <formula>0</formula>
    </cfRule>
    <cfRule type="cellIs" dxfId="1" priority="11091" operator="equal">
      <formula>1</formula>
    </cfRule>
  </conditionalFormatting>
  <conditionalFormatting sqref="D4226">
    <cfRule type="colorScale" priority="11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29">
    <cfRule type="colorScale" priority="1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2:P422">
    <cfRule type="cellIs" dxfId="0" priority="1083" operator="equal">
      <formula>0</formula>
    </cfRule>
    <cfRule type="cellIs" dxfId="1" priority="1084" operator="equal">
      <formula>1</formula>
    </cfRule>
  </conditionalFormatting>
  <conditionalFormatting sqref="D4232:P4232">
    <cfRule type="cellIs" dxfId="0" priority="11118" operator="equal">
      <formula>0</formula>
    </cfRule>
    <cfRule type="cellIs" dxfId="1" priority="11119" operator="equal">
      <formula>1</formula>
    </cfRule>
  </conditionalFormatting>
  <conditionalFormatting sqref="D4233:P4233">
    <cfRule type="cellIs" dxfId="0" priority="11120" operator="equal">
      <formula>0</formula>
    </cfRule>
    <cfRule type="cellIs" dxfId="1" priority="11121" operator="equal">
      <formula>1</formula>
    </cfRule>
  </conditionalFormatting>
  <conditionalFormatting sqref="D4234:P4234">
    <cfRule type="cellIs" dxfId="0" priority="11122" operator="equal">
      <formula>0</formula>
    </cfRule>
    <cfRule type="cellIs" dxfId="1" priority="11123" operator="equal">
      <formula>1</formula>
    </cfRule>
  </conditionalFormatting>
  <conditionalFormatting sqref="D4235:P4235">
    <cfRule type="cellIs" dxfId="0" priority="11124" operator="equal">
      <formula>0</formula>
    </cfRule>
    <cfRule type="cellIs" dxfId="1" priority="11125" operator="equal">
      <formula>1</formula>
    </cfRule>
  </conditionalFormatting>
  <conditionalFormatting sqref="D4236:P4236">
    <cfRule type="cellIs" dxfId="0" priority="11126" operator="equal">
      <formula>0</formula>
    </cfRule>
    <cfRule type="cellIs" dxfId="1" priority="11127" operator="equal">
      <formula>1</formula>
    </cfRule>
  </conditionalFormatting>
  <conditionalFormatting sqref="D4237:P4237">
    <cfRule type="cellIs" dxfId="0" priority="11128" operator="equal">
      <formula>0</formula>
    </cfRule>
    <cfRule type="cellIs" dxfId="1" priority="11129" operator="equal">
      <formula>1</formula>
    </cfRule>
  </conditionalFormatting>
  <conditionalFormatting sqref="D4238:P4238">
    <cfRule type="cellIs" dxfId="0" priority="11130" operator="equal">
      <formula>0</formula>
    </cfRule>
    <cfRule type="cellIs" dxfId="1" priority="11131" operator="equal">
      <formula>1</formula>
    </cfRule>
  </conditionalFormatting>
  <conditionalFormatting sqref="D4239:P4239">
    <cfRule type="cellIs" dxfId="0" priority="11132" operator="equal">
      <formula>0</formula>
    </cfRule>
    <cfRule type="cellIs" dxfId="1" priority="11133" operator="equal">
      <formula>1</formula>
    </cfRule>
  </conditionalFormatting>
  <conditionalFormatting sqref="D423:P423">
    <cfRule type="cellIs" dxfId="0" priority="1085" operator="equal">
      <formula>0</formula>
    </cfRule>
    <cfRule type="cellIs" dxfId="1" priority="1086" operator="equal">
      <formula>1</formula>
    </cfRule>
  </conditionalFormatting>
  <conditionalFormatting sqref="D4240:P4240">
    <cfRule type="cellIs" dxfId="0" priority="11134" operator="equal">
      <formula>0</formula>
    </cfRule>
    <cfRule type="cellIs" dxfId="1" priority="11135" operator="equal">
      <formula>1</formula>
    </cfRule>
  </conditionalFormatting>
  <conditionalFormatting sqref="D4241:P4241">
    <cfRule type="cellIs" dxfId="0" priority="11136" operator="equal">
      <formula>0</formula>
    </cfRule>
    <cfRule type="cellIs" dxfId="1" priority="11137" operator="equal">
      <formula>1</formula>
    </cfRule>
  </conditionalFormatting>
  <conditionalFormatting sqref="D4242:P4242">
    <cfRule type="cellIs" dxfId="0" priority="11138" operator="equal">
      <formula>0</formula>
    </cfRule>
    <cfRule type="cellIs" dxfId="1" priority="11139" operator="equal">
      <formula>1</formula>
    </cfRule>
  </conditionalFormatting>
  <conditionalFormatting sqref="D4243:P4243">
    <cfRule type="cellIs" dxfId="0" priority="11140" operator="equal">
      <formula>0</formula>
    </cfRule>
    <cfRule type="cellIs" dxfId="1" priority="11141" operator="equal">
      <formula>1</formula>
    </cfRule>
  </conditionalFormatting>
  <conditionalFormatting sqref="D4244:P4244">
    <cfRule type="cellIs" dxfId="0" priority="11142" operator="equal">
      <formula>0</formula>
    </cfRule>
    <cfRule type="cellIs" dxfId="1" priority="11143" operator="equal">
      <formula>1</formula>
    </cfRule>
  </conditionalFormatting>
  <conditionalFormatting sqref="D4245:P4245">
    <cfRule type="cellIs" dxfId="0" priority="11144" operator="equal">
      <formula>0</formula>
    </cfRule>
    <cfRule type="cellIs" dxfId="1" priority="11145" operator="equal">
      <formula>1</formula>
    </cfRule>
  </conditionalFormatting>
  <conditionalFormatting sqref="D4246:P4246">
    <cfRule type="cellIs" dxfId="0" priority="11146" operator="equal">
      <formula>0</formula>
    </cfRule>
    <cfRule type="cellIs" dxfId="1" priority="11147" operator="equal">
      <formula>1</formula>
    </cfRule>
  </conditionalFormatting>
  <conditionalFormatting sqref="D4247">
    <cfRule type="colorScale" priority="1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4:P424">
    <cfRule type="cellIs" dxfId="0" priority="1087" operator="equal">
      <formula>0</formula>
    </cfRule>
    <cfRule type="cellIs" dxfId="1" priority="1088" operator="equal">
      <formula>1</formula>
    </cfRule>
  </conditionalFormatting>
  <conditionalFormatting sqref="D4250:P4250">
    <cfRule type="cellIs" dxfId="0" priority="11161" operator="equal">
      <formula>0</formula>
    </cfRule>
    <cfRule type="cellIs" dxfId="1" priority="11162" operator="equal">
      <formula>1</formula>
    </cfRule>
  </conditionalFormatting>
  <conditionalFormatting sqref="D4251:P4251">
    <cfRule type="cellIs" dxfId="0" priority="11163" operator="equal">
      <formula>0</formula>
    </cfRule>
    <cfRule type="cellIs" dxfId="1" priority="11164" operator="equal">
      <formula>1</formula>
    </cfRule>
  </conditionalFormatting>
  <conditionalFormatting sqref="D4252:P4252">
    <cfRule type="cellIs" dxfId="0" priority="11165" operator="equal">
      <formula>0</formula>
    </cfRule>
    <cfRule type="cellIs" dxfId="1" priority="11166" operator="equal">
      <formula>1</formula>
    </cfRule>
  </conditionalFormatting>
  <conditionalFormatting sqref="D4253:P4253">
    <cfRule type="cellIs" dxfId="0" priority="11167" operator="equal">
      <formula>0</formula>
    </cfRule>
    <cfRule type="cellIs" dxfId="1" priority="11168" operator="equal">
      <formula>1</formula>
    </cfRule>
  </conditionalFormatting>
  <conditionalFormatting sqref="D4254:P4254">
    <cfRule type="cellIs" dxfId="0" priority="11169" operator="equal">
      <formula>0</formula>
    </cfRule>
    <cfRule type="cellIs" dxfId="1" priority="11170" operator="equal">
      <formula>1</formula>
    </cfRule>
  </conditionalFormatting>
  <conditionalFormatting sqref="D4255:P4255">
    <cfRule type="cellIs" dxfId="0" priority="11171" operator="equal">
      <formula>0</formula>
    </cfRule>
    <cfRule type="cellIs" dxfId="1" priority="11172" operator="equal">
      <formula>1</formula>
    </cfRule>
  </conditionalFormatting>
  <conditionalFormatting sqref="D4256:P4256">
    <cfRule type="cellIs" dxfId="0" priority="11173" operator="equal">
      <formula>0</formula>
    </cfRule>
    <cfRule type="cellIs" dxfId="1" priority="11174" operator="equal">
      <formula>1</formula>
    </cfRule>
  </conditionalFormatting>
  <conditionalFormatting sqref="D4257:P4257">
    <cfRule type="cellIs" dxfId="0" priority="11175" operator="equal">
      <formula>0</formula>
    </cfRule>
    <cfRule type="cellIs" dxfId="1" priority="11176" operator="equal">
      <formula>1</formula>
    </cfRule>
  </conditionalFormatting>
  <conditionalFormatting sqref="D4258:P4258">
    <cfRule type="cellIs" dxfId="0" priority="11177" operator="equal">
      <formula>0</formula>
    </cfRule>
    <cfRule type="cellIs" dxfId="1" priority="11178" operator="equal">
      <formula>1</formula>
    </cfRule>
  </conditionalFormatting>
  <conditionalFormatting sqref="D4259:P4259">
    <cfRule type="cellIs" dxfId="0" priority="11179" operator="equal">
      <formula>0</formula>
    </cfRule>
    <cfRule type="cellIs" dxfId="1" priority="11180" operator="equal">
      <formula>1</formula>
    </cfRule>
  </conditionalFormatting>
  <conditionalFormatting sqref="D425:P425">
    <cfRule type="cellIs" dxfId="0" priority="1089" operator="equal">
      <formula>0</formula>
    </cfRule>
    <cfRule type="cellIs" dxfId="1" priority="1090" operator="equal">
      <formula>1</formula>
    </cfRule>
  </conditionalFormatting>
  <conditionalFormatting sqref="D426">
    <cfRule type="colorScale" priority="1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60:P4260">
    <cfRule type="cellIs" dxfId="0" priority="11181" operator="equal">
      <formula>0</formula>
    </cfRule>
    <cfRule type="cellIs" dxfId="1" priority="11182" operator="equal">
      <formula>1</formula>
    </cfRule>
  </conditionalFormatting>
  <conditionalFormatting sqref="D4261:P4261">
    <cfRule type="cellIs" dxfId="0" priority="11183" operator="equal">
      <formula>0</formula>
    </cfRule>
    <cfRule type="cellIs" dxfId="1" priority="11184" operator="equal">
      <formula>1</formula>
    </cfRule>
  </conditionalFormatting>
  <conditionalFormatting sqref="D4262:P4262">
    <cfRule type="cellIs" dxfId="0" priority="11185" operator="equal">
      <formula>0</formula>
    </cfRule>
    <cfRule type="cellIs" dxfId="1" priority="11186" operator="equal">
      <formula>1</formula>
    </cfRule>
  </conditionalFormatting>
  <conditionalFormatting sqref="D4263">
    <cfRule type="colorScale" priority="11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66">
    <cfRule type="colorScale" priority="1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69:P4269">
    <cfRule type="cellIs" dxfId="0" priority="11213" operator="equal">
      <formula>0</formula>
    </cfRule>
    <cfRule type="cellIs" dxfId="1" priority="11214" operator="equal">
      <formula>1</formula>
    </cfRule>
  </conditionalFormatting>
  <conditionalFormatting sqref="D4270:P4270">
    <cfRule type="cellIs" dxfId="0" priority="11215" operator="equal">
      <formula>0</formula>
    </cfRule>
    <cfRule type="cellIs" dxfId="1" priority="11216" operator="equal">
      <formula>1</formula>
    </cfRule>
  </conditionalFormatting>
  <conditionalFormatting sqref="D4271:P4271">
    <cfRule type="cellIs" dxfId="0" priority="11217" operator="equal">
      <formula>0</formula>
    </cfRule>
    <cfRule type="cellIs" dxfId="1" priority="11218" operator="equal">
      <formula>1</formula>
    </cfRule>
  </conditionalFormatting>
  <conditionalFormatting sqref="D4272:P4272">
    <cfRule type="cellIs" dxfId="0" priority="11219" operator="equal">
      <formula>0</formula>
    </cfRule>
    <cfRule type="cellIs" dxfId="1" priority="11220" operator="equal">
      <formula>1</formula>
    </cfRule>
  </conditionalFormatting>
  <conditionalFormatting sqref="D4273:P4273">
    <cfRule type="cellIs" dxfId="0" priority="11221" operator="equal">
      <formula>0</formula>
    </cfRule>
    <cfRule type="cellIs" dxfId="1" priority="11222" operator="equal">
      <formula>1</formula>
    </cfRule>
  </conditionalFormatting>
  <conditionalFormatting sqref="D4274:P4274">
    <cfRule type="cellIs" dxfId="0" priority="11223" operator="equal">
      <formula>0</formula>
    </cfRule>
    <cfRule type="cellIs" dxfId="1" priority="11224" operator="equal">
      <formula>1</formula>
    </cfRule>
  </conditionalFormatting>
  <conditionalFormatting sqref="D4275:P4275">
    <cfRule type="cellIs" dxfId="0" priority="11225" operator="equal">
      <formula>0</formula>
    </cfRule>
    <cfRule type="cellIs" dxfId="1" priority="11226" operator="equal">
      <formula>1</formula>
    </cfRule>
  </conditionalFormatting>
  <conditionalFormatting sqref="D4276:P4276">
    <cfRule type="cellIs" dxfId="0" priority="11227" operator="equal">
      <formula>0</formula>
    </cfRule>
    <cfRule type="cellIs" dxfId="1" priority="11228" operator="equal">
      <formula>1</formula>
    </cfRule>
  </conditionalFormatting>
  <conditionalFormatting sqref="D4277:P4277">
    <cfRule type="cellIs" dxfId="0" priority="11229" operator="equal">
      <formula>0</formula>
    </cfRule>
    <cfRule type="cellIs" dxfId="1" priority="11230" operator="equal">
      <formula>1</formula>
    </cfRule>
  </conditionalFormatting>
  <conditionalFormatting sqref="D4278:P4278">
    <cfRule type="cellIs" dxfId="0" priority="11231" operator="equal">
      <formula>0</formula>
    </cfRule>
    <cfRule type="cellIs" dxfId="1" priority="11232" operator="equal">
      <formula>1</formula>
    </cfRule>
  </conditionalFormatting>
  <conditionalFormatting sqref="D4279:P4279">
    <cfRule type="cellIs" dxfId="0" priority="11233" operator="equal">
      <formula>0</formula>
    </cfRule>
    <cfRule type="cellIs" dxfId="1" priority="11234" operator="equal">
      <formula>1</formula>
    </cfRule>
  </conditionalFormatting>
  <conditionalFormatting sqref="D4280:P4280">
    <cfRule type="cellIs" dxfId="0" priority="11235" operator="equal">
      <formula>0</formula>
    </cfRule>
    <cfRule type="cellIs" dxfId="1" priority="11236" operator="equal">
      <formula>1</formula>
    </cfRule>
  </conditionalFormatting>
  <conditionalFormatting sqref="D4281">
    <cfRule type="colorScale" priority="1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84">
    <cfRule type="colorScale" priority="1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87:P4287">
    <cfRule type="cellIs" dxfId="0" priority="11263" operator="equal">
      <formula>0</formula>
    </cfRule>
    <cfRule type="cellIs" dxfId="1" priority="11264" operator="equal">
      <formula>1</formula>
    </cfRule>
  </conditionalFormatting>
  <conditionalFormatting sqref="D4288:P4288">
    <cfRule type="cellIs" dxfId="0" priority="11265" operator="equal">
      <formula>0</formula>
    </cfRule>
    <cfRule type="cellIs" dxfId="1" priority="11266" operator="equal">
      <formula>1</formula>
    </cfRule>
  </conditionalFormatting>
  <conditionalFormatting sqref="D4289:P4289">
    <cfRule type="cellIs" dxfId="0" priority="11267" operator="equal">
      <formula>0</formula>
    </cfRule>
    <cfRule type="cellIs" dxfId="1" priority="11268" operator="equal">
      <formula>1</formula>
    </cfRule>
  </conditionalFormatting>
  <conditionalFormatting sqref="D429">
    <cfRule type="colorScale" priority="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290:P4290">
    <cfRule type="cellIs" dxfId="0" priority="11269" operator="equal">
      <formula>0</formula>
    </cfRule>
    <cfRule type="cellIs" dxfId="1" priority="11270" operator="equal">
      <formula>1</formula>
    </cfRule>
  </conditionalFormatting>
  <conditionalFormatting sqref="D4291:P4291">
    <cfRule type="cellIs" dxfId="0" priority="11271" operator="equal">
      <formula>0</formula>
    </cfRule>
    <cfRule type="cellIs" dxfId="1" priority="11272" operator="equal">
      <formula>1</formula>
    </cfRule>
  </conditionalFormatting>
  <conditionalFormatting sqref="D4292:P4292">
    <cfRule type="cellIs" dxfId="0" priority="11273" operator="equal">
      <formula>0</formula>
    </cfRule>
    <cfRule type="cellIs" dxfId="1" priority="11274" operator="equal">
      <formula>1</formula>
    </cfRule>
  </conditionalFormatting>
  <conditionalFormatting sqref="D4293:P4293">
    <cfRule type="cellIs" dxfId="0" priority="11275" operator="equal">
      <formula>0</formula>
    </cfRule>
    <cfRule type="cellIs" dxfId="1" priority="11276" operator="equal">
      <formula>1</formula>
    </cfRule>
  </conditionalFormatting>
  <conditionalFormatting sqref="D4294:P4294">
    <cfRule type="cellIs" dxfId="0" priority="11277" operator="equal">
      <formula>0</formula>
    </cfRule>
    <cfRule type="cellIs" dxfId="1" priority="11278" operator="equal">
      <formula>1</formula>
    </cfRule>
  </conditionalFormatting>
  <conditionalFormatting sqref="D4295:P4295">
    <cfRule type="cellIs" dxfId="0" priority="11279" operator="equal">
      <formula>0</formula>
    </cfRule>
    <cfRule type="cellIs" dxfId="1" priority="11280" operator="equal">
      <formula>1</formula>
    </cfRule>
  </conditionalFormatting>
  <conditionalFormatting sqref="D4296:P4296">
    <cfRule type="cellIs" dxfId="0" priority="11281" operator="equal">
      <formula>0</formula>
    </cfRule>
    <cfRule type="cellIs" dxfId="1" priority="11282" operator="equal">
      <formula>1</formula>
    </cfRule>
  </conditionalFormatting>
  <conditionalFormatting sqref="D4297:P4297">
    <cfRule type="cellIs" dxfId="0" priority="11283" operator="equal">
      <formula>0</formula>
    </cfRule>
    <cfRule type="cellIs" dxfId="1" priority="11284" operator="equal">
      <formula>1</formula>
    </cfRule>
  </conditionalFormatting>
  <conditionalFormatting sqref="D4298:P4298">
    <cfRule type="cellIs" dxfId="0" priority="11285" operator="equal">
      <formula>0</formula>
    </cfRule>
    <cfRule type="cellIs" dxfId="1" priority="11286" operator="equal">
      <formula>1</formula>
    </cfRule>
  </conditionalFormatting>
  <conditionalFormatting sqref="D4299:P4299">
    <cfRule type="cellIs" dxfId="0" priority="11287" operator="equal">
      <formula>0</formula>
    </cfRule>
    <cfRule type="cellIs" dxfId="1" priority="11288" operator="equal">
      <formula>1</formula>
    </cfRule>
  </conditionalFormatting>
  <conditionalFormatting sqref="D42:P42">
    <cfRule type="cellIs" dxfId="0" priority="92" operator="equal">
      <formula>0</formula>
    </cfRule>
    <cfRule type="cellIs" dxfId="1" priority="93" operator="equal">
      <formula>1</formula>
    </cfRule>
  </conditionalFormatting>
  <conditionalFormatting sqref="D4300:P4300">
    <cfRule type="cellIs" dxfId="0" priority="11289" operator="equal">
      <formula>0</formula>
    </cfRule>
    <cfRule type="cellIs" dxfId="1" priority="11290" operator="equal">
      <formula>1</formula>
    </cfRule>
  </conditionalFormatting>
  <conditionalFormatting sqref="D4301:P4301">
    <cfRule type="cellIs" dxfId="0" priority="11291" operator="equal">
      <formula>0</formula>
    </cfRule>
    <cfRule type="cellIs" dxfId="1" priority="11292" operator="equal">
      <formula>1</formula>
    </cfRule>
  </conditionalFormatting>
  <conditionalFormatting sqref="D4302:P4302">
    <cfRule type="cellIs" dxfId="0" priority="11293" operator="equal">
      <formula>0</formula>
    </cfRule>
    <cfRule type="cellIs" dxfId="1" priority="11294" operator="equal">
      <formula>1</formula>
    </cfRule>
  </conditionalFormatting>
  <conditionalFormatting sqref="D4303:P4303">
    <cfRule type="cellIs" dxfId="0" priority="11295" operator="equal">
      <formula>0</formula>
    </cfRule>
    <cfRule type="cellIs" dxfId="1" priority="11296" operator="equal">
      <formula>1</formula>
    </cfRule>
  </conditionalFormatting>
  <conditionalFormatting sqref="D4304:P4304">
    <cfRule type="cellIs" dxfId="0" priority="11297" operator="equal">
      <formula>0</formula>
    </cfRule>
    <cfRule type="cellIs" dxfId="1" priority="11298" operator="equal">
      <formula>1</formula>
    </cfRule>
  </conditionalFormatting>
  <conditionalFormatting sqref="D4305:P4305">
    <cfRule type="cellIs" dxfId="0" priority="11299" operator="equal">
      <formula>0</formula>
    </cfRule>
    <cfRule type="cellIs" dxfId="1" priority="11300" operator="equal">
      <formula>1</formula>
    </cfRule>
  </conditionalFormatting>
  <conditionalFormatting sqref="D4306:P4306">
    <cfRule type="cellIs" dxfId="0" priority="11301" operator="equal">
      <formula>0</formula>
    </cfRule>
    <cfRule type="cellIs" dxfId="1" priority="11302" operator="equal">
      <formula>1</formula>
    </cfRule>
  </conditionalFormatting>
  <conditionalFormatting sqref="D4307:P4307">
    <cfRule type="cellIs" dxfId="0" priority="11303" operator="equal">
      <formula>0</formula>
    </cfRule>
    <cfRule type="cellIs" dxfId="1" priority="11304" operator="equal">
      <formula>1</formula>
    </cfRule>
  </conditionalFormatting>
  <conditionalFormatting sqref="D4308:P4308">
    <cfRule type="cellIs" dxfId="0" priority="11305" operator="equal">
      <formula>0</formula>
    </cfRule>
    <cfRule type="cellIs" dxfId="1" priority="11306" operator="equal">
      <formula>1</formula>
    </cfRule>
  </conditionalFormatting>
  <conditionalFormatting sqref="D4309:P4309">
    <cfRule type="cellIs" dxfId="0" priority="11307" operator="equal">
      <formula>0</formula>
    </cfRule>
    <cfRule type="cellIs" dxfId="1" priority="11308" operator="equal">
      <formula>1</formula>
    </cfRule>
  </conditionalFormatting>
  <conditionalFormatting sqref="D4310:P4310">
    <cfRule type="cellIs" dxfId="0" priority="11309" operator="equal">
      <formula>0</formula>
    </cfRule>
    <cfRule type="cellIs" dxfId="1" priority="11310" operator="equal">
      <formula>1</formula>
    </cfRule>
  </conditionalFormatting>
  <conditionalFormatting sqref="D4311">
    <cfRule type="colorScale" priority="11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14:P4314">
    <cfRule type="cellIs" dxfId="0" priority="11324" operator="equal">
      <formula>0</formula>
    </cfRule>
    <cfRule type="cellIs" dxfId="1" priority="11325" operator="equal">
      <formula>1</formula>
    </cfRule>
  </conditionalFormatting>
  <conditionalFormatting sqref="D4315:P4315">
    <cfRule type="cellIs" dxfId="0" priority="11326" operator="equal">
      <formula>0</formula>
    </cfRule>
    <cfRule type="cellIs" dxfId="1" priority="11327" operator="equal">
      <formula>1</formula>
    </cfRule>
  </conditionalFormatting>
  <conditionalFormatting sqref="D4316:P4316">
    <cfRule type="cellIs" dxfId="0" priority="11328" operator="equal">
      <formula>0</formula>
    </cfRule>
    <cfRule type="cellIs" dxfId="1" priority="11329" operator="equal">
      <formula>1</formula>
    </cfRule>
  </conditionalFormatting>
  <conditionalFormatting sqref="D4317:P4317">
    <cfRule type="cellIs" dxfId="0" priority="11330" operator="equal">
      <formula>0</formula>
    </cfRule>
    <cfRule type="cellIs" dxfId="1" priority="11331" operator="equal">
      <formula>1</formula>
    </cfRule>
  </conditionalFormatting>
  <conditionalFormatting sqref="D4318:P4318">
    <cfRule type="cellIs" dxfId="0" priority="11332" operator="equal">
      <formula>0</formula>
    </cfRule>
    <cfRule type="cellIs" dxfId="1" priority="11333" operator="equal">
      <formula>1</formula>
    </cfRule>
  </conditionalFormatting>
  <conditionalFormatting sqref="D4319:P4319">
    <cfRule type="cellIs" dxfId="0" priority="11334" operator="equal">
      <formula>0</formula>
    </cfRule>
    <cfRule type="cellIs" dxfId="1" priority="11335" operator="equal">
      <formula>1</formula>
    </cfRule>
  </conditionalFormatting>
  <conditionalFormatting sqref="D4320:P4320">
    <cfRule type="cellIs" dxfId="0" priority="11336" operator="equal">
      <formula>0</formula>
    </cfRule>
    <cfRule type="cellIs" dxfId="1" priority="11337" operator="equal">
      <formula>1</formula>
    </cfRule>
  </conditionalFormatting>
  <conditionalFormatting sqref="D4321:P4321">
    <cfRule type="cellIs" dxfId="0" priority="11338" operator="equal">
      <formula>0</formula>
    </cfRule>
    <cfRule type="cellIs" dxfId="1" priority="11339" operator="equal">
      <formula>1</formula>
    </cfRule>
  </conditionalFormatting>
  <conditionalFormatting sqref="D4322:P4322">
    <cfRule type="cellIs" dxfId="0" priority="11340" operator="equal">
      <formula>0</formula>
    </cfRule>
    <cfRule type="cellIs" dxfId="1" priority="11341" operator="equal">
      <formula>1</formula>
    </cfRule>
  </conditionalFormatting>
  <conditionalFormatting sqref="D4323:P4323">
    <cfRule type="cellIs" dxfId="0" priority="11342" operator="equal">
      <formula>0</formula>
    </cfRule>
    <cfRule type="cellIs" dxfId="1" priority="11343" operator="equal">
      <formula>1</formula>
    </cfRule>
  </conditionalFormatting>
  <conditionalFormatting sqref="D4324:P4324">
    <cfRule type="cellIs" dxfId="0" priority="11344" operator="equal">
      <formula>0</formula>
    </cfRule>
    <cfRule type="cellIs" dxfId="1" priority="11345" operator="equal">
      <formula>1</formula>
    </cfRule>
  </conditionalFormatting>
  <conditionalFormatting sqref="D4325:P4325">
    <cfRule type="cellIs" dxfId="0" priority="11346" operator="equal">
      <formula>0</formula>
    </cfRule>
    <cfRule type="cellIs" dxfId="1" priority="11347" operator="equal">
      <formula>1</formula>
    </cfRule>
  </conditionalFormatting>
  <conditionalFormatting sqref="D4326:P4326">
    <cfRule type="cellIs" dxfId="0" priority="11348" operator="equal">
      <formula>0</formula>
    </cfRule>
    <cfRule type="cellIs" dxfId="1" priority="11349" operator="equal">
      <formula>1</formula>
    </cfRule>
  </conditionalFormatting>
  <conditionalFormatting sqref="D4327:P4327">
    <cfRule type="cellIs" dxfId="0" priority="11350" operator="equal">
      <formula>0</formula>
    </cfRule>
    <cfRule type="cellIs" dxfId="1" priority="11351" operator="equal">
      <formula>1</formula>
    </cfRule>
  </conditionalFormatting>
  <conditionalFormatting sqref="D4328:P4328">
    <cfRule type="cellIs" dxfId="0" priority="11352" operator="equal">
      <formula>0</formula>
    </cfRule>
    <cfRule type="cellIs" dxfId="1" priority="11353" operator="equal">
      <formula>1</formula>
    </cfRule>
  </conditionalFormatting>
  <conditionalFormatting sqref="D4329:P4329">
    <cfRule type="cellIs" dxfId="0" priority="11354" operator="equal">
      <formula>0</formula>
    </cfRule>
    <cfRule type="cellIs" dxfId="1" priority="11355" operator="equal">
      <formula>1</formula>
    </cfRule>
  </conditionalFormatting>
  <conditionalFormatting sqref="D432:P432">
    <cfRule type="cellIs" dxfId="0" priority="1117" operator="equal">
      <formula>0</formula>
    </cfRule>
    <cfRule type="cellIs" dxfId="1" priority="1118" operator="equal">
      <formula>1</formula>
    </cfRule>
  </conditionalFormatting>
  <conditionalFormatting sqref="D4330:P4330">
    <cfRule type="cellIs" dxfId="0" priority="11356" operator="equal">
      <formula>0</formula>
    </cfRule>
    <cfRule type="cellIs" dxfId="1" priority="11357" operator="equal">
      <formula>1</formula>
    </cfRule>
  </conditionalFormatting>
  <conditionalFormatting sqref="D4331:P4331">
    <cfRule type="cellIs" dxfId="0" priority="11358" operator="equal">
      <formula>0</formula>
    </cfRule>
    <cfRule type="cellIs" dxfId="1" priority="11359" operator="equal">
      <formula>1</formula>
    </cfRule>
  </conditionalFormatting>
  <conditionalFormatting sqref="D4332:P4332">
    <cfRule type="cellIs" dxfId="0" priority="11360" operator="equal">
      <formula>0</formula>
    </cfRule>
    <cfRule type="cellIs" dxfId="1" priority="11361" operator="equal">
      <formula>1</formula>
    </cfRule>
  </conditionalFormatting>
  <conditionalFormatting sqref="D4333:P4333">
    <cfRule type="cellIs" dxfId="0" priority="11362" operator="equal">
      <formula>0</formula>
    </cfRule>
    <cfRule type="cellIs" dxfId="1" priority="11363" operator="equal">
      <formula>1</formula>
    </cfRule>
  </conditionalFormatting>
  <conditionalFormatting sqref="D4334:P4334">
    <cfRule type="cellIs" dxfId="0" priority="11364" operator="equal">
      <formula>0</formula>
    </cfRule>
    <cfRule type="cellIs" dxfId="1" priority="11365" operator="equal">
      <formula>1</formula>
    </cfRule>
  </conditionalFormatting>
  <conditionalFormatting sqref="D4335:P4335">
    <cfRule type="cellIs" dxfId="0" priority="11366" operator="equal">
      <formula>0</formula>
    </cfRule>
    <cfRule type="cellIs" dxfId="1" priority="11367" operator="equal">
      <formula>1</formula>
    </cfRule>
  </conditionalFormatting>
  <conditionalFormatting sqref="D4336:P4336">
    <cfRule type="cellIs" dxfId="0" priority="11368" operator="equal">
      <formula>0</formula>
    </cfRule>
    <cfRule type="cellIs" dxfId="1" priority="11369" operator="equal">
      <formula>1</formula>
    </cfRule>
  </conditionalFormatting>
  <conditionalFormatting sqref="D4337">
    <cfRule type="colorScale" priority="1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3:P433">
    <cfRule type="cellIs" dxfId="0" priority="1119" operator="equal">
      <formula>0</formula>
    </cfRule>
    <cfRule type="cellIs" dxfId="1" priority="1120" operator="equal">
      <formula>1</formula>
    </cfRule>
  </conditionalFormatting>
  <conditionalFormatting sqref="D4340:P4340">
    <cfRule type="cellIs" dxfId="0" priority="11383" operator="equal">
      <formula>0</formula>
    </cfRule>
    <cfRule type="cellIs" dxfId="1" priority="11384" operator="equal">
      <formula>1</formula>
    </cfRule>
  </conditionalFormatting>
  <conditionalFormatting sqref="D4341:P4341">
    <cfRule type="cellIs" dxfId="0" priority="11385" operator="equal">
      <formula>0</formula>
    </cfRule>
    <cfRule type="cellIs" dxfId="1" priority="11386" operator="equal">
      <formula>1</formula>
    </cfRule>
  </conditionalFormatting>
  <conditionalFormatting sqref="D4342:P4342">
    <cfRule type="cellIs" dxfId="0" priority="11387" operator="equal">
      <formula>0</formula>
    </cfRule>
    <cfRule type="cellIs" dxfId="1" priority="11388" operator="equal">
      <formula>1</formula>
    </cfRule>
  </conditionalFormatting>
  <conditionalFormatting sqref="D4343:P4343">
    <cfRule type="cellIs" dxfId="0" priority="11389" operator="equal">
      <formula>0</formula>
    </cfRule>
    <cfRule type="cellIs" dxfId="1" priority="11390" operator="equal">
      <formula>1</formula>
    </cfRule>
  </conditionalFormatting>
  <conditionalFormatting sqref="D4344:P4344">
    <cfRule type="cellIs" dxfId="0" priority="11391" operator="equal">
      <formula>0</formula>
    </cfRule>
    <cfRule type="cellIs" dxfId="1" priority="11392" operator="equal">
      <formula>1</formula>
    </cfRule>
  </conditionalFormatting>
  <conditionalFormatting sqref="D4345:P4345">
    <cfRule type="cellIs" dxfId="0" priority="11393" operator="equal">
      <formula>0</formula>
    </cfRule>
    <cfRule type="cellIs" dxfId="1" priority="11394" operator="equal">
      <formula>1</formula>
    </cfRule>
  </conditionalFormatting>
  <conditionalFormatting sqref="D4346:P4346">
    <cfRule type="cellIs" dxfId="0" priority="11395" operator="equal">
      <formula>0</formula>
    </cfRule>
    <cfRule type="cellIs" dxfId="1" priority="11396" operator="equal">
      <formula>1</formula>
    </cfRule>
  </conditionalFormatting>
  <conditionalFormatting sqref="D4347:P4347">
    <cfRule type="cellIs" dxfId="0" priority="11397" operator="equal">
      <formula>0</formula>
    </cfRule>
    <cfRule type="cellIs" dxfId="1" priority="11398" operator="equal">
      <formula>1</formula>
    </cfRule>
  </conditionalFormatting>
  <conditionalFormatting sqref="D4348:P4348">
    <cfRule type="cellIs" dxfId="0" priority="11399" operator="equal">
      <formula>0</formula>
    </cfRule>
    <cfRule type="cellIs" dxfId="1" priority="11400" operator="equal">
      <formula>1</formula>
    </cfRule>
  </conditionalFormatting>
  <conditionalFormatting sqref="D4349:P4349">
    <cfRule type="cellIs" dxfId="0" priority="11401" operator="equal">
      <formula>0</formula>
    </cfRule>
    <cfRule type="cellIs" dxfId="1" priority="11402" operator="equal">
      <formula>1</formula>
    </cfRule>
  </conditionalFormatting>
  <conditionalFormatting sqref="D434:P434">
    <cfRule type="cellIs" dxfId="0" priority="1121" operator="equal">
      <formula>0</formula>
    </cfRule>
    <cfRule type="cellIs" dxfId="1" priority="1122" operator="equal">
      <formula>1</formula>
    </cfRule>
  </conditionalFormatting>
  <conditionalFormatting sqref="D4350:P4350">
    <cfRule type="cellIs" dxfId="0" priority="11403" operator="equal">
      <formula>0</formula>
    </cfRule>
    <cfRule type="cellIs" dxfId="1" priority="11404" operator="equal">
      <formula>1</formula>
    </cfRule>
  </conditionalFormatting>
  <conditionalFormatting sqref="D4351:P4351">
    <cfRule type="cellIs" dxfId="0" priority="11405" operator="equal">
      <formula>0</formula>
    </cfRule>
    <cfRule type="cellIs" dxfId="1" priority="11406" operator="equal">
      <formula>1</formula>
    </cfRule>
  </conditionalFormatting>
  <conditionalFormatting sqref="D4352:P4352">
    <cfRule type="cellIs" dxfId="0" priority="11407" operator="equal">
      <formula>0</formula>
    </cfRule>
    <cfRule type="cellIs" dxfId="1" priority="11408" operator="equal">
      <formula>1</formula>
    </cfRule>
  </conditionalFormatting>
  <conditionalFormatting sqref="D4353:P4353">
    <cfRule type="cellIs" dxfId="0" priority="11409" operator="equal">
      <formula>0</formula>
    </cfRule>
    <cfRule type="cellIs" dxfId="1" priority="11410" operator="equal">
      <formula>1</formula>
    </cfRule>
  </conditionalFormatting>
  <conditionalFormatting sqref="D4354:P4354">
    <cfRule type="cellIs" dxfId="0" priority="11411" operator="equal">
      <formula>0</formula>
    </cfRule>
    <cfRule type="cellIs" dxfId="1" priority="11412" operator="equal">
      <formula>1</formula>
    </cfRule>
  </conditionalFormatting>
  <conditionalFormatting sqref="D4355:P4355">
    <cfRule type="cellIs" dxfId="0" priority="11413" operator="equal">
      <formula>0</formula>
    </cfRule>
    <cfRule type="cellIs" dxfId="1" priority="11414" operator="equal">
      <formula>1</formula>
    </cfRule>
  </conditionalFormatting>
  <conditionalFormatting sqref="D4356:P4356">
    <cfRule type="cellIs" dxfId="0" priority="11415" operator="equal">
      <formula>0</formula>
    </cfRule>
    <cfRule type="cellIs" dxfId="1" priority="11416" operator="equal">
      <formula>1</formula>
    </cfRule>
  </conditionalFormatting>
  <conditionalFormatting sqref="D4357:P4357">
    <cfRule type="cellIs" dxfId="0" priority="11417" operator="equal">
      <formula>0</formula>
    </cfRule>
    <cfRule type="cellIs" dxfId="1" priority="11418" operator="equal">
      <formula>1</formula>
    </cfRule>
  </conditionalFormatting>
  <conditionalFormatting sqref="D4358:P4358">
    <cfRule type="cellIs" dxfId="0" priority="11419" operator="equal">
      <formula>0</formula>
    </cfRule>
    <cfRule type="cellIs" dxfId="1" priority="11420" operator="equal">
      <formula>1</formula>
    </cfRule>
  </conditionalFormatting>
  <conditionalFormatting sqref="D4359:P4359">
    <cfRule type="cellIs" dxfId="0" priority="11421" operator="equal">
      <formula>0</formula>
    </cfRule>
    <cfRule type="cellIs" dxfId="1" priority="11422" operator="equal">
      <formula>1</formula>
    </cfRule>
  </conditionalFormatting>
  <conditionalFormatting sqref="D435:P435">
    <cfRule type="cellIs" dxfId="0" priority="1123" operator="equal">
      <formula>0</formula>
    </cfRule>
    <cfRule type="cellIs" dxfId="1" priority="1124" operator="equal">
      <formula>1</formula>
    </cfRule>
  </conditionalFormatting>
  <conditionalFormatting sqref="D4360:P4360">
    <cfRule type="cellIs" dxfId="0" priority="11423" operator="equal">
      <formula>0</formula>
    </cfRule>
    <cfRule type="cellIs" dxfId="1" priority="11424" operator="equal">
      <formula>1</formula>
    </cfRule>
  </conditionalFormatting>
  <conditionalFormatting sqref="D4361:P4361">
    <cfRule type="cellIs" dxfId="0" priority="11425" operator="equal">
      <formula>0</formula>
    </cfRule>
    <cfRule type="cellIs" dxfId="1" priority="11426" operator="equal">
      <formula>1</formula>
    </cfRule>
  </conditionalFormatting>
  <conditionalFormatting sqref="D4362">
    <cfRule type="colorScale" priority="11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65">
    <cfRule type="colorScale" priority="1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68:P4368">
    <cfRule type="cellIs" dxfId="0" priority="11453" operator="equal">
      <formula>0</formula>
    </cfRule>
    <cfRule type="cellIs" dxfId="1" priority="11454" operator="equal">
      <formula>1</formula>
    </cfRule>
  </conditionalFormatting>
  <conditionalFormatting sqref="D4369:P4369">
    <cfRule type="cellIs" dxfId="0" priority="11455" operator="equal">
      <formula>0</formula>
    </cfRule>
    <cfRule type="cellIs" dxfId="1" priority="11456" operator="equal">
      <formula>1</formula>
    </cfRule>
  </conditionalFormatting>
  <conditionalFormatting sqref="D436:P436">
    <cfRule type="cellIs" dxfId="0" priority="1125" operator="equal">
      <formula>0</formula>
    </cfRule>
    <cfRule type="cellIs" dxfId="1" priority="1126" operator="equal">
      <formula>1</formula>
    </cfRule>
  </conditionalFormatting>
  <conditionalFormatting sqref="D4370:P4370">
    <cfRule type="cellIs" dxfId="0" priority="11457" operator="equal">
      <formula>0</formula>
    </cfRule>
    <cfRule type="cellIs" dxfId="1" priority="11458" operator="equal">
      <formula>1</formula>
    </cfRule>
  </conditionalFormatting>
  <conditionalFormatting sqref="D4371:P4371">
    <cfRule type="cellIs" dxfId="0" priority="11459" operator="equal">
      <formula>0</formula>
    </cfRule>
    <cfRule type="cellIs" dxfId="1" priority="11460" operator="equal">
      <formula>1</formula>
    </cfRule>
  </conditionalFormatting>
  <conditionalFormatting sqref="D4372:P4372">
    <cfRule type="cellIs" dxfId="0" priority="11461" operator="equal">
      <formula>0</formula>
    </cfRule>
    <cfRule type="cellIs" dxfId="1" priority="11462" operator="equal">
      <formula>1</formula>
    </cfRule>
  </conditionalFormatting>
  <conditionalFormatting sqref="D4373:P4373">
    <cfRule type="cellIs" dxfId="0" priority="11463" operator="equal">
      <formula>0</formula>
    </cfRule>
    <cfRule type="cellIs" dxfId="1" priority="11464" operator="equal">
      <formula>1</formula>
    </cfRule>
  </conditionalFormatting>
  <conditionalFormatting sqref="D4374:P4374">
    <cfRule type="cellIs" dxfId="0" priority="11465" operator="equal">
      <formula>0</formula>
    </cfRule>
    <cfRule type="cellIs" dxfId="1" priority="11466" operator="equal">
      <formula>1</formula>
    </cfRule>
  </conditionalFormatting>
  <conditionalFormatting sqref="D4375:P4375">
    <cfRule type="cellIs" dxfId="0" priority="11467" operator="equal">
      <formula>0</formula>
    </cfRule>
    <cfRule type="cellIs" dxfId="1" priority="11468" operator="equal">
      <formula>1</formula>
    </cfRule>
  </conditionalFormatting>
  <conditionalFormatting sqref="D4376:P4376">
    <cfRule type="cellIs" dxfId="0" priority="11469" operator="equal">
      <formula>0</formula>
    </cfRule>
    <cfRule type="cellIs" dxfId="1" priority="11470" operator="equal">
      <formula>1</formula>
    </cfRule>
  </conditionalFormatting>
  <conditionalFormatting sqref="D4377:P4377">
    <cfRule type="cellIs" dxfId="0" priority="11471" operator="equal">
      <formula>0</formula>
    </cfRule>
    <cfRule type="cellIs" dxfId="1" priority="11472" operator="equal">
      <formula>1</formula>
    </cfRule>
  </conditionalFormatting>
  <conditionalFormatting sqref="D4378:P4378">
    <cfRule type="cellIs" dxfId="0" priority="11473" operator="equal">
      <formula>0</formula>
    </cfRule>
    <cfRule type="cellIs" dxfId="1" priority="11474" operator="equal">
      <formula>1</formula>
    </cfRule>
  </conditionalFormatting>
  <conditionalFormatting sqref="D4379:P4379">
    <cfRule type="cellIs" dxfId="0" priority="11475" operator="equal">
      <formula>0</formula>
    </cfRule>
    <cfRule type="cellIs" dxfId="1" priority="11476" operator="equal">
      <formula>1</formula>
    </cfRule>
  </conditionalFormatting>
  <conditionalFormatting sqref="D437:P437">
    <cfRule type="cellIs" dxfId="0" priority="1127" operator="equal">
      <formula>0</formula>
    </cfRule>
    <cfRule type="cellIs" dxfId="1" priority="1128" operator="equal">
      <formula>1</formula>
    </cfRule>
  </conditionalFormatting>
  <conditionalFormatting sqref="D4380:P4380">
    <cfRule type="cellIs" dxfId="0" priority="11477" operator="equal">
      <formula>0</formula>
    </cfRule>
    <cfRule type="cellIs" dxfId="1" priority="11478" operator="equal">
      <formula>1</formula>
    </cfRule>
  </conditionalFormatting>
  <conditionalFormatting sqref="D4381:P4381">
    <cfRule type="cellIs" dxfId="0" priority="11479" operator="equal">
      <formula>0</formula>
    </cfRule>
    <cfRule type="cellIs" dxfId="1" priority="11480" operator="equal">
      <formula>1</formula>
    </cfRule>
  </conditionalFormatting>
  <conditionalFormatting sqref="D4382:P4382">
    <cfRule type="cellIs" dxfId="0" priority="11481" operator="equal">
      <formula>0</formula>
    </cfRule>
    <cfRule type="cellIs" dxfId="1" priority="11482" operator="equal">
      <formula>1</formula>
    </cfRule>
  </conditionalFormatting>
  <conditionalFormatting sqref="D4383:P4383">
    <cfRule type="cellIs" dxfId="0" priority="11483" operator="equal">
      <formula>0</formula>
    </cfRule>
    <cfRule type="cellIs" dxfId="1" priority="11484" operator="equal">
      <formula>1</formula>
    </cfRule>
  </conditionalFormatting>
  <conditionalFormatting sqref="D4384:P4384">
    <cfRule type="cellIs" dxfId="0" priority="11485" operator="equal">
      <formula>0</formula>
    </cfRule>
    <cfRule type="cellIs" dxfId="1" priority="11486" operator="equal">
      <formula>1</formula>
    </cfRule>
  </conditionalFormatting>
  <conditionalFormatting sqref="D4385:P4385">
    <cfRule type="cellIs" dxfId="0" priority="11487" operator="equal">
      <formula>0</formula>
    </cfRule>
    <cfRule type="cellIs" dxfId="1" priority="11488" operator="equal">
      <formula>1</formula>
    </cfRule>
  </conditionalFormatting>
  <conditionalFormatting sqref="D4386:P4386">
    <cfRule type="cellIs" dxfId="0" priority="11489" operator="equal">
      <formula>0</formula>
    </cfRule>
    <cfRule type="cellIs" dxfId="1" priority="11490" operator="equal">
      <formula>1</formula>
    </cfRule>
  </conditionalFormatting>
  <conditionalFormatting sqref="D4387:P4387">
    <cfRule type="cellIs" dxfId="0" priority="11491" operator="equal">
      <formula>0</formula>
    </cfRule>
    <cfRule type="cellIs" dxfId="1" priority="11492" operator="equal">
      <formula>1</formula>
    </cfRule>
  </conditionalFormatting>
  <conditionalFormatting sqref="D4388:P4388">
    <cfRule type="cellIs" dxfId="0" priority="11493" operator="equal">
      <formula>0</formula>
    </cfRule>
    <cfRule type="cellIs" dxfId="1" priority="11494" operator="equal">
      <formula>1</formula>
    </cfRule>
  </conditionalFormatting>
  <conditionalFormatting sqref="D4389:P4389">
    <cfRule type="cellIs" dxfId="0" priority="11495" operator="equal">
      <formula>0</formula>
    </cfRule>
    <cfRule type="cellIs" dxfId="1" priority="11496" operator="equal">
      <formula>1</formula>
    </cfRule>
  </conditionalFormatting>
  <conditionalFormatting sqref="D438:P438">
    <cfRule type="cellIs" dxfId="0" priority="1129" operator="equal">
      <formula>0</formula>
    </cfRule>
    <cfRule type="cellIs" dxfId="1" priority="1130" operator="equal">
      <formula>1</formula>
    </cfRule>
  </conditionalFormatting>
  <conditionalFormatting sqref="D4390">
    <cfRule type="colorScale" priority="11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393:P4393">
    <cfRule type="cellIs" dxfId="0" priority="11510" operator="equal">
      <formula>0</formula>
    </cfRule>
    <cfRule type="cellIs" dxfId="1" priority="11511" operator="equal">
      <formula>1</formula>
    </cfRule>
  </conditionalFormatting>
  <conditionalFormatting sqref="D4394:P4394">
    <cfRule type="cellIs" dxfId="0" priority="11512" operator="equal">
      <formula>0</formula>
    </cfRule>
    <cfRule type="cellIs" dxfId="1" priority="11513" operator="equal">
      <formula>1</formula>
    </cfRule>
  </conditionalFormatting>
  <conditionalFormatting sqref="D4395:P4395">
    <cfRule type="cellIs" dxfId="0" priority="11514" operator="equal">
      <formula>0</formula>
    </cfRule>
    <cfRule type="cellIs" dxfId="1" priority="11515" operator="equal">
      <formula>1</formula>
    </cfRule>
  </conditionalFormatting>
  <conditionalFormatting sqref="D4396:P4396">
    <cfRule type="cellIs" dxfId="0" priority="11516" operator="equal">
      <formula>0</formula>
    </cfRule>
    <cfRule type="cellIs" dxfId="1" priority="11517" operator="equal">
      <formula>1</formula>
    </cfRule>
  </conditionalFormatting>
  <conditionalFormatting sqref="D4397:P4397">
    <cfRule type="cellIs" dxfId="0" priority="11518" operator="equal">
      <formula>0</formula>
    </cfRule>
    <cfRule type="cellIs" dxfId="1" priority="11519" operator="equal">
      <formula>1</formula>
    </cfRule>
  </conditionalFormatting>
  <conditionalFormatting sqref="D4398:P4398">
    <cfRule type="cellIs" dxfId="0" priority="11520" operator="equal">
      <formula>0</formula>
    </cfRule>
    <cfRule type="cellIs" dxfId="1" priority="11521" operator="equal">
      <formula>1</formula>
    </cfRule>
  </conditionalFormatting>
  <conditionalFormatting sqref="D4399:P4399">
    <cfRule type="cellIs" dxfId="0" priority="11522" operator="equal">
      <formula>0</formula>
    </cfRule>
    <cfRule type="cellIs" dxfId="1" priority="11523" operator="equal">
      <formula>1</formula>
    </cfRule>
  </conditionalFormatting>
  <conditionalFormatting sqref="D439:P439">
    <cfRule type="cellIs" dxfId="0" priority="1131" operator="equal">
      <formula>0</formula>
    </cfRule>
    <cfRule type="cellIs" dxfId="1" priority="1132" operator="equal">
      <formula>1</formula>
    </cfRule>
  </conditionalFormatting>
  <conditionalFormatting sqref="D43:P43">
    <cfRule type="cellIs" dxfId="0" priority="94" operator="equal">
      <formula>0</formula>
    </cfRule>
    <cfRule type="cellIs" dxfId="1" priority="95" operator="equal">
      <formula>1</formula>
    </cfRule>
  </conditionalFormatting>
  <conditionalFormatting sqref="D4400:P4400">
    <cfRule type="cellIs" dxfId="0" priority="11524" operator="equal">
      <formula>0</formula>
    </cfRule>
    <cfRule type="cellIs" dxfId="1" priority="11525" operator="equal">
      <formula>1</formula>
    </cfRule>
  </conditionalFormatting>
  <conditionalFormatting sqref="D4401:P4401">
    <cfRule type="cellIs" dxfId="0" priority="11526" operator="equal">
      <formula>0</formula>
    </cfRule>
    <cfRule type="cellIs" dxfId="1" priority="11527" operator="equal">
      <formula>1</formula>
    </cfRule>
  </conditionalFormatting>
  <conditionalFormatting sqref="D4402:P4402">
    <cfRule type="cellIs" dxfId="0" priority="11528" operator="equal">
      <formula>0</formula>
    </cfRule>
    <cfRule type="cellIs" dxfId="1" priority="11529" operator="equal">
      <formula>1</formula>
    </cfRule>
  </conditionalFormatting>
  <conditionalFormatting sqref="D4403:P4403">
    <cfRule type="cellIs" dxfId="0" priority="11530" operator="equal">
      <formula>0</formula>
    </cfRule>
    <cfRule type="cellIs" dxfId="1" priority="11531" operator="equal">
      <formula>1</formula>
    </cfRule>
  </conditionalFormatting>
  <conditionalFormatting sqref="D4404:P4404">
    <cfRule type="cellIs" dxfId="0" priority="11532" operator="equal">
      <formula>0</formula>
    </cfRule>
    <cfRule type="cellIs" dxfId="1" priority="11533" operator="equal">
      <formula>1</formula>
    </cfRule>
  </conditionalFormatting>
  <conditionalFormatting sqref="D4405:P4405">
    <cfRule type="cellIs" dxfId="0" priority="11534" operator="equal">
      <formula>0</formula>
    </cfRule>
    <cfRule type="cellIs" dxfId="1" priority="11535" operator="equal">
      <formula>1</formula>
    </cfRule>
  </conditionalFormatting>
  <conditionalFormatting sqref="D4406:P4406">
    <cfRule type="cellIs" dxfId="0" priority="11536" operator="equal">
      <formula>0</formula>
    </cfRule>
    <cfRule type="cellIs" dxfId="1" priority="11537" operator="equal">
      <formula>1</formula>
    </cfRule>
  </conditionalFormatting>
  <conditionalFormatting sqref="D4407:P4407">
    <cfRule type="cellIs" dxfId="0" priority="11538" operator="equal">
      <formula>0</formula>
    </cfRule>
    <cfRule type="cellIs" dxfId="1" priority="11539" operator="equal">
      <formula>1</formula>
    </cfRule>
  </conditionalFormatting>
  <conditionalFormatting sqref="D4408:P4408">
    <cfRule type="cellIs" dxfId="0" priority="11540" operator="equal">
      <formula>0</formula>
    </cfRule>
    <cfRule type="cellIs" dxfId="1" priority="11541" operator="equal">
      <formula>1</formula>
    </cfRule>
  </conditionalFormatting>
  <conditionalFormatting sqref="D4409:P4409">
    <cfRule type="cellIs" dxfId="0" priority="11542" operator="equal">
      <formula>0</formula>
    </cfRule>
    <cfRule type="cellIs" dxfId="1" priority="11543" operator="equal">
      <formula>1</formula>
    </cfRule>
  </conditionalFormatting>
  <conditionalFormatting sqref="D440:P440">
    <cfRule type="cellIs" dxfId="0" priority="1133" operator="equal">
      <formula>0</formula>
    </cfRule>
    <cfRule type="cellIs" dxfId="1" priority="1134" operator="equal">
      <formula>1</formula>
    </cfRule>
  </conditionalFormatting>
  <conditionalFormatting sqref="D4410:P4410">
    <cfRule type="cellIs" dxfId="0" priority="11544" operator="equal">
      <formula>0</formula>
    </cfRule>
    <cfRule type="cellIs" dxfId="1" priority="11545" operator="equal">
      <formula>1</formula>
    </cfRule>
  </conditionalFormatting>
  <conditionalFormatting sqref="D4411:P4411">
    <cfRule type="cellIs" dxfId="0" priority="11546" operator="equal">
      <formula>0</formula>
    </cfRule>
    <cfRule type="cellIs" dxfId="1" priority="11547" operator="equal">
      <formula>1</formula>
    </cfRule>
  </conditionalFormatting>
  <conditionalFormatting sqref="D4412:P4412">
    <cfRule type="cellIs" dxfId="0" priority="11548" operator="equal">
      <formula>0</formula>
    </cfRule>
    <cfRule type="cellIs" dxfId="1" priority="11549" operator="equal">
      <formula>1</formula>
    </cfRule>
  </conditionalFormatting>
  <conditionalFormatting sqref="D4413:P4413">
    <cfRule type="cellIs" dxfId="0" priority="11550" operator="equal">
      <formula>0</formula>
    </cfRule>
    <cfRule type="cellIs" dxfId="1" priority="11551" operator="equal">
      <formula>1</formula>
    </cfRule>
  </conditionalFormatting>
  <conditionalFormatting sqref="D4414:P4414">
    <cfRule type="cellIs" dxfId="0" priority="11552" operator="equal">
      <formula>0</formula>
    </cfRule>
    <cfRule type="cellIs" dxfId="1" priority="11553" operator="equal">
      <formula>1</formula>
    </cfRule>
  </conditionalFormatting>
  <conditionalFormatting sqref="D4415:P4415">
    <cfRule type="cellIs" dxfId="0" priority="11554" operator="equal">
      <formula>0</formula>
    </cfRule>
    <cfRule type="cellIs" dxfId="1" priority="11555" operator="equal">
      <formula>1</formula>
    </cfRule>
  </conditionalFormatting>
  <conditionalFormatting sqref="D4416:P4416">
    <cfRule type="cellIs" dxfId="0" priority="11556" operator="equal">
      <formula>0</formula>
    </cfRule>
    <cfRule type="cellIs" dxfId="1" priority="11557" operator="equal">
      <formula>1</formula>
    </cfRule>
  </conditionalFormatting>
  <conditionalFormatting sqref="D4417:P4417">
    <cfRule type="cellIs" dxfId="0" priority="11558" operator="equal">
      <formula>0</formula>
    </cfRule>
    <cfRule type="cellIs" dxfId="1" priority="11559" operator="equal">
      <formula>1</formula>
    </cfRule>
  </conditionalFormatting>
  <conditionalFormatting sqref="D4418:P4418">
    <cfRule type="cellIs" dxfId="0" priority="11560" operator="equal">
      <formula>0</formula>
    </cfRule>
    <cfRule type="cellIs" dxfId="1" priority="11561" operator="equal">
      <formula>1</formula>
    </cfRule>
  </conditionalFormatting>
  <conditionalFormatting sqref="D4419:P4419">
    <cfRule type="cellIs" dxfId="0" priority="11562" operator="equal">
      <formula>0</formula>
    </cfRule>
    <cfRule type="cellIs" dxfId="1" priority="11563" operator="equal">
      <formula>1</formula>
    </cfRule>
  </conditionalFormatting>
  <conditionalFormatting sqref="D441:P441">
    <cfRule type="cellIs" dxfId="0" priority="1135" operator="equal">
      <formula>0</formula>
    </cfRule>
    <cfRule type="cellIs" dxfId="1" priority="1136" operator="equal">
      <formula>1</formula>
    </cfRule>
  </conditionalFormatting>
  <conditionalFormatting sqref="D4420:P4420">
    <cfRule type="cellIs" dxfId="0" priority="11564" operator="equal">
      <formula>0</formula>
    </cfRule>
    <cfRule type="cellIs" dxfId="1" priority="11565" operator="equal">
      <formula>1</formula>
    </cfRule>
  </conditionalFormatting>
  <conditionalFormatting sqref="D4421:P4421">
    <cfRule type="cellIs" dxfId="0" priority="11566" operator="equal">
      <formula>0</formula>
    </cfRule>
    <cfRule type="cellIs" dxfId="1" priority="11567" operator="equal">
      <formula>1</formula>
    </cfRule>
  </conditionalFormatting>
  <conditionalFormatting sqref="D4422:P4422">
    <cfRule type="cellIs" dxfId="0" priority="11568" operator="equal">
      <formula>0</formula>
    </cfRule>
    <cfRule type="cellIs" dxfId="1" priority="11569" operator="equal">
      <formula>1</formula>
    </cfRule>
  </conditionalFormatting>
  <conditionalFormatting sqref="D4423:P4423">
    <cfRule type="cellIs" dxfId="0" priority="11570" operator="equal">
      <formula>0</formula>
    </cfRule>
    <cfRule type="cellIs" dxfId="1" priority="11571" operator="equal">
      <formula>1</formula>
    </cfRule>
  </conditionalFormatting>
  <conditionalFormatting sqref="D4424">
    <cfRule type="colorScale" priority="11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27">
    <cfRule type="colorScale" priority="1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2:P442">
    <cfRule type="cellIs" dxfId="0" priority="1137" operator="equal">
      <formula>0</formula>
    </cfRule>
    <cfRule type="cellIs" dxfId="1" priority="1138" operator="equal">
      <formula>1</formula>
    </cfRule>
  </conditionalFormatting>
  <conditionalFormatting sqref="D4430:P4430">
    <cfRule type="cellIs" dxfId="0" priority="11598" operator="equal">
      <formula>0</formula>
    </cfRule>
    <cfRule type="cellIs" dxfId="1" priority="11599" operator="equal">
      <formula>1</formula>
    </cfRule>
  </conditionalFormatting>
  <conditionalFormatting sqref="D4431:P4431">
    <cfRule type="cellIs" dxfId="0" priority="11600" operator="equal">
      <formula>0</formula>
    </cfRule>
    <cfRule type="cellIs" dxfId="1" priority="11601" operator="equal">
      <formula>1</formula>
    </cfRule>
  </conditionalFormatting>
  <conditionalFormatting sqref="D4432:P4432">
    <cfRule type="cellIs" dxfId="0" priority="11602" operator="equal">
      <formula>0</formula>
    </cfRule>
    <cfRule type="cellIs" dxfId="1" priority="11603" operator="equal">
      <formula>1</formula>
    </cfRule>
  </conditionalFormatting>
  <conditionalFormatting sqref="D4433:P4433">
    <cfRule type="cellIs" dxfId="0" priority="11604" operator="equal">
      <formula>0</formula>
    </cfRule>
    <cfRule type="cellIs" dxfId="1" priority="11605" operator="equal">
      <formula>1</formula>
    </cfRule>
  </conditionalFormatting>
  <conditionalFormatting sqref="D4434:P4434">
    <cfRule type="cellIs" dxfId="0" priority="11606" operator="equal">
      <formula>0</formula>
    </cfRule>
    <cfRule type="cellIs" dxfId="1" priority="11607" operator="equal">
      <formula>1</formula>
    </cfRule>
  </conditionalFormatting>
  <conditionalFormatting sqref="D4435:P4435">
    <cfRule type="cellIs" dxfId="0" priority="11608" operator="equal">
      <formula>0</formula>
    </cfRule>
    <cfRule type="cellIs" dxfId="1" priority="11609" operator="equal">
      <formula>1</formula>
    </cfRule>
  </conditionalFormatting>
  <conditionalFormatting sqref="D4436:P4436">
    <cfRule type="cellIs" dxfId="0" priority="11610" operator="equal">
      <formula>0</formula>
    </cfRule>
    <cfRule type="cellIs" dxfId="1" priority="11611" operator="equal">
      <formula>1</formula>
    </cfRule>
  </conditionalFormatting>
  <conditionalFormatting sqref="D4437:P4437">
    <cfRule type="cellIs" dxfId="0" priority="11612" operator="equal">
      <formula>0</formula>
    </cfRule>
    <cfRule type="cellIs" dxfId="1" priority="11613" operator="equal">
      <formula>1</formula>
    </cfRule>
  </conditionalFormatting>
  <conditionalFormatting sqref="D4438:P4438">
    <cfRule type="cellIs" dxfId="0" priority="11614" operator="equal">
      <formula>0</formula>
    </cfRule>
    <cfRule type="cellIs" dxfId="1" priority="11615" operator="equal">
      <formula>1</formula>
    </cfRule>
  </conditionalFormatting>
  <conditionalFormatting sqref="D4439:P4439">
    <cfRule type="cellIs" dxfId="0" priority="11616" operator="equal">
      <formula>0</formula>
    </cfRule>
    <cfRule type="cellIs" dxfId="1" priority="11617" operator="equal">
      <formula>1</formula>
    </cfRule>
  </conditionalFormatting>
  <conditionalFormatting sqref="D443:P443">
    <cfRule type="cellIs" dxfId="0" priority="1139" operator="equal">
      <formula>0</formula>
    </cfRule>
    <cfRule type="cellIs" dxfId="1" priority="1140" operator="equal">
      <formula>1</formula>
    </cfRule>
  </conditionalFormatting>
  <conditionalFormatting sqref="D4440:P4440">
    <cfRule type="cellIs" dxfId="0" priority="11618" operator="equal">
      <formula>0</formula>
    </cfRule>
    <cfRule type="cellIs" dxfId="1" priority="11619" operator="equal">
      <formula>1</formula>
    </cfRule>
  </conditionalFormatting>
  <conditionalFormatting sqref="D4441:P4441">
    <cfRule type="cellIs" dxfId="0" priority="11620" operator="equal">
      <formula>0</formula>
    </cfRule>
    <cfRule type="cellIs" dxfId="1" priority="11621" operator="equal">
      <formula>1</formula>
    </cfRule>
  </conditionalFormatting>
  <conditionalFormatting sqref="D4442">
    <cfRule type="colorScale" priority="11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45:P4445">
    <cfRule type="cellIs" dxfId="0" priority="11635" operator="equal">
      <formula>0</formula>
    </cfRule>
    <cfRule type="cellIs" dxfId="1" priority="11636" operator="equal">
      <formula>1</formula>
    </cfRule>
  </conditionalFormatting>
  <conditionalFormatting sqref="D4446:P4446">
    <cfRule type="cellIs" dxfId="0" priority="11637" operator="equal">
      <formula>0</formula>
    </cfRule>
    <cfRule type="cellIs" dxfId="1" priority="11638" operator="equal">
      <formula>1</formula>
    </cfRule>
  </conditionalFormatting>
  <conditionalFormatting sqref="D4447:P4447">
    <cfRule type="cellIs" dxfId="0" priority="11639" operator="equal">
      <formula>0</formula>
    </cfRule>
    <cfRule type="cellIs" dxfId="1" priority="11640" operator="equal">
      <formula>1</formula>
    </cfRule>
  </conditionalFormatting>
  <conditionalFormatting sqref="D4448:P4448">
    <cfRule type="cellIs" dxfId="0" priority="11641" operator="equal">
      <formula>0</formula>
    </cfRule>
    <cfRule type="cellIs" dxfId="1" priority="11642" operator="equal">
      <formula>1</formula>
    </cfRule>
  </conditionalFormatting>
  <conditionalFormatting sqref="D4449:P4449">
    <cfRule type="cellIs" dxfId="0" priority="11643" operator="equal">
      <formula>0</formula>
    </cfRule>
    <cfRule type="cellIs" dxfId="1" priority="11644" operator="equal">
      <formula>1</formula>
    </cfRule>
  </conditionalFormatting>
  <conditionalFormatting sqref="D444:P444">
    <cfRule type="cellIs" dxfId="0" priority="1141" operator="equal">
      <formula>0</formula>
    </cfRule>
    <cfRule type="cellIs" dxfId="1" priority="1142" operator="equal">
      <formula>1</formula>
    </cfRule>
  </conditionalFormatting>
  <conditionalFormatting sqref="D4450:P4450">
    <cfRule type="cellIs" dxfId="0" priority="11645" operator="equal">
      <formula>0</formula>
    </cfRule>
    <cfRule type="cellIs" dxfId="1" priority="11646" operator="equal">
      <formula>1</formula>
    </cfRule>
  </conditionalFormatting>
  <conditionalFormatting sqref="D4451:P4451">
    <cfRule type="cellIs" dxfId="0" priority="11647" operator="equal">
      <formula>0</formula>
    </cfRule>
    <cfRule type="cellIs" dxfId="1" priority="11648" operator="equal">
      <formula>1</formula>
    </cfRule>
  </conditionalFormatting>
  <conditionalFormatting sqref="D4452:P4452">
    <cfRule type="cellIs" dxfId="0" priority="11649" operator="equal">
      <formula>0</formula>
    </cfRule>
    <cfRule type="cellIs" dxfId="1" priority="11650" operator="equal">
      <formula>1</formula>
    </cfRule>
  </conditionalFormatting>
  <conditionalFormatting sqref="D4453:P4453">
    <cfRule type="cellIs" dxfId="0" priority="11651" operator="equal">
      <formula>0</formula>
    </cfRule>
    <cfRule type="cellIs" dxfId="1" priority="11652" operator="equal">
      <formula>1</formula>
    </cfRule>
  </conditionalFormatting>
  <conditionalFormatting sqref="D4454:P4454">
    <cfRule type="cellIs" dxfId="0" priority="11653" operator="equal">
      <formula>0</formula>
    </cfRule>
    <cfRule type="cellIs" dxfId="1" priority="11654" operator="equal">
      <formula>1</formula>
    </cfRule>
  </conditionalFormatting>
  <conditionalFormatting sqref="D4455:P4455">
    <cfRule type="cellIs" dxfId="0" priority="11655" operator="equal">
      <formula>0</formula>
    </cfRule>
    <cfRule type="cellIs" dxfId="1" priority="11656" operator="equal">
      <formula>1</formula>
    </cfRule>
  </conditionalFormatting>
  <conditionalFormatting sqref="D4456:P4456">
    <cfRule type="cellIs" dxfId="0" priority="11657" operator="equal">
      <formula>0</formula>
    </cfRule>
    <cfRule type="cellIs" dxfId="1" priority="11658" operator="equal">
      <formula>1</formula>
    </cfRule>
  </conditionalFormatting>
  <conditionalFormatting sqref="D4457:P4457">
    <cfRule type="cellIs" dxfId="0" priority="11659" operator="equal">
      <formula>0</formula>
    </cfRule>
    <cfRule type="cellIs" dxfId="1" priority="11660" operator="equal">
      <formula>1</formula>
    </cfRule>
  </conditionalFormatting>
  <conditionalFormatting sqref="D4458:P4458">
    <cfRule type="cellIs" dxfId="0" priority="11661" operator="equal">
      <formula>0</formula>
    </cfRule>
    <cfRule type="cellIs" dxfId="1" priority="11662" operator="equal">
      <formula>1</formula>
    </cfRule>
  </conditionalFormatting>
  <conditionalFormatting sqref="D4459:P4459">
    <cfRule type="cellIs" dxfId="0" priority="11663" operator="equal">
      <formula>0</formula>
    </cfRule>
    <cfRule type="cellIs" dxfId="1" priority="11664" operator="equal">
      <formula>1</formula>
    </cfRule>
  </conditionalFormatting>
  <conditionalFormatting sqref="D445:P445">
    <cfRule type="cellIs" dxfId="0" priority="1143" operator="equal">
      <formula>0</formula>
    </cfRule>
    <cfRule type="cellIs" dxfId="1" priority="1144" operator="equal">
      <formula>1</formula>
    </cfRule>
  </conditionalFormatting>
  <conditionalFormatting sqref="D4460:P4460">
    <cfRule type="cellIs" dxfId="0" priority="11665" operator="equal">
      <formula>0</formula>
    </cfRule>
    <cfRule type="cellIs" dxfId="1" priority="11666" operator="equal">
      <formula>1</formula>
    </cfRule>
  </conditionalFormatting>
  <conditionalFormatting sqref="D4461:P4461">
    <cfRule type="cellIs" dxfId="0" priority="11667" operator="equal">
      <formula>0</formula>
    </cfRule>
    <cfRule type="cellIs" dxfId="1" priority="11668" operator="equal">
      <formula>1</formula>
    </cfRule>
  </conditionalFormatting>
  <conditionalFormatting sqref="D4462:P4462">
    <cfRule type="cellIs" dxfId="0" priority="11669" operator="equal">
      <formula>0</formula>
    </cfRule>
    <cfRule type="cellIs" dxfId="1" priority="11670" operator="equal">
      <formula>1</formula>
    </cfRule>
  </conditionalFormatting>
  <conditionalFormatting sqref="D4463:P4463">
    <cfRule type="cellIs" dxfId="0" priority="11671" operator="equal">
      <formula>0</formula>
    </cfRule>
    <cfRule type="cellIs" dxfId="1" priority="11672" operator="equal">
      <formula>1</formula>
    </cfRule>
  </conditionalFormatting>
  <conditionalFormatting sqref="D4464:P4464">
    <cfRule type="cellIs" dxfId="0" priority="11673" operator="equal">
      <formula>0</formula>
    </cfRule>
    <cfRule type="cellIs" dxfId="1" priority="11674" operator="equal">
      <formula>1</formula>
    </cfRule>
  </conditionalFormatting>
  <conditionalFormatting sqref="D4465:P4465">
    <cfRule type="cellIs" dxfId="0" priority="11675" operator="equal">
      <formula>0</formula>
    </cfRule>
    <cfRule type="cellIs" dxfId="1" priority="11676" operator="equal">
      <formula>1</formula>
    </cfRule>
  </conditionalFormatting>
  <conditionalFormatting sqref="D4466:P4466">
    <cfRule type="cellIs" dxfId="0" priority="11677" operator="equal">
      <formula>0</formula>
    </cfRule>
    <cfRule type="cellIs" dxfId="1" priority="11678" operator="equal">
      <formula>1</formula>
    </cfRule>
  </conditionalFormatting>
  <conditionalFormatting sqref="D4467:P4467">
    <cfRule type="cellIs" dxfId="0" priority="11679" operator="equal">
      <formula>0</formula>
    </cfRule>
    <cfRule type="cellIs" dxfId="1" priority="11680" operator="equal">
      <formula>1</formula>
    </cfRule>
  </conditionalFormatting>
  <conditionalFormatting sqref="D4468:P4468">
    <cfRule type="cellIs" dxfId="0" priority="11681" operator="equal">
      <formula>0</formula>
    </cfRule>
    <cfRule type="cellIs" dxfId="1" priority="11682" operator="equal">
      <formula>1</formula>
    </cfRule>
  </conditionalFormatting>
  <conditionalFormatting sqref="D4469:P4469">
    <cfRule type="cellIs" dxfId="0" priority="11683" operator="equal">
      <formula>0</formula>
    </cfRule>
    <cfRule type="cellIs" dxfId="1" priority="11684" operator="equal">
      <formula>1</formula>
    </cfRule>
  </conditionalFormatting>
  <conditionalFormatting sqref="D446:P446">
    <cfRule type="cellIs" dxfId="0" priority="1145" operator="equal">
      <formula>0</formula>
    </cfRule>
    <cfRule type="cellIs" dxfId="1" priority="1146" operator="equal">
      <formula>1</formula>
    </cfRule>
  </conditionalFormatting>
  <conditionalFormatting sqref="D4470">
    <cfRule type="colorScale" priority="11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73:P4473">
    <cfRule type="cellIs" dxfId="0" priority="11698" operator="equal">
      <formula>0</formula>
    </cfRule>
    <cfRule type="cellIs" dxfId="1" priority="11699" operator="equal">
      <formula>1</formula>
    </cfRule>
  </conditionalFormatting>
  <conditionalFormatting sqref="D4474">
    <cfRule type="colorScale" priority="11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77">
    <cfRule type="colorScale" priority="1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7:P447">
    <cfRule type="cellIs" dxfId="0" priority="1147" operator="equal">
      <formula>0</formula>
    </cfRule>
    <cfRule type="cellIs" dxfId="1" priority="1148" operator="equal">
      <formula>1</formula>
    </cfRule>
  </conditionalFormatting>
  <conditionalFormatting sqref="D4480:P4480">
    <cfRule type="cellIs" dxfId="0" priority="11726" operator="equal">
      <formula>0</formula>
    </cfRule>
    <cfRule type="cellIs" dxfId="1" priority="11727" operator="equal">
      <formula>1</formula>
    </cfRule>
  </conditionalFormatting>
  <conditionalFormatting sqref="D4481:P4481">
    <cfRule type="cellIs" dxfId="0" priority="11728" operator="equal">
      <formula>0</formula>
    </cfRule>
    <cfRule type="cellIs" dxfId="1" priority="11729" operator="equal">
      <formula>1</formula>
    </cfRule>
  </conditionalFormatting>
  <conditionalFormatting sqref="D4482:P4482">
    <cfRule type="cellIs" dxfId="0" priority="11730" operator="equal">
      <formula>0</formula>
    </cfRule>
    <cfRule type="cellIs" dxfId="1" priority="11731" operator="equal">
      <formula>1</formula>
    </cfRule>
  </conditionalFormatting>
  <conditionalFormatting sqref="D4483:P4483">
    <cfRule type="cellIs" dxfId="0" priority="11732" operator="equal">
      <formula>0</formula>
    </cfRule>
    <cfRule type="cellIs" dxfId="1" priority="11733" operator="equal">
      <formula>1</formula>
    </cfRule>
  </conditionalFormatting>
  <conditionalFormatting sqref="D4484:P4484">
    <cfRule type="cellIs" dxfId="0" priority="11734" operator="equal">
      <formula>0</formula>
    </cfRule>
    <cfRule type="cellIs" dxfId="1" priority="11735" operator="equal">
      <formula>1</formula>
    </cfRule>
  </conditionalFormatting>
  <conditionalFormatting sqref="D4485:P4485">
    <cfRule type="cellIs" dxfId="0" priority="11736" operator="equal">
      <formula>0</formula>
    </cfRule>
    <cfRule type="cellIs" dxfId="1" priority="11737" operator="equal">
      <formula>1</formula>
    </cfRule>
  </conditionalFormatting>
  <conditionalFormatting sqref="D4486:P4486">
    <cfRule type="cellIs" dxfId="0" priority="11738" operator="equal">
      <formula>0</formula>
    </cfRule>
    <cfRule type="cellIs" dxfId="1" priority="11739" operator="equal">
      <formula>1</formula>
    </cfRule>
  </conditionalFormatting>
  <conditionalFormatting sqref="D4487:P4487">
    <cfRule type="cellIs" dxfId="0" priority="11740" operator="equal">
      <formula>0</formula>
    </cfRule>
    <cfRule type="cellIs" dxfId="1" priority="11741" operator="equal">
      <formula>1</formula>
    </cfRule>
  </conditionalFormatting>
  <conditionalFormatting sqref="D4488:P4488">
    <cfRule type="cellIs" dxfId="0" priority="11742" operator="equal">
      <formula>0</formula>
    </cfRule>
    <cfRule type="cellIs" dxfId="1" priority="11743" operator="equal">
      <formula>1</formula>
    </cfRule>
  </conditionalFormatting>
  <conditionalFormatting sqref="D4489:P4489">
    <cfRule type="cellIs" dxfId="0" priority="11744" operator="equal">
      <formula>0</formula>
    </cfRule>
    <cfRule type="cellIs" dxfId="1" priority="11745" operator="equal">
      <formula>1</formula>
    </cfRule>
  </conditionalFormatting>
  <conditionalFormatting sqref="D448:P448">
    <cfRule type="cellIs" dxfId="0" priority="1149" operator="equal">
      <formula>0</formula>
    </cfRule>
    <cfRule type="cellIs" dxfId="1" priority="1150" operator="equal">
      <formula>1</formula>
    </cfRule>
  </conditionalFormatting>
  <conditionalFormatting sqref="D4490">
    <cfRule type="colorScale" priority="1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93">
    <cfRule type="colorScale" priority="1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496:P4496">
    <cfRule type="cellIs" dxfId="0" priority="11772" operator="equal">
      <formula>0</formula>
    </cfRule>
    <cfRule type="cellIs" dxfId="1" priority="11773" operator="equal">
      <formula>1</formula>
    </cfRule>
  </conditionalFormatting>
  <conditionalFormatting sqref="D4497:P4497">
    <cfRule type="cellIs" dxfId="0" priority="11774" operator="equal">
      <formula>0</formula>
    </cfRule>
    <cfRule type="cellIs" dxfId="1" priority="11775" operator="equal">
      <formula>1</formula>
    </cfRule>
  </conditionalFormatting>
  <conditionalFormatting sqref="D4498:P4498">
    <cfRule type="cellIs" dxfId="0" priority="11776" operator="equal">
      <formula>0</formula>
    </cfRule>
    <cfRule type="cellIs" dxfId="1" priority="11777" operator="equal">
      <formula>1</formula>
    </cfRule>
  </conditionalFormatting>
  <conditionalFormatting sqref="D4499:P4499">
    <cfRule type="cellIs" dxfId="0" priority="11778" operator="equal">
      <formula>0</formula>
    </cfRule>
    <cfRule type="cellIs" dxfId="1" priority="11779" operator="equal">
      <formula>1</formula>
    </cfRule>
  </conditionalFormatting>
  <conditionalFormatting sqref="D449:P449">
    <cfRule type="cellIs" dxfId="0" priority="1151" operator="equal">
      <formula>0</formula>
    </cfRule>
    <cfRule type="cellIs" dxfId="1" priority="1152" operator="equal">
      <formula>1</formula>
    </cfRule>
  </conditionalFormatting>
  <conditionalFormatting sqref="D44:P44">
    <cfRule type="cellIs" dxfId="0" priority="96" operator="equal">
      <formula>0</formula>
    </cfRule>
    <cfRule type="cellIs" dxfId="1" priority="97" operator="equal">
      <formula>1</formula>
    </cfRule>
  </conditionalFormatting>
  <conditionalFormatting sqref="D4500:P4500">
    <cfRule type="cellIs" dxfId="0" priority="11780" operator="equal">
      <formula>0</formula>
    </cfRule>
    <cfRule type="cellIs" dxfId="1" priority="11781" operator="equal">
      <formula>1</formula>
    </cfRule>
  </conditionalFormatting>
  <conditionalFormatting sqref="D4501:P4501">
    <cfRule type="cellIs" dxfId="0" priority="11782" operator="equal">
      <formula>0</formula>
    </cfRule>
    <cfRule type="cellIs" dxfId="1" priority="11783" operator="equal">
      <formula>1</formula>
    </cfRule>
  </conditionalFormatting>
  <conditionalFormatting sqref="D4502:P4502">
    <cfRule type="cellIs" dxfId="0" priority="11784" operator="equal">
      <formula>0</formula>
    </cfRule>
    <cfRule type="cellIs" dxfId="1" priority="11785" operator="equal">
      <formula>1</formula>
    </cfRule>
  </conditionalFormatting>
  <conditionalFormatting sqref="D4503:P4503">
    <cfRule type="cellIs" dxfId="0" priority="11786" operator="equal">
      <formula>0</formula>
    </cfRule>
    <cfRule type="cellIs" dxfId="1" priority="11787" operator="equal">
      <formula>1</formula>
    </cfRule>
  </conditionalFormatting>
  <conditionalFormatting sqref="D4504:P4504">
    <cfRule type="cellIs" dxfId="0" priority="11788" operator="equal">
      <formula>0</formula>
    </cfRule>
    <cfRule type="cellIs" dxfId="1" priority="11789" operator="equal">
      <formula>1</formula>
    </cfRule>
  </conditionalFormatting>
  <conditionalFormatting sqref="D4505:P4505">
    <cfRule type="cellIs" dxfId="0" priority="11790" operator="equal">
      <formula>0</formula>
    </cfRule>
    <cfRule type="cellIs" dxfId="1" priority="11791" operator="equal">
      <formula>1</formula>
    </cfRule>
  </conditionalFormatting>
  <conditionalFormatting sqref="D4506:P4506">
    <cfRule type="cellIs" dxfId="0" priority="11792" operator="equal">
      <formula>0</formula>
    </cfRule>
    <cfRule type="cellIs" dxfId="1" priority="11793" operator="equal">
      <formula>1</formula>
    </cfRule>
  </conditionalFormatting>
  <conditionalFormatting sqref="D4507:P4507">
    <cfRule type="cellIs" dxfId="0" priority="11794" operator="equal">
      <formula>0</formula>
    </cfRule>
    <cfRule type="cellIs" dxfId="1" priority="11795" operator="equal">
      <formula>1</formula>
    </cfRule>
  </conditionalFormatting>
  <conditionalFormatting sqref="D4508:P4508">
    <cfRule type="cellIs" dxfId="0" priority="11796" operator="equal">
      <formula>0</formula>
    </cfRule>
    <cfRule type="cellIs" dxfId="1" priority="11797" operator="equal">
      <formula>1</formula>
    </cfRule>
  </conditionalFormatting>
  <conditionalFormatting sqref="D4509:P4509">
    <cfRule type="cellIs" dxfId="0" priority="11798" operator="equal">
      <formula>0</formula>
    </cfRule>
    <cfRule type="cellIs" dxfId="1" priority="11799" operator="equal">
      <formula>1</formula>
    </cfRule>
  </conditionalFormatting>
  <conditionalFormatting sqref="D450:P450">
    <cfRule type="cellIs" dxfId="0" priority="1153" operator="equal">
      <formula>0</formula>
    </cfRule>
    <cfRule type="cellIs" dxfId="1" priority="1154" operator="equal">
      <formula>1</formula>
    </cfRule>
  </conditionalFormatting>
  <conditionalFormatting sqref="D4510:P4510">
    <cfRule type="cellIs" dxfId="0" priority="11800" operator="equal">
      <formula>0</formula>
    </cfRule>
    <cfRule type="cellIs" dxfId="1" priority="11801" operator="equal">
      <formula>1</formula>
    </cfRule>
  </conditionalFormatting>
  <conditionalFormatting sqref="D4511:P4511">
    <cfRule type="cellIs" dxfId="0" priority="11802" operator="equal">
      <formula>0</formula>
    </cfRule>
    <cfRule type="cellIs" dxfId="1" priority="11803" operator="equal">
      <formula>1</formula>
    </cfRule>
  </conditionalFormatting>
  <conditionalFormatting sqref="D4512:P4512">
    <cfRule type="cellIs" dxfId="0" priority="11804" operator="equal">
      <formula>0</formula>
    </cfRule>
    <cfRule type="cellIs" dxfId="1" priority="11805" operator="equal">
      <formula>1</formula>
    </cfRule>
  </conditionalFormatting>
  <conditionalFormatting sqref="D4513:P4513">
    <cfRule type="cellIs" dxfId="0" priority="11806" operator="equal">
      <formula>0</formula>
    </cfRule>
    <cfRule type="cellIs" dxfId="1" priority="11807" operator="equal">
      <formula>1</formula>
    </cfRule>
  </conditionalFormatting>
  <conditionalFormatting sqref="D4514:P4514">
    <cfRule type="cellIs" dxfId="0" priority="11808" operator="equal">
      <formula>0</formula>
    </cfRule>
    <cfRule type="cellIs" dxfId="1" priority="11809" operator="equal">
      <formula>1</formula>
    </cfRule>
  </conditionalFormatting>
  <conditionalFormatting sqref="D4515:P4515">
    <cfRule type="cellIs" dxfId="0" priority="11810" operator="equal">
      <formula>0</formula>
    </cfRule>
    <cfRule type="cellIs" dxfId="1" priority="11811" operator="equal">
      <formula>1</formula>
    </cfRule>
  </conditionalFormatting>
  <conditionalFormatting sqref="D4516:P4516">
    <cfRule type="cellIs" dxfId="0" priority="11812" operator="equal">
      <formula>0</formula>
    </cfRule>
    <cfRule type="cellIs" dxfId="1" priority="11813" operator="equal">
      <formula>1</formula>
    </cfRule>
  </conditionalFormatting>
  <conditionalFormatting sqref="D4517:P4517">
    <cfRule type="cellIs" dxfId="0" priority="11814" operator="equal">
      <formula>0</formula>
    </cfRule>
    <cfRule type="cellIs" dxfId="1" priority="11815" operator="equal">
      <formula>1</formula>
    </cfRule>
  </conditionalFormatting>
  <conditionalFormatting sqref="D4518:P4518">
    <cfRule type="cellIs" dxfId="0" priority="11816" operator="equal">
      <formula>0</formula>
    </cfRule>
    <cfRule type="cellIs" dxfId="1" priority="11817" operator="equal">
      <formula>1</formula>
    </cfRule>
  </conditionalFormatting>
  <conditionalFormatting sqref="D4519:P4519">
    <cfRule type="cellIs" dxfId="0" priority="11818" operator="equal">
      <formula>0</formula>
    </cfRule>
    <cfRule type="cellIs" dxfId="1" priority="11819" operator="equal">
      <formula>1</formula>
    </cfRule>
  </conditionalFormatting>
  <conditionalFormatting sqref="D451:P451">
    <cfRule type="cellIs" dxfId="0" priority="1155" operator="equal">
      <formula>0</formula>
    </cfRule>
    <cfRule type="cellIs" dxfId="1" priority="1156" operator="equal">
      <formula>1</formula>
    </cfRule>
  </conditionalFormatting>
  <conditionalFormatting sqref="D4520">
    <cfRule type="colorScale" priority="11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23:P4523">
    <cfRule type="cellIs" dxfId="0" priority="11833" operator="equal">
      <formula>0</formula>
    </cfRule>
    <cfRule type="cellIs" dxfId="1" priority="11834" operator="equal">
      <formula>1</formula>
    </cfRule>
  </conditionalFormatting>
  <conditionalFormatting sqref="D4524:P4524">
    <cfRule type="cellIs" dxfId="0" priority="11835" operator="equal">
      <formula>0</formula>
    </cfRule>
    <cfRule type="cellIs" dxfId="1" priority="11836" operator="equal">
      <formula>1</formula>
    </cfRule>
  </conditionalFormatting>
  <conditionalFormatting sqref="D4525:P4525">
    <cfRule type="cellIs" dxfId="0" priority="11837" operator="equal">
      <formula>0</formula>
    </cfRule>
    <cfRule type="cellIs" dxfId="1" priority="11838" operator="equal">
      <formula>1</formula>
    </cfRule>
  </conditionalFormatting>
  <conditionalFormatting sqref="D4526:P4526">
    <cfRule type="cellIs" dxfId="0" priority="11839" operator="equal">
      <formula>0</formula>
    </cfRule>
    <cfRule type="cellIs" dxfId="1" priority="11840" operator="equal">
      <formula>1</formula>
    </cfRule>
  </conditionalFormatting>
  <conditionalFormatting sqref="D4527:P4527">
    <cfRule type="cellIs" dxfId="0" priority="11841" operator="equal">
      <formula>0</formula>
    </cfRule>
    <cfRule type="cellIs" dxfId="1" priority="11842" operator="equal">
      <formula>1</formula>
    </cfRule>
  </conditionalFormatting>
  <conditionalFormatting sqref="D4528:P4528">
    <cfRule type="cellIs" dxfId="0" priority="11843" operator="equal">
      <formula>0</formula>
    </cfRule>
    <cfRule type="cellIs" dxfId="1" priority="11844" operator="equal">
      <formula>1</formula>
    </cfRule>
  </conditionalFormatting>
  <conditionalFormatting sqref="D4529:P4529">
    <cfRule type="cellIs" dxfId="0" priority="11845" operator="equal">
      <formula>0</formula>
    </cfRule>
    <cfRule type="cellIs" dxfId="1" priority="11846" operator="equal">
      <formula>1</formula>
    </cfRule>
  </conditionalFormatting>
  <conditionalFormatting sqref="D452:P452">
    <cfRule type="cellIs" dxfId="0" priority="1157" operator="equal">
      <formula>0</formula>
    </cfRule>
    <cfRule type="cellIs" dxfId="1" priority="1158" operator="equal">
      <formula>1</formula>
    </cfRule>
  </conditionalFormatting>
  <conditionalFormatting sqref="D4530:P4530">
    <cfRule type="cellIs" dxfId="0" priority="11847" operator="equal">
      <formula>0</formula>
    </cfRule>
    <cfRule type="cellIs" dxfId="1" priority="11848" operator="equal">
      <formula>1</formula>
    </cfRule>
  </conditionalFormatting>
  <conditionalFormatting sqref="D4531:P4531">
    <cfRule type="cellIs" dxfId="0" priority="11849" operator="equal">
      <formula>0</formula>
    </cfRule>
    <cfRule type="cellIs" dxfId="1" priority="11850" operator="equal">
      <formula>1</formula>
    </cfRule>
  </conditionalFormatting>
  <conditionalFormatting sqref="D4532:P4532">
    <cfRule type="cellIs" dxfId="0" priority="11851" operator="equal">
      <formula>0</formula>
    </cfRule>
    <cfRule type="cellIs" dxfId="1" priority="11852" operator="equal">
      <formula>1</formula>
    </cfRule>
  </conditionalFormatting>
  <conditionalFormatting sqref="D4533:P4533">
    <cfRule type="cellIs" dxfId="0" priority="11853" operator="equal">
      <formula>0</formula>
    </cfRule>
    <cfRule type="cellIs" dxfId="1" priority="11854" operator="equal">
      <formula>1</formula>
    </cfRule>
  </conditionalFormatting>
  <conditionalFormatting sqref="D4534">
    <cfRule type="colorScale" priority="12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37">
    <cfRule type="colorScale" priority="11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3:P453">
    <cfRule type="cellIs" dxfId="0" priority="1159" operator="equal">
      <formula>0</formula>
    </cfRule>
    <cfRule type="cellIs" dxfId="1" priority="1160" operator="equal">
      <formula>1</formula>
    </cfRule>
  </conditionalFormatting>
  <conditionalFormatting sqref="D4540:P4540">
    <cfRule type="cellIs" dxfId="0" priority="11881" operator="equal">
      <formula>0</formula>
    </cfRule>
    <cfRule type="cellIs" dxfId="1" priority="11882" operator="equal">
      <formula>1</formula>
    </cfRule>
  </conditionalFormatting>
  <conditionalFormatting sqref="D4541:P4541">
    <cfRule type="cellIs" dxfId="0" priority="11883" operator="equal">
      <formula>0</formula>
    </cfRule>
    <cfRule type="cellIs" dxfId="1" priority="11884" operator="equal">
      <formula>1</formula>
    </cfRule>
  </conditionalFormatting>
  <conditionalFormatting sqref="D4542:P4542">
    <cfRule type="cellIs" dxfId="0" priority="11885" operator="equal">
      <formula>0</formula>
    </cfRule>
    <cfRule type="cellIs" dxfId="1" priority="11886" operator="equal">
      <formula>1</formula>
    </cfRule>
  </conditionalFormatting>
  <conditionalFormatting sqref="D4543:P4543">
    <cfRule type="cellIs" dxfId="0" priority="11887" operator="equal">
      <formula>0</formula>
    </cfRule>
    <cfRule type="cellIs" dxfId="1" priority="11888" operator="equal">
      <formula>1</formula>
    </cfRule>
  </conditionalFormatting>
  <conditionalFormatting sqref="D4544:P4544">
    <cfRule type="cellIs" dxfId="0" priority="11889" operator="equal">
      <formula>0</formula>
    </cfRule>
    <cfRule type="cellIs" dxfId="1" priority="11890" operator="equal">
      <formula>1</formula>
    </cfRule>
  </conditionalFormatting>
  <conditionalFormatting sqref="D4545:P4545">
    <cfRule type="cellIs" dxfId="0" priority="11891" operator="equal">
      <formula>0</formula>
    </cfRule>
    <cfRule type="cellIs" dxfId="1" priority="11892" operator="equal">
      <formula>1</formula>
    </cfRule>
  </conditionalFormatting>
  <conditionalFormatting sqref="D4546:P4546">
    <cfRule type="cellIs" dxfId="0" priority="11893" operator="equal">
      <formula>0</formula>
    </cfRule>
    <cfRule type="cellIs" dxfId="1" priority="11894" operator="equal">
      <formula>1</formula>
    </cfRule>
  </conditionalFormatting>
  <conditionalFormatting sqref="D4547:P4547">
    <cfRule type="cellIs" dxfId="0" priority="11895" operator="equal">
      <formula>0</formula>
    </cfRule>
    <cfRule type="cellIs" dxfId="1" priority="11896" operator="equal">
      <formula>1</formula>
    </cfRule>
  </conditionalFormatting>
  <conditionalFormatting sqref="D4548:P4548">
    <cfRule type="cellIs" dxfId="0" priority="11897" operator="equal">
      <formula>0</formula>
    </cfRule>
    <cfRule type="cellIs" dxfId="1" priority="11898" operator="equal">
      <formula>1</formula>
    </cfRule>
  </conditionalFormatting>
  <conditionalFormatting sqref="D4549:P4549">
    <cfRule type="cellIs" dxfId="0" priority="11899" operator="equal">
      <formula>0</formula>
    </cfRule>
    <cfRule type="cellIs" dxfId="1" priority="11900" operator="equal">
      <formula>1</formula>
    </cfRule>
  </conditionalFormatting>
  <conditionalFormatting sqref="D454:P454">
    <cfRule type="cellIs" dxfId="0" priority="1161" operator="equal">
      <formula>0</formula>
    </cfRule>
    <cfRule type="cellIs" dxfId="1" priority="1162" operator="equal">
      <formula>1</formula>
    </cfRule>
  </conditionalFormatting>
  <conditionalFormatting sqref="D455">
    <cfRule type="colorScale" priority="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50:P4550">
    <cfRule type="cellIs" dxfId="0" priority="11901" operator="equal">
      <formula>0</formula>
    </cfRule>
    <cfRule type="cellIs" dxfId="1" priority="11902" operator="equal">
      <formula>1</formula>
    </cfRule>
  </conditionalFormatting>
  <conditionalFormatting sqref="D4551:P4551">
    <cfRule type="cellIs" dxfId="0" priority="11903" operator="equal">
      <formula>0</formula>
    </cfRule>
    <cfRule type="cellIs" dxfId="1" priority="11904" operator="equal">
      <formula>1</formula>
    </cfRule>
  </conditionalFormatting>
  <conditionalFormatting sqref="D4552:P4552">
    <cfRule type="cellIs" dxfId="0" priority="11905" operator="equal">
      <formula>0</formula>
    </cfRule>
    <cfRule type="cellIs" dxfId="1" priority="11906" operator="equal">
      <formula>1</formula>
    </cfRule>
  </conditionalFormatting>
  <conditionalFormatting sqref="D4553:P4553">
    <cfRule type="cellIs" dxfId="0" priority="11907" operator="equal">
      <formula>0</formula>
    </cfRule>
    <cfRule type="cellIs" dxfId="1" priority="11908" operator="equal">
      <formula>1</formula>
    </cfRule>
  </conditionalFormatting>
  <conditionalFormatting sqref="D4554:P4554">
    <cfRule type="cellIs" dxfId="0" priority="11909" operator="equal">
      <formula>0</formula>
    </cfRule>
    <cfRule type="cellIs" dxfId="1" priority="11910" operator="equal">
      <formula>1</formula>
    </cfRule>
  </conditionalFormatting>
  <conditionalFormatting sqref="D4555">
    <cfRule type="colorScale" priority="11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58:P4558">
    <cfRule type="cellIs" dxfId="0" priority="11924" operator="equal">
      <formula>0</formula>
    </cfRule>
    <cfRule type="cellIs" dxfId="1" priority="11925" operator="equal">
      <formula>1</formula>
    </cfRule>
  </conditionalFormatting>
  <conditionalFormatting sqref="D4559:P4559">
    <cfRule type="cellIs" dxfId="0" priority="11926" operator="equal">
      <formula>0</formula>
    </cfRule>
    <cfRule type="cellIs" dxfId="1" priority="11927" operator="equal">
      <formula>1</formula>
    </cfRule>
  </conditionalFormatting>
  <conditionalFormatting sqref="D4560:P4560">
    <cfRule type="cellIs" dxfId="0" priority="11928" operator="equal">
      <formula>0</formula>
    </cfRule>
    <cfRule type="cellIs" dxfId="1" priority="11929" operator="equal">
      <formula>1</formula>
    </cfRule>
  </conditionalFormatting>
  <conditionalFormatting sqref="D4561:P4561">
    <cfRule type="cellIs" dxfId="0" priority="11930" operator="equal">
      <formula>0</formula>
    </cfRule>
    <cfRule type="cellIs" dxfId="1" priority="11931" operator="equal">
      <formula>1</formula>
    </cfRule>
  </conditionalFormatting>
  <conditionalFormatting sqref="D4562:P4562">
    <cfRule type="cellIs" dxfId="0" priority="11932" operator="equal">
      <formula>0</formula>
    </cfRule>
    <cfRule type="cellIs" dxfId="1" priority="11933" operator="equal">
      <formula>1</formula>
    </cfRule>
  </conditionalFormatting>
  <conditionalFormatting sqref="D4563:P4563">
    <cfRule type="cellIs" dxfId="0" priority="11934" operator="equal">
      <formula>0</formula>
    </cfRule>
    <cfRule type="cellIs" dxfId="1" priority="11935" operator="equal">
      <formula>1</formula>
    </cfRule>
  </conditionalFormatting>
  <conditionalFormatting sqref="D4564:P4564">
    <cfRule type="cellIs" dxfId="0" priority="11936" operator="equal">
      <formula>0</formula>
    </cfRule>
    <cfRule type="cellIs" dxfId="1" priority="11937" operator="equal">
      <formula>1</formula>
    </cfRule>
  </conditionalFormatting>
  <conditionalFormatting sqref="D4565:P4565">
    <cfRule type="cellIs" dxfId="0" priority="11938" operator="equal">
      <formula>0</formula>
    </cfRule>
    <cfRule type="cellIs" dxfId="1" priority="11939" operator="equal">
      <formula>1</formula>
    </cfRule>
  </conditionalFormatting>
  <conditionalFormatting sqref="D4566:P4566">
    <cfRule type="cellIs" dxfId="0" priority="11940" operator="equal">
      <formula>0</formula>
    </cfRule>
    <cfRule type="cellIs" dxfId="1" priority="11941" operator="equal">
      <formula>1</formula>
    </cfRule>
  </conditionalFormatting>
  <conditionalFormatting sqref="D4567:P4567">
    <cfRule type="cellIs" dxfId="0" priority="11942" operator="equal">
      <formula>0</formula>
    </cfRule>
    <cfRule type="cellIs" dxfId="1" priority="11943" operator="equal">
      <formula>1</formula>
    </cfRule>
  </conditionalFormatting>
  <conditionalFormatting sqref="D4568:P4568">
    <cfRule type="cellIs" dxfId="0" priority="11944" operator="equal">
      <formula>0</formula>
    </cfRule>
    <cfRule type="cellIs" dxfId="1" priority="11945" operator="equal">
      <formula>1</formula>
    </cfRule>
  </conditionalFormatting>
  <conditionalFormatting sqref="D4569:P4569">
    <cfRule type="cellIs" dxfId="0" priority="11946" operator="equal">
      <formula>0</formula>
    </cfRule>
    <cfRule type="cellIs" dxfId="1" priority="11947" operator="equal">
      <formula>1</formula>
    </cfRule>
  </conditionalFormatting>
  <conditionalFormatting sqref="D4570:P4570">
    <cfRule type="cellIs" dxfId="0" priority="11948" operator="equal">
      <formula>0</formula>
    </cfRule>
    <cfRule type="cellIs" dxfId="1" priority="11949" operator="equal">
      <formula>1</formula>
    </cfRule>
  </conditionalFormatting>
  <conditionalFormatting sqref="D4571">
    <cfRule type="colorScale" priority="12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74:P4574">
    <cfRule type="cellIs" dxfId="0" priority="11963" operator="equal">
      <formula>0</formula>
    </cfRule>
    <cfRule type="cellIs" dxfId="1" priority="11964" operator="equal">
      <formula>1</formula>
    </cfRule>
  </conditionalFormatting>
  <conditionalFormatting sqref="D4575:P4575">
    <cfRule type="cellIs" dxfId="0" priority="11965" operator="equal">
      <formula>0</formula>
    </cfRule>
    <cfRule type="cellIs" dxfId="1" priority="11966" operator="equal">
      <formula>1</formula>
    </cfRule>
  </conditionalFormatting>
  <conditionalFormatting sqref="D4576:P4576">
    <cfRule type="cellIs" dxfId="0" priority="11967" operator="equal">
      <formula>0</formula>
    </cfRule>
    <cfRule type="cellIs" dxfId="1" priority="11968" operator="equal">
      <formula>1</formula>
    </cfRule>
  </conditionalFormatting>
  <conditionalFormatting sqref="D4577:P4577">
    <cfRule type="cellIs" dxfId="0" priority="11969" operator="equal">
      <formula>0</formula>
    </cfRule>
    <cfRule type="cellIs" dxfId="1" priority="11970" operator="equal">
      <formula>1</formula>
    </cfRule>
  </conditionalFormatting>
  <conditionalFormatting sqref="D4578:P4578">
    <cfRule type="cellIs" dxfId="0" priority="11971" operator="equal">
      <formula>0</formula>
    </cfRule>
    <cfRule type="cellIs" dxfId="1" priority="11972" operator="equal">
      <formula>1</formula>
    </cfRule>
  </conditionalFormatting>
  <conditionalFormatting sqref="D4579:P4579">
    <cfRule type="cellIs" dxfId="0" priority="11973" operator="equal">
      <formula>0</formula>
    </cfRule>
    <cfRule type="cellIs" dxfId="1" priority="11974" operator="equal">
      <formula>1</formula>
    </cfRule>
  </conditionalFormatting>
  <conditionalFormatting sqref="D458">
    <cfRule type="colorScale" priority="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80:P4580">
    <cfRule type="cellIs" dxfId="0" priority="11975" operator="equal">
      <formula>0</formula>
    </cfRule>
    <cfRule type="cellIs" dxfId="1" priority="11976" operator="equal">
      <formula>1</formula>
    </cfRule>
  </conditionalFormatting>
  <conditionalFormatting sqref="D4581:P4581">
    <cfRule type="cellIs" dxfId="0" priority="11977" operator="equal">
      <formula>0</formula>
    </cfRule>
    <cfRule type="cellIs" dxfId="1" priority="11978" operator="equal">
      <formula>1</formula>
    </cfRule>
  </conditionalFormatting>
  <conditionalFormatting sqref="D4582:P4582">
    <cfRule type="cellIs" dxfId="0" priority="11979" operator="equal">
      <formula>0</formula>
    </cfRule>
    <cfRule type="cellIs" dxfId="1" priority="11980" operator="equal">
      <formula>1</formula>
    </cfRule>
  </conditionalFormatting>
  <conditionalFormatting sqref="D4583:P4583">
    <cfRule type="cellIs" dxfId="0" priority="11981" operator="equal">
      <formula>0</formula>
    </cfRule>
    <cfRule type="cellIs" dxfId="1" priority="11982" operator="equal">
      <formula>1</formula>
    </cfRule>
  </conditionalFormatting>
  <conditionalFormatting sqref="D4584:P4584">
    <cfRule type="cellIs" dxfId="0" priority="11983" operator="equal">
      <formula>0</formula>
    </cfRule>
    <cfRule type="cellIs" dxfId="1" priority="11984" operator="equal">
      <formula>1</formula>
    </cfRule>
  </conditionalFormatting>
  <conditionalFormatting sqref="D4585:P4585">
    <cfRule type="cellIs" dxfId="0" priority="11985" operator="equal">
      <formula>0</formula>
    </cfRule>
    <cfRule type="cellIs" dxfId="1" priority="11986" operator="equal">
      <formula>1</formula>
    </cfRule>
  </conditionalFormatting>
  <conditionalFormatting sqref="D4586:P4586">
    <cfRule type="cellIs" dxfId="0" priority="11987" operator="equal">
      <formula>0</formula>
    </cfRule>
    <cfRule type="cellIs" dxfId="1" priority="11988" operator="equal">
      <formula>1</formula>
    </cfRule>
  </conditionalFormatting>
  <conditionalFormatting sqref="D4587:P4587">
    <cfRule type="cellIs" dxfId="0" priority="11989" operator="equal">
      <formula>0</formula>
    </cfRule>
    <cfRule type="cellIs" dxfId="1" priority="11990" operator="equal">
      <formula>1</formula>
    </cfRule>
  </conditionalFormatting>
  <conditionalFormatting sqref="D4588:P4588">
    <cfRule type="cellIs" dxfId="0" priority="11991" operator="equal">
      <formula>0</formula>
    </cfRule>
    <cfRule type="cellIs" dxfId="1" priority="11992" operator="equal">
      <formula>1</formula>
    </cfRule>
  </conditionalFormatting>
  <conditionalFormatting sqref="D4589:P4589">
    <cfRule type="cellIs" dxfId="0" priority="11993" operator="equal">
      <formula>0</formula>
    </cfRule>
    <cfRule type="cellIs" dxfId="1" priority="11994" operator="equal">
      <formula>1</formula>
    </cfRule>
  </conditionalFormatting>
  <conditionalFormatting sqref="D4590:P4590">
    <cfRule type="cellIs" dxfId="0" priority="11995" operator="equal">
      <formula>0</formula>
    </cfRule>
    <cfRule type="cellIs" dxfId="1" priority="11996" operator="equal">
      <formula>1</formula>
    </cfRule>
  </conditionalFormatting>
  <conditionalFormatting sqref="D4591:P4591">
    <cfRule type="cellIs" dxfId="0" priority="11997" operator="equal">
      <formula>0</formula>
    </cfRule>
    <cfRule type="cellIs" dxfId="1" priority="11998" operator="equal">
      <formula>1</formula>
    </cfRule>
  </conditionalFormatting>
  <conditionalFormatting sqref="D4592:P4592">
    <cfRule type="cellIs" dxfId="0" priority="11999" operator="equal">
      <formula>0</formula>
    </cfRule>
    <cfRule type="cellIs" dxfId="1" priority="12000" operator="equal">
      <formula>1</formula>
    </cfRule>
  </conditionalFormatting>
  <conditionalFormatting sqref="D4593:P4593">
    <cfRule type="cellIs" dxfId="0" priority="12001" operator="equal">
      <formula>0</formula>
    </cfRule>
    <cfRule type="cellIs" dxfId="1" priority="12002" operator="equal">
      <formula>1</formula>
    </cfRule>
  </conditionalFormatting>
  <conditionalFormatting sqref="D4594:P4594">
    <cfRule type="cellIs" dxfId="0" priority="12003" operator="equal">
      <formula>0</formula>
    </cfRule>
    <cfRule type="cellIs" dxfId="1" priority="12004" operator="equal">
      <formula>1</formula>
    </cfRule>
  </conditionalFormatting>
  <conditionalFormatting sqref="D4595:P4595">
    <cfRule type="cellIs" dxfId="0" priority="12005" operator="equal">
      <formula>0</formula>
    </cfRule>
    <cfRule type="cellIs" dxfId="1" priority="12006" operator="equal">
      <formula>1</formula>
    </cfRule>
  </conditionalFormatting>
  <conditionalFormatting sqref="D4596:P4596">
    <cfRule type="cellIs" dxfId="0" priority="12007" operator="equal">
      <formula>0</formula>
    </cfRule>
    <cfRule type="cellIs" dxfId="1" priority="12008" operator="equal">
      <formula>1</formula>
    </cfRule>
  </conditionalFormatting>
  <conditionalFormatting sqref="D4597:P4597">
    <cfRule type="cellIs" dxfId="0" priority="12009" operator="equal">
      <formula>0</formula>
    </cfRule>
    <cfRule type="cellIs" dxfId="1" priority="12010" operator="equal">
      <formula>1</formula>
    </cfRule>
  </conditionalFormatting>
  <conditionalFormatting sqref="D4598">
    <cfRule type="colorScale" priority="12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5:P45">
    <cfRule type="cellIs" dxfId="0" priority="98" operator="equal">
      <formula>0</formula>
    </cfRule>
    <cfRule type="cellIs" dxfId="1" priority="99" operator="equal">
      <formula>1</formula>
    </cfRule>
  </conditionalFormatting>
  <conditionalFormatting sqref="D4601:P4601">
    <cfRule type="cellIs" dxfId="0" priority="12024" operator="equal">
      <formula>0</formula>
    </cfRule>
    <cfRule type="cellIs" dxfId="1" priority="12025" operator="equal">
      <formula>1</formula>
    </cfRule>
  </conditionalFormatting>
  <conditionalFormatting sqref="D4602:P4602">
    <cfRule type="cellIs" dxfId="0" priority="12026" operator="equal">
      <formula>0</formula>
    </cfRule>
    <cfRule type="cellIs" dxfId="1" priority="12027" operator="equal">
      <formula>1</formula>
    </cfRule>
  </conditionalFormatting>
  <conditionalFormatting sqref="D4603:P4603">
    <cfRule type="cellIs" dxfId="0" priority="12028" operator="equal">
      <formula>0</formula>
    </cfRule>
    <cfRule type="cellIs" dxfId="1" priority="12029" operator="equal">
      <formula>1</formula>
    </cfRule>
  </conditionalFormatting>
  <conditionalFormatting sqref="D4604:P4604">
    <cfRule type="cellIs" dxfId="0" priority="12030" operator="equal">
      <formula>0</formula>
    </cfRule>
    <cfRule type="cellIs" dxfId="1" priority="12031" operator="equal">
      <formula>1</formula>
    </cfRule>
  </conditionalFormatting>
  <conditionalFormatting sqref="D4605:P4605">
    <cfRule type="cellIs" dxfId="0" priority="12032" operator="equal">
      <formula>0</formula>
    </cfRule>
    <cfRule type="cellIs" dxfId="1" priority="12033" operator="equal">
      <formula>1</formula>
    </cfRule>
  </conditionalFormatting>
  <conditionalFormatting sqref="D4606:P4606">
    <cfRule type="cellIs" dxfId="0" priority="12034" operator="equal">
      <formula>0</formula>
    </cfRule>
    <cfRule type="cellIs" dxfId="1" priority="12035" operator="equal">
      <formula>1</formula>
    </cfRule>
  </conditionalFormatting>
  <conditionalFormatting sqref="D4607:P4607">
    <cfRule type="cellIs" dxfId="0" priority="12036" operator="equal">
      <formula>0</formula>
    </cfRule>
    <cfRule type="cellIs" dxfId="1" priority="12037" operator="equal">
      <formula>1</formula>
    </cfRule>
  </conditionalFormatting>
  <conditionalFormatting sqref="D4608:P4608">
    <cfRule type="cellIs" dxfId="0" priority="12038" operator="equal">
      <formula>0</formula>
    </cfRule>
    <cfRule type="cellIs" dxfId="1" priority="12039" operator="equal">
      <formula>1</formula>
    </cfRule>
  </conditionalFormatting>
  <conditionalFormatting sqref="D4609:P4609">
    <cfRule type="cellIs" dxfId="0" priority="12040" operator="equal">
      <formula>0</formula>
    </cfRule>
    <cfRule type="cellIs" dxfId="1" priority="12041" operator="equal">
      <formula>1</formula>
    </cfRule>
  </conditionalFormatting>
  <conditionalFormatting sqref="D4610:P4610">
    <cfRule type="cellIs" dxfId="0" priority="12042" operator="equal">
      <formula>0</formula>
    </cfRule>
    <cfRule type="cellIs" dxfId="1" priority="12043" operator="equal">
      <formula>1</formula>
    </cfRule>
  </conditionalFormatting>
  <conditionalFormatting sqref="D4611:P4611">
    <cfRule type="cellIs" dxfId="0" priority="12044" operator="equal">
      <formula>0</formula>
    </cfRule>
    <cfRule type="cellIs" dxfId="1" priority="12045" operator="equal">
      <formula>1</formula>
    </cfRule>
  </conditionalFormatting>
  <conditionalFormatting sqref="D4612:P4612">
    <cfRule type="cellIs" dxfId="0" priority="12046" operator="equal">
      <formula>0</formula>
    </cfRule>
    <cfRule type="cellIs" dxfId="1" priority="12047" operator="equal">
      <formula>1</formula>
    </cfRule>
  </conditionalFormatting>
  <conditionalFormatting sqref="D4613:P4613">
    <cfRule type="cellIs" dxfId="0" priority="12048" operator="equal">
      <formula>0</formula>
    </cfRule>
    <cfRule type="cellIs" dxfId="1" priority="12049" operator="equal">
      <formula>1</formula>
    </cfRule>
  </conditionalFormatting>
  <conditionalFormatting sqref="D4614:P4614">
    <cfRule type="cellIs" dxfId="0" priority="12050" operator="equal">
      <formula>0</formula>
    </cfRule>
    <cfRule type="cellIs" dxfId="1" priority="12051" operator="equal">
      <formula>1</formula>
    </cfRule>
  </conditionalFormatting>
  <conditionalFormatting sqref="D4615:P4615">
    <cfRule type="cellIs" dxfId="0" priority="12052" operator="equal">
      <formula>0</formula>
    </cfRule>
    <cfRule type="cellIs" dxfId="1" priority="12053" operator="equal">
      <formula>1</formula>
    </cfRule>
  </conditionalFormatting>
  <conditionalFormatting sqref="D4616:P4616">
    <cfRule type="cellIs" dxfId="0" priority="12054" operator="equal">
      <formula>0</formula>
    </cfRule>
    <cfRule type="cellIs" dxfId="1" priority="12055" operator="equal">
      <formula>1</formula>
    </cfRule>
  </conditionalFormatting>
  <conditionalFormatting sqref="D4617:P4617">
    <cfRule type="cellIs" dxfId="0" priority="12056" operator="equal">
      <formula>0</formula>
    </cfRule>
    <cfRule type="cellIs" dxfId="1" priority="12057" operator="equal">
      <formula>1</formula>
    </cfRule>
  </conditionalFormatting>
  <conditionalFormatting sqref="D4618:P4618">
    <cfRule type="cellIs" dxfId="0" priority="12058" operator="equal">
      <formula>0</formula>
    </cfRule>
    <cfRule type="cellIs" dxfId="1" priority="12059" operator="equal">
      <formula>1</formula>
    </cfRule>
  </conditionalFormatting>
  <conditionalFormatting sqref="D4619:P4619">
    <cfRule type="cellIs" dxfId="0" priority="12060" operator="equal">
      <formula>0</formula>
    </cfRule>
    <cfRule type="cellIs" dxfId="1" priority="12061" operator="equal">
      <formula>1</formula>
    </cfRule>
  </conditionalFormatting>
  <conditionalFormatting sqref="D461:P461">
    <cfRule type="cellIs" dxfId="0" priority="1189" operator="equal">
      <formula>0</formula>
    </cfRule>
    <cfRule type="cellIs" dxfId="1" priority="1190" operator="equal">
      <formula>1</formula>
    </cfRule>
  </conditionalFormatting>
  <conditionalFormatting sqref="D4620:P4620">
    <cfRule type="cellIs" dxfId="0" priority="12062" operator="equal">
      <formula>0</formula>
    </cfRule>
    <cfRule type="cellIs" dxfId="1" priority="12063" operator="equal">
      <formula>1</formula>
    </cfRule>
  </conditionalFormatting>
  <conditionalFormatting sqref="D4621">
    <cfRule type="colorScale" priority="1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24">
    <cfRule type="colorScale" priority="12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27:P4627">
    <cfRule type="cellIs" dxfId="0" priority="12090" operator="equal">
      <formula>0</formula>
    </cfRule>
    <cfRule type="cellIs" dxfId="1" priority="12091" operator="equal">
      <formula>1</formula>
    </cfRule>
  </conditionalFormatting>
  <conditionalFormatting sqref="D4628:P4628">
    <cfRule type="cellIs" dxfId="0" priority="12092" operator="equal">
      <formula>0</formula>
    </cfRule>
    <cfRule type="cellIs" dxfId="1" priority="12093" operator="equal">
      <formula>1</formula>
    </cfRule>
  </conditionalFormatting>
  <conditionalFormatting sqref="D4629:P4629">
    <cfRule type="cellIs" dxfId="0" priority="12094" operator="equal">
      <formula>0</formula>
    </cfRule>
    <cfRule type="cellIs" dxfId="1" priority="12095" operator="equal">
      <formula>1</formula>
    </cfRule>
  </conditionalFormatting>
  <conditionalFormatting sqref="D462:P462">
    <cfRule type="cellIs" dxfId="0" priority="1191" operator="equal">
      <formula>0</formula>
    </cfRule>
    <cfRule type="cellIs" dxfId="1" priority="1192" operator="equal">
      <formula>1</formula>
    </cfRule>
  </conditionalFormatting>
  <conditionalFormatting sqref="D4630:P4630">
    <cfRule type="cellIs" dxfId="0" priority="12096" operator="equal">
      <formula>0</formula>
    </cfRule>
    <cfRule type="cellIs" dxfId="1" priority="12097" operator="equal">
      <formula>1</formula>
    </cfRule>
  </conditionalFormatting>
  <conditionalFormatting sqref="D4631:P4631">
    <cfRule type="cellIs" dxfId="0" priority="12098" operator="equal">
      <formula>0</formula>
    </cfRule>
    <cfRule type="cellIs" dxfId="1" priority="12099" operator="equal">
      <formula>1</formula>
    </cfRule>
  </conditionalFormatting>
  <conditionalFormatting sqref="D4632:P4632">
    <cfRule type="cellIs" dxfId="0" priority="12100" operator="equal">
      <formula>0</formula>
    </cfRule>
    <cfRule type="cellIs" dxfId="1" priority="12101" operator="equal">
      <formula>1</formula>
    </cfRule>
  </conditionalFormatting>
  <conditionalFormatting sqref="D4633:P4633">
    <cfRule type="cellIs" dxfId="0" priority="12102" operator="equal">
      <formula>0</formula>
    </cfRule>
    <cfRule type="cellIs" dxfId="1" priority="12103" operator="equal">
      <formula>1</formula>
    </cfRule>
  </conditionalFormatting>
  <conditionalFormatting sqref="D4634:P4634">
    <cfRule type="cellIs" dxfId="0" priority="12104" operator="equal">
      <formula>0</formula>
    </cfRule>
    <cfRule type="cellIs" dxfId="1" priority="12105" operator="equal">
      <formula>1</formula>
    </cfRule>
  </conditionalFormatting>
  <conditionalFormatting sqref="D4635:P4635">
    <cfRule type="cellIs" dxfId="0" priority="12106" operator="equal">
      <formula>0</formula>
    </cfRule>
    <cfRule type="cellIs" dxfId="1" priority="12107" operator="equal">
      <formula>1</formula>
    </cfRule>
  </conditionalFormatting>
  <conditionalFormatting sqref="D4636:P4636">
    <cfRule type="cellIs" dxfId="0" priority="12108" operator="equal">
      <formula>0</formula>
    </cfRule>
    <cfRule type="cellIs" dxfId="1" priority="12109" operator="equal">
      <formula>1</formula>
    </cfRule>
  </conditionalFormatting>
  <conditionalFormatting sqref="D4637:P4637">
    <cfRule type="cellIs" dxfId="0" priority="12110" operator="equal">
      <formula>0</formula>
    </cfRule>
    <cfRule type="cellIs" dxfId="1" priority="12111" operator="equal">
      <formula>1</formula>
    </cfRule>
  </conditionalFormatting>
  <conditionalFormatting sqref="D4638:P4638">
    <cfRule type="cellIs" dxfId="0" priority="12112" operator="equal">
      <formula>0</formula>
    </cfRule>
    <cfRule type="cellIs" dxfId="1" priority="12113" operator="equal">
      <formula>1</formula>
    </cfRule>
  </conditionalFormatting>
  <conditionalFormatting sqref="D4639:P4639">
    <cfRule type="cellIs" dxfId="0" priority="12114" operator="equal">
      <formula>0</formula>
    </cfRule>
    <cfRule type="cellIs" dxfId="1" priority="12115" operator="equal">
      <formula>1</formula>
    </cfRule>
  </conditionalFormatting>
  <conditionalFormatting sqref="D463:P463">
    <cfRule type="cellIs" dxfId="0" priority="1193" operator="equal">
      <formula>0</formula>
    </cfRule>
    <cfRule type="cellIs" dxfId="1" priority="1194" operator="equal">
      <formula>1</formula>
    </cfRule>
  </conditionalFormatting>
  <conditionalFormatting sqref="D4640:P4640">
    <cfRule type="cellIs" dxfId="0" priority="12116" operator="equal">
      <formula>0</formula>
    </cfRule>
    <cfRule type="cellIs" dxfId="1" priority="12117" operator="equal">
      <formula>1</formula>
    </cfRule>
  </conditionalFormatting>
  <conditionalFormatting sqref="D4641:P4641">
    <cfRule type="cellIs" dxfId="0" priority="12118" operator="equal">
      <formula>0</formula>
    </cfRule>
    <cfRule type="cellIs" dxfId="1" priority="12119" operator="equal">
      <formula>1</formula>
    </cfRule>
  </conditionalFormatting>
  <conditionalFormatting sqref="D4642:P4642">
    <cfRule type="cellIs" dxfId="0" priority="12120" operator="equal">
      <formula>0</formula>
    </cfRule>
    <cfRule type="cellIs" dxfId="1" priority="12121" operator="equal">
      <formula>1</formula>
    </cfRule>
  </conditionalFormatting>
  <conditionalFormatting sqref="D4643:P4643">
    <cfRule type="cellIs" dxfId="0" priority="12122" operator="equal">
      <formula>0</formula>
    </cfRule>
    <cfRule type="cellIs" dxfId="1" priority="12123" operator="equal">
      <formula>1</formula>
    </cfRule>
  </conditionalFormatting>
  <conditionalFormatting sqref="D4644:P4644">
    <cfRule type="cellIs" dxfId="0" priority="12124" operator="equal">
      <formula>0</formula>
    </cfRule>
    <cfRule type="cellIs" dxfId="1" priority="12125" operator="equal">
      <formula>1</formula>
    </cfRule>
  </conditionalFormatting>
  <conditionalFormatting sqref="D4645:P4645">
    <cfRule type="cellIs" dxfId="0" priority="12126" operator="equal">
      <formula>0</formula>
    </cfRule>
    <cfRule type="cellIs" dxfId="1" priority="12127" operator="equal">
      <formula>1</formula>
    </cfRule>
  </conditionalFormatting>
  <conditionalFormatting sqref="D4646:P4646">
    <cfRule type="cellIs" dxfId="0" priority="12128" operator="equal">
      <formula>0</formula>
    </cfRule>
    <cfRule type="cellIs" dxfId="1" priority="12129" operator="equal">
      <formula>1</formula>
    </cfRule>
  </conditionalFormatting>
  <conditionalFormatting sqref="D4647:P4647">
    <cfRule type="cellIs" dxfId="0" priority="12130" operator="equal">
      <formula>0</formula>
    </cfRule>
    <cfRule type="cellIs" dxfId="1" priority="12131" operator="equal">
      <formula>1</formula>
    </cfRule>
  </conditionalFormatting>
  <conditionalFormatting sqref="D4648:P4648">
    <cfRule type="cellIs" dxfId="0" priority="12132" operator="equal">
      <formula>0</formula>
    </cfRule>
    <cfRule type="cellIs" dxfId="1" priority="12133" operator="equal">
      <formula>1</formula>
    </cfRule>
  </conditionalFormatting>
  <conditionalFormatting sqref="D4649:P4649">
    <cfRule type="cellIs" dxfId="0" priority="12134" operator="equal">
      <formula>0</formula>
    </cfRule>
    <cfRule type="cellIs" dxfId="1" priority="12135" operator="equal">
      <formula>1</formula>
    </cfRule>
  </conditionalFormatting>
  <conditionalFormatting sqref="D464:P464">
    <cfRule type="cellIs" dxfId="0" priority="1195" operator="equal">
      <formula>0</formula>
    </cfRule>
    <cfRule type="cellIs" dxfId="1" priority="1196" operator="equal">
      <formula>1</formula>
    </cfRule>
  </conditionalFormatting>
  <conditionalFormatting sqref="D4650:P4650">
    <cfRule type="cellIs" dxfId="0" priority="12136" operator="equal">
      <formula>0</formula>
    </cfRule>
    <cfRule type="cellIs" dxfId="1" priority="12137" operator="equal">
      <formula>1</formula>
    </cfRule>
  </conditionalFormatting>
  <conditionalFormatting sqref="D4651:P4651">
    <cfRule type="cellIs" dxfId="0" priority="12138" operator="equal">
      <formula>0</formula>
    </cfRule>
    <cfRule type="cellIs" dxfId="1" priority="12139" operator="equal">
      <formula>1</formula>
    </cfRule>
  </conditionalFormatting>
  <conditionalFormatting sqref="D4652">
    <cfRule type="colorScale" priority="12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55:P4655">
    <cfRule type="cellIs" dxfId="0" priority="12153" operator="equal">
      <formula>0</formula>
    </cfRule>
    <cfRule type="cellIs" dxfId="1" priority="12154" operator="equal">
      <formula>1</formula>
    </cfRule>
  </conditionalFormatting>
  <conditionalFormatting sqref="D4656:P4656">
    <cfRule type="cellIs" dxfId="0" priority="12155" operator="equal">
      <formula>0</formula>
    </cfRule>
    <cfRule type="cellIs" dxfId="1" priority="12156" operator="equal">
      <formula>1</formula>
    </cfRule>
  </conditionalFormatting>
  <conditionalFormatting sqref="D4657:P4657">
    <cfRule type="cellIs" dxfId="0" priority="12157" operator="equal">
      <formula>0</formula>
    </cfRule>
    <cfRule type="cellIs" dxfId="1" priority="12158" operator="equal">
      <formula>1</formula>
    </cfRule>
  </conditionalFormatting>
  <conditionalFormatting sqref="D4658:P4658">
    <cfRule type="cellIs" dxfId="0" priority="12159" operator="equal">
      <formula>0</formula>
    </cfRule>
    <cfRule type="cellIs" dxfId="1" priority="12160" operator="equal">
      <formula>1</formula>
    </cfRule>
  </conditionalFormatting>
  <conditionalFormatting sqref="D4659:P4659">
    <cfRule type="cellIs" dxfId="0" priority="12161" operator="equal">
      <formula>0</formula>
    </cfRule>
    <cfRule type="cellIs" dxfId="1" priority="12162" operator="equal">
      <formula>1</formula>
    </cfRule>
  </conditionalFormatting>
  <conditionalFormatting sqref="D465:P465">
    <cfRule type="cellIs" dxfId="0" priority="1197" operator="equal">
      <formula>0</formula>
    </cfRule>
    <cfRule type="cellIs" dxfId="1" priority="1198" operator="equal">
      <formula>1</formula>
    </cfRule>
  </conditionalFormatting>
  <conditionalFormatting sqref="D4660:P4660">
    <cfRule type="cellIs" dxfId="0" priority="12163" operator="equal">
      <formula>0</formula>
    </cfRule>
    <cfRule type="cellIs" dxfId="1" priority="12164" operator="equal">
      <formula>1</formula>
    </cfRule>
  </conditionalFormatting>
  <conditionalFormatting sqref="D4661:P4661">
    <cfRule type="cellIs" dxfId="0" priority="12165" operator="equal">
      <formula>0</formula>
    </cfRule>
    <cfRule type="cellIs" dxfId="1" priority="12166" operator="equal">
      <formula>1</formula>
    </cfRule>
  </conditionalFormatting>
  <conditionalFormatting sqref="D4662:P4662">
    <cfRule type="cellIs" dxfId="0" priority="12167" operator="equal">
      <formula>0</formula>
    </cfRule>
    <cfRule type="cellIs" dxfId="1" priority="12168" operator="equal">
      <formula>1</formula>
    </cfRule>
  </conditionalFormatting>
  <conditionalFormatting sqref="D4663:P4663">
    <cfRule type="cellIs" dxfId="0" priority="12169" operator="equal">
      <formula>0</formula>
    </cfRule>
    <cfRule type="cellIs" dxfId="1" priority="12170" operator="equal">
      <formula>1</formula>
    </cfRule>
  </conditionalFormatting>
  <conditionalFormatting sqref="D4664:P4664">
    <cfRule type="cellIs" dxfId="0" priority="12171" operator="equal">
      <formula>0</formula>
    </cfRule>
    <cfRule type="cellIs" dxfId="1" priority="12172" operator="equal">
      <formula>1</formula>
    </cfRule>
  </conditionalFormatting>
  <conditionalFormatting sqref="D4665:P4665">
    <cfRule type="cellIs" dxfId="0" priority="12173" operator="equal">
      <formula>0</formula>
    </cfRule>
    <cfRule type="cellIs" dxfId="1" priority="12174" operator="equal">
      <formula>1</formula>
    </cfRule>
  </conditionalFormatting>
  <conditionalFormatting sqref="D4666:P4666">
    <cfRule type="cellIs" dxfId="0" priority="12175" operator="equal">
      <formula>0</formula>
    </cfRule>
    <cfRule type="cellIs" dxfId="1" priority="12176" operator="equal">
      <formula>1</formula>
    </cfRule>
  </conditionalFormatting>
  <conditionalFormatting sqref="D4667:P4667">
    <cfRule type="cellIs" dxfId="0" priority="12177" operator="equal">
      <formula>0</formula>
    </cfRule>
    <cfRule type="cellIs" dxfId="1" priority="12178" operator="equal">
      <formula>1</formula>
    </cfRule>
  </conditionalFormatting>
  <conditionalFormatting sqref="D4668:P4668">
    <cfRule type="cellIs" dxfId="0" priority="12179" operator="equal">
      <formula>0</formula>
    </cfRule>
    <cfRule type="cellIs" dxfId="1" priority="12180" operator="equal">
      <formula>1</formula>
    </cfRule>
  </conditionalFormatting>
  <conditionalFormatting sqref="D4669:P4669">
    <cfRule type="cellIs" dxfId="0" priority="12181" operator="equal">
      <formula>0</formula>
    </cfRule>
    <cfRule type="cellIs" dxfId="1" priority="12182" operator="equal">
      <formula>1</formula>
    </cfRule>
  </conditionalFormatting>
  <conditionalFormatting sqref="D466:P466">
    <cfRule type="cellIs" dxfId="0" priority="1199" operator="equal">
      <formula>0</formula>
    </cfRule>
    <cfRule type="cellIs" dxfId="1" priority="1200" operator="equal">
      <formula>1</formula>
    </cfRule>
  </conditionalFormatting>
  <conditionalFormatting sqref="D4670:P4670">
    <cfRule type="cellIs" dxfId="0" priority="12183" operator="equal">
      <formula>0</formula>
    </cfRule>
    <cfRule type="cellIs" dxfId="1" priority="12184" operator="equal">
      <formula>1</formula>
    </cfRule>
  </conditionalFormatting>
  <conditionalFormatting sqref="D4671:P4671">
    <cfRule type="cellIs" dxfId="0" priority="12185" operator="equal">
      <formula>0</formula>
    </cfRule>
    <cfRule type="cellIs" dxfId="1" priority="12186" operator="equal">
      <formula>1</formula>
    </cfRule>
  </conditionalFormatting>
  <conditionalFormatting sqref="D4672:P4672">
    <cfRule type="cellIs" dxfId="0" priority="12187" operator="equal">
      <formula>0</formula>
    </cfRule>
    <cfRule type="cellIs" dxfId="1" priority="12188" operator="equal">
      <formula>1</formula>
    </cfRule>
  </conditionalFormatting>
  <conditionalFormatting sqref="D4673:P4673">
    <cfRule type="cellIs" dxfId="0" priority="12189" operator="equal">
      <formula>0</formula>
    </cfRule>
    <cfRule type="cellIs" dxfId="1" priority="12190" operator="equal">
      <formula>1</formula>
    </cfRule>
  </conditionalFormatting>
  <conditionalFormatting sqref="D4674:P4674">
    <cfRule type="cellIs" dxfId="0" priority="12191" operator="equal">
      <formula>0</formula>
    </cfRule>
    <cfRule type="cellIs" dxfId="1" priority="12192" operator="equal">
      <formula>1</formula>
    </cfRule>
  </conditionalFormatting>
  <conditionalFormatting sqref="D4675:P4675">
    <cfRule type="cellIs" dxfId="0" priority="12193" operator="equal">
      <formula>0</formula>
    </cfRule>
    <cfRule type="cellIs" dxfId="1" priority="12194" operator="equal">
      <formula>1</formula>
    </cfRule>
  </conditionalFormatting>
  <conditionalFormatting sqref="D4676:P4676">
    <cfRule type="cellIs" dxfId="0" priority="12195" operator="equal">
      <formula>0</formula>
    </cfRule>
    <cfRule type="cellIs" dxfId="1" priority="12196" operator="equal">
      <formula>1</formula>
    </cfRule>
  </conditionalFormatting>
  <conditionalFormatting sqref="D4677:P4677">
    <cfRule type="cellIs" dxfId="0" priority="12197" operator="equal">
      <formula>0</formula>
    </cfRule>
    <cfRule type="cellIs" dxfId="1" priority="12198" operator="equal">
      <formula>1</formula>
    </cfRule>
  </conditionalFormatting>
  <conditionalFormatting sqref="D4678:P4678">
    <cfRule type="cellIs" dxfId="0" priority="12199" operator="equal">
      <formula>0</formula>
    </cfRule>
    <cfRule type="cellIs" dxfId="1" priority="12200" operator="equal">
      <formula>1</formula>
    </cfRule>
  </conditionalFormatting>
  <conditionalFormatting sqref="D4679:P4679">
    <cfRule type="cellIs" dxfId="0" priority="12201" operator="equal">
      <formula>0</formula>
    </cfRule>
    <cfRule type="cellIs" dxfId="1" priority="12202" operator="equal">
      <formula>1</formula>
    </cfRule>
  </conditionalFormatting>
  <conditionalFormatting sqref="D467:P467">
    <cfRule type="cellIs" dxfId="0" priority="1201" operator="equal">
      <formula>0</formula>
    </cfRule>
    <cfRule type="cellIs" dxfId="1" priority="1202" operator="equal">
      <formula>1</formula>
    </cfRule>
  </conditionalFormatting>
  <conditionalFormatting sqref="D4680:P4680">
    <cfRule type="cellIs" dxfId="0" priority="12203" operator="equal">
      <formula>0</formula>
    </cfRule>
    <cfRule type="cellIs" dxfId="1" priority="12204" operator="equal">
      <formula>1</formula>
    </cfRule>
  </conditionalFormatting>
  <conditionalFormatting sqref="D4681:P4681">
    <cfRule type="cellIs" dxfId="0" priority="12205" operator="equal">
      <formula>0</formula>
    </cfRule>
    <cfRule type="cellIs" dxfId="1" priority="12206" operator="equal">
      <formula>1</formula>
    </cfRule>
  </conditionalFormatting>
  <conditionalFormatting sqref="D4682:P4682">
    <cfRule type="cellIs" dxfId="0" priority="12207" operator="equal">
      <formula>0</formula>
    </cfRule>
    <cfRule type="cellIs" dxfId="1" priority="12208" operator="equal">
      <formula>1</formula>
    </cfRule>
  </conditionalFormatting>
  <conditionalFormatting sqref="D4683">
    <cfRule type="colorScale" priority="1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86">
    <cfRule type="colorScale" priority="12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689:P4689">
    <cfRule type="cellIs" dxfId="0" priority="12235" operator="equal">
      <formula>0</formula>
    </cfRule>
    <cfRule type="cellIs" dxfId="1" priority="12236" operator="equal">
      <formula>1</formula>
    </cfRule>
  </conditionalFormatting>
  <conditionalFormatting sqref="D468:P468">
    <cfRule type="cellIs" dxfId="0" priority="1203" operator="equal">
      <formula>0</formula>
    </cfRule>
    <cfRule type="cellIs" dxfId="1" priority="1204" operator="equal">
      <formula>1</formula>
    </cfRule>
  </conditionalFormatting>
  <conditionalFormatting sqref="D4690:P4690">
    <cfRule type="cellIs" dxfId="0" priority="12237" operator="equal">
      <formula>0</formula>
    </cfRule>
    <cfRule type="cellIs" dxfId="1" priority="12238" operator="equal">
      <formula>1</formula>
    </cfRule>
  </conditionalFormatting>
  <conditionalFormatting sqref="D4691:P4691">
    <cfRule type="cellIs" dxfId="0" priority="12239" operator="equal">
      <formula>0</formula>
    </cfRule>
    <cfRule type="cellIs" dxfId="1" priority="12240" operator="equal">
      <formula>1</formula>
    </cfRule>
  </conditionalFormatting>
  <conditionalFormatting sqref="D4692:P4692">
    <cfRule type="cellIs" dxfId="0" priority="12241" operator="equal">
      <formula>0</formula>
    </cfRule>
    <cfRule type="cellIs" dxfId="1" priority="12242" operator="equal">
      <formula>1</formula>
    </cfRule>
  </conditionalFormatting>
  <conditionalFormatting sqref="D4693:P4693">
    <cfRule type="cellIs" dxfId="0" priority="12243" operator="equal">
      <formula>0</formula>
    </cfRule>
    <cfRule type="cellIs" dxfId="1" priority="12244" operator="equal">
      <formula>1</formula>
    </cfRule>
  </conditionalFormatting>
  <conditionalFormatting sqref="D4694:P4694">
    <cfRule type="cellIs" dxfId="0" priority="12245" operator="equal">
      <formula>0</formula>
    </cfRule>
    <cfRule type="cellIs" dxfId="1" priority="12246" operator="equal">
      <formula>1</formula>
    </cfRule>
  </conditionalFormatting>
  <conditionalFormatting sqref="D4695:P4695">
    <cfRule type="cellIs" dxfId="0" priority="12247" operator="equal">
      <formula>0</formula>
    </cfRule>
    <cfRule type="cellIs" dxfId="1" priority="12248" operator="equal">
      <formula>1</formula>
    </cfRule>
  </conditionalFormatting>
  <conditionalFormatting sqref="D4696:P4696">
    <cfRule type="cellIs" dxfId="0" priority="12249" operator="equal">
      <formula>0</formula>
    </cfRule>
    <cfRule type="cellIs" dxfId="1" priority="12250" operator="equal">
      <formula>1</formula>
    </cfRule>
  </conditionalFormatting>
  <conditionalFormatting sqref="D4697:P4697">
    <cfRule type="cellIs" dxfId="0" priority="12251" operator="equal">
      <formula>0</formula>
    </cfRule>
    <cfRule type="cellIs" dxfId="1" priority="12252" operator="equal">
      <formula>1</formula>
    </cfRule>
  </conditionalFormatting>
  <conditionalFormatting sqref="D4698:P4698">
    <cfRule type="cellIs" dxfId="0" priority="12253" operator="equal">
      <formula>0</formula>
    </cfRule>
    <cfRule type="cellIs" dxfId="1" priority="12254" operator="equal">
      <formula>1</formula>
    </cfRule>
  </conditionalFormatting>
  <conditionalFormatting sqref="D4699:P4699">
    <cfRule type="cellIs" dxfId="0" priority="12255" operator="equal">
      <formula>0</formula>
    </cfRule>
    <cfRule type="cellIs" dxfId="1" priority="12256" operator="equal">
      <formula>1</formula>
    </cfRule>
  </conditionalFormatting>
  <conditionalFormatting sqref="D469:P469">
    <cfRule type="cellIs" dxfId="0" priority="1205" operator="equal">
      <formula>0</formula>
    </cfRule>
    <cfRule type="cellIs" dxfId="1" priority="1206" operator="equal">
      <formula>1</formula>
    </cfRule>
  </conditionalFormatting>
  <conditionalFormatting sqref="D46:P46">
    <cfRule type="cellIs" dxfId="0" priority="100" operator="equal">
      <formula>0</formula>
    </cfRule>
    <cfRule type="cellIs" dxfId="1" priority="101" operator="equal">
      <formula>1</formula>
    </cfRule>
  </conditionalFormatting>
  <conditionalFormatting sqref="D4700:P4700">
    <cfRule type="cellIs" dxfId="0" priority="12257" operator="equal">
      <formula>0</formula>
    </cfRule>
    <cfRule type="cellIs" dxfId="1" priority="12258" operator="equal">
      <formula>1</formula>
    </cfRule>
  </conditionalFormatting>
  <conditionalFormatting sqref="D4701:P4701">
    <cfRule type="cellIs" dxfId="0" priority="12259" operator="equal">
      <formula>0</formula>
    </cfRule>
    <cfRule type="cellIs" dxfId="1" priority="12260" operator="equal">
      <formula>1</formula>
    </cfRule>
  </conditionalFormatting>
  <conditionalFormatting sqref="D4702:P4702">
    <cfRule type="cellIs" dxfId="0" priority="12261" operator="equal">
      <formula>0</formula>
    </cfRule>
    <cfRule type="cellIs" dxfId="1" priority="12262" operator="equal">
      <formula>1</formula>
    </cfRule>
  </conditionalFormatting>
  <conditionalFormatting sqref="D4703:P4703">
    <cfRule type="cellIs" dxfId="0" priority="12263" operator="equal">
      <formula>0</formula>
    </cfRule>
    <cfRule type="cellIs" dxfId="1" priority="12264" operator="equal">
      <formula>1</formula>
    </cfRule>
  </conditionalFormatting>
  <conditionalFormatting sqref="D4704:P4704">
    <cfRule type="cellIs" dxfId="0" priority="12265" operator="equal">
      <formula>0</formula>
    </cfRule>
    <cfRule type="cellIs" dxfId="1" priority="12266" operator="equal">
      <formula>1</formula>
    </cfRule>
  </conditionalFormatting>
  <conditionalFormatting sqref="D4705:P4705">
    <cfRule type="cellIs" dxfId="0" priority="12267" operator="equal">
      <formula>0</formula>
    </cfRule>
    <cfRule type="cellIs" dxfId="1" priority="12268" operator="equal">
      <formula>1</formula>
    </cfRule>
  </conditionalFormatting>
  <conditionalFormatting sqref="D4706:P4706">
    <cfRule type="cellIs" dxfId="0" priority="12269" operator="equal">
      <formula>0</formula>
    </cfRule>
    <cfRule type="cellIs" dxfId="1" priority="12270" operator="equal">
      <formula>1</formula>
    </cfRule>
  </conditionalFormatting>
  <conditionalFormatting sqref="D4707:P4707">
    <cfRule type="cellIs" dxfId="0" priority="12271" operator="equal">
      <formula>0</formula>
    </cfRule>
    <cfRule type="cellIs" dxfId="1" priority="12272" operator="equal">
      <formula>1</formula>
    </cfRule>
  </conditionalFormatting>
  <conditionalFormatting sqref="D4708">
    <cfRule type="colorScale" priority="1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0:P470">
    <cfRule type="cellIs" dxfId="0" priority="1207" operator="equal">
      <formula>0</formula>
    </cfRule>
    <cfRule type="cellIs" dxfId="1" priority="1208" operator="equal">
      <formula>1</formula>
    </cfRule>
  </conditionalFormatting>
  <conditionalFormatting sqref="D4711">
    <cfRule type="colorScale" priority="1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14:P4714">
    <cfRule type="cellIs" dxfId="0" priority="12299" operator="equal">
      <formula>0</formula>
    </cfRule>
    <cfRule type="cellIs" dxfId="1" priority="12300" operator="equal">
      <formula>1</formula>
    </cfRule>
  </conditionalFormatting>
  <conditionalFormatting sqref="D4715">
    <cfRule type="colorScale" priority="1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18:P4718">
    <cfRule type="cellIs" dxfId="0" priority="12314" operator="equal">
      <formula>0</formula>
    </cfRule>
    <cfRule type="cellIs" dxfId="1" priority="12315" operator="equal">
      <formula>1</formula>
    </cfRule>
  </conditionalFormatting>
  <conditionalFormatting sqref="D4719:P4719">
    <cfRule type="cellIs" dxfId="0" priority="12316" operator="equal">
      <formula>0</formula>
    </cfRule>
    <cfRule type="cellIs" dxfId="1" priority="12317" operator="equal">
      <formula>1</formula>
    </cfRule>
  </conditionalFormatting>
  <conditionalFormatting sqref="D471:P471">
    <cfRule type="cellIs" dxfId="0" priority="1209" operator="equal">
      <formula>0</formula>
    </cfRule>
    <cfRule type="cellIs" dxfId="1" priority="1210" operator="equal">
      <formula>1</formula>
    </cfRule>
  </conditionalFormatting>
  <conditionalFormatting sqref="D4720:P4720">
    <cfRule type="cellIs" dxfId="0" priority="12318" operator="equal">
      <formula>0</formula>
    </cfRule>
    <cfRule type="cellIs" dxfId="1" priority="12319" operator="equal">
      <formula>1</formula>
    </cfRule>
  </conditionalFormatting>
  <conditionalFormatting sqref="D4721:P4721">
    <cfRule type="cellIs" dxfId="0" priority="12320" operator="equal">
      <formula>0</formula>
    </cfRule>
    <cfRule type="cellIs" dxfId="1" priority="12321" operator="equal">
      <formula>1</formula>
    </cfRule>
  </conditionalFormatting>
  <conditionalFormatting sqref="D4722:P4722">
    <cfRule type="cellIs" dxfId="0" priority="12322" operator="equal">
      <formula>0</formula>
    </cfRule>
    <cfRule type="cellIs" dxfId="1" priority="12323" operator="equal">
      <formula>1</formula>
    </cfRule>
  </conditionalFormatting>
  <conditionalFormatting sqref="D4723:P4723">
    <cfRule type="cellIs" dxfId="0" priority="12324" operator="equal">
      <formula>0</formula>
    </cfRule>
    <cfRule type="cellIs" dxfId="1" priority="12325" operator="equal">
      <formula>1</formula>
    </cfRule>
  </conditionalFormatting>
  <conditionalFormatting sqref="D4724:P4724">
    <cfRule type="cellIs" dxfId="0" priority="12326" operator="equal">
      <formula>0</formula>
    </cfRule>
    <cfRule type="cellIs" dxfId="1" priority="12327" operator="equal">
      <formula>1</formula>
    </cfRule>
  </conditionalFormatting>
  <conditionalFormatting sqref="D4725:P4725">
    <cfRule type="cellIs" dxfId="0" priority="12328" operator="equal">
      <formula>0</formula>
    </cfRule>
    <cfRule type="cellIs" dxfId="1" priority="12329" operator="equal">
      <formula>1</formula>
    </cfRule>
  </conditionalFormatting>
  <conditionalFormatting sqref="D4726:P4726">
    <cfRule type="cellIs" dxfId="0" priority="12330" operator="equal">
      <formula>0</formula>
    </cfRule>
    <cfRule type="cellIs" dxfId="1" priority="12331" operator="equal">
      <formula>1</formula>
    </cfRule>
  </conditionalFormatting>
  <conditionalFormatting sqref="D4727:P4727">
    <cfRule type="cellIs" dxfId="0" priority="12332" operator="equal">
      <formula>0</formula>
    </cfRule>
    <cfRule type="cellIs" dxfId="1" priority="12333" operator="equal">
      <formula>1</formula>
    </cfRule>
  </conditionalFormatting>
  <conditionalFormatting sqref="D4728:P4728">
    <cfRule type="cellIs" dxfId="0" priority="12334" operator="equal">
      <formula>0</formula>
    </cfRule>
    <cfRule type="cellIs" dxfId="1" priority="12335" operator="equal">
      <formula>1</formula>
    </cfRule>
  </conditionalFormatting>
  <conditionalFormatting sqref="D4729:P4729">
    <cfRule type="cellIs" dxfId="0" priority="12336" operator="equal">
      <formula>0</formula>
    </cfRule>
    <cfRule type="cellIs" dxfId="1" priority="12337" operator="equal">
      <formula>1</formula>
    </cfRule>
  </conditionalFormatting>
  <conditionalFormatting sqref="D472:P472">
    <cfRule type="cellIs" dxfId="0" priority="1211" operator="equal">
      <formula>0</formula>
    </cfRule>
    <cfRule type="cellIs" dxfId="1" priority="1212" operator="equal">
      <formula>1</formula>
    </cfRule>
  </conditionalFormatting>
  <conditionalFormatting sqref="D4730:P4730">
    <cfRule type="cellIs" dxfId="0" priority="12338" operator="equal">
      <formula>0</formula>
    </cfRule>
    <cfRule type="cellIs" dxfId="1" priority="12339" operator="equal">
      <formula>1</formula>
    </cfRule>
  </conditionalFormatting>
  <conditionalFormatting sqref="D4731:P4731">
    <cfRule type="cellIs" dxfId="0" priority="12340" operator="equal">
      <formula>0</formula>
    </cfRule>
    <cfRule type="cellIs" dxfId="1" priority="12341" operator="equal">
      <formula>1</formula>
    </cfRule>
  </conditionalFormatting>
  <conditionalFormatting sqref="D4732:P4732">
    <cfRule type="cellIs" dxfId="0" priority="12342" operator="equal">
      <formula>0</formula>
    </cfRule>
    <cfRule type="cellIs" dxfId="1" priority="12343" operator="equal">
      <formula>1</formula>
    </cfRule>
  </conditionalFormatting>
  <conditionalFormatting sqref="D4733:P4733">
    <cfRule type="cellIs" dxfId="0" priority="12344" operator="equal">
      <formula>0</formula>
    </cfRule>
    <cfRule type="cellIs" dxfId="1" priority="12345" operator="equal">
      <formula>1</formula>
    </cfRule>
  </conditionalFormatting>
  <conditionalFormatting sqref="D4734:P4734">
    <cfRule type="cellIs" dxfId="0" priority="12346" operator="equal">
      <formula>0</formula>
    </cfRule>
    <cfRule type="cellIs" dxfId="1" priority="12347" operator="equal">
      <formula>1</formula>
    </cfRule>
  </conditionalFormatting>
  <conditionalFormatting sqref="D4735:P4735">
    <cfRule type="cellIs" dxfId="0" priority="12348" operator="equal">
      <formula>0</formula>
    </cfRule>
    <cfRule type="cellIs" dxfId="1" priority="12349" operator="equal">
      <formula>1</formula>
    </cfRule>
  </conditionalFormatting>
  <conditionalFormatting sqref="D4736:P4736">
    <cfRule type="cellIs" dxfId="0" priority="12350" operator="equal">
      <formula>0</formula>
    </cfRule>
    <cfRule type="cellIs" dxfId="1" priority="12351" operator="equal">
      <formula>1</formula>
    </cfRule>
  </conditionalFormatting>
  <conditionalFormatting sqref="D4737:P4737">
    <cfRule type="cellIs" dxfId="0" priority="12352" operator="equal">
      <formula>0</formula>
    </cfRule>
    <cfRule type="cellIs" dxfId="1" priority="12353" operator="equal">
      <formula>1</formula>
    </cfRule>
  </conditionalFormatting>
  <conditionalFormatting sqref="D4738:P4738">
    <cfRule type="cellIs" dxfId="0" priority="12354" operator="equal">
      <formula>0</formula>
    </cfRule>
    <cfRule type="cellIs" dxfId="1" priority="12355" operator="equal">
      <formula>1</formula>
    </cfRule>
  </conditionalFormatting>
  <conditionalFormatting sqref="D4739:P4739">
    <cfRule type="cellIs" dxfId="0" priority="12356" operator="equal">
      <formula>0</formula>
    </cfRule>
    <cfRule type="cellIs" dxfId="1" priority="12357" operator="equal">
      <formula>1</formula>
    </cfRule>
  </conditionalFormatting>
  <conditionalFormatting sqref="D473:P473">
    <cfRule type="cellIs" dxfId="0" priority="1213" operator="equal">
      <formula>0</formula>
    </cfRule>
    <cfRule type="cellIs" dxfId="1" priority="1214" operator="equal">
      <formula>1</formula>
    </cfRule>
  </conditionalFormatting>
  <conditionalFormatting sqref="D4740:P4740">
    <cfRule type="cellIs" dxfId="0" priority="12358" operator="equal">
      <formula>0</formula>
    </cfRule>
    <cfRule type="cellIs" dxfId="1" priority="12359" operator="equal">
      <formula>1</formula>
    </cfRule>
  </conditionalFormatting>
  <conditionalFormatting sqref="D4741:P4741">
    <cfRule type="cellIs" dxfId="0" priority="12360" operator="equal">
      <formula>0</formula>
    </cfRule>
    <cfRule type="cellIs" dxfId="1" priority="12361" operator="equal">
      <formula>1</formula>
    </cfRule>
  </conditionalFormatting>
  <conditionalFormatting sqref="D4742:P4742">
    <cfRule type="cellIs" dxfId="0" priority="12362" operator="equal">
      <formula>0</formula>
    </cfRule>
    <cfRule type="cellIs" dxfId="1" priority="12363" operator="equal">
      <formula>1</formula>
    </cfRule>
  </conditionalFormatting>
  <conditionalFormatting sqref="D4743:P4743">
    <cfRule type="cellIs" dxfId="0" priority="12364" operator="equal">
      <formula>0</formula>
    </cfRule>
    <cfRule type="cellIs" dxfId="1" priority="12365" operator="equal">
      <formula>1</formula>
    </cfRule>
  </conditionalFormatting>
  <conditionalFormatting sqref="D4744:P4744">
    <cfRule type="cellIs" dxfId="0" priority="12366" operator="equal">
      <formula>0</formula>
    </cfRule>
    <cfRule type="cellIs" dxfId="1" priority="12367" operator="equal">
      <formula>1</formula>
    </cfRule>
  </conditionalFormatting>
  <conditionalFormatting sqref="D4745:P4745">
    <cfRule type="cellIs" dxfId="0" priority="12368" operator="equal">
      <formula>0</formula>
    </cfRule>
    <cfRule type="cellIs" dxfId="1" priority="12369" operator="equal">
      <formula>1</formula>
    </cfRule>
  </conditionalFormatting>
  <conditionalFormatting sqref="D4746:P4746">
    <cfRule type="cellIs" dxfId="0" priority="12370" operator="equal">
      <formula>0</formula>
    </cfRule>
    <cfRule type="cellIs" dxfId="1" priority="12371" operator="equal">
      <formula>1</formula>
    </cfRule>
  </conditionalFormatting>
  <conditionalFormatting sqref="D4747:P4747">
    <cfRule type="cellIs" dxfId="0" priority="12372" operator="equal">
      <formula>0</formula>
    </cfRule>
    <cfRule type="cellIs" dxfId="1" priority="12373" operator="equal">
      <formula>1</formula>
    </cfRule>
  </conditionalFormatting>
  <conditionalFormatting sqref="D4748:P4748">
    <cfRule type="cellIs" dxfId="0" priority="12374" operator="equal">
      <formula>0</formula>
    </cfRule>
    <cfRule type="cellIs" dxfId="1" priority="12375" operator="equal">
      <formula>1</formula>
    </cfRule>
  </conditionalFormatting>
  <conditionalFormatting sqref="D4749:P4749">
    <cfRule type="cellIs" dxfId="0" priority="12376" operator="equal">
      <formula>0</formula>
    </cfRule>
    <cfRule type="cellIs" dxfId="1" priority="12377" operator="equal">
      <formula>1</formula>
    </cfRule>
  </conditionalFormatting>
  <conditionalFormatting sqref="D474:P474">
    <cfRule type="cellIs" dxfId="0" priority="1215" operator="equal">
      <formula>0</formula>
    </cfRule>
    <cfRule type="cellIs" dxfId="1" priority="1216" operator="equal">
      <formula>1</formula>
    </cfRule>
  </conditionalFormatting>
  <conditionalFormatting sqref="D4750:P4750">
    <cfRule type="cellIs" dxfId="0" priority="12378" operator="equal">
      <formula>0</formula>
    </cfRule>
    <cfRule type="cellIs" dxfId="1" priority="12379" operator="equal">
      <formula>1</formula>
    </cfRule>
  </conditionalFormatting>
  <conditionalFormatting sqref="D4751:P4751">
    <cfRule type="cellIs" dxfId="0" priority="12380" operator="equal">
      <formula>0</formula>
    </cfRule>
    <cfRule type="cellIs" dxfId="1" priority="12381" operator="equal">
      <formula>1</formula>
    </cfRule>
  </conditionalFormatting>
  <conditionalFormatting sqref="D4752:P4752">
    <cfRule type="cellIs" dxfId="0" priority="12382" operator="equal">
      <formula>0</formula>
    </cfRule>
    <cfRule type="cellIs" dxfId="1" priority="12383" operator="equal">
      <formula>1</formula>
    </cfRule>
  </conditionalFormatting>
  <conditionalFormatting sqref="D4753">
    <cfRule type="colorScale" priority="1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56:P4756">
    <cfRule type="cellIs" dxfId="0" priority="12397" operator="equal">
      <formula>0</formula>
    </cfRule>
    <cfRule type="cellIs" dxfId="1" priority="12398" operator="equal">
      <formula>1</formula>
    </cfRule>
  </conditionalFormatting>
  <conditionalFormatting sqref="D4757:P4757">
    <cfRule type="cellIs" dxfId="0" priority="12399" operator="equal">
      <formula>0</formula>
    </cfRule>
    <cfRule type="cellIs" dxfId="1" priority="12400" operator="equal">
      <formula>1</formula>
    </cfRule>
  </conditionalFormatting>
  <conditionalFormatting sqref="D4758:P4758">
    <cfRule type="cellIs" dxfId="0" priority="12401" operator="equal">
      <formula>0</formula>
    </cfRule>
    <cfRule type="cellIs" dxfId="1" priority="12402" operator="equal">
      <formula>1</formula>
    </cfRule>
  </conditionalFormatting>
  <conditionalFormatting sqref="D4759:P4759">
    <cfRule type="cellIs" dxfId="0" priority="12403" operator="equal">
      <formula>0</formula>
    </cfRule>
    <cfRule type="cellIs" dxfId="1" priority="12404" operator="equal">
      <formula>1</formula>
    </cfRule>
  </conditionalFormatting>
  <conditionalFormatting sqref="D475:P475">
    <cfRule type="cellIs" dxfId="0" priority="1217" operator="equal">
      <formula>0</formula>
    </cfRule>
    <cfRule type="cellIs" dxfId="1" priority="1218" operator="equal">
      <formula>1</formula>
    </cfRule>
  </conditionalFormatting>
  <conditionalFormatting sqref="D4760:P4760">
    <cfRule type="cellIs" dxfId="0" priority="12405" operator="equal">
      <formula>0</formula>
    </cfRule>
    <cfRule type="cellIs" dxfId="1" priority="12406" operator="equal">
      <formula>1</formula>
    </cfRule>
  </conditionalFormatting>
  <conditionalFormatting sqref="D4761:P4761">
    <cfRule type="cellIs" dxfId="0" priority="12407" operator="equal">
      <formula>0</formula>
    </cfRule>
    <cfRule type="cellIs" dxfId="1" priority="12408" operator="equal">
      <formula>1</formula>
    </cfRule>
  </conditionalFormatting>
  <conditionalFormatting sqref="D4762:P4762">
    <cfRule type="cellIs" dxfId="0" priority="12409" operator="equal">
      <formula>0</formula>
    </cfRule>
    <cfRule type="cellIs" dxfId="1" priority="12410" operator="equal">
      <formula>1</formula>
    </cfRule>
  </conditionalFormatting>
  <conditionalFormatting sqref="D4763:P4763">
    <cfRule type="cellIs" dxfId="0" priority="12411" operator="equal">
      <formula>0</formula>
    </cfRule>
    <cfRule type="cellIs" dxfId="1" priority="12412" operator="equal">
      <formula>1</formula>
    </cfRule>
  </conditionalFormatting>
  <conditionalFormatting sqref="D4764:P4764">
    <cfRule type="cellIs" dxfId="0" priority="12413" operator="equal">
      <formula>0</formula>
    </cfRule>
    <cfRule type="cellIs" dxfId="1" priority="12414" operator="equal">
      <formula>1</formula>
    </cfRule>
  </conditionalFormatting>
  <conditionalFormatting sqref="D4765:P4765">
    <cfRule type="cellIs" dxfId="0" priority="12415" operator="equal">
      <formula>0</formula>
    </cfRule>
    <cfRule type="cellIs" dxfId="1" priority="12416" operator="equal">
      <formula>1</formula>
    </cfRule>
  </conditionalFormatting>
  <conditionalFormatting sqref="D4766:P4766">
    <cfRule type="cellIs" dxfId="0" priority="12417" operator="equal">
      <formula>0</formula>
    </cfRule>
    <cfRule type="cellIs" dxfId="1" priority="12418" operator="equal">
      <formula>1</formula>
    </cfRule>
  </conditionalFormatting>
  <conditionalFormatting sqref="D4767:P4767">
    <cfRule type="cellIs" dxfId="0" priority="12419" operator="equal">
      <formula>0</formula>
    </cfRule>
    <cfRule type="cellIs" dxfId="1" priority="12420" operator="equal">
      <formula>1</formula>
    </cfRule>
  </conditionalFormatting>
  <conditionalFormatting sqref="D4768:P4768">
    <cfRule type="cellIs" dxfId="0" priority="12421" operator="equal">
      <formula>0</formula>
    </cfRule>
    <cfRule type="cellIs" dxfId="1" priority="12422" operator="equal">
      <formula>1</formula>
    </cfRule>
  </conditionalFormatting>
  <conditionalFormatting sqref="D4769:P4769">
    <cfRule type="cellIs" dxfId="0" priority="12423" operator="equal">
      <formula>0</formula>
    </cfRule>
    <cfRule type="cellIs" dxfId="1" priority="12424" operator="equal">
      <formula>1</formula>
    </cfRule>
  </conditionalFormatting>
  <conditionalFormatting sqref="D476:P476">
    <cfRule type="cellIs" dxfId="0" priority="1219" operator="equal">
      <formula>0</formula>
    </cfRule>
    <cfRule type="cellIs" dxfId="1" priority="1220" operator="equal">
      <formula>1</formula>
    </cfRule>
  </conditionalFormatting>
  <conditionalFormatting sqref="D4770:P4770">
    <cfRule type="cellIs" dxfId="0" priority="12425" operator="equal">
      <formula>0</formula>
    </cfRule>
    <cfRule type="cellIs" dxfId="1" priority="12426" operator="equal">
      <formula>1</formula>
    </cfRule>
  </conditionalFormatting>
  <conditionalFormatting sqref="D4771:P4771">
    <cfRule type="cellIs" dxfId="0" priority="12427" operator="equal">
      <formula>0</formula>
    </cfRule>
    <cfRule type="cellIs" dxfId="1" priority="12428" operator="equal">
      <formula>1</formula>
    </cfRule>
  </conditionalFormatting>
  <conditionalFormatting sqref="D4772:P4772">
    <cfRule type="cellIs" dxfId="0" priority="12429" operator="equal">
      <formula>0</formula>
    </cfRule>
    <cfRule type="cellIs" dxfId="1" priority="12430" operator="equal">
      <formula>1</formula>
    </cfRule>
  </conditionalFormatting>
  <conditionalFormatting sqref="D4773:P4773">
    <cfRule type="cellIs" dxfId="0" priority="12431" operator="equal">
      <formula>0</formula>
    </cfRule>
    <cfRule type="cellIs" dxfId="1" priority="12432" operator="equal">
      <formula>1</formula>
    </cfRule>
  </conditionalFormatting>
  <conditionalFormatting sqref="D4774">
    <cfRule type="colorScale" priority="1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77">
    <cfRule type="colorScale" priority="1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7:P477">
    <cfRule type="cellIs" dxfId="0" priority="1221" operator="equal">
      <formula>0</formula>
    </cfRule>
    <cfRule type="cellIs" dxfId="1" priority="1222" operator="equal">
      <formula>1</formula>
    </cfRule>
  </conditionalFormatting>
  <conditionalFormatting sqref="D4780:P4780">
    <cfRule type="cellIs" dxfId="0" priority="12459" operator="equal">
      <formula>0</formula>
    </cfRule>
    <cfRule type="cellIs" dxfId="1" priority="12460" operator="equal">
      <formula>1</formula>
    </cfRule>
  </conditionalFormatting>
  <conditionalFormatting sqref="D4781:P4781">
    <cfRule type="cellIs" dxfId="0" priority="12461" operator="equal">
      <formula>0</formula>
    </cfRule>
    <cfRule type="cellIs" dxfId="1" priority="12462" operator="equal">
      <formula>1</formula>
    </cfRule>
  </conditionalFormatting>
  <conditionalFormatting sqref="D4782:P4782">
    <cfRule type="cellIs" dxfId="0" priority="12463" operator="equal">
      <formula>0</formula>
    </cfRule>
    <cfRule type="cellIs" dxfId="1" priority="12464" operator="equal">
      <formula>1</formula>
    </cfRule>
  </conditionalFormatting>
  <conditionalFormatting sqref="D4783:P4783">
    <cfRule type="cellIs" dxfId="0" priority="12465" operator="equal">
      <formula>0</formula>
    </cfRule>
    <cfRule type="cellIs" dxfId="1" priority="12466" operator="equal">
      <formula>1</formula>
    </cfRule>
  </conditionalFormatting>
  <conditionalFormatting sqref="D4784:P4784">
    <cfRule type="cellIs" dxfId="0" priority="12467" operator="equal">
      <formula>0</formula>
    </cfRule>
    <cfRule type="cellIs" dxfId="1" priority="12468" operator="equal">
      <formula>1</formula>
    </cfRule>
  </conditionalFormatting>
  <conditionalFormatting sqref="D4785:P4785">
    <cfRule type="cellIs" dxfId="0" priority="12469" operator="equal">
      <formula>0</formula>
    </cfRule>
    <cfRule type="cellIs" dxfId="1" priority="12470" operator="equal">
      <formula>1</formula>
    </cfRule>
  </conditionalFormatting>
  <conditionalFormatting sqref="D4786:P4786">
    <cfRule type="cellIs" dxfId="0" priority="12471" operator="equal">
      <formula>0</formula>
    </cfRule>
    <cfRule type="cellIs" dxfId="1" priority="12472" operator="equal">
      <formula>1</formula>
    </cfRule>
  </conditionalFormatting>
  <conditionalFormatting sqref="D4787:P4787">
    <cfRule type="cellIs" dxfId="0" priority="12473" operator="equal">
      <formula>0</formula>
    </cfRule>
    <cfRule type="cellIs" dxfId="1" priority="12474" operator="equal">
      <formula>1</formula>
    </cfRule>
  </conditionalFormatting>
  <conditionalFormatting sqref="D4788:P4788">
    <cfRule type="cellIs" dxfId="0" priority="12475" operator="equal">
      <formula>0</formula>
    </cfRule>
    <cfRule type="cellIs" dxfId="1" priority="12476" operator="equal">
      <formula>1</formula>
    </cfRule>
  </conditionalFormatting>
  <conditionalFormatting sqref="D4789:P4789">
    <cfRule type="cellIs" dxfId="0" priority="12477" operator="equal">
      <formula>0</formula>
    </cfRule>
    <cfRule type="cellIs" dxfId="1" priority="12478" operator="equal">
      <formula>1</formula>
    </cfRule>
  </conditionalFormatting>
  <conditionalFormatting sqref="D478:P478">
    <cfRule type="cellIs" dxfId="0" priority="1223" operator="equal">
      <formula>0</formula>
    </cfRule>
    <cfRule type="cellIs" dxfId="1" priority="1224" operator="equal">
      <formula>1</formula>
    </cfRule>
  </conditionalFormatting>
  <conditionalFormatting sqref="D479">
    <cfRule type="colorScale" priority="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90:P4790">
    <cfRule type="cellIs" dxfId="0" priority="12479" operator="equal">
      <formula>0</formula>
    </cfRule>
    <cfRule type="cellIs" dxfId="1" priority="12480" operator="equal">
      <formula>1</formula>
    </cfRule>
  </conditionalFormatting>
  <conditionalFormatting sqref="D4791:P4791">
    <cfRule type="cellIs" dxfId="0" priority="12481" operator="equal">
      <formula>0</formula>
    </cfRule>
    <cfRule type="cellIs" dxfId="1" priority="12482" operator="equal">
      <formula>1</formula>
    </cfRule>
  </conditionalFormatting>
  <conditionalFormatting sqref="D4792">
    <cfRule type="colorScale" priority="1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95">
    <cfRule type="colorScale" priority="1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798:P4798">
    <cfRule type="cellIs" dxfId="0" priority="12509" operator="equal">
      <formula>0</formula>
    </cfRule>
    <cfRule type="cellIs" dxfId="1" priority="12510" operator="equal">
      <formula>1</formula>
    </cfRule>
  </conditionalFormatting>
  <conditionalFormatting sqref="D4799:P4799">
    <cfRule type="cellIs" dxfId="0" priority="12511" operator="equal">
      <formula>0</formula>
    </cfRule>
    <cfRule type="cellIs" dxfId="1" priority="12512" operator="equal">
      <formula>1</formula>
    </cfRule>
  </conditionalFormatting>
  <conditionalFormatting sqref="D47:P47">
    <cfRule type="cellIs" dxfId="0" priority="102" operator="equal">
      <formula>0</formula>
    </cfRule>
    <cfRule type="cellIs" dxfId="1" priority="103" operator="equal">
      <formula>1</formula>
    </cfRule>
  </conditionalFormatting>
  <conditionalFormatting sqref="D4800:P4800">
    <cfRule type="cellIs" dxfId="0" priority="12513" operator="equal">
      <formula>0</formula>
    </cfRule>
    <cfRule type="cellIs" dxfId="1" priority="12514" operator="equal">
      <formula>1</formula>
    </cfRule>
  </conditionalFormatting>
  <conditionalFormatting sqref="D4801:P4801">
    <cfRule type="cellIs" dxfId="0" priority="12515" operator="equal">
      <formula>0</formula>
    </cfRule>
    <cfRule type="cellIs" dxfId="1" priority="12516" operator="equal">
      <formula>1</formula>
    </cfRule>
  </conditionalFormatting>
  <conditionalFormatting sqref="D4802:P4802">
    <cfRule type="cellIs" dxfId="0" priority="12517" operator="equal">
      <formula>0</formula>
    </cfRule>
    <cfRule type="cellIs" dxfId="1" priority="12518" operator="equal">
      <formula>1</formula>
    </cfRule>
  </conditionalFormatting>
  <conditionalFormatting sqref="D4803:P4803">
    <cfRule type="cellIs" dxfId="0" priority="12519" operator="equal">
      <formula>0</formula>
    </cfRule>
    <cfRule type="cellIs" dxfId="1" priority="12520" operator="equal">
      <formula>1</formula>
    </cfRule>
  </conditionalFormatting>
  <conditionalFormatting sqref="D4804:P4804">
    <cfRule type="cellIs" dxfId="0" priority="12521" operator="equal">
      <formula>0</formula>
    </cfRule>
    <cfRule type="cellIs" dxfId="1" priority="12522" operator="equal">
      <formula>1</formula>
    </cfRule>
  </conditionalFormatting>
  <conditionalFormatting sqref="D4805:P4805">
    <cfRule type="cellIs" dxfId="0" priority="12523" operator="equal">
      <formula>0</formula>
    </cfRule>
    <cfRule type="cellIs" dxfId="1" priority="12524" operator="equal">
      <formula>1</formula>
    </cfRule>
  </conditionalFormatting>
  <conditionalFormatting sqref="D4806:P4806">
    <cfRule type="cellIs" dxfId="0" priority="12525" operator="equal">
      <formula>0</formula>
    </cfRule>
    <cfRule type="cellIs" dxfId="1" priority="12526" operator="equal">
      <formula>1</formula>
    </cfRule>
  </conditionalFormatting>
  <conditionalFormatting sqref="D4807:P4807">
    <cfRule type="cellIs" dxfId="0" priority="12527" operator="equal">
      <formula>0</formula>
    </cfRule>
    <cfRule type="cellIs" dxfId="1" priority="12528" operator="equal">
      <formula>1</formula>
    </cfRule>
  </conditionalFormatting>
  <conditionalFormatting sqref="D4808:P4808">
    <cfRule type="cellIs" dxfId="0" priority="12529" operator="equal">
      <formula>0</formula>
    </cfRule>
    <cfRule type="cellIs" dxfId="1" priority="12530" operator="equal">
      <formula>1</formula>
    </cfRule>
  </conditionalFormatting>
  <conditionalFormatting sqref="D4809:P4809">
    <cfRule type="cellIs" dxfId="0" priority="12531" operator="equal">
      <formula>0</formula>
    </cfRule>
    <cfRule type="cellIs" dxfId="1" priority="12532" operator="equal">
      <formula>1</formula>
    </cfRule>
  </conditionalFormatting>
  <conditionalFormatting sqref="D4810:P4810">
    <cfRule type="cellIs" dxfId="0" priority="12533" operator="equal">
      <formula>0</formula>
    </cfRule>
    <cfRule type="cellIs" dxfId="1" priority="12534" operator="equal">
      <formula>1</formula>
    </cfRule>
  </conditionalFormatting>
  <conditionalFormatting sqref="D4811:P4811">
    <cfRule type="cellIs" dxfId="0" priority="12535" operator="equal">
      <formula>0</formula>
    </cfRule>
    <cfRule type="cellIs" dxfId="1" priority="12536" operator="equal">
      <formula>1</formula>
    </cfRule>
  </conditionalFormatting>
  <conditionalFormatting sqref="D4812:P4812">
    <cfRule type="cellIs" dxfId="0" priority="12537" operator="equal">
      <formula>0</formula>
    </cfRule>
    <cfRule type="cellIs" dxfId="1" priority="12538" operator="equal">
      <formula>1</formula>
    </cfRule>
  </conditionalFormatting>
  <conditionalFormatting sqref="D4813:P4813">
    <cfRule type="cellIs" dxfId="0" priority="12539" operator="equal">
      <formula>0</formula>
    </cfRule>
    <cfRule type="cellIs" dxfId="1" priority="12540" operator="equal">
      <formula>1</formula>
    </cfRule>
  </conditionalFormatting>
  <conditionalFormatting sqref="D4814:P4814">
    <cfRule type="cellIs" dxfId="0" priority="12541" operator="equal">
      <formula>0</formula>
    </cfRule>
    <cfRule type="cellIs" dxfId="1" priority="12542" operator="equal">
      <formula>1</formula>
    </cfRule>
  </conditionalFormatting>
  <conditionalFormatting sqref="D4815:P4815">
    <cfRule type="cellIs" dxfId="0" priority="12543" operator="equal">
      <formula>0</formula>
    </cfRule>
    <cfRule type="cellIs" dxfId="1" priority="12544" operator="equal">
      <formula>1</formula>
    </cfRule>
  </conditionalFormatting>
  <conditionalFormatting sqref="D4816:P4816">
    <cfRule type="cellIs" dxfId="0" priority="12545" operator="equal">
      <formula>0</formula>
    </cfRule>
    <cfRule type="cellIs" dxfId="1" priority="12546" operator="equal">
      <formula>1</formula>
    </cfRule>
  </conditionalFormatting>
  <conditionalFormatting sqref="D4817">
    <cfRule type="colorScale" priority="1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20:P4820">
    <cfRule type="cellIs" dxfId="0" priority="12560" operator="equal">
      <formula>0</formula>
    </cfRule>
    <cfRule type="cellIs" dxfId="1" priority="12561" operator="equal">
      <formula>1</formula>
    </cfRule>
  </conditionalFormatting>
  <conditionalFormatting sqref="D4821:P4821">
    <cfRule type="cellIs" dxfId="0" priority="12562" operator="equal">
      <formula>0</formula>
    </cfRule>
    <cfRule type="cellIs" dxfId="1" priority="12563" operator="equal">
      <formula>1</formula>
    </cfRule>
  </conditionalFormatting>
  <conditionalFormatting sqref="D4822:P4822">
    <cfRule type="cellIs" dxfId="0" priority="12564" operator="equal">
      <formula>0</formula>
    </cfRule>
    <cfRule type="cellIs" dxfId="1" priority="12565" operator="equal">
      <formula>1</formula>
    </cfRule>
  </conditionalFormatting>
  <conditionalFormatting sqref="D4823:P4823">
    <cfRule type="cellIs" dxfId="0" priority="12566" operator="equal">
      <formula>0</formula>
    </cfRule>
    <cfRule type="cellIs" dxfId="1" priority="12567" operator="equal">
      <formula>1</formula>
    </cfRule>
  </conditionalFormatting>
  <conditionalFormatting sqref="D4824:P4824">
    <cfRule type="cellIs" dxfId="0" priority="12568" operator="equal">
      <formula>0</formula>
    </cfRule>
    <cfRule type="cellIs" dxfId="1" priority="12569" operator="equal">
      <formula>1</formula>
    </cfRule>
  </conditionalFormatting>
  <conditionalFormatting sqref="D4825:P4825">
    <cfRule type="cellIs" dxfId="0" priority="12570" operator="equal">
      <formula>0</formula>
    </cfRule>
    <cfRule type="cellIs" dxfId="1" priority="12571" operator="equal">
      <formula>1</formula>
    </cfRule>
  </conditionalFormatting>
  <conditionalFormatting sqref="D4826:P4826">
    <cfRule type="cellIs" dxfId="0" priority="12572" operator="equal">
      <formula>0</formula>
    </cfRule>
    <cfRule type="cellIs" dxfId="1" priority="12573" operator="equal">
      <formula>1</formula>
    </cfRule>
  </conditionalFormatting>
  <conditionalFormatting sqref="D4827:P4827">
    <cfRule type="cellIs" dxfId="0" priority="12574" operator="equal">
      <formula>0</formula>
    </cfRule>
    <cfRule type="cellIs" dxfId="1" priority="12575" operator="equal">
      <formula>1</formula>
    </cfRule>
  </conditionalFormatting>
  <conditionalFormatting sqref="D4828:P4828">
    <cfRule type="cellIs" dxfId="0" priority="12576" operator="equal">
      <formula>0</formula>
    </cfRule>
    <cfRule type="cellIs" dxfId="1" priority="12577" operator="equal">
      <formula>1</formula>
    </cfRule>
  </conditionalFormatting>
  <conditionalFormatting sqref="D4829:P4829">
    <cfRule type="cellIs" dxfId="0" priority="12578" operator="equal">
      <formula>0</formula>
    </cfRule>
    <cfRule type="cellIs" dxfId="1" priority="12579" operator="equal">
      <formula>1</formula>
    </cfRule>
  </conditionalFormatting>
  <conditionalFormatting sqref="D482:P482">
    <cfRule type="cellIs" dxfId="0" priority="1238" operator="equal">
      <formula>0</formula>
    </cfRule>
    <cfRule type="cellIs" dxfId="1" priority="1239" operator="equal">
      <formula>1</formula>
    </cfRule>
  </conditionalFormatting>
  <conditionalFormatting sqref="D4830:P4830">
    <cfRule type="cellIs" dxfId="0" priority="12580" operator="equal">
      <formula>0</formula>
    </cfRule>
    <cfRule type="cellIs" dxfId="1" priority="12581" operator="equal">
      <formula>1</formula>
    </cfRule>
  </conditionalFormatting>
  <conditionalFormatting sqref="D4831:P4831">
    <cfRule type="cellIs" dxfId="0" priority="12582" operator="equal">
      <formula>0</formula>
    </cfRule>
    <cfRule type="cellIs" dxfId="1" priority="12583" operator="equal">
      <formula>1</formula>
    </cfRule>
  </conditionalFormatting>
  <conditionalFormatting sqref="D4832:P4832">
    <cfRule type="cellIs" dxfId="0" priority="12584" operator="equal">
      <formula>0</formula>
    </cfRule>
    <cfRule type="cellIs" dxfId="1" priority="12585" operator="equal">
      <formula>1</formula>
    </cfRule>
  </conditionalFormatting>
  <conditionalFormatting sqref="D4833:P4833">
    <cfRule type="cellIs" dxfId="0" priority="12586" operator="equal">
      <formula>0</formula>
    </cfRule>
    <cfRule type="cellIs" dxfId="1" priority="12587" operator="equal">
      <formula>1</formula>
    </cfRule>
  </conditionalFormatting>
  <conditionalFormatting sqref="D4834:P4834">
    <cfRule type="cellIs" dxfId="0" priority="12588" operator="equal">
      <formula>0</formula>
    </cfRule>
    <cfRule type="cellIs" dxfId="1" priority="12589" operator="equal">
      <formula>1</formula>
    </cfRule>
  </conditionalFormatting>
  <conditionalFormatting sqref="D4835">
    <cfRule type="colorScale" priority="12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38">
    <cfRule type="colorScale" priority="1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3:P483">
    <cfRule type="cellIs" dxfId="0" priority="1240" operator="equal">
      <formula>0</formula>
    </cfRule>
    <cfRule type="cellIs" dxfId="1" priority="1241" operator="equal">
      <formula>1</formula>
    </cfRule>
  </conditionalFormatting>
  <conditionalFormatting sqref="D4841:P4841">
    <cfRule type="cellIs" dxfId="0" priority="12616" operator="equal">
      <formula>0</formula>
    </cfRule>
    <cfRule type="cellIs" dxfId="1" priority="12617" operator="equal">
      <formula>1</formula>
    </cfRule>
  </conditionalFormatting>
  <conditionalFormatting sqref="D4842:P4842">
    <cfRule type="cellIs" dxfId="0" priority="12618" operator="equal">
      <formula>0</formula>
    </cfRule>
    <cfRule type="cellIs" dxfId="1" priority="12619" operator="equal">
      <formula>1</formula>
    </cfRule>
  </conditionalFormatting>
  <conditionalFormatting sqref="D4843:P4843">
    <cfRule type="cellIs" dxfId="0" priority="12620" operator="equal">
      <formula>0</formula>
    </cfRule>
    <cfRule type="cellIs" dxfId="1" priority="12621" operator="equal">
      <formula>1</formula>
    </cfRule>
  </conditionalFormatting>
  <conditionalFormatting sqref="D4844:P4844">
    <cfRule type="cellIs" dxfId="0" priority="12622" operator="equal">
      <formula>0</formula>
    </cfRule>
    <cfRule type="cellIs" dxfId="1" priority="12623" operator="equal">
      <formula>1</formula>
    </cfRule>
  </conditionalFormatting>
  <conditionalFormatting sqref="D4845:P4845">
    <cfRule type="cellIs" dxfId="0" priority="12624" operator="equal">
      <formula>0</formula>
    </cfRule>
    <cfRule type="cellIs" dxfId="1" priority="12625" operator="equal">
      <formula>1</formula>
    </cfRule>
  </conditionalFormatting>
  <conditionalFormatting sqref="D4846:P4846">
    <cfRule type="cellIs" dxfId="0" priority="12626" operator="equal">
      <formula>0</formula>
    </cfRule>
    <cfRule type="cellIs" dxfId="1" priority="12627" operator="equal">
      <formula>1</formula>
    </cfRule>
  </conditionalFormatting>
  <conditionalFormatting sqref="D4847:P4847">
    <cfRule type="cellIs" dxfId="0" priority="12628" operator="equal">
      <formula>0</formula>
    </cfRule>
    <cfRule type="cellIs" dxfId="1" priority="12629" operator="equal">
      <formula>1</formula>
    </cfRule>
  </conditionalFormatting>
  <conditionalFormatting sqref="D4848:P4848">
    <cfRule type="cellIs" dxfId="0" priority="12630" operator="equal">
      <formula>0</formula>
    </cfRule>
    <cfRule type="cellIs" dxfId="1" priority="12631" operator="equal">
      <formula>1</formula>
    </cfRule>
  </conditionalFormatting>
  <conditionalFormatting sqref="D4849:P4849">
    <cfRule type="cellIs" dxfId="0" priority="12632" operator="equal">
      <formula>0</formula>
    </cfRule>
    <cfRule type="cellIs" dxfId="1" priority="12633" operator="equal">
      <formula>1</formula>
    </cfRule>
  </conditionalFormatting>
  <conditionalFormatting sqref="D484:P484">
    <cfRule type="cellIs" dxfId="0" priority="1242" operator="equal">
      <formula>0</formula>
    </cfRule>
    <cfRule type="cellIs" dxfId="1" priority="1243" operator="equal">
      <formula>1</formula>
    </cfRule>
  </conditionalFormatting>
  <conditionalFormatting sqref="D4850:P4850">
    <cfRule type="cellIs" dxfId="0" priority="12634" operator="equal">
      <formula>0</formula>
    </cfRule>
    <cfRule type="cellIs" dxfId="1" priority="12635" operator="equal">
      <formula>1</formula>
    </cfRule>
  </conditionalFormatting>
  <conditionalFormatting sqref="D4851:P4851">
    <cfRule type="cellIs" dxfId="0" priority="12636" operator="equal">
      <formula>0</formula>
    </cfRule>
    <cfRule type="cellIs" dxfId="1" priority="12637" operator="equal">
      <formula>1</formula>
    </cfRule>
  </conditionalFormatting>
  <conditionalFormatting sqref="D4852:P4852">
    <cfRule type="cellIs" dxfId="0" priority="12638" operator="equal">
      <formula>0</formula>
    </cfRule>
    <cfRule type="cellIs" dxfId="1" priority="12639" operator="equal">
      <formula>1</formula>
    </cfRule>
  </conditionalFormatting>
  <conditionalFormatting sqref="D4853:P4853">
    <cfRule type="cellIs" dxfId="0" priority="12640" operator="equal">
      <formula>0</formula>
    </cfRule>
    <cfRule type="cellIs" dxfId="1" priority="12641" operator="equal">
      <formula>1</formula>
    </cfRule>
  </conditionalFormatting>
  <conditionalFormatting sqref="D4854:P4854">
    <cfRule type="cellIs" dxfId="0" priority="12642" operator="equal">
      <formula>0</formula>
    </cfRule>
    <cfRule type="cellIs" dxfId="1" priority="12643" operator="equal">
      <formula>1</formula>
    </cfRule>
  </conditionalFormatting>
  <conditionalFormatting sqref="D4855:P4855">
    <cfRule type="cellIs" dxfId="0" priority="12644" operator="equal">
      <formula>0</formula>
    </cfRule>
    <cfRule type="cellIs" dxfId="1" priority="12645" operator="equal">
      <formula>1</formula>
    </cfRule>
  </conditionalFormatting>
  <conditionalFormatting sqref="D4856:P4856">
    <cfRule type="cellIs" dxfId="0" priority="12646" operator="equal">
      <formula>0</formula>
    </cfRule>
    <cfRule type="cellIs" dxfId="1" priority="12647" operator="equal">
      <formula>1</formula>
    </cfRule>
  </conditionalFormatting>
  <conditionalFormatting sqref="D4857:P4857">
    <cfRule type="cellIs" dxfId="0" priority="12648" operator="equal">
      <formula>0</formula>
    </cfRule>
    <cfRule type="cellIs" dxfId="1" priority="12649" operator="equal">
      <formula>1</formula>
    </cfRule>
  </conditionalFormatting>
  <conditionalFormatting sqref="D4858">
    <cfRule type="colorScale" priority="12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5:P485">
    <cfRule type="cellIs" dxfId="0" priority="1244" operator="equal">
      <formula>0</formula>
    </cfRule>
    <cfRule type="cellIs" dxfId="1" priority="1245" operator="equal">
      <formula>1</formula>
    </cfRule>
  </conditionalFormatting>
  <conditionalFormatting sqref="D4861:P4861">
    <cfRule type="cellIs" dxfId="0" priority="12663" operator="equal">
      <formula>0</formula>
    </cfRule>
    <cfRule type="cellIs" dxfId="1" priority="12664" operator="equal">
      <formula>1</formula>
    </cfRule>
  </conditionalFormatting>
  <conditionalFormatting sqref="D4862:P4862">
    <cfRule type="cellIs" dxfId="0" priority="12665" operator="equal">
      <formula>0</formula>
    </cfRule>
    <cfRule type="cellIs" dxfId="1" priority="12666" operator="equal">
      <formula>1</formula>
    </cfRule>
  </conditionalFormatting>
  <conditionalFormatting sqref="D4863:P4863">
    <cfRule type="cellIs" dxfId="0" priority="12667" operator="equal">
      <formula>0</formula>
    </cfRule>
    <cfRule type="cellIs" dxfId="1" priority="12668" operator="equal">
      <formula>1</formula>
    </cfRule>
  </conditionalFormatting>
  <conditionalFormatting sqref="D4864:P4864">
    <cfRule type="cellIs" dxfId="0" priority="12669" operator="equal">
      <formula>0</formula>
    </cfRule>
    <cfRule type="cellIs" dxfId="1" priority="12670" operator="equal">
      <formula>1</formula>
    </cfRule>
  </conditionalFormatting>
  <conditionalFormatting sqref="D4865:P4865">
    <cfRule type="cellIs" dxfId="0" priority="12671" operator="equal">
      <formula>0</formula>
    </cfRule>
    <cfRule type="cellIs" dxfId="1" priority="12672" operator="equal">
      <formula>1</formula>
    </cfRule>
  </conditionalFormatting>
  <conditionalFormatting sqref="D4866:P4866">
    <cfRule type="cellIs" dxfId="0" priority="12673" operator="equal">
      <formula>0</formula>
    </cfRule>
    <cfRule type="cellIs" dxfId="1" priority="12674" operator="equal">
      <formula>1</formula>
    </cfRule>
  </conditionalFormatting>
  <conditionalFormatting sqref="D4867:P4867">
    <cfRule type="cellIs" dxfId="0" priority="12675" operator="equal">
      <formula>0</formula>
    </cfRule>
    <cfRule type="cellIs" dxfId="1" priority="12676" operator="equal">
      <formula>1</formula>
    </cfRule>
  </conditionalFormatting>
  <conditionalFormatting sqref="D4868:P4868">
    <cfRule type="cellIs" dxfId="0" priority="12677" operator="equal">
      <formula>0</formula>
    </cfRule>
    <cfRule type="cellIs" dxfId="1" priority="12678" operator="equal">
      <formula>1</formula>
    </cfRule>
  </conditionalFormatting>
  <conditionalFormatting sqref="D4869:P4869">
    <cfRule type="cellIs" dxfId="0" priority="12679" operator="equal">
      <formula>0</formula>
    </cfRule>
    <cfRule type="cellIs" dxfId="1" priority="12680" operator="equal">
      <formula>1</formula>
    </cfRule>
  </conditionalFormatting>
  <conditionalFormatting sqref="D486:P486">
    <cfRule type="cellIs" dxfId="0" priority="1246" operator="equal">
      <formula>0</formula>
    </cfRule>
    <cfRule type="cellIs" dxfId="1" priority="1247" operator="equal">
      <formula>1</formula>
    </cfRule>
  </conditionalFormatting>
  <conditionalFormatting sqref="D4870:P4870">
    <cfRule type="cellIs" dxfId="0" priority="12681" operator="equal">
      <formula>0</formula>
    </cfRule>
    <cfRule type="cellIs" dxfId="1" priority="12682" operator="equal">
      <formula>1</formula>
    </cfRule>
  </conditionalFormatting>
  <conditionalFormatting sqref="D4871:P4871">
    <cfRule type="cellIs" dxfId="0" priority="12683" operator="equal">
      <formula>0</formula>
    </cfRule>
    <cfRule type="cellIs" dxfId="1" priority="12684" operator="equal">
      <formula>1</formula>
    </cfRule>
  </conditionalFormatting>
  <conditionalFormatting sqref="D4872:P4872">
    <cfRule type="cellIs" dxfId="0" priority="12685" operator="equal">
      <formula>0</formula>
    </cfRule>
    <cfRule type="cellIs" dxfId="1" priority="12686" operator="equal">
      <formula>1</formula>
    </cfRule>
  </conditionalFormatting>
  <conditionalFormatting sqref="D4873:P4873">
    <cfRule type="cellIs" dxfId="0" priority="12687" operator="equal">
      <formula>0</formula>
    </cfRule>
    <cfRule type="cellIs" dxfId="1" priority="12688" operator="equal">
      <formula>1</formula>
    </cfRule>
  </conditionalFormatting>
  <conditionalFormatting sqref="D4874:P4874">
    <cfRule type="cellIs" dxfId="0" priority="12689" operator="equal">
      <formula>0</formula>
    </cfRule>
    <cfRule type="cellIs" dxfId="1" priority="12690" operator="equal">
      <formula>1</formula>
    </cfRule>
  </conditionalFormatting>
  <conditionalFormatting sqref="D4875:P4875">
    <cfRule type="cellIs" dxfId="0" priority="12691" operator="equal">
      <formula>0</formula>
    </cfRule>
    <cfRule type="cellIs" dxfId="1" priority="12692" operator="equal">
      <formula>1</formula>
    </cfRule>
  </conditionalFormatting>
  <conditionalFormatting sqref="D4876:P4876">
    <cfRule type="cellIs" dxfId="0" priority="12693" operator="equal">
      <formula>0</formula>
    </cfRule>
    <cfRule type="cellIs" dxfId="1" priority="12694" operator="equal">
      <formula>1</formula>
    </cfRule>
  </conditionalFormatting>
  <conditionalFormatting sqref="D4877:P4877">
    <cfRule type="cellIs" dxfId="0" priority="12695" operator="equal">
      <formula>0</formula>
    </cfRule>
    <cfRule type="cellIs" dxfId="1" priority="12696" operator="equal">
      <formula>1</formula>
    </cfRule>
  </conditionalFormatting>
  <conditionalFormatting sqref="D4878:P4878">
    <cfRule type="cellIs" dxfId="0" priority="12697" operator="equal">
      <formula>0</formula>
    </cfRule>
    <cfRule type="cellIs" dxfId="1" priority="12698" operator="equal">
      <formula>1</formula>
    </cfRule>
  </conditionalFormatting>
  <conditionalFormatting sqref="D4879">
    <cfRule type="colorScale" priority="12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7:P487">
    <cfRule type="cellIs" dxfId="0" priority="1248" operator="equal">
      <formula>0</formula>
    </cfRule>
    <cfRule type="cellIs" dxfId="1" priority="1249" operator="equal">
      <formula>1</formula>
    </cfRule>
  </conditionalFormatting>
  <conditionalFormatting sqref="D4882">
    <cfRule type="colorScale" priority="12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85:P4885">
    <cfRule type="cellIs" dxfId="0" priority="12725" operator="equal">
      <formula>0</formula>
    </cfRule>
    <cfRule type="cellIs" dxfId="1" priority="12726" operator="equal">
      <formula>1</formula>
    </cfRule>
  </conditionalFormatting>
  <conditionalFormatting sqref="D4886:P4886">
    <cfRule type="cellIs" dxfId="0" priority="12727" operator="equal">
      <formula>0</formula>
    </cfRule>
    <cfRule type="cellIs" dxfId="1" priority="12728" operator="equal">
      <formula>1</formula>
    </cfRule>
  </conditionalFormatting>
  <conditionalFormatting sqref="D4887:P4887">
    <cfRule type="cellIs" dxfId="0" priority="12729" operator="equal">
      <formula>0</formula>
    </cfRule>
    <cfRule type="cellIs" dxfId="1" priority="12730" operator="equal">
      <formula>1</formula>
    </cfRule>
  </conditionalFormatting>
  <conditionalFormatting sqref="D4888:P4888">
    <cfRule type="cellIs" dxfId="0" priority="12731" operator="equal">
      <formula>0</formula>
    </cfRule>
    <cfRule type="cellIs" dxfId="1" priority="12732" operator="equal">
      <formula>1</formula>
    </cfRule>
  </conditionalFormatting>
  <conditionalFormatting sqref="D4889:P4889">
    <cfRule type="cellIs" dxfId="0" priority="12733" operator="equal">
      <formula>0</formula>
    </cfRule>
    <cfRule type="cellIs" dxfId="1" priority="12734" operator="equal">
      <formula>1</formula>
    </cfRule>
  </conditionalFormatting>
  <conditionalFormatting sqref="D488:P488">
    <cfRule type="cellIs" dxfId="0" priority="1250" operator="equal">
      <formula>0</formula>
    </cfRule>
    <cfRule type="cellIs" dxfId="1" priority="1251" operator="equal">
      <formula>1</formula>
    </cfRule>
  </conditionalFormatting>
  <conditionalFormatting sqref="D4890:P4890">
    <cfRule type="cellIs" dxfId="0" priority="12735" operator="equal">
      <formula>0</formula>
    </cfRule>
    <cfRule type="cellIs" dxfId="1" priority="12736" operator="equal">
      <formula>1</formula>
    </cfRule>
  </conditionalFormatting>
  <conditionalFormatting sqref="D4891:P4891">
    <cfRule type="cellIs" dxfId="0" priority="12737" operator="equal">
      <formula>0</formula>
    </cfRule>
    <cfRule type="cellIs" dxfId="1" priority="12738" operator="equal">
      <formula>1</formula>
    </cfRule>
  </conditionalFormatting>
  <conditionalFormatting sqref="D4892:P4892">
    <cfRule type="cellIs" dxfId="0" priority="12739" operator="equal">
      <formula>0</formula>
    </cfRule>
    <cfRule type="cellIs" dxfId="1" priority="12740" operator="equal">
      <formula>1</formula>
    </cfRule>
  </conditionalFormatting>
  <conditionalFormatting sqref="D4893:P4893">
    <cfRule type="cellIs" dxfId="0" priority="12741" operator="equal">
      <formula>0</formula>
    </cfRule>
    <cfRule type="cellIs" dxfId="1" priority="12742" operator="equal">
      <formula>1</formula>
    </cfRule>
  </conditionalFormatting>
  <conditionalFormatting sqref="D4894:P4894">
    <cfRule type="cellIs" dxfId="0" priority="12743" operator="equal">
      <formula>0</formula>
    </cfRule>
    <cfRule type="cellIs" dxfId="1" priority="12744" operator="equal">
      <formula>1</formula>
    </cfRule>
  </conditionalFormatting>
  <conditionalFormatting sqref="D4895">
    <cfRule type="colorScale" priority="12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898:P4898">
    <cfRule type="cellIs" dxfId="0" priority="12758" operator="equal">
      <formula>0</formula>
    </cfRule>
    <cfRule type="cellIs" dxfId="1" priority="12759" operator="equal">
      <formula>1</formula>
    </cfRule>
  </conditionalFormatting>
  <conditionalFormatting sqref="D4899:P4899">
    <cfRule type="cellIs" dxfId="0" priority="12760" operator="equal">
      <formula>0</formula>
    </cfRule>
    <cfRule type="cellIs" dxfId="1" priority="12761" operator="equal">
      <formula>1</formula>
    </cfRule>
  </conditionalFormatting>
  <conditionalFormatting sqref="D489:P489">
    <cfRule type="cellIs" dxfId="0" priority="1252" operator="equal">
      <formula>0</formula>
    </cfRule>
    <cfRule type="cellIs" dxfId="1" priority="1253" operator="equal">
      <formula>1</formula>
    </cfRule>
  </conditionalFormatting>
  <conditionalFormatting sqref="D48:P48">
    <cfRule type="cellIs" dxfId="0" priority="104" operator="equal">
      <formula>0</formula>
    </cfRule>
    <cfRule type="cellIs" dxfId="1" priority="105" operator="equal">
      <formula>1</formula>
    </cfRule>
  </conditionalFormatting>
  <conditionalFormatting sqref="D4900:P4900">
    <cfRule type="cellIs" dxfId="0" priority="12762" operator="equal">
      <formula>0</formula>
    </cfRule>
    <cfRule type="cellIs" dxfId="1" priority="12763" operator="equal">
      <formula>1</formula>
    </cfRule>
  </conditionalFormatting>
  <conditionalFormatting sqref="D4901:P4901">
    <cfRule type="cellIs" dxfId="0" priority="12764" operator="equal">
      <formula>0</formula>
    </cfRule>
    <cfRule type="cellIs" dxfId="1" priority="12765" operator="equal">
      <formula>1</formula>
    </cfRule>
  </conditionalFormatting>
  <conditionalFormatting sqref="D4902:P4902">
    <cfRule type="cellIs" dxfId="0" priority="12766" operator="equal">
      <formula>0</formula>
    </cfRule>
    <cfRule type="cellIs" dxfId="1" priority="12767" operator="equal">
      <formula>1</formula>
    </cfRule>
  </conditionalFormatting>
  <conditionalFormatting sqref="D4903:P4903">
    <cfRule type="cellIs" dxfId="0" priority="12768" operator="equal">
      <formula>0</formula>
    </cfRule>
    <cfRule type="cellIs" dxfId="1" priority="12769" operator="equal">
      <formula>1</formula>
    </cfRule>
  </conditionalFormatting>
  <conditionalFormatting sqref="D4904:P4904">
    <cfRule type="cellIs" dxfId="0" priority="12770" operator="equal">
      <formula>0</formula>
    </cfRule>
    <cfRule type="cellIs" dxfId="1" priority="12771" operator="equal">
      <formula>1</formula>
    </cfRule>
  </conditionalFormatting>
  <conditionalFormatting sqref="D4905:P4905">
    <cfRule type="cellIs" dxfId="0" priority="12772" operator="equal">
      <formula>0</formula>
    </cfRule>
    <cfRule type="cellIs" dxfId="1" priority="12773" operator="equal">
      <formula>1</formula>
    </cfRule>
  </conditionalFormatting>
  <conditionalFormatting sqref="D4906:P4906">
    <cfRule type="cellIs" dxfId="0" priority="12774" operator="equal">
      <formula>0</formula>
    </cfRule>
    <cfRule type="cellIs" dxfId="1" priority="12775" operator="equal">
      <formula>1</formula>
    </cfRule>
  </conditionalFormatting>
  <conditionalFormatting sqref="D4907:P4907">
    <cfRule type="cellIs" dxfId="0" priority="12776" operator="equal">
      <formula>0</formula>
    </cfRule>
    <cfRule type="cellIs" dxfId="1" priority="12777" operator="equal">
      <formula>1</formula>
    </cfRule>
  </conditionalFormatting>
  <conditionalFormatting sqref="D4908:P4908">
    <cfRule type="cellIs" dxfId="0" priority="12778" operator="equal">
      <formula>0</formula>
    </cfRule>
    <cfRule type="cellIs" dxfId="1" priority="12779" operator="equal">
      <formula>1</formula>
    </cfRule>
  </conditionalFormatting>
  <conditionalFormatting sqref="D4909:P4909">
    <cfRule type="cellIs" dxfId="0" priority="12780" operator="equal">
      <formula>0</formula>
    </cfRule>
    <cfRule type="cellIs" dxfId="1" priority="12781" operator="equal">
      <formula>1</formula>
    </cfRule>
  </conditionalFormatting>
  <conditionalFormatting sqref="D490:P490">
    <cfRule type="cellIs" dxfId="0" priority="1254" operator="equal">
      <formula>0</formula>
    </cfRule>
    <cfRule type="cellIs" dxfId="1" priority="1255" operator="equal">
      <formula>1</formula>
    </cfRule>
  </conditionalFormatting>
  <conditionalFormatting sqref="D4910:P4910">
    <cfRule type="cellIs" dxfId="0" priority="12782" operator="equal">
      <formula>0</formula>
    </cfRule>
    <cfRule type="cellIs" dxfId="1" priority="12783" operator="equal">
      <formula>1</formula>
    </cfRule>
  </conditionalFormatting>
  <conditionalFormatting sqref="D4911:P4911">
    <cfRule type="cellIs" dxfId="0" priority="12784" operator="equal">
      <formula>0</formula>
    </cfRule>
    <cfRule type="cellIs" dxfId="1" priority="12785" operator="equal">
      <formula>1</formula>
    </cfRule>
  </conditionalFormatting>
  <conditionalFormatting sqref="D4912:P4912">
    <cfRule type="cellIs" dxfId="0" priority="12786" operator="equal">
      <formula>0</formula>
    </cfRule>
    <cfRule type="cellIs" dxfId="1" priority="12787" operator="equal">
      <formula>1</formula>
    </cfRule>
  </conditionalFormatting>
  <conditionalFormatting sqref="D4913:P4913">
    <cfRule type="cellIs" dxfId="0" priority="12788" operator="equal">
      <formula>0</formula>
    </cfRule>
    <cfRule type="cellIs" dxfId="1" priority="12789" operator="equal">
      <formula>1</formula>
    </cfRule>
  </conditionalFormatting>
  <conditionalFormatting sqref="D4914:P4914">
    <cfRule type="cellIs" dxfId="0" priority="12790" operator="equal">
      <formula>0</formula>
    </cfRule>
    <cfRule type="cellIs" dxfId="1" priority="12791" operator="equal">
      <formula>1</formula>
    </cfRule>
  </conditionalFormatting>
  <conditionalFormatting sqref="D4915:P4915">
    <cfRule type="cellIs" dxfId="0" priority="12792" operator="equal">
      <formula>0</formula>
    </cfRule>
    <cfRule type="cellIs" dxfId="1" priority="12793" operator="equal">
      <formula>1</formula>
    </cfRule>
  </conditionalFormatting>
  <conditionalFormatting sqref="D4916:P4916">
    <cfRule type="cellIs" dxfId="0" priority="12794" operator="equal">
      <formula>0</formula>
    </cfRule>
    <cfRule type="cellIs" dxfId="1" priority="12795" operator="equal">
      <formula>1</formula>
    </cfRule>
  </conditionalFormatting>
  <conditionalFormatting sqref="D4917:P4917">
    <cfRule type="cellIs" dxfId="0" priority="12796" operator="equal">
      <formula>0</formula>
    </cfRule>
    <cfRule type="cellIs" dxfId="1" priority="12797" operator="equal">
      <formula>1</formula>
    </cfRule>
  </conditionalFormatting>
  <conditionalFormatting sqref="D4918:P4918">
    <cfRule type="cellIs" dxfId="0" priority="12798" operator="equal">
      <formula>0</formula>
    </cfRule>
    <cfRule type="cellIs" dxfId="1" priority="12799" operator="equal">
      <formula>1</formula>
    </cfRule>
  </conditionalFormatting>
  <conditionalFormatting sqref="D4919:P4919">
    <cfRule type="cellIs" dxfId="0" priority="12800" operator="equal">
      <formula>0</formula>
    </cfRule>
    <cfRule type="cellIs" dxfId="1" priority="12801" operator="equal">
      <formula>1</formula>
    </cfRule>
  </conditionalFormatting>
  <conditionalFormatting sqref="D491:P491">
    <cfRule type="cellIs" dxfId="0" priority="1256" operator="equal">
      <formula>0</formula>
    </cfRule>
    <cfRule type="cellIs" dxfId="1" priority="1257" operator="equal">
      <formula>1</formula>
    </cfRule>
  </conditionalFormatting>
  <conditionalFormatting sqref="D4920:P4920">
    <cfRule type="cellIs" dxfId="0" priority="12802" operator="equal">
      <formula>0</formula>
    </cfRule>
    <cfRule type="cellIs" dxfId="1" priority="12803" operator="equal">
      <formula>1</formula>
    </cfRule>
  </conditionalFormatting>
  <conditionalFormatting sqref="D4921:P4921">
    <cfRule type="cellIs" dxfId="0" priority="12804" operator="equal">
      <formula>0</formula>
    </cfRule>
    <cfRule type="cellIs" dxfId="1" priority="12805" operator="equal">
      <formula>1</formula>
    </cfRule>
  </conditionalFormatting>
  <conditionalFormatting sqref="D4922:P4922">
    <cfRule type="cellIs" dxfId="0" priority="12806" operator="equal">
      <formula>0</formula>
    </cfRule>
    <cfRule type="cellIs" dxfId="1" priority="12807" operator="equal">
      <formula>1</formula>
    </cfRule>
  </conditionalFormatting>
  <conditionalFormatting sqref="D4923:P4923">
    <cfRule type="cellIs" dxfId="0" priority="12808" operator="equal">
      <formula>0</formula>
    </cfRule>
    <cfRule type="cellIs" dxfId="1" priority="12809" operator="equal">
      <formula>1</formula>
    </cfRule>
  </conditionalFormatting>
  <conditionalFormatting sqref="D4924:P4924">
    <cfRule type="cellIs" dxfId="0" priority="12810" operator="equal">
      <formula>0</formula>
    </cfRule>
    <cfRule type="cellIs" dxfId="1" priority="12811" operator="equal">
      <formula>1</formula>
    </cfRule>
  </conditionalFormatting>
  <conditionalFormatting sqref="D4925:P4925">
    <cfRule type="cellIs" dxfId="0" priority="12812" operator="equal">
      <formula>0</formula>
    </cfRule>
    <cfRule type="cellIs" dxfId="1" priority="12813" operator="equal">
      <formula>1</formula>
    </cfRule>
  </conditionalFormatting>
  <conditionalFormatting sqref="D4926:P4926">
    <cfRule type="cellIs" dxfId="0" priority="12814" operator="equal">
      <formula>0</formula>
    </cfRule>
    <cfRule type="cellIs" dxfId="1" priority="12815" operator="equal">
      <formula>1</formula>
    </cfRule>
  </conditionalFormatting>
  <conditionalFormatting sqref="D4927:P4927">
    <cfRule type="cellIs" dxfId="0" priority="12816" operator="equal">
      <formula>0</formula>
    </cfRule>
    <cfRule type="cellIs" dxfId="1" priority="12817" operator="equal">
      <formula>1</formula>
    </cfRule>
  </conditionalFormatting>
  <conditionalFormatting sqref="D4928:P4928">
    <cfRule type="cellIs" dxfId="0" priority="12818" operator="equal">
      <formula>0</formula>
    </cfRule>
    <cfRule type="cellIs" dxfId="1" priority="12819" operator="equal">
      <formula>1</formula>
    </cfRule>
  </conditionalFormatting>
  <conditionalFormatting sqref="D4929:P4929">
    <cfRule type="cellIs" dxfId="0" priority="12820" operator="equal">
      <formula>0</formula>
    </cfRule>
    <cfRule type="cellIs" dxfId="1" priority="12821" operator="equal">
      <formula>1</formula>
    </cfRule>
  </conditionalFormatting>
  <conditionalFormatting sqref="D492:P492">
    <cfRule type="cellIs" dxfId="0" priority="1258" operator="equal">
      <formula>0</formula>
    </cfRule>
    <cfRule type="cellIs" dxfId="1" priority="1259" operator="equal">
      <formula>1</formula>
    </cfRule>
  </conditionalFormatting>
  <conditionalFormatting sqref="D4930:P4930">
    <cfRule type="cellIs" dxfId="0" priority="12822" operator="equal">
      <formula>0</formula>
    </cfRule>
    <cfRule type="cellIs" dxfId="1" priority="12823" operator="equal">
      <formula>1</formula>
    </cfRule>
  </conditionalFormatting>
  <conditionalFormatting sqref="D4931:P4931">
    <cfRule type="cellIs" dxfId="0" priority="12824" operator="equal">
      <formula>0</formula>
    </cfRule>
    <cfRule type="cellIs" dxfId="1" priority="12825" operator="equal">
      <formula>1</formula>
    </cfRule>
  </conditionalFormatting>
  <conditionalFormatting sqref="D4932:P4932">
    <cfRule type="cellIs" dxfId="0" priority="12826" operator="equal">
      <formula>0</formula>
    </cfRule>
    <cfRule type="cellIs" dxfId="1" priority="12827" operator="equal">
      <formula>1</formula>
    </cfRule>
  </conditionalFormatting>
  <conditionalFormatting sqref="D4933:P4933">
    <cfRule type="cellIs" dxfId="0" priority="12828" operator="equal">
      <formula>0</formula>
    </cfRule>
    <cfRule type="cellIs" dxfId="1" priority="12829" operator="equal">
      <formula>1</formula>
    </cfRule>
  </conditionalFormatting>
  <conditionalFormatting sqref="D4934:P4934">
    <cfRule type="cellIs" dxfId="0" priority="12830" operator="equal">
      <formula>0</formula>
    </cfRule>
    <cfRule type="cellIs" dxfId="1" priority="12831" operator="equal">
      <formula>1</formula>
    </cfRule>
  </conditionalFormatting>
  <conditionalFormatting sqref="D4935:P4935">
    <cfRule type="cellIs" dxfId="0" priority="12832" operator="equal">
      <formula>0</formula>
    </cfRule>
    <cfRule type="cellIs" dxfId="1" priority="12833" operator="equal">
      <formula>1</formula>
    </cfRule>
  </conditionalFormatting>
  <conditionalFormatting sqref="D4936">
    <cfRule type="colorScale" priority="1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39:P4939">
    <cfRule type="cellIs" dxfId="0" priority="12847" operator="equal">
      <formula>0</formula>
    </cfRule>
    <cfRule type="cellIs" dxfId="1" priority="12848" operator="equal">
      <formula>1</formula>
    </cfRule>
  </conditionalFormatting>
  <conditionalFormatting sqref="D493:P493">
    <cfRule type="cellIs" dxfId="0" priority="1260" operator="equal">
      <formula>0</formula>
    </cfRule>
    <cfRule type="cellIs" dxfId="1" priority="1261" operator="equal">
      <formula>1</formula>
    </cfRule>
  </conditionalFormatting>
  <conditionalFormatting sqref="D4940:P4940">
    <cfRule type="cellIs" dxfId="0" priority="12849" operator="equal">
      <formula>0</formula>
    </cfRule>
    <cfRule type="cellIs" dxfId="1" priority="12850" operator="equal">
      <formula>1</formula>
    </cfRule>
  </conditionalFormatting>
  <conditionalFormatting sqref="D4941:P4941">
    <cfRule type="cellIs" dxfId="0" priority="12851" operator="equal">
      <formula>0</formula>
    </cfRule>
    <cfRule type="cellIs" dxfId="1" priority="12852" operator="equal">
      <formula>1</formula>
    </cfRule>
  </conditionalFormatting>
  <conditionalFormatting sqref="D4942:P4942">
    <cfRule type="cellIs" dxfId="0" priority="12853" operator="equal">
      <formula>0</formula>
    </cfRule>
    <cfRule type="cellIs" dxfId="1" priority="12854" operator="equal">
      <formula>1</formula>
    </cfRule>
  </conditionalFormatting>
  <conditionalFormatting sqref="D4943:P4943">
    <cfRule type="cellIs" dxfId="0" priority="12855" operator="equal">
      <formula>0</formula>
    </cfRule>
    <cfRule type="cellIs" dxfId="1" priority="12856" operator="equal">
      <formula>1</formula>
    </cfRule>
  </conditionalFormatting>
  <conditionalFormatting sqref="D4944:P4944">
    <cfRule type="cellIs" dxfId="0" priority="12857" operator="equal">
      <formula>0</formula>
    </cfRule>
    <cfRule type="cellIs" dxfId="1" priority="12858" operator="equal">
      <formula>1</formula>
    </cfRule>
  </conditionalFormatting>
  <conditionalFormatting sqref="D4945:P4945">
    <cfRule type="cellIs" dxfId="0" priority="12859" operator="equal">
      <formula>0</formula>
    </cfRule>
    <cfRule type="cellIs" dxfId="1" priority="12860" operator="equal">
      <formula>1</formula>
    </cfRule>
  </conditionalFormatting>
  <conditionalFormatting sqref="D4946:P4946">
    <cfRule type="cellIs" dxfId="0" priority="12861" operator="equal">
      <formula>0</formula>
    </cfRule>
    <cfRule type="cellIs" dxfId="1" priority="12862" operator="equal">
      <formula>1</formula>
    </cfRule>
  </conditionalFormatting>
  <conditionalFormatting sqref="D4947:P4947">
    <cfRule type="cellIs" dxfId="0" priority="12863" operator="equal">
      <formula>0</formula>
    </cfRule>
    <cfRule type="cellIs" dxfId="1" priority="12864" operator="equal">
      <formula>1</formula>
    </cfRule>
  </conditionalFormatting>
  <conditionalFormatting sqref="D4948:P4948">
    <cfRule type="cellIs" dxfId="0" priority="12865" operator="equal">
      <formula>0</formula>
    </cfRule>
    <cfRule type="cellIs" dxfId="1" priority="12866" operator="equal">
      <formula>1</formula>
    </cfRule>
  </conditionalFormatting>
  <conditionalFormatting sqref="D4949:P4949">
    <cfRule type="cellIs" dxfId="0" priority="12867" operator="equal">
      <formula>0</formula>
    </cfRule>
    <cfRule type="cellIs" dxfId="1" priority="12868" operator="equal">
      <formula>1</formula>
    </cfRule>
  </conditionalFormatting>
  <conditionalFormatting sqref="D494:P494">
    <cfRule type="cellIs" dxfId="0" priority="1262" operator="equal">
      <formula>0</formula>
    </cfRule>
    <cfRule type="cellIs" dxfId="1" priority="1263" operator="equal">
      <formula>1</formula>
    </cfRule>
  </conditionalFormatting>
  <conditionalFormatting sqref="D4950:P4950">
    <cfRule type="cellIs" dxfId="0" priority="12869" operator="equal">
      <formula>0</formula>
    </cfRule>
    <cfRule type="cellIs" dxfId="1" priority="12870" operator="equal">
      <formula>1</formula>
    </cfRule>
  </conditionalFormatting>
  <conditionalFormatting sqref="D4951:P4951">
    <cfRule type="cellIs" dxfId="0" priority="12871" operator="equal">
      <formula>0</formula>
    </cfRule>
    <cfRule type="cellIs" dxfId="1" priority="12872" operator="equal">
      <formula>1</formula>
    </cfRule>
  </conditionalFormatting>
  <conditionalFormatting sqref="D4952:P4952">
    <cfRule type="cellIs" dxfId="0" priority="12873" operator="equal">
      <formula>0</formula>
    </cfRule>
    <cfRule type="cellIs" dxfId="1" priority="12874" operator="equal">
      <formula>1</formula>
    </cfRule>
  </conditionalFormatting>
  <conditionalFormatting sqref="D4953:P4953">
    <cfRule type="cellIs" dxfId="0" priority="12875" operator="equal">
      <formula>0</formula>
    </cfRule>
    <cfRule type="cellIs" dxfId="1" priority="12876" operator="equal">
      <formula>1</formula>
    </cfRule>
  </conditionalFormatting>
  <conditionalFormatting sqref="D4954:P4954">
    <cfRule type="cellIs" dxfId="0" priority="12877" operator="equal">
      <formula>0</formula>
    </cfRule>
    <cfRule type="cellIs" dxfId="1" priority="12878" operator="equal">
      <formula>1</formula>
    </cfRule>
  </conditionalFormatting>
  <conditionalFormatting sqref="D4955:P4955">
    <cfRule type="cellIs" dxfId="0" priority="12879" operator="equal">
      <formula>0</formula>
    </cfRule>
    <cfRule type="cellIs" dxfId="1" priority="12880" operator="equal">
      <formula>1</formula>
    </cfRule>
  </conditionalFormatting>
  <conditionalFormatting sqref="D4956:P4956">
    <cfRule type="cellIs" dxfId="0" priority="12881" operator="equal">
      <formula>0</formula>
    </cfRule>
    <cfRule type="cellIs" dxfId="1" priority="12882" operator="equal">
      <formula>1</formula>
    </cfRule>
  </conditionalFormatting>
  <conditionalFormatting sqref="D4957:P4957">
    <cfRule type="cellIs" dxfId="0" priority="12883" operator="equal">
      <formula>0</formula>
    </cfRule>
    <cfRule type="cellIs" dxfId="1" priority="12884" operator="equal">
      <formula>1</formula>
    </cfRule>
  </conditionalFormatting>
  <conditionalFormatting sqref="D4958:P4958">
    <cfRule type="cellIs" dxfId="0" priority="12885" operator="equal">
      <formula>0</formula>
    </cfRule>
    <cfRule type="cellIs" dxfId="1" priority="12886" operator="equal">
      <formula>1</formula>
    </cfRule>
  </conditionalFormatting>
  <conditionalFormatting sqref="D4959:P4959">
    <cfRule type="cellIs" dxfId="0" priority="12887" operator="equal">
      <formula>0</formula>
    </cfRule>
    <cfRule type="cellIs" dxfId="1" priority="12888" operator="equal">
      <formula>1</formula>
    </cfRule>
  </conditionalFormatting>
  <conditionalFormatting sqref="D495:P495">
    <cfRule type="cellIs" dxfId="0" priority="1264" operator="equal">
      <formula>0</formula>
    </cfRule>
    <cfRule type="cellIs" dxfId="1" priority="1265" operator="equal">
      <formula>1</formula>
    </cfRule>
  </conditionalFormatting>
  <conditionalFormatting sqref="D4960:P4960">
    <cfRule type="cellIs" dxfId="0" priority="12889" operator="equal">
      <formula>0</formula>
    </cfRule>
    <cfRule type="cellIs" dxfId="1" priority="12890" operator="equal">
      <formula>1</formula>
    </cfRule>
  </conditionalFormatting>
  <conditionalFormatting sqref="D4961:P4961">
    <cfRule type="cellIs" dxfId="0" priority="12891" operator="equal">
      <formula>0</formula>
    </cfRule>
    <cfRule type="cellIs" dxfId="1" priority="12892" operator="equal">
      <formula>1</formula>
    </cfRule>
  </conditionalFormatting>
  <conditionalFormatting sqref="D4962:P4962">
    <cfRule type="cellIs" dxfId="0" priority="12893" operator="equal">
      <formula>0</formula>
    </cfRule>
    <cfRule type="cellIs" dxfId="1" priority="12894" operator="equal">
      <formula>1</formula>
    </cfRule>
  </conditionalFormatting>
  <conditionalFormatting sqref="D4963:P4963">
    <cfRule type="cellIs" dxfId="0" priority="12895" operator="equal">
      <formula>0</formula>
    </cfRule>
    <cfRule type="cellIs" dxfId="1" priority="12896" operator="equal">
      <formula>1</formula>
    </cfRule>
  </conditionalFormatting>
  <conditionalFormatting sqref="D4964:P4964">
    <cfRule type="cellIs" dxfId="0" priority="12897" operator="equal">
      <formula>0</formula>
    </cfRule>
    <cfRule type="cellIs" dxfId="1" priority="12898" operator="equal">
      <formula>1</formula>
    </cfRule>
  </conditionalFormatting>
  <conditionalFormatting sqref="D4965:P4965">
    <cfRule type="cellIs" dxfId="0" priority="12899" operator="equal">
      <formula>0</formula>
    </cfRule>
    <cfRule type="cellIs" dxfId="1" priority="12900" operator="equal">
      <formula>1</formula>
    </cfRule>
  </conditionalFormatting>
  <conditionalFormatting sqref="D4966:P4966">
    <cfRule type="cellIs" dxfId="0" priority="12901" operator="equal">
      <formula>0</formula>
    </cfRule>
    <cfRule type="cellIs" dxfId="1" priority="12902" operator="equal">
      <formula>1</formula>
    </cfRule>
  </conditionalFormatting>
  <conditionalFormatting sqref="D4967:P4967">
    <cfRule type="cellIs" dxfId="0" priority="12903" operator="equal">
      <formula>0</formula>
    </cfRule>
    <cfRule type="cellIs" dxfId="1" priority="12904" operator="equal">
      <formula>1</formula>
    </cfRule>
  </conditionalFormatting>
  <conditionalFormatting sqref="D4968:P4968">
    <cfRule type="cellIs" dxfId="0" priority="12905" operator="equal">
      <formula>0</formula>
    </cfRule>
    <cfRule type="cellIs" dxfId="1" priority="12906" operator="equal">
      <formula>1</formula>
    </cfRule>
  </conditionalFormatting>
  <conditionalFormatting sqref="D4969:P4969">
    <cfRule type="cellIs" dxfId="0" priority="12907" operator="equal">
      <formula>0</formula>
    </cfRule>
    <cfRule type="cellIs" dxfId="1" priority="12908" operator="equal">
      <formula>1</formula>
    </cfRule>
  </conditionalFormatting>
  <conditionalFormatting sqref="D496:P496">
    <cfRule type="cellIs" dxfId="0" priority="1266" operator="equal">
      <formula>0</formula>
    </cfRule>
    <cfRule type="cellIs" dxfId="1" priority="1267" operator="equal">
      <formula>1</formula>
    </cfRule>
  </conditionalFormatting>
  <conditionalFormatting sqref="D4970:P4970">
    <cfRule type="cellIs" dxfId="0" priority="12909" operator="equal">
      <formula>0</formula>
    </cfRule>
    <cfRule type="cellIs" dxfId="1" priority="12910" operator="equal">
      <formula>1</formula>
    </cfRule>
  </conditionalFormatting>
  <conditionalFormatting sqref="D4971:P4971">
    <cfRule type="cellIs" dxfId="0" priority="12911" operator="equal">
      <formula>0</formula>
    </cfRule>
    <cfRule type="cellIs" dxfId="1" priority="12912" operator="equal">
      <formula>1</formula>
    </cfRule>
  </conditionalFormatting>
  <conditionalFormatting sqref="D4972:P4972">
    <cfRule type="cellIs" dxfId="0" priority="12913" operator="equal">
      <formula>0</formula>
    </cfRule>
    <cfRule type="cellIs" dxfId="1" priority="12914" operator="equal">
      <formula>1</formula>
    </cfRule>
  </conditionalFormatting>
  <conditionalFormatting sqref="D4973">
    <cfRule type="colorScale" priority="1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4976:P4976">
    <cfRule type="cellIs" dxfId="0" priority="12928" operator="equal">
      <formula>0</formula>
    </cfRule>
    <cfRule type="cellIs" dxfId="1" priority="12929" operator="equal">
      <formula>1</formula>
    </cfRule>
  </conditionalFormatting>
  <conditionalFormatting sqref="D4977:P4977">
    <cfRule type="cellIs" dxfId="0" priority="12930" operator="equal">
      <formula>0</formula>
    </cfRule>
    <cfRule type="cellIs" dxfId="1" priority="12931" operator="equal">
      <formula>1</formula>
    </cfRule>
  </conditionalFormatting>
  <conditionalFormatting sqref="D4978:P4978">
    <cfRule type="cellIs" dxfId="0" priority="12932" operator="equal">
      <formula>0</formula>
    </cfRule>
    <cfRule type="cellIs" dxfId="1" priority="12933" operator="equal">
      <formula>1</formula>
    </cfRule>
  </conditionalFormatting>
  <conditionalFormatting sqref="D4979:P4979">
    <cfRule type="cellIs" dxfId="0" priority="12934" operator="equal">
      <formula>0</formula>
    </cfRule>
    <cfRule type="cellIs" dxfId="1" priority="12935" operator="equal">
      <formula>1</formula>
    </cfRule>
  </conditionalFormatting>
  <conditionalFormatting sqref="D497:P497">
    <cfRule type="cellIs" dxfId="0" priority="1268" operator="equal">
      <formula>0</formula>
    </cfRule>
    <cfRule type="cellIs" dxfId="1" priority="1269" operator="equal">
      <formula>1</formula>
    </cfRule>
  </conditionalFormatting>
  <conditionalFormatting sqref="D4980:P4980">
    <cfRule type="cellIs" dxfId="0" priority="12936" operator="equal">
      <formula>0</formula>
    </cfRule>
    <cfRule type="cellIs" dxfId="1" priority="12937" operator="equal">
      <formula>1</formula>
    </cfRule>
  </conditionalFormatting>
  <conditionalFormatting sqref="D4981:P4981">
    <cfRule type="cellIs" dxfId="0" priority="12938" operator="equal">
      <formula>0</formula>
    </cfRule>
    <cfRule type="cellIs" dxfId="1" priority="12939" operator="equal">
      <formula>1</formula>
    </cfRule>
  </conditionalFormatting>
  <conditionalFormatting sqref="D4982:P4982">
    <cfRule type="cellIs" dxfId="0" priority="12940" operator="equal">
      <formula>0</formula>
    </cfRule>
    <cfRule type="cellIs" dxfId="1" priority="12941" operator="equal">
      <formula>1</formula>
    </cfRule>
  </conditionalFormatting>
  <conditionalFormatting sqref="D4983:P4983">
    <cfRule type="cellIs" dxfId="0" priority="12942" operator="equal">
      <formula>0</formula>
    </cfRule>
    <cfRule type="cellIs" dxfId="1" priority="12943" operator="equal">
      <formula>1</formula>
    </cfRule>
  </conditionalFormatting>
  <conditionalFormatting sqref="D4984:P4984">
    <cfRule type="cellIs" dxfId="0" priority="12944" operator="equal">
      <formula>0</formula>
    </cfRule>
    <cfRule type="cellIs" dxfId="1" priority="12945" operator="equal">
      <formula>1</formula>
    </cfRule>
  </conditionalFormatting>
  <conditionalFormatting sqref="D4985:P4985">
    <cfRule type="cellIs" dxfId="0" priority="12946" operator="equal">
      <formula>0</formula>
    </cfRule>
    <cfRule type="cellIs" dxfId="1" priority="12947" operator="equal">
      <formula>1</formula>
    </cfRule>
  </conditionalFormatting>
  <conditionalFormatting sqref="D4986:P4986">
    <cfRule type="cellIs" dxfId="0" priority="12948" operator="equal">
      <formula>0</formula>
    </cfRule>
    <cfRule type="cellIs" dxfId="1" priority="12949" operator="equal">
      <formula>1</formula>
    </cfRule>
  </conditionalFormatting>
  <conditionalFormatting sqref="D4987:P4987">
    <cfRule type="cellIs" dxfId="0" priority="12950" operator="equal">
      <formula>0</formula>
    </cfRule>
    <cfRule type="cellIs" dxfId="1" priority="12951" operator="equal">
      <formula>1</formula>
    </cfRule>
  </conditionalFormatting>
  <conditionalFormatting sqref="D4988:P4988">
    <cfRule type="cellIs" dxfId="0" priority="12952" operator="equal">
      <formula>0</formula>
    </cfRule>
    <cfRule type="cellIs" dxfId="1" priority="12953" operator="equal">
      <formula>1</formula>
    </cfRule>
  </conditionalFormatting>
  <conditionalFormatting sqref="D4989:P4989">
    <cfRule type="cellIs" dxfId="0" priority="12954" operator="equal">
      <formula>0</formula>
    </cfRule>
    <cfRule type="cellIs" dxfId="1" priority="12955" operator="equal">
      <formula>1</formula>
    </cfRule>
  </conditionalFormatting>
  <conditionalFormatting sqref="D498:P498">
    <cfRule type="cellIs" dxfId="0" priority="1270" operator="equal">
      <formula>0</formula>
    </cfRule>
    <cfRule type="cellIs" dxfId="1" priority="1271" operator="equal">
      <formula>1</formula>
    </cfRule>
  </conditionalFormatting>
  <conditionalFormatting sqref="D4990:P4990">
    <cfRule type="cellIs" dxfId="0" priority="12956" operator="equal">
      <formula>0</formula>
    </cfRule>
    <cfRule type="cellIs" dxfId="1" priority="12957" operator="equal">
      <formula>1</formula>
    </cfRule>
  </conditionalFormatting>
  <conditionalFormatting sqref="D4991:P4991">
    <cfRule type="cellIs" dxfId="0" priority="12958" operator="equal">
      <formula>0</formula>
    </cfRule>
    <cfRule type="cellIs" dxfId="1" priority="12959" operator="equal">
      <formula>1</formula>
    </cfRule>
  </conditionalFormatting>
  <conditionalFormatting sqref="D4992:P4992">
    <cfRule type="cellIs" dxfId="0" priority="12960" operator="equal">
      <formula>0</formula>
    </cfRule>
    <cfRule type="cellIs" dxfId="1" priority="12961" operator="equal">
      <formula>1</formula>
    </cfRule>
  </conditionalFormatting>
  <conditionalFormatting sqref="D4993:P4993">
    <cfRule type="cellIs" dxfId="0" priority="12962" operator="equal">
      <formula>0</formula>
    </cfRule>
    <cfRule type="cellIs" dxfId="1" priority="12963" operator="equal">
      <formula>1</formula>
    </cfRule>
  </conditionalFormatting>
  <conditionalFormatting sqref="D4994:P4994">
    <cfRule type="cellIs" dxfId="0" priority="12964" operator="equal">
      <formula>0</formula>
    </cfRule>
    <cfRule type="cellIs" dxfId="1" priority="12965" operator="equal">
      <formula>1</formula>
    </cfRule>
  </conditionalFormatting>
  <conditionalFormatting sqref="D4995:P4995">
    <cfRule type="cellIs" dxfId="0" priority="12966" operator="equal">
      <formula>0</formula>
    </cfRule>
    <cfRule type="cellIs" dxfId="1" priority="12967" operator="equal">
      <formula>1</formula>
    </cfRule>
  </conditionalFormatting>
  <conditionalFormatting sqref="D4996:P4996">
    <cfRule type="cellIs" dxfId="0" priority="12968" operator="equal">
      <formula>0</formula>
    </cfRule>
    <cfRule type="cellIs" dxfId="1" priority="12969" operator="equal">
      <formula>1</formula>
    </cfRule>
  </conditionalFormatting>
  <conditionalFormatting sqref="D4997:P4997">
    <cfRule type="cellIs" dxfId="0" priority="12970" operator="equal">
      <formula>0</formula>
    </cfRule>
    <cfRule type="cellIs" dxfId="1" priority="12971" operator="equal">
      <formula>1</formula>
    </cfRule>
  </conditionalFormatting>
  <conditionalFormatting sqref="D4998:P4998">
    <cfRule type="cellIs" dxfId="0" priority="12972" operator="equal">
      <formula>0</formula>
    </cfRule>
    <cfRule type="cellIs" dxfId="1" priority="12973" operator="equal">
      <formula>1</formula>
    </cfRule>
  </conditionalFormatting>
  <conditionalFormatting sqref="D4999:P4999">
    <cfRule type="cellIs" dxfId="0" priority="12974" operator="equal">
      <formula>0</formula>
    </cfRule>
    <cfRule type="cellIs" dxfId="1" priority="12975" operator="equal">
      <formula>1</formula>
    </cfRule>
  </conditionalFormatting>
  <conditionalFormatting sqref="D499:P499">
    <cfRule type="cellIs" dxfId="0" priority="1272" operator="equal">
      <formula>0</formula>
    </cfRule>
    <cfRule type="cellIs" dxfId="1" priority="1273" operator="equal">
      <formula>1</formula>
    </cfRule>
  </conditionalFormatting>
  <conditionalFormatting sqref="D49:P49">
    <cfRule type="cellIs" dxfId="0" priority="106" operator="equal">
      <formula>0</formula>
    </cfRule>
    <cfRule type="cellIs" dxfId="1" priority="107" operator="equal">
      <formula>1</formula>
    </cfRule>
  </conditionalFormatting>
  <conditionalFormatting sqref="D5">
    <cfRule type="colorScale" priority="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0:P5000">
    <cfRule type="cellIs" dxfId="0" priority="12976" operator="equal">
      <formula>0</formula>
    </cfRule>
    <cfRule type="cellIs" dxfId="1" priority="12977" operator="equal">
      <formula>1</formula>
    </cfRule>
  </conditionalFormatting>
  <conditionalFormatting sqref="D5001">
    <cfRule type="colorScale" priority="1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4">
    <cfRule type="colorScale" priority="13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7:P5007">
    <cfRule type="cellIs" dxfId="0" priority="13004" operator="equal">
      <formula>0</formula>
    </cfRule>
    <cfRule type="cellIs" dxfId="1" priority="13005" operator="equal">
      <formula>1</formula>
    </cfRule>
  </conditionalFormatting>
  <conditionalFormatting sqref="D5008:P5008">
    <cfRule type="cellIs" dxfId="0" priority="13006" operator="equal">
      <formula>0</formula>
    </cfRule>
    <cfRule type="cellIs" dxfId="1" priority="13007" operator="equal">
      <formula>1</formula>
    </cfRule>
  </conditionalFormatting>
  <conditionalFormatting sqref="D5009">
    <cfRule type="colorScale" priority="13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0:P500">
    <cfRule type="cellIs" dxfId="0" priority="1274" operator="equal">
      <formula>0</formula>
    </cfRule>
    <cfRule type="cellIs" dxfId="1" priority="1275" operator="equal">
      <formula>1</formula>
    </cfRule>
  </conditionalFormatting>
  <conditionalFormatting sqref="D5012:P5012">
    <cfRule type="cellIs" dxfId="0" priority="13021" operator="equal">
      <formula>0</formula>
    </cfRule>
    <cfRule type="cellIs" dxfId="1" priority="13022" operator="equal">
      <formula>1</formula>
    </cfRule>
  </conditionalFormatting>
  <conditionalFormatting sqref="D5013:P5013">
    <cfRule type="cellIs" dxfId="0" priority="13023" operator="equal">
      <formula>0</formula>
    </cfRule>
    <cfRule type="cellIs" dxfId="1" priority="13024" operator="equal">
      <formula>1</formula>
    </cfRule>
  </conditionalFormatting>
  <conditionalFormatting sqref="D5014:P5014">
    <cfRule type="cellIs" dxfId="0" priority="13025" operator="equal">
      <formula>0</formula>
    </cfRule>
    <cfRule type="cellIs" dxfId="1" priority="13026" operator="equal">
      <formula>1</formula>
    </cfRule>
  </conditionalFormatting>
  <conditionalFormatting sqref="D5015:P5015">
    <cfRule type="cellIs" dxfId="0" priority="13027" operator="equal">
      <formula>0</formula>
    </cfRule>
    <cfRule type="cellIs" dxfId="1" priority="13028" operator="equal">
      <formula>1</formula>
    </cfRule>
  </conditionalFormatting>
  <conditionalFormatting sqref="D5016:P5016">
    <cfRule type="cellIs" dxfId="0" priority="13029" operator="equal">
      <formula>0</formula>
    </cfRule>
    <cfRule type="cellIs" dxfId="1" priority="13030" operator="equal">
      <formula>1</formula>
    </cfRule>
  </conditionalFormatting>
  <conditionalFormatting sqref="D5017:P5017">
    <cfRule type="cellIs" dxfId="0" priority="13031" operator="equal">
      <formula>0</formula>
    </cfRule>
    <cfRule type="cellIs" dxfId="1" priority="13032" operator="equal">
      <formula>1</formula>
    </cfRule>
  </conditionalFormatting>
  <conditionalFormatting sqref="D5018:P5018">
    <cfRule type="cellIs" dxfId="0" priority="13033" operator="equal">
      <formula>0</formula>
    </cfRule>
    <cfRule type="cellIs" dxfId="1" priority="13034" operator="equal">
      <formula>1</formula>
    </cfRule>
  </conditionalFormatting>
  <conditionalFormatting sqref="D5019:P5019">
    <cfRule type="cellIs" dxfId="0" priority="13035" operator="equal">
      <formula>0</formula>
    </cfRule>
    <cfRule type="cellIs" dxfId="1" priority="13036" operator="equal">
      <formula>1</formula>
    </cfRule>
  </conditionalFormatting>
  <conditionalFormatting sqref="D501:P501">
    <cfRule type="cellIs" dxfId="0" priority="1276" operator="equal">
      <formula>0</formula>
    </cfRule>
    <cfRule type="cellIs" dxfId="1" priority="1277" operator="equal">
      <formula>1</formula>
    </cfRule>
  </conditionalFormatting>
  <conditionalFormatting sqref="D5020:P5020">
    <cfRule type="cellIs" dxfId="0" priority="13037" operator="equal">
      <formula>0</formula>
    </cfRule>
    <cfRule type="cellIs" dxfId="1" priority="13038" operator="equal">
      <formula>1</formula>
    </cfRule>
  </conditionalFormatting>
  <conditionalFormatting sqref="D5021:P5021">
    <cfRule type="cellIs" dxfId="0" priority="13039" operator="equal">
      <formula>0</formula>
    </cfRule>
    <cfRule type="cellIs" dxfId="1" priority="13040" operator="equal">
      <formula>1</formula>
    </cfRule>
  </conditionalFormatting>
  <conditionalFormatting sqref="D5022:P5022">
    <cfRule type="cellIs" dxfId="0" priority="13041" operator="equal">
      <formula>0</formula>
    </cfRule>
    <cfRule type="cellIs" dxfId="1" priority="13042" operator="equal">
      <formula>1</formula>
    </cfRule>
  </conditionalFormatting>
  <conditionalFormatting sqref="D5023:P5023">
    <cfRule type="cellIs" dxfId="0" priority="13043" operator="equal">
      <formula>0</formula>
    </cfRule>
    <cfRule type="cellIs" dxfId="1" priority="13044" operator="equal">
      <formula>1</formula>
    </cfRule>
  </conditionalFormatting>
  <conditionalFormatting sqref="D5024:P5024">
    <cfRule type="cellIs" dxfId="0" priority="13045" operator="equal">
      <formula>0</formula>
    </cfRule>
    <cfRule type="cellIs" dxfId="1" priority="13046" operator="equal">
      <formula>1</formula>
    </cfRule>
  </conditionalFormatting>
  <conditionalFormatting sqref="D5025:P5025">
    <cfRule type="cellIs" dxfId="0" priority="13047" operator="equal">
      <formula>0</formula>
    </cfRule>
    <cfRule type="cellIs" dxfId="1" priority="13048" operator="equal">
      <formula>1</formula>
    </cfRule>
  </conditionalFormatting>
  <conditionalFormatting sqref="D5026:P5026">
    <cfRule type="cellIs" dxfId="0" priority="13049" operator="equal">
      <formula>0</formula>
    </cfRule>
    <cfRule type="cellIs" dxfId="1" priority="13050" operator="equal">
      <formula>1</formula>
    </cfRule>
  </conditionalFormatting>
  <conditionalFormatting sqref="D5027:P5027">
    <cfRule type="cellIs" dxfId="0" priority="13051" operator="equal">
      <formula>0</formula>
    </cfRule>
    <cfRule type="cellIs" dxfId="1" priority="13052" operator="equal">
      <formula>1</formula>
    </cfRule>
  </conditionalFormatting>
  <conditionalFormatting sqref="D5028:P5028">
    <cfRule type="cellIs" dxfId="0" priority="13053" operator="equal">
      <formula>0</formula>
    </cfRule>
    <cfRule type="cellIs" dxfId="1" priority="13054" operator="equal">
      <formula>1</formula>
    </cfRule>
  </conditionalFormatting>
  <conditionalFormatting sqref="D5029">
    <cfRule type="colorScale" priority="13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2:P502">
    <cfRule type="cellIs" dxfId="0" priority="1278" operator="equal">
      <formula>0</formula>
    </cfRule>
    <cfRule type="cellIs" dxfId="1" priority="1279" operator="equal">
      <formula>1</formula>
    </cfRule>
  </conditionalFormatting>
  <conditionalFormatting sqref="D5032:P5032">
    <cfRule type="cellIs" dxfId="0" priority="13068" operator="equal">
      <formula>0</formula>
    </cfRule>
    <cfRule type="cellIs" dxfId="1" priority="13069" operator="equal">
      <formula>1</formula>
    </cfRule>
  </conditionalFormatting>
  <conditionalFormatting sqref="D5033:P5033">
    <cfRule type="cellIs" dxfId="0" priority="13070" operator="equal">
      <formula>0</formula>
    </cfRule>
    <cfRule type="cellIs" dxfId="1" priority="13071" operator="equal">
      <formula>1</formula>
    </cfRule>
  </conditionalFormatting>
  <conditionalFormatting sqref="D5034:P5034">
    <cfRule type="cellIs" dxfId="0" priority="13072" operator="equal">
      <formula>0</formula>
    </cfRule>
    <cfRule type="cellIs" dxfId="1" priority="13073" operator="equal">
      <formula>1</formula>
    </cfRule>
  </conditionalFormatting>
  <conditionalFormatting sqref="D5035:P5035">
    <cfRule type="cellIs" dxfId="0" priority="13074" operator="equal">
      <formula>0</formula>
    </cfRule>
    <cfRule type="cellIs" dxfId="1" priority="13075" operator="equal">
      <formula>1</formula>
    </cfRule>
  </conditionalFormatting>
  <conditionalFormatting sqref="D5036:P5036">
    <cfRule type="cellIs" dxfId="0" priority="13076" operator="equal">
      <formula>0</formula>
    </cfRule>
    <cfRule type="cellIs" dxfId="1" priority="13077" operator="equal">
      <formula>1</formula>
    </cfRule>
  </conditionalFormatting>
  <conditionalFormatting sqref="D5037:P5037">
    <cfRule type="cellIs" dxfId="0" priority="13078" operator="equal">
      <formula>0</formula>
    </cfRule>
    <cfRule type="cellIs" dxfId="1" priority="13079" operator="equal">
      <formula>1</formula>
    </cfRule>
  </conditionalFormatting>
  <conditionalFormatting sqref="D5038:P5038">
    <cfRule type="cellIs" dxfId="0" priority="13080" operator="equal">
      <formula>0</formula>
    </cfRule>
    <cfRule type="cellIs" dxfId="1" priority="13081" operator="equal">
      <formula>1</formula>
    </cfRule>
  </conditionalFormatting>
  <conditionalFormatting sqref="D5039:P5039">
    <cfRule type="cellIs" dxfId="0" priority="13082" operator="equal">
      <formula>0</formula>
    </cfRule>
    <cfRule type="cellIs" dxfId="1" priority="13083" operator="equal">
      <formula>1</formula>
    </cfRule>
  </conditionalFormatting>
  <conditionalFormatting sqref="D503:P503">
    <cfRule type="cellIs" dxfId="0" priority="1280" operator="equal">
      <formula>0</formula>
    </cfRule>
    <cfRule type="cellIs" dxfId="1" priority="1281" operator="equal">
      <formula>1</formula>
    </cfRule>
  </conditionalFormatting>
  <conditionalFormatting sqref="D5040:P5040">
    <cfRule type="cellIs" dxfId="0" priority="13084" operator="equal">
      <formula>0</formula>
    </cfRule>
    <cfRule type="cellIs" dxfId="1" priority="13085" operator="equal">
      <formula>1</formula>
    </cfRule>
  </conditionalFormatting>
  <conditionalFormatting sqref="D5041:P5041">
    <cfRule type="cellIs" dxfId="0" priority="13086" operator="equal">
      <formula>0</formula>
    </cfRule>
    <cfRule type="cellIs" dxfId="1" priority="13087" operator="equal">
      <formula>1</formula>
    </cfRule>
  </conditionalFormatting>
  <conditionalFormatting sqref="D5042:P5042">
    <cfRule type="cellIs" dxfId="0" priority="13088" operator="equal">
      <formula>0</formula>
    </cfRule>
    <cfRule type="cellIs" dxfId="1" priority="13089" operator="equal">
      <formula>1</formula>
    </cfRule>
  </conditionalFormatting>
  <conditionalFormatting sqref="D5043:P5043">
    <cfRule type="cellIs" dxfId="0" priority="13090" operator="equal">
      <formula>0</formula>
    </cfRule>
    <cfRule type="cellIs" dxfId="1" priority="13091" operator="equal">
      <formula>1</formula>
    </cfRule>
  </conditionalFormatting>
  <conditionalFormatting sqref="D5044:P5044">
    <cfRule type="cellIs" dxfId="0" priority="13092" operator="equal">
      <formula>0</formula>
    </cfRule>
    <cfRule type="cellIs" dxfId="1" priority="13093" operator="equal">
      <formula>1</formula>
    </cfRule>
  </conditionalFormatting>
  <conditionalFormatting sqref="D5045:P5045">
    <cfRule type="cellIs" dxfId="0" priority="13094" operator="equal">
      <formula>0</formula>
    </cfRule>
    <cfRule type="cellIs" dxfId="1" priority="13095" operator="equal">
      <formula>1</formula>
    </cfRule>
  </conditionalFormatting>
  <conditionalFormatting sqref="D5046:P5046">
    <cfRule type="cellIs" dxfId="0" priority="13096" operator="equal">
      <formula>0</formula>
    </cfRule>
    <cfRule type="cellIs" dxfId="1" priority="13097" operator="equal">
      <formula>1</formula>
    </cfRule>
  </conditionalFormatting>
  <conditionalFormatting sqref="D5047:P5047">
    <cfRule type="cellIs" dxfId="0" priority="13098" operator="equal">
      <formula>0</formula>
    </cfRule>
    <cfRule type="cellIs" dxfId="1" priority="13099" operator="equal">
      <formula>1</formula>
    </cfRule>
  </conditionalFormatting>
  <conditionalFormatting sqref="D5048:P5048">
    <cfRule type="cellIs" dxfId="0" priority="13100" operator="equal">
      <formula>0</formula>
    </cfRule>
    <cfRule type="cellIs" dxfId="1" priority="13101" operator="equal">
      <formula>1</formula>
    </cfRule>
  </conditionalFormatting>
  <conditionalFormatting sqref="D5049:P5049">
    <cfRule type="cellIs" dxfId="0" priority="13102" operator="equal">
      <formula>0</formula>
    </cfRule>
    <cfRule type="cellIs" dxfId="1" priority="13103" operator="equal">
      <formula>1</formula>
    </cfRule>
  </conditionalFormatting>
  <conditionalFormatting sqref="D504:P504">
    <cfRule type="cellIs" dxfId="0" priority="1282" operator="equal">
      <formula>0</formula>
    </cfRule>
    <cfRule type="cellIs" dxfId="1" priority="1283" operator="equal">
      <formula>1</formula>
    </cfRule>
  </conditionalFormatting>
  <conditionalFormatting sqref="D5050:P5050">
    <cfRule type="cellIs" dxfId="0" priority="13104" operator="equal">
      <formula>0</formula>
    </cfRule>
    <cfRule type="cellIs" dxfId="1" priority="13105" operator="equal">
      <formula>1</formula>
    </cfRule>
  </conditionalFormatting>
  <conditionalFormatting sqref="D5051:P5051">
    <cfRule type="cellIs" dxfId="0" priority="13106" operator="equal">
      <formula>0</formula>
    </cfRule>
    <cfRule type="cellIs" dxfId="1" priority="13107" operator="equal">
      <formula>1</formula>
    </cfRule>
  </conditionalFormatting>
  <conditionalFormatting sqref="D5052:P5052">
    <cfRule type="cellIs" dxfId="0" priority="13108" operator="equal">
      <formula>0</formula>
    </cfRule>
    <cfRule type="cellIs" dxfId="1" priority="13109" operator="equal">
      <formula>1</formula>
    </cfRule>
  </conditionalFormatting>
  <conditionalFormatting sqref="D5053:P5053">
    <cfRule type="cellIs" dxfId="0" priority="13110" operator="equal">
      <formula>0</formula>
    </cfRule>
    <cfRule type="cellIs" dxfId="1" priority="13111" operator="equal">
      <formula>1</formula>
    </cfRule>
  </conditionalFormatting>
  <conditionalFormatting sqref="D5054">
    <cfRule type="colorScale" priority="1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57:P5057">
    <cfRule type="cellIs" dxfId="0" priority="13125" operator="equal">
      <formula>0</formula>
    </cfRule>
    <cfRule type="cellIs" dxfId="1" priority="13126" operator="equal">
      <formula>1</formula>
    </cfRule>
  </conditionalFormatting>
  <conditionalFormatting sqref="D5058:P5058">
    <cfRule type="cellIs" dxfId="0" priority="13127" operator="equal">
      <formula>0</formula>
    </cfRule>
    <cfRule type="cellIs" dxfId="1" priority="13128" operator="equal">
      <formula>1</formula>
    </cfRule>
  </conditionalFormatting>
  <conditionalFormatting sqref="D5059:P5059">
    <cfRule type="cellIs" dxfId="0" priority="13129" operator="equal">
      <formula>0</formula>
    </cfRule>
    <cfRule type="cellIs" dxfId="1" priority="13130" operator="equal">
      <formula>1</formula>
    </cfRule>
  </conditionalFormatting>
  <conditionalFormatting sqref="D505:P505">
    <cfRule type="cellIs" dxfId="0" priority="1284" operator="equal">
      <formula>0</formula>
    </cfRule>
    <cfRule type="cellIs" dxfId="1" priority="1285" operator="equal">
      <formula>1</formula>
    </cfRule>
  </conditionalFormatting>
  <conditionalFormatting sqref="D5060:P5060">
    <cfRule type="cellIs" dxfId="0" priority="13131" operator="equal">
      <formula>0</formula>
    </cfRule>
    <cfRule type="cellIs" dxfId="1" priority="13132" operator="equal">
      <formula>1</formula>
    </cfRule>
  </conditionalFormatting>
  <conditionalFormatting sqref="D5061:P5061">
    <cfRule type="cellIs" dxfId="0" priority="13133" operator="equal">
      <formula>0</formula>
    </cfRule>
    <cfRule type="cellIs" dxfId="1" priority="13134" operator="equal">
      <formula>1</formula>
    </cfRule>
  </conditionalFormatting>
  <conditionalFormatting sqref="D5062:P5062">
    <cfRule type="cellIs" dxfId="0" priority="13135" operator="equal">
      <formula>0</formula>
    </cfRule>
    <cfRule type="cellIs" dxfId="1" priority="13136" operator="equal">
      <formula>1</formula>
    </cfRule>
  </conditionalFormatting>
  <conditionalFormatting sqref="D5063:P5063">
    <cfRule type="cellIs" dxfId="0" priority="13137" operator="equal">
      <formula>0</formula>
    </cfRule>
    <cfRule type="cellIs" dxfId="1" priority="13138" operator="equal">
      <formula>1</formula>
    </cfRule>
  </conditionalFormatting>
  <conditionalFormatting sqref="D5064:P5064">
    <cfRule type="cellIs" dxfId="0" priority="13139" operator="equal">
      <formula>0</formula>
    </cfRule>
    <cfRule type="cellIs" dxfId="1" priority="13140" operator="equal">
      <formula>1</formula>
    </cfRule>
  </conditionalFormatting>
  <conditionalFormatting sqref="D5065:P5065">
    <cfRule type="cellIs" dxfId="0" priority="13141" operator="equal">
      <formula>0</formula>
    </cfRule>
    <cfRule type="cellIs" dxfId="1" priority="13142" operator="equal">
      <formula>1</formula>
    </cfRule>
  </conditionalFormatting>
  <conditionalFormatting sqref="D5066:P5066">
    <cfRule type="cellIs" dxfId="0" priority="13143" operator="equal">
      <formula>0</formula>
    </cfRule>
    <cfRule type="cellIs" dxfId="1" priority="13144" operator="equal">
      <formula>1</formula>
    </cfRule>
  </conditionalFormatting>
  <conditionalFormatting sqref="D5067:P5067">
    <cfRule type="cellIs" dxfId="0" priority="13145" operator="equal">
      <formula>0</formula>
    </cfRule>
    <cfRule type="cellIs" dxfId="1" priority="13146" operator="equal">
      <formula>1</formula>
    </cfRule>
  </conditionalFormatting>
  <conditionalFormatting sqref="D5068:P5068">
    <cfRule type="cellIs" dxfId="0" priority="13147" operator="equal">
      <formula>0</formula>
    </cfRule>
    <cfRule type="cellIs" dxfId="1" priority="13148" operator="equal">
      <formula>1</formula>
    </cfRule>
  </conditionalFormatting>
  <conditionalFormatting sqref="D5069:P5069">
    <cfRule type="cellIs" dxfId="0" priority="13149" operator="equal">
      <formula>0</formula>
    </cfRule>
    <cfRule type="cellIs" dxfId="1" priority="13150" operator="equal">
      <formula>1</formula>
    </cfRule>
  </conditionalFormatting>
  <conditionalFormatting sqref="D506:P506">
    <cfRule type="cellIs" dxfId="0" priority="1286" operator="equal">
      <formula>0</formula>
    </cfRule>
    <cfRule type="cellIs" dxfId="1" priority="1287" operator="equal">
      <formula>1</formula>
    </cfRule>
  </conditionalFormatting>
  <conditionalFormatting sqref="D5070:P5070">
    <cfRule type="cellIs" dxfId="0" priority="13151" operator="equal">
      <formula>0</formula>
    </cfRule>
    <cfRule type="cellIs" dxfId="1" priority="13152" operator="equal">
      <formula>1</formula>
    </cfRule>
  </conditionalFormatting>
  <conditionalFormatting sqref="D5071:P5071">
    <cfRule type="cellIs" dxfId="0" priority="13153" operator="equal">
      <formula>0</formula>
    </cfRule>
    <cfRule type="cellIs" dxfId="1" priority="13154" operator="equal">
      <formula>1</formula>
    </cfRule>
  </conditionalFormatting>
  <conditionalFormatting sqref="D5072:P5072">
    <cfRule type="cellIs" dxfId="0" priority="13155" operator="equal">
      <formula>0</formula>
    </cfRule>
    <cfRule type="cellIs" dxfId="1" priority="13156" operator="equal">
      <formula>1</formula>
    </cfRule>
  </conditionalFormatting>
  <conditionalFormatting sqref="D5073:P5073">
    <cfRule type="cellIs" dxfId="0" priority="13157" operator="equal">
      <formula>0</formula>
    </cfRule>
    <cfRule type="cellIs" dxfId="1" priority="13158" operator="equal">
      <formula>1</formula>
    </cfRule>
  </conditionalFormatting>
  <conditionalFormatting sqref="D5074:P5074">
    <cfRule type="cellIs" dxfId="0" priority="13159" operator="equal">
      <formula>0</formula>
    </cfRule>
    <cfRule type="cellIs" dxfId="1" priority="13160" operator="equal">
      <formula>1</formula>
    </cfRule>
  </conditionalFormatting>
  <conditionalFormatting sqref="D5075:P5075">
    <cfRule type="cellIs" dxfId="0" priority="13161" operator="equal">
      <formula>0</formula>
    </cfRule>
    <cfRule type="cellIs" dxfId="1" priority="13162" operator="equal">
      <formula>1</formula>
    </cfRule>
  </conditionalFormatting>
  <conditionalFormatting sqref="D5076:P5076">
    <cfRule type="cellIs" dxfId="0" priority="13163" operator="equal">
      <formula>0</formula>
    </cfRule>
    <cfRule type="cellIs" dxfId="1" priority="13164" operator="equal">
      <formula>1</formula>
    </cfRule>
  </conditionalFormatting>
  <conditionalFormatting sqref="D5077:P5077">
    <cfRule type="cellIs" dxfId="0" priority="13165" operator="equal">
      <formula>0</formula>
    </cfRule>
    <cfRule type="cellIs" dxfId="1" priority="13166" operator="equal">
      <formula>1</formula>
    </cfRule>
  </conditionalFormatting>
  <conditionalFormatting sqref="D5078:P5078">
    <cfRule type="cellIs" dxfId="0" priority="13167" operator="equal">
      <formula>0</formula>
    </cfRule>
    <cfRule type="cellIs" dxfId="1" priority="13168" operator="equal">
      <formula>1</formula>
    </cfRule>
  </conditionalFormatting>
  <conditionalFormatting sqref="D5079:P5079">
    <cfRule type="cellIs" dxfId="0" priority="13169" operator="equal">
      <formula>0</formula>
    </cfRule>
    <cfRule type="cellIs" dxfId="1" priority="13170" operator="equal">
      <formula>1</formula>
    </cfRule>
  </conditionalFormatting>
  <conditionalFormatting sqref="D507:P507">
    <cfRule type="cellIs" dxfId="0" priority="1288" operator="equal">
      <formula>0</formula>
    </cfRule>
    <cfRule type="cellIs" dxfId="1" priority="1289" operator="equal">
      <formula>1</formula>
    </cfRule>
  </conditionalFormatting>
  <conditionalFormatting sqref="D5080:P5080">
    <cfRule type="cellIs" dxfId="0" priority="13171" operator="equal">
      <formula>0</formula>
    </cfRule>
    <cfRule type="cellIs" dxfId="1" priority="13172" operator="equal">
      <formula>1</formula>
    </cfRule>
  </conditionalFormatting>
  <conditionalFormatting sqref="D5081:P5081">
    <cfRule type="cellIs" dxfId="0" priority="13173" operator="equal">
      <formula>0</formula>
    </cfRule>
    <cfRule type="cellIs" dxfId="1" priority="13174" operator="equal">
      <formula>1</formula>
    </cfRule>
  </conditionalFormatting>
  <conditionalFormatting sqref="D5082:P5082">
    <cfRule type="cellIs" dxfId="0" priority="13175" operator="equal">
      <formula>0</formula>
    </cfRule>
    <cfRule type="cellIs" dxfId="1" priority="13176" operator="equal">
      <formula>1</formula>
    </cfRule>
  </conditionalFormatting>
  <conditionalFormatting sqref="D5083">
    <cfRule type="colorScale" priority="1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86">
    <cfRule type="colorScale" priority="1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89:P5089">
    <cfRule type="cellIs" dxfId="0" priority="13203" operator="equal">
      <formula>0</formula>
    </cfRule>
    <cfRule type="cellIs" dxfId="1" priority="13204" operator="equal">
      <formula>1</formula>
    </cfRule>
  </conditionalFormatting>
  <conditionalFormatting sqref="D508:P508">
    <cfRule type="cellIs" dxfId="0" priority="1290" operator="equal">
      <formula>0</formula>
    </cfRule>
    <cfRule type="cellIs" dxfId="1" priority="1291" operator="equal">
      <formula>1</formula>
    </cfRule>
  </conditionalFormatting>
  <conditionalFormatting sqref="D5090:P5090">
    <cfRule type="cellIs" dxfId="0" priority="13205" operator="equal">
      <formula>0</formula>
    </cfRule>
    <cfRule type="cellIs" dxfId="1" priority="13206" operator="equal">
      <formula>1</formula>
    </cfRule>
  </conditionalFormatting>
  <conditionalFormatting sqref="D5091:P5091">
    <cfRule type="cellIs" dxfId="0" priority="13207" operator="equal">
      <formula>0</formula>
    </cfRule>
    <cfRule type="cellIs" dxfId="1" priority="13208" operator="equal">
      <formula>1</formula>
    </cfRule>
  </conditionalFormatting>
  <conditionalFormatting sqref="D5092:P5092">
    <cfRule type="cellIs" dxfId="0" priority="13209" operator="equal">
      <formula>0</formula>
    </cfRule>
    <cfRule type="cellIs" dxfId="1" priority="13210" operator="equal">
      <formula>1</formula>
    </cfRule>
  </conditionalFormatting>
  <conditionalFormatting sqref="D5093:P5093">
    <cfRule type="cellIs" dxfId="0" priority="13211" operator="equal">
      <formula>0</formula>
    </cfRule>
    <cfRule type="cellIs" dxfId="1" priority="13212" operator="equal">
      <formula>1</formula>
    </cfRule>
  </conditionalFormatting>
  <conditionalFormatting sqref="D5094:P5094">
    <cfRule type="cellIs" dxfId="0" priority="13213" operator="equal">
      <formula>0</formula>
    </cfRule>
    <cfRule type="cellIs" dxfId="1" priority="13214" operator="equal">
      <formula>1</formula>
    </cfRule>
  </conditionalFormatting>
  <conditionalFormatting sqref="D5095:P5095">
    <cfRule type="cellIs" dxfId="0" priority="13215" operator="equal">
      <formula>0</formula>
    </cfRule>
    <cfRule type="cellIs" dxfId="1" priority="13216" operator="equal">
      <formula>1</formula>
    </cfRule>
  </conditionalFormatting>
  <conditionalFormatting sqref="D5096:P5096">
    <cfRule type="cellIs" dxfId="0" priority="13217" operator="equal">
      <formula>0</formula>
    </cfRule>
    <cfRule type="cellIs" dxfId="1" priority="13218" operator="equal">
      <formula>1</formula>
    </cfRule>
  </conditionalFormatting>
  <conditionalFormatting sqref="D5097:P5097">
    <cfRule type="cellIs" dxfId="0" priority="13219" operator="equal">
      <formula>0</formula>
    </cfRule>
    <cfRule type="cellIs" dxfId="1" priority="13220" operator="equal">
      <formula>1</formula>
    </cfRule>
  </conditionalFormatting>
  <conditionalFormatting sqref="D5098">
    <cfRule type="colorScale" priority="1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09:P509">
    <cfRule type="cellIs" dxfId="0" priority="1292" operator="equal">
      <formula>0</formula>
    </cfRule>
    <cfRule type="cellIs" dxfId="1" priority="1293" operator="equal">
      <formula>1</formula>
    </cfRule>
  </conditionalFormatting>
  <conditionalFormatting sqref="D50:P50">
    <cfRule type="cellIs" dxfId="0" priority="108" operator="equal">
      <formula>0</formula>
    </cfRule>
    <cfRule type="cellIs" dxfId="1" priority="109" operator="equal">
      <formula>1</formula>
    </cfRule>
  </conditionalFormatting>
  <conditionalFormatting sqref="D5101">
    <cfRule type="colorScale" priority="1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04:P5104">
    <cfRule type="cellIs" dxfId="0" priority="13247" operator="equal">
      <formula>0</formula>
    </cfRule>
    <cfRule type="cellIs" dxfId="1" priority="13248" operator="equal">
      <formula>1</formula>
    </cfRule>
  </conditionalFormatting>
  <conditionalFormatting sqref="D5105:P5105">
    <cfRule type="cellIs" dxfId="0" priority="13249" operator="equal">
      <formula>0</formula>
    </cfRule>
    <cfRule type="cellIs" dxfId="1" priority="13250" operator="equal">
      <formula>1</formula>
    </cfRule>
  </conditionalFormatting>
  <conditionalFormatting sqref="D5106:P5106">
    <cfRule type="cellIs" dxfId="0" priority="13251" operator="equal">
      <formula>0</formula>
    </cfRule>
    <cfRule type="cellIs" dxfId="1" priority="13252" operator="equal">
      <formula>1</formula>
    </cfRule>
  </conditionalFormatting>
  <conditionalFormatting sqref="D5107:P5107">
    <cfRule type="cellIs" dxfId="0" priority="13253" operator="equal">
      <formula>0</formula>
    </cfRule>
    <cfRule type="cellIs" dxfId="1" priority="13254" operator="equal">
      <formula>1</formula>
    </cfRule>
  </conditionalFormatting>
  <conditionalFormatting sqref="D5108:P5108">
    <cfRule type="cellIs" dxfId="0" priority="13255" operator="equal">
      <formula>0</formula>
    </cfRule>
    <cfRule type="cellIs" dxfId="1" priority="13256" operator="equal">
      <formula>1</formula>
    </cfRule>
  </conditionalFormatting>
  <conditionalFormatting sqref="D5109:P5109">
    <cfRule type="cellIs" dxfId="0" priority="13257" operator="equal">
      <formula>0</formula>
    </cfRule>
    <cfRule type="cellIs" dxfId="1" priority="13258" operator="equal">
      <formula>1</formula>
    </cfRule>
  </conditionalFormatting>
  <conditionalFormatting sqref="D510:P510">
    <cfRule type="cellIs" dxfId="0" priority="1294" operator="equal">
      <formula>0</formula>
    </cfRule>
    <cfRule type="cellIs" dxfId="1" priority="1295" operator="equal">
      <formula>1</formula>
    </cfRule>
  </conditionalFormatting>
  <conditionalFormatting sqref="D5110:P5110">
    <cfRule type="cellIs" dxfId="0" priority="13259" operator="equal">
      <formula>0</formula>
    </cfRule>
    <cfRule type="cellIs" dxfId="1" priority="13260" operator="equal">
      <formula>1</formula>
    </cfRule>
  </conditionalFormatting>
  <conditionalFormatting sqref="D5111:P5111">
    <cfRule type="cellIs" dxfId="0" priority="13261" operator="equal">
      <formula>0</formula>
    </cfRule>
    <cfRule type="cellIs" dxfId="1" priority="13262" operator="equal">
      <formula>1</formula>
    </cfRule>
  </conditionalFormatting>
  <conditionalFormatting sqref="D5112:P5112">
    <cfRule type="cellIs" dxfId="0" priority="13263" operator="equal">
      <formula>0</formula>
    </cfRule>
    <cfRule type="cellIs" dxfId="1" priority="13264" operator="equal">
      <formula>1</formula>
    </cfRule>
  </conditionalFormatting>
  <conditionalFormatting sqref="D5113:P5113">
    <cfRule type="cellIs" dxfId="0" priority="13265" operator="equal">
      <formula>0</formula>
    </cfRule>
    <cfRule type="cellIs" dxfId="1" priority="13266" operator="equal">
      <formula>1</formula>
    </cfRule>
  </conditionalFormatting>
  <conditionalFormatting sqref="D5114:P5114">
    <cfRule type="cellIs" dxfId="0" priority="13267" operator="equal">
      <formula>0</formula>
    </cfRule>
    <cfRule type="cellIs" dxfId="1" priority="13268" operator="equal">
      <formula>1</formula>
    </cfRule>
  </conditionalFormatting>
  <conditionalFormatting sqref="D5115:P5115">
    <cfRule type="cellIs" dxfId="0" priority="13269" operator="equal">
      <formula>0</formula>
    </cfRule>
    <cfRule type="cellIs" dxfId="1" priority="13270" operator="equal">
      <formula>1</formula>
    </cfRule>
  </conditionalFormatting>
  <conditionalFormatting sqref="D5116:P5116">
    <cfRule type="cellIs" dxfId="0" priority="13271" operator="equal">
      <formula>0</formula>
    </cfRule>
    <cfRule type="cellIs" dxfId="1" priority="13272" operator="equal">
      <formula>1</formula>
    </cfRule>
  </conditionalFormatting>
  <conditionalFormatting sqref="D5117">
    <cfRule type="colorScale" priority="1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1:P511">
    <cfRule type="cellIs" dxfId="0" priority="1296" operator="equal">
      <formula>0</formula>
    </cfRule>
    <cfRule type="cellIs" dxfId="1" priority="1297" operator="equal">
      <formula>1</formula>
    </cfRule>
  </conditionalFormatting>
  <conditionalFormatting sqref="D5120:P5120">
    <cfRule type="cellIs" dxfId="0" priority="13286" operator="equal">
      <formula>0</formula>
    </cfRule>
    <cfRule type="cellIs" dxfId="1" priority="13287" operator="equal">
      <formula>1</formula>
    </cfRule>
  </conditionalFormatting>
  <conditionalFormatting sqref="D5121:P5121">
    <cfRule type="cellIs" dxfId="0" priority="13288" operator="equal">
      <formula>0</formula>
    </cfRule>
    <cfRule type="cellIs" dxfId="1" priority="13289" operator="equal">
      <formula>1</formula>
    </cfRule>
  </conditionalFormatting>
  <conditionalFormatting sqref="D5122:P5122">
    <cfRule type="cellIs" dxfId="0" priority="13290" operator="equal">
      <formula>0</formula>
    </cfRule>
    <cfRule type="cellIs" dxfId="1" priority="13291" operator="equal">
      <formula>1</formula>
    </cfRule>
  </conditionalFormatting>
  <conditionalFormatting sqref="D5123:P5123">
    <cfRule type="cellIs" dxfId="0" priority="13292" operator="equal">
      <formula>0</formula>
    </cfRule>
    <cfRule type="cellIs" dxfId="1" priority="13293" operator="equal">
      <formula>1</formula>
    </cfRule>
  </conditionalFormatting>
  <conditionalFormatting sqref="D5124:P5124">
    <cfRule type="cellIs" dxfId="0" priority="13294" operator="equal">
      <formula>0</formula>
    </cfRule>
    <cfRule type="cellIs" dxfId="1" priority="13295" operator="equal">
      <formula>1</formula>
    </cfRule>
  </conditionalFormatting>
  <conditionalFormatting sqref="D5125:P5125">
    <cfRule type="cellIs" dxfId="0" priority="13296" operator="equal">
      <formula>0</formula>
    </cfRule>
    <cfRule type="cellIs" dxfId="1" priority="13297" operator="equal">
      <formula>1</formula>
    </cfRule>
  </conditionalFormatting>
  <conditionalFormatting sqref="D5126:P5126">
    <cfRule type="cellIs" dxfId="0" priority="13298" operator="equal">
      <formula>0</formula>
    </cfRule>
    <cfRule type="cellIs" dxfId="1" priority="13299" operator="equal">
      <formula>1</formula>
    </cfRule>
  </conditionalFormatting>
  <conditionalFormatting sqref="D5127:P5127">
    <cfRule type="cellIs" dxfId="0" priority="13300" operator="equal">
      <formula>0</formula>
    </cfRule>
    <cfRule type="cellIs" dxfId="1" priority="13301" operator="equal">
      <formula>1</formula>
    </cfRule>
  </conditionalFormatting>
  <conditionalFormatting sqref="D5128:P5128">
    <cfRule type="cellIs" dxfId="0" priority="13302" operator="equal">
      <formula>0</formula>
    </cfRule>
    <cfRule type="cellIs" dxfId="1" priority="13303" operator="equal">
      <formula>1</formula>
    </cfRule>
  </conditionalFormatting>
  <conditionalFormatting sqref="D5129:P5129">
    <cfRule type="cellIs" dxfId="0" priority="13304" operator="equal">
      <formula>0</formula>
    </cfRule>
    <cfRule type="cellIs" dxfId="1" priority="13305" operator="equal">
      <formula>1</formula>
    </cfRule>
  </conditionalFormatting>
  <conditionalFormatting sqref="D512:P512">
    <cfRule type="cellIs" dxfId="0" priority="1298" operator="equal">
      <formula>0</formula>
    </cfRule>
    <cfRule type="cellIs" dxfId="1" priority="1299" operator="equal">
      <formula>1</formula>
    </cfRule>
  </conditionalFormatting>
  <conditionalFormatting sqref="D5130:P5130">
    <cfRule type="cellIs" dxfId="0" priority="13306" operator="equal">
      <formula>0</formula>
    </cfRule>
    <cfRule type="cellIs" dxfId="1" priority="13307" operator="equal">
      <formula>1</formula>
    </cfRule>
  </conditionalFormatting>
  <conditionalFormatting sqref="D5131:P5131">
    <cfRule type="cellIs" dxfId="0" priority="13308" operator="equal">
      <formula>0</formula>
    </cfRule>
    <cfRule type="cellIs" dxfId="1" priority="13309" operator="equal">
      <formula>1</formula>
    </cfRule>
  </conditionalFormatting>
  <conditionalFormatting sqref="D5132:P5132">
    <cfRule type="cellIs" dxfId="0" priority="13310" operator="equal">
      <formula>0</formula>
    </cfRule>
    <cfRule type="cellIs" dxfId="1" priority="13311" operator="equal">
      <formula>1</formula>
    </cfRule>
  </conditionalFormatting>
  <conditionalFormatting sqref="D5133:P5133">
    <cfRule type="cellIs" dxfId="0" priority="13312" operator="equal">
      <formula>0</formula>
    </cfRule>
    <cfRule type="cellIs" dxfId="1" priority="13313" operator="equal">
      <formula>1</formula>
    </cfRule>
  </conditionalFormatting>
  <conditionalFormatting sqref="D5134:P5134">
    <cfRule type="cellIs" dxfId="0" priority="13314" operator="equal">
      <formula>0</formula>
    </cfRule>
    <cfRule type="cellIs" dxfId="1" priority="13315" operator="equal">
      <formula>1</formula>
    </cfRule>
  </conditionalFormatting>
  <conditionalFormatting sqref="D5135:P5135">
    <cfRule type="cellIs" dxfId="0" priority="13316" operator="equal">
      <formula>0</formula>
    </cfRule>
    <cfRule type="cellIs" dxfId="1" priority="13317" operator="equal">
      <formula>1</formula>
    </cfRule>
  </conditionalFormatting>
  <conditionalFormatting sqref="D5136:P5136">
    <cfRule type="cellIs" dxfId="0" priority="13318" operator="equal">
      <formula>0</formula>
    </cfRule>
    <cfRule type="cellIs" dxfId="1" priority="13319" operator="equal">
      <formula>1</formula>
    </cfRule>
  </conditionalFormatting>
  <conditionalFormatting sqref="D5137:P5137">
    <cfRule type="cellIs" dxfId="0" priority="13320" operator="equal">
      <formula>0</formula>
    </cfRule>
    <cfRule type="cellIs" dxfId="1" priority="13321" operator="equal">
      <formula>1</formula>
    </cfRule>
  </conditionalFormatting>
  <conditionalFormatting sqref="D5138">
    <cfRule type="colorScale" priority="1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3:P513">
    <cfRule type="cellIs" dxfId="0" priority="1300" operator="equal">
      <formula>0</formula>
    </cfRule>
    <cfRule type="cellIs" dxfId="1" priority="1301" operator="equal">
      <formula>1</formula>
    </cfRule>
  </conditionalFormatting>
  <conditionalFormatting sqref="D5141:P5141">
    <cfRule type="cellIs" dxfId="0" priority="13335" operator="equal">
      <formula>0</formula>
    </cfRule>
    <cfRule type="cellIs" dxfId="1" priority="13336" operator="equal">
      <formula>1</formula>
    </cfRule>
  </conditionalFormatting>
  <conditionalFormatting sqref="D5142:P5142">
    <cfRule type="cellIs" dxfId="0" priority="13337" operator="equal">
      <formula>0</formula>
    </cfRule>
    <cfRule type="cellIs" dxfId="1" priority="13338" operator="equal">
      <formula>1</formula>
    </cfRule>
  </conditionalFormatting>
  <conditionalFormatting sqref="D5143:P5143">
    <cfRule type="cellIs" dxfId="0" priority="13339" operator="equal">
      <formula>0</formula>
    </cfRule>
    <cfRule type="cellIs" dxfId="1" priority="13340" operator="equal">
      <formula>1</formula>
    </cfRule>
  </conditionalFormatting>
  <conditionalFormatting sqref="D5144:P5144">
    <cfRule type="cellIs" dxfId="0" priority="13341" operator="equal">
      <formula>0</formula>
    </cfRule>
    <cfRule type="cellIs" dxfId="1" priority="13342" operator="equal">
      <formula>1</formula>
    </cfRule>
  </conditionalFormatting>
  <conditionalFormatting sqref="D5145:P5145">
    <cfRule type="cellIs" dxfId="0" priority="13343" operator="equal">
      <formula>0</formula>
    </cfRule>
    <cfRule type="cellIs" dxfId="1" priority="13344" operator="equal">
      <formula>1</formula>
    </cfRule>
  </conditionalFormatting>
  <conditionalFormatting sqref="D5146:P5146">
    <cfRule type="cellIs" dxfId="0" priority="13345" operator="equal">
      <formula>0</formula>
    </cfRule>
    <cfRule type="cellIs" dxfId="1" priority="13346" operator="equal">
      <formula>1</formula>
    </cfRule>
  </conditionalFormatting>
  <conditionalFormatting sqref="D5147:P5147">
    <cfRule type="cellIs" dxfId="0" priority="13347" operator="equal">
      <formula>0</formula>
    </cfRule>
    <cfRule type="cellIs" dxfId="1" priority="13348" operator="equal">
      <formula>1</formula>
    </cfRule>
  </conditionalFormatting>
  <conditionalFormatting sqref="D5148:P5148">
    <cfRule type="cellIs" dxfId="0" priority="13349" operator="equal">
      <formula>0</formula>
    </cfRule>
    <cfRule type="cellIs" dxfId="1" priority="13350" operator="equal">
      <formula>1</formula>
    </cfRule>
  </conditionalFormatting>
  <conditionalFormatting sqref="D5149:P5149">
    <cfRule type="cellIs" dxfId="0" priority="13351" operator="equal">
      <formula>0</formula>
    </cfRule>
    <cfRule type="cellIs" dxfId="1" priority="13352" operator="equal">
      <formula>1</formula>
    </cfRule>
  </conditionalFormatting>
  <conditionalFormatting sqref="D514:P514">
    <cfRule type="cellIs" dxfId="0" priority="1302" operator="equal">
      <formula>0</formula>
    </cfRule>
    <cfRule type="cellIs" dxfId="1" priority="1303" operator="equal">
      <formula>1</formula>
    </cfRule>
  </conditionalFormatting>
  <conditionalFormatting sqref="D5150:P5150">
    <cfRule type="cellIs" dxfId="0" priority="13353" operator="equal">
      <formula>0</formula>
    </cfRule>
    <cfRule type="cellIs" dxfId="1" priority="13354" operator="equal">
      <formula>1</formula>
    </cfRule>
  </conditionalFormatting>
  <conditionalFormatting sqref="D5151:P5151">
    <cfRule type="cellIs" dxfId="0" priority="13355" operator="equal">
      <formula>0</formula>
    </cfRule>
    <cfRule type="cellIs" dxfId="1" priority="13356" operator="equal">
      <formula>1</formula>
    </cfRule>
  </conditionalFormatting>
  <conditionalFormatting sqref="D5152:P5152">
    <cfRule type="cellIs" dxfId="0" priority="13357" operator="equal">
      <formula>0</formula>
    </cfRule>
    <cfRule type="cellIs" dxfId="1" priority="13358" operator="equal">
      <formula>1</formula>
    </cfRule>
  </conditionalFormatting>
  <conditionalFormatting sqref="D5153:P5153">
    <cfRule type="cellIs" dxfId="0" priority="13359" operator="equal">
      <formula>0</formula>
    </cfRule>
    <cfRule type="cellIs" dxfId="1" priority="13360" operator="equal">
      <formula>1</formula>
    </cfRule>
  </conditionalFormatting>
  <conditionalFormatting sqref="D5154:P5154">
    <cfRule type="cellIs" dxfId="0" priority="13361" operator="equal">
      <formula>0</formula>
    </cfRule>
    <cfRule type="cellIs" dxfId="1" priority="13362" operator="equal">
      <formula>1</formula>
    </cfRule>
  </conditionalFormatting>
  <conditionalFormatting sqref="D5155">
    <cfRule type="colorScale" priority="1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58">
    <cfRule type="colorScale" priority="1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5:P515">
    <cfRule type="cellIs" dxfId="0" priority="1304" operator="equal">
      <formula>0</formula>
    </cfRule>
    <cfRule type="cellIs" dxfId="1" priority="1305" operator="equal">
      <formula>1</formula>
    </cfRule>
  </conditionalFormatting>
  <conditionalFormatting sqref="D5161:P5161">
    <cfRule type="cellIs" dxfId="0" priority="13389" operator="equal">
      <formula>0</formula>
    </cfRule>
    <cfRule type="cellIs" dxfId="1" priority="13390" operator="equal">
      <formula>1</formula>
    </cfRule>
  </conditionalFormatting>
  <conditionalFormatting sqref="D5162:P5162">
    <cfRule type="cellIs" dxfId="0" priority="13391" operator="equal">
      <formula>0</formula>
    </cfRule>
    <cfRule type="cellIs" dxfId="1" priority="13392" operator="equal">
      <formula>1</formula>
    </cfRule>
  </conditionalFormatting>
  <conditionalFormatting sqref="D5163:P5163">
    <cfRule type="cellIs" dxfId="0" priority="13393" operator="equal">
      <formula>0</formula>
    </cfRule>
    <cfRule type="cellIs" dxfId="1" priority="13394" operator="equal">
      <formula>1</formula>
    </cfRule>
  </conditionalFormatting>
  <conditionalFormatting sqref="D5164:P5164">
    <cfRule type="cellIs" dxfId="0" priority="13395" operator="equal">
      <formula>0</formula>
    </cfRule>
    <cfRule type="cellIs" dxfId="1" priority="13396" operator="equal">
      <formula>1</formula>
    </cfRule>
  </conditionalFormatting>
  <conditionalFormatting sqref="D5165:P5165">
    <cfRule type="cellIs" dxfId="0" priority="13397" operator="equal">
      <formula>0</formula>
    </cfRule>
    <cfRule type="cellIs" dxfId="1" priority="13398" operator="equal">
      <formula>1</formula>
    </cfRule>
  </conditionalFormatting>
  <conditionalFormatting sqref="D5166:P5166">
    <cfRule type="cellIs" dxfId="0" priority="13399" operator="equal">
      <formula>0</formula>
    </cfRule>
    <cfRule type="cellIs" dxfId="1" priority="13400" operator="equal">
      <formula>1</formula>
    </cfRule>
  </conditionalFormatting>
  <conditionalFormatting sqref="D5167:P5167">
    <cfRule type="cellIs" dxfId="0" priority="13401" operator="equal">
      <formula>0</formula>
    </cfRule>
    <cfRule type="cellIs" dxfId="1" priority="13402" operator="equal">
      <formula>1</formula>
    </cfRule>
  </conditionalFormatting>
  <conditionalFormatting sqref="D5168:P5168">
    <cfRule type="cellIs" dxfId="0" priority="13403" operator="equal">
      <formula>0</formula>
    </cfRule>
    <cfRule type="cellIs" dxfId="1" priority="13404" operator="equal">
      <formula>1</formula>
    </cfRule>
  </conditionalFormatting>
  <conditionalFormatting sqref="D5169:P5169">
    <cfRule type="cellIs" dxfId="0" priority="13405" operator="equal">
      <formula>0</formula>
    </cfRule>
    <cfRule type="cellIs" dxfId="1" priority="13406" operator="equal">
      <formula>1</formula>
    </cfRule>
  </conditionalFormatting>
  <conditionalFormatting sqref="D516:P516">
    <cfRule type="cellIs" dxfId="0" priority="1306" operator="equal">
      <formula>0</formula>
    </cfRule>
    <cfRule type="cellIs" dxfId="1" priority="1307" operator="equal">
      <formula>1</formula>
    </cfRule>
  </conditionalFormatting>
  <conditionalFormatting sqref="D517">
    <cfRule type="colorScale" priority="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70:P5170">
    <cfRule type="cellIs" dxfId="0" priority="13407" operator="equal">
      <formula>0</formula>
    </cfRule>
    <cfRule type="cellIs" dxfId="1" priority="13408" operator="equal">
      <formula>1</formula>
    </cfRule>
  </conditionalFormatting>
  <conditionalFormatting sqref="D5171:P5171">
    <cfRule type="cellIs" dxfId="0" priority="13409" operator="equal">
      <formula>0</formula>
    </cfRule>
    <cfRule type="cellIs" dxfId="1" priority="13410" operator="equal">
      <formula>1</formula>
    </cfRule>
  </conditionalFormatting>
  <conditionalFormatting sqref="D5172:P5172">
    <cfRule type="cellIs" dxfId="0" priority="13411" operator="equal">
      <formula>0</formula>
    </cfRule>
    <cfRule type="cellIs" dxfId="1" priority="13412" operator="equal">
      <formula>1</formula>
    </cfRule>
  </conditionalFormatting>
  <conditionalFormatting sqref="D5173:P5173">
    <cfRule type="cellIs" dxfId="0" priority="13413" operator="equal">
      <formula>0</formula>
    </cfRule>
    <cfRule type="cellIs" dxfId="1" priority="13414" operator="equal">
      <formula>1</formula>
    </cfRule>
  </conditionalFormatting>
  <conditionalFormatting sqref="D5174:P5174">
    <cfRule type="cellIs" dxfId="0" priority="13415" operator="equal">
      <formula>0</formula>
    </cfRule>
    <cfRule type="cellIs" dxfId="1" priority="13416" operator="equal">
      <formula>1</formula>
    </cfRule>
  </conditionalFormatting>
  <conditionalFormatting sqref="D5175:P5175">
    <cfRule type="cellIs" dxfId="0" priority="13417" operator="equal">
      <formula>0</formula>
    </cfRule>
    <cfRule type="cellIs" dxfId="1" priority="13418" operator="equal">
      <formula>1</formula>
    </cfRule>
  </conditionalFormatting>
  <conditionalFormatting sqref="D5176:P5176">
    <cfRule type="cellIs" dxfId="0" priority="13419" operator="equal">
      <formula>0</formula>
    </cfRule>
    <cfRule type="cellIs" dxfId="1" priority="13420" operator="equal">
      <formula>1</formula>
    </cfRule>
  </conditionalFormatting>
  <conditionalFormatting sqref="D5177:P5177">
    <cfRule type="cellIs" dxfId="0" priority="13421" operator="equal">
      <formula>0</formula>
    </cfRule>
    <cfRule type="cellIs" dxfId="1" priority="13422" operator="equal">
      <formula>1</formula>
    </cfRule>
  </conditionalFormatting>
  <conditionalFormatting sqref="D5178:P5178">
    <cfRule type="cellIs" dxfId="0" priority="13423" operator="equal">
      <formula>0</formula>
    </cfRule>
    <cfRule type="cellIs" dxfId="1" priority="13424" operator="equal">
      <formula>1</formula>
    </cfRule>
  </conditionalFormatting>
  <conditionalFormatting sqref="D5179:P5179">
    <cfRule type="cellIs" dxfId="0" priority="13425" operator="equal">
      <formula>0</formula>
    </cfRule>
    <cfRule type="cellIs" dxfId="1" priority="13426" operator="equal">
      <formula>1</formula>
    </cfRule>
  </conditionalFormatting>
  <conditionalFormatting sqref="D5180:P5180">
    <cfRule type="cellIs" dxfId="0" priority="13427" operator="equal">
      <formula>0</formula>
    </cfRule>
    <cfRule type="cellIs" dxfId="1" priority="13428" operator="equal">
      <formula>1</formula>
    </cfRule>
  </conditionalFormatting>
  <conditionalFormatting sqref="D5181">
    <cfRule type="colorScale" priority="13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184:P5184">
    <cfRule type="cellIs" dxfId="0" priority="13442" operator="equal">
      <formula>0</formula>
    </cfRule>
    <cfRule type="cellIs" dxfId="1" priority="13443" operator="equal">
      <formula>1</formula>
    </cfRule>
  </conditionalFormatting>
  <conditionalFormatting sqref="D5185:P5185">
    <cfRule type="cellIs" dxfId="0" priority="13444" operator="equal">
      <formula>0</formula>
    </cfRule>
    <cfRule type="cellIs" dxfId="1" priority="13445" operator="equal">
      <formula>1</formula>
    </cfRule>
  </conditionalFormatting>
  <conditionalFormatting sqref="D5186:P5186">
    <cfRule type="cellIs" dxfId="0" priority="13446" operator="equal">
      <formula>0</formula>
    </cfRule>
    <cfRule type="cellIs" dxfId="1" priority="13447" operator="equal">
      <formula>1</formula>
    </cfRule>
  </conditionalFormatting>
  <conditionalFormatting sqref="D5187:P5187">
    <cfRule type="cellIs" dxfId="0" priority="13448" operator="equal">
      <formula>0</formula>
    </cfRule>
    <cfRule type="cellIs" dxfId="1" priority="13449" operator="equal">
      <formula>1</formula>
    </cfRule>
  </conditionalFormatting>
  <conditionalFormatting sqref="D5188:P5188">
    <cfRule type="cellIs" dxfId="0" priority="13450" operator="equal">
      <formula>0</formula>
    </cfRule>
    <cfRule type="cellIs" dxfId="1" priority="13451" operator="equal">
      <formula>1</formula>
    </cfRule>
  </conditionalFormatting>
  <conditionalFormatting sqref="D5189:P5189">
    <cfRule type="cellIs" dxfId="0" priority="13452" operator="equal">
      <formula>0</formula>
    </cfRule>
    <cfRule type="cellIs" dxfId="1" priority="13453" operator="equal">
      <formula>1</formula>
    </cfRule>
  </conditionalFormatting>
  <conditionalFormatting sqref="D5190:P5190">
    <cfRule type="cellIs" dxfId="0" priority="13454" operator="equal">
      <formula>0</formula>
    </cfRule>
    <cfRule type="cellIs" dxfId="1" priority="13455" operator="equal">
      <formula>1</formula>
    </cfRule>
  </conditionalFormatting>
  <conditionalFormatting sqref="D5191:P5191">
    <cfRule type="cellIs" dxfId="0" priority="13456" operator="equal">
      <formula>0</formula>
    </cfRule>
    <cfRule type="cellIs" dxfId="1" priority="13457" operator="equal">
      <formula>1</formula>
    </cfRule>
  </conditionalFormatting>
  <conditionalFormatting sqref="D5192:P5192">
    <cfRule type="cellIs" dxfId="0" priority="13458" operator="equal">
      <formula>0</formula>
    </cfRule>
    <cfRule type="cellIs" dxfId="1" priority="13459" operator="equal">
      <formula>1</formula>
    </cfRule>
  </conditionalFormatting>
  <conditionalFormatting sqref="D5193:P5193">
    <cfRule type="cellIs" dxfId="0" priority="13460" operator="equal">
      <formula>0</formula>
    </cfRule>
    <cfRule type="cellIs" dxfId="1" priority="13461" operator="equal">
      <formula>1</formula>
    </cfRule>
  </conditionalFormatting>
  <conditionalFormatting sqref="D5194:P5194">
    <cfRule type="cellIs" dxfId="0" priority="13462" operator="equal">
      <formula>0</formula>
    </cfRule>
    <cfRule type="cellIs" dxfId="1" priority="13463" operator="equal">
      <formula>1</formula>
    </cfRule>
  </conditionalFormatting>
  <conditionalFormatting sqref="D5195:P5195">
    <cfRule type="cellIs" dxfId="0" priority="13464" operator="equal">
      <formula>0</formula>
    </cfRule>
    <cfRule type="cellIs" dxfId="1" priority="13465" operator="equal">
      <formula>1</formula>
    </cfRule>
  </conditionalFormatting>
  <conditionalFormatting sqref="D5196:P5196">
    <cfRule type="cellIs" dxfId="0" priority="13466" operator="equal">
      <formula>0</formula>
    </cfRule>
    <cfRule type="cellIs" dxfId="1" priority="13467" operator="equal">
      <formula>1</formula>
    </cfRule>
  </conditionalFormatting>
  <conditionalFormatting sqref="D5197:P5197">
    <cfRule type="cellIs" dxfId="0" priority="13468" operator="equal">
      <formula>0</formula>
    </cfRule>
    <cfRule type="cellIs" dxfId="1" priority="13469" operator="equal">
      <formula>1</formula>
    </cfRule>
  </conditionalFormatting>
  <conditionalFormatting sqref="D5198:P5198">
    <cfRule type="cellIs" dxfId="0" priority="13470" operator="equal">
      <formula>0</formula>
    </cfRule>
    <cfRule type="cellIs" dxfId="1" priority="13471" operator="equal">
      <formula>1</formula>
    </cfRule>
  </conditionalFormatting>
  <conditionalFormatting sqref="D5199:P5199">
    <cfRule type="cellIs" dxfId="0" priority="13472" operator="equal">
      <formula>0</formula>
    </cfRule>
    <cfRule type="cellIs" dxfId="1" priority="13473" operator="equal">
      <formula>1</formula>
    </cfRule>
  </conditionalFormatting>
  <conditionalFormatting sqref="D51:P51">
    <cfRule type="cellIs" dxfId="0" priority="110" operator="equal">
      <formula>0</formula>
    </cfRule>
    <cfRule type="cellIs" dxfId="1" priority="111" operator="equal">
      <formula>1</formula>
    </cfRule>
  </conditionalFormatting>
  <conditionalFormatting sqref="D5200:P5200">
    <cfRule type="cellIs" dxfId="0" priority="13474" operator="equal">
      <formula>0</formula>
    </cfRule>
    <cfRule type="cellIs" dxfId="1" priority="13475" operator="equal">
      <formula>1</formula>
    </cfRule>
  </conditionalFormatting>
  <conditionalFormatting sqref="D5201:P5201">
    <cfRule type="cellIs" dxfId="0" priority="13476" operator="equal">
      <formula>0</formula>
    </cfRule>
    <cfRule type="cellIs" dxfId="1" priority="13477" operator="equal">
      <formula>1</formula>
    </cfRule>
  </conditionalFormatting>
  <conditionalFormatting sqref="D5202:P5202">
    <cfRule type="cellIs" dxfId="0" priority="13478" operator="equal">
      <formula>0</formula>
    </cfRule>
    <cfRule type="cellIs" dxfId="1" priority="13479" operator="equal">
      <formula>1</formula>
    </cfRule>
  </conditionalFormatting>
  <conditionalFormatting sqref="D5203:P5203">
    <cfRule type="cellIs" dxfId="0" priority="13480" operator="equal">
      <formula>0</formula>
    </cfRule>
    <cfRule type="cellIs" dxfId="1" priority="13481" operator="equal">
      <formula>1</formula>
    </cfRule>
  </conditionalFormatting>
  <conditionalFormatting sqref="D5204:P5204">
    <cfRule type="cellIs" dxfId="0" priority="13482" operator="equal">
      <formula>0</formula>
    </cfRule>
    <cfRule type="cellIs" dxfId="1" priority="13483" operator="equal">
      <formula>1</formula>
    </cfRule>
  </conditionalFormatting>
  <conditionalFormatting sqref="D5205:P5205">
    <cfRule type="cellIs" dxfId="0" priority="13484" operator="equal">
      <formula>0</formula>
    </cfRule>
    <cfRule type="cellIs" dxfId="1" priority="13485" operator="equal">
      <formula>1</formula>
    </cfRule>
  </conditionalFormatting>
  <conditionalFormatting sqref="D5206:P5206">
    <cfRule type="cellIs" dxfId="0" priority="13486" operator="equal">
      <formula>0</formula>
    </cfRule>
    <cfRule type="cellIs" dxfId="1" priority="13487" operator="equal">
      <formula>1</formula>
    </cfRule>
  </conditionalFormatting>
  <conditionalFormatting sqref="D5207:P5207">
    <cfRule type="cellIs" dxfId="0" priority="13488" operator="equal">
      <formula>0</formula>
    </cfRule>
    <cfRule type="cellIs" dxfId="1" priority="13489" operator="equal">
      <formula>1</formula>
    </cfRule>
  </conditionalFormatting>
  <conditionalFormatting sqref="D5208:P5208">
    <cfRule type="cellIs" dxfId="0" priority="13490" operator="equal">
      <formula>0</formula>
    </cfRule>
    <cfRule type="cellIs" dxfId="1" priority="13491" operator="equal">
      <formula>1</formula>
    </cfRule>
  </conditionalFormatting>
  <conditionalFormatting sqref="D5209:P5209">
    <cfRule type="cellIs" dxfId="0" priority="13492" operator="equal">
      <formula>0</formula>
    </cfRule>
    <cfRule type="cellIs" dxfId="1" priority="13493" operator="equal">
      <formula>1</formula>
    </cfRule>
  </conditionalFormatting>
  <conditionalFormatting sqref="D520:P520">
    <cfRule type="cellIs" dxfId="0" priority="1321" operator="equal">
      <formula>0</formula>
    </cfRule>
    <cfRule type="cellIs" dxfId="1" priority="1322" operator="equal">
      <formula>1</formula>
    </cfRule>
  </conditionalFormatting>
  <conditionalFormatting sqref="D5210:P5210">
    <cfRule type="cellIs" dxfId="0" priority="13494" operator="equal">
      <formula>0</formula>
    </cfRule>
    <cfRule type="cellIs" dxfId="1" priority="13495" operator="equal">
      <formula>1</formula>
    </cfRule>
  </conditionalFormatting>
  <conditionalFormatting sqref="D5211:P5211">
    <cfRule type="cellIs" dxfId="0" priority="13496" operator="equal">
      <formula>0</formula>
    </cfRule>
    <cfRule type="cellIs" dxfId="1" priority="13497" operator="equal">
      <formula>1</formula>
    </cfRule>
  </conditionalFormatting>
  <conditionalFormatting sqref="D5212:P5212">
    <cfRule type="cellIs" dxfId="0" priority="13498" operator="equal">
      <formula>0</formula>
    </cfRule>
    <cfRule type="cellIs" dxfId="1" priority="13499" operator="equal">
      <formula>1</formula>
    </cfRule>
  </conditionalFormatting>
  <conditionalFormatting sqref="D5213:P5213">
    <cfRule type="cellIs" dxfId="0" priority="13500" operator="equal">
      <formula>0</formula>
    </cfRule>
    <cfRule type="cellIs" dxfId="1" priority="13501" operator="equal">
      <formula>1</formula>
    </cfRule>
  </conditionalFormatting>
  <conditionalFormatting sqref="D5214:P5214">
    <cfRule type="cellIs" dxfId="0" priority="13502" operator="equal">
      <formula>0</formula>
    </cfRule>
    <cfRule type="cellIs" dxfId="1" priority="13503" operator="equal">
      <formula>1</formula>
    </cfRule>
  </conditionalFormatting>
  <conditionalFormatting sqref="D5215:P5215">
    <cfRule type="cellIs" dxfId="0" priority="13504" operator="equal">
      <formula>0</formula>
    </cfRule>
    <cfRule type="cellIs" dxfId="1" priority="13505" operator="equal">
      <formula>1</formula>
    </cfRule>
  </conditionalFormatting>
  <conditionalFormatting sqref="D5216">
    <cfRule type="colorScale" priority="1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19:P5219">
    <cfRule type="cellIs" dxfId="0" priority="13519" operator="equal">
      <formula>0</formula>
    </cfRule>
    <cfRule type="cellIs" dxfId="1" priority="13520" operator="equal">
      <formula>1</formula>
    </cfRule>
  </conditionalFormatting>
  <conditionalFormatting sqref="D521:P521">
    <cfRule type="cellIs" dxfId="0" priority="1323" operator="equal">
      <formula>0</formula>
    </cfRule>
    <cfRule type="cellIs" dxfId="1" priority="1324" operator="equal">
      <formula>1</formula>
    </cfRule>
  </conditionalFormatting>
  <conditionalFormatting sqref="D5220:P5220">
    <cfRule type="cellIs" dxfId="0" priority="13521" operator="equal">
      <formula>0</formula>
    </cfRule>
    <cfRule type="cellIs" dxfId="1" priority="13522" operator="equal">
      <formula>1</formula>
    </cfRule>
  </conditionalFormatting>
  <conditionalFormatting sqref="D5221:P5221">
    <cfRule type="cellIs" dxfId="0" priority="13523" operator="equal">
      <formula>0</formula>
    </cfRule>
    <cfRule type="cellIs" dxfId="1" priority="13524" operator="equal">
      <formula>1</formula>
    </cfRule>
  </conditionalFormatting>
  <conditionalFormatting sqref="D5222:P5222">
    <cfRule type="cellIs" dxfId="0" priority="13525" operator="equal">
      <formula>0</formula>
    </cfRule>
    <cfRule type="cellIs" dxfId="1" priority="13526" operator="equal">
      <formula>1</formula>
    </cfRule>
  </conditionalFormatting>
  <conditionalFormatting sqref="D5223:P5223">
    <cfRule type="cellIs" dxfId="0" priority="13527" operator="equal">
      <formula>0</formula>
    </cfRule>
    <cfRule type="cellIs" dxfId="1" priority="13528" operator="equal">
      <formula>1</formula>
    </cfRule>
  </conditionalFormatting>
  <conditionalFormatting sqref="D5224:P5224">
    <cfRule type="cellIs" dxfId="0" priority="13529" operator="equal">
      <formula>0</formula>
    </cfRule>
    <cfRule type="cellIs" dxfId="1" priority="13530" operator="equal">
      <formula>1</formula>
    </cfRule>
  </conditionalFormatting>
  <conditionalFormatting sqref="D5225:P5225">
    <cfRule type="cellIs" dxfId="0" priority="13531" operator="equal">
      <formula>0</formula>
    </cfRule>
    <cfRule type="cellIs" dxfId="1" priority="13532" operator="equal">
      <formula>1</formula>
    </cfRule>
  </conditionalFormatting>
  <conditionalFormatting sqref="D5226:P5226">
    <cfRule type="cellIs" dxfId="0" priority="13533" operator="equal">
      <formula>0</formula>
    </cfRule>
    <cfRule type="cellIs" dxfId="1" priority="13534" operator="equal">
      <formula>1</formula>
    </cfRule>
  </conditionalFormatting>
  <conditionalFormatting sqref="D5227:P5227">
    <cfRule type="cellIs" dxfId="0" priority="13535" operator="equal">
      <formula>0</formula>
    </cfRule>
    <cfRule type="cellIs" dxfId="1" priority="13536" operator="equal">
      <formula>1</formula>
    </cfRule>
  </conditionalFormatting>
  <conditionalFormatting sqref="D5228:P5228">
    <cfRule type="cellIs" dxfId="0" priority="13537" operator="equal">
      <formula>0</formula>
    </cfRule>
    <cfRule type="cellIs" dxfId="1" priority="13538" operator="equal">
      <formula>1</formula>
    </cfRule>
  </conditionalFormatting>
  <conditionalFormatting sqref="D5229:P5229">
    <cfRule type="cellIs" dxfId="0" priority="13539" operator="equal">
      <formula>0</formula>
    </cfRule>
    <cfRule type="cellIs" dxfId="1" priority="13540" operator="equal">
      <formula>1</formula>
    </cfRule>
  </conditionalFormatting>
  <conditionalFormatting sqref="D522:P522">
    <cfRule type="cellIs" dxfId="0" priority="1325" operator="equal">
      <formula>0</formula>
    </cfRule>
    <cfRule type="cellIs" dxfId="1" priority="1326" operator="equal">
      <formula>1</formula>
    </cfRule>
  </conditionalFormatting>
  <conditionalFormatting sqref="D5230:P5230">
    <cfRule type="cellIs" dxfId="0" priority="13541" operator="equal">
      <formula>0</formula>
    </cfRule>
    <cfRule type="cellIs" dxfId="1" priority="13542" operator="equal">
      <formula>1</formula>
    </cfRule>
  </conditionalFormatting>
  <conditionalFormatting sqref="D5231:P5231">
    <cfRule type="cellIs" dxfId="0" priority="13543" operator="equal">
      <formula>0</formula>
    </cfRule>
    <cfRule type="cellIs" dxfId="1" priority="13544" operator="equal">
      <formula>1</formula>
    </cfRule>
  </conditionalFormatting>
  <conditionalFormatting sqref="D5232:P5232">
    <cfRule type="cellIs" dxfId="0" priority="13545" operator="equal">
      <formula>0</formula>
    </cfRule>
    <cfRule type="cellIs" dxfId="1" priority="13546" operator="equal">
      <formula>1</formula>
    </cfRule>
  </conditionalFormatting>
  <conditionalFormatting sqref="D5233:P5233">
    <cfRule type="cellIs" dxfId="0" priority="13547" operator="equal">
      <formula>0</formula>
    </cfRule>
    <cfRule type="cellIs" dxfId="1" priority="13548" operator="equal">
      <formula>1</formula>
    </cfRule>
  </conditionalFormatting>
  <conditionalFormatting sqref="D5234">
    <cfRule type="colorScale" priority="14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37">
    <cfRule type="colorScale" priority="13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3:P523">
    <cfRule type="cellIs" dxfId="0" priority="1327" operator="equal">
      <formula>0</formula>
    </cfRule>
    <cfRule type="cellIs" dxfId="1" priority="1328" operator="equal">
      <formula>1</formula>
    </cfRule>
  </conditionalFormatting>
  <conditionalFormatting sqref="D5240">
    <cfRule type="colorScale" priority="1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43:P5243">
    <cfRule type="cellIs" dxfId="0" priority="13588" operator="equal">
      <formula>0</formula>
    </cfRule>
    <cfRule type="cellIs" dxfId="1" priority="13589" operator="equal">
      <formula>1</formula>
    </cfRule>
  </conditionalFormatting>
  <conditionalFormatting sqref="D5244:P5244">
    <cfRule type="cellIs" dxfId="0" priority="13590" operator="equal">
      <formula>0</formula>
    </cfRule>
    <cfRule type="cellIs" dxfId="1" priority="13591" operator="equal">
      <formula>1</formula>
    </cfRule>
  </conditionalFormatting>
  <conditionalFormatting sqref="D5245:P5245">
    <cfRule type="cellIs" dxfId="0" priority="13592" operator="equal">
      <formula>0</formula>
    </cfRule>
    <cfRule type="cellIs" dxfId="1" priority="13593" operator="equal">
      <formula>1</formula>
    </cfRule>
  </conditionalFormatting>
  <conditionalFormatting sqref="D5246:P5246">
    <cfRule type="cellIs" dxfId="0" priority="13594" operator="equal">
      <formula>0</formula>
    </cfRule>
    <cfRule type="cellIs" dxfId="1" priority="13595" operator="equal">
      <formula>1</formula>
    </cfRule>
  </conditionalFormatting>
  <conditionalFormatting sqref="D5247:P5247">
    <cfRule type="cellIs" dxfId="0" priority="13596" operator="equal">
      <formula>0</formula>
    </cfRule>
    <cfRule type="cellIs" dxfId="1" priority="13597" operator="equal">
      <formula>1</formula>
    </cfRule>
  </conditionalFormatting>
  <conditionalFormatting sqref="D5248:P5248">
    <cfRule type="cellIs" dxfId="0" priority="13598" operator="equal">
      <formula>0</formula>
    </cfRule>
    <cfRule type="cellIs" dxfId="1" priority="13599" operator="equal">
      <formula>1</formula>
    </cfRule>
  </conditionalFormatting>
  <conditionalFormatting sqref="D5249:P5249">
    <cfRule type="cellIs" dxfId="0" priority="13600" operator="equal">
      <formula>0</formula>
    </cfRule>
    <cfRule type="cellIs" dxfId="1" priority="13601" operator="equal">
      <formula>1</formula>
    </cfRule>
  </conditionalFormatting>
  <conditionalFormatting sqref="D524:P524">
    <cfRule type="cellIs" dxfId="0" priority="1329" operator="equal">
      <formula>0</formula>
    </cfRule>
    <cfRule type="cellIs" dxfId="1" priority="1330" operator="equal">
      <formula>1</formula>
    </cfRule>
  </conditionalFormatting>
  <conditionalFormatting sqref="D5250:P5250">
    <cfRule type="cellIs" dxfId="0" priority="13602" operator="equal">
      <formula>0</formula>
    </cfRule>
    <cfRule type="cellIs" dxfId="1" priority="13603" operator="equal">
      <formula>1</formula>
    </cfRule>
  </conditionalFormatting>
  <conditionalFormatting sqref="D5251:P5251">
    <cfRule type="cellIs" dxfId="0" priority="13604" operator="equal">
      <formula>0</formula>
    </cfRule>
    <cfRule type="cellIs" dxfId="1" priority="13605" operator="equal">
      <formula>1</formula>
    </cfRule>
  </conditionalFormatting>
  <conditionalFormatting sqref="D5252:P5252">
    <cfRule type="cellIs" dxfId="0" priority="13606" operator="equal">
      <formula>0</formula>
    </cfRule>
    <cfRule type="cellIs" dxfId="1" priority="13607" operator="equal">
      <formula>1</formula>
    </cfRule>
  </conditionalFormatting>
  <conditionalFormatting sqref="D5253:P5253">
    <cfRule type="cellIs" dxfId="0" priority="13608" operator="equal">
      <formula>0</formula>
    </cfRule>
    <cfRule type="cellIs" dxfId="1" priority="13609" operator="equal">
      <formula>1</formula>
    </cfRule>
  </conditionalFormatting>
  <conditionalFormatting sqref="D5254:P5254">
    <cfRule type="cellIs" dxfId="0" priority="13610" operator="equal">
      <formula>0</formula>
    </cfRule>
    <cfRule type="cellIs" dxfId="1" priority="13611" operator="equal">
      <formula>1</formula>
    </cfRule>
  </conditionalFormatting>
  <conditionalFormatting sqref="D5255:P5255">
    <cfRule type="cellIs" dxfId="0" priority="13612" operator="equal">
      <formula>0</formula>
    </cfRule>
    <cfRule type="cellIs" dxfId="1" priority="13613" operator="equal">
      <formula>1</formula>
    </cfRule>
  </conditionalFormatting>
  <conditionalFormatting sqref="D5256:P5256">
    <cfRule type="cellIs" dxfId="0" priority="13614" operator="equal">
      <formula>0</formula>
    </cfRule>
    <cfRule type="cellIs" dxfId="1" priority="13615" operator="equal">
      <formula>1</formula>
    </cfRule>
  </conditionalFormatting>
  <conditionalFormatting sqref="D5257:P5257">
    <cfRule type="cellIs" dxfId="0" priority="13616" operator="equal">
      <formula>0</formula>
    </cfRule>
    <cfRule type="cellIs" dxfId="1" priority="13617" operator="equal">
      <formula>1</formula>
    </cfRule>
  </conditionalFormatting>
  <conditionalFormatting sqref="D5258:P5258">
    <cfRule type="cellIs" dxfId="0" priority="13618" operator="equal">
      <formula>0</formula>
    </cfRule>
    <cfRule type="cellIs" dxfId="1" priority="13619" operator="equal">
      <formula>1</formula>
    </cfRule>
  </conditionalFormatting>
  <conditionalFormatting sqref="D5259:P5259">
    <cfRule type="cellIs" dxfId="0" priority="13620" operator="equal">
      <formula>0</formula>
    </cfRule>
    <cfRule type="cellIs" dxfId="1" priority="13621" operator="equal">
      <formula>1</formula>
    </cfRule>
  </conditionalFormatting>
  <conditionalFormatting sqref="D525:P525">
    <cfRule type="cellIs" dxfId="0" priority="1331" operator="equal">
      <formula>0</formula>
    </cfRule>
    <cfRule type="cellIs" dxfId="1" priority="1332" operator="equal">
      <formula>1</formula>
    </cfRule>
  </conditionalFormatting>
  <conditionalFormatting sqref="D5260:P5260">
    <cfRule type="cellIs" dxfId="0" priority="13622" operator="equal">
      <formula>0</formula>
    </cfRule>
    <cfRule type="cellIs" dxfId="1" priority="13623" operator="equal">
      <formula>1</formula>
    </cfRule>
  </conditionalFormatting>
  <conditionalFormatting sqref="D5261:P5261">
    <cfRule type="cellIs" dxfId="0" priority="13624" operator="equal">
      <formula>0</formula>
    </cfRule>
    <cfRule type="cellIs" dxfId="1" priority="13625" operator="equal">
      <formula>1</formula>
    </cfRule>
  </conditionalFormatting>
  <conditionalFormatting sqref="D5262">
    <cfRule type="colorScale" priority="1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65:P5265">
    <cfRule type="cellIs" dxfId="0" priority="13639" operator="equal">
      <formula>0</formula>
    </cfRule>
    <cfRule type="cellIs" dxfId="1" priority="13640" operator="equal">
      <formula>1</formula>
    </cfRule>
  </conditionalFormatting>
  <conditionalFormatting sqref="D5266:P5266">
    <cfRule type="cellIs" dxfId="0" priority="13641" operator="equal">
      <formula>0</formula>
    </cfRule>
    <cfRule type="cellIs" dxfId="1" priority="13642" operator="equal">
      <formula>1</formula>
    </cfRule>
  </conditionalFormatting>
  <conditionalFormatting sqref="D5267:P5267">
    <cfRule type="cellIs" dxfId="0" priority="13643" operator="equal">
      <formula>0</formula>
    </cfRule>
    <cfRule type="cellIs" dxfId="1" priority="13644" operator="equal">
      <formula>1</formula>
    </cfRule>
  </conditionalFormatting>
  <conditionalFormatting sqref="D5268:P5268">
    <cfRule type="cellIs" dxfId="0" priority="13645" operator="equal">
      <formula>0</formula>
    </cfRule>
    <cfRule type="cellIs" dxfId="1" priority="13646" operator="equal">
      <formula>1</formula>
    </cfRule>
  </conditionalFormatting>
  <conditionalFormatting sqref="D5269:P5269">
    <cfRule type="cellIs" dxfId="0" priority="13647" operator="equal">
      <formula>0</formula>
    </cfRule>
    <cfRule type="cellIs" dxfId="1" priority="13648" operator="equal">
      <formula>1</formula>
    </cfRule>
  </conditionalFormatting>
  <conditionalFormatting sqref="D526:P526">
    <cfRule type="cellIs" dxfId="0" priority="1333" operator="equal">
      <formula>0</formula>
    </cfRule>
    <cfRule type="cellIs" dxfId="1" priority="1334" operator="equal">
      <formula>1</formula>
    </cfRule>
  </conditionalFormatting>
  <conditionalFormatting sqref="D5270:P5270">
    <cfRule type="cellIs" dxfId="0" priority="13649" operator="equal">
      <formula>0</formula>
    </cfRule>
    <cfRule type="cellIs" dxfId="1" priority="13650" operator="equal">
      <formula>1</formula>
    </cfRule>
  </conditionalFormatting>
  <conditionalFormatting sqref="D5271:P5271">
    <cfRule type="cellIs" dxfId="0" priority="13651" operator="equal">
      <formula>0</formula>
    </cfRule>
    <cfRule type="cellIs" dxfId="1" priority="13652" operator="equal">
      <formula>1</formula>
    </cfRule>
  </conditionalFormatting>
  <conditionalFormatting sqref="D5272:P5272">
    <cfRule type="cellIs" dxfId="0" priority="13653" operator="equal">
      <formula>0</formula>
    </cfRule>
    <cfRule type="cellIs" dxfId="1" priority="13654" operator="equal">
      <formula>1</formula>
    </cfRule>
  </conditionalFormatting>
  <conditionalFormatting sqref="D5273:P5273">
    <cfRule type="cellIs" dxfId="0" priority="13655" operator="equal">
      <formula>0</formula>
    </cfRule>
    <cfRule type="cellIs" dxfId="1" priority="13656" operator="equal">
      <formula>1</formula>
    </cfRule>
  </conditionalFormatting>
  <conditionalFormatting sqref="D5274">
    <cfRule type="colorScale" priority="1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277:P5277">
    <cfRule type="cellIs" dxfId="0" priority="13670" operator="equal">
      <formula>0</formula>
    </cfRule>
    <cfRule type="cellIs" dxfId="1" priority="13671" operator="equal">
      <formula>1</formula>
    </cfRule>
  </conditionalFormatting>
  <conditionalFormatting sqref="D5278:P5278">
    <cfRule type="cellIs" dxfId="0" priority="13672" operator="equal">
      <formula>0</formula>
    </cfRule>
    <cfRule type="cellIs" dxfId="1" priority="13673" operator="equal">
      <formula>1</formula>
    </cfRule>
  </conditionalFormatting>
  <conditionalFormatting sqref="D5279:P5279">
    <cfRule type="cellIs" dxfId="0" priority="13674" operator="equal">
      <formula>0</formula>
    </cfRule>
    <cfRule type="cellIs" dxfId="1" priority="13675" operator="equal">
      <formula>1</formula>
    </cfRule>
  </conditionalFormatting>
  <conditionalFormatting sqref="D527:P527">
    <cfRule type="cellIs" dxfId="0" priority="1335" operator="equal">
      <formula>0</formula>
    </cfRule>
    <cfRule type="cellIs" dxfId="1" priority="1336" operator="equal">
      <formula>1</formula>
    </cfRule>
  </conditionalFormatting>
  <conditionalFormatting sqref="D5280:P5280">
    <cfRule type="cellIs" dxfId="0" priority="13676" operator="equal">
      <formula>0</formula>
    </cfRule>
    <cfRule type="cellIs" dxfId="1" priority="13677" operator="equal">
      <formula>1</formula>
    </cfRule>
  </conditionalFormatting>
  <conditionalFormatting sqref="D5281:P5281">
    <cfRule type="cellIs" dxfId="0" priority="13678" operator="equal">
      <formula>0</formula>
    </cfRule>
    <cfRule type="cellIs" dxfId="1" priority="13679" operator="equal">
      <formula>1</formula>
    </cfRule>
  </conditionalFormatting>
  <conditionalFormatting sqref="D5282:P5282">
    <cfRule type="cellIs" dxfId="0" priority="13680" operator="equal">
      <formula>0</formula>
    </cfRule>
    <cfRule type="cellIs" dxfId="1" priority="13681" operator="equal">
      <formula>1</formula>
    </cfRule>
  </conditionalFormatting>
  <conditionalFormatting sqref="D5283:P5283">
    <cfRule type="cellIs" dxfId="0" priority="13682" operator="equal">
      <formula>0</formula>
    </cfRule>
    <cfRule type="cellIs" dxfId="1" priority="13683" operator="equal">
      <formula>1</formula>
    </cfRule>
  </conditionalFormatting>
  <conditionalFormatting sqref="D5284:P5284">
    <cfRule type="cellIs" dxfId="0" priority="13684" operator="equal">
      <formula>0</formula>
    </cfRule>
    <cfRule type="cellIs" dxfId="1" priority="13685" operator="equal">
      <formula>1</formula>
    </cfRule>
  </conditionalFormatting>
  <conditionalFormatting sqref="D5285:P5285">
    <cfRule type="cellIs" dxfId="0" priority="13686" operator="equal">
      <formula>0</formula>
    </cfRule>
    <cfRule type="cellIs" dxfId="1" priority="13687" operator="equal">
      <formula>1</formula>
    </cfRule>
  </conditionalFormatting>
  <conditionalFormatting sqref="D5286:P5286">
    <cfRule type="cellIs" dxfId="0" priority="13688" operator="equal">
      <formula>0</formula>
    </cfRule>
    <cfRule type="cellIs" dxfId="1" priority="13689" operator="equal">
      <formula>1</formula>
    </cfRule>
  </conditionalFormatting>
  <conditionalFormatting sqref="D5287:P5287">
    <cfRule type="cellIs" dxfId="0" priority="13690" operator="equal">
      <formula>0</formula>
    </cfRule>
    <cfRule type="cellIs" dxfId="1" priority="13691" operator="equal">
      <formula>1</formula>
    </cfRule>
  </conditionalFormatting>
  <conditionalFormatting sqref="D5288:P5288">
    <cfRule type="cellIs" dxfId="0" priority="13692" operator="equal">
      <formula>0</formula>
    </cfRule>
    <cfRule type="cellIs" dxfId="1" priority="13693" operator="equal">
      <formula>1</formula>
    </cfRule>
  </conditionalFormatting>
  <conditionalFormatting sqref="D5289:P5289">
    <cfRule type="cellIs" dxfId="0" priority="13694" operator="equal">
      <formula>0</formula>
    </cfRule>
    <cfRule type="cellIs" dxfId="1" priority="13695" operator="equal">
      <formula>1</formula>
    </cfRule>
  </conditionalFormatting>
  <conditionalFormatting sqref="D528:P528">
    <cfRule type="cellIs" dxfId="0" priority="1337" operator="equal">
      <formula>0</formula>
    </cfRule>
    <cfRule type="cellIs" dxfId="1" priority="1338" operator="equal">
      <formula>1</formula>
    </cfRule>
  </conditionalFormatting>
  <conditionalFormatting sqref="D5290:P5290">
    <cfRule type="cellIs" dxfId="0" priority="13696" operator="equal">
      <formula>0</formula>
    </cfRule>
    <cfRule type="cellIs" dxfId="1" priority="13697" operator="equal">
      <formula>1</formula>
    </cfRule>
  </conditionalFormatting>
  <conditionalFormatting sqref="D5291:P5291">
    <cfRule type="cellIs" dxfId="0" priority="13698" operator="equal">
      <formula>0</formula>
    </cfRule>
    <cfRule type="cellIs" dxfId="1" priority="13699" operator="equal">
      <formula>1</formula>
    </cfRule>
  </conditionalFormatting>
  <conditionalFormatting sqref="D5292:P5292">
    <cfRule type="cellIs" dxfId="0" priority="13700" operator="equal">
      <formula>0</formula>
    </cfRule>
    <cfRule type="cellIs" dxfId="1" priority="13701" operator="equal">
      <formula>1</formula>
    </cfRule>
  </conditionalFormatting>
  <conditionalFormatting sqref="D5293:P5293">
    <cfRule type="cellIs" dxfId="0" priority="13702" operator="equal">
      <formula>0</formula>
    </cfRule>
    <cfRule type="cellIs" dxfId="1" priority="13703" operator="equal">
      <formula>1</formula>
    </cfRule>
  </conditionalFormatting>
  <conditionalFormatting sqref="D5294:P5294">
    <cfRule type="cellIs" dxfId="0" priority="13704" operator="equal">
      <formula>0</formula>
    </cfRule>
    <cfRule type="cellIs" dxfId="1" priority="13705" operator="equal">
      <formula>1</formula>
    </cfRule>
  </conditionalFormatting>
  <conditionalFormatting sqref="D5295:P5295">
    <cfRule type="cellIs" dxfId="0" priority="13706" operator="equal">
      <formula>0</formula>
    </cfRule>
    <cfRule type="cellIs" dxfId="1" priority="13707" operator="equal">
      <formula>1</formula>
    </cfRule>
  </conditionalFormatting>
  <conditionalFormatting sqref="D5296:P5296">
    <cfRule type="cellIs" dxfId="0" priority="13708" operator="equal">
      <formula>0</formula>
    </cfRule>
    <cfRule type="cellIs" dxfId="1" priority="13709" operator="equal">
      <formula>1</formula>
    </cfRule>
  </conditionalFormatting>
  <conditionalFormatting sqref="D5297:P5297">
    <cfRule type="cellIs" dxfId="0" priority="13710" operator="equal">
      <formula>0</formula>
    </cfRule>
    <cfRule type="cellIs" dxfId="1" priority="13711" operator="equal">
      <formula>1</formula>
    </cfRule>
  </conditionalFormatting>
  <conditionalFormatting sqref="D5298:P5298">
    <cfRule type="cellIs" dxfId="0" priority="13712" operator="equal">
      <formula>0</formula>
    </cfRule>
    <cfRule type="cellIs" dxfId="1" priority="13713" operator="equal">
      <formula>1</formula>
    </cfRule>
  </conditionalFormatting>
  <conditionalFormatting sqref="D5299:P5299">
    <cfRule type="cellIs" dxfId="0" priority="13714" operator="equal">
      <formula>0</formula>
    </cfRule>
    <cfRule type="cellIs" dxfId="1" priority="13715" operator="equal">
      <formula>1</formula>
    </cfRule>
  </conditionalFormatting>
  <conditionalFormatting sqref="D529:P529">
    <cfRule type="cellIs" dxfId="0" priority="1339" operator="equal">
      <formula>0</formula>
    </cfRule>
    <cfRule type="cellIs" dxfId="1" priority="1340" operator="equal">
      <formula>1</formula>
    </cfRule>
  </conditionalFormatting>
  <conditionalFormatting sqref="D52:P52">
    <cfRule type="cellIs" dxfId="0" priority="112" operator="equal">
      <formula>0</formula>
    </cfRule>
    <cfRule type="cellIs" dxfId="1" priority="113" operator="equal">
      <formula>1</formula>
    </cfRule>
  </conditionalFormatting>
  <conditionalFormatting sqref="D5300:P5300">
    <cfRule type="cellIs" dxfId="0" priority="13716" operator="equal">
      <formula>0</formula>
    </cfRule>
    <cfRule type="cellIs" dxfId="1" priority="13717" operator="equal">
      <formula>1</formula>
    </cfRule>
  </conditionalFormatting>
  <conditionalFormatting sqref="D5301:P5301">
    <cfRule type="cellIs" dxfId="0" priority="13718" operator="equal">
      <formula>0</formula>
    </cfRule>
    <cfRule type="cellIs" dxfId="1" priority="13719" operator="equal">
      <formula>1</formula>
    </cfRule>
  </conditionalFormatting>
  <conditionalFormatting sqref="D5302:P5302">
    <cfRule type="cellIs" dxfId="0" priority="13720" operator="equal">
      <formula>0</formula>
    </cfRule>
    <cfRule type="cellIs" dxfId="1" priority="13721" operator="equal">
      <formula>1</formula>
    </cfRule>
  </conditionalFormatting>
  <conditionalFormatting sqref="D5303:P5303">
    <cfRule type="cellIs" dxfId="0" priority="13722" operator="equal">
      <formula>0</formula>
    </cfRule>
    <cfRule type="cellIs" dxfId="1" priority="13723" operator="equal">
      <formula>1</formula>
    </cfRule>
  </conditionalFormatting>
  <conditionalFormatting sqref="D5304:P5304">
    <cfRule type="cellIs" dxfId="0" priority="13724" operator="equal">
      <formula>0</formula>
    </cfRule>
    <cfRule type="cellIs" dxfId="1" priority="13725" operator="equal">
      <formula>1</formula>
    </cfRule>
  </conditionalFormatting>
  <conditionalFormatting sqref="D5305:P5305">
    <cfRule type="cellIs" dxfId="0" priority="13726" operator="equal">
      <formula>0</formula>
    </cfRule>
    <cfRule type="cellIs" dxfId="1" priority="13727" operator="equal">
      <formula>1</formula>
    </cfRule>
  </conditionalFormatting>
  <conditionalFormatting sqref="D5306:P5306">
    <cfRule type="cellIs" dxfId="0" priority="13728" operator="equal">
      <formula>0</formula>
    </cfRule>
    <cfRule type="cellIs" dxfId="1" priority="13729" operator="equal">
      <formula>1</formula>
    </cfRule>
  </conditionalFormatting>
  <conditionalFormatting sqref="D5307:P5307">
    <cfRule type="cellIs" dxfId="0" priority="13730" operator="equal">
      <formula>0</formula>
    </cfRule>
    <cfRule type="cellIs" dxfId="1" priority="13731" operator="equal">
      <formula>1</formula>
    </cfRule>
  </conditionalFormatting>
  <conditionalFormatting sqref="D5308:P5308">
    <cfRule type="cellIs" dxfId="0" priority="13732" operator="equal">
      <formula>0</formula>
    </cfRule>
    <cfRule type="cellIs" dxfId="1" priority="13733" operator="equal">
      <formula>1</formula>
    </cfRule>
  </conditionalFormatting>
  <conditionalFormatting sqref="D5309:P5309">
    <cfRule type="cellIs" dxfId="0" priority="13734" operator="equal">
      <formula>0</formula>
    </cfRule>
    <cfRule type="cellIs" dxfId="1" priority="13735" operator="equal">
      <formula>1</formula>
    </cfRule>
  </conditionalFormatting>
  <conditionalFormatting sqref="D530:P530">
    <cfRule type="cellIs" dxfId="0" priority="1341" operator="equal">
      <formula>0</formula>
    </cfRule>
    <cfRule type="cellIs" dxfId="1" priority="1342" operator="equal">
      <formula>1</formula>
    </cfRule>
  </conditionalFormatting>
  <conditionalFormatting sqref="D5310">
    <cfRule type="colorScale" priority="1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13">
    <cfRule type="colorScale" priority="13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16:P5316">
    <cfRule type="cellIs" dxfId="0" priority="13762" operator="equal">
      <formula>0</formula>
    </cfRule>
    <cfRule type="cellIs" dxfId="1" priority="13763" operator="equal">
      <formula>1</formula>
    </cfRule>
  </conditionalFormatting>
  <conditionalFormatting sqref="D5317:P5317">
    <cfRule type="cellIs" dxfId="0" priority="13764" operator="equal">
      <formula>0</formula>
    </cfRule>
    <cfRule type="cellIs" dxfId="1" priority="13765" operator="equal">
      <formula>1</formula>
    </cfRule>
  </conditionalFormatting>
  <conditionalFormatting sqref="D5318:P5318">
    <cfRule type="cellIs" dxfId="0" priority="13766" operator="equal">
      <formula>0</formula>
    </cfRule>
    <cfRule type="cellIs" dxfId="1" priority="13767" operator="equal">
      <formula>1</formula>
    </cfRule>
  </conditionalFormatting>
  <conditionalFormatting sqref="D5319:P5319">
    <cfRule type="cellIs" dxfId="0" priority="13768" operator="equal">
      <formula>0</formula>
    </cfRule>
    <cfRule type="cellIs" dxfId="1" priority="13769" operator="equal">
      <formula>1</formula>
    </cfRule>
  </conditionalFormatting>
  <conditionalFormatting sqref="D531:P531">
    <cfRule type="cellIs" dxfId="0" priority="1343" operator="equal">
      <formula>0</formula>
    </cfRule>
    <cfRule type="cellIs" dxfId="1" priority="1344" operator="equal">
      <formula>1</formula>
    </cfRule>
  </conditionalFormatting>
  <conditionalFormatting sqref="D5320:P5320">
    <cfRule type="cellIs" dxfId="0" priority="13770" operator="equal">
      <formula>0</formula>
    </cfRule>
    <cfRule type="cellIs" dxfId="1" priority="13771" operator="equal">
      <formula>1</formula>
    </cfRule>
  </conditionalFormatting>
  <conditionalFormatting sqref="D5321:P5321">
    <cfRule type="cellIs" dxfId="0" priority="13772" operator="equal">
      <formula>0</formula>
    </cfRule>
    <cfRule type="cellIs" dxfId="1" priority="13773" operator="equal">
      <formula>1</formula>
    </cfRule>
  </conditionalFormatting>
  <conditionalFormatting sqref="D5322:P5322">
    <cfRule type="cellIs" dxfId="0" priority="13774" operator="equal">
      <formula>0</formula>
    </cfRule>
    <cfRule type="cellIs" dxfId="1" priority="13775" operator="equal">
      <formula>1</formula>
    </cfRule>
  </conditionalFormatting>
  <conditionalFormatting sqref="D5323:P5323">
    <cfRule type="cellIs" dxfId="0" priority="13776" operator="equal">
      <formula>0</formula>
    </cfRule>
    <cfRule type="cellIs" dxfId="1" priority="13777" operator="equal">
      <formula>1</formula>
    </cfRule>
  </conditionalFormatting>
  <conditionalFormatting sqref="D5324:P5324">
    <cfRule type="cellIs" dxfId="0" priority="13778" operator="equal">
      <formula>0</formula>
    </cfRule>
    <cfRule type="cellIs" dxfId="1" priority="13779" operator="equal">
      <formula>1</formula>
    </cfRule>
  </conditionalFormatting>
  <conditionalFormatting sqref="D5325:P5325">
    <cfRule type="cellIs" dxfId="0" priority="13780" operator="equal">
      <formula>0</formula>
    </cfRule>
    <cfRule type="cellIs" dxfId="1" priority="13781" operator="equal">
      <formula>1</formula>
    </cfRule>
  </conditionalFormatting>
  <conditionalFormatting sqref="D5326:P5326">
    <cfRule type="cellIs" dxfId="0" priority="13782" operator="equal">
      <formula>0</formula>
    </cfRule>
    <cfRule type="cellIs" dxfId="1" priority="13783" operator="equal">
      <formula>1</formula>
    </cfRule>
  </conditionalFormatting>
  <conditionalFormatting sqref="D5327">
    <cfRule type="colorScale" priority="13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2:P532">
    <cfRule type="cellIs" dxfId="0" priority="1345" operator="equal">
      <formula>0</formula>
    </cfRule>
    <cfRule type="cellIs" dxfId="1" priority="1346" operator="equal">
      <formula>1</formula>
    </cfRule>
  </conditionalFormatting>
  <conditionalFormatting sqref="D5330">
    <cfRule type="colorScale" priority="13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33:P5333">
    <cfRule type="cellIs" dxfId="0" priority="13810" operator="equal">
      <formula>0</formula>
    </cfRule>
    <cfRule type="cellIs" dxfId="1" priority="13811" operator="equal">
      <formula>1</formula>
    </cfRule>
  </conditionalFormatting>
  <conditionalFormatting sqref="D5334">
    <cfRule type="colorScale" priority="13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37">
    <cfRule type="colorScale" priority="13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3:P533">
    <cfRule type="cellIs" dxfId="0" priority="1347" operator="equal">
      <formula>0</formula>
    </cfRule>
    <cfRule type="cellIs" dxfId="1" priority="1348" operator="equal">
      <formula>1</formula>
    </cfRule>
  </conditionalFormatting>
  <conditionalFormatting sqref="D5340:P5340">
    <cfRule type="cellIs" dxfId="0" priority="13838" operator="equal">
      <formula>0</formula>
    </cfRule>
    <cfRule type="cellIs" dxfId="1" priority="13839" operator="equal">
      <formula>1</formula>
    </cfRule>
  </conditionalFormatting>
  <conditionalFormatting sqref="D5341:P5341">
    <cfRule type="cellIs" dxfId="0" priority="13840" operator="equal">
      <formula>0</formula>
    </cfRule>
    <cfRule type="cellIs" dxfId="1" priority="13841" operator="equal">
      <formula>1</formula>
    </cfRule>
  </conditionalFormatting>
  <conditionalFormatting sqref="D5342:P5342">
    <cfRule type="cellIs" dxfId="0" priority="13842" operator="equal">
      <formula>0</formula>
    </cfRule>
    <cfRule type="cellIs" dxfId="1" priority="13843" operator="equal">
      <formula>1</formula>
    </cfRule>
  </conditionalFormatting>
  <conditionalFormatting sqref="D5343:P5343">
    <cfRule type="cellIs" dxfId="0" priority="13844" operator="equal">
      <formula>0</formula>
    </cfRule>
    <cfRule type="cellIs" dxfId="1" priority="13845" operator="equal">
      <formula>1</formula>
    </cfRule>
  </conditionalFormatting>
  <conditionalFormatting sqref="D5344:P5344">
    <cfRule type="cellIs" dxfId="0" priority="13846" operator="equal">
      <formula>0</formula>
    </cfRule>
    <cfRule type="cellIs" dxfId="1" priority="13847" operator="equal">
      <formula>1</formula>
    </cfRule>
  </conditionalFormatting>
  <conditionalFormatting sqref="D5345:P5345">
    <cfRule type="cellIs" dxfId="0" priority="13848" operator="equal">
      <formula>0</formula>
    </cfRule>
    <cfRule type="cellIs" dxfId="1" priority="13849" operator="equal">
      <formula>1</formula>
    </cfRule>
  </conditionalFormatting>
  <conditionalFormatting sqref="D5346:P5346">
    <cfRule type="cellIs" dxfId="0" priority="13850" operator="equal">
      <formula>0</formula>
    </cfRule>
    <cfRule type="cellIs" dxfId="1" priority="13851" operator="equal">
      <formula>1</formula>
    </cfRule>
  </conditionalFormatting>
  <conditionalFormatting sqref="D5347:P5347">
    <cfRule type="cellIs" dxfId="0" priority="13852" operator="equal">
      <formula>0</formula>
    </cfRule>
    <cfRule type="cellIs" dxfId="1" priority="13853" operator="equal">
      <formula>1</formula>
    </cfRule>
  </conditionalFormatting>
  <conditionalFormatting sqref="D5348:P5348">
    <cfRule type="cellIs" dxfId="0" priority="13854" operator="equal">
      <formula>0</formula>
    </cfRule>
    <cfRule type="cellIs" dxfId="1" priority="13855" operator="equal">
      <formula>1</formula>
    </cfRule>
  </conditionalFormatting>
  <conditionalFormatting sqref="D5349:P5349">
    <cfRule type="cellIs" dxfId="0" priority="13856" operator="equal">
      <formula>0</formula>
    </cfRule>
    <cfRule type="cellIs" dxfId="1" priority="13857" operator="equal">
      <formula>1</formula>
    </cfRule>
  </conditionalFormatting>
  <conditionalFormatting sqref="D534:P534">
    <cfRule type="cellIs" dxfId="0" priority="1349" operator="equal">
      <formula>0</formula>
    </cfRule>
    <cfRule type="cellIs" dxfId="1" priority="1350" operator="equal">
      <formula>1</formula>
    </cfRule>
  </conditionalFormatting>
  <conditionalFormatting sqref="D5350:P5350">
    <cfRule type="cellIs" dxfId="0" priority="13858" operator="equal">
      <formula>0</formula>
    </cfRule>
    <cfRule type="cellIs" dxfId="1" priority="13859" operator="equal">
      <formula>1</formula>
    </cfRule>
  </conditionalFormatting>
  <conditionalFormatting sqref="D5351:P5351">
    <cfRule type="cellIs" dxfId="0" priority="13860" operator="equal">
      <formula>0</formula>
    </cfRule>
    <cfRule type="cellIs" dxfId="1" priority="13861" operator="equal">
      <formula>1</formula>
    </cfRule>
  </conditionalFormatting>
  <conditionalFormatting sqref="D5352">
    <cfRule type="colorScale" priority="1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55">
    <cfRule type="colorScale" priority="1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58:P5358">
    <cfRule type="cellIs" dxfId="0" priority="13888" operator="equal">
      <formula>0</formula>
    </cfRule>
    <cfRule type="cellIs" dxfId="1" priority="13889" operator="equal">
      <formula>1</formula>
    </cfRule>
  </conditionalFormatting>
  <conditionalFormatting sqref="D5359:P5359">
    <cfRule type="cellIs" dxfId="0" priority="13890" operator="equal">
      <formula>0</formula>
    </cfRule>
    <cfRule type="cellIs" dxfId="1" priority="13891" operator="equal">
      <formula>1</formula>
    </cfRule>
  </conditionalFormatting>
  <conditionalFormatting sqref="D535:P535">
    <cfRule type="cellIs" dxfId="0" priority="1351" operator="equal">
      <formula>0</formula>
    </cfRule>
    <cfRule type="cellIs" dxfId="1" priority="1352" operator="equal">
      <formula>1</formula>
    </cfRule>
  </conditionalFormatting>
  <conditionalFormatting sqref="D5360:P5360">
    <cfRule type="cellIs" dxfId="0" priority="13892" operator="equal">
      <formula>0</formula>
    </cfRule>
    <cfRule type="cellIs" dxfId="1" priority="13893" operator="equal">
      <formula>1</formula>
    </cfRule>
  </conditionalFormatting>
  <conditionalFormatting sqref="D5361:P5361">
    <cfRule type="cellIs" dxfId="0" priority="13894" operator="equal">
      <formula>0</formula>
    </cfRule>
    <cfRule type="cellIs" dxfId="1" priority="13895" operator="equal">
      <formula>1</formula>
    </cfRule>
  </conditionalFormatting>
  <conditionalFormatting sqref="D5362:P5362">
    <cfRule type="cellIs" dxfId="0" priority="13896" operator="equal">
      <formula>0</formula>
    </cfRule>
    <cfRule type="cellIs" dxfId="1" priority="13897" operator="equal">
      <formula>1</formula>
    </cfRule>
  </conditionalFormatting>
  <conditionalFormatting sqref="D5363:P5363">
    <cfRule type="cellIs" dxfId="0" priority="13898" operator="equal">
      <formula>0</formula>
    </cfRule>
    <cfRule type="cellIs" dxfId="1" priority="13899" operator="equal">
      <formula>1</formula>
    </cfRule>
  </conditionalFormatting>
  <conditionalFormatting sqref="D5364">
    <cfRule type="colorScale" priority="13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67">
    <cfRule type="colorScale" priority="1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6:P536">
    <cfRule type="cellIs" dxfId="0" priority="1353" operator="equal">
      <formula>0</formula>
    </cfRule>
    <cfRule type="cellIs" dxfId="1" priority="1354" operator="equal">
      <formula>1</formula>
    </cfRule>
  </conditionalFormatting>
  <conditionalFormatting sqref="D5370:P5370">
    <cfRule type="cellIs" dxfId="0" priority="13926" operator="equal">
      <formula>0</formula>
    </cfRule>
    <cfRule type="cellIs" dxfId="1" priority="13927" operator="equal">
      <formula>1</formula>
    </cfRule>
  </conditionalFormatting>
  <conditionalFormatting sqref="D5371:P5371">
    <cfRule type="cellIs" dxfId="0" priority="13928" operator="equal">
      <formula>0</formula>
    </cfRule>
    <cfRule type="cellIs" dxfId="1" priority="13929" operator="equal">
      <formula>1</formula>
    </cfRule>
  </conditionalFormatting>
  <conditionalFormatting sqref="D5372:P5372">
    <cfRule type="cellIs" dxfId="0" priority="13930" operator="equal">
      <formula>0</formula>
    </cfRule>
    <cfRule type="cellIs" dxfId="1" priority="13931" operator="equal">
      <formula>1</formula>
    </cfRule>
  </conditionalFormatting>
  <conditionalFormatting sqref="D5373:P5373">
    <cfRule type="cellIs" dxfId="0" priority="13932" operator="equal">
      <formula>0</formula>
    </cfRule>
    <cfRule type="cellIs" dxfId="1" priority="13933" operator="equal">
      <formula>1</formula>
    </cfRule>
  </conditionalFormatting>
  <conditionalFormatting sqref="D5374:P5374">
    <cfRule type="cellIs" dxfId="0" priority="13934" operator="equal">
      <formula>0</formula>
    </cfRule>
    <cfRule type="cellIs" dxfId="1" priority="13935" operator="equal">
      <formula>1</formula>
    </cfRule>
  </conditionalFormatting>
  <conditionalFormatting sqref="D5375:P5375">
    <cfRule type="cellIs" dxfId="0" priority="13936" operator="equal">
      <formula>0</formula>
    </cfRule>
    <cfRule type="cellIs" dxfId="1" priority="13937" operator="equal">
      <formula>1</formula>
    </cfRule>
  </conditionalFormatting>
  <conditionalFormatting sqref="D5376">
    <cfRule type="colorScale" priority="13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79">
    <cfRule type="colorScale" priority="1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7:P537">
    <cfRule type="cellIs" dxfId="0" priority="1355" operator="equal">
      <formula>0</formula>
    </cfRule>
    <cfRule type="cellIs" dxfId="1" priority="1356" operator="equal">
      <formula>1</formula>
    </cfRule>
  </conditionalFormatting>
  <conditionalFormatting sqref="D5382:P5382">
    <cfRule type="cellIs" dxfId="0" priority="13964" operator="equal">
      <formula>0</formula>
    </cfRule>
    <cfRule type="cellIs" dxfId="1" priority="13965" operator="equal">
      <formula>1</formula>
    </cfRule>
  </conditionalFormatting>
  <conditionalFormatting sqref="D5383:P5383">
    <cfRule type="cellIs" dxfId="0" priority="13966" operator="equal">
      <formula>0</formula>
    </cfRule>
    <cfRule type="cellIs" dxfId="1" priority="13967" operator="equal">
      <formula>1</formula>
    </cfRule>
  </conditionalFormatting>
  <conditionalFormatting sqref="D5384:P5384">
    <cfRule type="cellIs" dxfId="0" priority="13968" operator="equal">
      <formula>0</formula>
    </cfRule>
    <cfRule type="cellIs" dxfId="1" priority="13969" operator="equal">
      <formula>1</formula>
    </cfRule>
  </conditionalFormatting>
  <conditionalFormatting sqref="D5385:P5385">
    <cfRule type="cellIs" dxfId="0" priority="13970" operator="equal">
      <formula>0</formula>
    </cfRule>
    <cfRule type="cellIs" dxfId="1" priority="13971" operator="equal">
      <formula>1</formula>
    </cfRule>
  </conditionalFormatting>
  <conditionalFormatting sqref="D5386">
    <cfRule type="colorScale" priority="14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89">
    <cfRule type="colorScale" priority="14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8:P538">
    <cfRule type="cellIs" dxfId="0" priority="1357" operator="equal">
      <formula>0</formula>
    </cfRule>
    <cfRule type="cellIs" dxfId="1" priority="1358" operator="equal">
      <formula>1</formula>
    </cfRule>
  </conditionalFormatting>
  <conditionalFormatting sqref="D5392:P5392">
    <cfRule type="cellIs" dxfId="0" priority="13998" operator="equal">
      <formula>0</formula>
    </cfRule>
    <cfRule type="cellIs" dxfId="1" priority="13999" operator="equal">
      <formula>1</formula>
    </cfRule>
  </conditionalFormatting>
  <conditionalFormatting sqref="D5393:P5393">
    <cfRule type="cellIs" dxfId="0" priority="14000" operator="equal">
      <formula>0</formula>
    </cfRule>
    <cfRule type="cellIs" dxfId="1" priority="14001" operator="equal">
      <formula>1</formula>
    </cfRule>
  </conditionalFormatting>
  <conditionalFormatting sqref="D5394:P5394">
    <cfRule type="cellIs" dxfId="0" priority="14002" operator="equal">
      <formula>0</formula>
    </cfRule>
    <cfRule type="cellIs" dxfId="1" priority="14003" operator="equal">
      <formula>1</formula>
    </cfRule>
  </conditionalFormatting>
  <conditionalFormatting sqref="D5395:P5395">
    <cfRule type="cellIs" dxfId="0" priority="14004" operator="equal">
      <formula>0</formula>
    </cfRule>
    <cfRule type="cellIs" dxfId="1" priority="14005" operator="equal">
      <formula>1</formula>
    </cfRule>
  </conditionalFormatting>
  <conditionalFormatting sqref="D5396">
    <cfRule type="colorScale" priority="14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99">
    <cfRule type="colorScale" priority="1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39:P539">
    <cfRule type="cellIs" dxfId="0" priority="1359" operator="equal">
      <formula>0</formula>
    </cfRule>
    <cfRule type="cellIs" dxfId="1" priority="1360" operator="equal">
      <formula>1</formula>
    </cfRule>
  </conditionalFormatting>
  <conditionalFormatting sqref="D53:P53">
    <cfRule type="cellIs" dxfId="0" priority="114" operator="equal">
      <formula>0</formula>
    </cfRule>
    <cfRule type="cellIs" dxfId="1" priority="115" operator="equal">
      <formula>1</formula>
    </cfRule>
  </conditionalFormatting>
  <conditionalFormatting sqref="D5402:P5402">
    <cfRule type="cellIs" dxfId="0" priority="14032" operator="equal">
      <formula>0</formula>
    </cfRule>
    <cfRule type="cellIs" dxfId="1" priority="14033" operator="equal">
      <formula>1</formula>
    </cfRule>
  </conditionalFormatting>
  <conditionalFormatting sqref="D5403:P5403">
    <cfRule type="cellIs" dxfId="0" priority="14034" operator="equal">
      <formula>0</formula>
    </cfRule>
    <cfRule type="cellIs" dxfId="1" priority="14035" operator="equal">
      <formula>1</formula>
    </cfRule>
  </conditionalFormatting>
  <conditionalFormatting sqref="D5404:P5404">
    <cfRule type="cellIs" dxfId="0" priority="14036" operator="equal">
      <formula>0</formula>
    </cfRule>
    <cfRule type="cellIs" dxfId="1" priority="14037" operator="equal">
      <formula>1</formula>
    </cfRule>
  </conditionalFormatting>
  <conditionalFormatting sqref="D5405:P5405">
    <cfRule type="cellIs" dxfId="0" priority="14038" operator="equal">
      <formula>0</formula>
    </cfRule>
    <cfRule type="cellIs" dxfId="1" priority="14039" operator="equal">
      <formula>1</formula>
    </cfRule>
  </conditionalFormatting>
  <conditionalFormatting sqref="D5406:P5406">
    <cfRule type="cellIs" dxfId="0" priority="14040" operator="equal">
      <formula>0</formula>
    </cfRule>
    <cfRule type="cellIs" dxfId="1" priority="14041" operator="equal">
      <formula>1</formula>
    </cfRule>
  </conditionalFormatting>
  <conditionalFormatting sqref="D5407:P5407">
    <cfRule type="cellIs" dxfId="0" priority="14042" operator="equal">
      <formula>0</formula>
    </cfRule>
    <cfRule type="cellIs" dxfId="1" priority="14043" operator="equal">
      <formula>1</formula>
    </cfRule>
  </conditionalFormatting>
  <conditionalFormatting sqref="D5408:P5408">
    <cfRule type="cellIs" dxfId="0" priority="14044" operator="equal">
      <formula>0</formula>
    </cfRule>
    <cfRule type="cellIs" dxfId="1" priority="14045" operator="equal">
      <formula>1</formula>
    </cfRule>
  </conditionalFormatting>
  <conditionalFormatting sqref="D5409">
    <cfRule type="colorScale" priority="1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0:P540">
    <cfRule type="cellIs" dxfId="0" priority="1361" operator="equal">
      <formula>0</formula>
    </cfRule>
    <cfRule type="cellIs" dxfId="1" priority="1362" operator="equal">
      <formula>1</formula>
    </cfRule>
  </conditionalFormatting>
  <conditionalFormatting sqref="D5412">
    <cfRule type="colorScale" priority="14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15:P5415">
    <cfRule type="cellIs" dxfId="0" priority="14072" operator="equal">
      <formula>0</formula>
    </cfRule>
    <cfRule type="cellIs" dxfId="1" priority="14073" operator="equal">
      <formula>1</formula>
    </cfRule>
  </conditionalFormatting>
  <conditionalFormatting sqref="D5416">
    <cfRule type="colorScale" priority="1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19:P5419">
    <cfRule type="cellIs" dxfId="0" priority="14087" operator="equal">
      <formula>0</formula>
    </cfRule>
    <cfRule type="cellIs" dxfId="1" priority="14088" operator="equal">
      <formula>1</formula>
    </cfRule>
  </conditionalFormatting>
  <conditionalFormatting sqref="D541:P541">
    <cfRule type="cellIs" dxfId="0" priority="1363" operator="equal">
      <formula>0</formula>
    </cfRule>
    <cfRule type="cellIs" dxfId="1" priority="1364" operator="equal">
      <formula>1</formula>
    </cfRule>
  </conditionalFormatting>
  <conditionalFormatting sqref="D5420">
    <cfRule type="colorScale" priority="14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23">
    <cfRule type="colorScale" priority="14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26:P5426">
    <cfRule type="cellIs" dxfId="0" priority="14115" operator="equal">
      <formula>0</formula>
    </cfRule>
    <cfRule type="cellIs" dxfId="1" priority="14116" operator="equal">
      <formula>1</formula>
    </cfRule>
  </conditionalFormatting>
  <conditionalFormatting sqref="D5427:P5427">
    <cfRule type="cellIs" dxfId="0" priority="14117" operator="equal">
      <formula>0</formula>
    </cfRule>
    <cfRule type="cellIs" dxfId="1" priority="14118" operator="equal">
      <formula>1</formula>
    </cfRule>
  </conditionalFormatting>
  <conditionalFormatting sqref="D5428:P5428">
    <cfRule type="cellIs" dxfId="0" priority="14119" operator="equal">
      <formula>0</formula>
    </cfRule>
    <cfRule type="cellIs" dxfId="1" priority="14120" operator="equal">
      <formula>1</formula>
    </cfRule>
  </conditionalFormatting>
  <conditionalFormatting sqref="D5429:P5429">
    <cfRule type="cellIs" dxfId="0" priority="14121" operator="equal">
      <formula>0</formula>
    </cfRule>
    <cfRule type="cellIs" dxfId="1" priority="14122" operator="equal">
      <formula>1</formula>
    </cfRule>
  </conditionalFormatting>
  <conditionalFormatting sqref="D542:P542">
    <cfRule type="cellIs" dxfId="0" priority="1365" operator="equal">
      <formula>0</formula>
    </cfRule>
    <cfRule type="cellIs" dxfId="1" priority="1366" operator="equal">
      <formula>1</formula>
    </cfRule>
  </conditionalFormatting>
  <conditionalFormatting sqref="D5430:P5430">
    <cfRule type="cellIs" dxfId="0" priority="14123" operator="equal">
      <formula>0</formula>
    </cfRule>
    <cfRule type="cellIs" dxfId="1" priority="14124" operator="equal">
      <formula>1</formula>
    </cfRule>
  </conditionalFormatting>
  <conditionalFormatting sqref="D5431">
    <cfRule type="colorScale" priority="1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34">
    <cfRule type="colorScale" priority="1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37">
    <cfRule type="colorScale" priority="1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3:P543">
    <cfRule type="cellIs" dxfId="0" priority="1367" operator="equal">
      <formula>0</formula>
    </cfRule>
    <cfRule type="cellIs" dxfId="1" priority="1368" operator="equal">
      <formula>1</formula>
    </cfRule>
  </conditionalFormatting>
  <conditionalFormatting sqref="D5440:P5440">
    <cfRule type="cellIs" dxfId="0" priority="14164" operator="equal">
      <formula>0</formula>
    </cfRule>
    <cfRule type="cellIs" dxfId="1" priority="14165" operator="equal">
      <formula>1</formula>
    </cfRule>
  </conditionalFormatting>
  <conditionalFormatting sqref="D5441:P5441">
    <cfRule type="cellIs" dxfId="0" priority="14166" operator="equal">
      <formula>0</formula>
    </cfRule>
    <cfRule type="cellIs" dxfId="1" priority="14167" operator="equal">
      <formula>1</formula>
    </cfRule>
  </conditionalFormatting>
  <conditionalFormatting sqref="D5442:P5442">
    <cfRule type="cellIs" dxfId="0" priority="14168" operator="equal">
      <formula>0</formula>
    </cfRule>
    <cfRule type="cellIs" dxfId="1" priority="14169" operator="equal">
      <formula>1</formula>
    </cfRule>
  </conditionalFormatting>
  <conditionalFormatting sqref="D5443:P5443">
    <cfRule type="cellIs" dxfId="0" priority="14170" operator="equal">
      <formula>0</formula>
    </cfRule>
    <cfRule type="cellIs" dxfId="1" priority="14171" operator="equal">
      <formula>1</formula>
    </cfRule>
  </conditionalFormatting>
  <conditionalFormatting sqref="D5444:P5444">
    <cfRule type="cellIs" dxfId="0" priority="14172" operator="equal">
      <formula>0</formula>
    </cfRule>
    <cfRule type="cellIs" dxfId="1" priority="14173" operator="equal">
      <formula>1</formula>
    </cfRule>
  </conditionalFormatting>
  <conditionalFormatting sqref="D5445:P5445">
    <cfRule type="cellIs" dxfId="0" priority="14174" operator="equal">
      <formula>0</formula>
    </cfRule>
    <cfRule type="cellIs" dxfId="1" priority="14175" operator="equal">
      <formula>1</formula>
    </cfRule>
  </conditionalFormatting>
  <conditionalFormatting sqref="D5446:P5446">
    <cfRule type="cellIs" dxfId="0" priority="14176" operator="equal">
      <formula>0</formula>
    </cfRule>
    <cfRule type="cellIs" dxfId="1" priority="14177" operator="equal">
      <formula>1</formula>
    </cfRule>
  </conditionalFormatting>
  <conditionalFormatting sqref="D5447:P5447">
    <cfRule type="cellIs" dxfId="0" priority="14178" operator="equal">
      <formula>0</formula>
    </cfRule>
    <cfRule type="cellIs" dxfId="1" priority="14179" operator="equal">
      <formula>1</formula>
    </cfRule>
  </conditionalFormatting>
  <conditionalFormatting sqref="D5448:P5448">
    <cfRule type="cellIs" dxfId="0" priority="14180" operator="equal">
      <formula>0</formula>
    </cfRule>
    <cfRule type="cellIs" dxfId="1" priority="14181" operator="equal">
      <formula>1</formula>
    </cfRule>
  </conditionalFormatting>
  <conditionalFormatting sqref="D5449:P5449">
    <cfRule type="cellIs" dxfId="0" priority="14182" operator="equal">
      <formula>0</formula>
    </cfRule>
    <cfRule type="cellIs" dxfId="1" priority="14183" operator="equal">
      <formula>1</formula>
    </cfRule>
  </conditionalFormatting>
  <conditionalFormatting sqref="D544:P544">
    <cfRule type="cellIs" dxfId="0" priority="1369" operator="equal">
      <formula>0</formula>
    </cfRule>
    <cfRule type="cellIs" dxfId="1" priority="1370" operator="equal">
      <formula>1</formula>
    </cfRule>
  </conditionalFormatting>
  <conditionalFormatting sqref="D5450:P5450">
    <cfRule type="cellIs" dxfId="0" priority="14184" operator="equal">
      <formula>0</formula>
    </cfRule>
    <cfRule type="cellIs" dxfId="1" priority="14185" operator="equal">
      <formula>1</formula>
    </cfRule>
  </conditionalFormatting>
  <conditionalFormatting sqref="D5451:P5451">
    <cfRule type="cellIs" dxfId="0" priority="14186" operator="equal">
      <formula>0</formula>
    </cfRule>
    <cfRule type="cellIs" dxfId="1" priority="14187" operator="equal">
      <formula>1</formula>
    </cfRule>
  </conditionalFormatting>
  <conditionalFormatting sqref="D5452:P5452">
    <cfRule type="cellIs" dxfId="0" priority="14188" operator="equal">
      <formula>0</formula>
    </cfRule>
    <cfRule type="cellIs" dxfId="1" priority="14189" operator="equal">
      <formula>1</formula>
    </cfRule>
  </conditionalFormatting>
  <conditionalFormatting sqref="D5453:P5453">
    <cfRule type="cellIs" dxfId="0" priority="14190" operator="equal">
      <formula>0</formula>
    </cfRule>
    <cfRule type="cellIs" dxfId="1" priority="14191" operator="equal">
      <formula>1</formula>
    </cfRule>
  </conditionalFormatting>
  <conditionalFormatting sqref="D5454:P5454">
    <cfRule type="cellIs" dxfId="0" priority="14192" operator="equal">
      <formula>0</formula>
    </cfRule>
    <cfRule type="cellIs" dxfId="1" priority="14193" operator="equal">
      <formula>1</formula>
    </cfRule>
  </conditionalFormatting>
  <conditionalFormatting sqref="D5455:P5455">
    <cfRule type="cellIs" dxfId="0" priority="14194" operator="equal">
      <formula>0</formula>
    </cfRule>
    <cfRule type="cellIs" dxfId="1" priority="14195" operator="equal">
      <formula>1</formula>
    </cfRule>
  </conditionalFormatting>
  <conditionalFormatting sqref="D5456:P5456">
    <cfRule type="cellIs" dxfId="0" priority="14196" operator="equal">
      <formula>0</formula>
    </cfRule>
    <cfRule type="cellIs" dxfId="1" priority="14197" operator="equal">
      <formula>1</formula>
    </cfRule>
  </conditionalFormatting>
  <conditionalFormatting sqref="D5457:P5457">
    <cfRule type="cellIs" dxfId="0" priority="14198" operator="equal">
      <formula>0</formula>
    </cfRule>
    <cfRule type="cellIs" dxfId="1" priority="14199" operator="equal">
      <formula>1</formula>
    </cfRule>
  </conditionalFormatting>
  <conditionalFormatting sqref="D5458:P5458">
    <cfRule type="cellIs" dxfId="0" priority="14200" operator="equal">
      <formula>0</formula>
    </cfRule>
    <cfRule type="cellIs" dxfId="1" priority="14201" operator="equal">
      <formula>1</formula>
    </cfRule>
  </conditionalFormatting>
  <conditionalFormatting sqref="D5459:P5459">
    <cfRule type="cellIs" dxfId="0" priority="14202" operator="equal">
      <formula>0</formula>
    </cfRule>
    <cfRule type="cellIs" dxfId="1" priority="14203" operator="equal">
      <formula>1</formula>
    </cfRule>
  </conditionalFormatting>
  <conditionalFormatting sqref="D545:P545">
    <cfRule type="cellIs" dxfId="0" priority="1371" operator="equal">
      <formula>0</formula>
    </cfRule>
    <cfRule type="cellIs" dxfId="1" priority="1372" operator="equal">
      <formula>1</formula>
    </cfRule>
  </conditionalFormatting>
  <conditionalFormatting sqref="D5460:P5460">
    <cfRule type="cellIs" dxfId="0" priority="14204" operator="equal">
      <formula>0</formula>
    </cfRule>
    <cfRule type="cellIs" dxfId="1" priority="14205" operator="equal">
      <formula>1</formula>
    </cfRule>
  </conditionalFormatting>
  <conditionalFormatting sqref="D5461:P5461">
    <cfRule type="cellIs" dxfId="0" priority="14206" operator="equal">
      <formula>0</formula>
    </cfRule>
    <cfRule type="cellIs" dxfId="1" priority="14207" operator="equal">
      <formula>1</formula>
    </cfRule>
  </conditionalFormatting>
  <conditionalFormatting sqref="D5462:P5462">
    <cfRule type="cellIs" dxfId="0" priority="14208" operator="equal">
      <formula>0</formula>
    </cfRule>
    <cfRule type="cellIs" dxfId="1" priority="14209" operator="equal">
      <formula>1</formula>
    </cfRule>
  </conditionalFormatting>
  <conditionalFormatting sqref="D5463:P5463">
    <cfRule type="cellIs" dxfId="0" priority="14210" operator="equal">
      <formula>0</formula>
    </cfRule>
    <cfRule type="cellIs" dxfId="1" priority="14211" operator="equal">
      <formula>1</formula>
    </cfRule>
  </conditionalFormatting>
  <conditionalFormatting sqref="D5464:P5464">
    <cfRule type="cellIs" dxfId="0" priority="14212" operator="equal">
      <formula>0</formula>
    </cfRule>
    <cfRule type="cellIs" dxfId="1" priority="14213" operator="equal">
      <formula>1</formula>
    </cfRule>
  </conditionalFormatting>
  <conditionalFormatting sqref="D5465:P5465">
    <cfRule type="cellIs" dxfId="0" priority="14214" operator="equal">
      <formula>0</formula>
    </cfRule>
    <cfRule type="cellIs" dxfId="1" priority="14215" operator="equal">
      <formula>1</formula>
    </cfRule>
  </conditionalFormatting>
  <conditionalFormatting sqref="D5466:P5466">
    <cfRule type="cellIs" dxfId="0" priority="14216" operator="equal">
      <formula>0</formula>
    </cfRule>
    <cfRule type="cellIs" dxfId="1" priority="14217" operator="equal">
      <formula>1</formula>
    </cfRule>
  </conditionalFormatting>
  <conditionalFormatting sqref="D5467:P5467">
    <cfRule type="cellIs" dxfId="0" priority="14218" operator="equal">
      <formula>0</formula>
    </cfRule>
    <cfRule type="cellIs" dxfId="1" priority="14219" operator="equal">
      <formula>1</formula>
    </cfRule>
  </conditionalFormatting>
  <conditionalFormatting sqref="D5468:P5468">
    <cfRule type="cellIs" dxfId="0" priority="14220" operator="equal">
      <formula>0</formula>
    </cfRule>
    <cfRule type="cellIs" dxfId="1" priority="14221" operator="equal">
      <formula>1</formula>
    </cfRule>
  </conditionalFormatting>
  <conditionalFormatting sqref="D5469:P5469">
    <cfRule type="cellIs" dxfId="0" priority="14222" operator="equal">
      <formula>0</formula>
    </cfRule>
    <cfRule type="cellIs" dxfId="1" priority="14223" operator="equal">
      <formula>1</formula>
    </cfRule>
  </conditionalFormatting>
  <conditionalFormatting sqref="D546:P546">
    <cfRule type="cellIs" dxfId="0" priority="1373" operator="equal">
      <formula>0</formula>
    </cfRule>
    <cfRule type="cellIs" dxfId="1" priority="1374" operator="equal">
      <formula>1</formula>
    </cfRule>
  </conditionalFormatting>
  <conditionalFormatting sqref="D547">
    <cfRule type="colorScale" priority="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70">
    <cfRule type="colorScale" priority="1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73:P5473">
    <cfRule type="cellIs" dxfId="0" priority="14237" operator="equal">
      <formula>0</formula>
    </cfRule>
    <cfRule type="cellIs" dxfId="1" priority="14238" operator="equal">
      <formula>1</formula>
    </cfRule>
  </conditionalFormatting>
  <conditionalFormatting sqref="D5474:P5474">
    <cfRule type="cellIs" dxfId="0" priority="14239" operator="equal">
      <formula>0</formula>
    </cfRule>
    <cfRule type="cellIs" dxfId="1" priority="14240" operator="equal">
      <formula>1</formula>
    </cfRule>
  </conditionalFormatting>
  <conditionalFormatting sqref="D5475:P5475">
    <cfRule type="cellIs" dxfId="0" priority="14241" operator="equal">
      <formula>0</formula>
    </cfRule>
    <cfRule type="cellIs" dxfId="1" priority="14242" operator="equal">
      <formula>1</formula>
    </cfRule>
  </conditionalFormatting>
  <conditionalFormatting sqref="D5476:P5476">
    <cfRule type="cellIs" dxfId="0" priority="14243" operator="equal">
      <formula>0</formula>
    </cfRule>
    <cfRule type="cellIs" dxfId="1" priority="14244" operator="equal">
      <formula>1</formula>
    </cfRule>
  </conditionalFormatting>
  <conditionalFormatting sqref="D5477:P5477">
    <cfRule type="cellIs" dxfId="0" priority="14245" operator="equal">
      <formula>0</formula>
    </cfRule>
    <cfRule type="cellIs" dxfId="1" priority="14246" operator="equal">
      <formula>1</formula>
    </cfRule>
  </conditionalFormatting>
  <conditionalFormatting sqref="D5478:P5478">
    <cfRule type="cellIs" dxfId="0" priority="14247" operator="equal">
      <formula>0</formula>
    </cfRule>
    <cfRule type="cellIs" dxfId="1" priority="14248" operator="equal">
      <formula>1</formula>
    </cfRule>
  </conditionalFormatting>
  <conditionalFormatting sqref="D5479:P5479">
    <cfRule type="cellIs" dxfId="0" priority="14249" operator="equal">
      <formula>0</formula>
    </cfRule>
    <cfRule type="cellIs" dxfId="1" priority="14250" operator="equal">
      <formula>1</formula>
    </cfRule>
  </conditionalFormatting>
  <conditionalFormatting sqref="D5480:P5480">
    <cfRule type="cellIs" dxfId="0" priority="14251" operator="equal">
      <formula>0</formula>
    </cfRule>
    <cfRule type="cellIs" dxfId="1" priority="14252" operator="equal">
      <formula>1</formula>
    </cfRule>
  </conditionalFormatting>
  <conditionalFormatting sqref="D5481:P5481">
    <cfRule type="cellIs" dxfId="0" priority="14253" operator="equal">
      <formula>0</formula>
    </cfRule>
    <cfRule type="cellIs" dxfId="1" priority="14254" operator="equal">
      <formula>1</formula>
    </cfRule>
  </conditionalFormatting>
  <conditionalFormatting sqref="D5482:P5482">
    <cfRule type="cellIs" dxfId="0" priority="14255" operator="equal">
      <formula>0</formula>
    </cfRule>
    <cfRule type="cellIs" dxfId="1" priority="14256" operator="equal">
      <formula>1</formula>
    </cfRule>
  </conditionalFormatting>
  <conditionalFormatting sqref="D5483:P5483">
    <cfRule type="cellIs" dxfId="0" priority="14257" operator="equal">
      <formula>0</formula>
    </cfRule>
    <cfRule type="cellIs" dxfId="1" priority="14258" operator="equal">
      <formula>1</formula>
    </cfRule>
  </conditionalFormatting>
  <conditionalFormatting sqref="D5484:P5484">
    <cfRule type="cellIs" dxfId="0" priority="14259" operator="equal">
      <formula>0</formula>
    </cfRule>
    <cfRule type="cellIs" dxfId="1" priority="14260" operator="equal">
      <formula>1</formula>
    </cfRule>
  </conditionalFormatting>
  <conditionalFormatting sqref="D5485:P5485">
    <cfRule type="cellIs" dxfId="0" priority="14261" operator="equal">
      <formula>0</formula>
    </cfRule>
    <cfRule type="cellIs" dxfId="1" priority="14262" operator="equal">
      <formula>1</formula>
    </cfRule>
  </conditionalFormatting>
  <conditionalFormatting sqref="D5486:P5486">
    <cfRule type="cellIs" dxfId="0" priority="14263" operator="equal">
      <formula>0</formula>
    </cfRule>
    <cfRule type="cellIs" dxfId="1" priority="14264" operator="equal">
      <formula>1</formula>
    </cfRule>
  </conditionalFormatting>
  <conditionalFormatting sqref="D5487:P5487">
    <cfRule type="cellIs" dxfId="0" priority="14265" operator="equal">
      <formula>0</formula>
    </cfRule>
    <cfRule type="cellIs" dxfId="1" priority="14266" operator="equal">
      <formula>1</formula>
    </cfRule>
  </conditionalFormatting>
  <conditionalFormatting sqref="D5488:P5488">
    <cfRule type="cellIs" dxfId="0" priority="14267" operator="equal">
      <formula>0</formula>
    </cfRule>
    <cfRule type="cellIs" dxfId="1" priority="14268" operator="equal">
      <formula>1</formula>
    </cfRule>
  </conditionalFormatting>
  <conditionalFormatting sqref="D5489:P5489">
    <cfRule type="cellIs" dxfId="0" priority="14269" operator="equal">
      <formula>0</formula>
    </cfRule>
    <cfRule type="cellIs" dxfId="1" priority="14270" operator="equal">
      <formula>1</formula>
    </cfRule>
  </conditionalFormatting>
  <conditionalFormatting sqref="D5490:P5490">
    <cfRule type="cellIs" dxfId="0" priority="14271" operator="equal">
      <formula>0</formula>
    </cfRule>
    <cfRule type="cellIs" dxfId="1" priority="14272" operator="equal">
      <formula>1</formula>
    </cfRule>
  </conditionalFormatting>
  <conditionalFormatting sqref="D5491:P5491">
    <cfRule type="cellIs" dxfId="0" priority="14273" operator="equal">
      <formula>0</formula>
    </cfRule>
    <cfRule type="cellIs" dxfId="1" priority="14274" operator="equal">
      <formula>1</formula>
    </cfRule>
  </conditionalFormatting>
  <conditionalFormatting sqref="D5492:P5492">
    <cfRule type="cellIs" dxfId="0" priority="14275" operator="equal">
      <formula>0</formula>
    </cfRule>
    <cfRule type="cellIs" dxfId="1" priority="14276" operator="equal">
      <formula>1</formula>
    </cfRule>
  </conditionalFormatting>
  <conditionalFormatting sqref="D5493:P5493">
    <cfRule type="cellIs" dxfId="0" priority="14277" operator="equal">
      <formula>0</formula>
    </cfRule>
    <cfRule type="cellIs" dxfId="1" priority="14278" operator="equal">
      <formula>1</formula>
    </cfRule>
  </conditionalFormatting>
  <conditionalFormatting sqref="D5494:P5494">
    <cfRule type="cellIs" dxfId="0" priority="14279" operator="equal">
      <formula>0</formula>
    </cfRule>
    <cfRule type="cellIs" dxfId="1" priority="14280" operator="equal">
      <formula>1</formula>
    </cfRule>
  </conditionalFormatting>
  <conditionalFormatting sqref="D5495">
    <cfRule type="colorScale" priority="1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98">
    <cfRule type="colorScale" priority="1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4:P54">
    <cfRule type="cellIs" dxfId="0" priority="116" operator="equal">
      <formula>0</formula>
    </cfRule>
    <cfRule type="cellIs" dxfId="1" priority="117" operator="equal">
      <formula>1</formula>
    </cfRule>
  </conditionalFormatting>
  <conditionalFormatting sqref="D55">
    <cfRule type="colorScale" priority="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01:P5501">
    <cfRule type="cellIs" dxfId="0" priority="14307" operator="equal">
      <formula>0</formula>
    </cfRule>
    <cfRule type="cellIs" dxfId="1" priority="14308" operator="equal">
      <formula>1</formula>
    </cfRule>
  </conditionalFormatting>
  <conditionalFormatting sqref="D5502:P5502">
    <cfRule type="cellIs" dxfId="0" priority="14309" operator="equal">
      <formula>0</formula>
    </cfRule>
    <cfRule type="cellIs" dxfId="1" priority="14310" operator="equal">
      <formula>1</formula>
    </cfRule>
  </conditionalFormatting>
  <conditionalFormatting sqref="D5503:P5503">
    <cfRule type="cellIs" dxfId="0" priority="14311" operator="equal">
      <formula>0</formula>
    </cfRule>
    <cfRule type="cellIs" dxfId="1" priority="14312" operator="equal">
      <formula>1</formula>
    </cfRule>
  </conditionalFormatting>
  <conditionalFormatting sqref="D5504:P5504">
    <cfRule type="cellIs" dxfId="0" priority="14313" operator="equal">
      <formula>0</formula>
    </cfRule>
    <cfRule type="cellIs" dxfId="1" priority="14314" operator="equal">
      <formula>1</formula>
    </cfRule>
  </conditionalFormatting>
  <conditionalFormatting sqref="D5505:P5505">
    <cfRule type="cellIs" dxfId="0" priority="14315" operator="equal">
      <formula>0</formula>
    </cfRule>
    <cfRule type="cellIs" dxfId="1" priority="14316" operator="equal">
      <formula>1</formula>
    </cfRule>
  </conditionalFormatting>
  <conditionalFormatting sqref="D5506:P5506">
    <cfRule type="cellIs" dxfId="0" priority="14317" operator="equal">
      <formula>0</formula>
    </cfRule>
    <cfRule type="cellIs" dxfId="1" priority="14318" operator="equal">
      <formula>1</formula>
    </cfRule>
  </conditionalFormatting>
  <conditionalFormatting sqref="D5507:P5507">
    <cfRule type="cellIs" dxfId="0" priority="14319" operator="equal">
      <formula>0</formula>
    </cfRule>
    <cfRule type="cellIs" dxfId="1" priority="14320" operator="equal">
      <formula>1</formula>
    </cfRule>
  </conditionalFormatting>
  <conditionalFormatting sqref="D5508:P5508">
    <cfRule type="cellIs" dxfId="0" priority="14321" operator="equal">
      <formula>0</formula>
    </cfRule>
    <cfRule type="cellIs" dxfId="1" priority="14322" operator="equal">
      <formula>1</formula>
    </cfRule>
  </conditionalFormatting>
  <conditionalFormatting sqref="D5509:P5509">
    <cfRule type="cellIs" dxfId="0" priority="14323" operator="equal">
      <formula>0</formula>
    </cfRule>
    <cfRule type="cellIs" dxfId="1" priority="14324" operator="equal">
      <formula>1</formula>
    </cfRule>
  </conditionalFormatting>
  <conditionalFormatting sqref="D550:P550">
    <cfRule type="cellIs" dxfId="0" priority="1388" operator="equal">
      <formula>0</formula>
    </cfRule>
    <cfRule type="cellIs" dxfId="1" priority="1389" operator="equal">
      <formula>1</formula>
    </cfRule>
  </conditionalFormatting>
  <conditionalFormatting sqref="D5510:P5510">
    <cfRule type="cellIs" dxfId="0" priority="14325" operator="equal">
      <formula>0</formula>
    </cfRule>
    <cfRule type="cellIs" dxfId="1" priority="14326" operator="equal">
      <formula>1</formula>
    </cfRule>
  </conditionalFormatting>
  <conditionalFormatting sqref="D5511:P5511">
    <cfRule type="cellIs" dxfId="0" priority="14327" operator="equal">
      <formula>0</formula>
    </cfRule>
    <cfRule type="cellIs" dxfId="1" priority="14328" operator="equal">
      <formula>1</formula>
    </cfRule>
  </conditionalFormatting>
  <conditionalFormatting sqref="D5512:P5512">
    <cfRule type="cellIs" dxfId="0" priority="14329" operator="equal">
      <formula>0</formula>
    </cfRule>
    <cfRule type="cellIs" dxfId="1" priority="14330" operator="equal">
      <formula>1</formula>
    </cfRule>
  </conditionalFormatting>
  <conditionalFormatting sqref="D5513:P5513">
    <cfRule type="cellIs" dxfId="0" priority="14331" operator="equal">
      <formula>0</formula>
    </cfRule>
    <cfRule type="cellIs" dxfId="1" priority="14332" operator="equal">
      <formula>1</formula>
    </cfRule>
  </conditionalFormatting>
  <conditionalFormatting sqref="D5514:P5514">
    <cfRule type="cellIs" dxfId="0" priority="14333" operator="equal">
      <formula>0</formula>
    </cfRule>
    <cfRule type="cellIs" dxfId="1" priority="14334" operator="equal">
      <formula>1</formula>
    </cfRule>
  </conditionalFormatting>
  <conditionalFormatting sqref="D5515:P5515">
    <cfRule type="cellIs" dxfId="0" priority="14335" operator="equal">
      <formula>0</formula>
    </cfRule>
    <cfRule type="cellIs" dxfId="1" priority="14336" operator="equal">
      <formula>1</formula>
    </cfRule>
  </conditionalFormatting>
  <conditionalFormatting sqref="D5516:P5516">
    <cfRule type="cellIs" dxfId="0" priority="14337" operator="equal">
      <formula>0</formula>
    </cfRule>
    <cfRule type="cellIs" dxfId="1" priority="14338" operator="equal">
      <formula>1</formula>
    </cfRule>
  </conditionalFormatting>
  <conditionalFormatting sqref="D5517:P5517">
    <cfRule type="cellIs" dxfId="0" priority="14339" operator="equal">
      <formula>0</formula>
    </cfRule>
    <cfRule type="cellIs" dxfId="1" priority="14340" operator="equal">
      <formula>1</formula>
    </cfRule>
  </conditionalFormatting>
  <conditionalFormatting sqref="D5518:P5518">
    <cfRule type="cellIs" dxfId="0" priority="14341" operator="equal">
      <formula>0</formula>
    </cfRule>
    <cfRule type="cellIs" dxfId="1" priority="14342" operator="equal">
      <formula>1</formula>
    </cfRule>
  </conditionalFormatting>
  <conditionalFormatting sqref="D5519:P5519">
    <cfRule type="cellIs" dxfId="0" priority="14343" operator="equal">
      <formula>0</formula>
    </cfRule>
    <cfRule type="cellIs" dxfId="1" priority="14344" operator="equal">
      <formula>1</formula>
    </cfRule>
  </conditionalFormatting>
  <conditionalFormatting sqref="D551:P551">
    <cfRule type="cellIs" dxfId="0" priority="1390" operator="equal">
      <formula>0</formula>
    </cfRule>
    <cfRule type="cellIs" dxfId="1" priority="1391" operator="equal">
      <formula>1</formula>
    </cfRule>
  </conditionalFormatting>
  <conditionalFormatting sqref="D5520:P5520">
    <cfRule type="cellIs" dxfId="0" priority="14345" operator="equal">
      <formula>0</formula>
    </cfRule>
    <cfRule type="cellIs" dxfId="1" priority="14346" operator="equal">
      <formula>1</formula>
    </cfRule>
  </conditionalFormatting>
  <conditionalFormatting sqref="D5521">
    <cfRule type="colorScale" priority="1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24:P5524">
    <cfRule type="cellIs" dxfId="0" priority="14360" operator="equal">
      <formula>0</formula>
    </cfRule>
    <cfRule type="cellIs" dxfId="1" priority="14361" operator="equal">
      <formula>1</formula>
    </cfRule>
  </conditionalFormatting>
  <conditionalFormatting sqref="D5525:P5525">
    <cfRule type="cellIs" dxfId="0" priority="14362" operator="equal">
      <formula>0</formula>
    </cfRule>
    <cfRule type="cellIs" dxfId="1" priority="14363" operator="equal">
      <formula>1</formula>
    </cfRule>
  </conditionalFormatting>
  <conditionalFormatting sqref="D5526:P5526">
    <cfRule type="cellIs" dxfId="0" priority="14364" operator="equal">
      <formula>0</formula>
    </cfRule>
    <cfRule type="cellIs" dxfId="1" priority="14365" operator="equal">
      <formula>1</formula>
    </cfRule>
  </conditionalFormatting>
  <conditionalFormatting sqref="D5527:P5527">
    <cfRule type="cellIs" dxfId="0" priority="14366" operator="equal">
      <formula>0</formula>
    </cfRule>
    <cfRule type="cellIs" dxfId="1" priority="14367" operator="equal">
      <formula>1</formula>
    </cfRule>
  </conditionalFormatting>
  <conditionalFormatting sqref="D5528:P5528">
    <cfRule type="cellIs" dxfId="0" priority="14368" operator="equal">
      <formula>0</formula>
    </cfRule>
    <cfRule type="cellIs" dxfId="1" priority="14369" operator="equal">
      <formula>1</formula>
    </cfRule>
  </conditionalFormatting>
  <conditionalFormatting sqref="D5529:P5529">
    <cfRule type="cellIs" dxfId="0" priority="14370" operator="equal">
      <formula>0</formula>
    </cfRule>
    <cfRule type="cellIs" dxfId="1" priority="14371" operator="equal">
      <formula>1</formula>
    </cfRule>
  </conditionalFormatting>
  <conditionalFormatting sqref="D552:P552">
    <cfRule type="cellIs" dxfId="0" priority="1392" operator="equal">
      <formula>0</formula>
    </cfRule>
    <cfRule type="cellIs" dxfId="1" priority="1393" operator="equal">
      <formula>1</formula>
    </cfRule>
  </conditionalFormatting>
  <conditionalFormatting sqref="D5530:P5530">
    <cfRule type="cellIs" dxfId="0" priority="14372" operator="equal">
      <formula>0</formula>
    </cfRule>
    <cfRule type="cellIs" dxfId="1" priority="14373" operator="equal">
      <formula>1</formula>
    </cfRule>
  </conditionalFormatting>
  <conditionalFormatting sqref="D5531:P5531">
    <cfRule type="cellIs" dxfId="0" priority="14374" operator="equal">
      <formula>0</formula>
    </cfRule>
    <cfRule type="cellIs" dxfId="1" priority="14375" operator="equal">
      <formula>1</formula>
    </cfRule>
  </conditionalFormatting>
  <conditionalFormatting sqref="D5532:P5532">
    <cfRule type="cellIs" dxfId="0" priority="14376" operator="equal">
      <formula>0</formula>
    </cfRule>
    <cfRule type="cellIs" dxfId="1" priority="14377" operator="equal">
      <formula>1</formula>
    </cfRule>
  </conditionalFormatting>
  <conditionalFormatting sqref="D5533:P5533">
    <cfRule type="cellIs" dxfId="0" priority="14378" operator="equal">
      <formula>0</formula>
    </cfRule>
    <cfRule type="cellIs" dxfId="1" priority="14379" operator="equal">
      <formula>1</formula>
    </cfRule>
  </conditionalFormatting>
  <conditionalFormatting sqref="D5534:P5534">
    <cfRule type="cellIs" dxfId="0" priority="14380" operator="equal">
      <formula>0</formula>
    </cfRule>
    <cfRule type="cellIs" dxfId="1" priority="14381" operator="equal">
      <formula>1</formula>
    </cfRule>
  </conditionalFormatting>
  <conditionalFormatting sqref="D5535:P5535">
    <cfRule type="cellIs" dxfId="0" priority="14382" operator="equal">
      <formula>0</formula>
    </cfRule>
    <cfRule type="cellIs" dxfId="1" priority="14383" operator="equal">
      <formula>1</formula>
    </cfRule>
  </conditionalFormatting>
  <conditionalFormatting sqref="D5536:P5536">
    <cfRule type="cellIs" dxfId="0" priority="14384" operator="equal">
      <formula>0</formula>
    </cfRule>
    <cfRule type="cellIs" dxfId="1" priority="14385" operator="equal">
      <formula>1</formula>
    </cfRule>
  </conditionalFormatting>
  <conditionalFormatting sqref="D5537:P5537">
    <cfRule type="cellIs" dxfId="0" priority="14386" operator="equal">
      <formula>0</formula>
    </cfRule>
    <cfRule type="cellIs" dxfId="1" priority="14387" operator="equal">
      <formula>1</formula>
    </cfRule>
  </conditionalFormatting>
  <conditionalFormatting sqref="D5538:P5538">
    <cfRule type="cellIs" dxfId="0" priority="14388" operator="equal">
      <formula>0</formula>
    </cfRule>
    <cfRule type="cellIs" dxfId="1" priority="14389" operator="equal">
      <formula>1</formula>
    </cfRule>
  </conditionalFormatting>
  <conditionalFormatting sqref="D5539:P5539">
    <cfRule type="cellIs" dxfId="0" priority="14390" operator="equal">
      <formula>0</formula>
    </cfRule>
    <cfRule type="cellIs" dxfId="1" priority="14391" operator="equal">
      <formula>1</formula>
    </cfRule>
  </conditionalFormatting>
  <conditionalFormatting sqref="D553:P553">
    <cfRule type="cellIs" dxfId="0" priority="1394" operator="equal">
      <formula>0</formula>
    </cfRule>
    <cfRule type="cellIs" dxfId="1" priority="1395" operator="equal">
      <formula>1</formula>
    </cfRule>
  </conditionalFormatting>
  <conditionalFormatting sqref="D5540:P5540">
    <cfRule type="cellIs" dxfId="0" priority="14392" operator="equal">
      <formula>0</formula>
    </cfRule>
    <cfRule type="cellIs" dxfId="1" priority="14393" operator="equal">
      <formula>1</formula>
    </cfRule>
  </conditionalFormatting>
  <conditionalFormatting sqref="D5541:P5541">
    <cfRule type="cellIs" dxfId="0" priority="14394" operator="equal">
      <formula>0</formula>
    </cfRule>
    <cfRule type="cellIs" dxfId="1" priority="14395" operator="equal">
      <formula>1</formula>
    </cfRule>
  </conditionalFormatting>
  <conditionalFormatting sqref="D5542:P5542">
    <cfRule type="cellIs" dxfId="0" priority="14396" operator="equal">
      <formula>0</formula>
    </cfRule>
    <cfRule type="cellIs" dxfId="1" priority="14397" operator="equal">
      <formula>1</formula>
    </cfRule>
  </conditionalFormatting>
  <conditionalFormatting sqref="D5543">
    <cfRule type="colorScale" priority="1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46">
    <cfRule type="colorScale" priority="1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49:P5549">
    <cfRule type="cellIs" dxfId="0" priority="14424" operator="equal">
      <formula>0</formula>
    </cfRule>
    <cfRule type="cellIs" dxfId="1" priority="14425" operator="equal">
      <formula>1</formula>
    </cfRule>
  </conditionalFormatting>
  <conditionalFormatting sqref="D554:P554">
    <cfRule type="cellIs" dxfId="0" priority="1396" operator="equal">
      <formula>0</formula>
    </cfRule>
    <cfRule type="cellIs" dxfId="1" priority="1397" operator="equal">
      <formula>1</formula>
    </cfRule>
  </conditionalFormatting>
  <conditionalFormatting sqref="D5550:P5550">
    <cfRule type="cellIs" dxfId="0" priority="14426" operator="equal">
      <formula>0</formula>
    </cfRule>
    <cfRule type="cellIs" dxfId="1" priority="14427" operator="equal">
      <formula>1</formula>
    </cfRule>
  </conditionalFormatting>
  <conditionalFormatting sqref="D5551:P5551">
    <cfRule type="cellIs" dxfId="0" priority="14428" operator="equal">
      <formula>0</formula>
    </cfRule>
    <cfRule type="cellIs" dxfId="1" priority="14429" operator="equal">
      <formula>1</formula>
    </cfRule>
  </conditionalFormatting>
  <conditionalFormatting sqref="D5552:P5552">
    <cfRule type="cellIs" dxfId="0" priority="14430" operator="equal">
      <formula>0</formula>
    </cfRule>
    <cfRule type="cellIs" dxfId="1" priority="14431" operator="equal">
      <formula>1</formula>
    </cfRule>
  </conditionalFormatting>
  <conditionalFormatting sqref="D5553:P5553">
    <cfRule type="cellIs" dxfId="0" priority="14432" operator="equal">
      <formula>0</formula>
    </cfRule>
    <cfRule type="cellIs" dxfId="1" priority="14433" operator="equal">
      <formula>1</formula>
    </cfRule>
  </conditionalFormatting>
  <conditionalFormatting sqref="D5554:P5554">
    <cfRule type="cellIs" dxfId="0" priority="14434" operator="equal">
      <formula>0</formula>
    </cfRule>
    <cfRule type="cellIs" dxfId="1" priority="14435" operator="equal">
      <formula>1</formula>
    </cfRule>
  </conditionalFormatting>
  <conditionalFormatting sqref="D5555:P5555">
    <cfRule type="cellIs" dxfId="0" priority="14436" operator="equal">
      <formula>0</formula>
    </cfRule>
    <cfRule type="cellIs" dxfId="1" priority="14437" operator="equal">
      <formula>1</formula>
    </cfRule>
  </conditionalFormatting>
  <conditionalFormatting sqref="D5556:P5556">
    <cfRule type="cellIs" dxfId="0" priority="14438" operator="equal">
      <formula>0</formula>
    </cfRule>
    <cfRule type="cellIs" dxfId="1" priority="14439" operator="equal">
      <formula>1</formula>
    </cfRule>
  </conditionalFormatting>
  <conditionalFormatting sqref="D5557:P5557">
    <cfRule type="cellIs" dxfId="0" priority="14440" operator="equal">
      <formula>0</formula>
    </cfRule>
    <cfRule type="cellIs" dxfId="1" priority="14441" operator="equal">
      <formula>1</formula>
    </cfRule>
  </conditionalFormatting>
  <conditionalFormatting sqref="D5558:P5558">
    <cfRule type="cellIs" dxfId="0" priority="14442" operator="equal">
      <formula>0</formula>
    </cfRule>
    <cfRule type="cellIs" dxfId="1" priority="14443" operator="equal">
      <formula>1</formula>
    </cfRule>
  </conditionalFormatting>
  <conditionalFormatting sqref="D5559:P5559">
    <cfRule type="cellIs" dxfId="0" priority="14444" operator="equal">
      <formula>0</formula>
    </cfRule>
    <cfRule type="cellIs" dxfId="1" priority="14445" operator="equal">
      <formula>1</formula>
    </cfRule>
  </conditionalFormatting>
  <conditionalFormatting sqref="D555:P555">
    <cfRule type="cellIs" dxfId="0" priority="1398" operator="equal">
      <formula>0</formula>
    </cfRule>
    <cfRule type="cellIs" dxfId="1" priority="1399" operator="equal">
      <formula>1</formula>
    </cfRule>
  </conditionalFormatting>
  <conditionalFormatting sqref="D5560:P5560">
    <cfRule type="cellIs" dxfId="0" priority="14446" operator="equal">
      <formula>0</formula>
    </cfRule>
    <cfRule type="cellIs" dxfId="1" priority="14447" operator="equal">
      <formula>1</formula>
    </cfRule>
  </conditionalFormatting>
  <conditionalFormatting sqref="D5561:P5561">
    <cfRule type="cellIs" dxfId="0" priority="14448" operator="equal">
      <formula>0</formula>
    </cfRule>
    <cfRule type="cellIs" dxfId="1" priority="14449" operator="equal">
      <formula>1</formula>
    </cfRule>
  </conditionalFormatting>
  <conditionalFormatting sqref="D5562:P5562">
    <cfRule type="cellIs" dxfId="0" priority="14450" operator="equal">
      <formula>0</formula>
    </cfRule>
    <cfRule type="cellIs" dxfId="1" priority="14451" operator="equal">
      <formula>1</formula>
    </cfRule>
  </conditionalFormatting>
  <conditionalFormatting sqref="D5563:P5563">
    <cfRule type="cellIs" dxfId="0" priority="14452" operator="equal">
      <formula>0</formula>
    </cfRule>
    <cfRule type="cellIs" dxfId="1" priority="14453" operator="equal">
      <formula>1</formula>
    </cfRule>
  </conditionalFormatting>
  <conditionalFormatting sqref="D5564:P5564">
    <cfRule type="cellIs" dxfId="0" priority="14454" operator="equal">
      <formula>0</formula>
    </cfRule>
    <cfRule type="cellIs" dxfId="1" priority="14455" operator="equal">
      <formula>1</formula>
    </cfRule>
  </conditionalFormatting>
  <conditionalFormatting sqref="D5565:P5565">
    <cfRule type="cellIs" dxfId="0" priority="14456" operator="equal">
      <formula>0</formula>
    </cfRule>
    <cfRule type="cellIs" dxfId="1" priority="14457" operator="equal">
      <formula>1</formula>
    </cfRule>
  </conditionalFormatting>
  <conditionalFormatting sqref="D5566:P5566">
    <cfRule type="cellIs" dxfId="0" priority="14458" operator="equal">
      <formula>0</formula>
    </cfRule>
    <cfRule type="cellIs" dxfId="1" priority="14459" operator="equal">
      <formula>1</formula>
    </cfRule>
  </conditionalFormatting>
  <conditionalFormatting sqref="D5567:P5567">
    <cfRule type="cellIs" dxfId="0" priority="14460" operator="equal">
      <formula>0</formula>
    </cfRule>
    <cfRule type="cellIs" dxfId="1" priority="14461" operator="equal">
      <formula>1</formula>
    </cfRule>
  </conditionalFormatting>
  <conditionalFormatting sqref="D5568:P5568">
    <cfRule type="cellIs" dxfId="0" priority="14462" operator="equal">
      <formula>0</formula>
    </cfRule>
    <cfRule type="cellIs" dxfId="1" priority="14463" operator="equal">
      <formula>1</formula>
    </cfRule>
  </conditionalFormatting>
  <conditionalFormatting sqref="D5569:P5569">
    <cfRule type="cellIs" dxfId="0" priority="14464" operator="equal">
      <formula>0</formula>
    </cfRule>
    <cfRule type="cellIs" dxfId="1" priority="14465" operator="equal">
      <formula>1</formula>
    </cfRule>
  </conditionalFormatting>
  <conditionalFormatting sqref="D556:P556">
    <cfRule type="cellIs" dxfId="0" priority="1400" operator="equal">
      <formula>0</formula>
    </cfRule>
    <cfRule type="cellIs" dxfId="1" priority="1401" operator="equal">
      <formula>1</formula>
    </cfRule>
  </conditionalFormatting>
  <conditionalFormatting sqref="D5570:P5570">
    <cfRule type="cellIs" dxfId="0" priority="14466" operator="equal">
      <formula>0</formula>
    </cfRule>
    <cfRule type="cellIs" dxfId="1" priority="14467" operator="equal">
      <formula>1</formula>
    </cfRule>
  </conditionalFormatting>
  <conditionalFormatting sqref="D5571:P5571">
    <cfRule type="cellIs" dxfId="0" priority="14468" operator="equal">
      <formula>0</formula>
    </cfRule>
    <cfRule type="cellIs" dxfId="1" priority="14469" operator="equal">
      <formula>1</formula>
    </cfRule>
  </conditionalFormatting>
  <conditionalFormatting sqref="D5572">
    <cfRule type="colorScale" priority="1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75:P5575">
    <cfRule type="cellIs" dxfId="0" priority="14483" operator="equal">
      <formula>0</formula>
    </cfRule>
    <cfRule type="cellIs" dxfId="1" priority="14484" operator="equal">
      <formula>1</formula>
    </cfRule>
  </conditionalFormatting>
  <conditionalFormatting sqref="D5576:P5576">
    <cfRule type="cellIs" dxfId="0" priority="14485" operator="equal">
      <formula>0</formula>
    </cfRule>
    <cfRule type="cellIs" dxfId="1" priority="14486" operator="equal">
      <formula>1</formula>
    </cfRule>
  </conditionalFormatting>
  <conditionalFormatting sqref="D5577:P5577">
    <cfRule type="cellIs" dxfId="0" priority="14487" operator="equal">
      <formula>0</formula>
    </cfRule>
    <cfRule type="cellIs" dxfId="1" priority="14488" operator="equal">
      <formula>1</formula>
    </cfRule>
  </conditionalFormatting>
  <conditionalFormatting sqref="D5578:P5578">
    <cfRule type="cellIs" dxfId="0" priority="14489" operator="equal">
      <formula>0</formula>
    </cfRule>
    <cfRule type="cellIs" dxfId="1" priority="14490" operator="equal">
      <formula>1</formula>
    </cfRule>
  </conditionalFormatting>
  <conditionalFormatting sqref="D5579:P5579">
    <cfRule type="cellIs" dxfId="0" priority="14491" operator="equal">
      <formula>0</formula>
    </cfRule>
    <cfRule type="cellIs" dxfId="1" priority="14492" operator="equal">
      <formula>1</formula>
    </cfRule>
  </conditionalFormatting>
  <conditionalFormatting sqref="D557:P557">
    <cfRule type="cellIs" dxfId="0" priority="1402" operator="equal">
      <formula>0</formula>
    </cfRule>
    <cfRule type="cellIs" dxfId="1" priority="1403" operator="equal">
      <formula>1</formula>
    </cfRule>
  </conditionalFormatting>
  <conditionalFormatting sqref="D5580:P5580">
    <cfRule type="cellIs" dxfId="0" priority="14493" operator="equal">
      <formula>0</formula>
    </cfRule>
    <cfRule type="cellIs" dxfId="1" priority="14494" operator="equal">
      <formula>1</formula>
    </cfRule>
  </conditionalFormatting>
  <conditionalFormatting sqref="D5581:P5581">
    <cfRule type="cellIs" dxfId="0" priority="14495" operator="equal">
      <formula>0</formula>
    </cfRule>
    <cfRule type="cellIs" dxfId="1" priority="14496" operator="equal">
      <formula>1</formula>
    </cfRule>
  </conditionalFormatting>
  <conditionalFormatting sqref="D5582:P5582">
    <cfRule type="cellIs" dxfId="0" priority="14497" operator="equal">
      <formula>0</formula>
    </cfRule>
    <cfRule type="cellIs" dxfId="1" priority="14498" operator="equal">
      <formula>1</formula>
    </cfRule>
  </conditionalFormatting>
  <conditionalFormatting sqref="D5583:P5583">
    <cfRule type="cellIs" dxfId="0" priority="14499" operator="equal">
      <formula>0</formula>
    </cfRule>
    <cfRule type="cellIs" dxfId="1" priority="14500" operator="equal">
      <formula>1</formula>
    </cfRule>
  </conditionalFormatting>
  <conditionalFormatting sqref="D5584:P5584">
    <cfRule type="cellIs" dxfId="0" priority="14501" operator="equal">
      <formula>0</formula>
    </cfRule>
    <cfRule type="cellIs" dxfId="1" priority="14502" operator="equal">
      <formula>1</formula>
    </cfRule>
  </conditionalFormatting>
  <conditionalFormatting sqref="D5585:P5585">
    <cfRule type="cellIs" dxfId="0" priority="14503" operator="equal">
      <formula>0</formula>
    </cfRule>
    <cfRule type="cellIs" dxfId="1" priority="14504" operator="equal">
      <formula>1</formula>
    </cfRule>
  </conditionalFormatting>
  <conditionalFormatting sqref="D5586:P5586">
    <cfRule type="cellIs" dxfId="0" priority="14505" operator="equal">
      <formula>0</formula>
    </cfRule>
    <cfRule type="cellIs" dxfId="1" priority="14506" operator="equal">
      <formula>1</formula>
    </cfRule>
  </conditionalFormatting>
  <conditionalFormatting sqref="D5587:P5587">
    <cfRule type="cellIs" dxfId="0" priority="14507" operator="equal">
      <formula>0</formula>
    </cfRule>
    <cfRule type="cellIs" dxfId="1" priority="14508" operator="equal">
      <formula>1</formula>
    </cfRule>
  </conditionalFormatting>
  <conditionalFormatting sqref="D5588:P5588">
    <cfRule type="cellIs" dxfId="0" priority="14509" operator="equal">
      <formula>0</formula>
    </cfRule>
    <cfRule type="cellIs" dxfId="1" priority="14510" operator="equal">
      <formula>1</formula>
    </cfRule>
  </conditionalFormatting>
  <conditionalFormatting sqref="D5589:P5589">
    <cfRule type="cellIs" dxfId="0" priority="14511" operator="equal">
      <formula>0</formula>
    </cfRule>
    <cfRule type="cellIs" dxfId="1" priority="14512" operator="equal">
      <formula>1</formula>
    </cfRule>
  </conditionalFormatting>
  <conditionalFormatting sqref="D558:P558">
    <cfRule type="cellIs" dxfId="0" priority="1404" operator="equal">
      <formula>0</formula>
    </cfRule>
    <cfRule type="cellIs" dxfId="1" priority="1405" operator="equal">
      <formula>1</formula>
    </cfRule>
  </conditionalFormatting>
  <conditionalFormatting sqref="D5590:P5590">
    <cfRule type="cellIs" dxfId="0" priority="14513" operator="equal">
      <formula>0</formula>
    </cfRule>
    <cfRule type="cellIs" dxfId="1" priority="14514" operator="equal">
      <formula>1</formula>
    </cfRule>
  </conditionalFormatting>
  <conditionalFormatting sqref="D5591:P5591">
    <cfRule type="cellIs" dxfId="0" priority="14515" operator="equal">
      <formula>0</formula>
    </cfRule>
    <cfRule type="cellIs" dxfId="1" priority="14516" operator="equal">
      <formula>1</formula>
    </cfRule>
  </conditionalFormatting>
  <conditionalFormatting sqref="D5592:P5592">
    <cfRule type="cellIs" dxfId="0" priority="14517" operator="equal">
      <formula>0</formula>
    </cfRule>
    <cfRule type="cellIs" dxfId="1" priority="14518" operator="equal">
      <formula>1</formula>
    </cfRule>
  </conditionalFormatting>
  <conditionalFormatting sqref="D5593">
    <cfRule type="colorScale" priority="1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596:P5596">
    <cfRule type="cellIs" dxfId="0" priority="14532" operator="equal">
      <formula>0</formula>
    </cfRule>
    <cfRule type="cellIs" dxfId="1" priority="14533" operator="equal">
      <formula>1</formula>
    </cfRule>
  </conditionalFormatting>
  <conditionalFormatting sqref="D5597:P5597">
    <cfRule type="cellIs" dxfId="0" priority="14534" operator="equal">
      <formula>0</formula>
    </cfRule>
    <cfRule type="cellIs" dxfId="1" priority="14535" operator="equal">
      <formula>1</formula>
    </cfRule>
  </conditionalFormatting>
  <conditionalFormatting sqref="D5598:P5598">
    <cfRule type="cellIs" dxfId="0" priority="14536" operator="equal">
      <formula>0</formula>
    </cfRule>
    <cfRule type="cellIs" dxfId="1" priority="14537" operator="equal">
      <formula>1</formula>
    </cfRule>
  </conditionalFormatting>
  <conditionalFormatting sqref="D5599:P5599">
    <cfRule type="cellIs" dxfId="0" priority="14538" operator="equal">
      <formula>0</formula>
    </cfRule>
    <cfRule type="cellIs" dxfId="1" priority="14539" operator="equal">
      <formula>1</formula>
    </cfRule>
  </conditionalFormatting>
  <conditionalFormatting sqref="D559:P559">
    <cfRule type="cellIs" dxfId="0" priority="1406" operator="equal">
      <formula>0</formula>
    </cfRule>
    <cfRule type="cellIs" dxfId="1" priority="1407" operator="equal">
      <formula>1</formula>
    </cfRule>
  </conditionalFormatting>
  <conditionalFormatting sqref="D5600:P5600">
    <cfRule type="cellIs" dxfId="0" priority="14540" operator="equal">
      <formula>0</formula>
    </cfRule>
    <cfRule type="cellIs" dxfId="1" priority="14541" operator="equal">
      <formula>1</formula>
    </cfRule>
  </conditionalFormatting>
  <conditionalFormatting sqref="D5601:P5601">
    <cfRule type="cellIs" dxfId="0" priority="14542" operator="equal">
      <formula>0</formula>
    </cfRule>
    <cfRule type="cellIs" dxfId="1" priority="14543" operator="equal">
      <formula>1</formula>
    </cfRule>
  </conditionalFormatting>
  <conditionalFormatting sqref="D5602:P5602">
    <cfRule type="cellIs" dxfId="0" priority="14544" operator="equal">
      <formula>0</formula>
    </cfRule>
    <cfRule type="cellIs" dxfId="1" priority="14545" operator="equal">
      <formula>1</formula>
    </cfRule>
  </conditionalFormatting>
  <conditionalFormatting sqref="D5603:P5603">
    <cfRule type="cellIs" dxfId="0" priority="14546" operator="equal">
      <formula>0</formula>
    </cfRule>
    <cfRule type="cellIs" dxfId="1" priority="14547" operator="equal">
      <formula>1</formula>
    </cfRule>
  </conditionalFormatting>
  <conditionalFormatting sqref="D5604:P5604">
    <cfRule type="cellIs" dxfId="0" priority="14548" operator="equal">
      <formula>0</formula>
    </cfRule>
    <cfRule type="cellIs" dxfId="1" priority="14549" operator="equal">
      <formula>1</formula>
    </cfRule>
  </conditionalFormatting>
  <conditionalFormatting sqref="D5605:P5605">
    <cfRule type="cellIs" dxfId="0" priority="14550" operator="equal">
      <formula>0</formula>
    </cfRule>
    <cfRule type="cellIs" dxfId="1" priority="14551" operator="equal">
      <formula>1</formula>
    </cfRule>
  </conditionalFormatting>
  <conditionalFormatting sqref="D5606:P5606">
    <cfRule type="cellIs" dxfId="0" priority="14552" operator="equal">
      <formula>0</formula>
    </cfRule>
    <cfRule type="cellIs" dxfId="1" priority="14553" operator="equal">
      <formula>1</formula>
    </cfRule>
  </conditionalFormatting>
  <conditionalFormatting sqref="D5607:P5607">
    <cfRule type="cellIs" dxfId="0" priority="14554" operator="equal">
      <formula>0</formula>
    </cfRule>
    <cfRule type="cellIs" dxfId="1" priority="14555" operator="equal">
      <formula>1</formula>
    </cfRule>
  </conditionalFormatting>
  <conditionalFormatting sqref="D5608:P5608">
    <cfRule type="cellIs" dxfId="0" priority="14556" operator="equal">
      <formula>0</formula>
    </cfRule>
    <cfRule type="cellIs" dxfId="1" priority="14557" operator="equal">
      <formula>1</formula>
    </cfRule>
  </conditionalFormatting>
  <conditionalFormatting sqref="D5609:P5609">
    <cfRule type="cellIs" dxfId="0" priority="14558" operator="equal">
      <formula>0</formula>
    </cfRule>
    <cfRule type="cellIs" dxfId="1" priority="14559" operator="equal">
      <formula>1</formula>
    </cfRule>
  </conditionalFormatting>
  <conditionalFormatting sqref="D560:P560">
    <cfRule type="cellIs" dxfId="0" priority="1408" operator="equal">
      <formula>0</formula>
    </cfRule>
    <cfRule type="cellIs" dxfId="1" priority="1409" operator="equal">
      <formula>1</formula>
    </cfRule>
  </conditionalFormatting>
  <conditionalFormatting sqref="D5610:P5610">
    <cfRule type="cellIs" dxfId="0" priority="14560" operator="equal">
      <formula>0</formula>
    </cfRule>
    <cfRule type="cellIs" dxfId="1" priority="14561" operator="equal">
      <formula>1</formula>
    </cfRule>
  </conditionalFormatting>
  <conditionalFormatting sqref="D5611:P5611">
    <cfRule type="cellIs" dxfId="0" priority="14562" operator="equal">
      <formula>0</formula>
    </cfRule>
    <cfRule type="cellIs" dxfId="1" priority="14563" operator="equal">
      <formula>1</formula>
    </cfRule>
  </conditionalFormatting>
  <conditionalFormatting sqref="D5612:P5612">
    <cfRule type="cellIs" dxfId="0" priority="14564" operator="equal">
      <formula>0</formula>
    </cfRule>
    <cfRule type="cellIs" dxfId="1" priority="14565" operator="equal">
      <formula>1</formula>
    </cfRule>
  </conditionalFormatting>
  <conditionalFormatting sqref="D5613:P5613">
    <cfRule type="cellIs" dxfId="0" priority="14566" operator="equal">
      <formula>0</formula>
    </cfRule>
    <cfRule type="cellIs" dxfId="1" priority="14567" operator="equal">
      <formula>1</formula>
    </cfRule>
  </conditionalFormatting>
  <conditionalFormatting sqref="D5614">
    <cfRule type="colorScale" priority="1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17">
    <cfRule type="colorScale" priority="1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1:P561">
    <cfRule type="cellIs" dxfId="0" priority="1410" operator="equal">
      <formula>0</formula>
    </cfRule>
    <cfRule type="cellIs" dxfId="1" priority="1411" operator="equal">
      <formula>1</formula>
    </cfRule>
  </conditionalFormatting>
  <conditionalFormatting sqref="D5620:P5620">
    <cfRule type="cellIs" dxfId="0" priority="14594" operator="equal">
      <formula>0</formula>
    </cfRule>
    <cfRule type="cellIs" dxfId="1" priority="14595" operator="equal">
      <formula>1</formula>
    </cfRule>
  </conditionalFormatting>
  <conditionalFormatting sqref="D5621:P5621">
    <cfRule type="cellIs" dxfId="0" priority="14596" operator="equal">
      <formula>0</formula>
    </cfRule>
    <cfRule type="cellIs" dxfId="1" priority="14597" operator="equal">
      <formula>1</formula>
    </cfRule>
  </conditionalFormatting>
  <conditionalFormatting sqref="D5622:P5622">
    <cfRule type="cellIs" dxfId="0" priority="14598" operator="equal">
      <formula>0</formula>
    </cfRule>
    <cfRule type="cellIs" dxfId="1" priority="14599" operator="equal">
      <formula>1</formula>
    </cfRule>
  </conditionalFormatting>
  <conditionalFormatting sqref="D5623:P5623">
    <cfRule type="cellIs" dxfId="0" priority="14600" operator="equal">
      <formula>0</formula>
    </cfRule>
    <cfRule type="cellIs" dxfId="1" priority="14601" operator="equal">
      <formula>1</formula>
    </cfRule>
  </conditionalFormatting>
  <conditionalFormatting sqref="D5624:P5624">
    <cfRule type="cellIs" dxfId="0" priority="14602" operator="equal">
      <formula>0</formula>
    </cfRule>
    <cfRule type="cellIs" dxfId="1" priority="14603" operator="equal">
      <formula>1</formula>
    </cfRule>
  </conditionalFormatting>
  <conditionalFormatting sqref="D5625:P5625">
    <cfRule type="cellIs" dxfId="0" priority="14604" operator="equal">
      <formula>0</formula>
    </cfRule>
    <cfRule type="cellIs" dxfId="1" priority="14605" operator="equal">
      <formula>1</formula>
    </cfRule>
  </conditionalFormatting>
  <conditionalFormatting sqref="D5626:P5626">
    <cfRule type="cellIs" dxfId="0" priority="14606" operator="equal">
      <formula>0</formula>
    </cfRule>
    <cfRule type="cellIs" dxfId="1" priority="14607" operator="equal">
      <formula>1</formula>
    </cfRule>
  </conditionalFormatting>
  <conditionalFormatting sqref="D5627:P5627">
    <cfRule type="cellIs" dxfId="0" priority="14608" operator="equal">
      <formula>0</formula>
    </cfRule>
    <cfRule type="cellIs" dxfId="1" priority="14609" operator="equal">
      <formula>1</formula>
    </cfRule>
  </conditionalFormatting>
  <conditionalFormatting sqref="D5628:P5628">
    <cfRule type="cellIs" dxfId="0" priority="14610" operator="equal">
      <formula>0</formula>
    </cfRule>
    <cfRule type="cellIs" dxfId="1" priority="14611" operator="equal">
      <formula>1</formula>
    </cfRule>
  </conditionalFormatting>
  <conditionalFormatting sqref="D5629:P5629">
    <cfRule type="cellIs" dxfId="0" priority="14612" operator="equal">
      <formula>0</formula>
    </cfRule>
    <cfRule type="cellIs" dxfId="1" priority="14613" operator="equal">
      <formula>1</formula>
    </cfRule>
  </conditionalFormatting>
  <conditionalFormatting sqref="D562:P562">
    <cfRule type="cellIs" dxfId="0" priority="1412" operator="equal">
      <formula>0</formula>
    </cfRule>
    <cfRule type="cellIs" dxfId="1" priority="1413" operator="equal">
      <formula>1</formula>
    </cfRule>
  </conditionalFormatting>
  <conditionalFormatting sqref="D5630:P5630">
    <cfRule type="cellIs" dxfId="0" priority="14614" operator="equal">
      <formula>0</formula>
    </cfRule>
    <cfRule type="cellIs" dxfId="1" priority="14615" operator="equal">
      <formula>1</formula>
    </cfRule>
  </conditionalFormatting>
  <conditionalFormatting sqref="D5631">
    <cfRule type="colorScale" priority="14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34">
    <cfRule type="colorScale" priority="14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37:P5637">
    <cfRule type="cellIs" dxfId="0" priority="14642" operator="equal">
      <formula>0</formula>
    </cfRule>
    <cfRule type="cellIs" dxfId="1" priority="14643" operator="equal">
      <formula>1</formula>
    </cfRule>
  </conditionalFormatting>
  <conditionalFormatting sqref="D5638:P5638">
    <cfRule type="cellIs" dxfId="0" priority="14644" operator="equal">
      <formula>0</formula>
    </cfRule>
    <cfRule type="cellIs" dxfId="1" priority="14645" operator="equal">
      <formula>1</formula>
    </cfRule>
  </conditionalFormatting>
  <conditionalFormatting sqref="D5639:P5639">
    <cfRule type="cellIs" dxfId="0" priority="14646" operator="equal">
      <formula>0</formula>
    </cfRule>
    <cfRule type="cellIs" dxfId="1" priority="14647" operator="equal">
      <formula>1</formula>
    </cfRule>
  </conditionalFormatting>
  <conditionalFormatting sqref="D563:P563">
    <cfRule type="cellIs" dxfId="0" priority="1414" operator="equal">
      <formula>0</formula>
    </cfRule>
    <cfRule type="cellIs" dxfId="1" priority="1415" operator="equal">
      <formula>1</formula>
    </cfRule>
  </conditionalFormatting>
  <conditionalFormatting sqref="D5640:P5640">
    <cfRule type="cellIs" dxfId="0" priority="14648" operator="equal">
      <formula>0</formula>
    </cfRule>
    <cfRule type="cellIs" dxfId="1" priority="14649" operator="equal">
      <formula>1</formula>
    </cfRule>
  </conditionalFormatting>
  <conditionalFormatting sqref="D5641:P5641">
    <cfRule type="cellIs" dxfId="0" priority="14650" operator="equal">
      <formula>0</formula>
    </cfRule>
    <cfRule type="cellIs" dxfId="1" priority="14651" operator="equal">
      <formula>1</formula>
    </cfRule>
  </conditionalFormatting>
  <conditionalFormatting sqref="D5642:P5642">
    <cfRule type="cellIs" dxfId="0" priority="14652" operator="equal">
      <formula>0</formula>
    </cfRule>
    <cfRule type="cellIs" dxfId="1" priority="14653" operator="equal">
      <formula>1</formula>
    </cfRule>
  </conditionalFormatting>
  <conditionalFormatting sqref="D5643:P5643">
    <cfRule type="cellIs" dxfId="0" priority="14654" operator="equal">
      <formula>0</formula>
    </cfRule>
    <cfRule type="cellIs" dxfId="1" priority="14655" operator="equal">
      <formula>1</formula>
    </cfRule>
  </conditionalFormatting>
  <conditionalFormatting sqref="D5644:P5644">
    <cfRule type="cellIs" dxfId="0" priority="14656" operator="equal">
      <formula>0</formula>
    </cfRule>
    <cfRule type="cellIs" dxfId="1" priority="14657" operator="equal">
      <formula>1</formula>
    </cfRule>
  </conditionalFormatting>
  <conditionalFormatting sqref="D5645:P5645">
    <cfRule type="cellIs" dxfId="0" priority="14658" operator="equal">
      <formula>0</formula>
    </cfRule>
    <cfRule type="cellIs" dxfId="1" priority="14659" operator="equal">
      <formula>1</formula>
    </cfRule>
  </conditionalFormatting>
  <conditionalFormatting sqref="D5646:P5646">
    <cfRule type="cellIs" dxfId="0" priority="14660" operator="equal">
      <formula>0</formula>
    </cfRule>
    <cfRule type="cellIs" dxfId="1" priority="14661" operator="equal">
      <formula>1</formula>
    </cfRule>
  </conditionalFormatting>
  <conditionalFormatting sqref="D5647:P5647">
    <cfRule type="cellIs" dxfId="0" priority="14662" operator="equal">
      <formula>0</formula>
    </cfRule>
    <cfRule type="cellIs" dxfId="1" priority="14663" operator="equal">
      <formula>1</formula>
    </cfRule>
  </conditionalFormatting>
  <conditionalFormatting sqref="D5648">
    <cfRule type="colorScale" priority="1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4:P564">
    <cfRule type="cellIs" dxfId="0" priority="1416" operator="equal">
      <formula>0</formula>
    </cfRule>
    <cfRule type="cellIs" dxfId="1" priority="1417" operator="equal">
      <formula>1</formula>
    </cfRule>
  </conditionalFormatting>
  <conditionalFormatting sqref="D5651">
    <cfRule type="colorScale" priority="14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54:P5654">
    <cfRule type="cellIs" dxfId="0" priority="14690" operator="equal">
      <formula>0</formula>
    </cfRule>
    <cfRule type="cellIs" dxfId="1" priority="14691" operator="equal">
      <formula>1</formula>
    </cfRule>
  </conditionalFormatting>
  <conditionalFormatting sqref="D5655:P5655">
    <cfRule type="cellIs" dxfId="0" priority="14692" operator="equal">
      <formula>0</formula>
    </cfRule>
    <cfRule type="cellIs" dxfId="1" priority="14693" operator="equal">
      <formula>1</formula>
    </cfRule>
  </conditionalFormatting>
  <conditionalFormatting sqref="D5656:P5656">
    <cfRule type="cellIs" dxfId="0" priority="14694" operator="equal">
      <formula>0</formula>
    </cfRule>
    <cfRule type="cellIs" dxfId="1" priority="14695" operator="equal">
      <formula>1</formula>
    </cfRule>
  </conditionalFormatting>
  <conditionalFormatting sqref="D5657:P5657">
    <cfRule type="cellIs" dxfId="0" priority="14696" operator="equal">
      <formula>0</formula>
    </cfRule>
    <cfRule type="cellIs" dxfId="1" priority="14697" operator="equal">
      <formula>1</formula>
    </cfRule>
  </conditionalFormatting>
  <conditionalFormatting sqref="D5658">
    <cfRule type="colorScale" priority="14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5:P565">
    <cfRule type="cellIs" dxfId="0" priority="1418" operator="equal">
      <formula>0</formula>
    </cfRule>
    <cfRule type="cellIs" dxfId="1" priority="1419" operator="equal">
      <formula>1</formula>
    </cfRule>
  </conditionalFormatting>
  <conditionalFormatting sqref="D5661">
    <cfRule type="colorScale" priority="1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64:P5664">
    <cfRule type="cellIs" dxfId="0" priority="14724" operator="equal">
      <formula>0</formula>
    </cfRule>
    <cfRule type="cellIs" dxfId="1" priority="14725" operator="equal">
      <formula>1</formula>
    </cfRule>
  </conditionalFormatting>
  <conditionalFormatting sqref="D5665:P5665">
    <cfRule type="cellIs" dxfId="0" priority="14726" operator="equal">
      <formula>0</formula>
    </cfRule>
    <cfRule type="cellIs" dxfId="1" priority="14727" operator="equal">
      <formula>1</formula>
    </cfRule>
  </conditionalFormatting>
  <conditionalFormatting sqref="D5666:P5666">
    <cfRule type="cellIs" dxfId="0" priority="14728" operator="equal">
      <formula>0</formula>
    </cfRule>
    <cfRule type="cellIs" dxfId="1" priority="14729" operator="equal">
      <formula>1</formula>
    </cfRule>
  </conditionalFormatting>
  <conditionalFormatting sqref="D5667:P5667">
    <cfRule type="cellIs" dxfId="0" priority="14730" operator="equal">
      <formula>0</formula>
    </cfRule>
    <cfRule type="cellIs" dxfId="1" priority="14731" operator="equal">
      <formula>1</formula>
    </cfRule>
  </conditionalFormatting>
  <conditionalFormatting sqref="D5668:P5668">
    <cfRule type="cellIs" dxfId="0" priority="14732" operator="equal">
      <formula>0</formula>
    </cfRule>
    <cfRule type="cellIs" dxfId="1" priority="14733" operator="equal">
      <formula>1</formula>
    </cfRule>
  </conditionalFormatting>
  <conditionalFormatting sqref="D5669:P5669">
    <cfRule type="cellIs" dxfId="0" priority="14734" operator="equal">
      <formula>0</formula>
    </cfRule>
    <cfRule type="cellIs" dxfId="1" priority="14735" operator="equal">
      <formula>1</formula>
    </cfRule>
  </conditionalFormatting>
  <conditionalFormatting sqref="D566:P566">
    <cfRule type="cellIs" dxfId="0" priority="1420" operator="equal">
      <formula>0</formula>
    </cfRule>
    <cfRule type="cellIs" dxfId="1" priority="1421" operator="equal">
      <formula>1</formula>
    </cfRule>
  </conditionalFormatting>
  <conditionalFormatting sqref="D5670:P5670">
    <cfRule type="cellIs" dxfId="0" priority="14736" operator="equal">
      <formula>0</formula>
    </cfRule>
    <cfRule type="cellIs" dxfId="1" priority="14737" operator="equal">
      <formula>1</formula>
    </cfRule>
  </conditionalFormatting>
  <conditionalFormatting sqref="D5671:P5671">
    <cfRule type="cellIs" dxfId="0" priority="14738" operator="equal">
      <formula>0</formula>
    </cfRule>
    <cfRule type="cellIs" dxfId="1" priority="14739" operator="equal">
      <formula>1</formula>
    </cfRule>
  </conditionalFormatting>
  <conditionalFormatting sqref="D5672:P5672">
    <cfRule type="cellIs" dxfId="0" priority="14740" operator="equal">
      <formula>0</formula>
    </cfRule>
    <cfRule type="cellIs" dxfId="1" priority="14741" operator="equal">
      <formula>1</formula>
    </cfRule>
  </conditionalFormatting>
  <conditionalFormatting sqref="D5673:P5673">
    <cfRule type="cellIs" dxfId="0" priority="14742" operator="equal">
      <formula>0</formula>
    </cfRule>
    <cfRule type="cellIs" dxfId="1" priority="14743" operator="equal">
      <formula>1</formula>
    </cfRule>
  </conditionalFormatting>
  <conditionalFormatting sqref="D5674:P5674">
    <cfRule type="cellIs" dxfId="0" priority="14744" operator="equal">
      <formula>0</formula>
    </cfRule>
    <cfRule type="cellIs" dxfId="1" priority="14745" operator="equal">
      <formula>1</formula>
    </cfRule>
  </conditionalFormatting>
  <conditionalFormatting sqref="D5675:P5675">
    <cfRule type="cellIs" dxfId="0" priority="14746" operator="equal">
      <formula>0</formula>
    </cfRule>
    <cfRule type="cellIs" dxfId="1" priority="14747" operator="equal">
      <formula>1</formula>
    </cfRule>
  </conditionalFormatting>
  <conditionalFormatting sqref="D5676:P5676">
    <cfRule type="cellIs" dxfId="0" priority="14748" operator="equal">
      <formula>0</formula>
    </cfRule>
    <cfRule type="cellIs" dxfId="1" priority="14749" operator="equal">
      <formula>1</formula>
    </cfRule>
  </conditionalFormatting>
  <conditionalFormatting sqref="D5677:P5677">
    <cfRule type="cellIs" dxfId="0" priority="14750" operator="equal">
      <formula>0</formula>
    </cfRule>
    <cfRule type="cellIs" dxfId="1" priority="14751" operator="equal">
      <formula>1</formula>
    </cfRule>
  </conditionalFormatting>
  <conditionalFormatting sqref="D5678">
    <cfRule type="colorScale" priority="1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7:P567">
    <cfRule type="cellIs" dxfId="0" priority="1422" operator="equal">
      <formula>0</formula>
    </cfRule>
    <cfRule type="cellIs" dxfId="1" priority="1423" operator="equal">
      <formula>1</formula>
    </cfRule>
  </conditionalFormatting>
  <conditionalFormatting sqref="D5681">
    <cfRule type="colorScale" priority="14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84:P5684">
    <cfRule type="cellIs" dxfId="0" priority="14778" operator="equal">
      <formula>0</formula>
    </cfRule>
    <cfRule type="cellIs" dxfId="1" priority="14779" operator="equal">
      <formula>1</formula>
    </cfRule>
  </conditionalFormatting>
  <conditionalFormatting sqref="D5685:P5685">
    <cfRule type="cellIs" dxfId="0" priority="14780" operator="equal">
      <formula>0</formula>
    </cfRule>
    <cfRule type="cellIs" dxfId="1" priority="14781" operator="equal">
      <formula>1</formula>
    </cfRule>
  </conditionalFormatting>
  <conditionalFormatting sqref="D5686:P5686">
    <cfRule type="cellIs" dxfId="0" priority="14782" operator="equal">
      <formula>0</formula>
    </cfRule>
    <cfRule type="cellIs" dxfId="1" priority="14783" operator="equal">
      <formula>1</formula>
    </cfRule>
  </conditionalFormatting>
  <conditionalFormatting sqref="D5687:P5687">
    <cfRule type="cellIs" dxfId="0" priority="14784" operator="equal">
      <formula>0</formula>
    </cfRule>
    <cfRule type="cellIs" dxfId="1" priority="14785" operator="equal">
      <formula>1</formula>
    </cfRule>
  </conditionalFormatting>
  <conditionalFormatting sqref="D5688:P5688">
    <cfRule type="cellIs" dxfId="0" priority="14786" operator="equal">
      <formula>0</formula>
    </cfRule>
    <cfRule type="cellIs" dxfId="1" priority="14787" operator="equal">
      <formula>1</formula>
    </cfRule>
  </conditionalFormatting>
  <conditionalFormatting sqref="D5689:P5689">
    <cfRule type="cellIs" dxfId="0" priority="14788" operator="equal">
      <formula>0</formula>
    </cfRule>
    <cfRule type="cellIs" dxfId="1" priority="14789" operator="equal">
      <formula>1</formula>
    </cfRule>
  </conditionalFormatting>
  <conditionalFormatting sqref="D568:P568">
    <cfRule type="cellIs" dxfId="0" priority="1424" operator="equal">
      <formula>0</formula>
    </cfRule>
    <cfRule type="cellIs" dxfId="1" priority="1425" operator="equal">
      <formula>1</formula>
    </cfRule>
  </conditionalFormatting>
  <conditionalFormatting sqref="D569">
    <cfRule type="colorScale" priority="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90:P5690">
    <cfRule type="cellIs" dxfId="0" priority="14790" operator="equal">
      <formula>0</formula>
    </cfRule>
    <cfRule type="cellIs" dxfId="1" priority="14791" operator="equal">
      <formula>1</formula>
    </cfRule>
  </conditionalFormatting>
  <conditionalFormatting sqref="D5691">
    <cfRule type="colorScale" priority="14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94">
    <cfRule type="colorScale" priority="14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697:P5697">
    <cfRule type="cellIs" dxfId="0" priority="14818" operator="equal">
      <formula>0</formula>
    </cfRule>
    <cfRule type="cellIs" dxfId="1" priority="14819" operator="equal">
      <formula>1</formula>
    </cfRule>
  </conditionalFormatting>
  <conditionalFormatting sqref="D5698:P5698">
    <cfRule type="cellIs" dxfId="0" priority="14820" operator="equal">
      <formula>0</formula>
    </cfRule>
    <cfRule type="cellIs" dxfId="1" priority="14821" operator="equal">
      <formula>1</formula>
    </cfRule>
  </conditionalFormatting>
  <conditionalFormatting sqref="D5699:P5699">
    <cfRule type="cellIs" dxfId="0" priority="14822" operator="equal">
      <formula>0</formula>
    </cfRule>
    <cfRule type="cellIs" dxfId="1" priority="14823" operator="equal">
      <formula>1</formula>
    </cfRule>
  </conditionalFormatting>
  <conditionalFormatting sqref="D5700:P5700">
    <cfRule type="cellIs" dxfId="0" priority="14824" operator="equal">
      <formula>0</formula>
    </cfRule>
    <cfRule type="cellIs" dxfId="1" priority="14825" operator="equal">
      <formula>1</formula>
    </cfRule>
  </conditionalFormatting>
  <conditionalFormatting sqref="D5701:P5701">
    <cfRule type="cellIs" dxfId="0" priority="14826" operator="equal">
      <formula>0</formula>
    </cfRule>
    <cfRule type="cellIs" dxfId="1" priority="14827" operator="equal">
      <formula>1</formula>
    </cfRule>
  </conditionalFormatting>
  <conditionalFormatting sqref="D5702:P5702">
    <cfRule type="cellIs" dxfId="0" priority="14828" operator="equal">
      <formula>0</formula>
    </cfRule>
    <cfRule type="cellIs" dxfId="1" priority="14829" operator="equal">
      <formula>1</formula>
    </cfRule>
  </conditionalFormatting>
  <conditionalFormatting sqref="D5703:P5703">
    <cfRule type="cellIs" dxfId="0" priority="14830" operator="equal">
      <formula>0</formula>
    </cfRule>
    <cfRule type="cellIs" dxfId="1" priority="14831" operator="equal">
      <formula>1</formula>
    </cfRule>
  </conditionalFormatting>
  <conditionalFormatting sqref="D5704">
    <cfRule type="colorScale" priority="14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07">
    <cfRule type="colorScale" priority="1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10:P5710">
    <cfRule type="cellIs" dxfId="0" priority="14858" operator="equal">
      <formula>0</formula>
    </cfRule>
    <cfRule type="cellIs" dxfId="1" priority="14859" operator="equal">
      <formula>1</formula>
    </cfRule>
  </conditionalFormatting>
  <conditionalFormatting sqref="D5711:P5711">
    <cfRule type="cellIs" dxfId="0" priority="14860" operator="equal">
      <formula>0</formula>
    </cfRule>
    <cfRule type="cellIs" dxfId="1" priority="14861" operator="equal">
      <formula>1</formula>
    </cfRule>
  </conditionalFormatting>
  <conditionalFormatting sqref="D5712:P5712">
    <cfRule type="cellIs" dxfId="0" priority="14862" operator="equal">
      <formula>0</formula>
    </cfRule>
    <cfRule type="cellIs" dxfId="1" priority="14863" operator="equal">
      <formula>1</formula>
    </cfRule>
  </conditionalFormatting>
  <conditionalFormatting sqref="D5713:P5713">
    <cfRule type="cellIs" dxfId="0" priority="14864" operator="equal">
      <formula>0</formula>
    </cfRule>
    <cfRule type="cellIs" dxfId="1" priority="14865" operator="equal">
      <formula>1</formula>
    </cfRule>
  </conditionalFormatting>
  <conditionalFormatting sqref="D5714:P5714">
    <cfRule type="cellIs" dxfId="0" priority="14866" operator="equal">
      <formula>0</formula>
    </cfRule>
    <cfRule type="cellIs" dxfId="1" priority="14867" operator="equal">
      <formula>1</formula>
    </cfRule>
  </conditionalFormatting>
  <conditionalFormatting sqref="D5715:P5715">
    <cfRule type="cellIs" dxfId="0" priority="14868" operator="equal">
      <formula>0</formula>
    </cfRule>
    <cfRule type="cellIs" dxfId="1" priority="14869" operator="equal">
      <formula>1</formula>
    </cfRule>
  </conditionalFormatting>
  <conditionalFormatting sqref="D5716:P5716">
    <cfRule type="cellIs" dxfId="0" priority="14870" operator="equal">
      <formula>0</formula>
    </cfRule>
    <cfRule type="cellIs" dxfId="1" priority="14871" operator="equal">
      <formula>1</formula>
    </cfRule>
  </conditionalFormatting>
  <conditionalFormatting sqref="D5717">
    <cfRule type="colorScale" priority="1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2">
    <cfRule type="colorScale" priority="1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20">
    <cfRule type="colorScale" priority="1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23:P5723">
    <cfRule type="cellIs" dxfId="0" priority="14898" operator="equal">
      <formula>0</formula>
    </cfRule>
    <cfRule type="cellIs" dxfId="1" priority="14899" operator="equal">
      <formula>1</formula>
    </cfRule>
  </conditionalFormatting>
  <conditionalFormatting sqref="D5724:P5724">
    <cfRule type="cellIs" dxfId="0" priority="14900" operator="equal">
      <formula>0</formula>
    </cfRule>
    <cfRule type="cellIs" dxfId="1" priority="14901" operator="equal">
      <formula>1</formula>
    </cfRule>
  </conditionalFormatting>
  <conditionalFormatting sqref="D5725:P5725">
    <cfRule type="cellIs" dxfId="0" priority="14902" operator="equal">
      <formula>0</formula>
    </cfRule>
    <cfRule type="cellIs" dxfId="1" priority="14903" operator="equal">
      <formula>1</formula>
    </cfRule>
  </conditionalFormatting>
  <conditionalFormatting sqref="D5726:P5726">
    <cfRule type="cellIs" dxfId="0" priority="14904" operator="equal">
      <formula>0</formula>
    </cfRule>
    <cfRule type="cellIs" dxfId="1" priority="14905" operator="equal">
      <formula>1</formula>
    </cfRule>
  </conditionalFormatting>
  <conditionalFormatting sqref="D5727:P5727">
    <cfRule type="cellIs" dxfId="0" priority="14906" operator="equal">
      <formula>0</formula>
    </cfRule>
    <cfRule type="cellIs" dxfId="1" priority="14907" operator="equal">
      <formula>1</formula>
    </cfRule>
  </conditionalFormatting>
  <conditionalFormatting sqref="D5728:P5728">
    <cfRule type="cellIs" dxfId="0" priority="14908" operator="equal">
      <formula>0</formula>
    </cfRule>
    <cfRule type="cellIs" dxfId="1" priority="14909" operator="equal">
      <formula>1</formula>
    </cfRule>
  </conditionalFormatting>
  <conditionalFormatting sqref="D5729:P5729">
    <cfRule type="cellIs" dxfId="0" priority="14910" operator="equal">
      <formula>0</formula>
    </cfRule>
    <cfRule type="cellIs" dxfId="1" priority="14911" operator="equal">
      <formula>1</formula>
    </cfRule>
  </conditionalFormatting>
  <conditionalFormatting sqref="D5730:P5730">
    <cfRule type="cellIs" dxfId="0" priority="14912" operator="equal">
      <formula>0</formula>
    </cfRule>
    <cfRule type="cellIs" dxfId="1" priority="14913" operator="equal">
      <formula>1</formula>
    </cfRule>
  </conditionalFormatting>
  <conditionalFormatting sqref="D5731:P5731">
    <cfRule type="cellIs" dxfId="0" priority="14914" operator="equal">
      <formula>0</formula>
    </cfRule>
    <cfRule type="cellIs" dxfId="1" priority="14915" operator="equal">
      <formula>1</formula>
    </cfRule>
  </conditionalFormatting>
  <conditionalFormatting sqref="D5732:P5732">
    <cfRule type="cellIs" dxfId="0" priority="14916" operator="equal">
      <formula>0</formula>
    </cfRule>
    <cfRule type="cellIs" dxfId="1" priority="14917" operator="equal">
      <formula>1</formula>
    </cfRule>
  </conditionalFormatting>
  <conditionalFormatting sqref="D5733:P5733">
    <cfRule type="cellIs" dxfId="0" priority="14918" operator="equal">
      <formula>0</formula>
    </cfRule>
    <cfRule type="cellIs" dxfId="1" priority="14919" operator="equal">
      <formula>1</formula>
    </cfRule>
  </conditionalFormatting>
  <conditionalFormatting sqref="D5734:P5734">
    <cfRule type="cellIs" dxfId="0" priority="14920" operator="equal">
      <formula>0</formula>
    </cfRule>
    <cfRule type="cellIs" dxfId="1" priority="14921" operator="equal">
      <formula>1</formula>
    </cfRule>
  </conditionalFormatting>
  <conditionalFormatting sqref="D5735">
    <cfRule type="colorScale" priority="1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38">
    <cfRule type="colorScale" priority="1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741:P5741">
    <cfRule type="cellIs" dxfId="0" priority="14948" operator="equal">
      <formula>0</formula>
    </cfRule>
    <cfRule type="cellIs" dxfId="1" priority="14949" operator="equal">
      <formula>1</formula>
    </cfRule>
  </conditionalFormatting>
  <conditionalFormatting sqref="D5742:P5742">
    <cfRule type="cellIs" dxfId="0" priority="14950" operator="equal">
      <formula>0</formula>
    </cfRule>
    <cfRule type="cellIs" dxfId="1" priority="14951" operator="equal">
      <formula>1</formula>
    </cfRule>
  </conditionalFormatting>
  <conditionalFormatting sqref="D5743:P5743">
    <cfRule type="cellIs" dxfId="0" priority="14952" operator="equal">
      <formula>0</formula>
    </cfRule>
    <cfRule type="cellIs" dxfId="1" priority="14953" operator="equal">
      <formula>1</formula>
    </cfRule>
  </conditionalFormatting>
  <conditionalFormatting sqref="D5744:P5744">
    <cfRule type="cellIs" dxfId="0" priority="14954" operator="equal">
      <formula>0</formula>
    </cfRule>
    <cfRule type="cellIs" dxfId="1" priority="14955" operator="equal">
      <formula>1</formula>
    </cfRule>
  </conditionalFormatting>
  <conditionalFormatting sqref="D5745:P5745">
    <cfRule type="cellIs" dxfId="0" priority="14956" operator="equal">
      <formula>0</formula>
    </cfRule>
    <cfRule type="cellIs" dxfId="1" priority="14957" operator="equal">
      <formula>1</formula>
    </cfRule>
  </conditionalFormatting>
  <conditionalFormatting sqref="D5746:P5746">
    <cfRule type="cellIs" dxfId="0" priority="14958" operator="equal">
      <formula>0</formula>
    </cfRule>
    <cfRule type="cellIs" dxfId="1" priority="14959" operator="equal">
      <formula>1</formula>
    </cfRule>
  </conditionalFormatting>
  <conditionalFormatting sqref="D5747:P5747">
    <cfRule type="cellIs" dxfId="0" priority="14960" operator="equal">
      <formula>0</formula>
    </cfRule>
    <cfRule type="cellIs" dxfId="1" priority="14961" operator="equal">
      <formula>1</formula>
    </cfRule>
  </conditionalFormatting>
  <conditionalFormatting sqref="D5748:P5748">
    <cfRule type="cellIs" dxfId="0" priority="14962" operator="equal">
      <formula>0</formula>
    </cfRule>
    <cfRule type="cellIs" dxfId="1" priority="14963" operator="equal">
      <formula>1</formula>
    </cfRule>
  </conditionalFormatting>
  <conditionalFormatting sqref="D5749:P5749">
    <cfRule type="cellIs" dxfId="0" priority="14964" operator="equal">
      <formula>0</formula>
    </cfRule>
    <cfRule type="cellIs" dxfId="1" priority="14965" operator="equal">
      <formula>1</formula>
    </cfRule>
  </conditionalFormatting>
  <conditionalFormatting sqref="D5750:P5750">
    <cfRule type="cellIs" dxfId="0" priority="14966" operator="equal">
      <formula>0</formula>
    </cfRule>
    <cfRule type="cellIs" dxfId="1" priority="14967" operator="equal">
      <formula>1</formula>
    </cfRule>
  </conditionalFormatting>
  <conditionalFormatting sqref="D5751:P5751">
    <cfRule type="cellIs" dxfId="0" priority="14968" operator="equal">
      <formula>0</formula>
    </cfRule>
    <cfRule type="cellIs" dxfId="1" priority="14969" operator="equal">
      <formula>1</formula>
    </cfRule>
  </conditionalFormatting>
  <conditionalFormatting sqref="D5752:P5752">
    <cfRule type="cellIs" dxfId="0" priority="14970" operator="equal">
      <formula>0</formula>
    </cfRule>
    <cfRule type="cellIs" dxfId="1" priority="14971" operator="equal">
      <formula>1</formula>
    </cfRule>
  </conditionalFormatting>
  <conditionalFormatting sqref="D5753:P5753">
    <cfRule type="cellIs" dxfId="0" priority="14972" operator="equal">
      <formula>0</formula>
    </cfRule>
    <cfRule type="cellIs" dxfId="1" priority="14973" operator="equal">
      <formula>1</formula>
    </cfRule>
  </conditionalFormatting>
  <conditionalFormatting sqref="D5754:P5754">
    <cfRule type="cellIs" dxfId="0" priority="14974" operator="equal">
      <formula>0</formula>
    </cfRule>
    <cfRule type="cellIs" dxfId="1" priority="14975" operator="equal">
      <formula>1</formula>
    </cfRule>
  </conditionalFormatting>
  <conditionalFormatting sqref="D5755:P5755">
    <cfRule type="cellIs" dxfId="0" priority="14976" operator="equal">
      <formula>0</formula>
    </cfRule>
    <cfRule type="cellIs" dxfId="1" priority="14977" operator="equal">
      <formula>1</formula>
    </cfRule>
  </conditionalFormatting>
  <conditionalFormatting sqref="D5756:P5756">
    <cfRule type="cellIs" dxfId="0" priority="14978" operator="equal">
      <formula>0</formula>
    </cfRule>
    <cfRule type="cellIs" dxfId="1" priority="14979" operator="equal">
      <formula>1</formula>
    </cfRule>
  </conditionalFormatting>
  <conditionalFormatting sqref="D5757:P5757">
    <cfRule type="cellIs" dxfId="0" priority="14980" operator="equal">
      <formula>0</formula>
    </cfRule>
    <cfRule type="cellIs" dxfId="1" priority="14981" operator="equal">
      <formula>1</formula>
    </cfRule>
  </conditionalFormatting>
  <conditionalFormatting sqref="D5758:P5758">
    <cfRule type="cellIs" dxfId="0" priority="14982" operator="equal">
      <formula>0</formula>
    </cfRule>
    <cfRule type="cellIs" dxfId="1" priority="14983" operator="equal">
      <formula>1</formula>
    </cfRule>
  </conditionalFormatting>
  <conditionalFormatting sqref="D5759:P5759">
    <cfRule type="cellIs" dxfId="0" priority="14984" operator="equal">
      <formula>0</formula>
    </cfRule>
    <cfRule type="cellIs" dxfId="1" priority="14985" operator="equal">
      <formula>1</formula>
    </cfRule>
  </conditionalFormatting>
  <conditionalFormatting sqref="D575:P575">
    <cfRule type="cellIs" dxfId="0" priority="1452" operator="equal">
      <formula>0</formula>
    </cfRule>
    <cfRule type="cellIs" dxfId="1" priority="1453" operator="equal">
      <formula>1</formula>
    </cfRule>
  </conditionalFormatting>
  <conditionalFormatting sqref="D5760:P5760">
    <cfRule type="cellIs" dxfId="0" priority="14986" operator="equal">
      <formula>0</formula>
    </cfRule>
    <cfRule type="cellIs" dxfId="1" priority="14987" operator="equal">
      <formula>1</formula>
    </cfRule>
  </conditionalFormatting>
  <conditionalFormatting sqref="D5761:P5761">
    <cfRule type="cellIs" dxfId="0" priority="14988" operator="equal">
      <formula>0</formula>
    </cfRule>
    <cfRule type="cellIs" dxfId="1" priority="14989" operator="equal">
      <formula>1</formula>
    </cfRule>
  </conditionalFormatting>
  <conditionalFormatting sqref="D5762:P5762">
    <cfRule type="cellIs" dxfId="0" priority="14990" operator="equal">
      <formula>0</formula>
    </cfRule>
    <cfRule type="cellIs" dxfId="1" priority="14991" operator="equal">
      <formula>1</formula>
    </cfRule>
  </conditionalFormatting>
  <conditionalFormatting sqref="D5763:P5763">
    <cfRule type="cellIs" dxfId="0" priority="14992" operator="equal">
      <formula>0</formula>
    </cfRule>
    <cfRule type="cellIs" dxfId="1" priority="14993" operator="equal">
      <formula>1</formula>
    </cfRule>
  </conditionalFormatting>
  <conditionalFormatting sqref="D5764:P5764">
    <cfRule type="cellIs" dxfId="0" priority="14994" operator="equal">
      <formula>0</formula>
    </cfRule>
    <cfRule type="cellIs" dxfId="1" priority="14995" operator="equal">
      <formula>1</formula>
    </cfRule>
  </conditionalFormatting>
  <conditionalFormatting sqref="D5765:P5765">
    <cfRule type="cellIs" dxfId="0" priority="14996" operator="equal">
      <formula>0</formula>
    </cfRule>
    <cfRule type="cellIs" dxfId="1" priority="14997" operator="equal">
      <formula>1</formula>
    </cfRule>
  </conditionalFormatting>
  <conditionalFormatting sqref="D5766:P5766">
    <cfRule type="cellIs" dxfId="0" priority="14998" operator="equal">
      <formula>0</formula>
    </cfRule>
    <cfRule type="cellIs" dxfId="1" priority="14999" operator="equal">
      <formula>1</formula>
    </cfRule>
  </conditionalFormatting>
  <conditionalFormatting sqref="D5767:P5767">
    <cfRule type="cellIs" dxfId="0" priority="15000" operator="equal">
      <formula>0</formula>
    </cfRule>
    <cfRule type="cellIs" dxfId="1" priority="15001" operator="equal">
      <formula>1</formula>
    </cfRule>
  </conditionalFormatting>
  <conditionalFormatting sqref="D5768:P5768">
    <cfRule type="cellIs" dxfId="0" priority="15002" operator="equal">
      <formula>0</formula>
    </cfRule>
    <cfRule type="cellIs" dxfId="1" priority="15003" operator="equal">
      <formula>1</formula>
    </cfRule>
  </conditionalFormatting>
  <conditionalFormatting sqref="D5769:P5769">
    <cfRule type="cellIs" dxfId="0" priority="15004" operator="equal">
      <formula>0</formula>
    </cfRule>
    <cfRule type="cellIs" dxfId="1" priority="15005" operator="equal">
      <formula>1</formula>
    </cfRule>
  </conditionalFormatting>
  <conditionalFormatting sqref="D576:P576">
    <cfRule type="cellIs" dxfId="0" priority="1454" operator="equal">
      <formula>0</formula>
    </cfRule>
    <cfRule type="cellIs" dxfId="1" priority="1455" operator="equal">
      <formula>1</formula>
    </cfRule>
  </conditionalFormatting>
  <conditionalFormatting sqref="D5770:P5770">
    <cfRule type="cellIs" dxfId="0" priority="15006" operator="equal">
      <formula>0</formula>
    </cfRule>
    <cfRule type="cellIs" dxfId="1" priority="15007" operator="equal">
      <formula>1</formula>
    </cfRule>
  </conditionalFormatting>
  <conditionalFormatting sqref="D5771:P5771">
    <cfRule type="cellIs" dxfId="0" priority="15008" operator="equal">
      <formula>0</formula>
    </cfRule>
    <cfRule type="cellIs" dxfId="1" priority="15009" operator="equal">
      <formula>1</formula>
    </cfRule>
  </conditionalFormatting>
  <conditionalFormatting sqref="D5772:P5772">
    <cfRule type="cellIs" dxfId="0" priority="15010" operator="equal">
      <formula>0</formula>
    </cfRule>
    <cfRule type="cellIs" dxfId="1" priority="15011" operator="equal">
      <formula>1</formula>
    </cfRule>
  </conditionalFormatting>
  <conditionalFormatting sqref="D5773:P5773">
    <cfRule type="cellIs" dxfId="0" priority="15012" operator="equal">
      <formula>0</formula>
    </cfRule>
    <cfRule type="cellIs" dxfId="1" priority="15013" operator="equal">
      <formula>1</formula>
    </cfRule>
  </conditionalFormatting>
  <conditionalFormatting sqref="D5774:P5774">
    <cfRule type="cellIs" dxfId="0" priority="15014" operator="equal">
      <formula>0</formula>
    </cfRule>
    <cfRule type="cellIs" dxfId="1" priority="15015" operator="equal">
      <formula>1</formula>
    </cfRule>
  </conditionalFormatting>
  <conditionalFormatting sqref="D5775:P5775">
    <cfRule type="cellIs" dxfId="0" priority="15016" operator="equal">
      <formula>0</formula>
    </cfRule>
    <cfRule type="cellIs" dxfId="1" priority="15017" operator="equal">
      <formula>1</formula>
    </cfRule>
  </conditionalFormatting>
  <conditionalFormatting sqref="D5776:P5776">
    <cfRule type="cellIs" dxfId="0" priority="15018" operator="equal">
      <formula>0</formula>
    </cfRule>
    <cfRule type="cellIs" dxfId="1" priority="15019" operator="equal">
      <formula>1</formula>
    </cfRule>
  </conditionalFormatting>
  <conditionalFormatting sqref="D5777:P5777">
    <cfRule type="cellIs" dxfId="0" priority="15020" operator="equal">
      <formula>0</formula>
    </cfRule>
    <cfRule type="cellIs" dxfId="1" priority="15021" operator="equal">
      <formula>1</formula>
    </cfRule>
  </conditionalFormatting>
  <conditionalFormatting sqref="D5778:P5778">
    <cfRule type="cellIs" dxfId="0" priority="15022" operator="equal">
      <formula>0</formula>
    </cfRule>
    <cfRule type="cellIs" dxfId="1" priority="15023" operator="equal">
      <formula>1</formula>
    </cfRule>
  </conditionalFormatting>
  <conditionalFormatting sqref="D5779:P5779">
    <cfRule type="cellIs" dxfId="0" priority="15024" operator="equal">
      <formula>0</formula>
    </cfRule>
    <cfRule type="cellIs" dxfId="1" priority="15025" operator="equal">
      <formula>1</formula>
    </cfRule>
  </conditionalFormatting>
  <conditionalFormatting sqref="D577:P577">
    <cfRule type="cellIs" dxfId="0" priority="1456" operator="equal">
      <formula>0</formula>
    </cfRule>
    <cfRule type="cellIs" dxfId="1" priority="1457" operator="equal">
      <formula>1</formula>
    </cfRule>
  </conditionalFormatting>
  <conditionalFormatting sqref="D5780:P5780">
    <cfRule type="cellIs" dxfId="0" priority="15026" operator="equal">
      <formula>0</formula>
    </cfRule>
    <cfRule type="cellIs" dxfId="1" priority="15027" operator="equal">
      <formula>1</formula>
    </cfRule>
  </conditionalFormatting>
  <conditionalFormatting sqref="D5781:P5781">
    <cfRule type="cellIs" dxfId="0" priority="15028" operator="equal">
      <formula>0</formula>
    </cfRule>
    <cfRule type="cellIs" dxfId="1" priority="15029" operator="equal">
      <formula>1</formula>
    </cfRule>
  </conditionalFormatting>
  <conditionalFormatting sqref="D5782:P5782">
    <cfRule type="cellIs" dxfId="0" priority="15030" operator="equal">
      <formula>0</formula>
    </cfRule>
    <cfRule type="cellIs" dxfId="1" priority="15031" operator="equal">
      <formula>1</formula>
    </cfRule>
  </conditionalFormatting>
  <conditionalFormatting sqref="D5783:P5783">
    <cfRule type="cellIs" dxfId="0" priority="15032" operator="equal">
      <formula>0</formula>
    </cfRule>
    <cfRule type="cellIs" dxfId="1" priority="15033" operator="equal">
      <formula>1</formula>
    </cfRule>
  </conditionalFormatting>
  <conditionalFormatting sqref="D5784:P5784">
    <cfRule type="cellIs" dxfId="0" priority="15034" operator="equal">
      <formula>0</formula>
    </cfRule>
    <cfRule type="cellIs" dxfId="1" priority="15035" operator="equal">
      <formula>1</formula>
    </cfRule>
  </conditionalFormatting>
  <conditionalFormatting sqref="D5785:P5785">
    <cfRule type="cellIs" dxfId="0" priority="15036" operator="equal">
      <formula>0</formula>
    </cfRule>
    <cfRule type="cellIs" dxfId="1" priority="15037" operator="equal">
      <formula>1</formula>
    </cfRule>
  </conditionalFormatting>
  <conditionalFormatting sqref="D5786:P5786">
    <cfRule type="cellIs" dxfId="0" priority="15038" operator="equal">
      <formula>0</formula>
    </cfRule>
    <cfRule type="cellIs" dxfId="1" priority="15039" operator="equal">
      <formula>1</formula>
    </cfRule>
  </conditionalFormatting>
  <conditionalFormatting sqref="D5787:P5787">
    <cfRule type="cellIs" dxfId="0" priority="15040" operator="equal">
      <formula>0</formula>
    </cfRule>
    <cfRule type="cellIs" dxfId="1" priority="15041" operator="equal">
      <formula>1</formula>
    </cfRule>
  </conditionalFormatting>
  <conditionalFormatting sqref="D5788:P5788">
    <cfRule type="cellIs" dxfId="0" priority="15042" operator="equal">
      <formula>0</formula>
    </cfRule>
    <cfRule type="cellIs" dxfId="1" priority="15043" operator="equal">
      <formula>1</formula>
    </cfRule>
  </conditionalFormatting>
  <conditionalFormatting sqref="D5789:P5789">
    <cfRule type="cellIs" dxfId="0" priority="15044" operator="equal">
      <formula>0</formula>
    </cfRule>
    <cfRule type="cellIs" dxfId="1" priority="15045" operator="equal">
      <formula>1</formula>
    </cfRule>
  </conditionalFormatting>
  <conditionalFormatting sqref="D578:P578">
    <cfRule type="cellIs" dxfId="0" priority="1458" operator="equal">
      <formula>0</formula>
    </cfRule>
    <cfRule type="cellIs" dxfId="1" priority="1459" operator="equal">
      <formula>1</formula>
    </cfRule>
  </conditionalFormatting>
  <conditionalFormatting sqref="D5790:P5790">
    <cfRule type="cellIs" dxfId="0" priority="15046" operator="equal">
      <formula>0</formula>
    </cfRule>
    <cfRule type="cellIs" dxfId="1" priority="15047" operator="equal">
      <formula>1</formula>
    </cfRule>
  </conditionalFormatting>
  <conditionalFormatting sqref="D5791:P5791">
    <cfRule type="cellIs" dxfId="0" priority="15048" operator="equal">
      <formula>0</formula>
    </cfRule>
    <cfRule type="cellIs" dxfId="1" priority="15049" operator="equal">
      <formula>1</formula>
    </cfRule>
  </conditionalFormatting>
  <conditionalFormatting sqref="D5792:P5792">
    <cfRule type="cellIs" dxfId="0" priority="15050" operator="equal">
      <formula>0</formula>
    </cfRule>
    <cfRule type="cellIs" dxfId="1" priority="15051" operator="equal">
      <formula>1</formula>
    </cfRule>
  </conditionalFormatting>
  <conditionalFormatting sqref="D5793:P5793">
    <cfRule type="cellIs" dxfId="0" priority="15052" operator="equal">
      <formula>0</formula>
    </cfRule>
    <cfRule type="cellIs" dxfId="1" priority="15053" operator="equal">
      <formula>1</formula>
    </cfRule>
  </conditionalFormatting>
  <conditionalFormatting sqref="D5794:P5794">
    <cfRule type="cellIs" dxfId="0" priority="15054" operator="equal">
      <formula>0</formula>
    </cfRule>
    <cfRule type="cellIs" dxfId="1" priority="15055" operator="equal">
      <formula>1</formula>
    </cfRule>
  </conditionalFormatting>
  <conditionalFormatting sqref="D5795:P5795">
    <cfRule type="cellIs" dxfId="0" priority="15056" operator="equal">
      <formula>0</formula>
    </cfRule>
    <cfRule type="cellIs" dxfId="1" priority="15057" operator="equal">
      <formula>1</formula>
    </cfRule>
  </conditionalFormatting>
  <conditionalFormatting sqref="D5796:P5796">
    <cfRule type="cellIs" dxfId="0" priority="15058" operator="equal">
      <formula>0</formula>
    </cfRule>
    <cfRule type="cellIs" dxfId="1" priority="15059" operator="equal">
      <formula>1</formula>
    </cfRule>
  </conditionalFormatting>
  <conditionalFormatting sqref="D5797:P5797">
    <cfRule type="cellIs" dxfId="0" priority="15060" operator="equal">
      <formula>0</formula>
    </cfRule>
    <cfRule type="cellIs" dxfId="1" priority="15061" operator="equal">
      <formula>1</formula>
    </cfRule>
  </conditionalFormatting>
  <conditionalFormatting sqref="D5798:P5798">
    <cfRule type="cellIs" dxfId="0" priority="15062" operator="equal">
      <formula>0</formula>
    </cfRule>
    <cfRule type="cellIs" dxfId="1" priority="15063" operator="equal">
      <formula>1</formula>
    </cfRule>
  </conditionalFormatting>
  <conditionalFormatting sqref="D5799:P5799">
    <cfRule type="cellIs" dxfId="0" priority="15064" operator="equal">
      <formula>0</formula>
    </cfRule>
    <cfRule type="cellIs" dxfId="1" priority="15065" operator="equal">
      <formula>1</formula>
    </cfRule>
  </conditionalFormatting>
  <conditionalFormatting sqref="D579:P579">
    <cfRule type="cellIs" dxfId="0" priority="1460" operator="equal">
      <formula>0</formula>
    </cfRule>
    <cfRule type="cellIs" dxfId="1" priority="1461" operator="equal">
      <formula>1</formula>
    </cfRule>
  </conditionalFormatting>
  <conditionalFormatting sqref="D5800:P5800">
    <cfRule type="cellIs" dxfId="0" priority="15066" operator="equal">
      <formula>0</formula>
    </cfRule>
    <cfRule type="cellIs" dxfId="1" priority="15067" operator="equal">
      <formula>1</formula>
    </cfRule>
  </conditionalFormatting>
  <conditionalFormatting sqref="D5801:P5801">
    <cfRule type="cellIs" dxfId="0" priority="15068" operator="equal">
      <formula>0</formula>
    </cfRule>
    <cfRule type="cellIs" dxfId="1" priority="15069" operator="equal">
      <formula>1</formula>
    </cfRule>
  </conditionalFormatting>
  <conditionalFormatting sqref="D5802:P5802">
    <cfRule type="cellIs" dxfId="0" priority="15070" operator="equal">
      <formula>0</formula>
    </cfRule>
    <cfRule type="cellIs" dxfId="1" priority="15071" operator="equal">
      <formula>1</formula>
    </cfRule>
  </conditionalFormatting>
  <conditionalFormatting sqref="D5803:P5803">
    <cfRule type="cellIs" dxfId="0" priority="15072" operator="equal">
      <formula>0</formula>
    </cfRule>
    <cfRule type="cellIs" dxfId="1" priority="15073" operator="equal">
      <formula>1</formula>
    </cfRule>
  </conditionalFormatting>
  <conditionalFormatting sqref="D5804:P5804">
    <cfRule type="cellIs" dxfId="0" priority="15074" operator="equal">
      <formula>0</formula>
    </cfRule>
    <cfRule type="cellIs" dxfId="1" priority="15075" operator="equal">
      <formula>1</formula>
    </cfRule>
  </conditionalFormatting>
  <conditionalFormatting sqref="D5805:P5805">
    <cfRule type="cellIs" dxfId="0" priority="15076" operator="equal">
      <formula>0</formula>
    </cfRule>
    <cfRule type="cellIs" dxfId="1" priority="15077" operator="equal">
      <formula>1</formula>
    </cfRule>
  </conditionalFormatting>
  <conditionalFormatting sqref="D5806:P5806">
    <cfRule type="cellIs" dxfId="0" priority="15078" operator="equal">
      <formula>0</formula>
    </cfRule>
    <cfRule type="cellIs" dxfId="1" priority="15079" operator="equal">
      <formula>1</formula>
    </cfRule>
  </conditionalFormatting>
  <conditionalFormatting sqref="D5807:P5807">
    <cfRule type="cellIs" dxfId="0" priority="15080" operator="equal">
      <formula>0</formula>
    </cfRule>
    <cfRule type="cellIs" dxfId="1" priority="15081" operator="equal">
      <formula>1</formula>
    </cfRule>
  </conditionalFormatting>
  <conditionalFormatting sqref="D5808:P5808">
    <cfRule type="cellIs" dxfId="0" priority="15082" operator="equal">
      <formula>0</formula>
    </cfRule>
    <cfRule type="cellIs" dxfId="1" priority="15083" operator="equal">
      <formula>1</formula>
    </cfRule>
  </conditionalFormatting>
  <conditionalFormatting sqref="D5809:P5809">
    <cfRule type="cellIs" dxfId="0" priority="15084" operator="equal">
      <formula>0</formula>
    </cfRule>
    <cfRule type="cellIs" dxfId="1" priority="15085" operator="equal">
      <formula>1</formula>
    </cfRule>
  </conditionalFormatting>
  <conditionalFormatting sqref="D580:P580">
    <cfRule type="cellIs" dxfId="0" priority="1462" operator="equal">
      <formula>0</formula>
    </cfRule>
    <cfRule type="cellIs" dxfId="1" priority="1463" operator="equal">
      <formula>1</formula>
    </cfRule>
  </conditionalFormatting>
  <conditionalFormatting sqref="D5810:P5810">
    <cfRule type="cellIs" dxfId="0" priority="15086" operator="equal">
      <formula>0</formula>
    </cfRule>
    <cfRule type="cellIs" dxfId="1" priority="15087" operator="equal">
      <formula>1</formula>
    </cfRule>
  </conditionalFormatting>
  <conditionalFormatting sqref="D5811">
    <cfRule type="colorScale" priority="1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14">
    <cfRule type="colorScale" priority="15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17:P5817">
    <cfRule type="cellIs" dxfId="0" priority="15114" operator="equal">
      <formula>0</formula>
    </cfRule>
    <cfRule type="cellIs" dxfId="1" priority="15115" operator="equal">
      <formula>1</formula>
    </cfRule>
  </conditionalFormatting>
  <conditionalFormatting sqref="D5818:P5818">
    <cfRule type="cellIs" dxfId="0" priority="15116" operator="equal">
      <formula>0</formula>
    </cfRule>
    <cfRule type="cellIs" dxfId="1" priority="15117" operator="equal">
      <formula>1</formula>
    </cfRule>
  </conditionalFormatting>
  <conditionalFormatting sqref="D5819:P5819">
    <cfRule type="cellIs" dxfId="0" priority="15118" operator="equal">
      <formula>0</formula>
    </cfRule>
    <cfRule type="cellIs" dxfId="1" priority="15119" operator="equal">
      <formula>1</formula>
    </cfRule>
  </conditionalFormatting>
  <conditionalFormatting sqref="D581:P581">
    <cfRule type="cellIs" dxfId="0" priority="1464" operator="equal">
      <formula>0</formula>
    </cfRule>
    <cfRule type="cellIs" dxfId="1" priority="1465" operator="equal">
      <formula>1</formula>
    </cfRule>
  </conditionalFormatting>
  <conditionalFormatting sqref="D5820:P5820">
    <cfRule type="cellIs" dxfId="0" priority="15120" operator="equal">
      <formula>0</formula>
    </cfRule>
    <cfRule type="cellIs" dxfId="1" priority="15121" operator="equal">
      <formula>1</formula>
    </cfRule>
  </conditionalFormatting>
  <conditionalFormatting sqref="D5821:P5821">
    <cfRule type="cellIs" dxfId="0" priority="15122" operator="equal">
      <formula>0</formula>
    </cfRule>
    <cfRule type="cellIs" dxfId="1" priority="15123" operator="equal">
      <formula>1</formula>
    </cfRule>
  </conditionalFormatting>
  <conditionalFormatting sqref="D5822:P5822">
    <cfRule type="cellIs" dxfId="0" priority="15124" operator="equal">
      <formula>0</formula>
    </cfRule>
    <cfRule type="cellIs" dxfId="1" priority="15125" operator="equal">
      <formula>1</formula>
    </cfRule>
  </conditionalFormatting>
  <conditionalFormatting sqref="D5823">
    <cfRule type="colorScale" priority="15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26">
    <cfRule type="colorScale" priority="15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29:P5829">
    <cfRule type="cellIs" dxfId="0" priority="15152" operator="equal">
      <formula>0</formula>
    </cfRule>
    <cfRule type="cellIs" dxfId="1" priority="15153" operator="equal">
      <formula>1</formula>
    </cfRule>
  </conditionalFormatting>
  <conditionalFormatting sqref="D582:P582">
    <cfRule type="cellIs" dxfId="0" priority="1466" operator="equal">
      <formula>0</formula>
    </cfRule>
    <cfRule type="cellIs" dxfId="1" priority="1467" operator="equal">
      <formula>1</formula>
    </cfRule>
  </conditionalFormatting>
  <conditionalFormatting sqref="D5830:P5830">
    <cfRule type="cellIs" dxfId="0" priority="15154" operator="equal">
      <formula>0</formula>
    </cfRule>
    <cfRule type="cellIs" dxfId="1" priority="15155" operator="equal">
      <formula>1</formula>
    </cfRule>
  </conditionalFormatting>
  <conditionalFormatting sqref="D5831:P5831">
    <cfRule type="cellIs" dxfId="0" priority="15156" operator="equal">
      <formula>0</formula>
    </cfRule>
    <cfRule type="cellIs" dxfId="1" priority="15157" operator="equal">
      <formula>1</formula>
    </cfRule>
  </conditionalFormatting>
  <conditionalFormatting sqref="D5832:P5832">
    <cfRule type="cellIs" dxfId="0" priority="15158" operator="equal">
      <formula>0</formula>
    </cfRule>
    <cfRule type="cellIs" dxfId="1" priority="15159" operator="equal">
      <formula>1</formula>
    </cfRule>
  </conditionalFormatting>
  <conditionalFormatting sqref="D5833">
    <cfRule type="colorScale" priority="1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36">
    <cfRule type="colorScale" priority="15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39:P5839">
    <cfRule type="cellIs" dxfId="0" priority="15186" operator="equal">
      <formula>0</formula>
    </cfRule>
    <cfRule type="cellIs" dxfId="1" priority="15187" operator="equal">
      <formula>1</formula>
    </cfRule>
  </conditionalFormatting>
  <conditionalFormatting sqref="D583:P583">
    <cfRule type="cellIs" dxfId="0" priority="1468" operator="equal">
      <formula>0</formula>
    </cfRule>
    <cfRule type="cellIs" dxfId="1" priority="1469" operator="equal">
      <formula>1</formula>
    </cfRule>
  </conditionalFormatting>
  <conditionalFormatting sqref="D5840:P5840">
    <cfRule type="cellIs" dxfId="0" priority="15188" operator="equal">
      <formula>0</formula>
    </cfRule>
    <cfRule type="cellIs" dxfId="1" priority="15189" operator="equal">
      <formula>1</formula>
    </cfRule>
  </conditionalFormatting>
  <conditionalFormatting sqref="D5841:P5841">
    <cfRule type="cellIs" dxfId="0" priority="15190" operator="equal">
      <formula>0</formula>
    </cfRule>
    <cfRule type="cellIs" dxfId="1" priority="15191" operator="equal">
      <formula>1</formula>
    </cfRule>
  </conditionalFormatting>
  <conditionalFormatting sqref="D5842:P5842">
    <cfRule type="cellIs" dxfId="0" priority="15192" operator="equal">
      <formula>0</formula>
    </cfRule>
    <cfRule type="cellIs" dxfId="1" priority="15193" operator="equal">
      <formula>1</formula>
    </cfRule>
  </conditionalFormatting>
  <conditionalFormatting sqref="D5843:P5843">
    <cfRule type="cellIs" dxfId="0" priority="15194" operator="equal">
      <formula>0</formula>
    </cfRule>
    <cfRule type="cellIs" dxfId="1" priority="15195" operator="equal">
      <formula>1</formula>
    </cfRule>
  </conditionalFormatting>
  <conditionalFormatting sqref="D5844:P5844">
    <cfRule type="cellIs" dxfId="0" priority="15196" operator="equal">
      <formula>0</formula>
    </cfRule>
    <cfRule type="cellIs" dxfId="1" priority="15197" operator="equal">
      <formula>1</formula>
    </cfRule>
  </conditionalFormatting>
  <conditionalFormatting sqref="D5845:P5845">
    <cfRule type="cellIs" dxfId="0" priority="15198" operator="equal">
      <formula>0</formula>
    </cfRule>
    <cfRule type="cellIs" dxfId="1" priority="15199" operator="equal">
      <formula>1</formula>
    </cfRule>
  </conditionalFormatting>
  <conditionalFormatting sqref="D5846:P5846">
    <cfRule type="cellIs" dxfId="0" priority="15200" operator="equal">
      <formula>0</formula>
    </cfRule>
    <cfRule type="cellIs" dxfId="1" priority="15201" operator="equal">
      <formula>1</formula>
    </cfRule>
  </conditionalFormatting>
  <conditionalFormatting sqref="D5847:P5847">
    <cfRule type="cellIs" dxfId="0" priority="15202" operator="equal">
      <formula>0</formula>
    </cfRule>
    <cfRule type="cellIs" dxfId="1" priority="15203" operator="equal">
      <formula>1</formula>
    </cfRule>
  </conditionalFormatting>
  <conditionalFormatting sqref="D5848:P5848">
    <cfRule type="cellIs" dxfId="0" priority="15204" operator="equal">
      <formula>0</formula>
    </cfRule>
    <cfRule type="cellIs" dxfId="1" priority="15205" operator="equal">
      <formula>1</formula>
    </cfRule>
  </conditionalFormatting>
  <conditionalFormatting sqref="D5849:P5849">
    <cfRule type="cellIs" dxfId="0" priority="15206" operator="equal">
      <formula>0</formula>
    </cfRule>
    <cfRule type="cellIs" dxfId="1" priority="15207" operator="equal">
      <formula>1</formula>
    </cfRule>
  </conditionalFormatting>
  <conditionalFormatting sqref="D584:P584">
    <cfRule type="cellIs" dxfId="0" priority="1470" operator="equal">
      <formula>0</formula>
    </cfRule>
    <cfRule type="cellIs" dxfId="1" priority="1471" operator="equal">
      <formula>1</formula>
    </cfRule>
  </conditionalFormatting>
  <conditionalFormatting sqref="D5850:P5850">
    <cfRule type="cellIs" dxfId="0" priority="15208" operator="equal">
      <formula>0</formula>
    </cfRule>
    <cfRule type="cellIs" dxfId="1" priority="15209" operator="equal">
      <formula>1</formula>
    </cfRule>
  </conditionalFormatting>
  <conditionalFormatting sqref="D5851:P5851">
    <cfRule type="cellIs" dxfId="0" priority="15210" operator="equal">
      <formula>0</formula>
    </cfRule>
    <cfRule type="cellIs" dxfId="1" priority="15211" operator="equal">
      <formula>1</formula>
    </cfRule>
  </conditionalFormatting>
  <conditionalFormatting sqref="D5852:P5852">
    <cfRule type="cellIs" dxfId="0" priority="15212" operator="equal">
      <formula>0</formula>
    </cfRule>
    <cfRule type="cellIs" dxfId="1" priority="15213" operator="equal">
      <formula>1</formula>
    </cfRule>
  </conditionalFormatting>
  <conditionalFormatting sqref="D5853:P5853">
    <cfRule type="cellIs" dxfId="0" priority="15214" operator="equal">
      <formula>0</formula>
    </cfRule>
    <cfRule type="cellIs" dxfId="1" priority="15215" operator="equal">
      <formula>1</formula>
    </cfRule>
  </conditionalFormatting>
  <conditionalFormatting sqref="D5854:P5854">
    <cfRule type="cellIs" dxfId="0" priority="15216" operator="equal">
      <formula>0</formula>
    </cfRule>
    <cfRule type="cellIs" dxfId="1" priority="15217" operator="equal">
      <formula>1</formula>
    </cfRule>
  </conditionalFormatting>
  <conditionalFormatting sqref="D5855:P5855">
    <cfRule type="cellIs" dxfId="0" priority="15218" operator="equal">
      <formula>0</formula>
    </cfRule>
    <cfRule type="cellIs" dxfId="1" priority="15219" operator="equal">
      <formula>1</formula>
    </cfRule>
  </conditionalFormatting>
  <conditionalFormatting sqref="D5856:P5856">
    <cfRule type="cellIs" dxfId="0" priority="15220" operator="equal">
      <formula>0</formula>
    </cfRule>
    <cfRule type="cellIs" dxfId="1" priority="15221" operator="equal">
      <formula>1</formula>
    </cfRule>
  </conditionalFormatting>
  <conditionalFormatting sqref="D5857">
    <cfRule type="colorScale" priority="1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5:P585">
    <cfRule type="cellIs" dxfId="0" priority="1472" operator="equal">
      <formula>0</formula>
    </cfRule>
    <cfRule type="cellIs" dxfId="1" priority="1473" operator="equal">
      <formula>1</formula>
    </cfRule>
  </conditionalFormatting>
  <conditionalFormatting sqref="D5860:P5860">
    <cfRule type="cellIs" dxfId="0" priority="15235" operator="equal">
      <formula>0</formula>
    </cfRule>
    <cfRule type="cellIs" dxfId="1" priority="15236" operator="equal">
      <formula>1</formula>
    </cfRule>
  </conditionalFormatting>
  <conditionalFormatting sqref="D5861:P5861">
    <cfRule type="cellIs" dxfId="0" priority="15237" operator="equal">
      <formula>0</formula>
    </cfRule>
    <cfRule type="cellIs" dxfId="1" priority="15238" operator="equal">
      <formula>1</formula>
    </cfRule>
  </conditionalFormatting>
  <conditionalFormatting sqref="D5862:P5862">
    <cfRule type="cellIs" dxfId="0" priority="15239" operator="equal">
      <formula>0</formula>
    </cfRule>
    <cfRule type="cellIs" dxfId="1" priority="15240" operator="equal">
      <formula>1</formula>
    </cfRule>
  </conditionalFormatting>
  <conditionalFormatting sqref="D5863:P5863">
    <cfRule type="cellIs" dxfId="0" priority="15241" operator="equal">
      <formula>0</formula>
    </cfRule>
    <cfRule type="cellIs" dxfId="1" priority="15242" operator="equal">
      <formula>1</formula>
    </cfRule>
  </conditionalFormatting>
  <conditionalFormatting sqref="D5864:P5864">
    <cfRule type="cellIs" dxfId="0" priority="15243" operator="equal">
      <formula>0</formula>
    </cfRule>
    <cfRule type="cellIs" dxfId="1" priority="15244" operator="equal">
      <formula>1</formula>
    </cfRule>
  </conditionalFormatting>
  <conditionalFormatting sqref="D5865:P5865">
    <cfRule type="cellIs" dxfId="0" priority="15245" operator="equal">
      <formula>0</formula>
    </cfRule>
    <cfRule type="cellIs" dxfId="1" priority="15246" operator="equal">
      <formula>1</formula>
    </cfRule>
  </conditionalFormatting>
  <conditionalFormatting sqref="D5866:P5866">
    <cfRule type="cellIs" dxfId="0" priority="15247" operator="equal">
      <formula>0</formula>
    </cfRule>
    <cfRule type="cellIs" dxfId="1" priority="15248" operator="equal">
      <formula>1</formula>
    </cfRule>
  </conditionalFormatting>
  <conditionalFormatting sqref="D5867:P5867">
    <cfRule type="cellIs" dxfId="0" priority="15249" operator="equal">
      <formula>0</formula>
    </cfRule>
    <cfRule type="cellIs" dxfId="1" priority="15250" operator="equal">
      <formula>1</formula>
    </cfRule>
  </conditionalFormatting>
  <conditionalFormatting sqref="D5868:P5868">
    <cfRule type="cellIs" dxfId="0" priority="15251" operator="equal">
      <formula>0</formula>
    </cfRule>
    <cfRule type="cellIs" dxfId="1" priority="15252" operator="equal">
      <formula>1</formula>
    </cfRule>
  </conditionalFormatting>
  <conditionalFormatting sqref="D5869:P5869">
    <cfRule type="cellIs" dxfId="0" priority="15253" operator="equal">
      <formula>0</formula>
    </cfRule>
    <cfRule type="cellIs" dxfId="1" priority="15254" operator="equal">
      <formula>1</formula>
    </cfRule>
  </conditionalFormatting>
  <conditionalFormatting sqref="D586:P586">
    <cfRule type="cellIs" dxfId="0" priority="1474" operator="equal">
      <formula>0</formula>
    </cfRule>
    <cfRule type="cellIs" dxfId="1" priority="1475" operator="equal">
      <formula>1</formula>
    </cfRule>
  </conditionalFormatting>
  <conditionalFormatting sqref="D5870:P5870">
    <cfRule type="cellIs" dxfId="0" priority="15255" operator="equal">
      <formula>0</formula>
    </cfRule>
    <cfRule type="cellIs" dxfId="1" priority="15256" operator="equal">
      <formula>1</formula>
    </cfRule>
  </conditionalFormatting>
  <conditionalFormatting sqref="D5871">
    <cfRule type="colorScale" priority="1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74">
    <cfRule type="colorScale" priority="1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77:P5877">
    <cfRule type="cellIs" dxfId="0" priority="15283" operator="equal">
      <formula>0</formula>
    </cfRule>
    <cfRule type="cellIs" dxfId="1" priority="15284" operator="equal">
      <formula>1</formula>
    </cfRule>
  </conditionalFormatting>
  <conditionalFormatting sqref="D5878:P5878">
    <cfRule type="cellIs" dxfId="0" priority="15285" operator="equal">
      <formula>0</formula>
    </cfRule>
    <cfRule type="cellIs" dxfId="1" priority="15286" operator="equal">
      <formula>1</formula>
    </cfRule>
  </conditionalFormatting>
  <conditionalFormatting sqref="D5879:P5879">
    <cfRule type="cellIs" dxfId="0" priority="15287" operator="equal">
      <formula>0</formula>
    </cfRule>
    <cfRule type="cellIs" dxfId="1" priority="15288" operator="equal">
      <formula>1</formula>
    </cfRule>
  </conditionalFormatting>
  <conditionalFormatting sqref="D587:P587">
    <cfRule type="cellIs" dxfId="0" priority="1476" operator="equal">
      <formula>0</formula>
    </cfRule>
    <cfRule type="cellIs" dxfId="1" priority="1477" operator="equal">
      <formula>1</formula>
    </cfRule>
  </conditionalFormatting>
  <conditionalFormatting sqref="D5880:P5880">
    <cfRule type="cellIs" dxfId="0" priority="15289" operator="equal">
      <formula>0</formula>
    </cfRule>
    <cfRule type="cellIs" dxfId="1" priority="15290" operator="equal">
      <formula>1</formula>
    </cfRule>
  </conditionalFormatting>
  <conditionalFormatting sqref="D5881:P5881">
    <cfRule type="cellIs" dxfId="0" priority="15291" operator="equal">
      <formula>0</formula>
    </cfRule>
    <cfRule type="cellIs" dxfId="1" priority="15292" operator="equal">
      <formula>1</formula>
    </cfRule>
  </conditionalFormatting>
  <conditionalFormatting sqref="D5882:P5882">
    <cfRule type="cellIs" dxfId="0" priority="15293" operator="equal">
      <formula>0</formula>
    </cfRule>
    <cfRule type="cellIs" dxfId="1" priority="15294" operator="equal">
      <formula>1</formula>
    </cfRule>
  </conditionalFormatting>
  <conditionalFormatting sqref="D5883:P5883">
    <cfRule type="cellIs" dxfId="0" priority="15295" operator="equal">
      <formula>0</formula>
    </cfRule>
    <cfRule type="cellIs" dxfId="1" priority="15296" operator="equal">
      <formula>1</formula>
    </cfRule>
  </conditionalFormatting>
  <conditionalFormatting sqref="D5884:P5884">
    <cfRule type="cellIs" dxfId="0" priority="15297" operator="equal">
      <formula>0</formula>
    </cfRule>
    <cfRule type="cellIs" dxfId="1" priority="15298" operator="equal">
      <formula>1</formula>
    </cfRule>
  </conditionalFormatting>
  <conditionalFormatting sqref="D5885:P5885">
    <cfRule type="cellIs" dxfId="0" priority="15299" operator="equal">
      <formula>0</formula>
    </cfRule>
    <cfRule type="cellIs" dxfId="1" priority="15300" operator="equal">
      <formula>1</formula>
    </cfRule>
  </conditionalFormatting>
  <conditionalFormatting sqref="D5886:P5886">
    <cfRule type="cellIs" dxfId="0" priority="15301" operator="equal">
      <formula>0</formula>
    </cfRule>
    <cfRule type="cellIs" dxfId="1" priority="15302" operator="equal">
      <formula>1</formula>
    </cfRule>
  </conditionalFormatting>
  <conditionalFormatting sqref="D5887:P5887">
    <cfRule type="cellIs" dxfId="0" priority="15303" operator="equal">
      <formula>0</formula>
    </cfRule>
    <cfRule type="cellIs" dxfId="1" priority="15304" operator="equal">
      <formula>1</formula>
    </cfRule>
  </conditionalFormatting>
  <conditionalFormatting sqref="D5888:P5888">
    <cfRule type="cellIs" dxfId="0" priority="15305" operator="equal">
      <formula>0</formula>
    </cfRule>
    <cfRule type="cellIs" dxfId="1" priority="15306" operator="equal">
      <formula>1</formula>
    </cfRule>
  </conditionalFormatting>
  <conditionalFormatting sqref="D5889:P5889">
    <cfRule type="cellIs" dxfId="0" priority="15307" operator="equal">
      <formula>0</formula>
    </cfRule>
    <cfRule type="cellIs" dxfId="1" priority="15308" operator="equal">
      <formula>1</formula>
    </cfRule>
  </conditionalFormatting>
  <conditionalFormatting sqref="D588:P588">
    <cfRule type="cellIs" dxfId="0" priority="1478" operator="equal">
      <formula>0</formula>
    </cfRule>
    <cfRule type="cellIs" dxfId="1" priority="1479" operator="equal">
      <formula>1</formula>
    </cfRule>
  </conditionalFormatting>
  <conditionalFormatting sqref="D5890:P5890">
    <cfRule type="cellIs" dxfId="0" priority="15309" operator="equal">
      <formula>0</formula>
    </cfRule>
    <cfRule type="cellIs" dxfId="1" priority="15310" operator="equal">
      <formula>1</formula>
    </cfRule>
  </conditionalFormatting>
  <conditionalFormatting sqref="D5891:P5891">
    <cfRule type="cellIs" dxfId="0" priority="15311" operator="equal">
      <formula>0</formula>
    </cfRule>
    <cfRule type="cellIs" dxfId="1" priority="15312" operator="equal">
      <formula>1</formula>
    </cfRule>
  </conditionalFormatting>
  <conditionalFormatting sqref="D5892:P5892">
    <cfRule type="cellIs" dxfId="0" priority="15313" operator="equal">
      <formula>0</formula>
    </cfRule>
    <cfRule type="cellIs" dxfId="1" priority="15314" operator="equal">
      <formula>1</formula>
    </cfRule>
  </conditionalFormatting>
  <conditionalFormatting sqref="D5893:P5893">
    <cfRule type="cellIs" dxfId="0" priority="15315" operator="equal">
      <formula>0</formula>
    </cfRule>
    <cfRule type="cellIs" dxfId="1" priority="15316" operator="equal">
      <formula>1</formula>
    </cfRule>
  </conditionalFormatting>
  <conditionalFormatting sqref="D5894:P5894">
    <cfRule type="cellIs" dxfId="0" priority="15317" operator="equal">
      <formula>0</formula>
    </cfRule>
    <cfRule type="cellIs" dxfId="1" priority="15318" operator="equal">
      <formula>1</formula>
    </cfRule>
  </conditionalFormatting>
  <conditionalFormatting sqref="D5895:P5895">
    <cfRule type="cellIs" dxfId="0" priority="15319" operator="equal">
      <formula>0</formula>
    </cfRule>
    <cfRule type="cellIs" dxfId="1" priority="15320" operator="equal">
      <formula>1</formula>
    </cfRule>
  </conditionalFormatting>
  <conditionalFormatting sqref="D5896">
    <cfRule type="colorScale" priority="15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899:P5899">
    <cfRule type="cellIs" dxfId="0" priority="15334" operator="equal">
      <formula>0</formula>
    </cfRule>
    <cfRule type="cellIs" dxfId="1" priority="15335" operator="equal">
      <formula>1</formula>
    </cfRule>
  </conditionalFormatting>
  <conditionalFormatting sqref="D589:P589">
    <cfRule type="cellIs" dxfId="0" priority="1480" operator="equal">
      <formula>0</formula>
    </cfRule>
    <cfRule type="cellIs" dxfId="1" priority="1481" operator="equal">
      <formula>1</formula>
    </cfRule>
  </conditionalFormatting>
  <conditionalFormatting sqref="D58:P58">
    <cfRule type="cellIs" dxfId="0" priority="131" operator="equal">
      <formula>0</formula>
    </cfRule>
    <cfRule type="cellIs" dxfId="1" priority="132" operator="equal">
      <formula>1</formula>
    </cfRule>
  </conditionalFormatting>
  <conditionalFormatting sqref="D5900:P5900">
    <cfRule type="cellIs" dxfId="0" priority="15336" operator="equal">
      <formula>0</formula>
    </cfRule>
    <cfRule type="cellIs" dxfId="1" priority="15337" operator="equal">
      <formula>1</formula>
    </cfRule>
  </conditionalFormatting>
  <conditionalFormatting sqref="D5901:P5901">
    <cfRule type="cellIs" dxfId="0" priority="15338" operator="equal">
      <formula>0</formula>
    </cfRule>
    <cfRule type="cellIs" dxfId="1" priority="15339" operator="equal">
      <formula>1</formula>
    </cfRule>
  </conditionalFormatting>
  <conditionalFormatting sqref="D5902:P5902">
    <cfRule type="cellIs" dxfId="0" priority="15340" operator="equal">
      <formula>0</formula>
    </cfRule>
    <cfRule type="cellIs" dxfId="1" priority="15341" operator="equal">
      <formula>1</formula>
    </cfRule>
  </conditionalFormatting>
  <conditionalFormatting sqref="D5903:P5903">
    <cfRule type="cellIs" dxfId="0" priority="15342" operator="equal">
      <formula>0</formula>
    </cfRule>
    <cfRule type="cellIs" dxfId="1" priority="15343" operator="equal">
      <formula>1</formula>
    </cfRule>
  </conditionalFormatting>
  <conditionalFormatting sqref="D5904:P5904">
    <cfRule type="cellIs" dxfId="0" priority="15344" operator="equal">
      <formula>0</formula>
    </cfRule>
    <cfRule type="cellIs" dxfId="1" priority="15345" operator="equal">
      <formula>1</formula>
    </cfRule>
  </conditionalFormatting>
  <conditionalFormatting sqref="D5905:P5905">
    <cfRule type="cellIs" dxfId="0" priority="15346" operator="equal">
      <formula>0</formula>
    </cfRule>
    <cfRule type="cellIs" dxfId="1" priority="15347" operator="equal">
      <formula>1</formula>
    </cfRule>
  </conditionalFormatting>
  <conditionalFormatting sqref="D5906:P5906">
    <cfRule type="cellIs" dxfId="0" priority="15348" operator="equal">
      <formula>0</formula>
    </cfRule>
    <cfRule type="cellIs" dxfId="1" priority="15349" operator="equal">
      <formula>1</formula>
    </cfRule>
  </conditionalFormatting>
  <conditionalFormatting sqref="D5907:P5907">
    <cfRule type="cellIs" dxfId="0" priority="15350" operator="equal">
      <formula>0</formula>
    </cfRule>
    <cfRule type="cellIs" dxfId="1" priority="15351" operator="equal">
      <formula>1</formula>
    </cfRule>
  </conditionalFormatting>
  <conditionalFormatting sqref="D5908:P5908">
    <cfRule type="cellIs" dxfId="0" priority="15352" operator="equal">
      <formula>0</formula>
    </cfRule>
    <cfRule type="cellIs" dxfId="1" priority="15353" operator="equal">
      <formula>1</formula>
    </cfRule>
  </conditionalFormatting>
  <conditionalFormatting sqref="D5909:P5909">
    <cfRule type="cellIs" dxfId="0" priority="15354" operator="equal">
      <formula>0</formula>
    </cfRule>
    <cfRule type="cellIs" dxfId="1" priority="15355" operator="equal">
      <formula>1</formula>
    </cfRule>
  </conditionalFormatting>
  <conditionalFormatting sqref="D590:P590">
    <cfRule type="cellIs" dxfId="0" priority="1482" operator="equal">
      <formula>0</formula>
    </cfRule>
    <cfRule type="cellIs" dxfId="1" priority="1483" operator="equal">
      <formula>1</formula>
    </cfRule>
  </conditionalFormatting>
  <conditionalFormatting sqref="D5910:P5910">
    <cfRule type="cellIs" dxfId="0" priority="15356" operator="equal">
      <formula>0</formula>
    </cfRule>
    <cfRule type="cellIs" dxfId="1" priority="15357" operator="equal">
      <formula>1</formula>
    </cfRule>
  </conditionalFormatting>
  <conditionalFormatting sqref="D5911:P5911">
    <cfRule type="cellIs" dxfId="0" priority="15358" operator="equal">
      <formula>0</formula>
    </cfRule>
    <cfRule type="cellIs" dxfId="1" priority="15359" operator="equal">
      <formula>1</formula>
    </cfRule>
  </conditionalFormatting>
  <conditionalFormatting sqref="D5912:P5912">
    <cfRule type="cellIs" dxfId="0" priority="15360" operator="equal">
      <formula>0</formula>
    </cfRule>
    <cfRule type="cellIs" dxfId="1" priority="15361" operator="equal">
      <formula>1</formula>
    </cfRule>
  </conditionalFormatting>
  <conditionalFormatting sqref="D5913:P5913">
    <cfRule type="cellIs" dxfId="0" priority="15362" operator="equal">
      <formula>0</formula>
    </cfRule>
    <cfRule type="cellIs" dxfId="1" priority="15363" operator="equal">
      <formula>1</formula>
    </cfRule>
  </conditionalFormatting>
  <conditionalFormatting sqref="D5914:P5914">
    <cfRule type="cellIs" dxfId="0" priority="15364" operator="equal">
      <formula>0</formula>
    </cfRule>
    <cfRule type="cellIs" dxfId="1" priority="15365" operator="equal">
      <formula>1</formula>
    </cfRule>
  </conditionalFormatting>
  <conditionalFormatting sqref="D5915:P5915">
    <cfRule type="cellIs" dxfId="0" priority="15366" operator="equal">
      <formula>0</formula>
    </cfRule>
    <cfRule type="cellIs" dxfId="1" priority="15367" operator="equal">
      <formula>1</formula>
    </cfRule>
  </conditionalFormatting>
  <conditionalFormatting sqref="D5916">
    <cfRule type="colorScale" priority="1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19:P5919">
    <cfRule type="cellIs" dxfId="0" priority="15381" operator="equal">
      <formula>0</formula>
    </cfRule>
    <cfRule type="cellIs" dxfId="1" priority="15382" operator="equal">
      <formula>1</formula>
    </cfRule>
  </conditionalFormatting>
  <conditionalFormatting sqref="D591:P591">
    <cfRule type="cellIs" dxfId="0" priority="1484" operator="equal">
      <formula>0</formula>
    </cfRule>
    <cfRule type="cellIs" dxfId="1" priority="1485" operator="equal">
      <formula>1</formula>
    </cfRule>
  </conditionalFormatting>
  <conditionalFormatting sqref="D5920:P5920">
    <cfRule type="cellIs" dxfId="0" priority="15383" operator="equal">
      <formula>0</formula>
    </cfRule>
    <cfRule type="cellIs" dxfId="1" priority="15384" operator="equal">
      <formula>1</formula>
    </cfRule>
  </conditionalFormatting>
  <conditionalFormatting sqref="D5921:P5921">
    <cfRule type="cellIs" dxfId="0" priority="15385" operator="equal">
      <formula>0</formula>
    </cfRule>
    <cfRule type="cellIs" dxfId="1" priority="15386" operator="equal">
      <formula>1</formula>
    </cfRule>
  </conditionalFormatting>
  <conditionalFormatting sqref="D5922:P5922">
    <cfRule type="cellIs" dxfId="0" priority="15387" operator="equal">
      <formula>0</formula>
    </cfRule>
    <cfRule type="cellIs" dxfId="1" priority="15388" operator="equal">
      <formula>1</formula>
    </cfRule>
  </conditionalFormatting>
  <conditionalFormatting sqref="D5923:P5923">
    <cfRule type="cellIs" dxfId="0" priority="15389" operator="equal">
      <formula>0</formula>
    </cfRule>
    <cfRule type="cellIs" dxfId="1" priority="15390" operator="equal">
      <formula>1</formula>
    </cfRule>
  </conditionalFormatting>
  <conditionalFormatting sqref="D5924:P5924">
    <cfRule type="cellIs" dxfId="0" priority="15391" operator="equal">
      <formula>0</formula>
    </cfRule>
    <cfRule type="cellIs" dxfId="1" priority="15392" operator="equal">
      <formula>1</formula>
    </cfRule>
  </conditionalFormatting>
  <conditionalFormatting sqref="D5925:P5925">
    <cfRule type="cellIs" dxfId="0" priority="15393" operator="equal">
      <formula>0</formula>
    </cfRule>
    <cfRule type="cellIs" dxfId="1" priority="15394" operator="equal">
      <formula>1</formula>
    </cfRule>
  </conditionalFormatting>
  <conditionalFormatting sqref="D5926:P5926">
    <cfRule type="cellIs" dxfId="0" priority="15395" operator="equal">
      <formula>0</formula>
    </cfRule>
    <cfRule type="cellIs" dxfId="1" priority="15396" operator="equal">
      <formula>1</formula>
    </cfRule>
  </conditionalFormatting>
  <conditionalFormatting sqref="D5927:P5927">
    <cfRule type="cellIs" dxfId="0" priority="15397" operator="equal">
      <formula>0</formula>
    </cfRule>
    <cfRule type="cellIs" dxfId="1" priority="15398" operator="equal">
      <formula>1</formula>
    </cfRule>
  </conditionalFormatting>
  <conditionalFormatting sqref="D5928:P5928">
    <cfRule type="cellIs" dxfId="0" priority="15399" operator="equal">
      <formula>0</formula>
    </cfRule>
    <cfRule type="cellIs" dxfId="1" priority="15400" operator="equal">
      <formula>1</formula>
    </cfRule>
  </conditionalFormatting>
  <conditionalFormatting sqref="D5929:P5929">
    <cfRule type="cellIs" dxfId="0" priority="15401" operator="equal">
      <formula>0</formula>
    </cfRule>
    <cfRule type="cellIs" dxfId="1" priority="15402" operator="equal">
      <formula>1</formula>
    </cfRule>
  </conditionalFormatting>
  <conditionalFormatting sqref="D592:P592">
    <cfRule type="cellIs" dxfId="0" priority="1486" operator="equal">
      <formula>0</formula>
    </cfRule>
    <cfRule type="cellIs" dxfId="1" priority="1487" operator="equal">
      <formula>1</formula>
    </cfRule>
  </conditionalFormatting>
  <conditionalFormatting sqref="D5930:P5930">
    <cfRule type="cellIs" dxfId="0" priority="15403" operator="equal">
      <formula>0</formula>
    </cfRule>
    <cfRule type="cellIs" dxfId="1" priority="15404" operator="equal">
      <formula>1</formula>
    </cfRule>
  </conditionalFormatting>
  <conditionalFormatting sqref="D5931:P5931">
    <cfRule type="cellIs" dxfId="0" priority="15405" operator="equal">
      <formula>0</formula>
    </cfRule>
    <cfRule type="cellIs" dxfId="1" priority="15406" operator="equal">
      <formula>1</formula>
    </cfRule>
  </conditionalFormatting>
  <conditionalFormatting sqref="D5932:P5932">
    <cfRule type="cellIs" dxfId="0" priority="15407" operator="equal">
      <formula>0</formula>
    </cfRule>
    <cfRule type="cellIs" dxfId="1" priority="15408" operator="equal">
      <formula>1</formula>
    </cfRule>
  </conditionalFormatting>
  <conditionalFormatting sqref="D5933:P5933">
    <cfRule type="cellIs" dxfId="0" priority="15409" operator="equal">
      <formula>0</formula>
    </cfRule>
    <cfRule type="cellIs" dxfId="1" priority="15410" operator="equal">
      <formula>1</formula>
    </cfRule>
  </conditionalFormatting>
  <conditionalFormatting sqref="D5934:P5934">
    <cfRule type="cellIs" dxfId="0" priority="15411" operator="equal">
      <formula>0</formula>
    </cfRule>
    <cfRule type="cellIs" dxfId="1" priority="15412" operator="equal">
      <formula>1</formula>
    </cfRule>
  </conditionalFormatting>
  <conditionalFormatting sqref="D5935:P5935">
    <cfRule type="cellIs" dxfId="0" priority="15413" operator="equal">
      <formula>0</formula>
    </cfRule>
    <cfRule type="cellIs" dxfId="1" priority="15414" operator="equal">
      <formula>1</formula>
    </cfRule>
  </conditionalFormatting>
  <conditionalFormatting sqref="D5936:P5936">
    <cfRule type="cellIs" dxfId="0" priority="15415" operator="equal">
      <formula>0</formula>
    </cfRule>
    <cfRule type="cellIs" dxfId="1" priority="15416" operator="equal">
      <formula>1</formula>
    </cfRule>
  </conditionalFormatting>
  <conditionalFormatting sqref="D5937">
    <cfRule type="colorScale" priority="1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3:P593">
    <cfRule type="cellIs" dxfId="0" priority="1488" operator="equal">
      <formula>0</formula>
    </cfRule>
    <cfRule type="cellIs" dxfId="1" priority="1489" operator="equal">
      <formula>1</formula>
    </cfRule>
  </conditionalFormatting>
  <conditionalFormatting sqref="D5940">
    <cfRule type="colorScale" priority="15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43:P5943">
    <cfRule type="cellIs" dxfId="0" priority="15443" operator="equal">
      <formula>0</formula>
    </cfRule>
    <cfRule type="cellIs" dxfId="1" priority="15444" operator="equal">
      <formula>1</formula>
    </cfRule>
  </conditionalFormatting>
  <conditionalFormatting sqref="D5944:P5944">
    <cfRule type="cellIs" dxfId="0" priority="15445" operator="equal">
      <formula>0</formula>
    </cfRule>
    <cfRule type="cellIs" dxfId="1" priority="15446" operator="equal">
      <formula>1</formula>
    </cfRule>
  </conditionalFormatting>
  <conditionalFormatting sqref="D5945">
    <cfRule type="colorScale" priority="1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48">
    <cfRule type="colorScale" priority="15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4:P594">
    <cfRule type="cellIs" dxfId="0" priority="1490" operator="equal">
      <formula>0</formula>
    </cfRule>
    <cfRule type="cellIs" dxfId="1" priority="1491" operator="equal">
      <formula>1</formula>
    </cfRule>
  </conditionalFormatting>
  <conditionalFormatting sqref="D595">
    <cfRule type="colorScale" priority="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51:P5951">
    <cfRule type="cellIs" dxfId="0" priority="15473" operator="equal">
      <formula>0</formula>
    </cfRule>
    <cfRule type="cellIs" dxfId="1" priority="15474" operator="equal">
      <formula>1</formula>
    </cfRule>
  </conditionalFormatting>
  <conditionalFormatting sqref="D5952">
    <cfRule type="colorScale" priority="1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55">
    <cfRule type="colorScale" priority="1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58:P5958">
    <cfRule type="cellIs" dxfId="0" priority="15501" operator="equal">
      <formula>0</formula>
    </cfRule>
    <cfRule type="cellIs" dxfId="1" priority="15502" operator="equal">
      <formula>1</formula>
    </cfRule>
  </conditionalFormatting>
  <conditionalFormatting sqref="D5959:P5959">
    <cfRule type="cellIs" dxfId="0" priority="15503" operator="equal">
      <formula>0</formula>
    </cfRule>
    <cfRule type="cellIs" dxfId="1" priority="15504" operator="equal">
      <formula>1</formula>
    </cfRule>
  </conditionalFormatting>
  <conditionalFormatting sqref="D5960:P5960">
    <cfRule type="cellIs" dxfId="0" priority="15505" operator="equal">
      <formula>0</formula>
    </cfRule>
    <cfRule type="cellIs" dxfId="1" priority="15506" operator="equal">
      <formula>1</formula>
    </cfRule>
  </conditionalFormatting>
  <conditionalFormatting sqref="D5961:P5961">
    <cfRule type="cellIs" dxfId="0" priority="15507" operator="equal">
      <formula>0</formula>
    </cfRule>
    <cfRule type="cellIs" dxfId="1" priority="15508" operator="equal">
      <formula>1</formula>
    </cfRule>
  </conditionalFormatting>
  <conditionalFormatting sqref="D5962:P5962">
    <cfRule type="cellIs" dxfId="0" priority="15509" operator="equal">
      <formula>0</formula>
    </cfRule>
    <cfRule type="cellIs" dxfId="1" priority="15510" operator="equal">
      <formula>1</formula>
    </cfRule>
  </conditionalFormatting>
  <conditionalFormatting sqref="D5963:P5963">
    <cfRule type="cellIs" dxfId="0" priority="15511" operator="equal">
      <formula>0</formula>
    </cfRule>
    <cfRule type="cellIs" dxfId="1" priority="15512" operator="equal">
      <formula>1</formula>
    </cfRule>
  </conditionalFormatting>
  <conditionalFormatting sqref="D5964:P5964">
    <cfRule type="cellIs" dxfId="0" priority="15513" operator="equal">
      <formula>0</formula>
    </cfRule>
    <cfRule type="cellIs" dxfId="1" priority="15514" operator="equal">
      <formula>1</formula>
    </cfRule>
  </conditionalFormatting>
  <conditionalFormatting sqref="D5965:P5965">
    <cfRule type="cellIs" dxfId="0" priority="15515" operator="equal">
      <formula>0</formula>
    </cfRule>
    <cfRule type="cellIs" dxfId="1" priority="15516" operator="equal">
      <formula>1</formula>
    </cfRule>
  </conditionalFormatting>
  <conditionalFormatting sqref="D5966:P5966">
    <cfRule type="cellIs" dxfId="0" priority="15517" operator="equal">
      <formula>0</formula>
    </cfRule>
    <cfRule type="cellIs" dxfId="1" priority="15518" operator="equal">
      <formula>1</formula>
    </cfRule>
  </conditionalFormatting>
  <conditionalFormatting sqref="D5967:P5967">
    <cfRule type="cellIs" dxfId="0" priority="15519" operator="equal">
      <formula>0</formula>
    </cfRule>
    <cfRule type="cellIs" dxfId="1" priority="15520" operator="equal">
      <formula>1</formula>
    </cfRule>
  </conditionalFormatting>
  <conditionalFormatting sqref="D5968:P5968">
    <cfRule type="cellIs" dxfId="0" priority="15521" operator="equal">
      <formula>0</formula>
    </cfRule>
    <cfRule type="cellIs" dxfId="1" priority="15522" operator="equal">
      <formula>1</formula>
    </cfRule>
  </conditionalFormatting>
  <conditionalFormatting sqref="D5969:P5969">
    <cfRule type="cellIs" dxfId="0" priority="15523" operator="equal">
      <formula>0</formula>
    </cfRule>
    <cfRule type="cellIs" dxfId="1" priority="15524" operator="equal">
      <formula>1</formula>
    </cfRule>
  </conditionalFormatting>
  <conditionalFormatting sqref="D5970">
    <cfRule type="colorScale" priority="1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73:P5973">
    <cfRule type="cellIs" dxfId="0" priority="15538" operator="equal">
      <formula>0</formula>
    </cfRule>
    <cfRule type="cellIs" dxfId="1" priority="15539" operator="equal">
      <formula>1</formula>
    </cfRule>
  </conditionalFormatting>
  <conditionalFormatting sqref="D5974:P5974">
    <cfRule type="cellIs" dxfId="0" priority="15540" operator="equal">
      <formula>0</formula>
    </cfRule>
    <cfRule type="cellIs" dxfId="1" priority="15541" operator="equal">
      <formula>1</formula>
    </cfRule>
  </conditionalFormatting>
  <conditionalFormatting sqref="D5975:P5975">
    <cfRule type="cellIs" dxfId="0" priority="15542" operator="equal">
      <formula>0</formula>
    </cfRule>
    <cfRule type="cellIs" dxfId="1" priority="15543" operator="equal">
      <formula>1</formula>
    </cfRule>
  </conditionalFormatting>
  <conditionalFormatting sqref="D5976:P5976">
    <cfRule type="cellIs" dxfId="0" priority="15544" operator="equal">
      <formula>0</formula>
    </cfRule>
    <cfRule type="cellIs" dxfId="1" priority="15545" operator="equal">
      <formula>1</formula>
    </cfRule>
  </conditionalFormatting>
  <conditionalFormatting sqref="D5977:P5977">
    <cfRule type="cellIs" dxfId="0" priority="15546" operator="equal">
      <formula>0</formula>
    </cfRule>
    <cfRule type="cellIs" dxfId="1" priority="15547" operator="equal">
      <formula>1</formula>
    </cfRule>
  </conditionalFormatting>
  <conditionalFormatting sqref="D5978:P5978">
    <cfRule type="cellIs" dxfId="0" priority="15548" operator="equal">
      <formula>0</formula>
    </cfRule>
    <cfRule type="cellIs" dxfId="1" priority="15549" operator="equal">
      <formula>1</formula>
    </cfRule>
  </conditionalFormatting>
  <conditionalFormatting sqref="D5979:P5979">
    <cfRule type="cellIs" dxfId="0" priority="15550" operator="equal">
      <formula>0</formula>
    </cfRule>
    <cfRule type="cellIs" dxfId="1" priority="15551" operator="equal">
      <formula>1</formula>
    </cfRule>
  </conditionalFormatting>
  <conditionalFormatting sqref="D598">
    <cfRule type="colorScale" priority="1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0:P5980">
    <cfRule type="cellIs" dxfId="0" priority="15552" operator="equal">
      <formula>0</formula>
    </cfRule>
    <cfRule type="cellIs" dxfId="1" priority="15553" operator="equal">
      <formula>1</formula>
    </cfRule>
  </conditionalFormatting>
  <conditionalFormatting sqref="D5981:P5981">
    <cfRule type="cellIs" dxfId="0" priority="15554" operator="equal">
      <formula>0</formula>
    </cfRule>
    <cfRule type="cellIs" dxfId="1" priority="15555" operator="equal">
      <formula>1</formula>
    </cfRule>
  </conditionalFormatting>
  <conditionalFormatting sqref="D5982:P5982">
    <cfRule type="cellIs" dxfId="0" priority="15556" operator="equal">
      <formula>0</formula>
    </cfRule>
    <cfRule type="cellIs" dxfId="1" priority="15557" operator="equal">
      <formula>1</formula>
    </cfRule>
  </conditionalFormatting>
  <conditionalFormatting sqref="D5983:P5983">
    <cfRule type="cellIs" dxfId="0" priority="15558" operator="equal">
      <formula>0</formula>
    </cfRule>
    <cfRule type="cellIs" dxfId="1" priority="15559" operator="equal">
      <formula>1</formula>
    </cfRule>
  </conditionalFormatting>
  <conditionalFormatting sqref="D5984:P5984">
    <cfRule type="cellIs" dxfId="0" priority="15560" operator="equal">
      <formula>0</formula>
    </cfRule>
    <cfRule type="cellIs" dxfId="1" priority="15561" operator="equal">
      <formula>1</formula>
    </cfRule>
  </conditionalFormatting>
  <conditionalFormatting sqref="D5985:P5985">
    <cfRule type="cellIs" dxfId="0" priority="15562" operator="equal">
      <formula>0</formula>
    </cfRule>
    <cfRule type="cellIs" dxfId="1" priority="15563" operator="equal">
      <formula>1</formula>
    </cfRule>
  </conditionalFormatting>
  <conditionalFormatting sqref="D5986">
    <cfRule type="colorScale" priority="1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5989:P5989">
    <cfRule type="cellIs" dxfId="0" priority="15577" operator="equal">
      <formula>0</formula>
    </cfRule>
    <cfRule type="cellIs" dxfId="1" priority="15578" operator="equal">
      <formula>1</formula>
    </cfRule>
  </conditionalFormatting>
  <conditionalFormatting sqref="D5990:P5990">
    <cfRule type="cellIs" dxfId="0" priority="15579" operator="equal">
      <formula>0</formula>
    </cfRule>
    <cfRule type="cellIs" dxfId="1" priority="15580" operator="equal">
      <formula>1</formula>
    </cfRule>
  </conditionalFormatting>
  <conditionalFormatting sqref="D5991:P5991">
    <cfRule type="cellIs" dxfId="0" priority="15581" operator="equal">
      <formula>0</formula>
    </cfRule>
    <cfRule type="cellIs" dxfId="1" priority="15582" operator="equal">
      <formula>1</formula>
    </cfRule>
  </conditionalFormatting>
  <conditionalFormatting sqref="D5992:P5992">
    <cfRule type="cellIs" dxfId="0" priority="15583" operator="equal">
      <formula>0</formula>
    </cfRule>
    <cfRule type="cellIs" dxfId="1" priority="15584" operator="equal">
      <formula>1</formula>
    </cfRule>
  </conditionalFormatting>
  <conditionalFormatting sqref="D5993:P5993">
    <cfRule type="cellIs" dxfId="0" priority="15585" operator="equal">
      <formula>0</formula>
    </cfRule>
    <cfRule type="cellIs" dxfId="1" priority="15586" operator="equal">
      <formula>1</formula>
    </cfRule>
  </conditionalFormatting>
  <conditionalFormatting sqref="D5994:P5994">
    <cfRule type="cellIs" dxfId="0" priority="15587" operator="equal">
      <formula>0</formula>
    </cfRule>
    <cfRule type="cellIs" dxfId="1" priority="15588" operator="equal">
      <formula>1</formula>
    </cfRule>
  </conditionalFormatting>
  <conditionalFormatting sqref="D5995:P5995">
    <cfRule type="cellIs" dxfId="0" priority="15589" operator="equal">
      <formula>0</formula>
    </cfRule>
    <cfRule type="cellIs" dxfId="1" priority="15590" operator="equal">
      <formula>1</formula>
    </cfRule>
  </conditionalFormatting>
  <conditionalFormatting sqref="D5996:P5996">
    <cfRule type="cellIs" dxfId="0" priority="15591" operator="equal">
      <formula>0</formula>
    </cfRule>
    <cfRule type="cellIs" dxfId="1" priority="15592" operator="equal">
      <formula>1</formula>
    </cfRule>
  </conditionalFormatting>
  <conditionalFormatting sqref="D5997:P5997">
    <cfRule type="cellIs" dxfId="0" priority="15593" operator="equal">
      <formula>0</formula>
    </cfRule>
    <cfRule type="cellIs" dxfId="1" priority="15594" operator="equal">
      <formula>1</formula>
    </cfRule>
  </conditionalFormatting>
  <conditionalFormatting sqref="D5998:P5998">
    <cfRule type="cellIs" dxfId="0" priority="15595" operator="equal">
      <formula>0</formula>
    </cfRule>
    <cfRule type="cellIs" dxfId="1" priority="15596" operator="equal">
      <formula>1</formula>
    </cfRule>
  </conditionalFormatting>
  <conditionalFormatting sqref="D5999:P5999">
    <cfRule type="cellIs" dxfId="0" priority="15597" operator="equal">
      <formula>0</formula>
    </cfRule>
    <cfRule type="cellIs" dxfId="1" priority="15598" operator="equal">
      <formula>1</formula>
    </cfRule>
  </conditionalFormatting>
  <conditionalFormatting sqref="D59:P59">
    <cfRule type="cellIs" dxfId="0" priority="133" operator="equal">
      <formula>0</formula>
    </cfRule>
    <cfRule type="cellIs" dxfId="1" priority="134" operator="equal">
      <formula>1</formula>
    </cfRule>
  </conditionalFormatting>
  <conditionalFormatting sqref="D6000:P6000">
    <cfRule type="cellIs" dxfId="0" priority="15599" operator="equal">
      <formula>0</formula>
    </cfRule>
    <cfRule type="cellIs" dxfId="1" priority="15600" operator="equal">
      <formula>1</formula>
    </cfRule>
  </conditionalFormatting>
  <conditionalFormatting sqref="D6001:P6001">
    <cfRule type="cellIs" dxfId="0" priority="15601" operator="equal">
      <formula>0</formula>
    </cfRule>
    <cfRule type="cellIs" dxfId="1" priority="15602" operator="equal">
      <formula>1</formula>
    </cfRule>
  </conditionalFormatting>
  <conditionalFormatting sqref="D6002:P6002">
    <cfRule type="cellIs" dxfId="0" priority="15603" operator="equal">
      <formula>0</formula>
    </cfRule>
    <cfRule type="cellIs" dxfId="1" priority="15604" operator="equal">
      <formula>1</formula>
    </cfRule>
  </conditionalFormatting>
  <conditionalFormatting sqref="D6003:P6003">
    <cfRule type="cellIs" dxfId="0" priority="15605" operator="equal">
      <formula>0</formula>
    </cfRule>
    <cfRule type="cellIs" dxfId="1" priority="15606" operator="equal">
      <formula>1</formula>
    </cfRule>
  </conditionalFormatting>
  <conditionalFormatting sqref="D6004:P6004">
    <cfRule type="cellIs" dxfId="0" priority="15607" operator="equal">
      <formula>0</formula>
    </cfRule>
    <cfRule type="cellIs" dxfId="1" priority="15608" operator="equal">
      <formula>1</formula>
    </cfRule>
  </conditionalFormatting>
  <conditionalFormatting sqref="D6005">
    <cfRule type="colorScale" priority="1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08">
    <cfRule type="colorScale" priority="1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11">
    <cfRule type="colorScale" priority="1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14:P6014">
    <cfRule type="cellIs" dxfId="0" priority="15648" operator="equal">
      <formula>0</formula>
    </cfRule>
    <cfRule type="cellIs" dxfId="1" priority="15649" operator="equal">
      <formula>1</formula>
    </cfRule>
  </conditionalFormatting>
  <conditionalFormatting sqref="D6015:P6015">
    <cfRule type="cellIs" dxfId="0" priority="15650" operator="equal">
      <formula>0</formula>
    </cfRule>
    <cfRule type="cellIs" dxfId="1" priority="15651" operator="equal">
      <formula>1</formula>
    </cfRule>
  </conditionalFormatting>
  <conditionalFormatting sqref="D6016:P6016">
    <cfRule type="cellIs" dxfId="0" priority="15652" operator="equal">
      <formula>0</formula>
    </cfRule>
    <cfRule type="cellIs" dxfId="1" priority="15653" operator="equal">
      <formula>1</formula>
    </cfRule>
  </conditionalFormatting>
  <conditionalFormatting sqref="D6017:P6017">
    <cfRule type="cellIs" dxfId="0" priority="15654" operator="equal">
      <formula>0</formula>
    </cfRule>
    <cfRule type="cellIs" dxfId="1" priority="15655" operator="equal">
      <formula>1</formula>
    </cfRule>
  </conditionalFormatting>
  <conditionalFormatting sqref="D6018:P6018">
    <cfRule type="cellIs" dxfId="0" priority="15656" operator="equal">
      <formula>0</formula>
    </cfRule>
    <cfRule type="cellIs" dxfId="1" priority="15657" operator="equal">
      <formula>1</formula>
    </cfRule>
  </conditionalFormatting>
  <conditionalFormatting sqref="D6019:P6019">
    <cfRule type="cellIs" dxfId="0" priority="15658" operator="equal">
      <formula>0</formula>
    </cfRule>
    <cfRule type="cellIs" dxfId="1" priority="15659" operator="equal">
      <formula>1</formula>
    </cfRule>
  </conditionalFormatting>
  <conditionalFormatting sqref="D601:P601">
    <cfRule type="cellIs" dxfId="0" priority="1518" operator="equal">
      <formula>0</formula>
    </cfRule>
    <cfRule type="cellIs" dxfId="1" priority="1519" operator="equal">
      <formula>1</formula>
    </cfRule>
  </conditionalFormatting>
  <conditionalFormatting sqref="D6020:P6020">
    <cfRule type="cellIs" dxfId="0" priority="15660" operator="equal">
      <formula>0</formula>
    </cfRule>
    <cfRule type="cellIs" dxfId="1" priority="15661" operator="equal">
      <formula>1</formula>
    </cfRule>
  </conditionalFormatting>
  <conditionalFormatting sqref="D6021:P6021">
    <cfRule type="cellIs" dxfId="0" priority="15662" operator="equal">
      <formula>0</formula>
    </cfRule>
    <cfRule type="cellIs" dxfId="1" priority="15663" operator="equal">
      <formula>1</formula>
    </cfRule>
  </conditionalFormatting>
  <conditionalFormatting sqref="D6022:P6022">
    <cfRule type="cellIs" dxfId="0" priority="15664" operator="equal">
      <formula>0</formula>
    </cfRule>
    <cfRule type="cellIs" dxfId="1" priority="15665" operator="equal">
      <formula>1</formula>
    </cfRule>
  </conditionalFormatting>
  <conditionalFormatting sqref="D6023">
    <cfRule type="colorScale" priority="15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26">
    <cfRule type="colorScale" priority="1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29:P6029">
    <cfRule type="cellIs" dxfId="0" priority="15692" operator="equal">
      <formula>0</formula>
    </cfRule>
    <cfRule type="cellIs" dxfId="1" priority="15693" operator="equal">
      <formula>1</formula>
    </cfRule>
  </conditionalFormatting>
  <conditionalFormatting sqref="D602:P602">
    <cfRule type="cellIs" dxfId="0" priority="1520" operator="equal">
      <formula>0</formula>
    </cfRule>
    <cfRule type="cellIs" dxfId="1" priority="1521" operator="equal">
      <formula>1</formula>
    </cfRule>
  </conditionalFormatting>
  <conditionalFormatting sqref="D6030:P6030">
    <cfRule type="cellIs" dxfId="0" priority="15694" operator="equal">
      <formula>0</formula>
    </cfRule>
    <cfRule type="cellIs" dxfId="1" priority="15695" operator="equal">
      <formula>1</formula>
    </cfRule>
  </conditionalFormatting>
  <conditionalFormatting sqref="D6031:P6031">
    <cfRule type="cellIs" dxfId="0" priority="15696" operator="equal">
      <formula>0</formula>
    </cfRule>
    <cfRule type="cellIs" dxfId="1" priority="15697" operator="equal">
      <formula>1</formula>
    </cfRule>
  </conditionalFormatting>
  <conditionalFormatting sqref="D6032">
    <cfRule type="colorScale" priority="1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35">
    <cfRule type="colorScale" priority="15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38:P6038">
    <cfRule type="cellIs" dxfId="0" priority="15724" operator="equal">
      <formula>0</formula>
    </cfRule>
    <cfRule type="cellIs" dxfId="1" priority="15725" operator="equal">
      <formula>1</formula>
    </cfRule>
  </conditionalFormatting>
  <conditionalFormatting sqref="D6039:P6039">
    <cfRule type="cellIs" dxfId="0" priority="15726" operator="equal">
      <formula>0</formula>
    </cfRule>
    <cfRule type="cellIs" dxfId="1" priority="15727" operator="equal">
      <formula>1</formula>
    </cfRule>
  </conditionalFormatting>
  <conditionalFormatting sqref="D603:P603">
    <cfRule type="cellIs" dxfId="0" priority="1522" operator="equal">
      <formula>0</formula>
    </cfRule>
    <cfRule type="cellIs" dxfId="1" priority="1523" operator="equal">
      <formula>1</formula>
    </cfRule>
  </conditionalFormatting>
  <conditionalFormatting sqref="D6040:P6040">
    <cfRule type="cellIs" dxfId="0" priority="15728" operator="equal">
      <formula>0</formula>
    </cfRule>
    <cfRule type="cellIs" dxfId="1" priority="15729" operator="equal">
      <formula>1</formula>
    </cfRule>
  </conditionalFormatting>
  <conditionalFormatting sqref="D6041:P6041">
    <cfRule type="cellIs" dxfId="0" priority="15730" operator="equal">
      <formula>0</formula>
    </cfRule>
    <cfRule type="cellIs" dxfId="1" priority="15731" operator="equal">
      <formula>1</formula>
    </cfRule>
  </conditionalFormatting>
  <conditionalFormatting sqref="D6042:P6042">
    <cfRule type="cellIs" dxfId="0" priority="15732" operator="equal">
      <formula>0</formula>
    </cfRule>
    <cfRule type="cellIs" dxfId="1" priority="15733" operator="equal">
      <formula>1</formula>
    </cfRule>
  </conditionalFormatting>
  <conditionalFormatting sqref="D6043:P6043">
    <cfRule type="cellIs" dxfId="0" priority="15734" operator="equal">
      <formula>0</formula>
    </cfRule>
    <cfRule type="cellIs" dxfId="1" priority="15735" operator="equal">
      <formula>1</formula>
    </cfRule>
  </conditionalFormatting>
  <conditionalFormatting sqref="D6044">
    <cfRule type="colorScale" priority="15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47">
    <cfRule type="colorScale" priority="1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4:P604">
    <cfRule type="cellIs" dxfId="0" priority="1524" operator="equal">
      <formula>0</formula>
    </cfRule>
    <cfRule type="cellIs" dxfId="1" priority="1525" operator="equal">
      <formula>1</formula>
    </cfRule>
  </conditionalFormatting>
  <conditionalFormatting sqref="D6050:P6050">
    <cfRule type="cellIs" dxfId="0" priority="15762" operator="equal">
      <formula>0</formula>
    </cfRule>
    <cfRule type="cellIs" dxfId="1" priority="15763" operator="equal">
      <formula>1</formula>
    </cfRule>
  </conditionalFormatting>
  <conditionalFormatting sqref="D6051:P6051">
    <cfRule type="cellIs" dxfId="0" priority="15764" operator="equal">
      <formula>0</formula>
    </cfRule>
    <cfRule type="cellIs" dxfId="1" priority="15765" operator="equal">
      <formula>1</formula>
    </cfRule>
  </conditionalFormatting>
  <conditionalFormatting sqref="D6052:P6052">
    <cfRule type="cellIs" dxfId="0" priority="15766" operator="equal">
      <formula>0</formula>
    </cfRule>
    <cfRule type="cellIs" dxfId="1" priority="15767" operator="equal">
      <formula>1</formula>
    </cfRule>
  </conditionalFormatting>
  <conditionalFormatting sqref="D6053:P6053">
    <cfRule type="cellIs" dxfId="0" priority="15768" operator="equal">
      <formula>0</formula>
    </cfRule>
    <cfRule type="cellIs" dxfId="1" priority="15769" operator="equal">
      <formula>1</formula>
    </cfRule>
  </conditionalFormatting>
  <conditionalFormatting sqref="D6054:P6054">
    <cfRule type="cellIs" dxfId="0" priority="15770" operator="equal">
      <formula>0</formula>
    </cfRule>
    <cfRule type="cellIs" dxfId="1" priority="15771" operator="equal">
      <formula>1</formula>
    </cfRule>
  </conditionalFormatting>
  <conditionalFormatting sqref="D6055:P6055">
    <cfRule type="cellIs" dxfId="0" priority="15772" operator="equal">
      <formula>0</formula>
    </cfRule>
    <cfRule type="cellIs" dxfId="1" priority="15773" operator="equal">
      <formula>1</formula>
    </cfRule>
  </conditionalFormatting>
  <conditionalFormatting sqref="D6056:P6056">
    <cfRule type="cellIs" dxfId="0" priority="15774" operator="equal">
      <formula>0</formula>
    </cfRule>
    <cfRule type="cellIs" dxfId="1" priority="15775" operator="equal">
      <formula>1</formula>
    </cfRule>
  </conditionalFormatting>
  <conditionalFormatting sqref="D6057:P6057">
    <cfRule type="cellIs" dxfId="0" priority="15776" operator="equal">
      <formula>0</formula>
    </cfRule>
    <cfRule type="cellIs" dxfId="1" priority="15777" operator="equal">
      <formula>1</formula>
    </cfRule>
  </conditionalFormatting>
  <conditionalFormatting sqref="D6058:P6058">
    <cfRule type="cellIs" dxfId="0" priority="15778" operator="equal">
      <formula>0</formula>
    </cfRule>
    <cfRule type="cellIs" dxfId="1" priority="15779" operator="equal">
      <formula>1</formula>
    </cfRule>
  </conditionalFormatting>
  <conditionalFormatting sqref="D6059:P6059">
    <cfRule type="cellIs" dxfId="0" priority="15780" operator="equal">
      <formula>0</formula>
    </cfRule>
    <cfRule type="cellIs" dxfId="1" priority="15781" operator="equal">
      <formula>1</formula>
    </cfRule>
  </conditionalFormatting>
  <conditionalFormatting sqref="D605:P605">
    <cfRule type="cellIs" dxfId="0" priority="1526" operator="equal">
      <formula>0</formula>
    </cfRule>
    <cfRule type="cellIs" dxfId="1" priority="1527" operator="equal">
      <formula>1</formula>
    </cfRule>
  </conditionalFormatting>
  <conditionalFormatting sqref="D6060:P6060">
    <cfRule type="cellIs" dxfId="0" priority="15782" operator="equal">
      <formula>0</formula>
    </cfRule>
    <cfRule type="cellIs" dxfId="1" priority="15783" operator="equal">
      <formula>1</formula>
    </cfRule>
  </conditionalFormatting>
  <conditionalFormatting sqref="D6061:P6061">
    <cfRule type="cellIs" dxfId="0" priority="15784" operator="equal">
      <formula>0</formula>
    </cfRule>
    <cfRule type="cellIs" dxfId="1" priority="15785" operator="equal">
      <formula>1</formula>
    </cfRule>
  </conditionalFormatting>
  <conditionalFormatting sqref="D6062:P6062">
    <cfRule type="cellIs" dxfId="0" priority="15786" operator="equal">
      <formula>0</formula>
    </cfRule>
    <cfRule type="cellIs" dxfId="1" priority="15787" operator="equal">
      <formula>1</formula>
    </cfRule>
  </conditionalFormatting>
  <conditionalFormatting sqref="D6063:P6063">
    <cfRule type="cellIs" dxfId="0" priority="15788" operator="equal">
      <formula>0</formula>
    </cfRule>
    <cfRule type="cellIs" dxfId="1" priority="15789" operator="equal">
      <formula>1</formula>
    </cfRule>
  </conditionalFormatting>
  <conditionalFormatting sqref="D6064:P6064">
    <cfRule type="cellIs" dxfId="0" priority="15790" operator="equal">
      <formula>0</formula>
    </cfRule>
    <cfRule type="cellIs" dxfId="1" priority="15791" operator="equal">
      <formula>1</formula>
    </cfRule>
  </conditionalFormatting>
  <conditionalFormatting sqref="D6065:P6065">
    <cfRule type="cellIs" dxfId="0" priority="15792" operator="equal">
      <formula>0</formula>
    </cfRule>
    <cfRule type="cellIs" dxfId="1" priority="15793" operator="equal">
      <formula>1</formula>
    </cfRule>
  </conditionalFormatting>
  <conditionalFormatting sqref="D6066:P6066">
    <cfRule type="cellIs" dxfId="0" priority="15794" operator="equal">
      <formula>0</formula>
    </cfRule>
    <cfRule type="cellIs" dxfId="1" priority="15795" operator="equal">
      <formula>1</formula>
    </cfRule>
  </conditionalFormatting>
  <conditionalFormatting sqref="D6067:P6067">
    <cfRule type="cellIs" dxfId="0" priority="15796" operator="equal">
      <formula>0</formula>
    </cfRule>
    <cfRule type="cellIs" dxfId="1" priority="15797" operator="equal">
      <formula>1</formula>
    </cfRule>
  </conditionalFormatting>
  <conditionalFormatting sqref="D6068:P6068">
    <cfRule type="cellIs" dxfId="0" priority="15798" operator="equal">
      <formula>0</formula>
    </cfRule>
    <cfRule type="cellIs" dxfId="1" priority="15799" operator="equal">
      <formula>1</formula>
    </cfRule>
  </conditionalFormatting>
  <conditionalFormatting sqref="D6069:P6069">
    <cfRule type="cellIs" dxfId="0" priority="15800" operator="equal">
      <formula>0</formula>
    </cfRule>
    <cfRule type="cellIs" dxfId="1" priority="15801" operator="equal">
      <formula>1</formula>
    </cfRule>
  </conditionalFormatting>
  <conditionalFormatting sqref="D606:P606">
    <cfRule type="cellIs" dxfId="0" priority="1528" operator="equal">
      <formula>0</formula>
    </cfRule>
    <cfRule type="cellIs" dxfId="1" priority="1529" operator="equal">
      <formula>1</formula>
    </cfRule>
  </conditionalFormatting>
  <conditionalFormatting sqref="D6070:P6070">
    <cfRule type="cellIs" dxfId="0" priority="15802" operator="equal">
      <formula>0</formula>
    </cfRule>
    <cfRule type="cellIs" dxfId="1" priority="15803" operator="equal">
      <formula>1</formula>
    </cfRule>
  </conditionalFormatting>
  <conditionalFormatting sqref="D6071:P6071">
    <cfRule type="cellIs" dxfId="0" priority="15804" operator="equal">
      <formula>0</formula>
    </cfRule>
    <cfRule type="cellIs" dxfId="1" priority="15805" operator="equal">
      <formula>1</formula>
    </cfRule>
  </conditionalFormatting>
  <conditionalFormatting sqref="D6072:P6072">
    <cfRule type="cellIs" dxfId="0" priority="15806" operator="equal">
      <formula>0</formula>
    </cfRule>
    <cfRule type="cellIs" dxfId="1" priority="15807" operator="equal">
      <formula>1</formula>
    </cfRule>
  </conditionalFormatting>
  <conditionalFormatting sqref="D6073:P6073">
    <cfRule type="cellIs" dxfId="0" priority="15808" operator="equal">
      <formula>0</formula>
    </cfRule>
    <cfRule type="cellIs" dxfId="1" priority="15809" operator="equal">
      <formula>1</formula>
    </cfRule>
  </conditionalFormatting>
  <conditionalFormatting sqref="D6074:P6074">
    <cfRule type="cellIs" dxfId="0" priority="15810" operator="equal">
      <formula>0</formula>
    </cfRule>
    <cfRule type="cellIs" dxfId="1" priority="15811" operator="equal">
      <formula>1</formula>
    </cfRule>
  </conditionalFormatting>
  <conditionalFormatting sqref="D6075:P6075">
    <cfRule type="cellIs" dxfId="0" priority="15812" operator="equal">
      <formula>0</formula>
    </cfRule>
    <cfRule type="cellIs" dxfId="1" priority="15813" operator="equal">
      <formula>1</formula>
    </cfRule>
  </conditionalFormatting>
  <conditionalFormatting sqref="D6076">
    <cfRule type="colorScale" priority="15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079:P6079">
    <cfRule type="cellIs" dxfId="0" priority="15827" operator="equal">
      <formula>0</formula>
    </cfRule>
    <cfRule type="cellIs" dxfId="1" priority="15828" operator="equal">
      <formula>1</formula>
    </cfRule>
  </conditionalFormatting>
  <conditionalFormatting sqref="D607:P607">
    <cfRule type="cellIs" dxfId="0" priority="1530" operator="equal">
      <formula>0</formula>
    </cfRule>
    <cfRule type="cellIs" dxfId="1" priority="1531" operator="equal">
      <formula>1</formula>
    </cfRule>
  </conditionalFormatting>
  <conditionalFormatting sqref="D6080:P6080">
    <cfRule type="cellIs" dxfId="0" priority="15829" operator="equal">
      <formula>0</formula>
    </cfRule>
    <cfRule type="cellIs" dxfId="1" priority="15830" operator="equal">
      <formula>1</formula>
    </cfRule>
  </conditionalFormatting>
  <conditionalFormatting sqref="D6081:P6081">
    <cfRule type="cellIs" dxfId="0" priority="15831" operator="equal">
      <formula>0</formula>
    </cfRule>
    <cfRule type="cellIs" dxfId="1" priority="15832" operator="equal">
      <formula>1</formula>
    </cfRule>
  </conditionalFormatting>
  <conditionalFormatting sqref="D6082:P6082">
    <cfRule type="cellIs" dxfId="0" priority="15833" operator="equal">
      <formula>0</formula>
    </cfRule>
    <cfRule type="cellIs" dxfId="1" priority="15834" operator="equal">
      <formula>1</formula>
    </cfRule>
  </conditionalFormatting>
  <conditionalFormatting sqref="D6083:P6083">
    <cfRule type="cellIs" dxfId="0" priority="15835" operator="equal">
      <formula>0</formula>
    </cfRule>
    <cfRule type="cellIs" dxfId="1" priority="15836" operator="equal">
      <formula>1</formula>
    </cfRule>
  </conditionalFormatting>
  <conditionalFormatting sqref="D6084:P6084">
    <cfRule type="cellIs" dxfId="0" priority="15837" operator="equal">
      <formula>0</formula>
    </cfRule>
    <cfRule type="cellIs" dxfId="1" priority="15838" operator="equal">
      <formula>1</formula>
    </cfRule>
  </conditionalFormatting>
  <conditionalFormatting sqref="D6085:P6085">
    <cfRule type="cellIs" dxfId="0" priority="15839" operator="equal">
      <formula>0</formula>
    </cfRule>
    <cfRule type="cellIs" dxfId="1" priority="15840" operator="equal">
      <formula>1</formula>
    </cfRule>
  </conditionalFormatting>
  <conditionalFormatting sqref="D6086:P6086">
    <cfRule type="cellIs" dxfId="0" priority="15841" operator="equal">
      <formula>0</formula>
    </cfRule>
    <cfRule type="cellIs" dxfId="1" priority="15842" operator="equal">
      <formula>1</formula>
    </cfRule>
  </conditionalFormatting>
  <conditionalFormatting sqref="D6087:P6087">
    <cfRule type="cellIs" dxfId="0" priority="15843" operator="equal">
      <formula>0</formula>
    </cfRule>
    <cfRule type="cellIs" dxfId="1" priority="15844" operator="equal">
      <formula>1</formula>
    </cfRule>
  </conditionalFormatting>
  <conditionalFormatting sqref="D6088:P6088">
    <cfRule type="cellIs" dxfId="0" priority="15845" operator="equal">
      <formula>0</formula>
    </cfRule>
    <cfRule type="cellIs" dxfId="1" priority="15846" operator="equal">
      <formula>1</formula>
    </cfRule>
  </conditionalFormatting>
  <conditionalFormatting sqref="D6089:P6089">
    <cfRule type="cellIs" dxfId="0" priority="15847" operator="equal">
      <formula>0</formula>
    </cfRule>
    <cfRule type="cellIs" dxfId="1" priority="15848" operator="equal">
      <formula>1</formula>
    </cfRule>
  </conditionalFormatting>
  <conditionalFormatting sqref="D608:P608">
    <cfRule type="cellIs" dxfId="0" priority="1532" operator="equal">
      <formula>0</formula>
    </cfRule>
    <cfRule type="cellIs" dxfId="1" priority="1533" operator="equal">
      <formula>1</formula>
    </cfRule>
  </conditionalFormatting>
  <conditionalFormatting sqref="D6090:P6090">
    <cfRule type="cellIs" dxfId="0" priority="15849" operator="equal">
      <formula>0</formula>
    </cfRule>
    <cfRule type="cellIs" dxfId="1" priority="15850" operator="equal">
      <formula>1</formula>
    </cfRule>
  </conditionalFormatting>
  <conditionalFormatting sqref="D6091:P6091">
    <cfRule type="cellIs" dxfId="0" priority="15851" operator="equal">
      <formula>0</formula>
    </cfRule>
    <cfRule type="cellIs" dxfId="1" priority="15852" operator="equal">
      <formula>1</formula>
    </cfRule>
  </conditionalFormatting>
  <conditionalFormatting sqref="D6092:P6092">
    <cfRule type="cellIs" dxfId="0" priority="15853" operator="equal">
      <formula>0</formula>
    </cfRule>
    <cfRule type="cellIs" dxfId="1" priority="15854" operator="equal">
      <formula>1</formula>
    </cfRule>
  </conditionalFormatting>
  <conditionalFormatting sqref="D6093:P6093">
    <cfRule type="cellIs" dxfId="0" priority="15855" operator="equal">
      <formula>0</formula>
    </cfRule>
    <cfRule type="cellIs" dxfId="1" priority="15856" operator="equal">
      <formula>1</formula>
    </cfRule>
  </conditionalFormatting>
  <conditionalFormatting sqref="D6094:P6094">
    <cfRule type="cellIs" dxfId="0" priority="15857" operator="equal">
      <formula>0</formula>
    </cfRule>
    <cfRule type="cellIs" dxfId="1" priority="15858" operator="equal">
      <formula>1</formula>
    </cfRule>
  </conditionalFormatting>
  <conditionalFormatting sqref="D6095:P6095">
    <cfRule type="cellIs" dxfId="0" priority="15859" operator="equal">
      <formula>0</formula>
    </cfRule>
    <cfRule type="cellIs" dxfId="1" priority="15860" operator="equal">
      <formula>1</formula>
    </cfRule>
  </conditionalFormatting>
  <conditionalFormatting sqref="D6096:P6096">
    <cfRule type="cellIs" dxfId="0" priority="15861" operator="equal">
      <formula>0</formula>
    </cfRule>
    <cfRule type="cellIs" dxfId="1" priority="15862" operator="equal">
      <formula>1</formula>
    </cfRule>
  </conditionalFormatting>
  <conditionalFormatting sqref="D6097:P6097">
    <cfRule type="cellIs" dxfId="0" priority="15863" operator="equal">
      <formula>0</formula>
    </cfRule>
    <cfRule type="cellIs" dxfId="1" priority="15864" operator="equal">
      <formula>1</formula>
    </cfRule>
  </conditionalFormatting>
  <conditionalFormatting sqref="D6098:P6098">
    <cfRule type="cellIs" dxfId="0" priority="15865" operator="equal">
      <formula>0</formula>
    </cfRule>
    <cfRule type="cellIs" dxfId="1" priority="15866" operator="equal">
      <formula>1</formula>
    </cfRule>
  </conditionalFormatting>
  <conditionalFormatting sqref="D6099:P6099">
    <cfRule type="cellIs" dxfId="0" priority="15867" operator="equal">
      <formula>0</formula>
    </cfRule>
    <cfRule type="cellIs" dxfId="1" priority="15868" operator="equal">
      <formula>1</formula>
    </cfRule>
  </conditionalFormatting>
  <conditionalFormatting sqref="D609:P609">
    <cfRule type="cellIs" dxfId="0" priority="1534" operator="equal">
      <formula>0</formula>
    </cfRule>
    <cfRule type="cellIs" dxfId="1" priority="1535" operator="equal">
      <formula>1</formula>
    </cfRule>
  </conditionalFormatting>
  <conditionalFormatting sqref="D60:P60">
    <cfRule type="cellIs" dxfId="0" priority="135" operator="equal">
      <formula>0</formula>
    </cfRule>
    <cfRule type="cellIs" dxfId="1" priority="136" operator="equal">
      <formula>1</formula>
    </cfRule>
  </conditionalFormatting>
  <conditionalFormatting sqref="D6100:P6100">
    <cfRule type="cellIs" dxfId="0" priority="15869" operator="equal">
      <formula>0</formula>
    </cfRule>
    <cfRule type="cellIs" dxfId="1" priority="15870" operator="equal">
      <formula>1</formula>
    </cfRule>
  </conditionalFormatting>
  <conditionalFormatting sqref="D6101:P6101">
    <cfRule type="cellIs" dxfId="0" priority="15871" operator="equal">
      <formula>0</formula>
    </cfRule>
    <cfRule type="cellIs" dxfId="1" priority="15872" operator="equal">
      <formula>1</formula>
    </cfRule>
  </conditionalFormatting>
  <conditionalFormatting sqref="D6102:P6102">
    <cfRule type="cellIs" dxfId="0" priority="15873" operator="equal">
      <formula>0</formula>
    </cfRule>
    <cfRule type="cellIs" dxfId="1" priority="15874" operator="equal">
      <formula>1</formula>
    </cfRule>
  </conditionalFormatting>
  <conditionalFormatting sqref="D6103:P6103">
    <cfRule type="cellIs" dxfId="0" priority="15875" operator="equal">
      <formula>0</formula>
    </cfRule>
    <cfRule type="cellIs" dxfId="1" priority="15876" operator="equal">
      <formula>1</formula>
    </cfRule>
  </conditionalFormatting>
  <conditionalFormatting sqref="D6104:P6104">
    <cfRule type="cellIs" dxfId="0" priority="15877" operator="equal">
      <formula>0</formula>
    </cfRule>
    <cfRule type="cellIs" dxfId="1" priority="15878" operator="equal">
      <formula>1</formula>
    </cfRule>
  </conditionalFormatting>
  <conditionalFormatting sqref="D6105:P6105">
    <cfRule type="cellIs" dxfId="0" priority="15879" operator="equal">
      <formula>0</formula>
    </cfRule>
    <cfRule type="cellIs" dxfId="1" priority="15880" operator="equal">
      <formula>1</formula>
    </cfRule>
  </conditionalFormatting>
  <conditionalFormatting sqref="D6106:P6106">
    <cfRule type="cellIs" dxfId="0" priority="15881" operator="equal">
      <formula>0</formula>
    </cfRule>
    <cfRule type="cellIs" dxfId="1" priority="15882" operator="equal">
      <formula>1</formula>
    </cfRule>
  </conditionalFormatting>
  <conditionalFormatting sqref="D6107:P6107">
    <cfRule type="cellIs" dxfId="0" priority="15883" operator="equal">
      <formula>0</formula>
    </cfRule>
    <cfRule type="cellIs" dxfId="1" priority="15884" operator="equal">
      <formula>1</formula>
    </cfRule>
  </conditionalFormatting>
  <conditionalFormatting sqref="D6108:P6108">
    <cfRule type="cellIs" dxfId="0" priority="15885" operator="equal">
      <formula>0</formula>
    </cfRule>
    <cfRule type="cellIs" dxfId="1" priority="15886" operator="equal">
      <formula>1</formula>
    </cfRule>
  </conditionalFormatting>
  <conditionalFormatting sqref="D6109:P6109">
    <cfRule type="cellIs" dxfId="0" priority="15887" operator="equal">
      <formula>0</formula>
    </cfRule>
    <cfRule type="cellIs" dxfId="1" priority="15888" operator="equal">
      <formula>1</formula>
    </cfRule>
  </conditionalFormatting>
  <conditionalFormatting sqref="D610:P610">
    <cfRule type="cellIs" dxfId="0" priority="1536" operator="equal">
      <formula>0</formula>
    </cfRule>
    <cfRule type="cellIs" dxfId="1" priority="1537" operator="equal">
      <formula>1</formula>
    </cfRule>
  </conditionalFormatting>
  <conditionalFormatting sqref="D6110:P6110">
    <cfRule type="cellIs" dxfId="0" priority="15889" operator="equal">
      <formula>0</formula>
    </cfRule>
    <cfRule type="cellIs" dxfId="1" priority="15890" operator="equal">
      <formula>1</formula>
    </cfRule>
  </conditionalFormatting>
  <conditionalFormatting sqref="D6111:P6111">
    <cfRule type="cellIs" dxfId="0" priority="15891" operator="equal">
      <formula>0</formula>
    </cfRule>
    <cfRule type="cellIs" dxfId="1" priority="15892" operator="equal">
      <formula>1</formula>
    </cfRule>
  </conditionalFormatting>
  <conditionalFormatting sqref="D6112:P6112">
    <cfRule type="cellIs" dxfId="0" priority="15893" operator="equal">
      <formula>0</formula>
    </cfRule>
    <cfRule type="cellIs" dxfId="1" priority="15894" operator="equal">
      <formula>1</formula>
    </cfRule>
  </conditionalFormatting>
  <conditionalFormatting sqref="D6113:P6113">
    <cfRule type="cellIs" dxfId="0" priority="15895" operator="equal">
      <formula>0</formula>
    </cfRule>
    <cfRule type="cellIs" dxfId="1" priority="15896" operator="equal">
      <formula>1</formula>
    </cfRule>
  </conditionalFormatting>
  <conditionalFormatting sqref="D6114">
    <cfRule type="colorScale" priority="16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17">
    <cfRule type="colorScale" priority="1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1:P611">
    <cfRule type="cellIs" dxfId="0" priority="1538" operator="equal">
      <formula>0</formula>
    </cfRule>
    <cfRule type="cellIs" dxfId="1" priority="1539" operator="equal">
      <formula>1</formula>
    </cfRule>
  </conditionalFormatting>
  <conditionalFormatting sqref="D6120:P6120">
    <cfRule type="cellIs" dxfId="0" priority="15923" operator="equal">
      <formula>0</formula>
    </cfRule>
    <cfRule type="cellIs" dxfId="1" priority="15924" operator="equal">
      <formula>1</formula>
    </cfRule>
  </conditionalFormatting>
  <conditionalFormatting sqref="D6121:P6121">
    <cfRule type="cellIs" dxfId="0" priority="15925" operator="equal">
      <formula>0</formula>
    </cfRule>
    <cfRule type="cellIs" dxfId="1" priority="15926" operator="equal">
      <formula>1</formula>
    </cfRule>
  </conditionalFormatting>
  <conditionalFormatting sqref="D6122:P6122">
    <cfRule type="cellIs" dxfId="0" priority="15927" operator="equal">
      <formula>0</formula>
    </cfRule>
    <cfRule type="cellIs" dxfId="1" priority="15928" operator="equal">
      <formula>1</formula>
    </cfRule>
  </conditionalFormatting>
  <conditionalFormatting sqref="D6123:P6123">
    <cfRule type="cellIs" dxfId="0" priority="15929" operator="equal">
      <formula>0</formula>
    </cfRule>
    <cfRule type="cellIs" dxfId="1" priority="15930" operator="equal">
      <formula>1</formula>
    </cfRule>
  </conditionalFormatting>
  <conditionalFormatting sqref="D6124:P6124">
    <cfRule type="cellIs" dxfId="0" priority="15931" operator="equal">
      <formula>0</formula>
    </cfRule>
    <cfRule type="cellIs" dxfId="1" priority="15932" operator="equal">
      <formula>1</formula>
    </cfRule>
  </conditionalFormatting>
  <conditionalFormatting sqref="D6125:P6125">
    <cfRule type="cellIs" dxfId="0" priority="15933" operator="equal">
      <formula>0</formula>
    </cfRule>
    <cfRule type="cellIs" dxfId="1" priority="15934" operator="equal">
      <formula>1</formula>
    </cfRule>
  </conditionalFormatting>
  <conditionalFormatting sqref="D6126:P6126">
    <cfRule type="cellIs" dxfId="0" priority="15935" operator="equal">
      <formula>0</formula>
    </cfRule>
    <cfRule type="cellIs" dxfId="1" priority="15936" operator="equal">
      <formula>1</formula>
    </cfRule>
  </conditionalFormatting>
  <conditionalFormatting sqref="D6127:P6127">
    <cfRule type="cellIs" dxfId="0" priority="15937" operator="equal">
      <formula>0</formula>
    </cfRule>
    <cfRule type="cellIs" dxfId="1" priority="15938" operator="equal">
      <formula>1</formula>
    </cfRule>
  </conditionalFormatting>
  <conditionalFormatting sqref="D6128:P6128">
    <cfRule type="cellIs" dxfId="0" priority="15939" operator="equal">
      <formula>0</formula>
    </cfRule>
    <cfRule type="cellIs" dxfId="1" priority="15940" operator="equal">
      <formula>1</formula>
    </cfRule>
  </conditionalFormatting>
  <conditionalFormatting sqref="D6129:P6129">
    <cfRule type="cellIs" dxfId="0" priority="15941" operator="equal">
      <formula>0</formula>
    </cfRule>
    <cfRule type="cellIs" dxfId="1" priority="15942" operator="equal">
      <formula>1</formula>
    </cfRule>
  </conditionalFormatting>
  <conditionalFormatting sqref="D612:P612">
    <cfRule type="cellIs" dxfId="0" priority="1540" operator="equal">
      <formula>0</formula>
    </cfRule>
    <cfRule type="cellIs" dxfId="1" priority="1541" operator="equal">
      <formula>1</formula>
    </cfRule>
  </conditionalFormatting>
  <conditionalFormatting sqref="D6130:P6130">
    <cfRule type="cellIs" dxfId="0" priority="15943" operator="equal">
      <formula>0</formula>
    </cfRule>
    <cfRule type="cellIs" dxfId="1" priority="15944" operator="equal">
      <formula>1</formula>
    </cfRule>
  </conditionalFormatting>
  <conditionalFormatting sqref="D6131:P6131">
    <cfRule type="cellIs" dxfId="0" priority="15945" operator="equal">
      <formula>0</formula>
    </cfRule>
    <cfRule type="cellIs" dxfId="1" priority="15946" operator="equal">
      <formula>1</formula>
    </cfRule>
  </conditionalFormatting>
  <conditionalFormatting sqref="D6132:P6132">
    <cfRule type="cellIs" dxfId="0" priority="15947" operator="equal">
      <formula>0</formula>
    </cfRule>
    <cfRule type="cellIs" dxfId="1" priority="15948" operator="equal">
      <formula>1</formula>
    </cfRule>
  </conditionalFormatting>
  <conditionalFormatting sqref="D6133:P6133">
    <cfRule type="cellIs" dxfId="0" priority="15949" operator="equal">
      <formula>0</formula>
    </cfRule>
    <cfRule type="cellIs" dxfId="1" priority="15950" operator="equal">
      <formula>1</formula>
    </cfRule>
  </conditionalFormatting>
  <conditionalFormatting sqref="D6134:P6134">
    <cfRule type="cellIs" dxfId="0" priority="15951" operator="equal">
      <formula>0</formula>
    </cfRule>
    <cfRule type="cellIs" dxfId="1" priority="15952" operator="equal">
      <formula>1</formula>
    </cfRule>
  </conditionalFormatting>
  <conditionalFormatting sqref="D6135:P6135">
    <cfRule type="cellIs" dxfId="0" priority="15953" operator="equal">
      <formula>0</formula>
    </cfRule>
    <cfRule type="cellIs" dxfId="1" priority="15954" operator="equal">
      <formula>1</formula>
    </cfRule>
  </conditionalFormatting>
  <conditionalFormatting sqref="D6136:P6136">
    <cfRule type="cellIs" dxfId="0" priority="15955" operator="equal">
      <formula>0</formula>
    </cfRule>
    <cfRule type="cellIs" dxfId="1" priority="15956" operator="equal">
      <formula>1</formula>
    </cfRule>
  </conditionalFormatting>
  <conditionalFormatting sqref="D6137:P6137">
    <cfRule type="cellIs" dxfId="0" priority="15957" operator="equal">
      <formula>0</formula>
    </cfRule>
    <cfRule type="cellIs" dxfId="1" priority="15958" operator="equal">
      <formula>1</formula>
    </cfRule>
  </conditionalFormatting>
  <conditionalFormatting sqref="D6138:P6138">
    <cfRule type="cellIs" dxfId="0" priority="15959" operator="equal">
      <formula>0</formula>
    </cfRule>
    <cfRule type="cellIs" dxfId="1" priority="15960" operator="equal">
      <formula>1</formula>
    </cfRule>
  </conditionalFormatting>
  <conditionalFormatting sqref="D6139:P6139">
    <cfRule type="cellIs" dxfId="0" priority="15961" operator="equal">
      <formula>0</formula>
    </cfRule>
    <cfRule type="cellIs" dxfId="1" priority="15962" operator="equal">
      <formula>1</formula>
    </cfRule>
  </conditionalFormatting>
  <conditionalFormatting sqref="D613:P613">
    <cfRule type="cellIs" dxfId="0" priority="1542" operator="equal">
      <formula>0</formula>
    </cfRule>
    <cfRule type="cellIs" dxfId="1" priority="1543" operator="equal">
      <formula>1</formula>
    </cfRule>
  </conditionalFormatting>
  <conditionalFormatting sqref="D6140:P6140">
    <cfRule type="cellIs" dxfId="0" priority="15963" operator="equal">
      <formula>0</formula>
    </cfRule>
    <cfRule type="cellIs" dxfId="1" priority="15964" operator="equal">
      <formula>1</formula>
    </cfRule>
  </conditionalFormatting>
  <conditionalFormatting sqref="D6141:P6141">
    <cfRule type="cellIs" dxfId="0" priority="15965" operator="equal">
      <formula>0</formula>
    </cfRule>
    <cfRule type="cellIs" dxfId="1" priority="15966" operator="equal">
      <formula>1</formula>
    </cfRule>
  </conditionalFormatting>
  <conditionalFormatting sqref="D6142:P6142">
    <cfRule type="cellIs" dxfId="0" priority="15967" operator="equal">
      <formula>0</formula>
    </cfRule>
    <cfRule type="cellIs" dxfId="1" priority="15968" operator="equal">
      <formula>1</formula>
    </cfRule>
  </conditionalFormatting>
  <conditionalFormatting sqref="D6143:P6143">
    <cfRule type="cellIs" dxfId="0" priority="15969" operator="equal">
      <formula>0</formula>
    </cfRule>
    <cfRule type="cellIs" dxfId="1" priority="15970" operator="equal">
      <formula>1</formula>
    </cfRule>
  </conditionalFormatting>
  <conditionalFormatting sqref="D6144:P6144">
    <cfRule type="cellIs" dxfId="0" priority="15971" operator="equal">
      <formula>0</formula>
    </cfRule>
    <cfRule type="cellIs" dxfId="1" priority="15972" operator="equal">
      <formula>1</formula>
    </cfRule>
  </conditionalFormatting>
  <conditionalFormatting sqref="D6145:P6145">
    <cfRule type="cellIs" dxfId="0" priority="15973" operator="equal">
      <formula>0</formula>
    </cfRule>
    <cfRule type="cellIs" dxfId="1" priority="15974" operator="equal">
      <formula>1</formula>
    </cfRule>
  </conditionalFormatting>
  <conditionalFormatting sqref="D6146:P6146">
    <cfRule type="cellIs" dxfId="0" priority="15975" operator="equal">
      <formula>0</formula>
    </cfRule>
    <cfRule type="cellIs" dxfId="1" priority="15976" operator="equal">
      <formula>1</formula>
    </cfRule>
  </conditionalFormatting>
  <conditionalFormatting sqref="D6147:P6147">
    <cfRule type="cellIs" dxfId="0" priority="15977" operator="equal">
      <formula>0</formula>
    </cfRule>
    <cfRule type="cellIs" dxfId="1" priority="15978" operator="equal">
      <formula>1</formula>
    </cfRule>
  </conditionalFormatting>
  <conditionalFormatting sqref="D6148:P6148">
    <cfRule type="cellIs" dxfId="0" priority="15979" operator="equal">
      <formula>0</formula>
    </cfRule>
    <cfRule type="cellIs" dxfId="1" priority="15980" operator="equal">
      <formula>1</formula>
    </cfRule>
  </conditionalFormatting>
  <conditionalFormatting sqref="D6149:P6149">
    <cfRule type="cellIs" dxfId="0" priority="15981" operator="equal">
      <formula>0</formula>
    </cfRule>
    <cfRule type="cellIs" dxfId="1" priority="15982" operator="equal">
      <formula>1</formula>
    </cfRule>
  </conditionalFormatting>
  <conditionalFormatting sqref="D614:P614">
    <cfRule type="cellIs" dxfId="0" priority="1544" operator="equal">
      <formula>0</formula>
    </cfRule>
    <cfRule type="cellIs" dxfId="1" priority="1545" operator="equal">
      <formula>1</formula>
    </cfRule>
  </conditionalFormatting>
  <conditionalFormatting sqref="D615">
    <cfRule type="colorScale" priority="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50:P6150">
    <cfRule type="cellIs" dxfId="0" priority="15983" operator="equal">
      <formula>0</formula>
    </cfRule>
    <cfRule type="cellIs" dxfId="1" priority="15984" operator="equal">
      <formula>1</formula>
    </cfRule>
  </conditionalFormatting>
  <conditionalFormatting sqref="D6151:P6151">
    <cfRule type="cellIs" dxfId="0" priority="15985" operator="equal">
      <formula>0</formula>
    </cfRule>
    <cfRule type="cellIs" dxfId="1" priority="15986" operator="equal">
      <formula>1</formula>
    </cfRule>
  </conditionalFormatting>
  <conditionalFormatting sqref="D6152:P6152">
    <cfRule type="cellIs" dxfId="0" priority="15987" operator="equal">
      <formula>0</formula>
    </cfRule>
    <cfRule type="cellIs" dxfId="1" priority="15988" operator="equal">
      <formula>1</formula>
    </cfRule>
  </conditionalFormatting>
  <conditionalFormatting sqref="D6153:P6153">
    <cfRule type="cellIs" dxfId="0" priority="15989" operator="equal">
      <formula>0</formula>
    </cfRule>
    <cfRule type="cellIs" dxfId="1" priority="15990" operator="equal">
      <formula>1</formula>
    </cfRule>
  </conditionalFormatting>
  <conditionalFormatting sqref="D6154:P6154">
    <cfRule type="cellIs" dxfId="0" priority="15991" operator="equal">
      <formula>0</formula>
    </cfRule>
    <cfRule type="cellIs" dxfId="1" priority="15992" operator="equal">
      <formula>1</formula>
    </cfRule>
  </conditionalFormatting>
  <conditionalFormatting sqref="D6155:P6155">
    <cfRule type="cellIs" dxfId="0" priority="15993" operator="equal">
      <formula>0</formula>
    </cfRule>
    <cfRule type="cellIs" dxfId="1" priority="15994" operator="equal">
      <formula>1</formula>
    </cfRule>
  </conditionalFormatting>
  <conditionalFormatting sqref="D6156:P6156">
    <cfRule type="cellIs" dxfId="0" priority="15995" operator="equal">
      <formula>0</formula>
    </cfRule>
    <cfRule type="cellIs" dxfId="1" priority="15996" operator="equal">
      <formula>1</formula>
    </cfRule>
  </conditionalFormatting>
  <conditionalFormatting sqref="D6157:P6157">
    <cfRule type="cellIs" dxfId="0" priority="15997" operator="equal">
      <formula>0</formula>
    </cfRule>
    <cfRule type="cellIs" dxfId="1" priority="15998" operator="equal">
      <formula>1</formula>
    </cfRule>
  </conditionalFormatting>
  <conditionalFormatting sqref="D6158:P6158">
    <cfRule type="cellIs" dxfId="0" priority="15999" operator="equal">
      <formula>0</formula>
    </cfRule>
    <cfRule type="cellIs" dxfId="1" priority="16000" operator="equal">
      <formula>1</formula>
    </cfRule>
  </conditionalFormatting>
  <conditionalFormatting sqref="D6159:P6159">
    <cfRule type="cellIs" dxfId="0" priority="16001" operator="equal">
      <formula>0</formula>
    </cfRule>
    <cfRule type="cellIs" dxfId="1" priority="16002" operator="equal">
      <formula>1</formula>
    </cfRule>
  </conditionalFormatting>
  <conditionalFormatting sqref="D6160:P6160">
    <cfRule type="cellIs" dxfId="0" priority="16003" operator="equal">
      <formula>0</formula>
    </cfRule>
    <cfRule type="cellIs" dxfId="1" priority="16004" operator="equal">
      <formula>1</formula>
    </cfRule>
  </conditionalFormatting>
  <conditionalFormatting sqref="D6161:P6161">
    <cfRule type="cellIs" dxfId="0" priority="16005" operator="equal">
      <formula>0</formula>
    </cfRule>
    <cfRule type="cellIs" dxfId="1" priority="16006" operator="equal">
      <formula>1</formula>
    </cfRule>
  </conditionalFormatting>
  <conditionalFormatting sqref="D6162:P6162">
    <cfRule type="cellIs" dxfId="0" priority="16007" operator="equal">
      <formula>0</formula>
    </cfRule>
    <cfRule type="cellIs" dxfId="1" priority="16008" operator="equal">
      <formula>1</formula>
    </cfRule>
  </conditionalFormatting>
  <conditionalFormatting sqref="D6163:P6163">
    <cfRule type="cellIs" dxfId="0" priority="16009" operator="equal">
      <formula>0</formula>
    </cfRule>
    <cfRule type="cellIs" dxfId="1" priority="16010" operator="equal">
      <formula>1</formula>
    </cfRule>
  </conditionalFormatting>
  <conditionalFormatting sqref="D6164:P6164">
    <cfRule type="cellIs" dxfId="0" priority="16011" operator="equal">
      <formula>0</formula>
    </cfRule>
    <cfRule type="cellIs" dxfId="1" priority="16012" operator="equal">
      <formula>1</formula>
    </cfRule>
  </conditionalFormatting>
  <conditionalFormatting sqref="D6165:P6165">
    <cfRule type="cellIs" dxfId="0" priority="16013" operator="equal">
      <formula>0</formula>
    </cfRule>
    <cfRule type="cellIs" dxfId="1" priority="16014" operator="equal">
      <formula>1</formula>
    </cfRule>
  </conditionalFormatting>
  <conditionalFormatting sqref="D6166:P6166">
    <cfRule type="cellIs" dxfId="0" priority="16015" operator="equal">
      <formula>0</formula>
    </cfRule>
    <cfRule type="cellIs" dxfId="1" priority="16016" operator="equal">
      <formula>1</formula>
    </cfRule>
  </conditionalFormatting>
  <conditionalFormatting sqref="D6167:P6167">
    <cfRule type="cellIs" dxfId="0" priority="16017" operator="equal">
      <formula>0</formula>
    </cfRule>
    <cfRule type="cellIs" dxfId="1" priority="16018" operator="equal">
      <formula>1</formula>
    </cfRule>
  </conditionalFormatting>
  <conditionalFormatting sqref="D6168:P6168">
    <cfRule type="cellIs" dxfId="0" priority="16019" operator="equal">
      <formula>0</formula>
    </cfRule>
    <cfRule type="cellIs" dxfId="1" priority="16020" operator="equal">
      <formula>1</formula>
    </cfRule>
  </conditionalFormatting>
  <conditionalFormatting sqref="D6169:P6169">
    <cfRule type="cellIs" dxfId="0" priority="16021" operator="equal">
      <formula>0</formula>
    </cfRule>
    <cfRule type="cellIs" dxfId="1" priority="16022" operator="equal">
      <formula>1</formula>
    </cfRule>
  </conditionalFormatting>
  <conditionalFormatting sqref="D6170:P6170">
    <cfRule type="cellIs" dxfId="0" priority="16023" operator="equal">
      <formula>0</formula>
    </cfRule>
    <cfRule type="cellIs" dxfId="1" priority="16024" operator="equal">
      <formula>1</formula>
    </cfRule>
  </conditionalFormatting>
  <conditionalFormatting sqref="D6171:P6171">
    <cfRule type="cellIs" dxfId="0" priority="16025" operator="equal">
      <formula>0</formula>
    </cfRule>
    <cfRule type="cellIs" dxfId="1" priority="16026" operator="equal">
      <formula>1</formula>
    </cfRule>
  </conditionalFormatting>
  <conditionalFormatting sqref="D6172">
    <cfRule type="colorScale" priority="16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75">
    <cfRule type="colorScale" priority="16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78:P6178">
    <cfRule type="cellIs" dxfId="0" priority="16053" operator="equal">
      <formula>0</formula>
    </cfRule>
    <cfRule type="cellIs" dxfId="1" priority="16054" operator="equal">
      <formula>1</formula>
    </cfRule>
  </conditionalFormatting>
  <conditionalFormatting sqref="D6179">
    <cfRule type="colorScale" priority="1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82:P6182">
    <cfRule type="cellIs" dxfId="0" priority="16068" operator="equal">
      <formula>0</formula>
    </cfRule>
    <cfRule type="cellIs" dxfId="1" priority="16069" operator="equal">
      <formula>1</formula>
    </cfRule>
  </conditionalFormatting>
  <conditionalFormatting sqref="D6183">
    <cfRule type="colorScale" priority="1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186:P6186">
    <cfRule type="cellIs" dxfId="0" priority="16083" operator="equal">
      <formula>0</formula>
    </cfRule>
    <cfRule type="cellIs" dxfId="1" priority="16084" operator="equal">
      <formula>1</formula>
    </cfRule>
  </conditionalFormatting>
  <conditionalFormatting sqref="D6187:P6187">
    <cfRule type="cellIs" dxfId="0" priority="16085" operator="equal">
      <formula>0</formula>
    </cfRule>
    <cfRule type="cellIs" dxfId="1" priority="16086" operator="equal">
      <formula>1</formula>
    </cfRule>
  </conditionalFormatting>
  <conditionalFormatting sqref="D6188:P6188">
    <cfRule type="cellIs" dxfId="0" priority="16087" operator="equal">
      <formula>0</formula>
    </cfRule>
    <cfRule type="cellIs" dxfId="1" priority="16088" operator="equal">
      <formula>1</formula>
    </cfRule>
  </conditionalFormatting>
  <conditionalFormatting sqref="D6189:P6189">
    <cfRule type="cellIs" dxfId="0" priority="16089" operator="equal">
      <formula>0</formula>
    </cfRule>
    <cfRule type="cellIs" dxfId="1" priority="16090" operator="equal">
      <formula>1</formula>
    </cfRule>
  </conditionalFormatting>
  <conditionalFormatting sqref="D618:P618">
    <cfRule type="cellIs" dxfId="0" priority="1559" operator="equal">
      <formula>0</formula>
    </cfRule>
    <cfRule type="cellIs" dxfId="1" priority="1560" operator="equal">
      <formula>1</formula>
    </cfRule>
  </conditionalFormatting>
  <conditionalFormatting sqref="D6190:P6190">
    <cfRule type="cellIs" dxfId="0" priority="16091" operator="equal">
      <formula>0</formula>
    </cfRule>
    <cfRule type="cellIs" dxfId="1" priority="16092" operator="equal">
      <formula>1</formula>
    </cfRule>
  </conditionalFormatting>
  <conditionalFormatting sqref="D6191:P6191">
    <cfRule type="cellIs" dxfId="0" priority="16093" operator="equal">
      <formula>0</formula>
    </cfRule>
    <cfRule type="cellIs" dxfId="1" priority="16094" operator="equal">
      <formula>1</formula>
    </cfRule>
  </conditionalFormatting>
  <conditionalFormatting sqref="D6192:P6192">
    <cfRule type="cellIs" dxfId="0" priority="16095" operator="equal">
      <formula>0</formula>
    </cfRule>
    <cfRule type="cellIs" dxfId="1" priority="16096" operator="equal">
      <formula>1</formula>
    </cfRule>
  </conditionalFormatting>
  <conditionalFormatting sqref="D6193:P6193">
    <cfRule type="cellIs" dxfId="0" priority="16097" operator="equal">
      <formula>0</formula>
    </cfRule>
    <cfRule type="cellIs" dxfId="1" priority="16098" operator="equal">
      <formula>1</formula>
    </cfRule>
  </conditionalFormatting>
  <conditionalFormatting sqref="D6194:P6194">
    <cfRule type="cellIs" dxfId="0" priority="16099" operator="equal">
      <formula>0</formula>
    </cfRule>
    <cfRule type="cellIs" dxfId="1" priority="16100" operator="equal">
      <formula>1</formula>
    </cfRule>
  </conditionalFormatting>
  <conditionalFormatting sqref="D6195:P6195">
    <cfRule type="cellIs" dxfId="0" priority="16101" operator="equal">
      <formula>0</formula>
    </cfRule>
    <cfRule type="cellIs" dxfId="1" priority="16102" operator="equal">
      <formula>1</formula>
    </cfRule>
  </conditionalFormatting>
  <conditionalFormatting sqref="D6196:P6196">
    <cfRule type="cellIs" dxfId="0" priority="16103" operator="equal">
      <formula>0</formula>
    </cfRule>
    <cfRule type="cellIs" dxfId="1" priority="16104" operator="equal">
      <formula>1</formula>
    </cfRule>
  </conditionalFormatting>
  <conditionalFormatting sqref="D6197:P6197">
    <cfRule type="cellIs" dxfId="0" priority="16105" operator="equal">
      <formula>0</formula>
    </cfRule>
    <cfRule type="cellIs" dxfId="1" priority="16106" operator="equal">
      <formula>1</formula>
    </cfRule>
  </conditionalFormatting>
  <conditionalFormatting sqref="D6198:P6198">
    <cfRule type="cellIs" dxfId="0" priority="16107" operator="equal">
      <formula>0</formula>
    </cfRule>
    <cfRule type="cellIs" dxfId="1" priority="16108" operator="equal">
      <formula>1</formula>
    </cfRule>
  </conditionalFormatting>
  <conditionalFormatting sqref="D6199:P6199">
    <cfRule type="cellIs" dxfId="0" priority="16109" operator="equal">
      <formula>0</formula>
    </cfRule>
    <cfRule type="cellIs" dxfId="1" priority="16110" operator="equal">
      <formula>1</formula>
    </cfRule>
  </conditionalFormatting>
  <conditionalFormatting sqref="D619:P619">
    <cfRule type="cellIs" dxfId="0" priority="1561" operator="equal">
      <formula>0</formula>
    </cfRule>
    <cfRule type="cellIs" dxfId="1" priority="1562" operator="equal">
      <formula>1</formula>
    </cfRule>
  </conditionalFormatting>
  <conditionalFormatting sqref="D61:P61">
    <cfRule type="cellIs" dxfId="0" priority="137" operator="equal">
      <formula>0</formula>
    </cfRule>
    <cfRule type="cellIs" dxfId="1" priority="138" operator="equal">
      <formula>1</formula>
    </cfRule>
  </conditionalFormatting>
  <conditionalFormatting sqref="D6200:P6200">
    <cfRule type="cellIs" dxfId="0" priority="16111" operator="equal">
      <formula>0</formula>
    </cfRule>
    <cfRule type="cellIs" dxfId="1" priority="16112" operator="equal">
      <formula>1</formula>
    </cfRule>
  </conditionalFormatting>
  <conditionalFormatting sqref="D6201:P6201">
    <cfRule type="cellIs" dxfId="0" priority="16113" operator="equal">
      <formula>0</formula>
    </cfRule>
    <cfRule type="cellIs" dxfId="1" priority="16114" operator="equal">
      <formula>1</formula>
    </cfRule>
  </conditionalFormatting>
  <conditionalFormatting sqref="D6202:P6202">
    <cfRule type="cellIs" dxfId="0" priority="16115" operator="equal">
      <formula>0</formula>
    </cfRule>
    <cfRule type="cellIs" dxfId="1" priority="16116" operator="equal">
      <formula>1</formula>
    </cfRule>
  </conditionalFormatting>
  <conditionalFormatting sqref="D6203:P6203">
    <cfRule type="cellIs" dxfId="0" priority="16117" operator="equal">
      <formula>0</formula>
    </cfRule>
    <cfRule type="cellIs" dxfId="1" priority="16118" operator="equal">
      <formula>1</formula>
    </cfRule>
  </conditionalFormatting>
  <conditionalFormatting sqref="D6204:P6204">
    <cfRule type="cellIs" dxfId="0" priority="16119" operator="equal">
      <formula>0</formula>
    </cfRule>
    <cfRule type="cellIs" dxfId="1" priority="16120" operator="equal">
      <formula>1</formula>
    </cfRule>
  </conditionalFormatting>
  <conditionalFormatting sqref="D6205:P6205">
    <cfRule type="cellIs" dxfId="0" priority="16121" operator="equal">
      <formula>0</formula>
    </cfRule>
    <cfRule type="cellIs" dxfId="1" priority="16122" operator="equal">
      <formula>1</formula>
    </cfRule>
  </conditionalFormatting>
  <conditionalFormatting sqref="D6206">
    <cfRule type="colorScale" priority="16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09:P6209">
    <cfRule type="cellIs" dxfId="0" priority="16136" operator="equal">
      <formula>0</formula>
    </cfRule>
    <cfRule type="cellIs" dxfId="1" priority="16137" operator="equal">
      <formula>1</formula>
    </cfRule>
  </conditionalFormatting>
  <conditionalFormatting sqref="D620:P620">
    <cfRule type="cellIs" dxfId="0" priority="1563" operator="equal">
      <formula>0</formula>
    </cfRule>
    <cfRule type="cellIs" dxfId="1" priority="1564" operator="equal">
      <formula>1</formula>
    </cfRule>
  </conditionalFormatting>
  <conditionalFormatting sqref="D6210:P6210">
    <cfRule type="cellIs" dxfId="0" priority="16138" operator="equal">
      <formula>0</formula>
    </cfRule>
    <cfRule type="cellIs" dxfId="1" priority="16139" operator="equal">
      <formula>1</formula>
    </cfRule>
  </conditionalFormatting>
  <conditionalFormatting sqref="D6211:P6211">
    <cfRule type="cellIs" dxfId="0" priority="16140" operator="equal">
      <formula>0</formula>
    </cfRule>
    <cfRule type="cellIs" dxfId="1" priority="16141" operator="equal">
      <formula>1</formula>
    </cfRule>
  </conditionalFormatting>
  <conditionalFormatting sqref="D6212:P6212">
    <cfRule type="cellIs" dxfId="0" priority="16142" operator="equal">
      <formula>0</formula>
    </cfRule>
    <cfRule type="cellIs" dxfId="1" priority="16143" operator="equal">
      <formula>1</formula>
    </cfRule>
  </conditionalFormatting>
  <conditionalFormatting sqref="D6213:P6213">
    <cfRule type="cellIs" dxfId="0" priority="16144" operator="equal">
      <formula>0</formula>
    </cfRule>
    <cfRule type="cellIs" dxfId="1" priority="16145" operator="equal">
      <formula>1</formula>
    </cfRule>
  </conditionalFormatting>
  <conditionalFormatting sqref="D6214:P6214">
    <cfRule type="cellIs" dxfId="0" priority="16146" operator="equal">
      <formula>0</formula>
    </cfRule>
    <cfRule type="cellIs" dxfId="1" priority="16147" operator="equal">
      <formula>1</formula>
    </cfRule>
  </conditionalFormatting>
  <conditionalFormatting sqref="D6215:P6215">
    <cfRule type="cellIs" dxfId="0" priority="16148" operator="equal">
      <formula>0</formula>
    </cfRule>
    <cfRule type="cellIs" dxfId="1" priority="16149" operator="equal">
      <formula>1</formula>
    </cfRule>
  </conditionalFormatting>
  <conditionalFormatting sqref="D6216:P6216">
    <cfRule type="cellIs" dxfId="0" priority="16150" operator="equal">
      <formula>0</formula>
    </cfRule>
    <cfRule type="cellIs" dxfId="1" priority="16151" operator="equal">
      <formula>1</formula>
    </cfRule>
  </conditionalFormatting>
  <conditionalFormatting sqref="D6217:P6217">
    <cfRule type="cellIs" dxfId="0" priority="16152" operator="equal">
      <formula>0</formula>
    </cfRule>
    <cfRule type="cellIs" dxfId="1" priority="16153" operator="equal">
      <formula>1</formula>
    </cfRule>
  </conditionalFormatting>
  <conditionalFormatting sqref="D6218:P6218">
    <cfRule type="cellIs" dxfId="0" priority="16154" operator="equal">
      <formula>0</formula>
    </cfRule>
    <cfRule type="cellIs" dxfId="1" priority="16155" operator="equal">
      <formula>1</formula>
    </cfRule>
  </conditionalFormatting>
  <conditionalFormatting sqref="D6219:P6219">
    <cfRule type="cellIs" dxfId="0" priority="16156" operator="equal">
      <formula>0</formula>
    </cfRule>
    <cfRule type="cellIs" dxfId="1" priority="16157" operator="equal">
      <formula>1</formula>
    </cfRule>
  </conditionalFormatting>
  <conditionalFormatting sqref="D621:P621">
    <cfRule type="cellIs" dxfId="0" priority="1565" operator="equal">
      <formula>0</formula>
    </cfRule>
    <cfRule type="cellIs" dxfId="1" priority="1566" operator="equal">
      <formula>1</formula>
    </cfRule>
  </conditionalFormatting>
  <conditionalFormatting sqref="D6220:P6220">
    <cfRule type="cellIs" dxfId="0" priority="16158" operator="equal">
      <formula>0</formula>
    </cfRule>
    <cfRule type="cellIs" dxfId="1" priority="16159" operator="equal">
      <formula>1</formula>
    </cfRule>
  </conditionalFormatting>
  <conditionalFormatting sqref="D6221:P6221">
    <cfRule type="cellIs" dxfId="0" priority="16160" operator="equal">
      <formula>0</formula>
    </cfRule>
    <cfRule type="cellIs" dxfId="1" priority="16161" operator="equal">
      <formula>1</formula>
    </cfRule>
  </conditionalFormatting>
  <conditionalFormatting sqref="D6222:P6222">
    <cfRule type="cellIs" dxfId="0" priority="16162" operator="equal">
      <formula>0</formula>
    </cfRule>
    <cfRule type="cellIs" dxfId="1" priority="16163" operator="equal">
      <formula>1</formula>
    </cfRule>
  </conditionalFormatting>
  <conditionalFormatting sqref="D6223:P6223">
    <cfRule type="cellIs" dxfId="0" priority="16164" operator="equal">
      <formula>0</formula>
    </cfRule>
    <cfRule type="cellIs" dxfId="1" priority="16165" operator="equal">
      <formula>1</formula>
    </cfRule>
  </conditionalFormatting>
  <conditionalFormatting sqref="D6224:P6224">
    <cfRule type="cellIs" dxfId="0" priority="16166" operator="equal">
      <formula>0</formula>
    </cfRule>
    <cfRule type="cellIs" dxfId="1" priority="16167" operator="equal">
      <formula>1</formula>
    </cfRule>
  </conditionalFormatting>
  <conditionalFormatting sqref="D6225:P6225">
    <cfRule type="cellIs" dxfId="0" priority="16168" operator="equal">
      <formula>0</formula>
    </cfRule>
    <cfRule type="cellIs" dxfId="1" priority="16169" operator="equal">
      <formula>1</formula>
    </cfRule>
  </conditionalFormatting>
  <conditionalFormatting sqref="D6226:P6226">
    <cfRule type="cellIs" dxfId="0" priority="16170" operator="equal">
      <formula>0</formula>
    </cfRule>
    <cfRule type="cellIs" dxfId="1" priority="16171" operator="equal">
      <formula>1</formula>
    </cfRule>
  </conditionalFormatting>
  <conditionalFormatting sqref="D6227:P6227">
    <cfRule type="cellIs" dxfId="0" priority="16172" operator="equal">
      <formula>0</formula>
    </cfRule>
    <cfRule type="cellIs" dxfId="1" priority="16173" operator="equal">
      <formula>1</formula>
    </cfRule>
  </conditionalFormatting>
  <conditionalFormatting sqref="D6228:P6228">
    <cfRule type="cellIs" dxfId="0" priority="16174" operator="equal">
      <formula>0</formula>
    </cfRule>
    <cfRule type="cellIs" dxfId="1" priority="16175" operator="equal">
      <formula>1</formula>
    </cfRule>
  </conditionalFormatting>
  <conditionalFormatting sqref="D6229:P6229">
    <cfRule type="cellIs" dxfId="0" priority="16176" operator="equal">
      <formula>0</formula>
    </cfRule>
    <cfRule type="cellIs" dxfId="1" priority="16177" operator="equal">
      <formula>1</formula>
    </cfRule>
  </conditionalFormatting>
  <conditionalFormatting sqref="D622:P622">
    <cfRule type="cellIs" dxfId="0" priority="1567" operator="equal">
      <formula>0</formula>
    </cfRule>
    <cfRule type="cellIs" dxfId="1" priority="1568" operator="equal">
      <formula>1</formula>
    </cfRule>
  </conditionalFormatting>
  <conditionalFormatting sqref="D6230:P6230">
    <cfRule type="cellIs" dxfId="0" priority="16178" operator="equal">
      <formula>0</formula>
    </cfRule>
    <cfRule type="cellIs" dxfId="1" priority="16179" operator="equal">
      <formula>1</formula>
    </cfRule>
  </conditionalFormatting>
  <conditionalFormatting sqref="D6231">
    <cfRule type="colorScale" priority="1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4:P6234">
    <cfRule type="cellIs" dxfId="0" priority="16193" operator="equal">
      <formula>0</formula>
    </cfRule>
    <cfRule type="cellIs" dxfId="1" priority="16194" operator="equal">
      <formula>1</formula>
    </cfRule>
  </conditionalFormatting>
  <conditionalFormatting sqref="D6235">
    <cfRule type="colorScale" priority="1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8">
    <cfRule type="colorScale" priority="1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3:P623">
    <cfRule type="cellIs" dxfId="0" priority="1569" operator="equal">
      <formula>0</formula>
    </cfRule>
    <cfRule type="cellIs" dxfId="1" priority="1570" operator="equal">
      <formula>1</formula>
    </cfRule>
  </conditionalFormatting>
  <conditionalFormatting sqref="D6241:P6241">
    <cfRule type="cellIs" dxfId="0" priority="16221" operator="equal">
      <formula>0</formula>
    </cfRule>
    <cfRule type="cellIs" dxfId="1" priority="16222" operator="equal">
      <formula>1</formula>
    </cfRule>
  </conditionalFormatting>
  <conditionalFormatting sqref="D6242:P6242">
    <cfRule type="cellIs" dxfId="0" priority="16223" operator="equal">
      <formula>0</formula>
    </cfRule>
    <cfRule type="cellIs" dxfId="1" priority="16224" operator="equal">
      <formula>1</formula>
    </cfRule>
  </conditionalFormatting>
  <conditionalFormatting sqref="D6243:P6243">
    <cfRule type="cellIs" dxfId="0" priority="16225" operator="equal">
      <formula>0</formula>
    </cfRule>
    <cfRule type="cellIs" dxfId="1" priority="16226" operator="equal">
      <formula>1</formula>
    </cfRule>
  </conditionalFormatting>
  <conditionalFormatting sqref="D6244:P6244">
    <cfRule type="cellIs" dxfId="0" priority="16227" operator="equal">
      <formula>0</formula>
    </cfRule>
    <cfRule type="cellIs" dxfId="1" priority="16228" operator="equal">
      <formula>1</formula>
    </cfRule>
  </conditionalFormatting>
  <conditionalFormatting sqref="D6245:P6245">
    <cfRule type="cellIs" dxfId="0" priority="16229" operator="equal">
      <formula>0</formula>
    </cfRule>
    <cfRule type="cellIs" dxfId="1" priority="16230" operator="equal">
      <formula>1</formula>
    </cfRule>
  </conditionalFormatting>
  <conditionalFormatting sqref="D6246:P6246">
    <cfRule type="cellIs" dxfId="0" priority="16231" operator="equal">
      <formula>0</formula>
    </cfRule>
    <cfRule type="cellIs" dxfId="1" priority="16232" operator="equal">
      <formula>1</formula>
    </cfRule>
  </conditionalFormatting>
  <conditionalFormatting sqref="D6247:P6247">
    <cfRule type="cellIs" dxfId="0" priority="16233" operator="equal">
      <formula>0</formula>
    </cfRule>
    <cfRule type="cellIs" dxfId="1" priority="16234" operator="equal">
      <formula>1</formula>
    </cfRule>
  </conditionalFormatting>
  <conditionalFormatting sqref="D6248:P6248">
    <cfRule type="cellIs" dxfId="0" priority="16235" operator="equal">
      <formula>0</formula>
    </cfRule>
    <cfRule type="cellIs" dxfId="1" priority="16236" operator="equal">
      <formula>1</formula>
    </cfRule>
  </conditionalFormatting>
  <conditionalFormatting sqref="D6249:P6249">
    <cfRule type="cellIs" dxfId="0" priority="16237" operator="equal">
      <formula>0</formula>
    </cfRule>
    <cfRule type="cellIs" dxfId="1" priority="16238" operator="equal">
      <formula>1</formula>
    </cfRule>
  </conditionalFormatting>
  <conditionalFormatting sqref="D624:P624">
    <cfRule type="cellIs" dxfId="0" priority="1571" operator="equal">
      <formula>0</formula>
    </cfRule>
    <cfRule type="cellIs" dxfId="1" priority="1572" operator="equal">
      <formula>1</formula>
    </cfRule>
  </conditionalFormatting>
  <conditionalFormatting sqref="D6250:P6250">
    <cfRule type="cellIs" dxfId="0" priority="16239" operator="equal">
      <formula>0</formula>
    </cfRule>
    <cfRule type="cellIs" dxfId="1" priority="16240" operator="equal">
      <formula>1</formula>
    </cfRule>
  </conditionalFormatting>
  <conditionalFormatting sqref="D6251:P6251">
    <cfRule type="cellIs" dxfId="0" priority="16241" operator="equal">
      <formula>0</formula>
    </cfRule>
    <cfRule type="cellIs" dxfId="1" priority="16242" operator="equal">
      <formula>1</formula>
    </cfRule>
  </conditionalFormatting>
  <conditionalFormatting sqref="D6252:P6252">
    <cfRule type="cellIs" dxfId="0" priority="16243" operator="equal">
      <formula>0</formula>
    </cfRule>
    <cfRule type="cellIs" dxfId="1" priority="16244" operator="equal">
      <formula>1</formula>
    </cfRule>
  </conditionalFormatting>
  <conditionalFormatting sqref="D6253:P6253">
    <cfRule type="cellIs" dxfId="0" priority="16245" operator="equal">
      <formula>0</formula>
    </cfRule>
    <cfRule type="cellIs" dxfId="1" priority="16246" operator="equal">
      <formula>1</formula>
    </cfRule>
  </conditionalFormatting>
  <conditionalFormatting sqref="D6254:P6254">
    <cfRule type="cellIs" dxfId="0" priority="16247" operator="equal">
      <formula>0</formula>
    </cfRule>
    <cfRule type="cellIs" dxfId="1" priority="16248" operator="equal">
      <formula>1</formula>
    </cfRule>
  </conditionalFormatting>
  <conditionalFormatting sqref="D6255:P6255">
    <cfRule type="cellIs" dxfId="0" priority="16249" operator="equal">
      <formula>0</formula>
    </cfRule>
    <cfRule type="cellIs" dxfId="1" priority="16250" operator="equal">
      <formula>1</formula>
    </cfRule>
  </conditionalFormatting>
  <conditionalFormatting sqref="D6256:P6256">
    <cfRule type="cellIs" dxfId="0" priority="16251" operator="equal">
      <formula>0</formula>
    </cfRule>
    <cfRule type="cellIs" dxfId="1" priority="16252" operator="equal">
      <formula>1</formula>
    </cfRule>
  </conditionalFormatting>
  <conditionalFormatting sqref="D6257:P6257">
    <cfRule type="cellIs" dxfId="0" priority="16253" operator="equal">
      <formula>0</formula>
    </cfRule>
    <cfRule type="cellIs" dxfId="1" priority="16254" operator="equal">
      <formula>1</formula>
    </cfRule>
  </conditionalFormatting>
  <conditionalFormatting sqref="D6258:P6258">
    <cfRule type="cellIs" dxfId="0" priority="16255" operator="equal">
      <formula>0</formula>
    </cfRule>
    <cfRule type="cellIs" dxfId="1" priority="16256" operator="equal">
      <formula>1</formula>
    </cfRule>
  </conditionalFormatting>
  <conditionalFormatting sqref="D6259:P6259">
    <cfRule type="cellIs" dxfId="0" priority="16257" operator="equal">
      <formula>0</formula>
    </cfRule>
    <cfRule type="cellIs" dxfId="1" priority="16258" operator="equal">
      <formula>1</formula>
    </cfRule>
  </conditionalFormatting>
  <conditionalFormatting sqref="D625:P625">
    <cfRule type="cellIs" dxfId="0" priority="1573" operator="equal">
      <formula>0</formula>
    </cfRule>
    <cfRule type="cellIs" dxfId="1" priority="1574" operator="equal">
      <formula>1</formula>
    </cfRule>
  </conditionalFormatting>
  <conditionalFormatting sqref="D6260">
    <cfRule type="colorScale" priority="16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63:P6263">
    <cfRule type="cellIs" dxfId="0" priority="16272" operator="equal">
      <formula>0</formula>
    </cfRule>
    <cfRule type="cellIs" dxfId="1" priority="16273" operator="equal">
      <formula>1</formula>
    </cfRule>
  </conditionalFormatting>
  <conditionalFormatting sqref="D6264:P6264">
    <cfRule type="cellIs" dxfId="0" priority="16274" operator="equal">
      <formula>0</formula>
    </cfRule>
    <cfRule type="cellIs" dxfId="1" priority="16275" operator="equal">
      <formula>1</formula>
    </cfRule>
  </conditionalFormatting>
  <conditionalFormatting sqref="D6265:P6265">
    <cfRule type="cellIs" dxfId="0" priority="16276" operator="equal">
      <formula>0</formula>
    </cfRule>
    <cfRule type="cellIs" dxfId="1" priority="16277" operator="equal">
      <formula>1</formula>
    </cfRule>
  </conditionalFormatting>
  <conditionalFormatting sqref="D6266:P6266">
    <cfRule type="cellIs" dxfId="0" priority="16278" operator="equal">
      <formula>0</formula>
    </cfRule>
    <cfRule type="cellIs" dxfId="1" priority="16279" operator="equal">
      <formula>1</formula>
    </cfRule>
  </conditionalFormatting>
  <conditionalFormatting sqref="D6267:P6267">
    <cfRule type="cellIs" dxfId="0" priority="16280" operator="equal">
      <formula>0</formula>
    </cfRule>
    <cfRule type="cellIs" dxfId="1" priority="16281" operator="equal">
      <formula>1</formula>
    </cfRule>
  </conditionalFormatting>
  <conditionalFormatting sqref="D6268:P6268">
    <cfRule type="cellIs" dxfId="0" priority="16282" operator="equal">
      <formula>0</formula>
    </cfRule>
    <cfRule type="cellIs" dxfId="1" priority="16283" operator="equal">
      <formula>1</formula>
    </cfRule>
  </conditionalFormatting>
  <conditionalFormatting sqref="D6269:P6269">
    <cfRule type="cellIs" dxfId="0" priority="16284" operator="equal">
      <formula>0</formula>
    </cfRule>
    <cfRule type="cellIs" dxfId="1" priority="16285" operator="equal">
      <formula>1</formula>
    </cfRule>
  </conditionalFormatting>
  <conditionalFormatting sqref="D626:P626">
    <cfRule type="cellIs" dxfId="0" priority="1575" operator="equal">
      <formula>0</formula>
    </cfRule>
    <cfRule type="cellIs" dxfId="1" priority="1576" operator="equal">
      <formula>1</formula>
    </cfRule>
  </conditionalFormatting>
  <conditionalFormatting sqref="D6270:P6270">
    <cfRule type="cellIs" dxfId="0" priority="16286" operator="equal">
      <formula>0</formula>
    </cfRule>
    <cfRule type="cellIs" dxfId="1" priority="16287" operator="equal">
      <formula>1</formula>
    </cfRule>
  </conditionalFormatting>
  <conditionalFormatting sqref="D6271:P6271">
    <cfRule type="cellIs" dxfId="0" priority="16288" operator="equal">
      <formula>0</formula>
    </cfRule>
    <cfRule type="cellIs" dxfId="1" priority="16289" operator="equal">
      <formula>1</formula>
    </cfRule>
  </conditionalFormatting>
  <conditionalFormatting sqref="D6272:P6272">
    <cfRule type="cellIs" dxfId="0" priority="16290" operator="equal">
      <formula>0</formula>
    </cfRule>
    <cfRule type="cellIs" dxfId="1" priority="16291" operator="equal">
      <formula>1</formula>
    </cfRule>
  </conditionalFormatting>
  <conditionalFormatting sqref="D6273:P6273">
    <cfRule type="cellIs" dxfId="0" priority="16292" operator="equal">
      <formula>0</formula>
    </cfRule>
    <cfRule type="cellIs" dxfId="1" priority="16293" operator="equal">
      <formula>1</formula>
    </cfRule>
  </conditionalFormatting>
  <conditionalFormatting sqref="D6274:P6274">
    <cfRule type="cellIs" dxfId="0" priority="16294" operator="equal">
      <formula>0</formula>
    </cfRule>
    <cfRule type="cellIs" dxfId="1" priority="16295" operator="equal">
      <formula>1</formula>
    </cfRule>
  </conditionalFormatting>
  <conditionalFormatting sqref="D6275:P6275">
    <cfRule type="cellIs" dxfId="0" priority="16296" operator="equal">
      <formula>0</formula>
    </cfRule>
    <cfRule type="cellIs" dxfId="1" priority="16297" operator="equal">
      <formula>1</formula>
    </cfRule>
  </conditionalFormatting>
  <conditionalFormatting sqref="D6276:P6276">
    <cfRule type="cellIs" dxfId="0" priority="16298" operator="equal">
      <formula>0</formula>
    </cfRule>
    <cfRule type="cellIs" dxfId="1" priority="16299" operator="equal">
      <formula>1</formula>
    </cfRule>
  </conditionalFormatting>
  <conditionalFormatting sqref="D6277:P6277">
    <cfRule type="cellIs" dxfId="0" priority="16300" operator="equal">
      <formula>0</formula>
    </cfRule>
    <cfRule type="cellIs" dxfId="1" priority="16301" operator="equal">
      <formula>1</formula>
    </cfRule>
  </conditionalFormatting>
  <conditionalFormatting sqref="D6278:P6278">
    <cfRule type="cellIs" dxfId="0" priority="16302" operator="equal">
      <formula>0</formula>
    </cfRule>
    <cfRule type="cellIs" dxfId="1" priority="16303" operator="equal">
      <formula>1</formula>
    </cfRule>
  </conditionalFormatting>
  <conditionalFormatting sqref="D6279:P6279">
    <cfRule type="cellIs" dxfId="0" priority="16304" operator="equal">
      <formula>0</formula>
    </cfRule>
    <cfRule type="cellIs" dxfId="1" priority="16305" operator="equal">
      <formula>1</formula>
    </cfRule>
  </conditionalFormatting>
  <conditionalFormatting sqref="D627:P627">
    <cfRule type="cellIs" dxfId="0" priority="1577" operator="equal">
      <formula>0</formula>
    </cfRule>
    <cfRule type="cellIs" dxfId="1" priority="1578" operator="equal">
      <formula>1</formula>
    </cfRule>
  </conditionalFormatting>
  <conditionalFormatting sqref="D6280:P6280">
    <cfRule type="cellIs" dxfId="0" priority="16306" operator="equal">
      <formula>0</formula>
    </cfRule>
    <cfRule type="cellIs" dxfId="1" priority="16307" operator="equal">
      <formula>1</formula>
    </cfRule>
  </conditionalFormatting>
  <conditionalFormatting sqref="D6281:P6281">
    <cfRule type="cellIs" dxfId="0" priority="16308" operator="equal">
      <formula>0</formula>
    </cfRule>
    <cfRule type="cellIs" dxfId="1" priority="16309" operator="equal">
      <formula>1</formula>
    </cfRule>
  </conditionalFormatting>
  <conditionalFormatting sqref="D6282:P6282">
    <cfRule type="cellIs" dxfId="0" priority="16310" operator="equal">
      <formula>0</formula>
    </cfRule>
    <cfRule type="cellIs" dxfId="1" priority="16311" operator="equal">
      <formula>1</formula>
    </cfRule>
  </conditionalFormatting>
  <conditionalFormatting sqref="D6283">
    <cfRule type="colorScale" priority="1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86">
    <cfRule type="colorScale" priority="1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89:P6289">
    <cfRule type="cellIs" dxfId="0" priority="16338" operator="equal">
      <formula>0</formula>
    </cfRule>
    <cfRule type="cellIs" dxfId="1" priority="16339" operator="equal">
      <formula>1</formula>
    </cfRule>
  </conditionalFormatting>
  <conditionalFormatting sqref="D628:P628">
    <cfRule type="cellIs" dxfId="0" priority="1579" operator="equal">
      <formula>0</formula>
    </cfRule>
    <cfRule type="cellIs" dxfId="1" priority="1580" operator="equal">
      <formula>1</formula>
    </cfRule>
  </conditionalFormatting>
  <conditionalFormatting sqref="D6290:P6290">
    <cfRule type="cellIs" dxfId="0" priority="16340" operator="equal">
      <formula>0</formula>
    </cfRule>
    <cfRule type="cellIs" dxfId="1" priority="16341" operator="equal">
      <formula>1</formula>
    </cfRule>
  </conditionalFormatting>
  <conditionalFormatting sqref="D6291:P6291">
    <cfRule type="cellIs" dxfId="0" priority="16342" operator="equal">
      <formula>0</formula>
    </cfRule>
    <cfRule type="cellIs" dxfId="1" priority="16343" operator="equal">
      <formula>1</formula>
    </cfRule>
  </conditionalFormatting>
  <conditionalFormatting sqref="D6292:P6292">
    <cfRule type="cellIs" dxfId="0" priority="16344" operator="equal">
      <formula>0</formula>
    </cfRule>
    <cfRule type="cellIs" dxfId="1" priority="16345" operator="equal">
      <formula>1</formula>
    </cfRule>
  </conditionalFormatting>
  <conditionalFormatting sqref="D6293:P6293">
    <cfRule type="cellIs" dxfId="0" priority="16346" operator="equal">
      <formula>0</formula>
    </cfRule>
    <cfRule type="cellIs" dxfId="1" priority="16347" operator="equal">
      <formula>1</formula>
    </cfRule>
  </conditionalFormatting>
  <conditionalFormatting sqref="D6294:P6294">
    <cfRule type="cellIs" dxfId="0" priority="16348" operator="equal">
      <formula>0</formula>
    </cfRule>
    <cfRule type="cellIs" dxfId="1" priority="16349" operator="equal">
      <formula>1</formula>
    </cfRule>
  </conditionalFormatting>
  <conditionalFormatting sqref="D6295:P6295">
    <cfRule type="cellIs" dxfId="0" priority="16350" operator="equal">
      <formula>0</formula>
    </cfRule>
    <cfRule type="cellIs" dxfId="1" priority="16351" operator="equal">
      <formula>1</formula>
    </cfRule>
  </conditionalFormatting>
  <conditionalFormatting sqref="D6296:P6296">
    <cfRule type="cellIs" dxfId="0" priority="16352" operator="equal">
      <formula>0</formula>
    </cfRule>
    <cfRule type="cellIs" dxfId="1" priority="16353" operator="equal">
      <formula>1</formula>
    </cfRule>
  </conditionalFormatting>
  <conditionalFormatting sqref="D6297:P6297">
    <cfRule type="cellIs" dxfId="0" priority="16354" operator="equal">
      <formula>0</formula>
    </cfRule>
    <cfRule type="cellIs" dxfId="1" priority="16355" operator="equal">
      <formula>1</formula>
    </cfRule>
  </conditionalFormatting>
  <conditionalFormatting sqref="D6298">
    <cfRule type="colorScale" priority="1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29:P629">
    <cfRule type="cellIs" dxfId="0" priority="1581" operator="equal">
      <formula>0</formula>
    </cfRule>
    <cfRule type="cellIs" dxfId="1" priority="1582" operator="equal">
      <formula>1</formula>
    </cfRule>
  </conditionalFormatting>
  <conditionalFormatting sqref="D62:P62">
    <cfRule type="cellIs" dxfId="0" priority="139" operator="equal">
      <formula>0</formula>
    </cfRule>
    <cfRule type="cellIs" dxfId="1" priority="140" operator="equal">
      <formula>1</formula>
    </cfRule>
  </conditionalFormatting>
  <conditionalFormatting sqref="D6301">
    <cfRule type="colorScale" priority="1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04:P6304">
    <cfRule type="cellIs" dxfId="0" priority="16382" operator="equal">
      <formula>0</formula>
    </cfRule>
    <cfRule type="cellIs" dxfId="1" priority="16383" operator="equal">
      <formula>1</formula>
    </cfRule>
  </conditionalFormatting>
  <conditionalFormatting sqref="D6305:P6305">
    <cfRule type="cellIs" dxfId="0" priority="16384" operator="equal">
      <formula>0</formula>
    </cfRule>
    <cfRule type="cellIs" dxfId="1" priority="16385" operator="equal">
      <formula>1</formula>
    </cfRule>
  </conditionalFormatting>
  <conditionalFormatting sqref="D6306:P6306">
    <cfRule type="cellIs" dxfId="0" priority="16386" operator="equal">
      <formula>0</formula>
    </cfRule>
    <cfRule type="cellIs" dxfId="1" priority="16387" operator="equal">
      <formula>1</formula>
    </cfRule>
  </conditionalFormatting>
  <conditionalFormatting sqref="D6307">
    <cfRule type="colorScale" priority="16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0:P630">
    <cfRule type="cellIs" dxfId="0" priority="1583" operator="equal">
      <formula>0</formula>
    </cfRule>
    <cfRule type="cellIs" dxfId="1" priority="1584" operator="equal">
      <formula>1</formula>
    </cfRule>
  </conditionalFormatting>
  <conditionalFormatting sqref="D6310">
    <cfRule type="colorScale" priority="16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13:P6313">
    <cfRule type="cellIs" dxfId="0" priority="16414" operator="equal">
      <formula>0</formula>
    </cfRule>
    <cfRule type="cellIs" dxfId="1" priority="16415" operator="equal">
      <formula>1</formula>
    </cfRule>
  </conditionalFormatting>
  <conditionalFormatting sqref="D6314:P6314">
    <cfRule type="cellIs" dxfId="0" priority="16416" operator="equal">
      <formula>0</formula>
    </cfRule>
    <cfRule type="cellIs" dxfId="1" priority="16417" operator="equal">
      <formula>1</formula>
    </cfRule>
  </conditionalFormatting>
  <conditionalFormatting sqref="D6315:P6315">
    <cfRule type="cellIs" dxfId="0" priority="16418" operator="equal">
      <formula>0</formula>
    </cfRule>
    <cfRule type="cellIs" dxfId="1" priority="16419" operator="equal">
      <formula>1</formula>
    </cfRule>
  </conditionalFormatting>
  <conditionalFormatting sqref="D6316:P6316">
    <cfRule type="cellIs" dxfId="0" priority="16420" operator="equal">
      <formula>0</formula>
    </cfRule>
    <cfRule type="cellIs" dxfId="1" priority="16421" operator="equal">
      <formula>1</formula>
    </cfRule>
  </conditionalFormatting>
  <conditionalFormatting sqref="D6317:P6317">
    <cfRule type="cellIs" dxfId="0" priority="16422" operator="equal">
      <formula>0</formula>
    </cfRule>
    <cfRule type="cellIs" dxfId="1" priority="16423" operator="equal">
      <formula>1</formula>
    </cfRule>
  </conditionalFormatting>
  <conditionalFormatting sqref="D6318:P6318">
    <cfRule type="cellIs" dxfId="0" priority="16424" operator="equal">
      <formula>0</formula>
    </cfRule>
    <cfRule type="cellIs" dxfId="1" priority="16425" operator="equal">
      <formula>1</formula>
    </cfRule>
  </conditionalFormatting>
  <conditionalFormatting sqref="D6319">
    <cfRule type="colorScale" priority="16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1:P631">
    <cfRule type="cellIs" dxfId="0" priority="1585" operator="equal">
      <formula>0</formula>
    </cfRule>
    <cfRule type="cellIs" dxfId="1" priority="1586" operator="equal">
      <formula>1</formula>
    </cfRule>
  </conditionalFormatting>
  <conditionalFormatting sqref="D6322">
    <cfRule type="colorScale" priority="16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25:P6325">
    <cfRule type="cellIs" dxfId="0" priority="16452" operator="equal">
      <formula>0</formula>
    </cfRule>
    <cfRule type="cellIs" dxfId="1" priority="16453" operator="equal">
      <formula>1</formula>
    </cfRule>
  </conditionalFormatting>
  <conditionalFormatting sqref="D6326">
    <cfRule type="colorScale" priority="16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29">
    <cfRule type="colorScale" priority="16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2:P632">
    <cfRule type="cellIs" dxfId="0" priority="1587" operator="equal">
      <formula>0</formula>
    </cfRule>
    <cfRule type="cellIs" dxfId="1" priority="1588" operator="equal">
      <formula>1</formula>
    </cfRule>
  </conditionalFormatting>
  <conditionalFormatting sqref="D6332:P6332">
    <cfRule type="cellIs" dxfId="0" priority="16480" operator="equal">
      <formula>0</formula>
    </cfRule>
    <cfRule type="cellIs" dxfId="1" priority="16481" operator="equal">
      <formula>1</formula>
    </cfRule>
  </conditionalFormatting>
  <conditionalFormatting sqref="D6333:P6333">
    <cfRule type="cellIs" dxfId="0" priority="16482" operator="equal">
      <formula>0</formula>
    </cfRule>
    <cfRule type="cellIs" dxfId="1" priority="16483" operator="equal">
      <formula>1</formula>
    </cfRule>
  </conditionalFormatting>
  <conditionalFormatting sqref="D6334:P6334">
    <cfRule type="cellIs" dxfId="0" priority="16484" operator="equal">
      <formula>0</formula>
    </cfRule>
    <cfRule type="cellIs" dxfId="1" priority="16485" operator="equal">
      <formula>1</formula>
    </cfRule>
  </conditionalFormatting>
  <conditionalFormatting sqref="D6335:P6335">
    <cfRule type="cellIs" dxfId="0" priority="16486" operator="equal">
      <formula>0</formula>
    </cfRule>
    <cfRule type="cellIs" dxfId="1" priority="16487" operator="equal">
      <formula>1</formula>
    </cfRule>
  </conditionalFormatting>
  <conditionalFormatting sqref="D6336:P6336">
    <cfRule type="cellIs" dxfId="0" priority="16488" operator="equal">
      <formula>0</formula>
    </cfRule>
    <cfRule type="cellIs" dxfId="1" priority="16489" operator="equal">
      <formula>1</formula>
    </cfRule>
  </conditionalFormatting>
  <conditionalFormatting sqref="D6337:P6337">
    <cfRule type="cellIs" dxfId="0" priority="16490" operator="equal">
      <formula>0</formula>
    </cfRule>
    <cfRule type="cellIs" dxfId="1" priority="16491" operator="equal">
      <formula>1</formula>
    </cfRule>
  </conditionalFormatting>
  <conditionalFormatting sqref="D6338">
    <cfRule type="colorScale" priority="17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3:P633">
    <cfRule type="cellIs" dxfId="0" priority="1589" operator="equal">
      <formula>0</formula>
    </cfRule>
    <cfRule type="cellIs" dxfId="1" priority="1590" operator="equal">
      <formula>1</formula>
    </cfRule>
  </conditionalFormatting>
  <conditionalFormatting sqref="D6341">
    <cfRule type="colorScale" priority="1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44">
    <cfRule type="colorScale" priority="16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47:P6347">
    <cfRule type="cellIs" dxfId="0" priority="16531" operator="equal">
      <formula>0</formula>
    </cfRule>
    <cfRule type="cellIs" dxfId="1" priority="16532" operator="equal">
      <formula>1</formula>
    </cfRule>
  </conditionalFormatting>
  <conditionalFormatting sqref="D6348:P6348">
    <cfRule type="cellIs" dxfId="0" priority="16533" operator="equal">
      <formula>0</formula>
    </cfRule>
    <cfRule type="cellIs" dxfId="1" priority="16534" operator="equal">
      <formula>1</formula>
    </cfRule>
  </conditionalFormatting>
  <conditionalFormatting sqref="D6349:P6349">
    <cfRule type="cellIs" dxfId="0" priority="16535" operator="equal">
      <formula>0</formula>
    </cfRule>
    <cfRule type="cellIs" dxfId="1" priority="16536" operator="equal">
      <formula>1</formula>
    </cfRule>
  </conditionalFormatting>
  <conditionalFormatting sqref="D634:P634">
    <cfRule type="cellIs" dxfId="0" priority="1591" operator="equal">
      <formula>0</formula>
    </cfRule>
    <cfRule type="cellIs" dxfId="1" priority="1592" operator="equal">
      <formula>1</formula>
    </cfRule>
  </conditionalFormatting>
  <conditionalFormatting sqref="D6350:P6350">
    <cfRule type="cellIs" dxfId="0" priority="16537" operator="equal">
      <formula>0</formula>
    </cfRule>
    <cfRule type="cellIs" dxfId="1" priority="16538" operator="equal">
      <formula>1</formula>
    </cfRule>
  </conditionalFormatting>
  <conditionalFormatting sqref="D6351:P6351">
    <cfRule type="cellIs" dxfId="0" priority="16539" operator="equal">
      <formula>0</formula>
    </cfRule>
    <cfRule type="cellIs" dxfId="1" priority="16540" operator="equal">
      <formula>1</formula>
    </cfRule>
  </conditionalFormatting>
  <conditionalFormatting sqref="D6352:P6352">
    <cfRule type="cellIs" dxfId="0" priority="16541" operator="equal">
      <formula>0</formula>
    </cfRule>
    <cfRule type="cellIs" dxfId="1" priority="16542" operator="equal">
      <formula>1</formula>
    </cfRule>
  </conditionalFormatting>
  <conditionalFormatting sqref="D6353:P6353">
    <cfRule type="cellIs" dxfId="0" priority="16543" operator="equal">
      <formula>0</formula>
    </cfRule>
    <cfRule type="cellIs" dxfId="1" priority="16544" operator="equal">
      <formula>1</formula>
    </cfRule>
  </conditionalFormatting>
  <conditionalFormatting sqref="D6354:P6354">
    <cfRule type="cellIs" dxfId="0" priority="16545" operator="equal">
      <formula>0</formula>
    </cfRule>
    <cfRule type="cellIs" dxfId="1" priority="16546" operator="equal">
      <formula>1</formula>
    </cfRule>
  </conditionalFormatting>
  <conditionalFormatting sqref="D6355:P6355">
    <cfRule type="cellIs" dxfId="0" priority="16547" operator="equal">
      <formula>0</formula>
    </cfRule>
    <cfRule type="cellIs" dxfId="1" priority="16548" operator="equal">
      <formula>1</formula>
    </cfRule>
  </conditionalFormatting>
  <conditionalFormatting sqref="D6356:P6356">
    <cfRule type="cellIs" dxfId="0" priority="16549" operator="equal">
      <formula>0</formula>
    </cfRule>
    <cfRule type="cellIs" dxfId="1" priority="16550" operator="equal">
      <formula>1</formula>
    </cfRule>
  </conditionalFormatting>
  <conditionalFormatting sqref="D6357:P6357">
    <cfRule type="cellIs" dxfId="0" priority="16551" operator="equal">
      <formula>0</formula>
    </cfRule>
    <cfRule type="cellIs" dxfId="1" priority="16552" operator="equal">
      <formula>1</formula>
    </cfRule>
  </conditionalFormatting>
  <conditionalFormatting sqref="D6358:P6358">
    <cfRule type="cellIs" dxfId="0" priority="16553" operator="equal">
      <formula>0</formula>
    </cfRule>
    <cfRule type="cellIs" dxfId="1" priority="16554" operator="equal">
      <formula>1</formula>
    </cfRule>
  </conditionalFormatting>
  <conditionalFormatting sqref="D6359:P6359">
    <cfRule type="cellIs" dxfId="0" priority="16555" operator="equal">
      <formula>0</formula>
    </cfRule>
    <cfRule type="cellIs" dxfId="1" priority="16556" operator="equal">
      <formula>1</formula>
    </cfRule>
  </conditionalFormatting>
  <conditionalFormatting sqref="D635:P635">
    <cfRule type="cellIs" dxfId="0" priority="1593" operator="equal">
      <formula>0</formula>
    </cfRule>
    <cfRule type="cellIs" dxfId="1" priority="1594" operator="equal">
      <formula>1</formula>
    </cfRule>
  </conditionalFormatting>
  <conditionalFormatting sqref="D6360:P6360">
    <cfRule type="cellIs" dxfId="0" priority="16557" operator="equal">
      <formula>0</formula>
    </cfRule>
    <cfRule type="cellIs" dxfId="1" priority="16558" operator="equal">
      <formula>1</formula>
    </cfRule>
  </conditionalFormatting>
  <conditionalFormatting sqref="D6361:P6361">
    <cfRule type="cellIs" dxfId="0" priority="16559" operator="equal">
      <formula>0</formula>
    </cfRule>
    <cfRule type="cellIs" dxfId="1" priority="16560" operator="equal">
      <formula>1</formula>
    </cfRule>
  </conditionalFormatting>
  <conditionalFormatting sqref="D6362:P6362">
    <cfRule type="cellIs" dxfId="0" priority="16561" operator="equal">
      <formula>0</formula>
    </cfRule>
    <cfRule type="cellIs" dxfId="1" priority="16562" operator="equal">
      <formula>1</formula>
    </cfRule>
  </conditionalFormatting>
  <conditionalFormatting sqref="D6363:P6363">
    <cfRule type="cellIs" dxfId="0" priority="16563" operator="equal">
      <formula>0</formula>
    </cfRule>
    <cfRule type="cellIs" dxfId="1" priority="16564" operator="equal">
      <formula>1</formula>
    </cfRule>
  </conditionalFormatting>
  <conditionalFormatting sqref="D6364:P6364">
    <cfRule type="cellIs" dxfId="0" priority="16565" operator="equal">
      <formula>0</formula>
    </cfRule>
    <cfRule type="cellIs" dxfId="1" priority="16566" operator="equal">
      <formula>1</formula>
    </cfRule>
  </conditionalFormatting>
  <conditionalFormatting sqref="D6365:P6365">
    <cfRule type="cellIs" dxfId="0" priority="16567" operator="equal">
      <formula>0</formula>
    </cfRule>
    <cfRule type="cellIs" dxfId="1" priority="16568" operator="equal">
      <formula>1</formula>
    </cfRule>
  </conditionalFormatting>
  <conditionalFormatting sqref="D6366:P6366">
    <cfRule type="cellIs" dxfId="0" priority="16569" operator="equal">
      <formula>0</formula>
    </cfRule>
    <cfRule type="cellIs" dxfId="1" priority="16570" operator="equal">
      <formula>1</formula>
    </cfRule>
  </conditionalFormatting>
  <conditionalFormatting sqref="D6367:P6367">
    <cfRule type="cellIs" dxfId="0" priority="16571" operator="equal">
      <formula>0</formula>
    </cfRule>
    <cfRule type="cellIs" dxfId="1" priority="16572" operator="equal">
      <formula>1</formula>
    </cfRule>
  </conditionalFormatting>
  <conditionalFormatting sqref="D6368:P6368">
    <cfRule type="cellIs" dxfId="0" priority="16573" operator="equal">
      <formula>0</formula>
    </cfRule>
    <cfRule type="cellIs" dxfId="1" priority="16574" operator="equal">
      <formula>1</formula>
    </cfRule>
  </conditionalFormatting>
  <conditionalFormatting sqref="D6369:P6369">
    <cfRule type="cellIs" dxfId="0" priority="16575" operator="equal">
      <formula>0</formula>
    </cfRule>
    <cfRule type="cellIs" dxfId="1" priority="16576" operator="equal">
      <formula>1</formula>
    </cfRule>
  </conditionalFormatting>
  <conditionalFormatting sqref="D636:P636">
    <cfRule type="cellIs" dxfId="0" priority="1595" operator="equal">
      <formula>0</formula>
    </cfRule>
    <cfRule type="cellIs" dxfId="1" priority="1596" operator="equal">
      <formula>1</formula>
    </cfRule>
  </conditionalFormatting>
  <conditionalFormatting sqref="D637">
    <cfRule type="colorScale" priority="1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70:P6370">
    <cfRule type="cellIs" dxfId="0" priority="16577" operator="equal">
      <formula>0</formula>
    </cfRule>
    <cfRule type="cellIs" dxfId="1" priority="16578" operator="equal">
      <formula>1</formula>
    </cfRule>
  </conditionalFormatting>
  <conditionalFormatting sqref="D6371:P6371">
    <cfRule type="cellIs" dxfId="0" priority="16579" operator="equal">
      <formula>0</formula>
    </cfRule>
    <cfRule type="cellIs" dxfId="1" priority="16580" operator="equal">
      <formula>1</formula>
    </cfRule>
  </conditionalFormatting>
  <conditionalFormatting sqref="D6372:P6372">
    <cfRule type="cellIs" dxfId="0" priority="16581" operator="equal">
      <formula>0</formula>
    </cfRule>
    <cfRule type="cellIs" dxfId="1" priority="16582" operator="equal">
      <formula>1</formula>
    </cfRule>
  </conditionalFormatting>
  <conditionalFormatting sqref="D6373:P6373">
    <cfRule type="cellIs" dxfId="0" priority="16583" operator="equal">
      <formula>0</formula>
    </cfRule>
    <cfRule type="cellIs" dxfId="1" priority="16584" operator="equal">
      <formula>1</formula>
    </cfRule>
  </conditionalFormatting>
  <conditionalFormatting sqref="D6374:P6374">
    <cfRule type="cellIs" dxfId="0" priority="16585" operator="equal">
      <formula>0</formula>
    </cfRule>
    <cfRule type="cellIs" dxfId="1" priority="16586" operator="equal">
      <formula>1</formula>
    </cfRule>
  </conditionalFormatting>
  <conditionalFormatting sqref="D6375:P6375">
    <cfRule type="cellIs" dxfId="0" priority="16587" operator="equal">
      <formula>0</formula>
    </cfRule>
    <cfRule type="cellIs" dxfId="1" priority="16588" operator="equal">
      <formula>1</formula>
    </cfRule>
  </conditionalFormatting>
  <conditionalFormatting sqref="D6376:P6376">
    <cfRule type="cellIs" dxfId="0" priority="16589" operator="equal">
      <formula>0</formula>
    </cfRule>
    <cfRule type="cellIs" dxfId="1" priority="16590" operator="equal">
      <formula>1</formula>
    </cfRule>
  </conditionalFormatting>
  <conditionalFormatting sqref="D6377:P6377">
    <cfRule type="cellIs" dxfId="0" priority="16591" operator="equal">
      <formula>0</formula>
    </cfRule>
    <cfRule type="cellIs" dxfId="1" priority="16592" operator="equal">
      <formula>1</formula>
    </cfRule>
  </conditionalFormatting>
  <conditionalFormatting sqref="D6378:P6378">
    <cfRule type="cellIs" dxfId="0" priority="16593" operator="equal">
      <formula>0</formula>
    </cfRule>
    <cfRule type="cellIs" dxfId="1" priority="16594" operator="equal">
      <formula>1</formula>
    </cfRule>
  </conditionalFormatting>
  <conditionalFormatting sqref="D6379:P6379">
    <cfRule type="cellIs" dxfId="0" priority="16595" operator="equal">
      <formula>0</formula>
    </cfRule>
    <cfRule type="cellIs" dxfId="1" priority="16596" operator="equal">
      <formula>1</formula>
    </cfRule>
  </conditionalFormatting>
  <conditionalFormatting sqref="D6380:P6380">
    <cfRule type="cellIs" dxfId="0" priority="16597" operator="equal">
      <formula>0</formula>
    </cfRule>
    <cfRule type="cellIs" dxfId="1" priority="16598" operator="equal">
      <formula>1</formula>
    </cfRule>
  </conditionalFormatting>
  <conditionalFormatting sqref="D6381:P6381">
    <cfRule type="cellIs" dxfId="0" priority="16599" operator="equal">
      <formula>0</formula>
    </cfRule>
    <cfRule type="cellIs" dxfId="1" priority="16600" operator="equal">
      <formula>1</formula>
    </cfRule>
  </conditionalFormatting>
  <conditionalFormatting sqref="D6382:P6382">
    <cfRule type="cellIs" dxfId="0" priority="16601" operator="equal">
      <formula>0</formula>
    </cfRule>
    <cfRule type="cellIs" dxfId="1" priority="16602" operator="equal">
      <formula>1</formula>
    </cfRule>
  </conditionalFormatting>
  <conditionalFormatting sqref="D6383">
    <cfRule type="colorScale" priority="1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86">
    <cfRule type="colorScale" priority="1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89:P6389">
    <cfRule type="cellIs" dxfId="0" priority="16629" operator="equal">
      <formula>0</formula>
    </cfRule>
    <cfRule type="cellIs" dxfId="1" priority="16630" operator="equal">
      <formula>1</formula>
    </cfRule>
  </conditionalFormatting>
  <conditionalFormatting sqref="D6390">
    <cfRule type="colorScale" priority="1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393:P6393">
    <cfRule type="cellIs" dxfId="0" priority="16644" operator="equal">
      <formula>0</formula>
    </cfRule>
    <cfRule type="cellIs" dxfId="1" priority="16645" operator="equal">
      <formula>1</formula>
    </cfRule>
  </conditionalFormatting>
  <conditionalFormatting sqref="D6394:P6394">
    <cfRule type="cellIs" dxfId="0" priority="16646" operator="equal">
      <formula>0</formula>
    </cfRule>
    <cfRule type="cellIs" dxfId="1" priority="16647" operator="equal">
      <formula>1</formula>
    </cfRule>
  </conditionalFormatting>
  <conditionalFormatting sqref="D6395:P6395">
    <cfRule type="cellIs" dxfId="0" priority="16648" operator="equal">
      <formula>0</formula>
    </cfRule>
    <cfRule type="cellIs" dxfId="1" priority="16649" operator="equal">
      <formula>1</formula>
    </cfRule>
  </conditionalFormatting>
  <conditionalFormatting sqref="D6396:P6396">
    <cfRule type="cellIs" dxfId="0" priority="16650" operator="equal">
      <formula>0</formula>
    </cfRule>
    <cfRule type="cellIs" dxfId="1" priority="16651" operator="equal">
      <formula>1</formula>
    </cfRule>
  </conditionalFormatting>
  <conditionalFormatting sqref="D6397:P6397">
    <cfRule type="cellIs" dxfId="0" priority="16652" operator="equal">
      <formula>0</formula>
    </cfRule>
    <cfRule type="cellIs" dxfId="1" priority="16653" operator="equal">
      <formula>1</formula>
    </cfRule>
  </conditionalFormatting>
  <conditionalFormatting sqref="D6398:P6398">
    <cfRule type="cellIs" dxfId="0" priority="16654" operator="equal">
      <formula>0</formula>
    </cfRule>
    <cfRule type="cellIs" dxfId="1" priority="16655" operator="equal">
      <formula>1</formula>
    </cfRule>
  </conditionalFormatting>
  <conditionalFormatting sqref="D6399:P6399">
    <cfRule type="cellIs" dxfId="0" priority="16656" operator="equal">
      <formula>0</formula>
    </cfRule>
    <cfRule type="cellIs" dxfId="1" priority="16657" operator="equal">
      <formula>1</formula>
    </cfRule>
  </conditionalFormatting>
  <conditionalFormatting sqref="D63:P63">
    <cfRule type="cellIs" dxfId="0" priority="141" operator="equal">
      <formula>0</formula>
    </cfRule>
    <cfRule type="cellIs" dxfId="1" priority="142" operator="equal">
      <formula>1</formula>
    </cfRule>
  </conditionalFormatting>
  <conditionalFormatting sqref="D6400:P6400">
    <cfRule type="cellIs" dxfId="0" priority="16658" operator="equal">
      <formula>0</formula>
    </cfRule>
    <cfRule type="cellIs" dxfId="1" priority="16659" operator="equal">
      <formula>1</formula>
    </cfRule>
  </conditionalFormatting>
  <conditionalFormatting sqref="D6401:P6401">
    <cfRule type="cellIs" dxfId="0" priority="16660" operator="equal">
      <formula>0</formula>
    </cfRule>
    <cfRule type="cellIs" dxfId="1" priority="16661" operator="equal">
      <formula>1</formula>
    </cfRule>
  </conditionalFormatting>
  <conditionalFormatting sqref="D6402:P6402">
    <cfRule type="cellIs" dxfId="0" priority="16662" operator="equal">
      <formula>0</formula>
    </cfRule>
    <cfRule type="cellIs" dxfId="1" priority="16663" operator="equal">
      <formula>1</formula>
    </cfRule>
  </conditionalFormatting>
  <conditionalFormatting sqref="D6403:P6403">
    <cfRule type="cellIs" dxfId="0" priority="16664" operator="equal">
      <formula>0</formula>
    </cfRule>
    <cfRule type="cellIs" dxfId="1" priority="16665" operator="equal">
      <formula>1</formula>
    </cfRule>
  </conditionalFormatting>
  <conditionalFormatting sqref="D6404:P6404">
    <cfRule type="cellIs" dxfId="0" priority="16666" operator="equal">
      <formula>0</formula>
    </cfRule>
    <cfRule type="cellIs" dxfId="1" priority="16667" operator="equal">
      <formula>1</formula>
    </cfRule>
  </conditionalFormatting>
  <conditionalFormatting sqref="D6405:P6405">
    <cfRule type="cellIs" dxfId="0" priority="16668" operator="equal">
      <formula>0</formula>
    </cfRule>
    <cfRule type="cellIs" dxfId="1" priority="16669" operator="equal">
      <formula>1</formula>
    </cfRule>
  </conditionalFormatting>
  <conditionalFormatting sqref="D6406:P6406">
    <cfRule type="cellIs" dxfId="0" priority="16670" operator="equal">
      <formula>0</formula>
    </cfRule>
    <cfRule type="cellIs" dxfId="1" priority="16671" operator="equal">
      <formula>1</formula>
    </cfRule>
  </conditionalFormatting>
  <conditionalFormatting sqref="D6407:P6407">
    <cfRule type="cellIs" dxfId="0" priority="16672" operator="equal">
      <formula>0</formula>
    </cfRule>
    <cfRule type="cellIs" dxfId="1" priority="16673" operator="equal">
      <formula>1</formula>
    </cfRule>
  </conditionalFormatting>
  <conditionalFormatting sqref="D6408:P6408">
    <cfRule type="cellIs" dxfId="0" priority="16674" operator="equal">
      <formula>0</formula>
    </cfRule>
    <cfRule type="cellIs" dxfId="1" priority="16675" operator="equal">
      <formula>1</formula>
    </cfRule>
  </conditionalFormatting>
  <conditionalFormatting sqref="D6409:P6409">
    <cfRule type="cellIs" dxfId="0" priority="16676" operator="equal">
      <formula>0</formula>
    </cfRule>
    <cfRule type="cellIs" dxfId="1" priority="16677" operator="equal">
      <formula>1</formula>
    </cfRule>
  </conditionalFormatting>
  <conditionalFormatting sqref="D640:P640">
    <cfRule type="cellIs" dxfId="0" priority="1610" operator="equal">
      <formula>0</formula>
    </cfRule>
    <cfRule type="cellIs" dxfId="1" priority="1611" operator="equal">
      <formula>1</formula>
    </cfRule>
  </conditionalFormatting>
  <conditionalFormatting sqref="D6410:P6410">
    <cfRule type="cellIs" dxfId="0" priority="16678" operator="equal">
      <formula>0</formula>
    </cfRule>
    <cfRule type="cellIs" dxfId="1" priority="16679" operator="equal">
      <formula>1</formula>
    </cfRule>
  </conditionalFormatting>
  <conditionalFormatting sqref="D6411:P6411">
    <cfRule type="cellIs" dxfId="0" priority="16680" operator="equal">
      <formula>0</formula>
    </cfRule>
    <cfRule type="cellIs" dxfId="1" priority="16681" operator="equal">
      <formula>1</formula>
    </cfRule>
  </conditionalFormatting>
  <conditionalFormatting sqref="D6412:P6412">
    <cfRule type="cellIs" dxfId="0" priority="16682" operator="equal">
      <formula>0</formula>
    </cfRule>
    <cfRule type="cellIs" dxfId="1" priority="16683" operator="equal">
      <formula>1</formula>
    </cfRule>
  </conditionalFormatting>
  <conditionalFormatting sqref="D6413:P6413">
    <cfRule type="cellIs" dxfId="0" priority="16684" operator="equal">
      <formula>0</formula>
    </cfRule>
    <cfRule type="cellIs" dxfId="1" priority="16685" operator="equal">
      <formula>1</formula>
    </cfRule>
  </conditionalFormatting>
  <conditionalFormatting sqref="D6414:P6414">
    <cfRule type="cellIs" dxfId="0" priority="16686" operator="equal">
      <formula>0</formula>
    </cfRule>
    <cfRule type="cellIs" dxfId="1" priority="16687" operator="equal">
      <formula>1</formula>
    </cfRule>
  </conditionalFormatting>
  <conditionalFormatting sqref="D6415:P6415">
    <cfRule type="cellIs" dxfId="0" priority="16688" operator="equal">
      <formula>0</formula>
    </cfRule>
    <cfRule type="cellIs" dxfId="1" priority="16689" operator="equal">
      <formula>1</formula>
    </cfRule>
  </conditionalFormatting>
  <conditionalFormatting sqref="D6416:P6416">
    <cfRule type="cellIs" dxfId="0" priority="16690" operator="equal">
      <formula>0</formula>
    </cfRule>
    <cfRule type="cellIs" dxfId="1" priority="16691" operator="equal">
      <formula>1</formula>
    </cfRule>
  </conditionalFormatting>
  <conditionalFormatting sqref="D6417:P6417">
    <cfRule type="cellIs" dxfId="0" priority="16692" operator="equal">
      <formula>0</formula>
    </cfRule>
    <cfRule type="cellIs" dxfId="1" priority="16693" operator="equal">
      <formula>1</formula>
    </cfRule>
  </conditionalFormatting>
  <conditionalFormatting sqref="D6418:P6418">
    <cfRule type="cellIs" dxfId="0" priority="16694" operator="equal">
      <formula>0</formula>
    </cfRule>
    <cfRule type="cellIs" dxfId="1" priority="16695" operator="equal">
      <formula>1</formula>
    </cfRule>
  </conditionalFormatting>
  <conditionalFormatting sqref="D6419:P6419">
    <cfRule type="cellIs" dxfId="0" priority="16696" operator="equal">
      <formula>0</formula>
    </cfRule>
    <cfRule type="cellIs" dxfId="1" priority="16697" operator="equal">
      <formula>1</formula>
    </cfRule>
  </conditionalFormatting>
  <conditionalFormatting sqref="D641:P641">
    <cfRule type="cellIs" dxfId="0" priority="1612" operator="equal">
      <formula>0</formula>
    </cfRule>
    <cfRule type="cellIs" dxfId="1" priority="1613" operator="equal">
      <formula>1</formula>
    </cfRule>
  </conditionalFormatting>
  <conditionalFormatting sqref="D6420:P6420">
    <cfRule type="cellIs" dxfId="0" priority="16698" operator="equal">
      <formula>0</formula>
    </cfRule>
    <cfRule type="cellIs" dxfId="1" priority="16699" operator="equal">
      <formula>1</formula>
    </cfRule>
  </conditionalFormatting>
  <conditionalFormatting sqref="D6421:P6421">
    <cfRule type="cellIs" dxfId="0" priority="16700" operator="equal">
      <formula>0</formula>
    </cfRule>
    <cfRule type="cellIs" dxfId="1" priority="16701" operator="equal">
      <formula>1</formula>
    </cfRule>
  </conditionalFormatting>
  <conditionalFormatting sqref="D6422:P6422">
    <cfRule type="cellIs" dxfId="0" priority="16702" operator="equal">
      <formula>0</formula>
    </cfRule>
    <cfRule type="cellIs" dxfId="1" priority="16703" operator="equal">
      <formula>1</formula>
    </cfRule>
  </conditionalFormatting>
  <conditionalFormatting sqref="D6423:P6423">
    <cfRule type="cellIs" dxfId="0" priority="16704" operator="equal">
      <formula>0</formula>
    </cfRule>
    <cfRule type="cellIs" dxfId="1" priority="16705" operator="equal">
      <formula>1</formula>
    </cfRule>
  </conditionalFormatting>
  <conditionalFormatting sqref="D6424:P6424">
    <cfRule type="cellIs" dxfId="0" priority="16706" operator="equal">
      <formula>0</formula>
    </cfRule>
    <cfRule type="cellIs" dxfId="1" priority="16707" operator="equal">
      <formula>1</formula>
    </cfRule>
  </conditionalFormatting>
  <conditionalFormatting sqref="D6425:P6425">
    <cfRule type="cellIs" dxfId="0" priority="16708" operator="equal">
      <formula>0</formula>
    </cfRule>
    <cfRule type="cellIs" dxfId="1" priority="16709" operator="equal">
      <formula>1</formula>
    </cfRule>
  </conditionalFormatting>
  <conditionalFormatting sqref="D6426:P6426">
    <cfRule type="cellIs" dxfId="0" priority="16710" operator="equal">
      <formula>0</formula>
    </cfRule>
    <cfRule type="cellIs" dxfId="1" priority="16711" operator="equal">
      <formula>1</formula>
    </cfRule>
  </conditionalFormatting>
  <conditionalFormatting sqref="D6427:P6427">
    <cfRule type="cellIs" dxfId="0" priority="16712" operator="equal">
      <formula>0</formula>
    </cfRule>
    <cfRule type="cellIs" dxfId="1" priority="16713" operator="equal">
      <formula>1</formula>
    </cfRule>
  </conditionalFormatting>
  <conditionalFormatting sqref="D6428:P6428">
    <cfRule type="cellIs" dxfId="0" priority="16714" operator="equal">
      <formula>0</formula>
    </cfRule>
    <cfRule type="cellIs" dxfId="1" priority="16715" operator="equal">
      <formula>1</formula>
    </cfRule>
  </conditionalFormatting>
  <conditionalFormatting sqref="D6429:P6429">
    <cfRule type="cellIs" dxfId="0" priority="16716" operator="equal">
      <formula>0</formula>
    </cfRule>
    <cfRule type="cellIs" dxfId="1" priority="16717" operator="equal">
      <formula>1</formula>
    </cfRule>
  </conditionalFormatting>
  <conditionalFormatting sqref="D642:P642">
    <cfRule type="cellIs" dxfId="0" priority="1614" operator="equal">
      <formula>0</formula>
    </cfRule>
    <cfRule type="cellIs" dxfId="1" priority="1615" operator="equal">
      <formula>1</formula>
    </cfRule>
  </conditionalFormatting>
  <conditionalFormatting sqref="D6430:P6430">
    <cfRule type="cellIs" dxfId="0" priority="16718" operator="equal">
      <formula>0</formula>
    </cfRule>
    <cfRule type="cellIs" dxfId="1" priority="16719" operator="equal">
      <formula>1</formula>
    </cfRule>
  </conditionalFormatting>
  <conditionalFormatting sqref="D6431:P6431">
    <cfRule type="cellIs" dxfId="0" priority="16720" operator="equal">
      <formula>0</formula>
    </cfRule>
    <cfRule type="cellIs" dxfId="1" priority="16721" operator="equal">
      <formula>1</formula>
    </cfRule>
  </conditionalFormatting>
  <conditionalFormatting sqref="D6432">
    <cfRule type="colorScale" priority="1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35:P6435">
    <cfRule type="cellIs" dxfId="0" priority="16735" operator="equal">
      <formula>0</formula>
    </cfRule>
    <cfRule type="cellIs" dxfId="1" priority="16736" operator="equal">
      <formula>1</formula>
    </cfRule>
  </conditionalFormatting>
  <conditionalFormatting sqref="D6436:P6436">
    <cfRule type="cellIs" dxfId="0" priority="16737" operator="equal">
      <formula>0</formula>
    </cfRule>
    <cfRule type="cellIs" dxfId="1" priority="16738" operator="equal">
      <formula>1</formula>
    </cfRule>
  </conditionalFormatting>
  <conditionalFormatting sqref="D6437">
    <cfRule type="colorScale" priority="16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3:P643">
    <cfRule type="cellIs" dxfId="0" priority="1616" operator="equal">
      <formula>0</formula>
    </cfRule>
    <cfRule type="cellIs" dxfId="1" priority="1617" operator="equal">
      <formula>1</formula>
    </cfRule>
  </conditionalFormatting>
  <conditionalFormatting sqref="D6440:P6440">
    <cfRule type="cellIs" dxfId="0" priority="16752" operator="equal">
      <formula>0</formula>
    </cfRule>
    <cfRule type="cellIs" dxfId="1" priority="16753" operator="equal">
      <formula>1</formula>
    </cfRule>
  </conditionalFormatting>
  <conditionalFormatting sqref="D6441:P6441">
    <cfRule type="cellIs" dxfId="0" priority="16754" operator="equal">
      <formula>0</formula>
    </cfRule>
    <cfRule type="cellIs" dxfId="1" priority="16755" operator="equal">
      <formula>1</formula>
    </cfRule>
  </conditionalFormatting>
  <conditionalFormatting sqref="D6442:P6442">
    <cfRule type="cellIs" dxfId="0" priority="16756" operator="equal">
      <formula>0</formula>
    </cfRule>
    <cfRule type="cellIs" dxfId="1" priority="16757" operator="equal">
      <formula>1</formula>
    </cfRule>
  </conditionalFormatting>
  <conditionalFormatting sqref="D6443:P6443">
    <cfRule type="cellIs" dxfId="0" priority="16758" operator="equal">
      <formula>0</formula>
    </cfRule>
    <cfRule type="cellIs" dxfId="1" priority="16759" operator="equal">
      <formula>1</formula>
    </cfRule>
  </conditionalFormatting>
  <conditionalFormatting sqref="D6444:P6444">
    <cfRule type="cellIs" dxfId="0" priority="16760" operator="equal">
      <formula>0</formula>
    </cfRule>
    <cfRule type="cellIs" dxfId="1" priority="16761" operator="equal">
      <formula>1</formula>
    </cfRule>
  </conditionalFormatting>
  <conditionalFormatting sqref="D6445:P6445">
    <cfRule type="cellIs" dxfId="0" priority="16762" operator="equal">
      <formula>0</formula>
    </cfRule>
    <cfRule type="cellIs" dxfId="1" priority="16763" operator="equal">
      <formula>1</formula>
    </cfRule>
  </conditionalFormatting>
  <conditionalFormatting sqref="D6446:P6446">
    <cfRule type="cellIs" dxfId="0" priority="16764" operator="equal">
      <formula>0</formula>
    </cfRule>
    <cfRule type="cellIs" dxfId="1" priority="16765" operator="equal">
      <formula>1</formula>
    </cfRule>
  </conditionalFormatting>
  <conditionalFormatting sqref="D6447:P6447">
    <cfRule type="cellIs" dxfId="0" priority="16766" operator="equal">
      <formula>0</formula>
    </cfRule>
    <cfRule type="cellIs" dxfId="1" priority="16767" operator="equal">
      <formula>1</formula>
    </cfRule>
  </conditionalFormatting>
  <conditionalFormatting sqref="D6448:P6448">
    <cfRule type="cellIs" dxfId="0" priority="16768" operator="equal">
      <formula>0</formula>
    </cfRule>
    <cfRule type="cellIs" dxfId="1" priority="16769" operator="equal">
      <formula>1</formula>
    </cfRule>
  </conditionalFormatting>
  <conditionalFormatting sqref="D6449:P6449">
    <cfRule type="cellIs" dxfId="0" priority="16770" operator="equal">
      <formula>0</formula>
    </cfRule>
    <cfRule type="cellIs" dxfId="1" priority="16771" operator="equal">
      <formula>1</formula>
    </cfRule>
  </conditionalFormatting>
  <conditionalFormatting sqref="D644:P644">
    <cfRule type="cellIs" dxfId="0" priority="1618" operator="equal">
      <formula>0</formula>
    </cfRule>
    <cfRule type="cellIs" dxfId="1" priority="1619" operator="equal">
      <formula>1</formula>
    </cfRule>
  </conditionalFormatting>
  <conditionalFormatting sqref="D6450:P6450">
    <cfRule type="cellIs" dxfId="0" priority="16772" operator="equal">
      <formula>0</formula>
    </cfRule>
    <cfRule type="cellIs" dxfId="1" priority="16773" operator="equal">
      <formula>1</formula>
    </cfRule>
  </conditionalFormatting>
  <conditionalFormatting sqref="D6451:P6451">
    <cfRule type="cellIs" dxfId="0" priority="16774" operator="equal">
      <formula>0</formula>
    </cfRule>
    <cfRule type="cellIs" dxfId="1" priority="16775" operator="equal">
      <formula>1</formula>
    </cfRule>
  </conditionalFormatting>
  <conditionalFormatting sqref="D6452:P6452">
    <cfRule type="cellIs" dxfId="0" priority="16776" operator="equal">
      <formula>0</formula>
    </cfRule>
    <cfRule type="cellIs" dxfId="1" priority="16777" operator="equal">
      <formula>1</formula>
    </cfRule>
  </conditionalFormatting>
  <conditionalFormatting sqref="D6453:P6453">
    <cfRule type="cellIs" dxfId="0" priority="16778" operator="equal">
      <formula>0</formula>
    </cfRule>
    <cfRule type="cellIs" dxfId="1" priority="16779" operator="equal">
      <formula>1</formula>
    </cfRule>
  </conditionalFormatting>
  <conditionalFormatting sqref="D6454:P6454">
    <cfRule type="cellIs" dxfId="0" priority="16780" operator="equal">
      <formula>0</formula>
    </cfRule>
    <cfRule type="cellIs" dxfId="1" priority="16781" operator="equal">
      <formula>1</formula>
    </cfRule>
  </conditionalFormatting>
  <conditionalFormatting sqref="D6455:P6455">
    <cfRule type="cellIs" dxfId="0" priority="16782" operator="equal">
      <formula>0</formula>
    </cfRule>
    <cfRule type="cellIs" dxfId="1" priority="16783" operator="equal">
      <formula>1</formula>
    </cfRule>
  </conditionalFormatting>
  <conditionalFormatting sqref="D6456:P6456">
    <cfRule type="cellIs" dxfId="0" priority="16784" operator="equal">
      <formula>0</formula>
    </cfRule>
    <cfRule type="cellIs" dxfId="1" priority="16785" operator="equal">
      <formula>1</formula>
    </cfRule>
  </conditionalFormatting>
  <conditionalFormatting sqref="D6457">
    <cfRule type="colorScale" priority="1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5:P645">
    <cfRule type="cellIs" dxfId="0" priority="1620" operator="equal">
      <formula>0</formula>
    </cfRule>
    <cfRule type="cellIs" dxfId="1" priority="1621" operator="equal">
      <formula>1</formula>
    </cfRule>
  </conditionalFormatting>
  <conditionalFormatting sqref="D6460:P6460">
    <cfRule type="cellIs" dxfId="0" priority="16799" operator="equal">
      <formula>0</formula>
    </cfRule>
    <cfRule type="cellIs" dxfId="1" priority="16800" operator="equal">
      <formula>1</formula>
    </cfRule>
  </conditionalFormatting>
  <conditionalFormatting sqref="D6461:P6461">
    <cfRule type="cellIs" dxfId="0" priority="16801" operator="equal">
      <formula>0</formula>
    </cfRule>
    <cfRule type="cellIs" dxfId="1" priority="16802" operator="equal">
      <formula>1</formula>
    </cfRule>
  </conditionalFormatting>
  <conditionalFormatting sqref="D6462:P6462">
    <cfRule type="cellIs" dxfId="0" priority="16803" operator="equal">
      <formula>0</formula>
    </cfRule>
    <cfRule type="cellIs" dxfId="1" priority="16804" operator="equal">
      <formula>1</formula>
    </cfRule>
  </conditionalFormatting>
  <conditionalFormatting sqref="D6463:P6463">
    <cfRule type="cellIs" dxfId="0" priority="16805" operator="equal">
      <formula>0</formula>
    </cfRule>
    <cfRule type="cellIs" dxfId="1" priority="16806" operator="equal">
      <formula>1</formula>
    </cfRule>
  </conditionalFormatting>
  <conditionalFormatting sqref="D6464:P6464">
    <cfRule type="cellIs" dxfId="0" priority="16807" operator="equal">
      <formula>0</formula>
    </cfRule>
    <cfRule type="cellIs" dxfId="1" priority="16808" operator="equal">
      <formula>1</formula>
    </cfRule>
  </conditionalFormatting>
  <conditionalFormatting sqref="D6465:P6465">
    <cfRule type="cellIs" dxfId="0" priority="16809" operator="equal">
      <formula>0</formula>
    </cfRule>
    <cfRule type="cellIs" dxfId="1" priority="16810" operator="equal">
      <formula>1</formula>
    </cfRule>
  </conditionalFormatting>
  <conditionalFormatting sqref="D6466:P6466">
    <cfRule type="cellIs" dxfId="0" priority="16811" operator="equal">
      <formula>0</formula>
    </cfRule>
    <cfRule type="cellIs" dxfId="1" priority="16812" operator="equal">
      <formula>1</formula>
    </cfRule>
  </conditionalFormatting>
  <conditionalFormatting sqref="D6467:P6467">
    <cfRule type="cellIs" dxfId="0" priority="16813" operator="equal">
      <formula>0</formula>
    </cfRule>
    <cfRule type="cellIs" dxfId="1" priority="16814" operator="equal">
      <formula>1</formula>
    </cfRule>
  </conditionalFormatting>
  <conditionalFormatting sqref="D6468:P6468">
    <cfRule type="cellIs" dxfId="0" priority="16815" operator="equal">
      <formula>0</formula>
    </cfRule>
    <cfRule type="cellIs" dxfId="1" priority="16816" operator="equal">
      <formula>1</formula>
    </cfRule>
  </conditionalFormatting>
  <conditionalFormatting sqref="D6469:P6469">
    <cfRule type="cellIs" dxfId="0" priority="16817" operator="equal">
      <formula>0</formula>
    </cfRule>
    <cfRule type="cellIs" dxfId="1" priority="16818" operator="equal">
      <formula>1</formula>
    </cfRule>
  </conditionalFormatting>
  <conditionalFormatting sqref="D646:P646">
    <cfRule type="cellIs" dxfId="0" priority="1622" operator="equal">
      <formula>0</formula>
    </cfRule>
    <cfRule type="cellIs" dxfId="1" priority="1623" operator="equal">
      <formula>1</formula>
    </cfRule>
  </conditionalFormatting>
  <conditionalFormatting sqref="D6470:P6470">
    <cfRule type="cellIs" dxfId="0" priority="16819" operator="equal">
      <formula>0</formula>
    </cfRule>
    <cfRule type="cellIs" dxfId="1" priority="16820" operator="equal">
      <formula>1</formula>
    </cfRule>
  </conditionalFormatting>
  <conditionalFormatting sqref="D6471:P6471">
    <cfRule type="cellIs" dxfId="0" priority="16821" operator="equal">
      <formula>0</formula>
    </cfRule>
    <cfRule type="cellIs" dxfId="1" priority="16822" operator="equal">
      <formula>1</formula>
    </cfRule>
  </conditionalFormatting>
  <conditionalFormatting sqref="D6472:P6472">
    <cfRule type="cellIs" dxfId="0" priority="16823" operator="equal">
      <formula>0</formula>
    </cfRule>
    <cfRule type="cellIs" dxfId="1" priority="16824" operator="equal">
      <formula>1</formula>
    </cfRule>
  </conditionalFormatting>
  <conditionalFormatting sqref="D6473:P6473">
    <cfRule type="cellIs" dxfId="0" priority="16825" operator="equal">
      <formula>0</formula>
    </cfRule>
    <cfRule type="cellIs" dxfId="1" priority="16826" operator="equal">
      <formula>1</formula>
    </cfRule>
  </conditionalFormatting>
  <conditionalFormatting sqref="D6474:P6474">
    <cfRule type="cellIs" dxfId="0" priority="16827" operator="equal">
      <formula>0</formula>
    </cfRule>
    <cfRule type="cellIs" dxfId="1" priority="16828" operator="equal">
      <formula>1</formula>
    </cfRule>
  </conditionalFormatting>
  <conditionalFormatting sqref="D6475:P6475">
    <cfRule type="cellIs" dxfId="0" priority="16829" operator="equal">
      <formula>0</formula>
    </cfRule>
    <cfRule type="cellIs" dxfId="1" priority="16830" operator="equal">
      <formula>1</formula>
    </cfRule>
  </conditionalFormatting>
  <conditionalFormatting sqref="D6476:P6476">
    <cfRule type="cellIs" dxfId="0" priority="16831" operator="equal">
      <formula>0</formula>
    </cfRule>
    <cfRule type="cellIs" dxfId="1" priority="16832" operator="equal">
      <formula>1</formula>
    </cfRule>
  </conditionalFormatting>
  <conditionalFormatting sqref="D6477:P6477">
    <cfRule type="cellIs" dxfId="0" priority="16833" operator="equal">
      <formula>0</formula>
    </cfRule>
    <cfRule type="cellIs" dxfId="1" priority="16834" operator="equal">
      <formula>1</formula>
    </cfRule>
  </conditionalFormatting>
  <conditionalFormatting sqref="D6478:P6478">
    <cfRule type="cellIs" dxfId="0" priority="16835" operator="equal">
      <formula>0</formula>
    </cfRule>
    <cfRule type="cellIs" dxfId="1" priority="16836" operator="equal">
      <formula>1</formula>
    </cfRule>
  </conditionalFormatting>
  <conditionalFormatting sqref="D6479:P6479">
    <cfRule type="cellIs" dxfId="0" priority="16837" operator="equal">
      <formula>0</formula>
    </cfRule>
    <cfRule type="cellIs" dxfId="1" priority="16838" operator="equal">
      <formula>1</formula>
    </cfRule>
  </conditionalFormatting>
  <conditionalFormatting sqref="D647:P647">
    <cfRule type="cellIs" dxfId="0" priority="1624" operator="equal">
      <formula>0</formula>
    </cfRule>
    <cfRule type="cellIs" dxfId="1" priority="1625" operator="equal">
      <formula>1</formula>
    </cfRule>
  </conditionalFormatting>
  <conditionalFormatting sqref="D6480:P6480">
    <cfRule type="cellIs" dxfId="0" priority="16839" operator="equal">
      <formula>0</formula>
    </cfRule>
    <cfRule type="cellIs" dxfId="1" priority="16840" operator="equal">
      <formula>1</formula>
    </cfRule>
  </conditionalFormatting>
  <conditionalFormatting sqref="D6481:P6481">
    <cfRule type="cellIs" dxfId="0" priority="16841" operator="equal">
      <formula>0</formula>
    </cfRule>
    <cfRule type="cellIs" dxfId="1" priority="16842" operator="equal">
      <formula>1</formula>
    </cfRule>
  </conditionalFormatting>
  <conditionalFormatting sqref="D6482:P6482">
    <cfRule type="cellIs" dxfId="0" priority="16843" operator="equal">
      <formula>0</formula>
    </cfRule>
    <cfRule type="cellIs" dxfId="1" priority="16844" operator="equal">
      <formula>1</formula>
    </cfRule>
  </conditionalFormatting>
  <conditionalFormatting sqref="D6483:P6483">
    <cfRule type="cellIs" dxfId="0" priority="16845" operator="equal">
      <formula>0</formula>
    </cfRule>
    <cfRule type="cellIs" dxfId="1" priority="16846" operator="equal">
      <formula>1</formula>
    </cfRule>
  </conditionalFormatting>
  <conditionalFormatting sqref="D6484:P6484">
    <cfRule type="cellIs" dxfId="0" priority="16847" operator="equal">
      <formula>0</formula>
    </cfRule>
    <cfRule type="cellIs" dxfId="1" priority="16848" operator="equal">
      <formula>1</formula>
    </cfRule>
  </conditionalFormatting>
  <conditionalFormatting sqref="D6485:P6485">
    <cfRule type="cellIs" dxfId="0" priority="16849" operator="equal">
      <formula>0</formula>
    </cfRule>
    <cfRule type="cellIs" dxfId="1" priority="16850" operator="equal">
      <formula>1</formula>
    </cfRule>
  </conditionalFormatting>
  <conditionalFormatting sqref="D6486">
    <cfRule type="colorScale" priority="16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89">
    <cfRule type="colorScale" priority="16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8:P648">
    <cfRule type="cellIs" dxfId="0" priority="1626" operator="equal">
      <formula>0</formula>
    </cfRule>
    <cfRule type="cellIs" dxfId="1" priority="1627" operator="equal">
      <formula>1</formula>
    </cfRule>
  </conditionalFormatting>
  <conditionalFormatting sqref="D6492:P6492">
    <cfRule type="cellIs" dxfId="0" priority="16877" operator="equal">
      <formula>0</formula>
    </cfRule>
    <cfRule type="cellIs" dxfId="1" priority="16878" operator="equal">
      <formula>1</formula>
    </cfRule>
  </conditionalFormatting>
  <conditionalFormatting sqref="D6493:P6493">
    <cfRule type="cellIs" dxfId="0" priority="16879" operator="equal">
      <formula>0</formula>
    </cfRule>
    <cfRule type="cellIs" dxfId="1" priority="16880" operator="equal">
      <formula>1</formula>
    </cfRule>
  </conditionalFormatting>
  <conditionalFormatting sqref="D6494">
    <cfRule type="colorScale" priority="16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97">
    <cfRule type="colorScale" priority="16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49:P649">
    <cfRule type="cellIs" dxfId="0" priority="1628" operator="equal">
      <formula>0</formula>
    </cfRule>
    <cfRule type="cellIs" dxfId="1" priority="1629" operator="equal">
      <formula>1</formula>
    </cfRule>
  </conditionalFormatting>
  <conditionalFormatting sqref="D64:P64">
    <cfRule type="cellIs" dxfId="0" priority="143" operator="equal">
      <formula>0</formula>
    </cfRule>
    <cfRule type="cellIs" dxfId="1" priority="144" operator="equal">
      <formula>1</formula>
    </cfRule>
  </conditionalFormatting>
  <conditionalFormatting sqref="D6500:P6500">
    <cfRule type="cellIs" dxfId="0" priority="16907" operator="equal">
      <formula>0</formula>
    </cfRule>
    <cfRule type="cellIs" dxfId="1" priority="16908" operator="equal">
      <formula>1</formula>
    </cfRule>
  </conditionalFormatting>
  <conditionalFormatting sqref="D6501:P6501">
    <cfRule type="cellIs" dxfId="0" priority="16909" operator="equal">
      <formula>0</formula>
    </cfRule>
    <cfRule type="cellIs" dxfId="1" priority="16910" operator="equal">
      <formula>1</formula>
    </cfRule>
  </conditionalFormatting>
  <conditionalFormatting sqref="D6502:P6502">
    <cfRule type="cellIs" dxfId="0" priority="16911" operator="equal">
      <formula>0</formula>
    </cfRule>
    <cfRule type="cellIs" dxfId="1" priority="16912" operator="equal">
      <formula>1</formula>
    </cfRule>
  </conditionalFormatting>
  <conditionalFormatting sqref="D6503:P6503">
    <cfRule type="cellIs" dxfId="0" priority="16913" operator="equal">
      <formula>0</formula>
    </cfRule>
    <cfRule type="cellIs" dxfId="1" priority="16914" operator="equal">
      <formula>1</formula>
    </cfRule>
  </conditionalFormatting>
  <conditionalFormatting sqref="D6504:P6504">
    <cfRule type="cellIs" dxfId="0" priority="16915" operator="equal">
      <formula>0</formula>
    </cfRule>
    <cfRule type="cellIs" dxfId="1" priority="16916" operator="equal">
      <formula>1</formula>
    </cfRule>
  </conditionalFormatting>
  <conditionalFormatting sqref="D6505:P6505">
    <cfRule type="cellIs" dxfId="0" priority="16917" operator="equal">
      <formula>0</formula>
    </cfRule>
    <cfRule type="cellIs" dxfId="1" priority="16918" operator="equal">
      <formula>1</formula>
    </cfRule>
  </conditionalFormatting>
  <conditionalFormatting sqref="D6506:P6506">
    <cfRule type="cellIs" dxfId="0" priority="16919" operator="equal">
      <formula>0</formula>
    </cfRule>
    <cfRule type="cellIs" dxfId="1" priority="16920" operator="equal">
      <formula>1</formula>
    </cfRule>
  </conditionalFormatting>
  <conditionalFormatting sqref="D6507:P6507">
    <cfRule type="cellIs" dxfId="0" priority="16921" operator="equal">
      <formula>0</formula>
    </cfRule>
    <cfRule type="cellIs" dxfId="1" priority="16922" operator="equal">
      <formula>1</formula>
    </cfRule>
  </conditionalFormatting>
  <conditionalFormatting sqref="D6508:P6508">
    <cfRule type="cellIs" dxfId="0" priority="16923" operator="equal">
      <formula>0</formula>
    </cfRule>
    <cfRule type="cellIs" dxfId="1" priority="16924" operator="equal">
      <formula>1</formula>
    </cfRule>
  </conditionalFormatting>
  <conditionalFormatting sqref="D6509:P6509">
    <cfRule type="cellIs" dxfId="0" priority="16925" operator="equal">
      <formula>0</formula>
    </cfRule>
    <cfRule type="cellIs" dxfId="1" priority="16926" operator="equal">
      <formula>1</formula>
    </cfRule>
  </conditionalFormatting>
  <conditionalFormatting sqref="D650:P650">
    <cfRule type="cellIs" dxfId="0" priority="1630" operator="equal">
      <formula>0</formula>
    </cfRule>
    <cfRule type="cellIs" dxfId="1" priority="1631" operator="equal">
      <formula>1</formula>
    </cfRule>
  </conditionalFormatting>
  <conditionalFormatting sqref="D6510:P6510">
    <cfRule type="cellIs" dxfId="0" priority="16927" operator="equal">
      <formula>0</formula>
    </cfRule>
    <cfRule type="cellIs" dxfId="1" priority="16928" operator="equal">
      <formula>1</formula>
    </cfRule>
  </conditionalFormatting>
  <conditionalFormatting sqref="D6511">
    <cfRule type="colorScale" priority="16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14">
    <cfRule type="colorScale" priority="1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17:P6517">
    <cfRule type="cellIs" dxfId="0" priority="16955" operator="equal">
      <formula>0</formula>
    </cfRule>
    <cfRule type="cellIs" dxfId="1" priority="16956" operator="equal">
      <formula>1</formula>
    </cfRule>
  </conditionalFormatting>
  <conditionalFormatting sqref="D6518:P6518">
    <cfRule type="cellIs" dxfId="0" priority="16957" operator="equal">
      <formula>0</formula>
    </cfRule>
    <cfRule type="cellIs" dxfId="1" priority="16958" operator="equal">
      <formula>1</formula>
    </cfRule>
  </conditionalFormatting>
  <conditionalFormatting sqref="D6519:P6519">
    <cfRule type="cellIs" dxfId="0" priority="16959" operator="equal">
      <formula>0</formula>
    </cfRule>
    <cfRule type="cellIs" dxfId="1" priority="16960" operator="equal">
      <formula>1</formula>
    </cfRule>
  </conditionalFormatting>
  <conditionalFormatting sqref="D651:P651">
    <cfRule type="cellIs" dxfId="0" priority="1632" operator="equal">
      <formula>0</formula>
    </cfRule>
    <cfRule type="cellIs" dxfId="1" priority="1633" operator="equal">
      <formula>1</formula>
    </cfRule>
  </conditionalFormatting>
  <conditionalFormatting sqref="D6520:P6520">
    <cfRule type="cellIs" dxfId="0" priority="16961" operator="equal">
      <formula>0</formula>
    </cfRule>
    <cfRule type="cellIs" dxfId="1" priority="16962" operator="equal">
      <formula>1</formula>
    </cfRule>
  </conditionalFormatting>
  <conditionalFormatting sqref="D6521:P6521">
    <cfRule type="cellIs" dxfId="0" priority="16963" operator="equal">
      <formula>0</formula>
    </cfRule>
    <cfRule type="cellIs" dxfId="1" priority="16964" operator="equal">
      <formula>1</formula>
    </cfRule>
  </conditionalFormatting>
  <conditionalFormatting sqref="D6522:P6522">
    <cfRule type="cellIs" dxfId="0" priority="16965" operator="equal">
      <formula>0</formula>
    </cfRule>
    <cfRule type="cellIs" dxfId="1" priority="16966" operator="equal">
      <formula>1</formula>
    </cfRule>
  </conditionalFormatting>
  <conditionalFormatting sqref="D6523:P6523">
    <cfRule type="cellIs" dxfId="0" priority="16967" operator="equal">
      <formula>0</formula>
    </cfRule>
    <cfRule type="cellIs" dxfId="1" priority="16968" operator="equal">
      <formula>1</formula>
    </cfRule>
  </conditionalFormatting>
  <conditionalFormatting sqref="D6524:P6524">
    <cfRule type="cellIs" dxfId="0" priority="16969" operator="equal">
      <formula>0</formula>
    </cfRule>
    <cfRule type="cellIs" dxfId="1" priority="16970" operator="equal">
      <formula>1</formula>
    </cfRule>
  </conditionalFormatting>
  <conditionalFormatting sqref="D6525:P6525">
    <cfRule type="cellIs" dxfId="0" priority="16971" operator="equal">
      <formula>0</formula>
    </cfRule>
    <cfRule type="cellIs" dxfId="1" priority="16972" operator="equal">
      <formula>1</formula>
    </cfRule>
  </conditionalFormatting>
  <conditionalFormatting sqref="D6526">
    <cfRule type="colorScale" priority="17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29">
    <cfRule type="colorScale" priority="17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2:P652">
    <cfRule type="cellIs" dxfId="0" priority="1634" operator="equal">
      <formula>0</formula>
    </cfRule>
    <cfRule type="cellIs" dxfId="1" priority="1635" operator="equal">
      <formula>1</formula>
    </cfRule>
  </conditionalFormatting>
  <conditionalFormatting sqref="D6532:P6532">
    <cfRule type="cellIs" dxfId="0" priority="16999" operator="equal">
      <formula>0</formula>
    </cfRule>
    <cfRule type="cellIs" dxfId="1" priority="17000" operator="equal">
      <formula>1</formula>
    </cfRule>
  </conditionalFormatting>
  <conditionalFormatting sqref="D6533:P6533">
    <cfRule type="cellIs" dxfId="0" priority="17001" operator="equal">
      <formula>0</formula>
    </cfRule>
    <cfRule type="cellIs" dxfId="1" priority="17002" operator="equal">
      <formula>1</formula>
    </cfRule>
  </conditionalFormatting>
  <conditionalFormatting sqref="D6534:P6534">
    <cfRule type="cellIs" dxfId="0" priority="17003" operator="equal">
      <formula>0</formula>
    </cfRule>
    <cfRule type="cellIs" dxfId="1" priority="17004" operator="equal">
      <formula>1</formula>
    </cfRule>
  </conditionalFormatting>
  <conditionalFormatting sqref="D6535">
    <cfRule type="colorScale" priority="17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38">
    <cfRule type="colorScale" priority="17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3:P653">
    <cfRule type="cellIs" dxfId="0" priority="1636" operator="equal">
      <formula>0</formula>
    </cfRule>
    <cfRule type="cellIs" dxfId="1" priority="1637" operator="equal">
      <formula>1</formula>
    </cfRule>
  </conditionalFormatting>
  <conditionalFormatting sqref="D6541:P6541">
    <cfRule type="cellIs" dxfId="0" priority="17031" operator="equal">
      <formula>0</formula>
    </cfRule>
    <cfRule type="cellIs" dxfId="1" priority="17032" operator="equal">
      <formula>1</formula>
    </cfRule>
  </conditionalFormatting>
  <conditionalFormatting sqref="D6542:P6542">
    <cfRule type="cellIs" dxfId="0" priority="17033" operator="equal">
      <formula>0</formula>
    </cfRule>
    <cfRule type="cellIs" dxfId="1" priority="17034" operator="equal">
      <formula>1</formula>
    </cfRule>
  </conditionalFormatting>
  <conditionalFormatting sqref="D6543:P6543">
    <cfRule type="cellIs" dxfId="0" priority="17035" operator="equal">
      <formula>0</formula>
    </cfRule>
    <cfRule type="cellIs" dxfId="1" priority="17036" operator="equal">
      <formula>1</formula>
    </cfRule>
  </conditionalFormatting>
  <conditionalFormatting sqref="D6544:P6544">
    <cfRule type="cellIs" dxfId="0" priority="17037" operator="equal">
      <formula>0</formula>
    </cfRule>
    <cfRule type="cellIs" dxfId="1" priority="17038" operator="equal">
      <formula>1</formula>
    </cfRule>
  </conditionalFormatting>
  <conditionalFormatting sqref="D6545:P6545">
    <cfRule type="cellIs" dxfId="0" priority="17039" operator="equal">
      <formula>0</formula>
    </cfRule>
    <cfRule type="cellIs" dxfId="1" priority="17040" operator="equal">
      <formula>1</formula>
    </cfRule>
  </conditionalFormatting>
  <conditionalFormatting sqref="D6546:P6546">
    <cfRule type="cellIs" dxfId="0" priority="17041" operator="equal">
      <formula>0</formula>
    </cfRule>
    <cfRule type="cellIs" dxfId="1" priority="17042" operator="equal">
      <formula>1</formula>
    </cfRule>
  </conditionalFormatting>
  <conditionalFormatting sqref="D6547:P6547">
    <cfRule type="cellIs" dxfId="0" priority="17043" operator="equal">
      <formula>0</formula>
    </cfRule>
    <cfRule type="cellIs" dxfId="1" priority="17044" operator="equal">
      <formula>1</formula>
    </cfRule>
  </conditionalFormatting>
  <conditionalFormatting sqref="D6548">
    <cfRule type="colorScale" priority="1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4:P654">
    <cfRule type="cellIs" dxfId="0" priority="1638" operator="equal">
      <formula>0</formula>
    </cfRule>
    <cfRule type="cellIs" dxfId="1" priority="1639" operator="equal">
      <formula>1</formula>
    </cfRule>
  </conditionalFormatting>
  <conditionalFormatting sqref="D6551">
    <cfRule type="colorScale" priority="1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54:P6554">
    <cfRule type="cellIs" dxfId="0" priority="17071" operator="equal">
      <formula>0</formula>
    </cfRule>
    <cfRule type="cellIs" dxfId="1" priority="17072" operator="equal">
      <formula>1</formula>
    </cfRule>
  </conditionalFormatting>
  <conditionalFormatting sqref="D6555:P6555">
    <cfRule type="cellIs" dxfId="0" priority="17073" operator="equal">
      <formula>0</formula>
    </cfRule>
    <cfRule type="cellIs" dxfId="1" priority="17074" operator="equal">
      <formula>1</formula>
    </cfRule>
  </conditionalFormatting>
  <conditionalFormatting sqref="D6556:P6556">
    <cfRule type="cellIs" dxfId="0" priority="17075" operator="equal">
      <formula>0</formula>
    </cfRule>
    <cfRule type="cellIs" dxfId="1" priority="17076" operator="equal">
      <formula>1</formula>
    </cfRule>
  </conditionalFormatting>
  <conditionalFormatting sqref="D6557:P6557">
    <cfRule type="cellIs" dxfId="0" priority="17077" operator="equal">
      <formula>0</formula>
    </cfRule>
    <cfRule type="cellIs" dxfId="1" priority="17078" operator="equal">
      <formula>1</formula>
    </cfRule>
  </conditionalFormatting>
  <conditionalFormatting sqref="D6558:P6558">
    <cfRule type="cellIs" dxfId="0" priority="17079" operator="equal">
      <formula>0</formula>
    </cfRule>
    <cfRule type="cellIs" dxfId="1" priority="17080" operator="equal">
      <formula>1</formula>
    </cfRule>
  </conditionalFormatting>
  <conditionalFormatting sqref="D6559:P6559">
    <cfRule type="cellIs" dxfId="0" priority="17081" operator="equal">
      <formula>0</formula>
    </cfRule>
    <cfRule type="cellIs" dxfId="1" priority="17082" operator="equal">
      <formula>1</formula>
    </cfRule>
  </conditionalFormatting>
  <conditionalFormatting sqref="D655:P655">
    <cfRule type="cellIs" dxfId="0" priority="1640" operator="equal">
      <formula>0</formula>
    </cfRule>
    <cfRule type="cellIs" dxfId="1" priority="1641" operator="equal">
      <formula>1</formula>
    </cfRule>
  </conditionalFormatting>
  <conditionalFormatting sqref="D6560:P6560">
    <cfRule type="cellIs" dxfId="0" priority="17083" operator="equal">
      <formula>0</formula>
    </cfRule>
    <cfRule type="cellIs" dxfId="1" priority="17084" operator="equal">
      <formula>1</formula>
    </cfRule>
  </conditionalFormatting>
  <conditionalFormatting sqref="D6561:P6561">
    <cfRule type="cellIs" dxfId="0" priority="17085" operator="equal">
      <formula>0</formula>
    </cfRule>
    <cfRule type="cellIs" dxfId="1" priority="17086" operator="equal">
      <formula>1</formula>
    </cfRule>
  </conditionalFormatting>
  <conditionalFormatting sqref="D6562:P6562">
    <cfRule type="cellIs" dxfId="0" priority="17087" operator="equal">
      <formula>0</formula>
    </cfRule>
    <cfRule type="cellIs" dxfId="1" priority="17088" operator="equal">
      <formula>1</formula>
    </cfRule>
  </conditionalFormatting>
  <conditionalFormatting sqref="D6563:P6563">
    <cfRule type="cellIs" dxfId="0" priority="17089" operator="equal">
      <formula>0</formula>
    </cfRule>
    <cfRule type="cellIs" dxfId="1" priority="17090" operator="equal">
      <formula>1</formula>
    </cfRule>
  </conditionalFormatting>
  <conditionalFormatting sqref="D6564">
    <cfRule type="colorScale" priority="1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67">
    <cfRule type="colorScale" priority="17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6:P656">
    <cfRule type="cellIs" dxfId="0" priority="1642" operator="equal">
      <formula>0</formula>
    </cfRule>
    <cfRule type="cellIs" dxfId="1" priority="1643" operator="equal">
      <formula>1</formula>
    </cfRule>
  </conditionalFormatting>
  <conditionalFormatting sqref="D6570:P6570">
    <cfRule type="cellIs" dxfId="0" priority="17117" operator="equal">
      <formula>0</formula>
    </cfRule>
    <cfRule type="cellIs" dxfId="1" priority="17118" operator="equal">
      <formula>1</formula>
    </cfRule>
  </conditionalFormatting>
  <conditionalFormatting sqref="D6571">
    <cfRule type="colorScale" priority="1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74">
    <cfRule type="colorScale" priority="17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77:P6577">
    <cfRule type="cellIs" dxfId="0" priority="17145" operator="equal">
      <formula>0</formula>
    </cfRule>
    <cfRule type="cellIs" dxfId="1" priority="17146" operator="equal">
      <formula>1</formula>
    </cfRule>
  </conditionalFormatting>
  <conditionalFormatting sqref="D6578:P6578">
    <cfRule type="cellIs" dxfId="0" priority="17147" operator="equal">
      <formula>0</formula>
    </cfRule>
    <cfRule type="cellIs" dxfId="1" priority="17148" operator="equal">
      <formula>1</formula>
    </cfRule>
  </conditionalFormatting>
  <conditionalFormatting sqref="D6579:P6579">
    <cfRule type="cellIs" dxfId="0" priority="17149" operator="equal">
      <formula>0</formula>
    </cfRule>
    <cfRule type="cellIs" dxfId="1" priority="17150" operator="equal">
      <formula>1</formula>
    </cfRule>
  </conditionalFormatting>
  <conditionalFormatting sqref="D657:P657">
    <cfRule type="cellIs" dxfId="0" priority="1644" operator="equal">
      <formula>0</formula>
    </cfRule>
    <cfRule type="cellIs" dxfId="1" priority="1645" operator="equal">
      <formula>1</formula>
    </cfRule>
  </conditionalFormatting>
  <conditionalFormatting sqref="D6580:P6580">
    <cfRule type="cellIs" dxfId="0" priority="17151" operator="equal">
      <formula>0</formula>
    </cfRule>
    <cfRule type="cellIs" dxfId="1" priority="17152" operator="equal">
      <formula>1</formula>
    </cfRule>
  </conditionalFormatting>
  <conditionalFormatting sqref="D6581:P6581">
    <cfRule type="cellIs" dxfId="0" priority="17153" operator="equal">
      <formula>0</formula>
    </cfRule>
    <cfRule type="cellIs" dxfId="1" priority="17154" operator="equal">
      <formula>1</formula>
    </cfRule>
  </conditionalFormatting>
  <conditionalFormatting sqref="D6582:P6582">
    <cfRule type="cellIs" dxfId="0" priority="17155" operator="equal">
      <formula>0</formula>
    </cfRule>
    <cfRule type="cellIs" dxfId="1" priority="17156" operator="equal">
      <formula>1</formula>
    </cfRule>
  </conditionalFormatting>
  <conditionalFormatting sqref="D6583:P6583">
    <cfRule type="cellIs" dxfId="0" priority="17157" operator="equal">
      <formula>0</formula>
    </cfRule>
    <cfRule type="cellIs" dxfId="1" priority="17158" operator="equal">
      <formula>1</formula>
    </cfRule>
  </conditionalFormatting>
  <conditionalFormatting sqref="D6584">
    <cfRule type="colorScale" priority="1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87">
    <cfRule type="colorScale" priority="1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8:P658">
    <cfRule type="cellIs" dxfId="0" priority="1646" operator="equal">
      <formula>0</formula>
    </cfRule>
    <cfRule type="cellIs" dxfId="1" priority="1647" operator="equal">
      <formula>1</formula>
    </cfRule>
  </conditionalFormatting>
  <conditionalFormatting sqref="D6590:P6590">
    <cfRule type="cellIs" dxfId="0" priority="17185" operator="equal">
      <formula>0</formula>
    </cfRule>
    <cfRule type="cellIs" dxfId="1" priority="17186" operator="equal">
      <formula>1</formula>
    </cfRule>
  </conditionalFormatting>
  <conditionalFormatting sqref="D6591:P6591">
    <cfRule type="cellIs" dxfId="0" priority="17187" operator="equal">
      <formula>0</formula>
    </cfRule>
    <cfRule type="cellIs" dxfId="1" priority="17188" operator="equal">
      <formula>1</formula>
    </cfRule>
  </conditionalFormatting>
  <conditionalFormatting sqref="D6592:P6592">
    <cfRule type="cellIs" dxfId="0" priority="17189" operator="equal">
      <formula>0</formula>
    </cfRule>
    <cfRule type="cellIs" dxfId="1" priority="17190" operator="equal">
      <formula>1</formula>
    </cfRule>
  </conditionalFormatting>
  <conditionalFormatting sqref="D6593:P6593">
    <cfRule type="cellIs" dxfId="0" priority="17191" operator="equal">
      <formula>0</formula>
    </cfRule>
    <cfRule type="cellIs" dxfId="1" priority="17192" operator="equal">
      <formula>1</formula>
    </cfRule>
  </conditionalFormatting>
  <conditionalFormatting sqref="D6594:P6594">
    <cfRule type="cellIs" dxfId="0" priority="17193" operator="equal">
      <formula>0</formula>
    </cfRule>
    <cfRule type="cellIs" dxfId="1" priority="17194" operator="equal">
      <formula>1</formula>
    </cfRule>
  </conditionalFormatting>
  <conditionalFormatting sqref="D6595:P6595">
    <cfRule type="cellIs" dxfId="0" priority="17195" operator="equal">
      <formula>0</formula>
    </cfRule>
    <cfRule type="cellIs" dxfId="1" priority="17196" operator="equal">
      <formula>1</formula>
    </cfRule>
  </conditionalFormatting>
  <conditionalFormatting sqref="D6596:P6596">
    <cfRule type="cellIs" dxfId="0" priority="17197" operator="equal">
      <formula>0</formula>
    </cfRule>
    <cfRule type="cellIs" dxfId="1" priority="17198" operator="equal">
      <formula>1</formula>
    </cfRule>
  </conditionalFormatting>
  <conditionalFormatting sqref="D6597:P6597">
    <cfRule type="cellIs" dxfId="0" priority="17199" operator="equal">
      <formula>0</formula>
    </cfRule>
    <cfRule type="cellIs" dxfId="1" priority="17200" operator="equal">
      <formula>1</formula>
    </cfRule>
  </conditionalFormatting>
  <conditionalFormatting sqref="D6598">
    <cfRule type="colorScale" priority="1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59:P659">
    <cfRule type="cellIs" dxfId="0" priority="1648" operator="equal">
      <formula>0</formula>
    </cfRule>
    <cfRule type="cellIs" dxfId="1" priority="1649" operator="equal">
      <formula>1</formula>
    </cfRule>
  </conditionalFormatting>
  <conditionalFormatting sqref="D65:P65">
    <cfRule type="cellIs" dxfId="0" priority="145" operator="equal">
      <formula>0</formula>
    </cfRule>
    <cfRule type="cellIs" dxfId="1" priority="146" operator="equal">
      <formula>1</formula>
    </cfRule>
  </conditionalFormatting>
  <conditionalFormatting sqref="D660">
    <cfRule type="colorScale" priority="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01">
    <cfRule type="colorScale" priority="1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04:P6604">
    <cfRule type="cellIs" dxfId="0" priority="17227" operator="equal">
      <formula>0</formula>
    </cfRule>
    <cfRule type="cellIs" dxfId="1" priority="17228" operator="equal">
      <formula>1</formula>
    </cfRule>
  </conditionalFormatting>
  <conditionalFormatting sqref="D6605">
    <cfRule type="colorScale" priority="17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08">
    <cfRule type="colorScale" priority="17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11:P6611">
    <cfRule type="cellIs" dxfId="0" priority="17255" operator="equal">
      <formula>0</formula>
    </cfRule>
    <cfRule type="cellIs" dxfId="1" priority="17256" operator="equal">
      <formula>1</formula>
    </cfRule>
  </conditionalFormatting>
  <conditionalFormatting sqref="D6612:P6612">
    <cfRule type="cellIs" dxfId="0" priority="17257" operator="equal">
      <formula>0</formula>
    </cfRule>
    <cfRule type="cellIs" dxfId="1" priority="17258" operator="equal">
      <formula>1</formula>
    </cfRule>
  </conditionalFormatting>
  <conditionalFormatting sqref="D6613:P6613">
    <cfRule type="cellIs" dxfId="0" priority="17259" operator="equal">
      <formula>0</formula>
    </cfRule>
    <cfRule type="cellIs" dxfId="1" priority="17260" operator="equal">
      <formula>1</formula>
    </cfRule>
  </conditionalFormatting>
  <conditionalFormatting sqref="D6614:P6614">
    <cfRule type="cellIs" dxfId="0" priority="17261" operator="equal">
      <formula>0</formula>
    </cfRule>
    <cfRule type="cellIs" dxfId="1" priority="17262" operator="equal">
      <formula>1</formula>
    </cfRule>
  </conditionalFormatting>
  <conditionalFormatting sqref="D6615:P6615">
    <cfRule type="cellIs" dxfId="0" priority="17263" operator="equal">
      <formula>0</formula>
    </cfRule>
    <cfRule type="cellIs" dxfId="1" priority="17264" operator="equal">
      <formula>1</formula>
    </cfRule>
  </conditionalFormatting>
  <conditionalFormatting sqref="D6616:P6616">
    <cfRule type="cellIs" dxfId="0" priority="17265" operator="equal">
      <formula>0</formula>
    </cfRule>
    <cfRule type="cellIs" dxfId="1" priority="17266" operator="equal">
      <formula>1</formula>
    </cfRule>
  </conditionalFormatting>
  <conditionalFormatting sqref="D6617:P6617">
    <cfRule type="cellIs" dxfId="0" priority="17267" operator="equal">
      <formula>0</formula>
    </cfRule>
    <cfRule type="cellIs" dxfId="1" priority="17268" operator="equal">
      <formula>1</formula>
    </cfRule>
  </conditionalFormatting>
  <conditionalFormatting sqref="D6618:P6618">
    <cfRule type="cellIs" dxfId="0" priority="17269" operator="equal">
      <formula>0</formula>
    </cfRule>
    <cfRule type="cellIs" dxfId="1" priority="17270" operator="equal">
      <formula>1</formula>
    </cfRule>
  </conditionalFormatting>
  <conditionalFormatting sqref="D6619:P6619">
    <cfRule type="cellIs" dxfId="0" priority="17271" operator="equal">
      <formula>0</formula>
    </cfRule>
    <cfRule type="cellIs" dxfId="1" priority="17272" operator="equal">
      <formula>1</formula>
    </cfRule>
  </conditionalFormatting>
  <conditionalFormatting sqref="D6620">
    <cfRule type="colorScale" priority="17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23">
    <cfRule type="colorScale" priority="17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26:P6626">
    <cfRule type="cellIs" dxfId="0" priority="17299" operator="equal">
      <formula>0</formula>
    </cfRule>
    <cfRule type="cellIs" dxfId="1" priority="17300" operator="equal">
      <formula>1</formula>
    </cfRule>
  </conditionalFormatting>
  <conditionalFormatting sqref="D6627:P6627">
    <cfRule type="cellIs" dxfId="0" priority="17301" operator="equal">
      <formula>0</formula>
    </cfRule>
    <cfRule type="cellIs" dxfId="1" priority="17302" operator="equal">
      <formula>1</formula>
    </cfRule>
  </conditionalFormatting>
  <conditionalFormatting sqref="D6628:P6628">
    <cfRule type="cellIs" dxfId="0" priority="17303" operator="equal">
      <formula>0</formula>
    </cfRule>
    <cfRule type="cellIs" dxfId="1" priority="17304" operator="equal">
      <formula>1</formula>
    </cfRule>
  </conditionalFormatting>
  <conditionalFormatting sqref="D6629:P6629">
    <cfRule type="cellIs" dxfId="0" priority="17305" operator="equal">
      <formula>0</formula>
    </cfRule>
    <cfRule type="cellIs" dxfId="1" priority="17306" operator="equal">
      <formula>1</formula>
    </cfRule>
  </conditionalFormatting>
  <conditionalFormatting sqref="D663">
    <cfRule type="colorScale" priority="1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30:P6630">
    <cfRule type="cellIs" dxfId="0" priority="17307" operator="equal">
      <formula>0</formula>
    </cfRule>
    <cfRule type="cellIs" dxfId="1" priority="17308" operator="equal">
      <formula>1</formula>
    </cfRule>
  </conditionalFormatting>
  <conditionalFormatting sqref="D6631:P6631">
    <cfRule type="cellIs" dxfId="0" priority="17309" operator="equal">
      <formula>0</formula>
    </cfRule>
    <cfRule type="cellIs" dxfId="1" priority="17310" operator="equal">
      <formula>1</formula>
    </cfRule>
  </conditionalFormatting>
  <conditionalFormatting sqref="D6632:P6632">
    <cfRule type="cellIs" dxfId="0" priority="17311" operator="equal">
      <formula>0</formula>
    </cfRule>
    <cfRule type="cellIs" dxfId="1" priority="17312" operator="equal">
      <formula>1</formula>
    </cfRule>
  </conditionalFormatting>
  <conditionalFormatting sqref="D6633:P6633">
    <cfRule type="cellIs" dxfId="0" priority="17313" operator="equal">
      <formula>0</formula>
    </cfRule>
    <cfRule type="cellIs" dxfId="1" priority="17314" operator="equal">
      <formula>1</formula>
    </cfRule>
  </conditionalFormatting>
  <conditionalFormatting sqref="D6634:P6634">
    <cfRule type="cellIs" dxfId="0" priority="17315" operator="equal">
      <formula>0</formula>
    </cfRule>
    <cfRule type="cellIs" dxfId="1" priority="17316" operator="equal">
      <formula>1</formula>
    </cfRule>
  </conditionalFormatting>
  <conditionalFormatting sqref="D6635:P6635">
    <cfRule type="cellIs" dxfId="0" priority="17317" operator="equal">
      <formula>0</formula>
    </cfRule>
    <cfRule type="cellIs" dxfId="1" priority="17318" operator="equal">
      <formula>1</formula>
    </cfRule>
  </conditionalFormatting>
  <conditionalFormatting sqref="D6636:P6636">
    <cfRule type="cellIs" dxfId="0" priority="17319" operator="equal">
      <formula>0</formula>
    </cfRule>
    <cfRule type="cellIs" dxfId="1" priority="17320" operator="equal">
      <formula>1</formula>
    </cfRule>
  </conditionalFormatting>
  <conditionalFormatting sqref="D6637">
    <cfRule type="colorScale" priority="17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40:P6640">
    <cfRule type="cellIs" dxfId="0" priority="17334" operator="equal">
      <formula>0</formula>
    </cfRule>
    <cfRule type="cellIs" dxfId="1" priority="17335" operator="equal">
      <formula>1</formula>
    </cfRule>
  </conditionalFormatting>
  <conditionalFormatting sqref="D6641:P6641">
    <cfRule type="cellIs" dxfId="0" priority="17336" operator="equal">
      <formula>0</formula>
    </cfRule>
    <cfRule type="cellIs" dxfId="1" priority="17337" operator="equal">
      <formula>1</formula>
    </cfRule>
  </conditionalFormatting>
  <conditionalFormatting sqref="D6642:P6642">
    <cfRule type="cellIs" dxfId="0" priority="17338" operator="equal">
      <formula>0</formula>
    </cfRule>
    <cfRule type="cellIs" dxfId="1" priority="17339" operator="equal">
      <formula>1</formula>
    </cfRule>
  </conditionalFormatting>
  <conditionalFormatting sqref="D6643:P6643">
    <cfRule type="cellIs" dxfId="0" priority="17340" operator="equal">
      <formula>0</formula>
    </cfRule>
    <cfRule type="cellIs" dxfId="1" priority="17341" operator="equal">
      <formula>1</formula>
    </cfRule>
  </conditionalFormatting>
  <conditionalFormatting sqref="D6644:P6644">
    <cfRule type="cellIs" dxfId="0" priority="17342" operator="equal">
      <formula>0</formula>
    </cfRule>
    <cfRule type="cellIs" dxfId="1" priority="17343" operator="equal">
      <formula>1</formula>
    </cfRule>
  </conditionalFormatting>
  <conditionalFormatting sqref="D6645:P6645">
    <cfRule type="cellIs" dxfId="0" priority="17344" operator="equal">
      <formula>0</formula>
    </cfRule>
    <cfRule type="cellIs" dxfId="1" priority="17345" operator="equal">
      <formula>1</formula>
    </cfRule>
  </conditionalFormatting>
  <conditionalFormatting sqref="D6646:P6646">
    <cfRule type="cellIs" dxfId="0" priority="17346" operator="equal">
      <formula>0</formula>
    </cfRule>
    <cfRule type="cellIs" dxfId="1" priority="17347" operator="equal">
      <formula>1</formula>
    </cfRule>
  </conditionalFormatting>
  <conditionalFormatting sqref="D6647:P6647">
    <cfRule type="cellIs" dxfId="0" priority="17348" operator="equal">
      <formula>0</formula>
    </cfRule>
    <cfRule type="cellIs" dxfId="1" priority="17349" operator="equal">
      <formula>1</formula>
    </cfRule>
  </conditionalFormatting>
  <conditionalFormatting sqref="D6648:P6648">
    <cfRule type="cellIs" dxfId="0" priority="17350" operator="equal">
      <formula>0</formula>
    </cfRule>
    <cfRule type="cellIs" dxfId="1" priority="17351" operator="equal">
      <formula>1</formula>
    </cfRule>
  </conditionalFormatting>
  <conditionalFormatting sqref="D6649:P6649">
    <cfRule type="cellIs" dxfId="0" priority="17352" operator="equal">
      <formula>0</formula>
    </cfRule>
    <cfRule type="cellIs" dxfId="1" priority="17353" operator="equal">
      <formula>1</formula>
    </cfRule>
  </conditionalFormatting>
  <conditionalFormatting sqref="D6650:P6650">
    <cfRule type="cellIs" dxfId="0" priority="17354" operator="equal">
      <formula>0</formula>
    </cfRule>
    <cfRule type="cellIs" dxfId="1" priority="17355" operator="equal">
      <formula>1</formula>
    </cfRule>
  </conditionalFormatting>
  <conditionalFormatting sqref="D6651:P6651">
    <cfRule type="cellIs" dxfId="0" priority="17356" operator="equal">
      <formula>0</formula>
    </cfRule>
    <cfRule type="cellIs" dxfId="1" priority="17357" operator="equal">
      <formula>1</formula>
    </cfRule>
  </conditionalFormatting>
  <conditionalFormatting sqref="D6652:P6652">
    <cfRule type="cellIs" dxfId="0" priority="17358" operator="equal">
      <formula>0</formula>
    </cfRule>
    <cfRule type="cellIs" dxfId="1" priority="17359" operator="equal">
      <formula>1</formula>
    </cfRule>
  </conditionalFormatting>
  <conditionalFormatting sqref="D6653:P6653">
    <cfRule type="cellIs" dxfId="0" priority="17360" operator="equal">
      <formula>0</formula>
    </cfRule>
    <cfRule type="cellIs" dxfId="1" priority="17361" operator="equal">
      <formula>1</formula>
    </cfRule>
  </conditionalFormatting>
  <conditionalFormatting sqref="D6654:P6654">
    <cfRule type="cellIs" dxfId="0" priority="17362" operator="equal">
      <formula>0</formula>
    </cfRule>
    <cfRule type="cellIs" dxfId="1" priority="17363" operator="equal">
      <formula>1</formula>
    </cfRule>
  </conditionalFormatting>
  <conditionalFormatting sqref="D6655:P6655">
    <cfRule type="cellIs" dxfId="0" priority="17364" operator="equal">
      <formula>0</formula>
    </cfRule>
    <cfRule type="cellIs" dxfId="1" priority="17365" operator="equal">
      <formula>1</formula>
    </cfRule>
  </conditionalFormatting>
  <conditionalFormatting sqref="D6656:P6656">
    <cfRule type="cellIs" dxfId="0" priority="17366" operator="equal">
      <formula>0</formula>
    </cfRule>
    <cfRule type="cellIs" dxfId="1" priority="17367" operator="equal">
      <formula>1</formula>
    </cfRule>
  </conditionalFormatting>
  <conditionalFormatting sqref="D6657:P6657">
    <cfRule type="cellIs" dxfId="0" priority="17368" operator="equal">
      <formula>0</formula>
    </cfRule>
    <cfRule type="cellIs" dxfId="1" priority="17369" operator="equal">
      <formula>1</formula>
    </cfRule>
  </conditionalFormatting>
  <conditionalFormatting sqref="D6658:P6658">
    <cfRule type="cellIs" dxfId="0" priority="17370" operator="equal">
      <formula>0</formula>
    </cfRule>
    <cfRule type="cellIs" dxfId="1" priority="17371" operator="equal">
      <formula>1</formula>
    </cfRule>
  </conditionalFormatting>
  <conditionalFormatting sqref="D6659">
    <cfRule type="colorScale" priority="17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62">
    <cfRule type="colorScale" priority="17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65:P6665">
    <cfRule type="cellIs" dxfId="0" priority="17398" operator="equal">
      <formula>0</formula>
    </cfRule>
    <cfRule type="cellIs" dxfId="1" priority="17399" operator="equal">
      <formula>1</formula>
    </cfRule>
  </conditionalFormatting>
  <conditionalFormatting sqref="D6666:P6666">
    <cfRule type="cellIs" dxfId="0" priority="17400" operator="equal">
      <formula>0</formula>
    </cfRule>
    <cfRule type="cellIs" dxfId="1" priority="17401" operator="equal">
      <formula>1</formula>
    </cfRule>
  </conditionalFormatting>
  <conditionalFormatting sqref="D6667:P6667">
    <cfRule type="cellIs" dxfId="0" priority="17402" operator="equal">
      <formula>0</formula>
    </cfRule>
    <cfRule type="cellIs" dxfId="1" priority="17403" operator="equal">
      <formula>1</formula>
    </cfRule>
  </conditionalFormatting>
  <conditionalFormatting sqref="D6668:P6668">
    <cfRule type="cellIs" dxfId="0" priority="17404" operator="equal">
      <formula>0</formula>
    </cfRule>
    <cfRule type="cellIs" dxfId="1" priority="17405" operator="equal">
      <formula>1</formula>
    </cfRule>
  </conditionalFormatting>
  <conditionalFormatting sqref="D6669:P6669">
    <cfRule type="cellIs" dxfId="0" priority="17406" operator="equal">
      <formula>0</formula>
    </cfRule>
    <cfRule type="cellIs" dxfId="1" priority="17407" operator="equal">
      <formula>1</formula>
    </cfRule>
  </conditionalFormatting>
  <conditionalFormatting sqref="D666:P666">
    <cfRule type="cellIs" dxfId="0" priority="1676" operator="equal">
      <formula>0</formula>
    </cfRule>
    <cfRule type="cellIs" dxfId="1" priority="1677" operator="equal">
      <formula>1</formula>
    </cfRule>
  </conditionalFormatting>
  <conditionalFormatting sqref="D6670:P6670">
    <cfRule type="cellIs" dxfId="0" priority="17408" operator="equal">
      <formula>0</formula>
    </cfRule>
    <cfRule type="cellIs" dxfId="1" priority="17409" operator="equal">
      <formula>1</formula>
    </cfRule>
  </conditionalFormatting>
  <conditionalFormatting sqref="D6671:P6671">
    <cfRule type="cellIs" dxfId="0" priority="17410" operator="equal">
      <formula>0</formula>
    </cfRule>
    <cfRule type="cellIs" dxfId="1" priority="17411" operator="equal">
      <formula>1</formula>
    </cfRule>
  </conditionalFormatting>
  <conditionalFormatting sqref="D6672:P6672">
    <cfRule type="cellIs" dxfId="0" priority="17412" operator="equal">
      <formula>0</formula>
    </cfRule>
    <cfRule type="cellIs" dxfId="1" priority="17413" operator="equal">
      <formula>1</formula>
    </cfRule>
  </conditionalFormatting>
  <conditionalFormatting sqref="D6673:P6673">
    <cfRule type="cellIs" dxfId="0" priority="17414" operator="equal">
      <formula>0</formula>
    </cfRule>
    <cfRule type="cellIs" dxfId="1" priority="17415" operator="equal">
      <formula>1</formula>
    </cfRule>
  </conditionalFormatting>
  <conditionalFormatting sqref="D6674:P6674">
    <cfRule type="cellIs" dxfId="0" priority="17416" operator="equal">
      <formula>0</formula>
    </cfRule>
    <cfRule type="cellIs" dxfId="1" priority="17417" operator="equal">
      <formula>1</formula>
    </cfRule>
  </conditionalFormatting>
  <conditionalFormatting sqref="D6675:P6675">
    <cfRule type="cellIs" dxfId="0" priority="17418" operator="equal">
      <formula>0</formula>
    </cfRule>
    <cfRule type="cellIs" dxfId="1" priority="17419" operator="equal">
      <formula>1</formula>
    </cfRule>
  </conditionalFormatting>
  <conditionalFormatting sqref="D6676:P6676">
    <cfRule type="cellIs" dxfId="0" priority="17420" operator="equal">
      <formula>0</formula>
    </cfRule>
    <cfRule type="cellIs" dxfId="1" priority="17421" operator="equal">
      <formula>1</formula>
    </cfRule>
  </conditionalFormatting>
  <conditionalFormatting sqref="D6677:P6677">
    <cfRule type="cellIs" dxfId="0" priority="17422" operator="equal">
      <formula>0</formula>
    </cfRule>
    <cfRule type="cellIs" dxfId="1" priority="17423" operator="equal">
      <formula>1</formula>
    </cfRule>
  </conditionalFormatting>
  <conditionalFormatting sqref="D6678:P6678">
    <cfRule type="cellIs" dxfId="0" priority="17424" operator="equal">
      <formula>0</formula>
    </cfRule>
    <cfRule type="cellIs" dxfId="1" priority="17425" operator="equal">
      <formula>1</formula>
    </cfRule>
  </conditionalFormatting>
  <conditionalFormatting sqref="D6679:P6679">
    <cfRule type="cellIs" dxfId="0" priority="17426" operator="equal">
      <formula>0</formula>
    </cfRule>
    <cfRule type="cellIs" dxfId="1" priority="17427" operator="equal">
      <formula>1</formula>
    </cfRule>
  </conditionalFormatting>
  <conditionalFormatting sqref="D667:P667">
    <cfRule type="cellIs" dxfId="0" priority="1678" operator="equal">
      <formula>0</formula>
    </cfRule>
    <cfRule type="cellIs" dxfId="1" priority="1679" operator="equal">
      <formula>1</formula>
    </cfRule>
  </conditionalFormatting>
  <conditionalFormatting sqref="D668">
    <cfRule type="colorScale" priority="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80:P6680">
    <cfRule type="cellIs" dxfId="0" priority="17428" operator="equal">
      <formula>0</formula>
    </cfRule>
    <cfRule type="cellIs" dxfId="1" priority="17429" operator="equal">
      <formula>1</formula>
    </cfRule>
  </conditionalFormatting>
  <conditionalFormatting sqref="D6681:P6681">
    <cfRule type="cellIs" dxfId="0" priority="17430" operator="equal">
      <formula>0</formula>
    </cfRule>
    <cfRule type="cellIs" dxfId="1" priority="17431" operator="equal">
      <formula>1</formula>
    </cfRule>
  </conditionalFormatting>
  <conditionalFormatting sqref="D6682:P6682">
    <cfRule type="cellIs" dxfId="0" priority="17432" operator="equal">
      <formula>0</formula>
    </cfRule>
    <cfRule type="cellIs" dxfId="1" priority="17433" operator="equal">
      <formula>1</formula>
    </cfRule>
  </conditionalFormatting>
  <conditionalFormatting sqref="D6683:P6683">
    <cfRule type="cellIs" dxfId="0" priority="17434" operator="equal">
      <formula>0</formula>
    </cfRule>
    <cfRule type="cellIs" dxfId="1" priority="17435" operator="equal">
      <formula>1</formula>
    </cfRule>
  </conditionalFormatting>
  <conditionalFormatting sqref="D6684:P6684">
    <cfRule type="cellIs" dxfId="0" priority="17436" operator="equal">
      <formula>0</formula>
    </cfRule>
    <cfRule type="cellIs" dxfId="1" priority="17437" operator="equal">
      <formula>1</formula>
    </cfRule>
  </conditionalFormatting>
  <conditionalFormatting sqref="D6685:P6685">
    <cfRule type="cellIs" dxfId="0" priority="17438" operator="equal">
      <formula>0</formula>
    </cfRule>
    <cfRule type="cellIs" dxfId="1" priority="17439" operator="equal">
      <formula>1</formula>
    </cfRule>
  </conditionalFormatting>
  <conditionalFormatting sqref="D6686:P6686">
    <cfRule type="cellIs" dxfId="0" priority="17440" operator="equal">
      <formula>0</formula>
    </cfRule>
    <cfRule type="cellIs" dxfId="1" priority="17441" operator="equal">
      <formula>1</formula>
    </cfRule>
  </conditionalFormatting>
  <conditionalFormatting sqref="D6687:P6687">
    <cfRule type="cellIs" dxfId="0" priority="17442" operator="equal">
      <formula>0</formula>
    </cfRule>
    <cfRule type="cellIs" dxfId="1" priority="17443" operator="equal">
      <formula>1</formula>
    </cfRule>
  </conditionalFormatting>
  <conditionalFormatting sqref="D6688:P6688">
    <cfRule type="cellIs" dxfId="0" priority="17444" operator="equal">
      <formula>0</formula>
    </cfRule>
    <cfRule type="cellIs" dxfId="1" priority="17445" operator="equal">
      <formula>1</formula>
    </cfRule>
  </conditionalFormatting>
  <conditionalFormatting sqref="D6689:P6689">
    <cfRule type="cellIs" dxfId="0" priority="17446" operator="equal">
      <formula>0</formula>
    </cfRule>
    <cfRule type="cellIs" dxfId="1" priority="17447" operator="equal">
      <formula>1</formula>
    </cfRule>
  </conditionalFormatting>
  <conditionalFormatting sqref="D6690:P6690">
    <cfRule type="cellIs" dxfId="0" priority="17448" operator="equal">
      <formula>0</formula>
    </cfRule>
    <cfRule type="cellIs" dxfId="1" priority="17449" operator="equal">
      <formula>1</formula>
    </cfRule>
  </conditionalFormatting>
  <conditionalFormatting sqref="D6691:P6691">
    <cfRule type="cellIs" dxfId="0" priority="17450" operator="equal">
      <formula>0</formula>
    </cfRule>
    <cfRule type="cellIs" dxfId="1" priority="17451" operator="equal">
      <formula>1</formula>
    </cfRule>
  </conditionalFormatting>
  <conditionalFormatting sqref="D6692:P6692">
    <cfRule type="cellIs" dxfId="0" priority="17452" operator="equal">
      <formula>0</formula>
    </cfRule>
    <cfRule type="cellIs" dxfId="1" priority="17453" operator="equal">
      <formula>1</formula>
    </cfRule>
  </conditionalFormatting>
  <conditionalFormatting sqref="D6693:P6693">
    <cfRule type="cellIs" dxfId="0" priority="17454" operator="equal">
      <formula>0</formula>
    </cfRule>
    <cfRule type="cellIs" dxfId="1" priority="17455" operator="equal">
      <formula>1</formula>
    </cfRule>
  </conditionalFormatting>
  <conditionalFormatting sqref="D6694:P6694">
    <cfRule type="cellIs" dxfId="0" priority="17456" operator="equal">
      <formula>0</formula>
    </cfRule>
    <cfRule type="cellIs" dxfId="1" priority="17457" operator="equal">
      <formula>1</formula>
    </cfRule>
  </conditionalFormatting>
  <conditionalFormatting sqref="D6695:P6695">
    <cfRule type="cellIs" dxfId="0" priority="17458" operator="equal">
      <formula>0</formula>
    </cfRule>
    <cfRule type="cellIs" dxfId="1" priority="17459" operator="equal">
      <formula>1</formula>
    </cfRule>
  </conditionalFormatting>
  <conditionalFormatting sqref="D6696">
    <cfRule type="colorScale" priority="17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699:P6699">
    <cfRule type="cellIs" dxfId="0" priority="17473" operator="equal">
      <formula>0</formula>
    </cfRule>
    <cfRule type="cellIs" dxfId="1" priority="17474" operator="equal">
      <formula>1</formula>
    </cfRule>
  </conditionalFormatting>
  <conditionalFormatting sqref="D66:P66">
    <cfRule type="cellIs" dxfId="0" priority="147" operator="equal">
      <formula>0</formula>
    </cfRule>
    <cfRule type="cellIs" dxfId="1" priority="148" operator="equal">
      <formula>1</formula>
    </cfRule>
  </conditionalFormatting>
  <conditionalFormatting sqref="D6700:P6700">
    <cfRule type="cellIs" dxfId="0" priority="17475" operator="equal">
      <formula>0</formula>
    </cfRule>
    <cfRule type="cellIs" dxfId="1" priority="17476" operator="equal">
      <formula>1</formula>
    </cfRule>
  </conditionalFormatting>
  <conditionalFormatting sqref="D6701:P6701">
    <cfRule type="cellIs" dxfId="0" priority="17477" operator="equal">
      <formula>0</formula>
    </cfRule>
    <cfRule type="cellIs" dxfId="1" priority="17478" operator="equal">
      <formula>1</formula>
    </cfRule>
  </conditionalFormatting>
  <conditionalFormatting sqref="D6702:P6702">
    <cfRule type="cellIs" dxfId="0" priority="17479" operator="equal">
      <formula>0</formula>
    </cfRule>
    <cfRule type="cellIs" dxfId="1" priority="17480" operator="equal">
      <formula>1</formula>
    </cfRule>
  </conditionalFormatting>
  <conditionalFormatting sqref="D6703:P6703">
    <cfRule type="cellIs" dxfId="0" priority="17481" operator="equal">
      <formula>0</formula>
    </cfRule>
    <cfRule type="cellIs" dxfId="1" priority="17482" operator="equal">
      <formula>1</formula>
    </cfRule>
  </conditionalFormatting>
  <conditionalFormatting sqref="D6704">
    <cfRule type="colorScale" priority="1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07">
    <cfRule type="colorScale" priority="17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1">
    <cfRule type="colorScale" priority="1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10:P6710">
    <cfRule type="cellIs" dxfId="0" priority="17509" operator="equal">
      <formula>0</formula>
    </cfRule>
    <cfRule type="cellIs" dxfId="1" priority="17510" operator="equal">
      <formula>1</formula>
    </cfRule>
  </conditionalFormatting>
  <conditionalFormatting sqref="D6711:P6711">
    <cfRule type="cellIs" dxfId="0" priority="17511" operator="equal">
      <formula>0</formula>
    </cfRule>
    <cfRule type="cellIs" dxfId="1" priority="17512" operator="equal">
      <formula>1</formula>
    </cfRule>
  </conditionalFormatting>
  <conditionalFormatting sqref="D6712:P6712">
    <cfRule type="cellIs" dxfId="0" priority="17513" operator="equal">
      <formula>0</formula>
    </cfRule>
    <cfRule type="cellIs" dxfId="1" priority="17514" operator="equal">
      <formula>1</formula>
    </cfRule>
  </conditionalFormatting>
  <conditionalFormatting sqref="D6713:P6713">
    <cfRule type="cellIs" dxfId="0" priority="17515" operator="equal">
      <formula>0</formula>
    </cfRule>
    <cfRule type="cellIs" dxfId="1" priority="17516" operator="equal">
      <formula>1</formula>
    </cfRule>
  </conditionalFormatting>
  <conditionalFormatting sqref="D6714:P6714">
    <cfRule type="cellIs" dxfId="0" priority="17517" operator="equal">
      <formula>0</formula>
    </cfRule>
    <cfRule type="cellIs" dxfId="1" priority="17518" operator="equal">
      <formula>1</formula>
    </cfRule>
  </conditionalFormatting>
  <conditionalFormatting sqref="D6715:P6715">
    <cfRule type="cellIs" dxfId="0" priority="17519" operator="equal">
      <formula>0</formula>
    </cfRule>
    <cfRule type="cellIs" dxfId="1" priority="17520" operator="equal">
      <formula>1</formula>
    </cfRule>
  </conditionalFormatting>
  <conditionalFormatting sqref="D6716:P6716">
    <cfRule type="cellIs" dxfId="0" priority="17521" operator="equal">
      <formula>0</formula>
    </cfRule>
    <cfRule type="cellIs" dxfId="1" priority="17522" operator="equal">
      <formula>1</formula>
    </cfRule>
  </conditionalFormatting>
  <conditionalFormatting sqref="D6717:P6717">
    <cfRule type="cellIs" dxfId="0" priority="17523" operator="equal">
      <formula>0</formula>
    </cfRule>
    <cfRule type="cellIs" dxfId="1" priority="17524" operator="equal">
      <formula>1</formula>
    </cfRule>
  </conditionalFormatting>
  <conditionalFormatting sqref="D6718:P6718">
    <cfRule type="cellIs" dxfId="0" priority="17525" operator="equal">
      <formula>0</formula>
    </cfRule>
    <cfRule type="cellIs" dxfId="1" priority="17526" operator="equal">
      <formula>1</formula>
    </cfRule>
  </conditionalFormatting>
  <conditionalFormatting sqref="D6719:P6719">
    <cfRule type="cellIs" dxfId="0" priority="17527" operator="equal">
      <formula>0</formula>
    </cfRule>
    <cfRule type="cellIs" dxfId="1" priority="17528" operator="equal">
      <formula>1</formula>
    </cfRule>
  </conditionalFormatting>
  <conditionalFormatting sqref="D6720:P6720">
    <cfRule type="cellIs" dxfId="0" priority="17529" operator="equal">
      <formula>0</formula>
    </cfRule>
    <cfRule type="cellIs" dxfId="1" priority="17530" operator="equal">
      <formula>1</formula>
    </cfRule>
  </conditionalFormatting>
  <conditionalFormatting sqref="D6721:P6721">
    <cfRule type="cellIs" dxfId="0" priority="17531" operator="equal">
      <formula>0</formula>
    </cfRule>
    <cfRule type="cellIs" dxfId="1" priority="17532" operator="equal">
      <formula>1</formula>
    </cfRule>
  </conditionalFormatting>
  <conditionalFormatting sqref="D6722:P6722">
    <cfRule type="cellIs" dxfId="0" priority="17533" operator="equal">
      <formula>0</formula>
    </cfRule>
    <cfRule type="cellIs" dxfId="1" priority="17534" operator="equal">
      <formula>1</formula>
    </cfRule>
  </conditionalFormatting>
  <conditionalFormatting sqref="D6723:P6723">
    <cfRule type="cellIs" dxfId="0" priority="17535" operator="equal">
      <formula>0</formula>
    </cfRule>
    <cfRule type="cellIs" dxfId="1" priority="17536" operator="equal">
      <formula>1</formula>
    </cfRule>
  </conditionalFormatting>
  <conditionalFormatting sqref="D6724:P6724">
    <cfRule type="cellIs" dxfId="0" priority="17537" operator="equal">
      <formula>0</formula>
    </cfRule>
    <cfRule type="cellIs" dxfId="1" priority="17538" operator="equal">
      <formula>1</formula>
    </cfRule>
  </conditionalFormatting>
  <conditionalFormatting sqref="D6725:P6725">
    <cfRule type="cellIs" dxfId="0" priority="17539" operator="equal">
      <formula>0</formula>
    </cfRule>
    <cfRule type="cellIs" dxfId="1" priority="17540" operator="equal">
      <formula>1</formula>
    </cfRule>
  </conditionalFormatting>
  <conditionalFormatting sqref="D6726:P6726">
    <cfRule type="cellIs" dxfId="0" priority="17541" operator="equal">
      <formula>0</formula>
    </cfRule>
    <cfRule type="cellIs" dxfId="1" priority="17542" operator="equal">
      <formula>1</formula>
    </cfRule>
  </conditionalFormatting>
  <conditionalFormatting sqref="D6727:P6727">
    <cfRule type="cellIs" dxfId="0" priority="17543" operator="equal">
      <formula>0</formula>
    </cfRule>
    <cfRule type="cellIs" dxfId="1" priority="17544" operator="equal">
      <formula>1</formula>
    </cfRule>
  </conditionalFormatting>
  <conditionalFormatting sqref="D6728:P6728">
    <cfRule type="cellIs" dxfId="0" priority="17545" operator="equal">
      <formula>0</formula>
    </cfRule>
    <cfRule type="cellIs" dxfId="1" priority="17546" operator="equal">
      <formula>1</formula>
    </cfRule>
  </conditionalFormatting>
  <conditionalFormatting sqref="D6729:P6729">
    <cfRule type="cellIs" dxfId="0" priority="17547" operator="equal">
      <formula>0</formula>
    </cfRule>
    <cfRule type="cellIs" dxfId="1" priority="17548" operator="equal">
      <formula>1</formula>
    </cfRule>
  </conditionalFormatting>
  <conditionalFormatting sqref="D6730">
    <cfRule type="colorScale" priority="1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33:P6733">
    <cfRule type="cellIs" dxfId="0" priority="17562" operator="equal">
      <formula>0</formula>
    </cfRule>
    <cfRule type="cellIs" dxfId="1" priority="17563" operator="equal">
      <formula>1</formula>
    </cfRule>
  </conditionalFormatting>
  <conditionalFormatting sqref="D6734:P6734">
    <cfRule type="cellIs" dxfId="0" priority="17564" operator="equal">
      <formula>0</formula>
    </cfRule>
    <cfRule type="cellIs" dxfId="1" priority="17565" operator="equal">
      <formula>1</formula>
    </cfRule>
  </conditionalFormatting>
  <conditionalFormatting sqref="D6735:P6735">
    <cfRule type="cellIs" dxfId="0" priority="17566" operator="equal">
      <formula>0</formula>
    </cfRule>
    <cfRule type="cellIs" dxfId="1" priority="17567" operator="equal">
      <formula>1</formula>
    </cfRule>
  </conditionalFormatting>
  <conditionalFormatting sqref="D6736:P6736">
    <cfRule type="cellIs" dxfId="0" priority="17568" operator="equal">
      <formula>0</formula>
    </cfRule>
    <cfRule type="cellIs" dxfId="1" priority="17569" operator="equal">
      <formula>1</formula>
    </cfRule>
  </conditionalFormatting>
  <conditionalFormatting sqref="D6737:P6737">
    <cfRule type="cellIs" dxfId="0" priority="17570" operator="equal">
      <formula>0</formula>
    </cfRule>
    <cfRule type="cellIs" dxfId="1" priority="17571" operator="equal">
      <formula>1</formula>
    </cfRule>
  </conditionalFormatting>
  <conditionalFormatting sqref="D6738:P6738">
    <cfRule type="cellIs" dxfId="0" priority="17572" operator="equal">
      <formula>0</formula>
    </cfRule>
    <cfRule type="cellIs" dxfId="1" priority="17573" operator="equal">
      <formula>1</formula>
    </cfRule>
  </conditionalFormatting>
  <conditionalFormatting sqref="D6739:P6739">
    <cfRule type="cellIs" dxfId="0" priority="17574" operator="equal">
      <formula>0</formula>
    </cfRule>
    <cfRule type="cellIs" dxfId="1" priority="17575" operator="equal">
      <formula>1</formula>
    </cfRule>
  </conditionalFormatting>
  <conditionalFormatting sqref="D6740:P6740">
    <cfRule type="cellIs" dxfId="0" priority="17576" operator="equal">
      <formula>0</formula>
    </cfRule>
    <cfRule type="cellIs" dxfId="1" priority="17577" operator="equal">
      <formula>1</formula>
    </cfRule>
  </conditionalFormatting>
  <conditionalFormatting sqref="D6741:P6741">
    <cfRule type="cellIs" dxfId="0" priority="17578" operator="equal">
      <formula>0</formula>
    </cfRule>
    <cfRule type="cellIs" dxfId="1" priority="17579" operator="equal">
      <formula>1</formula>
    </cfRule>
  </conditionalFormatting>
  <conditionalFormatting sqref="D6742:P6742">
    <cfRule type="cellIs" dxfId="0" priority="17580" operator="equal">
      <formula>0</formula>
    </cfRule>
    <cfRule type="cellIs" dxfId="1" priority="17581" operator="equal">
      <formula>1</formula>
    </cfRule>
  </conditionalFormatting>
  <conditionalFormatting sqref="D6743:P6743">
    <cfRule type="cellIs" dxfId="0" priority="17582" operator="equal">
      <formula>0</formula>
    </cfRule>
    <cfRule type="cellIs" dxfId="1" priority="17583" operator="equal">
      <formula>1</formula>
    </cfRule>
  </conditionalFormatting>
  <conditionalFormatting sqref="D6744:P6744">
    <cfRule type="cellIs" dxfId="0" priority="17584" operator="equal">
      <formula>0</formula>
    </cfRule>
    <cfRule type="cellIs" dxfId="1" priority="17585" operator="equal">
      <formula>1</formula>
    </cfRule>
  </conditionalFormatting>
  <conditionalFormatting sqref="D6745:P6745">
    <cfRule type="cellIs" dxfId="0" priority="17586" operator="equal">
      <formula>0</formula>
    </cfRule>
    <cfRule type="cellIs" dxfId="1" priority="17587" operator="equal">
      <formula>1</formula>
    </cfRule>
  </conditionalFormatting>
  <conditionalFormatting sqref="D6746:P6746">
    <cfRule type="cellIs" dxfId="0" priority="17588" operator="equal">
      <formula>0</formula>
    </cfRule>
    <cfRule type="cellIs" dxfId="1" priority="17589" operator="equal">
      <formula>1</formula>
    </cfRule>
  </conditionalFormatting>
  <conditionalFormatting sqref="D6747:P6747">
    <cfRule type="cellIs" dxfId="0" priority="17590" operator="equal">
      <formula>0</formula>
    </cfRule>
    <cfRule type="cellIs" dxfId="1" priority="17591" operator="equal">
      <formula>1</formula>
    </cfRule>
  </conditionalFormatting>
  <conditionalFormatting sqref="D6748:P6748">
    <cfRule type="cellIs" dxfId="0" priority="17592" operator="equal">
      <formula>0</formula>
    </cfRule>
    <cfRule type="cellIs" dxfId="1" priority="17593" operator="equal">
      <formula>1</formula>
    </cfRule>
  </conditionalFormatting>
  <conditionalFormatting sqref="D6749:P6749">
    <cfRule type="cellIs" dxfId="0" priority="17594" operator="equal">
      <formula>0</formula>
    </cfRule>
    <cfRule type="cellIs" dxfId="1" priority="17595" operator="equal">
      <formula>1</formula>
    </cfRule>
  </conditionalFormatting>
  <conditionalFormatting sqref="D674:P674">
    <cfRule type="cellIs" dxfId="0" priority="1706" operator="equal">
      <formula>0</formula>
    </cfRule>
    <cfRule type="cellIs" dxfId="1" priority="1707" operator="equal">
      <formula>1</formula>
    </cfRule>
  </conditionalFormatting>
  <conditionalFormatting sqref="D6750:P6750">
    <cfRule type="cellIs" dxfId="0" priority="17596" operator="equal">
      <formula>0</formula>
    </cfRule>
    <cfRule type="cellIs" dxfId="1" priority="17597" operator="equal">
      <formula>1</formula>
    </cfRule>
  </conditionalFormatting>
  <conditionalFormatting sqref="D6751:P6751">
    <cfRule type="cellIs" dxfId="0" priority="17598" operator="equal">
      <formula>0</formula>
    </cfRule>
    <cfRule type="cellIs" dxfId="1" priority="17599" operator="equal">
      <formula>1</formula>
    </cfRule>
  </conditionalFormatting>
  <conditionalFormatting sqref="D6752:P6752">
    <cfRule type="cellIs" dxfId="0" priority="17600" operator="equal">
      <formula>0</formula>
    </cfRule>
    <cfRule type="cellIs" dxfId="1" priority="17601" operator="equal">
      <formula>1</formula>
    </cfRule>
  </conditionalFormatting>
  <conditionalFormatting sqref="D6753:P6753">
    <cfRule type="cellIs" dxfId="0" priority="17602" operator="equal">
      <formula>0</formula>
    </cfRule>
    <cfRule type="cellIs" dxfId="1" priority="17603" operator="equal">
      <formula>1</formula>
    </cfRule>
  </conditionalFormatting>
  <conditionalFormatting sqref="D6754:P6754">
    <cfRule type="cellIs" dxfId="0" priority="17604" operator="equal">
      <formula>0</formula>
    </cfRule>
    <cfRule type="cellIs" dxfId="1" priority="17605" operator="equal">
      <formula>1</formula>
    </cfRule>
  </conditionalFormatting>
  <conditionalFormatting sqref="D6755:P6755">
    <cfRule type="cellIs" dxfId="0" priority="17606" operator="equal">
      <formula>0</formula>
    </cfRule>
    <cfRule type="cellIs" dxfId="1" priority="17607" operator="equal">
      <formula>1</formula>
    </cfRule>
  </conditionalFormatting>
  <conditionalFormatting sqref="D6756:P6756">
    <cfRule type="cellIs" dxfId="0" priority="17608" operator="equal">
      <formula>0</formula>
    </cfRule>
    <cfRule type="cellIs" dxfId="1" priority="17609" operator="equal">
      <formula>1</formula>
    </cfRule>
  </conditionalFormatting>
  <conditionalFormatting sqref="D6757:P6757">
    <cfRule type="cellIs" dxfId="0" priority="17610" operator="equal">
      <formula>0</formula>
    </cfRule>
    <cfRule type="cellIs" dxfId="1" priority="17611" operator="equal">
      <formula>1</formula>
    </cfRule>
  </conditionalFormatting>
  <conditionalFormatting sqref="D6758:P6758">
    <cfRule type="cellIs" dxfId="0" priority="17612" operator="equal">
      <formula>0</formula>
    </cfRule>
    <cfRule type="cellIs" dxfId="1" priority="17613" operator="equal">
      <formula>1</formula>
    </cfRule>
  </conditionalFormatting>
  <conditionalFormatting sqref="D6759:P6759">
    <cfRule type="cellIs" dxfId="0" priority="17614" operator="equal">
      <formula>0</formula>
    </cfRule>
    <cfRule type="cellIs" dxfId="1" priority="17615" operator="equal">
      <formula>1</formula>
    </cfRule>
  </conditionalFormatting>
  <conditionalFormatting sqref="D675:P675">
    <cfRule type="cellIs" dxfId="0" priority="1708" operator="equal">
      <formula>0</formula>
    </cfRule>
    <cfRule type="cellIs" dxfId="1" priority="1709" operator="equal">
      <formula>1</formula>
    </cfRule>
  </conditionalFormatting>
  <conditionalFormatting sqref="D6760:P6760">
    <cfRule type="cellIs" dxfId="0" priority="17616" operator="equal">
      <formula>0</formula>
    </cfRule>
    <cfRule type="cellIs" dxfId="1" priority="17617" operator="equal">
      <formula>1</formula>
    </cfRule>
  </conditionalFormatting>
  <conditionalFormatting sqref="D6761:P6761">
    <cfRule type="cellIs" dxfId="0" priority="17618" operator="equal">
      <formula>0</formula>
    </cfRule>
    <cfRule type="cellIs" dxfId="1" priority="17619" operator="equal">
      <formula>1</formula>
    </cfRule>
  </conditionalFormatting>
  <conditionalFormatting sqref="D6762">
    <cfRule type="colorScale" priority="17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65">
    <cfRule type="colorScale" priority="17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68:P6768">
    <cfRule type="cellIs" dxfId="0" priority="17646" operator="equal">
      <formula>0</formula>
    </cfRule>
    <cfRule type="cellIs" dxfId="1" priority="17647" operator="equal">
      <formula>1</formula>
    </cfRule>
  </conditionalFormatting>
  <conditionalFormatting sqref="D6769">
    <cfRule type="colorScale" priority="17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6:P676">
    <cfRule type="cellIs" dxfId="0" priority="1710" operator="equal">
      <formula>0</formula>
    </cfRule>
    <cfRule type="cellIs" dxfId="1" priority="1711" operator="equal">
      <formula>1</formula>
    </cfRule>
  </conditionalFormatting>
  <conditionalFormatting sqref="D6772">
    <cfRule type="colorScale" priority="1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75:P6775">
    <cfRule type="cellIs" dxfId="0" priority="17674" operator="equal">
      <formula>0</formula>
    </cfRule>
    <cfRule type="cellIs" dxfId="1" priority="17675" operator="equal">
      <formula>1</formula>
    </cfRule>
  </conditionalFormatting>
  <conditionalFormatting sqref="D6776:P6776">
    <cfRule type="cellIs" dxfId="0" priority="17676" operator="equal">
      <formula>0</formula>
    </cfRule>
    <cfRule type="cellIs" dxfId="1" priority="17677" operator="equal">
      <formula>1</formula>
    </cfRule>
  </conditionalFormatting>
  <conditionalFormatting sqref="D6777:P6777">
    <cfRule type="cellIs" dxfId="0" priority="17678" operator="equal">
      <formula>0</formula>
    </cfRule>
    <cfRule type="cellIs" dxfId="1" priority="17679" operator="equal">
      <formula>1</formula>
    </cfRule>
  </conditionalFormatting>
  <conditionalFormatting sqref="D6778:P6778">
    <cfRule type="cellIs" dxfId="0" priority="17680" operator="equal">
      <formula>0</formula>
    </cfRule>
    <cfRule type="cellIs" dxfId="1" priority="17681" operator="equal">
      <formula>1</formula>
    </cfRule>
  </conditionalFormatting>
  <conditionalFormatting sqref="D6779:P6779">
    <cfRule type="cellIs" dxfId="0" priority="17682" operator="equal">
      <formula>0</formula>
    </cfRule>
    <cfRule type="cellIs" dxfId="1" priority="17683" operator="equal">
      <formula>1</formula>
    </cfRule>
  </conditionalFormatting>
  <conditionalFormatting sqref="D677:P677">
    <cfRule type="cellIs" dxfId="0" priority="1712" operator="equal">
      <formula>0</formula>
    </cfRule>
    <cfRule type="cellIs" dxfId="1" priority="1713" operator="equal">
      <formula>1</formula>
    </cfRule>
  </conditionalFormatting>
  <conditionalFormatting sqref="D6780:P6780">
    <cfRule type="cellIs" dxfId="0" priority="17684" operator="equal">
      <formula>0</formula>
    </cfRule>
    <cfRule type="cellIs" dxfId="1" priority="17685" operator="equal">
      <formula>1</formula>
    </cfRule>
  </conditionalFormatting>
  <conditionalFormatting sqref="D6781:P6781">
    <cfRule type="cellIs" dxfId="0" priority="17686" operator="equal">
      <formula>0</formula>
    </cfRule>
    <cfRule type="cellIs" dxfId="1" priority="17687" operator="equal">
      <formula>1</formula>
    </cfRule>
  </conditionalFormatting>
  <conditionalFormatting sqref="D6782:P6782">
    <cfRule type="cellIs" dxfId="0" priority="17688" operator="equal">
      <formula>0</formula>
    </cfRule>
    <cfRule type="cellIs" dxfId="1" priority="17689" operator="equal">
      <formula>1</formula>
    </cfRule>
  </conditionalFormatting>
  <conditionalFormatting sqref="D6783:P6783">
    <cfRule type="cellIs" dxfId="0" priority="17690" operator="equal">
      <formula>0</formula>
    </cfRule>
    <cfRule type="cellIs" dxfId="1" priority="17691" operator="equal">
      <formula>1</formula>
    </cfRule>
  </conditionalFormatting>
  <conditionalFormatting sqref="D6784:P6784">
    <cfRule type="cellIs" dxfId="0" priority="17692" operator="equal">
      <formula>0</formula>
    </cfRule>
    <cfRule type="cellIs" dxfId="1" priority="17693" operator="equal">
      <formula>1</formula>
    </cfRule>
  </conditionalFormatting>
  <conditionalFormatting sqref="D6785:P6785">
    <cfRule type="cellIs" dxfId="0" priority="17694" operator="equal">
      <formula>0</formula>
    </cfRule>
    <cfRule type="cellIs" dxfId="1" priority="17695" operator="equal">
      <formula>1</formula>
    </cfRule>
  </conditionalFormatting>
  <conditionalFormatting sqref="D6786:P6786">
    <cfRule type="cellIs" dxfId="0" priority="17696" operator="equal">
      <formula>0</formula>
    </cfRule>
    <cfRule type="cellIs" dxfId="1" priority="17697" operator="equal">
      <formula>1</formula>
    </cfRule>
  </conditionalFormatting>
  <conditionalFormatting sqref="D6787:P6787">
    <cfRule type="cellIs" dxfId="0" priority="17698" operator="equal">
      <formula>0</formula>
    </cfRule>
    <cfRule type="cellIs" dxfId="1" priority="17699" operator="equal">
      <formula>1</formula>
    </cfRule>
  </conditionalFormatting>
  <conditionalFormatting sqref="D6788:P6788">
    <cfRule type="cellIs" dxfId="0" priority="17700" operator="equal">
      <formula>0</formula>
    </cfRule>
    <cfRule type="cellIs" dxfId="1" priority="17701" operator="equal">
      <formula>1</formula>
    </cfRule>
  </conditionalFormatting>
  <conditionalFormatting sqref="D6789:P6789">
    <cfRule type="cellIs" dxfId="0" priority="17702" operator="equal">
      <formula>0</formula>
    </cfRule>
    <cfRule type="cellIs" dxfId="1" priority="17703" operator="equal">
      <formula>1</formula>
    </cfRule>
  </conditionalFormatting>
  <conditionalFormatting sqref="D678:P678">
    <cfRule type="cellIs" dxfId="0" priority="1714" operator="equal">
      <formula>0</formula>
    </cfRule>
    <cfRule type="cellIs" dxfId="1" priority="1715" operator="equal">
      <formula>1</formula>
    </cfRule>
  </conditionalFormatting>
  <conditionalFormatting sqref="D6790:P6790">
    <cfRule type="cellIs" dxfId="0" priority="17704" operator="equal">
      <formula>0</formula>
    </cfRule>
    <cfRule type="cellIs" dxfId="1" priority="17705" operator="equal">
      <formula>1</formula>
    </cfRule>
  </conditionalFormatting>
  <conditionalFormatting sqref="D6791">
    <cfRule type="colorScale" priority="17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4:P6794">
    <cfRule type="cellIs" dxfId="0" priority="17719" operator="equal">
      <formula>0</formula>
    </cfRule>
    <cfRule type="cellIs" dxfId="1" priority="17720" operator="equal">
      <formula>1</formula>
    </cfRule>
  </conditionalFormatting>
  <conditionalFormatting sqref="D6795">
    <cfRule type="colorScale" priority="1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8">
    <cfRule type="colorScale" priority="1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79:P679">
    <cfRule type="cellIs" dxfId="0" priority="1716" operator="equal">
      <formula>0</formula>
    </cfRule>
    <cfRule type="cellIs" dxfId="1" priority="1717" operator="equal">
      <formula>1</formula>
    </cfRule>
  </conditionalFormatting>
  <conditionalFormatting sqref="D67:P67">
    <cfRule type="cellIs" dxfId="0" priority="149" operator="equal">
      <formula>0</formula>
    </cfRule>
    <cfRule type="cellIs" dxfId="1" priority="150" operator="equal">
      <formula>1</formula>
    </cfRule>
  </conditionalFormatting>
  <conditionalFormatting sqref="D6801:P6801">
    <cfRule type="cellIs" dxfId="0" priority="17747" operator="equal">
      <formula>0</formula>
    </cfRule>
    <cfRule type="cellIs" dxfId="1" priority="17748" operator="equal">
      <formula>1</formula>
    </cfRule>
  </conditionalFormatting>
  <conditionalFormatting sqref="D6802:P6802">
    <cfRule type="cellIs" dxfId="0" priority="17749" operator="equal">
      <formula>0</formula>
    </cfRule>
    <cfRule type="cellIs" dxfId="1" priority="17750" operator="equal">
      <formula>1</formula>
    </cfRule>
  </conditionalFormatting>
  <conditionalFormatting sqref="D6803:P6803">
    <cfRule type="cellIs" dxfId="0" priority="17751" operator="equal">
      <formula>0</formula>
    </cfRule>
    <cfRule type="cellIs" dxfId="1" priority="17752" operator="equal">
      <formula>1</formula>
    </cfRule>
  </conditionalFormatting>
  <conditionalFormatting sqref="D6804:P6804">
    <cfRule type="cellIs" dxfId="0" priority="17753" operator="equal">
      <formula>0</formula>
    </cfRule>
    <cfRule type="cellIs" dxfId="1" priority="17754" operator="equal">
      <formula>1</formula>
    </cfRule>
  </conditionalFormatting>
  <conditionalFormatting sqref="D6805:P6805">
    <cfRule type="cellIs" dxfId="0" priority="17755" operator="equal">
      <formula>0</formula>
    </cfRule>
    <cfRule type="cellIs" dxfId="1" priority="17756" operator="equal">
      <formula>1</formula>
    </cfRule>
  </conditionalFormatting>
  <conditionalFormatting sqref="D6806">
    <cfRule type="colorScale" priority="17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09">
    <cfRule type="colorScale" priority="17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0:P680">
    <cfRule type="cellIs" dxfId="0" priority="1718" operator="equal">
      <formula>0</formula>
    </cfRule>
    <cfRule type="cellIs" dxfId="1" priority="1719" operator="equal">
      <formula>1</formula>
    </cfRule>
  </conditionalFormatting>
  <conditionalFormatting sqref="D6812:P6812">
    <cfRule type="cellIs" dxfId="0" priority="17783" operator="equal">
      <formula>0</formula>
    </cfRule>
    <cfRule type="cellIs" dxfId="1" priority="17784" operator="equal">
      <formula>1</formula>
    </cfRule>
  </conditionalFormatting>
  <conditionalFormatting sqref="D6813">
    <cfRule type="colorScale" priority="17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16">
    <cfRule type="colorScale" priority="1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19:P6819">
    <cfRule type="cellIs" dxfId="0" priority="17811" operator="equal">
      <formula>0</formula>
    </cfRule>
    <cfRule type="cellIs" dxfId="1" priority="17812" operator="equal">
      <formula>1</formula>
    </cfRule>
  </conditionalFormatting>
  <conditionalFormatting sqref="D681:P681">
    <cfRule type="cellIs" dxfId="0" priority="1720" operator="equal">
      <formula>0</formula>
    </cfRule>
    <cfRule type="cellIs" dxfId="1" priority="1721" operator="equal">
      <formula>1</formula>
    </cfRule>
  </conditionalFormatting>
  <conditionalFormatting sqref="D6820:P6820">
    <cfRule type="cellIs" dxfId="0" priority="17813" operator="equal">
      <formula>0</formula>
    </cfRule>
    <cfRule type="cellIs" dxfId="1" priority="17814" operator="equal">
      <formula>1</formula>
    </cfRule>
  </conditionalFormatting>
  <conditionalFormatting sqref="D6821:P6821">
    <cfRule type="cellIs" dxfId="0" priority="17815" operator="equal">
      <formula>0</formula>
    </cfRule>
    <cfRule type="cellIs" dxfId="1" priority="17816" operator="equal">
      <formula>1</formula>
    </cfRule>
  </conditionalFormatting>
  <conditionalFormatting sqref="D6822:P6822">
    <cfRule type="cellIs" dxfId="0" priority="17817" operator="equal">
      <formula>0</formula>
    </cfRule>
    <cfRule type="cellIs" dxfId="1" priority="17818" operator="equal">
      <formula>1</formula>
    </cfRule>
  </conditionalFormatting>
  <conditionalFormatting sqref="D6823:P6823">
    <cfRule type="cellIs" dxfId="0" priority="17819" operator="equal">
      <formula>0</formula>
    </cfRule>
    <cfRule type="cellIs" dxfId="1" priority="17820" operator="equal">
      <formula>1</formula>
    </cfRule>
  </conditionalFormatting>
  <conditionalFormatting sqref="D6824:P6824">
    <cfRule type="cellIs" dxfId="0" priority="17821" operator="equal">
      <formula>0</formula>
    </cfRule>
    <cfRule type="cellIs" dxfId="1" priority="17822" operator="equal">
      <formula>1</formula>
    </cfRule>
  </conditionalFormatting>
  <conditionalFormatting sqref="D6825:P6825">
    <cfRule type="cellIs" dxfId="0" priority="17823" operator="equal">
      <formula>0</formula>
    </cfRule>
    <cfRule type="cellIs" dxfId="1" priority="17824" operator="equal">
      <formula>1</formula>
    </cfRule>
  </conditionalFormatting>
  <conditionalFormatting sqref="D6826:P6826">
    <cfRule type="cellIs" dxfId="0" priority="17825" operator="equal">
      <formula>0</formula>
    </cfRule>
    <cfRule type="cellIs" dxfId="1" priority="17826" operator="equal">
      <formula>1</formula>
    </cfRule>
  </conditionalFormatting>
  <conditionalFormatting sqref="D6827">
    <cfRule type="colorScale" priority="17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2:P682">
    <cfRule type="cellIs" dxfId="0" priority="1722" operator="equal">
      <formula>0</formula>
    </cfRule>
    <cfRule type="cellIs" dxfId="1" priority="1723" operator="equal">
      <formula>1</formula>
    </cfRule>
  </conditionalFormatting>
  <conditionalFormatting sqref="D6830">
    <cfRule type="colorScale" priority="17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33:P6833">
    <cfRule type="cellIs" dxfId="0" priority="17853" operator="equal">
      <formula>0</formula>
    </cfRule>
    <cfRule type="cellIs" dxfId="1" priority="17854" operator="equal">
      <formula>1</formula>
    </cfRule>
  </conditionalFormatting>
  <conditionalFormatting sqref="D6834:P6834">
    <cfRule type="cellIs" dxfId="0" priority="17855" operator="equal">
      <formula>0</formula>
    </cfRule>
    <cfRule type="cellIs" dxfId="1" priority="17856" operator="equal">
      <formula>1</formula>
    </cfRule>
  </conditionalFormatting>
  <conditionalFormatting sqref="D6835:P6835">
    <cfRule type="cellIs" dxfId="0" priority="17857" operator="equal">
      <formula>0</formula>
    </cfRule>
    <cfRule type="cellIs" dxfId="1" priority="17858" operator="equal">
      <formula>1</formula>
    </cfRule>
  </conditionalFormatting>
  <conditionalFormatting sqref="D6836:P6836">
    <cfRule type="cellIs" dxfId="0" priority="17859" operator="equal">
      <formula>0</formula>
    </cfRule>
    <cfRule type="cellIs" dxfId="1" priority="17860" operator="equal">
      <formula>1</formula>
    </cfRule>
  </conditionalFormatting>
  <conditionalFormatting sqref="D6837:P6837">
    <cfRule type="cellIs" dxfId="0" priority="17861" operator="equal">
      <formula>0</formula>
    </cfRule>
    <cfRule type="cellIs" dxfId="1" priority="17862" operator="equal">
      <formula>1</formula>
    </cfRule>
  </conditionalFormatting>
  <conditionalFormatting sqref="D6838:P6838">
    <cfRule type="cellIs" dxfId="0" priority="17863" operator="equal">
      <formula>0</formula>
    </cfRule>
    <cfRule type="cellIs" dxfId="1" priority="17864" operator="equal">
      <formula>1</formula>
    </cfRule>
  </conditionalFormatting>
  <conditionalFormatting sqref="D6839:P6839">
    <cfRule type="cellIs" dxfId="0" priority="17865" operator="equal">
      <formula>0</formula>
    </cfRule>
    <cfRule type="cellIs" dxfId="1" priority="17866" operator="equal">
      <formula>1</formula>
    </cfRule>
  </conditionalFormatting>
  <conditionalFormatting sqref="D683:P683">
    <cfRule type="cellIs" dxfId="0" priority="1724" operator="equal">
      <formula>0</formula>
    </cfRule>
    <cfRule type="cellIs" dxfId="1" priority="1725" operator="equal">
      <formula>1</formula>
    </cfRule>
  </conditionalFormatting>
  <conditionalFormatting sqref="D6840">
    <cfRule type="colorScale" priority="18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43">
    <cfRule type="colorScale" priority="17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46">
    <cfRule type="colorScale" priority="1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49:P6849">
    <cfRule type="cellIs" dxfId="0" priority="17906" operator="equal">
      <formula>0</formula>
    </cfRule>
    <cfRule type="cellIs" dxfId="1" priority="17907" operator="equal">
      <formula>1</formula>
    </cfRule>
  </conditionalFormatting>
  <conditionalFormatting sqref="D684:P684">
    <cfRule type="cellIs" dxfId="0" priority="1726" operator="equal">
      <formula>0</formula>
    </cfRule>
    <cfRule type="cellIs" dxfId="1" priority="1727" operator="equal">
      <formula>1</formula>
    </cfRule>
  </conditionalFormatting>
  <conditionalFormatting sqref="D6850:P6850">
    <cfRule type="cellIs" dxfId="0" priority="17908" operator="equal">
      <formula>0</formula>
    </cfRule>
    <cfRule type="cellIs" dxfId="1" priority="17909" operator="equal">
      <formula>1</formula>
    </cfRule>
  </conditionalFormatting>
  <conditionalFormatting sqref="D6851:P6851">
    <cfRule type="cellIs" dxfId="0" priority="17910" operator="equal">
      <formula>0</formula>
    </cfRule>
    <cfRule type="cellIs" dxfId="1" priority="17911" operator="equal">
      <formula>1</formula>
    </cfRule>
  </conditionalFormatting>
  <conditionalFormatting sqref="D6852:P6852">
    <cfRule type="cellIs" dxfId="0" priority="17912" operator="equal">
      <formula>0</formula>
    </cfRule>
    <cfRule type="cellIs" dxfId="1" priority="17913" operator="equal">
      <formula>1</formula>
    </cfRule>
  </conditionalFormatting>
  <conditionalFormatting sqref="D6853:P6853">
    <cfRule type="cellIs" dxfId="0" priority="17914" operator="equal">
      <formula>0</formula>
    </cfRule>
    <cfRule type="cellIs" dxfId="1" priority="17915" operator="equal">
      <formula>1</formula>
    </cfRule>
  </conditionalFormatting>
  <conditionalFormatting sqref="D6854:P6854">
    <cfRule type="cellIs" dxfId="0" priority="17916" operator="equal">
      <formula>0</formula>
    </cfRule>
    <cfRule type="cellIs" dxfId="1" priority="17917" operator="equal">
      <formula>1</formula>
    </cfRule>
  </conditionalFormatting>
  <conditionalFormatting sqref="D6855">
    <cfRule type="colorScale" priority="1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58">
    <cfRule type="colorScale" priority="17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5:P685">
    <cfRule type="cellIs" dxfId="0" priority="1728" operator="equal">
      <formula>0</formula>
    </cfRule>
    <cfRule type="cellIs" dxfId="1" priority="1729" operator="equal">
      <formula>1</formula>
    </cfRule>
  </conditionalFormatting>
  <conditionalFormatting sqref="D6861:P6861">
    <cfRule type="cellIs" dxfId="0" priority="17944" operator="equal">
      <formula>0</formula>
    </cfRule>
    <cfRule type="cellIs" dxfId="1" priority="17945" operator="equal">
      <formula>1</formula>
    </cfRule>
  </conditionalFormatting>
  <conditionalFormatting sqref="D6862:P6862">
    <cfRule type="cellIs" dxfId="0" priority="17946" operator="equal">
      <formula>0</formula>
    </cfRule>
    <cfRule type="cellIs" dxfId="1" priority="17947" operator="equal">
      <formula>1</formula>
    </cfRule>
  </conditionalFormatting>
  <conditionalFormatting sqref="D6863">
    <cfRule type="colorScale" priority="18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66">
    <cfRule type="colorScale" priority="1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69:P6869">
    <cfRule type="cellIs" dxfId="0" priority="17974" operator="equal">
      <formula>0</formula>
    </cfRule>
    <cfRule type="cellIs" dxfId="1" priority="17975" operator="equal">
      <formula>1</formula>
    </cfRule>
  </conditionalFormatting>
  <conditionalFormatting sqref="D686:P686">
    <cfRule type="cellIs" dxfId="0" priority="1730" operator="equal">
      <formula>0</formula>
    </cfRule>
    <cfRule type="cellIs" dxfId="1" priority="1731" operator="equal">
      <formula>1</formula>
    </cfRule>
  </conditionalFormatting>
  <conditionalFormatting sqref="D6870:P6870">
    <cfRule type="cellIs" dxfId="0" priority="17976" operator="equal">
      <formula>0</formula>
    </cfRule>
    <cfRule type="cellIs" dxfId="1" priority="17977" operator="equal">
      <formula>1</formula>
    </cfRule>
  </conditionalFormatting>
  <conditionalFormatting sqref="D6871:P6871">
    <cfRule type="cellIs" dxfId="0" priority="17978" operator="equal">
      <formula>0</formula>
    </cfRule>
    <cfRule type="cellIs" dxfId="1" priority="17979" operator="equal">
      <formula>1</formula>
    </cfRule>
  </conditionalFormatting>
  <conditionalFormatting sqref="D6872:P6872">
    <cfRule type="cellIs" dxfId="0" priority="17980" operator="equal">
      <formula>0</formula>
    </cfRule>
    <cfRule type="cellIs" dxfId="1" priority="17981" operator="equal">
      <formula>1</formula>
    </cfRule>
  </conditionalFormatting>
  <conditionalFormatting sqref="D6873:P6873">
    <cfRule type="cellIs" dxfId="0" priority="17982" operator="equal">
      <formula>0</formula>
    </cfRule>
    <cfRule type="cellIs" dxfId="1" priority="17983" operator="equal">
      <formula>1</formula>
    </cfRule>
  </conditionalFormatting>
  <conditionalFormatting sqref="D6874:P6874">
    <cfRule type="cellIs" dxfId="0" priority="17984" operator="equal">
      <formula>0</formula>
    </cfRule>
    <cfRule type="cellIs" dxfId="1" priority="17985" operator="equal">
      <formula>1</formula>
    </cfRule>
  </conditionalFormatting>
  <conditionalFormatting sqref="D6875:P6875">
    <cfRule type="cellIs" dxfId="0" priority="17986" operator="equal">
      <formula>0</formula>
    </cfRule>
    <cfRule type="cellIs" dxfId="1" priority="17987" operator="equal">
      <formula>1</formula>
    </cfRule>
  </conditionalFormatting>
  <conditionalFormatting sqref="D6876:P6876">
    <cfRule type="cellIs" dxfId="0" priority="17988" operator="equal">
      <formula>0</formula>
    </cfRule>
    <cfRule type="cellIs" dxfId="1" priority="17989" operator="equal">
      <formula>1</formula>
    </cfRule>
  </conditionalFormatting>
  <conditionalFormatting sqref="D6877:P6877">
    <cfRule type="cellIs" dxfId="0" priority="17990" operator="equal">
      <formula>0</formula>
    </cfRule>
    <cfRule type="cellIs" dxfId="1" priority="17991" operator="equal">
      <formula>1</formula>
    </cfRule>
  </conditionalFormatting>
  <conditionalFormatting sqref="D6878:P6878">
    <cfRule type="cellIs" dxfId="0" priority="17992" operator="equal">
      <formula>0</formula>
    </cfRule>
    <cfRule type="cellIs" dxfId="1" priority="17993" operator="equal">
      <formula>1</formula>
    </cfRule>
  </conditionalFormatting>
  <conditionalFormatting sqref="D6879:P6879">
    <cfRule type="cellIs" dxfId="0" priority="17994" operator="equal">
      <formula>0</formula>
    </cfRule>
    <cfRule type="cellIs" dxfId="1" priority="17995" operator="equal">
      <formula>1</formula>
    </cfRule>
  </conditionalFormatting>
  <conditionalFormatting sqref="D687:P687">
    <cfRule type="cellIs" dxfId="0" priority="1732" operator="equal">
      <formula>0</formula>
    </cfRule>
    <cfRule type="cellIs" dxfId="1" priority="1733" operator="equal">
      <formula>1</formula>
    </cfRule>
  </conditionalFormatting>
  <conditionalFormatting sqref="D6880:P6880">
    <cfRule type="cellIs" dxfId="0" priority="17996" operator="equal">
      <formula>0</formula>
    </cfRule>
    <cfRule type="cellIs" dxfId="1" priority="17997" operator="equal">
      <formula>1</formula>
    </cfRule>
  </conditionalFormatting>
  <conditionalFormatting sqref="D6881:P6881">
    <cfRule type="cellIs" dxfId="0" priority="17998" operator="equal">
      <formula>0</formula>
    </cfRule>
    <cfRule type="cellIs" dxfId="1" priority="17999" operator="equal">
      <formula>1</formula>
    </cfRule>
  </conditionalFormatting>
  <conditionalFormatting sqref="D6882:P6882">
    <cfRule type="cellIs" dxfId="0" priority="18000" operator="equal">
      <formula>0</formula>
    </cfRule>
    <cfRule type="cellIs" dxfId="1" priority="18001" operator="equal">
      <formula>1</formula>
    </cfRule>
  </conditionalFormatting>
  <conditionalFormatting sqref="D6883:P6883">
    <cfRule type="cellIs" dxfId="0" priority="18002" operator="equal">
      <formula>0</formula>
    </cfRule>
    <cfRule type="cellIs" dxfId="1" priority="18003" operator="equal">
      <formula>1</formula>
    </cfRule>
  </conditionalFormatting>
  <conditionalFormatting sqref="D6884:P6884">
    <cfRule type="cellIs" dxfId="0" priority="18004" operator="equal">
      <formula>0</formula>
    </cfRule>
    <cfRule type="cellIs" dxfId="1" priority="18005" operator="equal">
      <formula>1</formula>
    </cfRule>
  </conditionalFormatting>
  <conditionalFormatting sqref="D6885:P6885">
    <cfRule type="cellIs" dxfId="0" priority="18006" operator="equal">
      <formula>0</formula>
    </cfRule>
    <cfRule type="cellIs" dxfId="1" priority="18007" operator="equal">
      <formula>1</formula>
    </cfRule>
  </conditionalFormatting>
  <conditionalFormatting sqref="D6886">
    <cfRule type="colorScale" priority="1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89">
    <cfRule type="colorScale" priority="1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88:P688">
    <cfRule type="cellIs" dxfId="0" priority="1734" operator="equal">
      <formula>0</formula>
    </cfRule>
    <cfRule type="cellIs" dxfId="1" priority="1735" operator="equal">
      <formula>1</formula>
    </cfRule>
  </conditionalFormatting>
  <conditionalFormatting sqref="D6892:P6892">
    <cfRule type="cellIs" dxfId="0" priority="18034" operator="equal">
      <formula>0</formula>
    </cfRule>
    <cfRule type="cellIs" dxfId="1" priority="18035" operator="equal">
      <formula>1</formula>
    </cfRule>
  </conditionalFormatting>
  <conditionalFormatting sqref="D6893:P6893">
    <cfRule type="cellIs" dxfId="0" priority="18036" operator="equal">
      <formula>0</formula>
    </cfRule>
    <cfRule type="cellIs" dxfId="1" priority="18037" operator="equal">
      <formula>1</formula>
    </cfRule>
  </conditionalFormatting>
  <conditionalFormatting sqref="D6894:P6894">
    <cfRule type="cellIs" dxfId="0" priority="18038" operator="equal">
      <formula>0</formula>
    </cfRule>
    <cfRule type="cellIs" dxfId="1" priority="18039" operator="equal">
      <formula>1</formula>
    </cfRule>
  </conditionalFormatting>
  <conditionalFormatting sqref="D6895:P6895">
    <cfRule type="cellIs" dxfId="0" priority="18040" operator="equal">
      <formula>0</formula>
    </cfRule>
    <cfRule type="cellIs" dxfId="1" priority="18041" operator="equal">
      <formula>1</formula>
    </cfRule>
  </conditionalFormatting>
  <conditionalFormatting sqref="D6896:P6896">
    <cfRule type="cellIs" dxfId="0" priority="18042" operator="equal">
      <formula>0</formula>
    </cfRule>
    <cfRule type="cellIs" dxfId="1" priority="18043" operator="equal">
      <formula>1</formula>
    </cfRule>
  </conditionalFormatting>
  <conditionalFormatting sqref="D6897:P6897">
    <cfRule type="cellIs" dxfId="0" priority="18044" operator="equal">
      <formula>0</formula>
    </cfRule>
    <cfRule type="cellIs" dxfId="1" priority="18045" operator="equal">
      <formula>1</formula>
    </cfRule>
  </conditionalFormatting>
  <conditionalFormatting sqref="D6898:P6898">
    <cfRule type="cellIs" dxfId="0" priority="18046" operator="equal">
      <formula>0</formula>
    </cfRule>
    <cfRule type="cellIs" dxfId="1" priority="18047" operator="equal">
      <formula>1</formula>
    </cfRule>
  </conditionalFormatting>
  <conditionalFormatting sqref="D6899:P6899">
    <cfRule type="cellIs" dxfId="0" priority="18048" operator="equal">
      <formula>0</formula>
    </cfRule>
    <cfRule type="cellIs" dxfId="1" priority="18049" operator="equal">
      <formula>1</formula>
    </cfRule>
  </conditionalFormatting>
  <conditionalFormatting sqref="D689:P689">
    <cfRule type="cellIs" dxfId="0" priority="1736" operator="equal">
      <formula>0</formula>
    </cfRule>
    <cfRule type="cellIs" dxfId="1" priority="1737" operator="equal">
      <formula>1</formula>
    </cfRule>
  </conditionalFormatting>
  <conditionalFormatting sqref="D68:P68">
    <cfRule type="cellIs" dxfId="0" priority="151" operator="equal">
      <formula>0</formula>
    </cfRule>
    <cfRule type="cellIs" dxfId="1" priority="152" operator="equal">
      <formula>1</formula>
    </cfRule>
  </conditionalFormatting>
  <conditionalFormatting sqref="D6900:P6900">
    <cfRule type="cellIs" dxfId="0" priority="18050" operator="equal">
      <formula>0</formula>
    </cfRule>
    <cfRule type="cellIs" dxfId="1" priority="18051" operator="equal">
      <formula>1</formula>
    </cfRule>
  </conditionalFormatting>
  <conditionalFormatting sqref="D6901:P6901">
    <cfRule type="cellIs" dxfId="0" priority="18052" operator="equal">
      <formula>0</formula>
    </cfRule>
    <cfRule type="cellIs" dxfId="1" priority="18053" operator="equal">
      <formula>1</formula>
    </cfRule>
  </conditionalFormatting>
  <conditionalFormatting sqref="D6902:P6902">
    <cfRule type="cellIs" dxfId="0" priority="18054" operator="equal">
      <formula>0</formula>
    </cfRule>
    <cfRule type="cellIs" dxfId="1" priority="18055" operator="equal">
      <formula>1</formula>
    </cfRule>
  </conditionalFormatting>
  <conditionalFormatting sqref="D6903:P6903">
    <cfRule type="cellIs" dxfId="0" priority="18056" operator="equal">
      <formula>0</formula>
    </cfRule>
    <cfRule type="cellIs" dxfId="1" priority="18057" operator="equal">
      <formula>1</formula>
    </cfRule>
  </conditionalFormatting>
  <conditionalFormatting sqref="D6904:P6904">
    <cfRule type="cellIs" dxfId="0" priority="18058" operator="equal">
      <formula>0</formula>
    </cfRule>
    <cfRule type="cellIs" dxfId="1" priority="18059" operator="equal">
      <formula>1</formula>
    </cfRule>
  </conditionalFormatting>
  <conditionalFormatting sqref="D6905:P6905">
    <cfRule type="cellIs" dxfId="0" priority="18060" operator="equal">
      <formula>0</formula>
    </cfRule>
    <cfRule type="cellIs" dxfId="1" priority="18061" operator="equal">
      <formula>1</formula>
    </cfRule>
  </conditionalFormatting>
  <conditionalFormatting sqref="D6906:P6906">
    <cfRule type="cellIs" dxfId="0" priority="18062" operator="equal">
      <formula>0</formula>
    </cfRule>
    <cfRule type="cellIs" dxfId="1" priority="18063" operator="equal">
      <formula>1</formula>
    </cfRule>
  </conditionalFormatting>
  <conditionalFormatting sqref="D6907:P6907">
    <cfRule type="cellIs" dxfId="0" priority="18064" operator="equal">
      <formula>0</formula>
    </cfRule>
    <cfRule type="cellIs" dxfId="1" priority="18065" operator="equal">
      <formula>1</formula>
    </cfRule>
  </conditionalFormatting>
  <conditionalFormatting sqref="D6908:P6908">
    <cfRule type="cellIs" dxfId="0" priority="18066" operator="equal">
      <formula>0</formula>
    </cfRule>
    <cfRule type="cellIs" dxfId="1" priority="18067" operator="equal">
      <formula>1</formula>
    </cfRule>
  </conditionalFormatting>
  <conditionalFormatting sqref="D6909:P6909">
    <cfRule type="cellIs" dxfId="0" priority="18068" operator="equal">
      <formula>0</formula>
    </cfRule>
    <cfRule type="cellIs" dxfId="1" priority="18069" operator="equal">
      <formula>1</formula>
    </cfRule>
  </conditionalFormatting>
  <conditionalFormatting sqref="D690:P690">
    <cfRule type="cellIs" dxfId="0" priority="1738" operator="equal">
      <formula>0</formula>
    </cfRule>
    <cfRule type="cellIs" dxfId="1" priority="1739" operator="equal">
      <formula>1</formula>
    </cfRule>
  </conditionalFormatting>
  <conditionalFormatting sqref="D6910">
    <cfRule type="colorScale" priority="18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13">
    <cfRule type="colorScale" priority="18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16:P6916">
    <cfRule type="cellIs" dxfId="0" priority="18096" operator="equal">
      <formula>0</formula>
    </cfRule>
    <cfRule type="cellIs" dxfId="1" priority="18097" operator="equal">
      <formula>1</formula>
    </cfRule>
  </conditionalFormatting>
  <conditionalFormatting sqref="D6917:P6917">
    <cfRule type="cellIs" dxfId="0" priority="18098" operator="equal">
      <formula>0</formula>
    </cfRule>
    <cfRule type="cellIs" dxfId="1" priority="18099" operator="equal">
      <formula>1</formula>
    </cfRule>
  </conditionalFormatting>
  <conditionalFormatting sqref="D6918">
    <cfRule type="colorScale" priority="18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1:P691">
    <cfRule type="cellIs" dxfId="0" priority="1740" operator="equal">
      <formula>0</formula>
    </cfRule>
    <cfRule type="cellIs" dxfId="1" priority="1741" operator="equal">
      <formula>1</formula>
    </cfRule>
  </conditionalFormatting>
  <conditionalFormatting sqref="D6921">
    <cfRule type="colorScale" priority="1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24:P6924">
    <cfRule type="cellIs" dxfId="0" priority="18126" operator="equal">
      <formula>0</formula>
    </cfRule>
    <cfRule type="cellIs" dxfId="1" priority="18127" operator="equal">
      <formula>1</formula>
    </cfRule>
  </conditionalFormatting>
  <conditionalFormatting sqref="D6925:P6925">
    <cfRule type="cellIs" dxfId="0" priority="18128" operator="equal">
      <formula>0</formula>
    </cfRule>
    <cfRule type="cellIs" dxfId="1" priority="18129" operator="equal">
      <formula>1</formula>
    </cfRule>
  </conditionalFormatting>
  <conditionalFormatting sqref="D6926:P6926">
    <cfRule type="cellIs" dxfId="0" priority="18130" operator="equal">
      <formula>0</formula>
    </cfRule>
    <cfRule type="cellIs" dxfId="1" priority="18131" operator="equal">
      <formula>1</formula>
    </cfRule>
  </conditionalFormatting>
  <conditionalFormatting sqref="D6927:P6927">
    <cfRule type="cellIs" dxfId="0" priority="18132" operator="equal">
      <formula>0</formula>
    </cfRule>
    <cfRule type="cellIs" dxfId="1" priority="18133" operator="equal">
      <formula>1</formula>
    </cfRule>
  </conditionalFormatting>
  <conditionalFormatting sqref="D6928:P6928">
    <cfRule type="cellIs" dxfId="0" priority="18134" operator="equal">
      <formula>0</formula>
    </cfRule>
    <cfRule type="cellIs" dxfId="1" priority="18135" operator="equal">
      <formula>1</formula>
    </cfRule>
  </conditionalFormatting>
  <conditionalFormatting sqref="D6929">
    <cfRule type="colorScale" priority="18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2:P692">
    <cfRule type="cellIs" dxfId="0" priority="1742" operator="equal">
      <formula>0</formula>
    </cfRule>
    <cfRule type="cellIs" dxfId="1" priority="1743" operator="equal">
      <formula>1</formula>
    </cfRule>
  </conditionalFormatting>
  <conditionalFormatting sqref="D6932">
    <cfRule type="colorScale" priority="1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35:P6935">
    <cfRule type="cellIs" dxfId="0" priority="18162" operator="equal">
      <formula>0</formula>
    </cfRule>
    <cfRule type="cellIs" dxfId="1" priority="18163" operator="equal">
      <formula>1</formula>
    </cfRule>
  </conditionalFormatting>
  <conditionalFormatting sqref="D6936:P6936">
    <cfRule type="cellIs" dxfId="0" priority="18164" operator="equal">
      <formula>0</formula>
    </cfRule>
    <cfRule type="cellIs" dxfId="1" priority="18165" operator="equal">
      <formula>1</formula>
    </cfRule>
  </conditionalFormatting>
  <conditionalFormatting sqref="D6937">
    <cfRule type="colorScale" priority="1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3:P693">
    <cfRule type="cellIs" dxfId="0" priority="1744" operator="equal">
      <formula>0</formula>
    </cfRule>
    <cfRule type="cellIs" dxfId="1" priority="1745" operator="equal">
      <formula>1</formula>
    </cfRule>
  </conditionalFormatting>
  <conditionalFormatting sqref="D694">
    <cfRule type="colorScale" priority="1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40">
    <cfRule type="colorScale" priority="1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43:P6943">
    <cfRule type="cellIs" dxfId="0" priority="18192" operator="equal">
      <formula>0</formula>
    </cfRule>
    <cfRule type="cellIs" dxfId="1" priority="18193" operator="equal">
      <formula>1</formula>
    </cfRule>
  </conditionalFormatting>
  <conditionalFormatting sqref="D6944:P6944">
    <cfRule type="cellIs" dxfId="0" priority="18194" operator="equal">
      <formula>0</formula>
    </cfRule>
    <cfRule type="cellIs" dxfId="1" priority="18195" operator="equal">
      <formula>1</formula>
    </cfRule>
  </conditionalFormatting>
  <conditionalFormatting sqref="D6945:P6945">
    <cfRule type="cellIs" dxfId="0" priority="18196" operator="equal">
      <formula>0</formula>
    </cfRule>
    <cfRule type="cellIs" dxfId="1" priority="18197" operator="equal">
      <formula>1</formula>
    </cfRule>
  </conditionalFormatting>
  <conditionalFormatting sqref="D6946:P6946">
    <cfRule type="cellIs" dxfId="0" priority="18198" operator="equal">
      <formula>0</formula>
    </cfRule>
    <cfRule type="cellIs" dxfId="1" priority="18199" operator="equal">
      <formula>1</formula>
    </cfRule>
  </conditionalFormatting>
  <conditionalFormatting sqref="D6947:P6947">
    <cfRule type="cellIs" dxfId="0" priority="18200" operator="equal">
      <formula>0</formula>
    </cfRule>
    <cfRule type="cellIs" dxfId="1" priority="18201" operator="equal">
      <formula>1</formula>
    </cfRule>
  </conditionalFormatting>
  <conditionalFormatting sqref="D6948:P6948">
    <cfRule type="cellIs" dxfId="0" priority="18202" operator="equal">
      <formula>0</formula>
    </cfRule>
    <cfRule type="cellIs" dxfId="1" priority="18203" operator="equal">
      <formula>1</formula>
    </cfRule>
  </conditionalFormatting>
  <conditionalFormatting sqref="D6949:P6949">
    <cfRule type="cellIs" dxfId="0" priority="18204" operator="equal">
      <formula>0</formula>
    </cfRule>
    <cfRule type="cellIs" dxfId="1" priority="18205" operator="equal">
      <formula>1</formula>
    </cfRule>
  </conditionalFormatting>
  <conditionalFormatting sqref="D6950:P6950">
    <cfRule type="cellIs" dxfId="0" priority="18206" operator="equal">
      <formula>0</formula>
    </cfRule>
    <cfRule type="cellIs" dxfId="1" priority="18207" operator="equal">
      <formula>1</formula>
    </cfRule>
  </conditionalFormatting>
  <conditionalFormatting sqref="D6951:P6951">
    <cfRule type="cellIs" dxfId="0" priority="18208" operator="equal">
      <formula>0</formula>
    </cfRule>
    <cfRule type="cellIs" dxfId="1" priority="18209" operator="equal">
      <formula>1</formula>
    </cfRule>
  </conditionalFormatting>
  <conditionalFormatting sqref="D6952:P6952">
    <cfRule type="cellIs" dxfId="0" priority="18210" operator="equal">
      <formula>0</formula>
    </cfRule>
    <cfRule type="cellIs" dxfId="1" priority="18211" operator="equal">
      <formula>1</formula>
    </cfRule>
  </conditionalFormatting>
  <conditionalFormatting sqref="D6953:P6953">
    <cfRule type="cellIs" dxfId="0" priority="18212" operator="equal">
      <formula>0</formula>
    </cfRule>
    <cfRule type="cellIs" dxfId="1" priority="18213" operator="equal">
      <formula>1</formula>
    </cfRule>
  </conditionalFormatting>
  <conditionalFormatting sqref="D6954:P6954">
    <cfRule type="cellIs" dxfId="0" priority="18214" operator="equal">
      <formula>0</formula>
    </cfRule>
    <cfRule type="cellIs" dxfId="1" priority="18215" operator="equal">
      <formula>1</formula>
    </cfRule>
  </conditionalFormatting>
  <conditionalFormatting sqref="D6955:P6955">
    <cfRule type="cellIs" dxfId="0" priority="18216" operator="equal">
      <formula>0</formula>
    </cfRule>
    <cfRule type="cellIs" dxfId="1" priority="18217" operator="equal">
      <formula>1</formula>
    </cfRule>
  </conditionalFormatting>
  <conditionalFormatting sqref="D6956:P6956">
    <cfRule type="cellIs" dxfId="0" priority="18218" operator="equal">
      <formula>0</formula>
    </cfRule>
    <cfRule type="cellIs" dxfId="1" priority="18219" operator="equal">
      <formula>1</formula>
    </cfRule>
  </conditionalFormatting>
  <conditionalFormatting sqref="D6957:P6957">
    <cfRule type="cellIs" dxfId="0" priority="18220" operator="equal">
      <formula>0</formula>
    </cfRule>
    <cfRule type="cellIs" dxfId="1" priority="18221" operator="equal">
      <formula>1</formula>
    </cfRule>
  </conditionalFormatting>
  <conditionalFormatting sqref="D6958:P6958">
    <cfRule type="cellIs" dxfId="0" priority="18222" operator="equal">
      <formula>0</formula>
    </cfRule>
    <cfRule type="cellIs" dxfId="1" priority="18223" operator="equal">
      <formula>1</formula>
    </cfRule>
  </conditionalFormatting>
  <conditionalFormatting sqref="D6959">
    <cfRule type="colorScale" priority="18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62">
    <cfRule type="colorScale" priority="18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65:P6965">
    <cfRule type="cellIs" dxfId="0" priority="18250" operator="equal">
      <formula>0</formula>
    </cfRule>
    <cfRule type="cellIs" dxfId="1" priority="18251" operator="equal">
      <formula>1</formula>
    </cfRule>
  </conditionalFormatting>
  <conditionalFormatting sqref="D6966:P6966">
    <cfRule type="cellIs" dxfId="0" priority="18252" operator="equal">
      <formula>0</formula>
    </cfRule>
    <cfRule type="cellIs" dxfId="1" priority="18253" operator="equal">
      <formula>1</formula>
    </cfRule>
  </conditionalFormatting>
  <conditionalFormatting sqref="D6967:P6967">
    <cfRule type="cellIs" dxfId="0" priority="18254" operator="equal">
      <formula>0</formula>
    </cfRule>
    <cfRule type="cellIs" dxfId="1" priority="18255" operator="equal">
      <formula>1</formula>
    </cfRule>
  </conditionalFormatting>
  <conditionalFormatting sqref="D6968:P6968">
    <cfRule type="cellIs" dxfId="0" priority="18256" operator="equal">
      <formula>0</formula>
    </cfRule>
    <cfRule type="cellIs" dxfId="1" priority="18257" operator="equal">
      <formula>1</formula>
    </cfRule>
  </conditionalFormatting>
  <conditionalFormatting sqref="D6969:P6969">
    <cfRule type="cellIs" dxfId="0" priority="18258" operator="equal">
      <formula>0</formula>
    </cfRule>
    <cfRule type="cellIs" dxfId="1" priority="18259" operator="equal">
      <formula>1</formula>
    </cfRule>
  </conditionalFormatting>
  <conditionalFormatting sqref="D6970:P6970">
    <cfRule type="cellIs" dxfId="0" priority="18260" operator="equal">
      <formula>0</formula>
    </cfRule>
    <cfRule type="cellIs" dxfId="1" priority="18261" operator="equal">
      <formula>1</formula>
    </cfRule>
  </conditionalFormatting>
  <conditionalFormatting sqref="D6971:P6971">
    <cfRule type="cellIs" dxfId="0" priority="18262" operator="equal">
      <formula>0</formula>
    </cfRule>
    <cfRule type="cellIs" dxfId="1" priority="18263" operator="equal">
      <formula>1</formula>
    </cfRule>
  </conditionalFormatting>
  <conditionalFormatting sqref="D6972:P6972">
    <cfRule type="cellIs" dxfId="0" priority="18264" operator="equal">
      <formula>0</formula>
    </cfRule>
    <cfRule type="cellIs" dxfId="1" priority="18265" operator="equal">
      <formula>1</formula>
    </cfRule>
  </conditionalFormatting>
  <conditionalFormatting sqref="D6973:P6973">
    <cfRule type="cellIs" dxfId="0" priority="18266" operator="equal">
      <formula>0</formula>
    </cfRule>
    <cfRule type="cellIs" dxfId="1" priority="18267" operator="equal">
      <formula>1</formula>
    </cfRule>
  </conditionalFormatting>
  <conditionalFormatting sqref="D6974:P6974">
    <cfRule type="cellIs" dxfId="0" priority="18268" operator="equal">
      <formula>0</formula>
    </cfRule>
    <cfRule type="cellIs" dxfId="1" priority="18269" operator="equal">
      <formula>1</formula>
    </cfRule>
  </conditionalFormatting>
  <conditionalFormatting sqref="D6975:P6975">
    <cfRule type="cellIs" dxfId="0" priority="18270" operator="equal">
      <formula>0</formula>
    </cfRule>
    <cfRule type="cellIs" dxfId="1" priority="18271" operator="equal">
      <formula>1</formula>
    </cfRule>
  </conditionalFormatting>
  <conditionalFormatting sqref="D6976:P6976">
    <cfRule type="cellIs" dxfId="0" priority="18272" operator="equal">
      <formula>0</formula>
    </cfRule>
    <cfRule type="cellIs" dxfId="1" priority="18273" operator="equal">
      <formula>1</formula>
    </cfRule>
  </conditionalFormatting>
  <conditionalFormatting sqref="D6977:P6977">
    <cfRule type="cellIs" dxfId="0" priority="18274" operator="equal">
      <formula>0</formula>
    </cfRule>
    <cfRule type="cellIs" dxfId="1" priority="18275" operator="equal">
      <formula>1</formula>
    </cfRule>
  </conditionalFormatting>
  <conditionalFormatting sqref="D6978:P6978">
    <cfRule type="cellIs" dxfId="0" priority="18276" operator="equal">
      <formula>0</formula>
    </cfRule>
    <cfRule type="cellIs" dxfId="1" priority="18277" operator="equal">
      <formula>1</formula>
    </cfRule>
  </conditionalFormatting>
  <conditionalFormatting sqref="D6979:P6979">
    <cfRule type="cellIs" dxfId="0" priority="18278" operator="equal">
      <formula>0</formula>
    </cfRule>
    <cfRule type="cellIs" dxfId="1" priority="18279" operator="equal">
      <formula>1</formula>
    </cfRule>
  </conditionalFormatting>
  <conditionalFormatting sqref="D697:P697">
    <cfRule type="cellIs" dxfId="0" priority="1759" operator="equal">
      <formula>0</formula>
    </cfRule>
    <cfRule type="cellIs" dxfId="1" priority="1760" operator="equal">
      <formula>1</formula>
    </cfRule>
  </conditionalFormatting>
  <conditionalFormatting sqref="D6980:P6980">
    <cfRule type="cellIs" dxfId="0" priority="18280" operator="equal">
      <formula>0</formula>
    </cfRule>
    <cfRule type="cellIs" dxfId="1" priority="18281" operator="equal">
      <formula>1</formula>
    </cfRule>
  </conditionalFormatting>
  <conditionalFormatting sqref="D6981:P6981">
    <cfRule type="cellIs" dxfId="0" priority="18282" operator="equal">
      <formula>0</formula>
    </cfRule>
    <cfRule type="cellIs" dxfId="1" priority="18283" operator="equal">
      <formula>1</formula>
    </cfRule>
  </conditionalFormatting>
  <conditionalFormatting sqref="D6982">
    <cfRule type="colorScale" priority="1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85">
    <cfRule type="colorScale" priority="1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6988:P6988">
    <cfRule type="cellIs" dxfId="0" priority="18310" operator="equal">
      <formula>0</formula>
    </cfRule>
    <cfRule type="cellIs" dxfId="1" priority="18311" operator="equal">
      <formula>1</formula>
    </cfRule>
  </conditionalFormatting>
  <conditionalFormatting sqref="D6989:P6989">
    <cfRule type="cellIs" dxfId="0" priority="18312" operator="equal">
      <formula>0</formula>
    </cfRule>
    <cfRule type="cellIs" dxfId="1" priority="18313" operator="equal">
      <formula>1</formula>
    </cfRule>
  </conditionalFormatting>
  <conditionalFormatting sqref="D698:P698">
    <cfRule type="cellIs" dxfId="0" priority="1761" operator="equal">
      <formula>0</formula>
    </cfRule>
    <cfRule type="cellIs" dxfId="1" priority="1762" operator="equal">
      <formula>1</formula>
    </cfRule>
  </conditionalFormatting>
  <conditionalFormatting sqref="D6990:P6990">
    <cfRule type="cellIs" dxfId="0" priority="18314" operator="equal">
      <formula>0</formula>
    </cfRule>
    <cfRule type="cellIs" dxfId="1" priority="18315" operator="equal">
      <formula>1</formula>
    </cfRule>
  </conditionalFormatting>
  <conditionalFormatting sqref="D6991:P6991">
    <cfRule type="cellIs" dxfId="0" priority="18316" operator="equal">
      <formula>0</formula>
    </cfRule>
    <cfRule type="cellIs" dxfId="1" priority="18317" operator="equal">
      <formula>1</formula>
    </cfRule>
  </conditionalFormatting>
  <conditionalFormatting sqref="D6992:P6992">
    <cfRule type="cellIs" dxfId="0" priority="18318" operator="equal">
      <formula>0</formula>
    </cfRule>
    <cfRule type="cellIs" dxfId="1" priority="18319" operator="equal">
      <formula>1</formula>
    </cfRule>
  </conditionalFormatting>
  <conditionalFormatting sqref="D6993:P6993">
    <cfRule type="cellIs" dxfId="0" priority="18320" operator="equal">
      <formula>0</formula>
    </cfRule>
    <cfRule type="cellIs" dxfId="1" priority="18321" operator="equal">
      <formula>1</formula>
    </cfRule>
  </conditionalFormatting>
  <conditionalFormatting sqref="D6994:P6994">
    <cfRule type="cellIs" dxfId="0" priority="18322" operator="equal">
      <formula>0</formula>
    </cfRule>
    <cfRule type="cellIs" dxfId="1" priority="18323" operator="equal">
      <formula>1</formula>
    </cfRule>
  </conditionalFormatting>
  <conditionalFormatting sqref="D6995:P6995">
    <cfRule type="cellIs" dxfId="0" priority="18324" operator="equal">
      <formula>0</formula>
    </cfRule>
    <cfRule type="cellIs" dxfId="1" priority="18325" operator="equal">
      <formula>1</formula>
    </cfRule>
  </conditionalFormatting>
  <conditionalFormatting sqref="D6996:P6996">
    <cfRule type="cellIs" dxfId="0" priority="18326" operator="equal">
      <formula>0</formula>
    </cfRule>
    <cfRule type="cellIs" dxfId="1" priority="18327" operator="equal">
      <formula>1</formula>
    </cfRule>
  </conditionalFormatting>
  <conditionalFormatting sqref="D6997:P6997">
    <cfRule type="cellIs" dxfId="0" priority="18328" operator="equal">
      <formula>0</formula>
    </cfRule>
    <cfRule type="cellIs" dxfId="1" priority="18329" operator="equal">
      <formula>1</formula>
    </cfRule>
  </conditionalFormatting>
  <conditionalFormatting sqref="D6998:P6998">
    <cfRule type="cellIs" dxfId="0" priority="18330" operator="equal">
      <formula>0</formula>
    </cfRule>
    <cfRule type="cellIs" dxfId="1" priority="18331" operator="equal">
      <formula>1</formula>
    </cfRule>
  </conditionalFormatting>
  <conditionalFormatting sqref="D6999:P6999">
    <cfRule type="cellIs" dxfId="0" priority="18332" operator="equal">
      <formula>0</formula>
    </cfRule>
    <cfRule type="cellIs" dxfId="1" priority="18333" operator="equal">
      <formula>1</formula>
    </cfRule>
  </conditionalFormatting>
  <conditionalFormatting sqref="D699:P699">
    <cfRule type="cellIs" dxfId="0" priority="1763" operator="equal">
      <formula>0</formula>
    </cfRule>
    <cfRule type="cellIs" dxfId="1" priority="1764" operator="equal">
      <formula>1</formula>
    </cfRule>
  </conditionalFormatting>
  <conditionalFormatting sqref="D69:P69">
    <cfRule type="cellIs" dxfId="0" priority="153" operator="equal">
      <formula>0</formula>
    </cfRule>
    <cfRule type="cellIs" dxfId="1" priority="154" operator="equal">
      <formula>1</formula>
    </cfRule>
  </conditionalFormatting>
  <conditionalFormatting sqref="D7000">
    <cfRule type="colorScale" priority="18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03">
    <cfRule type="colorScale" priority="1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06:P7006">
    <cfRule type="cellIs" dxfId="0" priority="18360" operator="equal">
      <formula>0</formula>
    </cfRule>
    <cfRule type="cellIs" dxfId="1" priority="18361" operator="equal">
      <formula>1</formula>
    </cfRule>
  </conditionalFormatting>
  <conditionalFormatting sqref="D7007:P7007">
    <cfRule type="cellIs" dxfId="0" priority="18362" operator="equal">
      <formula>0</formula>
    </cfRule>
    <cfRule type="cellIs" dxfId="1" priority="18363" operator="equal">
      <formula>1</formula>
    </cfRule>
  </conditionalFormatting>
  <conditionalFormatting sqref="D7008:P7008">
    <cfRule type="cellIs" dxfId="0" priority="18364" operator="equal">
      <formula>0</formula>
    </cfRule>
    <cfRule type="cellIs" dxfId="1" priority="18365" operator="equal">
      <formula>1</formula>
    </cfRule>
  </conditionalFormatting>
  <conditionalFormatting sqref="D7009:P7009">
    <cfRule type="cellIs" dxfId="0" priority="18366" operator="equal">
      <formula>0</formula>
    </cfRule>
    <cfRule type="cellIs" dxfId="1" priority="18367" operator="equal">
      <formula>1</formula>
    </cfRule>
  </conditionalFormatting>
  <conditionalFormatting sqref="D700:P700">
    <cfRule type="cellIs" dxfId="0" priority="1765" operator="equal">
      <formula>0</formula>
    </cfRule>
    <cfRule type="cellIs" dxfId="1" priority="1766" operator="equal">
      <formula>1</formula>
    </cfRule>
  </conditionalFormatting>
  <conditionalFormatting sqref="D7010:P7010">
    <cfRule type="cellIs" dxfId="0" priority="18368" operator="equal">
      <formula>0</formula>
    </cfRule>
    <cfRule type="cellIs" dxfId="1" priority="18369" operator="equal">
      <formula>1</formula>
    </cfRule>
  </conditionalFormatting>
  <conditionalFormatting sqref="D7011:P7011">
    <cfRule type="cellIs" dxfId="0" priority="18370" operator="equal">
      <formula>0</formula>
    </cfRule>
    <cfRule type="cellIs" dxfId="1" priority="18371" operator="equal">
      <formula>1</formula>
    </cfRule>
  </conditionalFormatting>
  <conditionalFormatting sqref="D7012:P7012">
    <cfRule type="cellIs" dxfId="0" priority="18372" operator="equal">
      <formula>0</formula>
    </cfRule>
    <cfRule type="cellIs" dxfId="1" priority="18373" operator="equal">
      <formula>1</formula>
    </cfRule>
  </conditionalFormatting>
  <conditionalFormatting sqref="D7013:P7013">
    <cfRule type="cellIs" dxfId="0" priority="18374" operator="equal">
      <formula>0</formula>
    </cfRule>
    <cfRule type="cellIs" dxfId="1" priority="18375" operator="equal">
      <formula>1</formula>
    </cfRule>
  </conditionalFormatting>
  <conditionalFormatting sqref="D7014:P7014">
    <cfRule type="cellIs" dxfId="0" priority="18376" operator="equal">
      <formula>0</formula>
    </cfRule>
    <cfRule type="cellIs" dxfId="1" priority="18377" operator="equal">
      <formula>1</formula>
    </cfRule>
  </conditionalFormatting>
  <conditionalFormatting sqref="D7015:P7015">
    <cfRule type="cellIs" dxfId="0" priority="18378" operator="equal">
      <formula>0</formula>
    </cfRule>
    <cfRule type="cellIs" dxfId="1" priority="18379" operator="equal">
      <formula>1</formula>
    </cfRule>
  </conditionalFormatting>
  <conditionalFormatting sqref="D7016:P7016">
    <cfRule type="cellIs" dxfId="0" priority="18380" operator="equal">
      <formula>0</formula>
    </cfRule>
    <cfRule type="cellIs" dxfId="1" priority="18381" operator="equal">
      <formula>1</formula>
    </cfRule>
  </conditionalFormatting>
  <conditionalFormatting sqref="D7017:P7017">
    <cfRule type="cellIs" dxfId="0" priority="18382" operator="equal">
      <formula>0</formula>
    </cfRule>
    <cfRule type="cellIs" dxfId="1" priority="18383" operator="equal">
      <formula>1</formula>
    </cfRule>
  </conditionalFormatting>
  <conditionalFormatting sqref="D7018:P7018">
    <cfRule type="cellIs" dxfId="0" priority="18384" operator="equal">
      <formula>0</formula>
    </cfRule>
    <cfRule type="cellIs" dxfId="1" priority="18385" operator="equal">
      <formula>1</formula>
    </cfRule>
  </conditionalFormatting>
  <conditionalFormatting sqref="D7019">
    <cfRule type="colorScale" priority="18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1:P701">
    <cfRule type="cellIs" dxfId="0" priority="1767" operator="equal">
      <formula>0</formula>
    </cfRule>
    <cfRule type="cellIs" dxfId="1" priority="1768" operator="equal">
      <formula>1</formula>
    </cfRule>
  </conditionalFormatting>
  <conditionalFormatting sqref="D7022">
    <cfRule type="colorScale" priority="18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25:P7025">
    <cfRule type="cellIs" dxfId="0" priority="18412" operator="equal">
      <formula>0</formula>
    </cfRule>
    <cfRule type="cellIs" dxfId="1" priority="18413" operator="equal">
      <formula>1</formula>
    </cfRule>
  </conditionalFormatting>
  <conditionalFormatting sqref="D7026:P7026">
    <cfRule type="cellIs" dxfId="0" priority="18414" operator="equal">
      <formula>0</formula>
    </cfRule>
    <cfRule type="cellIs" dxfId="1" priority="18415" operator="equal">
      <formula>1</formula>
    </cfRule>
  </conditionalFormatting>
  <conditionalFormatting sqref="D7027:P7027">
    <cfRule type="cellIs" dxfId="0" priority="18416" operator="equal">
      <formula>0</formula>
    </cfRule>
    <cfRule type="cellIs" dxfId="1" priority="18417" operator="equal">
      <formula>1</formula>
    </cfRule>
  </conditionalFormatting>
  <conditionalFormatting sqref="D7028:P7028">
    <cfRule type="cellIs" dxfId="0" priority="18418" operator="equal">
      <formula>0</formula>
    </cfRule>
    <cfRule type="cellIs" dxfId="1" priority="18419" operator="equal">
      <formula>1</formula>
    </cfRule>
  </conditionalFormatting>
  <conditionalFormatting sqref="D7029:P7029">
    <cfRule type="cellIs" dxfId="0" priority="18420" operator="equal">
      <formula>0</formula>
    </cfRule>
    <cfRule type="cellIs" dxfId="1" priority="18421" operator="equal">
      <formula>1</formula>
    </cfRule>
  </conditionalFormatting>
  <conditionalFormatting sqref="D702:P702">
    <cfRule type="cellIs" dxfId="0" priority="1769" operator="equal">
      <formula>0</formula>
    </cfRule>
    <cfRule type="cellIs" dxfId="1" priority="1770" operator="equal">
      <formula>1</formula>
    </cfRule>
  </conditionalFormatting>
  <conditionalFormatting sqref="D7030:P7030">
    <cfRule type="cellIs" dxfId="0" priority="18422" operator="equal">
      <formula>0</formula>
    </cfRule>
    <cfRule type="cellIs" dxfId="1" priority="18423" operator="equal">
      <formula>1</formula>
    </cfRule>
  </conditionalFormatting>
  <conditionalFormatting sqref="D7031:P7031">
    <cfRule type="cellIs" dxfId="0" priority="18424" operator="equal">
      <formula>0</formula>
    </cfRule>
    <cfRule type="cellIs" dxfId="1" priority="18425" operator="equal">
      <formula>1</formula>
    </cfRule>
  </conditionalFormatting>
  <conditionalFormatting sqref="D7032:P7032">
    <cfRule type="cellIs" dxfId="0" priority="18426" operator="equal">
      <formula>0</formula>
    </cfRule>
    <cfRule type="cellIs" dxfId="1" priority="18427" operator="equal">
      <formula>1</formula>
    </cfRule>
  </conditionalFormatting>
  <conditionalFormatting sqref="D7033:P7033">
    <cfRule type="cellIs" dxfId="0" priority="18428" operator="equal">
      <formula>0</formula>
    </cfRule>
    <cfRule type="cellIs" dxfId="1" priority="18429" operator="equal">
      <formula>1</formula>
    </cfRule>
  </conditionalFormatting>
  <conditionalFormatting sqref="D7034:P7034">
    <cfRule type="cellIs" dxfId="0" priority="18430" operator="equal">
      <formula>0</formula>
    </cfRule>
    <cfRule type="cellIs" dxfId="1" priority="18431" operator="equal">
      <formula>1</formula>
    </cfRule>
  </conditionalFormatting>
  <conditionalFormatting sqref="D7035:P7035">
    <cfRule type="cellIs" dxfId="0" priority="18432" operator="equal">
      <formula>0</formula>
    </cfRule>
    <cfRule type="cellIs" dxfId="1" priority="18433" operator="equal">
      <formula>1</formula>
    </cfRule>
  </conditionalFormatting>
  <conditionalFormatting sqref="D7036">
    <cfRule type="colorScale" priority="18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39">
    <cfRule type="colorScale" priority="18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3:P703">
    <cfRule type="cellIs" dxfId="0" priority="1771" operator="equal">
      <formula>0</formula>
    </cfRule>
    <cfRule type="cellIs" dxfId="1" priority="1772" operator="equal">
      <formula>1</formula>
    </cfRule>
  </conditionalFormatting>
  <conditionalFormatting sqref="D7042:P7042">
    <cfRule type="cellIs" dxfId="0" priority="18460" operator="equal">
      <formula>0</formula>
    </cfRule>
    <cfRule type="cellIs" dxfId="1" priority="18461" operator="equal">
      <formula>1</formula>
    </cfRule>
  </conditionalFormatting>
  <conditionalFormatting sqref="D7043:P7043">
    <cfRule type="cellIs" dxfId="0" priority="18462" operator="equal">
      <formula>0</formula>
    </cfRule>
    <cfRule type="cellIs" dxfId="1" priority="18463" operator="equal">
      <formula>1</formula>
    </cfRule>
  </conditionalFormatting>
  <conditionalFormatting sqref="D7044">
    <cfRule type="colorScale" priority="18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47">
    <cfRule type="colorScale" priority="18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4:P704">
    <cfRule type="cellIs" dxfId="0" priority="1773" operator="equal">
      <formula>0</formula>
    </cfRule>
    <cfRule type="cellIs" dxfId="1" priority="1774" operator="equal">
      <formula>1</formula>
    </cfRule>
  </conditionalFormatting>
  <conditionalFormatting sqref="D7050:P7050">
    <cfRule type="cellIs" dxfId="0" priority="18490" operator="equal">
      <formula>0</formula>
    </cfRule>
    <cfRule type="cellIs" dxfId="1" priority="18491" operator="equal">
      <formula>1</formula>
    </cfRule>
  </conditionalFormatting>
  <conditionalFormatting sqref="D7051">
    <cfRule type="colorScale" priority="1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54">
    <cfRule type="colorScale" priority="18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57:P7057">
    <cfRule type="cellIs" dxfId="0" priority="18518" operator="equal">
      <formula>0</formula>
    </cfRule>
    <cfRule type="cellIs" dxfId="1" priority="18519" operator="equal">
      <formula>1</formula>
    </cfRule>
  </conditionalFormatting>
  <conditionalFormatting sqref="D7058:P7058">
    <cfRule type="cellIs" dxfId="0" priority="18520" operator="equal">
      <formula>0</formula>
    </cfRule>
    <cfRule type="cellIs" dxfId="1" priority="18521" operator="equal">
      <formula>1</formula>
    </cfRule>
  </conditionalFormatting>
  <conditionalFormatting sqref="D7059:P7059">
    <cfRule type="cellIs" dxfId="0" priority="18522" operator="equal">
      <formula>0</formula>
    </cfRule>
    <cfRule type="cellIs" dxfId="1" priority="18523" operator="equal">
      <formula>1</formula>
    </cfRule>
  </conditionalFormatting>
  <conditionalFormatting sqref="D705:P705">
    <cfRule type="cellIs" dxfId="0" priority="1775" operator="equal">
      <formula>0</formula>
    </cfRule>
    <cfRule type="cellIs" dxfId="1" priority="1776" operator="equal">
      <formula>1</formula>
    </cfRule>
  </conditionalFormatting>
  <conditionalFormatting sqref="D7060:P7060">
    <cfRule type="cellIs" dxfId="0" priority="18524" operator="equal">
      <formula>0</formula>
    </cfRule>
    <cfRule type="cellIs" dxfId="1" priority="18525" operator="equal">
      <formula>1</formula>
    </cfRule>
  </conditionalFormatting>
  <conditionalFormatting sqref="D7061:P7061">
    <cfRule type="cellIs" dxfId="0" priority="18526" operator="equal">
      <formula>0</formula>
    </cfRule>
    <cfRule type="cellIs" dxfId="1" priority="18527" operator="equal">
      <formula>1</formula>
    </cfRule>
  </conditionalFormatting>
  <conditionalFormatting sqref="D7062">
    <cfRule type="colorScale" priority="18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65">
    <cfRule type="colorScale" priority="18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68:P7068">
    <cfRule type="cellIs" dxfId="0" priority="18554" operator="equal">
      <formula>0</formula>
    </cfRule>
    <cfRule type="cellIs" dxfId="1" priority="18555" operator="equal">
      <formula>1</formula>
    </cfRule>
  </conditionalFormatting>
  <conditionalFormatting sqref="D7069">
    <cfRule type="colorScale" priority="1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6:P706">
    <cfRule type="cellIs" dxfId="0" priority="1777" operator="equal">
      <formula>0</formula>
    </cfRule>
    <cfRule type="cellIs" dxfId="1" priority="1778" operator="equal">
      <formula>1</formula>
    </cfRule>
  </conditionalFormatting>
  <conditionalFormatting sqref="D7072">
    <cfRule type="colorScale" priority="18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75:P7075">
    <cfRule type="cellIs" dxfId="0" priority="18582" operator="equal">
      <formula>0</formula>
    </cfRule>
    <cfRule type="cellIs" dxfId="1" priority="18583" operator="equal">
      <formula>1</formula>
    </cfRule>
  </conditionalFormatting>
  <conditionalFormatting sqref="D7076:P7076">
    <cfRule type="cellIs" dxfId="0" priority="18584" operator="equal">
      <formula>0</formula>
    </cfRule>
    <cfRule type="cellIs" dxfId="1" priority="18585" operator="equal">
      <formula>1</formula>
    </cfRule>
  </conditionalFormatting>
  <conditionalFormatting sqref="D7077">
    <cfRule type="colorScale" priority="1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7:P707">
    <cfRule type="cellIs" dxfId="0" priority="1779" operator="equal">
      <formula>0</formula>
    </cfRule>
    <cfRule type="cellIs" dxfId="1" priority="1780" operator="equal">
      <formula>1</formula>
    </cfRule>
  </conditionalFormatting>
  <conditionalFormatting sqref="D7080">
    <cfRule type="colorScale" priority="1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83:P7083">
    <cfRule type="cellIs" dxfId="0" priority="18612" operator="equal">
      <formula>0</formula>
    </cfRule>
    <cfRule type="cellIs" dxfId="1" priority="18613" operator="equal">
      <formula>1</formula>
    </cfRule>
  </conditionalFormatting>
  <conditionalFormatting sqref="D7084">
    <cfRule type="colorScale" priority="18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87">
    <cfRule type="colorScale" priority="18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8:P708">
    <cfRule type="cellIs" dxfId="0" priority="1781" operator="equal">
      <formula>0</formula>
    </cfRule>
    <cfRule type="cellIs" dxfId="1" priority="1782" operator="equal">
      <formula>1</formula>
    </cfRule>
  </conditionalFormatting>
  <conditionalFormatting sqref="D7090:P7090">
    <cfRule type="cellIs" dxfId="0" priority="18640" operator="equal">
      <formula>0</formula>
    </cfRule>
    <cfRule type="cellIs" dxfId="1" priority="18641" operator="equal">
      <formula>1</formula>
    </cfRule>
  </conditionalFormatting>
  <conditionalFormatting sqref="D7091:P7091">
    <cfRule type="cellIs" dxfId="0" priority="18642" operator="equal">
      <formula>0</formula>
    </cfRule>
    <cfRule type="cellIs" dxfId="1" priority="18643" operator="equal">
      <formula>1</formula>
    </cfRule>
  </conditionalFormatting>
  <conditionalFormatting sqref="D7092:P7092">
    <cfRule type="cellIs" dxfId="0" priority="18644" operator="equal">
      <formula>0</formula>
    </cfRule>
    <cfRule type="cellIs" dxfId="1" priority="18645" operator="equal">
      <formula>1</formula>
    </cfRule>
  </conditionalFormatting>
  <conditionalFormatting sqref="D7093">
    <cfRule type="colorScale" priority="19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96">
    <cfRule type="colorScale" priority="18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99">
    <cfRule type="colorScale" priority="1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09:P709">
    <cfRule type="cellIs" dxfId="0" priority="1783" operator="equal">
      <formula>0</formula>
    </cfRule>
    <cfRule type="cellIs" dxfId="1" priority="1784" operator="equal">
      <formula>1</formula>
    </cfRule>
  </conditionalFormatting>
  <conditionalFormatting sqref="D70:P70">
    <cfRule type="cellIs" dxfId="0" priority="155" operator="equal">
      <formula>0</formula>
    </cfRule>
    <cfRule type="cellIs" dxfId="1" priority="156" operator="equal">
      <formula>1</formula>
    </cfRule>
  </conditionalFormatting>
  <conditionalFormatting sqref="D7102:P7102">
    <cfRule type="cellIs" dxfId="0" priority="18685" operator="equal">
      <formula>0</formula>
    </cfRule>
    <cfRule type="cellIs" dxfId="1" priority="18686" operator="equal">
      <formula>1</formula>
    </cfRule>
  </conditionalFormatting>
  <conditionalFormatting sqref="D7103:P7103">
    <cfRule type="cellIs" dxfId="0" priority="18687" operator="equal">
      <formula>0</formula>
    </cfRule>
    <cfRule type="cellIs" dxfId="1" priority="18688" operator="equal">
      <formula>1</formula>
    </cfRule>
  </conditionalFormatting>
  <conditionalFormatting sqref="D7104:P7104">
    <cfRule type="cellIs" dxfId="0" priority="18689" operator="equal">
      <formula>0</formula>
    </cfRule>
    <cfRule type="cellIs" dxfId="1" priority="18690" operator="equal">
      <formula>1</formula>
    </cfRule>
  </conditionalFormatting>
  <conditionalFormatting sqref="D7105:P7105">
    <cfRule type="cellIs" dxfId="0" priority="18691" operator="equal">
      <formula>0</formula>
    </cfRule>
    <cfRule type="cellIs" dxfId="1" priority="18692" operator="equal">
      <formula>1</formula>
    </cfRule>
  </conditionalFormatting>
  <conditionalFormatting sqref="D7106:P7106">
    <cfRule type="cellIs" dxfId="0" priority="18693" operator="equal">
      <formula>0</formula>
    </cfRule>
    <cfRule type="cellIs" dxfId="1" priority="18694" operator="equal">
      <formula>1</formula>
    </cfRule>
  </conditionalFormatting>
  <conditionalFormatting sqref="D7107:P7107">
    <cfRule type="cellIs" dxfId="0" priority="18695" operator="equal">
      <formula>0</formula>
    </cfRule>
    <cfRule type="cellIs" dxfId="1" priority="18696" operator="equal">
      <formula>1</formula>
    </cfRule>
  </conditionalFormatting>
  <conditionalFormatting sqref="D7108:P7108">
    <cfRule type="cellIs" dxfId="0" priority="18697" operator="equal">
      <formula>0</formula>
    </cfRule>
    <cfRule type="cellIs" dxfId="1" priority="18698" operator="equal">
      <formula>1</formula>
    </cfRule>
  </conditionalFormatting>
  <conditionalFormatting sqref="D7109:P7109">
    <cfRule type="cellIs" dxfId="0" priority="18699" operator="equal">
      <formula>0</formula>
    </cfRule>
    <cfRule type="cellIs" dxfId="1" priority="18700" operator="equal">
      <formula>1</formula>
    </cfRule>
  </conditionalFormatting>
  <conditionalFormatting sqref="D710:P710">
    <cfRule type="cellIs" dxfId="0" priority="1785" operator="equal">
      <formula>0</formula>
    </cfRule>
    <cfRule type="cellIs" dxfId="1" priority="1786" operator="equal">
      <formula>1</formula>
    </cfRule>
  </conditionalFormatting>
  <conditionalFormatting sqref="D7110:P7110">
    <cfRule type="cellIs" dxfId="0" priority="18701" operator="equal">
      <formula>0</formula>
    </cfRule>
    <cfRule type="cellIs" dxfId="1" priority="18702" operator="equal">
      <formula>1</formula>
    </cfRule>
  </conditionalFormatting>
  <conditionalFormatting sqref="D7111:P7111">
    <cfRule type="cellIs" dxfId="0" priority="18703" operator="equal">
      <formula>0</formula>
    </cfRule>
    <cfRule type="cellIs" dxfId="1" priority="18704" operator="equal">
      <formula>1</formula>
    </cfRule>
  </conditionalFormatting>
  <conditionalFormatting sqref="D7112:P7112">
    <cfRule type="cellIs" dxfId="0" priority="18705" operator="equal">
      <formula>0</formula>
    </cfRule>
    <cfRule type="cellIs" dxfId="1" priority="18706" operator="equal">
      <formula>1</formula>
    </cfRule>
  </conditionalFormatting>
  <conditionalFormatting sqref="D7113:P7113">
    <cfRule type="cellIs" dxfId="0" priority="18707" operator="equal">
      <formula>0</formula>
    </cfRule>
    <cfRule type="cellIs" dxfId="1" priority="18708" operator="equal">
      <formula>1</formula>
    </cfRule>
  </conditionalFormatting>
  <conditionalFormatting sqref="D7114:P7114">
    <cfRule type="cellIs" dxfId="0" priority="18709" operator="equal">
      <formula>0</formula>
    </cfRule>
    <cfRule type="cellIs" dxfId="1" priority="18710" operator="equal">
      <formula>1</formula>
    </cfRule>
  </conditionalFormatting>
  <conditionalFormatting sqref="D7115:P7115">
    <cfRule type="cellIs" dxfId="0" priority="18711" operator="equal">
      <formula>0</formula>
    </cfRule>
    <cfRule type="cellIs" dxfId="1" priority="18712" operator="equal">
      <formula>1</formula>
    </cfRule>
  </conditionalFormatting>
  <conditionalFormatting sqref="D7116:P7116">
    <cfRule type="cellIs" dxfId="0" priority="18713" operator="equal">
      <formula>0</formula>
    </cfRule>
    <cfRule type="cellIs" dxfId="1" priority="18714" operator="equal">
      <formula>1</formula>
    </cfRule>
  </conditionalFormatting>
  <conditionalFormatting sqref="D7117:P7117">
    <cfRule type="cellIs" dxfId="0" priority="18715" operator="equal">
      <formula>0</formula>
    </cfRule>
    <cfRule type="cellIs" dxfId="1" priority="18716" operator="equal">
      <formula>1</formula>
    </cfRule>
  </conditionalFormatting>
  <conditionalFormatting sqref="D7118:P7118">
    <cfRule type="cellIs" dxfId="0" priority="18717" operator="equal">
      <formula>0</formula>
    </cfRule>
    <cfRule type="cellIs" dxfId="1" priority="18718" operator="equal">
      <formula>1</formula>
    </cfRule>
  </conditionalFormatting>
  <conditionalFormatting sqref="D7119:P7119">
    <cfRule type="cellIs" dxfId="0" priority="18719" operator="equal">
      <formula>0</formula>
    </cfRule>
    <cfRule type="cellIs" dxfId="1" priority="18720" operator="equal">
      <formula>1</formula>
    </cfRule>
  </conditionalFormatting>
  <conditionalFormatting sqref="D711:P711">
    <cfRule type="cellIs" dxfId="0" priority="1787" operator="equal">
      <formula>0</formula>
    </cfRule>
    <cfRule type="cellIs" dxfId="1" priority="1788" operator="equal">
      <formula>1</formula>
    </cfRule>
  </conditionalFormatting>
  <conditionalFormatting sqref="D7120:P7120">
    <cfRule type="cellIs" dxfId="0" priority="18721" operator="equal">
      <formula>0</formula>
    </cfRule>
    <cfRule type="cellIs" dxfId="1" priority="18722" operator="equal">
      <formula>1</formula>
    </cfRule>
  </conditionalFormatting>
  <conditionalFormatting sqref="D7121:P7121">
    <cfRule type="cellIs" dxfId="0" priority="18723" operator="equal">
      <formula>0</formula>
    </cfRule>
    <cfRule type="cellIs" dxfId="1" priority="18724" operator="equal">
      <formula>1</formula>
    </cfRule>
  </conditionalFormatting>
  <conditionalFormatting sqref="D7122:P7122">
    <cfRule type="cellIs" dxfId="0" priority="18725" operator="equal">
      <formula>0</formula>
    </cfRule>
    <cfRule type="cellIs" dxfId="1" priority="18726" operator="equal">
      <formula>1</formula>
    </cfRule>
  </conditionalFormatting>
  <conditionalFormatting sqref="D7123:P7123">
    <cfRule type="cellIs" dxfId="0" priority="18727" operator="equal">
      <formula>0</formula>
    </cfRule>
    <cfRule type="cellIs" dxfId="1" priority="18728" operator="equal">
      <formula>1</formula>
    </cfRule>
  </conditionalFormatting>
  <conditionalFormatting sqref="D7124:P7124">
    <cfRule type="cellIs" dxfId="0" priority="18729" operator="equal">
      <formula>0</formula>
    </cfRule>
    <cfRule type="cellIs" dxfId="1" priority="18730" operator="equal">
      <formula>1</formula>
    </cfRule>
  </conditionalFormatting>
  <conditionalFormatting sqref="D7125">
    <cfRule type="colorScale" priority="1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28:P7128">
    <cfRule type="cellIs" dxfId="0" priority="18744" operator="equal">
      <formula>0</formula>
    </cfRule>
    <cfRule type="cellIs" dxfId="1" priority="18745" operator="equal">
      <formula>1</formula>
    </cfRule>
  </conditionalFormatting>
  <conditionalFormatting sqref="D7129:P7129">
    <cfRule type="cellIs" dxfId="0" priority="18746" operator="equal">
      <formula>0</formula>
    </cfRule>
    <cfRule type="cellIs" dxfId="1" priority="18747" operator="equal">
      <formula>1</formula>
    </cfRule>
  </conditionalFormatting>
  <conditionalFormatting sqref="D712:P712">
    <cfRule type="cellIs" dxfId="0" priority="1789" operator="equal">
      <formula>0</formula>
    </cfRule>
    <cfRule type="cellIs" dxfId="1" priority="1790" operator="equal">
      <formula>1</formula>
    </cfRule>
  </conditionalFormatting>
  <conditionalFormatting sqref="D7130:P7130">
    <cfRule type="cellIs" dxfId="0" priority="18748" operator="equal">
      <formula>0</formula>
    </cfRule>
    <cfRule type="cellIs" dxfId="1" priority="18749" operator="equal">
      <formula>1</formula>
    </cfRule>
  </conditionalFormatting>
  <conditionalFormatting sqref="D7131:P7131">
    <cfRule type="cellIs" dxfId="0" priority="18750" operator="equal">
      <formula>0</formula>
    </cfRule>
    <cfRule type="cellIs" dxfId="1" priority="18751" operator="equal">
      <formula>1</formula>
    </cfRule>
  </conditionalFormatting>
  <conditionalFormatting sqref="D7132:P7132">
    <cfRule type="cellIs" dxfId="0" priority="18752" operator="equal">
      <formula>0</formula>
    </cfRule>
    <cfRule type="cellIs" dxfId="1" priority="18753" operator="equal">
      <formula>1</formula>
    </cfRule>
  </conditionalFormatting>
  <conditionalFormatting sqref="D7133:P7133">
    <cfRule type="cellIs" dxfId="0" priority="18754" operator="equal">
      <formula>0</formula>
    </cfRule>
    <cfRule type="cellIs" dxfId="1" priority="18755" operator="equal">
      <formula>1</formula>
    </cfRule>
  </conditionalFormatting>
  <conditionalFormatting sqref="D7134:P7134">
    <cfRule type="cellIs" dxfId="0" priority="18756" operator="equal">
      <formula>0</formula>
    </cfRule>
    <cfRule type="cellIs" dxfId="1" priority="18757" operator="equal">
      <formula>1</formula>
    </cfRule>
  </conditionalFormatting>
  <conditionalFormatting sqref="D7135:P7135">
    <cfRule type="cellIs" dxfId="0" priority="18758" operator="equal">
      <formula>0</formula>
    </cfRule>
    <cfRule type="cellIs" dxfId="1" priority="18759" operator="equal">
      <formula>1</formula>
    </cfRule>
  </conditionalFormatting>
  <conditionalFormatting sqref="D7136:P7136">
    <cfRule type="cellIs" dxfId="0" priority="18760" operator="equal">
      <formula>0</formula>
    </cfRule>
    <cfRule type="cellIs" dxfId="1" priority="18761" operator="equal">
      <formula>1</formula>
    </cfRule>
  </conditionalFormatting>
  <conditionalFormatting sqref="D7137:P7137">
    <cfRule type="cellIs" dxfId="0" priority="18762" operator="equal">
      <formula>0</formula>
    </cfRule>
    <cfRule type="cellIs" dxfId="1" priority="18763" operator="equal">
      <formula>1</formula>
    </cfRule>
  </conditionalFormatting>
  <conditionalFormatting sqref="D7138:P7138">
    <cfRule type="cellIs" dxfId="0" priority="18764" operator="equal">
      <formula>0</formula>
    </cfRule>
    <cfRule type="cellIs" dxfId="1" priority="18765" operator="equal">
      <formula>1</formula>
    </cfRule>
  </conditionalFormatting>
  <conditionalFormatting sqref="D7139:P7139">
    <cfRule type="cellIs" dxfId="0" priority="18766" operator="equal">
      <formula>0</formula>
    </cfRule>
    <cfRule type="cellIs" dxfId="1" priority="18767" operator="equal">
      <formula>1</formula>
    </cfRule>
  </conditionalFormatting>
  <conditionalFormatting sqref="D713:P713">
    <cfRule type="cellIs" dxfId="0" priority="1791" operator="equal">
      <formula>0</formula>
    </cfRule>
    <cfRule type="cellIs" dxfId="1" priority="1792" operator="equal">
      <formula>1</formula>
    </cfRule>
  </conditionalFormatting>
  <conditionalFormatting sqref="D714">
    <cfRule type="colorScale" priority="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40:P7140">
    <cfRule type="cellIs" dxfId="0" priority="18768" operator="equal">
      <formula>0</formula>
    </cfRule>
    <cfRule type="cellIs" dxfId="1" priority="18769" operator="equal">
      <formula>1</formula>
    </cfRule>
  </conditionalFormatting>
  <conditionalFormatting sqref="D7141:P7141">
    <cfRule type="cellIs" dxfId="0" priority="18770" operator="equal">
      <formula>0</formula>
    </cfRule>
    <cfRule type="cellIs" dxfId="1" priority="18771" operator="equal">
      <formula>1</formula>
    </cfRule>
  </conditionalFormatting>
  <conditionalFormatting sqref="D7142:P7142">
    <cfRule type="cellIs" dxfId="0" priority="18772" operator="equal">
      <formula>0</formula>
    </cfRule>
    <cfRule type="cellIs" dxfId="1" priority="18773" operator="equal">
      <formula>1</formula>
    </cfRule>
  </conditionalFormatting>
  <conditionalFormatting sqref="D7143:P7143">
    <cfRule type="cellIs" dxfId="0" priority="18774" operator="equal">
      <formula>0</formula>
    </cfRule>
    <cfRule type="cellIs" dxfId="1" priority="18775" operator="equal">
      <formula>1</formula>
    </cfRule>
  </conditionalFormatting>
  <conditionalFormatting sqref="D7144:P7144">
    <cfRule type="cellIs" dxfId="0" priority="18776" operator="equal">
      <formula>0</formula>
    </cfRule>
    <cfRule type="cellIs" dxfId="1" priority="18777" operator="equal">
      <formula>1</formula>
    </cfRule>
  </conditionalFormatting>
  <conditionalFormatting sqref="D7145">
    <cfRule type="colorScale" priority="18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48">
    <cfRule type="colorScale" priority="18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51:P7151">
    <cfRule type="cellIs" dxfId="0" priority="18804" operator="equal">
      <formula>0</formula>
    </cfRule>
    <cfRule type="cellIs" dxfId="1" priority="18805" operator="equal">
      <formula>1</formula>
    </cfRule>
  </conditionalFormatting>
  <conditionalFormatting sqref="D7152:P7152">
    <cfRule type="cellIs" dxfId="0" priority="18806" operator="equal">
      <formula>0</formula>
    </cfRule>
    <cfRule type="cellIs" dxfId="1" priority="18807" operator="equal">
      <formula>1</formula>
    </cfRule>
  </conditionalFormatting>
  <conditionalFormatting sqref="D7153:P7153">
    <cfRule type="cellIs" dxfId="0" priority="18808" operator="equal">
      <formula>0</formula>
    </cfRule>
    <cfRule type="cellIs" dxfId="1" priority="18809" operator="equal">
      <formula>1</formula>
    </cfRule>
  </conditionalFormatting>
  <conditionalFormatting sqref="D7154">
    <cfRule type="colorScale" priority="18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57">
    <cfRule type="colorScale" priority="18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60:P7160">
    <cfRule type="cellIs" dxfId="0" priority="18836" operator="equal">
      <formula>0</formula>
    </cfRule>
    <cfRule type="cellIs" dxfId="1" priority="18837" operator="equal">
      <formula>1</formula>
    </cfRule>
  </conditionalFormatting>
  <conditionalFormatting sqref="D7161:P7161">
    <cfRule type="cellIs" dxfId="0" priority="18838" operator="equal">
      <formula>0</formula>
    </cfRule>
    <cfRule type="cellIs" dxfId="1" priority="18839" operator="equal">
      <formula>1</formula>
    </cfRule>
  </conditionalFormatting>
  <conditionalFormatting sqref="D7162:P7162">
    <cfRule type="cellIs" dxfId="0" priority="18840" operator="equal">
      <formula>0</formula>
    </cfRule>
    <cfRule type="cellIs" dxfId="1" priority="18841" operator="equal">
      <formula>1</formula>
    </cfRule>
  </conditionalFormatting>
  <conditionalFormatting sqref="D7163:P7163">
    <cfRule type="cellIs" dxfId="0" priority="18842" operator="equal">
      <formula>0</formula>
    </cfRule>
    <cfRule type="cellIs" dxfId="1" priority="18843" operator="equal">
      <formula>1</formula>
    </cfRule>
  </conditionalFormatting>
  <conditionalFormatting sqref="D7164:P7164">
    <cfRule type="cellIs" dxfId="0" priority="18844" operator="equal">
      <formula>0</formula>
    </cfRule>
    <cfRule type="cellIs" dxfId="1" priority="18845" operator="equal">
      <formula>1</formula>
    </cfRule>
  </conditionalFormatting>
  <conditionalFormatting sqref="D7165:P7165">
    <cfRule type="cellIs" dxfId="0" priority="18846" operator="equal">
      <formula>0</formula>
    </cfRule>
    <cfRule type="cellIs" dxfId="1" priority="18847" operator="equal">
      <formula>1</formula>
    </cfRule>
  </conditionalFormatting>
  <conditionalFormatting sqref="D7166:P7166">
    <cfRule type="cellIs" dxfId="0" priority="18848" operator="equal">
      <formula>0</formula>
    </cfRule>
    <cfRule type="cellIs" dxfId="1" priority="18849" operator="equal">
      <formula>1</formula>
    </cfRule>
  </conditionalFormatting>
  <conditionalFormatting sqref="D7167:P7167">
    <cfRule type="cellIs" dxfId="0" priority="18850" operator="equal">
      <formula>0</formula>
    </cfRule>
    <cfRule type="cellIs" dxfId="1" priority="18851" operator="equal">
      <formula>1</formula>
    </cfRule>
  </conditionalFormatting>
  <conditionalFormatting sqref="D7168">
    <cfRule type="colorScale" priority="18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7">
    <cfRule type="colorScale" priority="1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71">
    <cfRule type="colorScale" priority="18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74:P7174">
    <cfRule type="cellIs" dxfId="0" priority="18878" operator="equal">
      <formula>0</formula>
    </cfRule>
    <cfRule type="cellIs" dxfId="1" priority="18879" operator="equal">
      <formula>1</formula>
    </cfRule>
  </conditionalFormatting>
  <conditionalFormatting sqref="D7175:P7175">
    <cfRule type="cellIs" dxfId="0" priority="18880" operator="equal">
      <formula>0</formula>
    </cfRule>
    <cfRule type="cellIs" dxfId="1" priority="18881" operator="equal">
      <formula>1</formula>
    </cfRule>
  </conditionalFormatting>
  <conditionalFormatting sqref="D7176:P7176">
    <cfRule type="cellIs" dxfId="0" priority="18882" operator="equal">
      <formula>0</formula>
    </cfRule>
    <cfRule type="cellIs" dxfId="1" priority="18883" operator="equal">
      <formula>1</formula>
    </cfRule>
  </conditionalFormatting>
  <conditionalFormatting sqref="D7177:P7177">
    <cfRule type="cellIs" dxfId="0" priority="18884" operator="equal">
      <formula>0</formula>
    </cfRule>
    <cfRule type="cellIs" dxfId="1" priority="18885" operator="equal">
      <formula>1</formula>
    </cfRule>
  </conditionalFormatting>
  <conditionalFormatting sqref="D7178:P7178">
    <cfRule type="cellIs" dxfId="0" priority="18886" operator="equal">
      <formula>0</formula>
    </cfRule>
    <cfRule type="cellIs" dxfId="1" priority="18887" operator="equal">
      <formula>1</formula>
    </cfRule>
  </conditionalFormatting>
  <conditionalFormatting sqref="D7179:P7179">
    <cfRule type="cellIs" dxfId="0" priority="18888" operator="equal">
      <formula>0</formula>
    </cfRule>
    <cfRule type="cellIs" dxfId="1" priority="18889" operator="equal">
      <formula>1</formula>
    </cfRule>
  </conditionalFormatting>
  <conditionalFormatting sqref="D7180">
    <cfRule type="colorScale" priority="18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83">
    <cfRule type="colorScale" priority="18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86:P7186">
    <cfRule type="cellIs" dxfId="0" priority="18916" operator="equal">
      <formula>0</formula>
    </cfRule>
    <cfRule type="cellIs" dxfId="1" priority="18917" operator="equal">
      <formula>1</formula>
    </cfRule>
  </conditionalFormatting>
  <conditionalFormatting sqref="D7187:P7187">
    <cfRule type="cellIs" dxfId="0" priority="18918" operator="equal">
      <formula>0</formula>
    </cfRule>
    <cfRule type="cellIs" dxfId="1" priority="18919" operator="equal">
      <formula>1</formula>
    </cfRule>
  </conditionalFormatting>
  <conditionalFormatting sqref="D7188:P7188">
    <cfRule type="cellIs" dxfId="0" priority="18920" operator="equal">
      <formula>0</formula>
    </cfRule>
    <cfRule type="cellIs" dxfId="1" priority="18921" operator="equal">
      <formula>1</formula>
    </cfRule>
  </conditionalFormatting>
  <conditionalFormatting sqref="D7189:P7189">
    <cfRule type="cellIs" dxfId="0" priority="18922" operator="equal">
      <formula>0</formula>
    </cfRule>
    <cfRule type="cellIs" dxfId="1" priority="18923" operator="equal">
      <formula>1</formula>
    </cfRule>
  </conditionalFormatting>
  <conditionalFormatting sqref="D7190:P7190">
    <cfRule type="cellIs" dxfId="0" priority="18924" operator="equal">
      <formula>0</formula>
    </cfRule>
    <cfRule type="cellIs" dxfId="1" priority="18925" operator="equal">
      <formula>1</formula>
    </cfRule>
  </conditionalFormatting>
  <conditionalFormatting sqref="D7191:P7191">
    <cfRule type="cellIs" dxfId="0" priority="18926" operator="equal">
      <formula>0</formula>
    </cfRule>
    <cfRule type="cellIs" dxfId="1" priority="18927" operator="equal">
      <formula>1</formula>
    </cfRule>
  </conditionalFormatting>
  <conditionalFormatting sqref="D7192:P7192">
    <cfRule type="cellIs" dxfId="0" priority="18928" operator="equal">
      <formula>0</formula>
    </cfRule>
    <cfRule type="cellIs" dxfId="1" priority="18929" operator="equal">
      <formula>1</formula>
    </cfRule>
  </conditionalFormatting>
  <conditionalFormatting sqref="D7193:P7193">
    <cfRule type="cellIs" dxfId="0" priority="18930" operator="equal">
      <formula>0</formula>
    </cfRule>
    <cfRule type="cellIs" dxfId="1" priority="18931" operator="equal">
      <formula>1</formula>
    </cfRule>
  </conditionalFormatting>
  <conditionalFormatting sqref="D7194">
    <cfRule type="colorScale" priority="18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97">
    <cfRule type="colorScale" priority="18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1:P71">
    <cfRule type="cellIs" dxfId="0" priority="157" operator="equal">
      <formula>0</formula>
    </cfRule>
    <cfRule type="cellIs" dxfId="1" priority="158" operator="equal">
      <formula>1</formula>
    </cfRule>
  </conditionalFormatting>
  <conditionalFormatting sqref="D720">
    <cfRule type="colorScale" priority="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00:P7200">
    <cfRule type="cellIs" dxfId="0" priority="18958" operator="equal">
      <formula>0</formula>
    </cfRule>
    <cfRule type="cellIs" dxfId="1" priority="18959" operator="equal">
      <formula>1</formula>
    </cfRule>
  </conditionalFormatting>
  <conditionalFormatting sqref="D7201:P7201">
    <cfRule type="cellIs" dxfId="0" priority="18960" operator="equal">
      <formula>0</formula>
    </cfRule>
    <cfRule type="cellIs" dxfId="1" priority="18961" operator="equal">
      <formula>1</formula>
    </cfRule>
  </conditionalFormatting>
  <conditionalFormatting sqref="D7202:P7202">
    <cfRule type="cellIs" dxfId="0" priority="18962" operator="equal">
      <formula>0</formula>
    </cfRule>
    <cfRule type="cellIs" dxfId="1" priority="18963" operator="equal">
      <formula>1</formula>
    </cfRule>
  </conditionalFormatting>
  <conditionalFormatting sqref="D7203:P7203">
    <cfRule type="cellIs" dxfId="0" priority="18964" operator="equal">
      <formula>0</formula>
    </cfRule>
    <cfRule type="cellIs" dxfId="1" priority="18965" operator="equal">
      <formula>1</formula>
    </cfRule>
  </conditionalFormatting>
  <conditionalFormatting sqref="D7204">
    <cfRule type="colorScale" priority="19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07">
    <cfRule type="colorScale" priority="18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10:P7210">
    <cfRule type="cellIs" dxfId="0" priority="18992" operator="equal">
      <formula>0</formula>
    </cfRule>
    <cfRule type="cellIs" dxfId="1" priority="18993" operator="equal">
      <formula>1</formula>
    </cfRule>
  </conditionalFormatting>
  <conditionalFormatting sqref="D7211:P7211">
    <cfRule type="cellIs" dxfId="0" priority="18994" operator="equal">
      <formula>0</formula>
    </cfRule>
    <cfRule type="cellIs" dxfId="1" priority="18995" operator="equal">
      <formula>1</formula>
    </cfRule>
  </conditionalFormatting>
  <conditionalFormatting sqref="D7212">
    <cfRule type="colorScale" priority="19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15">
    <cfRule type="colorScale" priority="1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18:P7218">
    <cfRule type="cellIs" dxfId="0" priority="19022" operator="equal">
      <formula>0</formula>
    </cfRule>
    <cfRule type="cellIs" dxfId="1" priority="19023" operator="equal">
      <formula>1</formula>
    </cfRule>
  </conditionalFormatting>
  <conditionalFormatting sqref="D7219:P7219">
    <cfRule type="cellIs" dxfId="0" priority="19024" operator="equal">
      <formula>0</formula>
    </cfRule>
    <cfRule type="cellIs" dxfId="1" priority="19025" operator="equal">
      <formula>1</formula>
    </cfRule>
  </conditionalFormatting>
  <conditionalFormatting sqref="D7220">
    <cfRule type="colorScale" priority="19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23">
    <cfRule type="colorScale" priority="19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26:P7226">
    <cfRule type="cellIs" dxfId="0" priority="19052" operator="equal">
      <formula>0</formula>
    </cfRule>
    <cfRule type="cellIs" dxfId="1" priority="19053" operator="equal">
      <formula>1</formula>
    </cfRule>
  </conditionalFormatting>
  <conditionalFormatting sqref="D7227:P7227">
    <cfRule type="cellIs" dxfId="0" priority="19054" operator="equal">
      <formula>0</formula>
    </cfRule>
    <cfRule type="cellIs" dxfId="1" priority="19055" operator="equal">
      <formula>1</formula>
    </cfRule>
  </conditionalFormatting>
  <conditionalFormatting sqref="D7228:P7228">
    <cfRule type="cellIs" dxfId="0" priority="19056" operator="equal">
      <formula>0</formula>
    </cfRule>
    <cfRule type="cellIs" dxfId="1" priority="19057" operator="equal">
      <formula>1</formula>
    </cfRule>
  </conditionalFormatting>
  <conditionalFormatting sqref="D7229:P7229">
    <cfRule type="cellIs" dxfId="0" priority="19058" operator="equal">
      <formula>0</formula>
    </cfRule>
    <cfRule type="cellIs" dxfId="1" priority="19059" operator="equal">
      <formula>1</formula>
    </cfRule>
  </conditionalFormatting>
  <conditionalFormatting sqref="D7230:P7230">
    <cfRule type="cellIs" dxfId="0" priority="19060" operator="equal">
      <formula>0</formula>
    </cfRule>
    <cfRule type="cellIs" dxfId="1" priority="19061" operator="equal">
      <formula>1</formula>
    </cfRule>
  </conditionalFormatting>
  <conditionalFormatting sqref="D7231">
    <cfRule type="colorScale" priority="19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34">
    <cfRule type="colorScale" priority="19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37:P7237">
    <cfRule type="cellIs" dxfId="0" priority="19088" operator="equal">
      <formula>0</formula>
    </cfRule>
    <cfRule type="cellIs" dxfId="1" priority="19089" operator="equal">
      <formula>1</formula>
    </cfRule>
  </conditionalFormatting>
  <conditionalFormatting sqref="D7238:P7238">
    <cfRule type="cellIs" dxfId="0" priority="19090" operator="equal">
      <formula>0</formula>
    </cfRule>
    <cfRule type="cellIs" dxfId="1" priority="19091" operator="equal">
      <formula>1</formula>
    </cfRule>
  </conditionalFormatting>
  <conditionalFormatting sqref="D7239:P7239">
    <cfRule type="cellIs" dxfId="0" priority="19092" operator="equal">
      <formula>0</formula>
    </cfRule>
    <cfRule type="cellIs" dxfId="1" priority="19093" operator="equal">
      <formula>1</formula>
    </cfRule>
  </conditionalFormatting>
  <conditionalFormatting sqref="D723:P723">
    <cfRule type="cellIs" dxfId="0" priority="1832" operator="equal">
      <formula>0</formula>
    </cfRule>
    <cfRule type="cellIs" dxfId="1" priority="1833" operator="equal">
      <formula>1</formula>
    </cfRule>
  </conditionalFormatting>
  <conditionalFormatting sqref="D7240:P7240">
    <cfRule type="cellIs" dxfId="0" priority="19094" operator="equal">
      <formula>0</formula>
    </cfRule>
    <cfRule type="cellIs" dxfId="1" priority="19095" operator="equal">
      <formula>1</formula>
    </cfRule>
  </conditionalFormatting>
  <conditionalFormatting sqref="D7241:P7241">
    <cfRule type="cellIs" dxfId="0" priority="19096" operator="equal">
      <formula>0</formula>
    </cfRule>
    <cfRule type="cellIs" dxfId="1" priority="19097" operator="equal">
      <formula>1</formula>
    </cfRule>
  </conditionalFormatting>
  <conditionalFormatting sqref="D7242:P7242">
    <cfRule type="cellIs" dxfId="0" priority="19098" operator="equal">
      <formula>0</formula>
    </cfRule>
    <cfRule type="cellIs" dxfId="1" priority="19099" operator="equal">
      <formula>1</formula>
    </cfRule>
  </conditionalFormatting>
  <conditionalFormatting sqref="D7243">
    <cfRule type="colorScale" priority="19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46">
    <cfRule type="colorScale" priority="19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49:P7249">
    <cfRule type="cellIs" dxfId="0" priority="19126" operator="equal">
      <formula>0</formula>
    </cfRule>
    <cfRule type="cellIs" dxfId="1" priority="19127" operator="equal">
      <formula>1</formula>
    </cfRule>
  </conditionalFormatting>
  <conditionalFormatting sqref="D724:P724">
    <cfRule type="cellIs" dxfId="0" priority="1834" operator="equal">
      <formula>0</formula>
    </cfRule>
    <cfRule type="cellIs" dxfId="1" priority="1835" operator="equal">
      <formula>1</formula>
    </cfRule>
  </conditionalFormatting>
  <conditionalFormatting sqref="D7250:P7250">
    <cfRule type="cellIs" dxfId="0" priority="19128" operator="equal">
      <formula>0</formula>
    </cfRule>
    <cfRule type="cellIs" dxfId="1" priority="19129" operator="equal">
      <formula>1</formula>
    </cfRule>
  </conditionalFormatting>
  <conditionalFormatting sqref="D7251:P7251">
    <cfRule type="cellIs" dxfId="0" priority="19130" operator="equal">
      <formula>0</formula>
    </cfRule>
    <cfRule type="cellIs" dxfId="1" priority="19131" operator="equal">
      <formula>1</formula>
    </cfRule>
  </conditionalFormatting>
  <conditionalFormatting sqref="D7252">
    <cfRule type="colorScale" priority="19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55">
    <cfRule type="colorScale" priority="19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58:P7258">
    <cfRule type="cellIs" dxfId="0" priority="19158" operator="equal">
      <formula>0</formula>
    </cfRule>
    <cfRule type="cellIs" dxfId="1" priority="19159" operator="equal">
      <formula>1</formula>
    </cfRule>
  </conditionalFormatting>
  <conditionalFormatting sqref="D7259:P7259">
    <cfRule type="cellIs" dxfId="0" priority="19160" operator="equal">
      <formula>0</formula>
    </cfRule>
    <cfRule type="cellIs" dxfId="1" priority="19161" operator="equal">
      <formula>1</formula>
    </cfRule>
  </conditionalFormatting>
  <conditionalFormatting sqref="D725:P725">
    <cfRule type="cellIs" dxfId="0" priority="1836" operator="equal">
      <formula>0</formula>
    </cfRule>
    <cfRule type="cellIs" dxfId="1" priority="1837" operator="equal">
      <formula>1</formula>
    </cfRule>
  </conditionalFormatting>
  <conditionalFormatting sqref="D7260:P7260">
    <cfRule type="cellIs" dxfId="0" priority="19162" operator="equal">
      <formula>0</formula>
    </cfRule>
    <cfRule type="cellIs" dxfId="1" priority="19163" operator="equal">
      <formula>1</formula>
    </cfRule>
  </conditionalFormatting>
  <conditionalFormatting sqref="D7261:P7261">
    <cfRule type="cellIs" dxfId="0" priority="19164" operator="equal">
      <formula>0</formula>
    </cfRule>
    <cfRule type="cellIs" dxfId="1" priority="19165" operator="equal">
      <formula>1</formula>
    </cfRule>
  </conditionalFormatting>
  <conditionalFormatting sqref="D7262:P7262">
    <cfRule type="cellIs" dxfId="0" priority="19166" operator="equal">
      <formula>0</formula>
    </cfRule>
    <cfRule type="cellIs" dxfId="1" priority="19167" operator="equal">
      <formula>1</formula>
    </cfRule>
  </conditionalFormatting>
  <conditionalFormatting sqref="D7263:P7263">
    <cfRule type="cellIs" dxfId="0" priority="19168" operator="equal">
      <formula>0</formula>
    </cfRule>
    <cfRule type="cellIs" dxfId="1" priority="19169" operator="equal">
      <formula>1</formula>
    </cfRule>
  </conditionalFormatting>
  <conditionalFormatting sqref="D7264:P7264">
    <cfRule type="cellIs" dxfId="0" priority="19170" operator="equal">
      <formula>0</formula>
    </cfRule>
    <cfRule type="cellIs" dxfId="1" priority="19171" operator="equal">
      <formula>1</formula>
    </cfRule>
  </conditionalFormatting>
  <conditionalFormatting sqref="D7265:P7265">
    <cfRule type="cellIs" dxfId="0" priority="19172" operator="equal">
      <formula>0</formula>
    </cfRule>
    <cfRule type="cellIs" dxfId="1" priority="19173" operator="equal">
      <formula>1</formula>
    </cfRule>
  </conditionalFormatting>
  <conditionalFormatting sqref="D7266:P7266">
    <cfRule type="cellIs" dxfId="0" priority="19174" operator="equal">
      <formula>0</formula>
    </cfRule>
    <cfRule type="cellIs" dxfId="1" priority="19175" operator="equal">
      <formula>1</formula>
    </cfRule>
  </conditionalFormatting>
  <conditionalFormatting sqref="D7267:P7267">
    <cfRule type="cellIs" dxfId="0" priority="19176" operator="equal">
      <formula>0</formula>
    </cfRule>
    <cfRule type="cellIs" dxfId="1" priority="19177" operator="equal">
      <formula>1</formula>
    </cfRule>
  </conditionalFormatting>
  <conditionalFormatting sqref="D7268:P7268">
    <cfRule type="cellIs" dxfId="0" priority="19178" operator="equal">
      <formula>0</formula>
    </cfRule>
    <cfRule type="cellIs" dxfId="1" priority="19179" operator="equal">
      <formula>1</formula>
    </cfRule>
  </conditionalFormatting>
  <conditionalFormatting sqref="D7269:P7269">
    <cfRule type="cellIs" dxfId="0" priority="19180" operator="equal">
      <formula>0</formula>
    </cfRule>
    <cfRule type="cellIs" dxfId="1" priority="19181" operator="equal">
      <formula>1</formula>
    </cfRule>
  </conditionalFormatting>
  <conditionalFormatting sqref="D726:P726">
    <cfRule type="cellIs" dxfId="0" priority="1838" operator="equal">
      <formula>0</formula>
    </cfRule>
    <cfRule type="cellIs" dxfId="1" priority="1839" operator="equal">
      <formula>1</formula>
    </cfRule>
  </conditionalFormatting>
  <conditionalFormatting sqref="D7270">
    <cfRule type="colorScale" priority="19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73:P7273">
    <cfRule type="cellIs" dxfId="0" priority="19195" operator="equal">
      <formula>0</formula>
    </cfRule>
    <cfRule type="cellIs" dxfId="1" priority="19196" operator="equal">
      <formula>1</formula>
    </cfRule>
  </conditionalFormatting>
  <conditionalFormatting sqref="D7274:P7274">
    <cfRule type="cellIs" dxfId="0" priority="19197" operator="equal">
      <formula>0</formula>
    </cfRule>
    <cfRule type="cellIs" dxfId="1" priority="19198" operator="equal">
      <formula>1</formula>
    </cfRule>
  </conditionalFormatting>
  <conditionalFormatting sqref="D7275:P7275">
    <cfRule type="cellIs" dxfId="0" priority="19199" operator="equal">
      <formula>0</formula>
    </cfRule>
    <cfRule type="cellIs" dxfId="1" priority="19200" operator="equal">
      <formula>1</formula>
    </cfRule>
  </conditionalFormatting>
  <conditionalFormatting sqref="D7276:P7276">
    <cfRule type="cellIs" dxfId="0" priority="19201" operator="equal">
      <formula>0</formula>
    </cfRule>
    <cfRule type="cellIs" dxfId="1" priority="19202" operator="equal">
      <formula>1</formula>
    </cfRule>
  </conditionalFormatting>
  <conditionalFormatting sqref="D7277:P7277">
    <cfRule type="cellIs" dxfId="0" priority="19203" operator="equal">
      <formula>0</formula>
    </cfRule>
    <cfRule type="cellIs" dxfId="1" priority="19204" operator="equal">
      <formula>1</formula>
    </cfRule>
  </conditionalFormatting>
  <conditionalFormatting sqref="D7278:P7278">
    <cfRule type="cellIs" dxfId="0" priority="19205" operator="equal">
      <formula>0</formula>
    </cfRule>
    <cfRule type="cellIs" dxfId="1" priority="19206" operator="equal">
      <formula>1</formula>
    </cfRule>
  </conditionalFormatting>
  <conditionalFormatting sqref="D7279:P7279">
    <cfRule type="cellIs" dxfId="0" priority="19207" operator="equal">
      <formula>0</formula>
    </cfRule>
    <cfRule type="cellIs" dxfId="1" priority="19208" operator="equal">
      <formula>1</formula>
    </cfRule>
  </conditionalFormatting>
  <conditionalFormatting sqref="D727:P727">
    <cfRule type="cellIs" dxfId="0" priority="1840" operator="equal">
      <formula>0</formula>
    </cfRule>
    <cfRule type="cellIs" dxfId="1" priority="1841" operator="equal">
      <formula>1</formula>
    </cfRule>
  </conditionalFormatting>
  <conditionalFormatting sqref="D7280:P7280">
    <cfRule type="cellIs" dxfId="0" priority="19209" operator="equal">
      <formula>0</formula>
    </cfRule>
    <cfRule type="cellIs" dxfId="1" priority="19210" operator="equal">
      <formula>1</formula>
    </cfRule>
  </conditionalFormatting>
  <conditionalFormatting sqref="D7281:P7281">
    <cfRule type="cellIs" dxfId="0" priority="19211" operator="equal">
      <formula>0</formula>
    </cfRule>
    <cfRule type="cellIs" dxfId="1" priority="19212" operator="equal">
      <formula>1</formula>
    </cfRule>
  </conditionalFormatting>
  <conditionalFormatting sqref="D7282:P7282">
    <cfRule type="cellIs" dxfId="0" priority="19213" operator="equal">
      <formula>0</formula>
    </cfRule>
    <cfRule type="cellIs" dxfId="1" priority="19214" operator="equal">
      <formula>1</formula>
    </cfRule>
  </conditionalFormatting>
  <conditionalFormatting sqref="D7283:P7283">
    <cfRule type="cellIs" dxfId="0" priority="19215" operator="equal">
      <formula>0</formula>
    </cfRule>
    <cfRule type="cellIs" dxfId="1" priority="19216" operator="equal">
      <formula>1</formula>
    </cfRule>
  </conditionalFormatting>
  <conditionalFormatting sqref="D7284:P7284">
    <cfRule type="cellIs" dxfId="0" priority="19217" operator="equal">
      <formula>0</formula>
    </cfRule>
    <cfRule type="cellIs" dxfId="1" priority="19218" operator="equal">
      <formula>1</formula>
    </cfRule>
  </conditionalFormatting>
  <conditionalFormatting sqref="D7285:P7285">
    <cfRule type="cellIs" dxfId="0" priority="19219" operator="equal">
      <formula>0</formula>
    </cfRule>
    <cfRule type="cellIs" dxfId="1" priority="19220" operator="equal">
      <formula>1</formula>
    </cfRule>
  </conditionalFormatting>
  <conditionalFormatting sqref="D7286:P7286">
    <cfRule type="cellIs" dxfId="0" priority="19221" operator="equal">
      <formula>0</formula>
    </cfRule>
    <cfRule type="cellIs" dxfId="1" priority="19222" operator="equal">
      <formula>1</formula>
    </cfRule>
  </conditionalFormatting>
  <conditionalFormatting sqref="D7287">
    <cfRule type="colorScale" priority="19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8:P728">
    <cfRule type="cellIs" dxfId="0" priority="1842" operator="equal">
      <formula>0</formula>
    </cfRule>
    <cfRule type="cellIs" dxfId="1" priority="1843" operator="equal">
      <formula>1</formula>
    </cfRule>
  </conditionalFormatting>
  <conditionalFormatting sqref="D7290">
    <cfRule type="colorScale" priority="1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93:P7293">
    <cfRule type="cellIs" dxfId="0" priority="19249" operator="equal">
      <formula>0</formula>
    </cfRule>
    <cfRule type="cellIs" dxfId="1" priority="19250" operator="equal">
      <formula>1</formula>
    </cfRule>
  </conditionalFormatting>
  <conditionalFormatting sqref="D7294">
    <cfRule type="colorScale" priority="19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297:P7297">
    <cfRule type="cellIs" dxfId="0" priority="19264" operator="equal">
      <formula>0</formula>
    </cfRule>
    <cfRule type="cellIs" dxfId="1" priority="19265" operator="equal">
      <formula>1</formula>
    </cfRule>
  </conditionalFormatting>
  <conditionalFormatting sqref="D7298:P7298">
    <cfRule type="cellIs" dxfId="0" priority="19266" operator="equal">
      <formula>0</formula>
    </cfRule>
    <cfRule type="cellIs" dxfId="1" priority="19267" operator="equal">
      <formula>1</formula>
    </cfRule>
  </conditionalFormatting>
  <conditionalFormatting sqref="D7299:P7299">
    <cfRule type="cellIs" dxfId="0" priority="19268" operator="equal">
      <formula>0</formula>
    </cfRule>
    <cfRule type="cellIs" dxfId="1" priority="19269" operator="equal">
      <formula>1</formula>
    </cfRule>
  </conditionalFormatting>
  <conditionalFormatting sqref="D729:P729">
    <cfRule type="cellIs" dxfId="0" priority="1844" operator="equal">
      <formula>0</formula>
    </cfRule>
    <cfRule type="cellIs" dxfId="1" priority="1845" operator="equal">
      <formula>1</formula>
    </cfRule>
  </conditionalFormatting>
  <conditionalFormatting sqref="D72:P72">
    <cfRule type="cellIs" dxfId="0" priority="159" operator="equal">
      <formula>0</formula>
    </cfRule>
    <cfRule type="cellIs" dxfId="1" priority="160" operator="equal">
      <formula>1</formula>
    </cfRule>
  </conditionalFormatting>
  <conditionalFormatting sqref="D73">
    <cfRule type="colorScale" priority="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00:P7300">
    <cfRule type="cellIs" dxfId="0" priority="19270" operator="equal">
      <formula>0</formula>
    </cfRule>
    <cfRule type="cellIs" dxfId="1" priority="19271" operator="equal">
      <formula>1</formula>
    </cfRule>
  </conditionalFormatting>
  <conditionalFormatting sqref="D7301:P7301">
    <cfRule type="cellIs" dxfId="0" priority="19272" operator="equal">
      <formula>0</formula>
    </cfRule>
    <cfRule type="cellIs" dxfId="1" priority="19273" operator="equal">
      <formula>1</formula>
    </cfRule>
  </conditionalFormatting>
  <conditionalFormatting sqref="D7302:P7302">
    <cfRule type="cellIs" dxfId="0" priority="19274" operator="equal">
      <formula>0</formula>
    </cfRule>
    <cfRule type="cellIs" dxfId="1" priority="19275" operator="equal">
      <formula>1</formula>
    </cfRule>
  </conditionalFormatting>
  <conditionalFormatting sqref="D7303:P7303">
    <cfRule type="cellIs" dxfId="0" priority="19276" operator="equal">
      <formula>0</formula>
    </cfRule>
    <cfRule type="cellIs" dxfId="1" priority="19277" operator="equal">
      <formula>1</formula>
    </cfRule>
  </conditionalFormatting>
  <conditionalFormatting sqref="D7304:P7304">
    <cfRule type="cellIs" dxfId="0" priority="19278" operator="equal">
      <formula>0</formula>
    </cfRule>
    <cfRule type="cellIs" dxfId="1" priority="19279" operator="equal">
      <formula>1</formula>
    </cfRule>
  </conditionalFormatting>
  <conditionalFormatting sqref="D7305:P7305">
    <cfRule type="cellIs" dxfId="0" priority="19280" operator="equal">
      <formula>0</formula>
    </cfRule>
    <cfRule type="cellIs" dxfId="1" priority="19281" operator="equal">
      <formula>1</formula>
    </cfRule>
  </conditionalFormatting>
  <conditionalFormatting sqref="D7306:P7306">
    <cfRule type="cellIs" dxfId="0" priority="19282" operator="equal">
      <formula>0</formula>
    </cfRule>
    <cfRule type="cellIs" dxfId="1" priority="19283" operator="equal">
      <formula>1</formula>
    </cfRule>
  </conditionalFormatting>
  <conditionalFormatting sqref="D7307:P7307">
    <cfRule type="cellIs" dxfId="0" priority="19284" operator="equal">
      <formula>0</formula>
    </cfRule>
    <cfRule type="cellIs" dxfId="1" priority="19285" operator="equal">
      <formula>1</formula>
    </cfRule>
  </conditionalFormatting>
  <conditionalFormatting sqref="D7308:P7308">
    <cfRule type="cellIs" dxfId="0" priority="19286" operator="equal">
      <formula>0</formula>
    </cfRule>
    <cfRule type="cellIs" dxfId="1" priority="19287" operator="equal">
      <formula>1</formula>
    </cfRule>
  </conditionalFormatting>
  <conditionalFormatting sqref="D7309:P7309">
    <cfRule type="cellIs" dxfId="0" priority="19288" operator="equal">
      <formula>0</formula>
    </cfRule>
    <cfRule type="cellIs" dxfId="1" priority="19289" operator="equal">
      <formula>1</formula>
    </cfRule>
  </conditionalFormatting>
  <conditionalFormatting sqref="D730:P730">
    <cfRule type="cellIs" dxfId="0" priority="1846" operator="equal">
      <formula>0</formula>
    </cfRule>
    <cfRule type="cellIs" dxfId="1" priority="1847" operator="equal">
      <formula>1</formula>
    </cfRule>
  </conditionalFormatting>
  <conditionalFormatting sqref="D7310">
    <cfRule type="colorScale" priority="19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13:P7313">
    <cfRule type="cellIs" dxfId="0" priority="19303" operator="equal">
      <formula>0</formula>
    </cfRule>
    <cfRule type="cellIs" dxfId="1" priority="19304" operator="equal">
      <formula>1</formula>
    </cfRule>
  </conditionalFormatting>
  <conditionalFormatting sqref="D7314">
    <cfRule type="colorScale" priority="19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17">
    <cfRule type="colorScale" priority="19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1:P731">
    <cfRule type="cellIs" dxfId="0" priority="1848" operator="equal">
      <formula>0</formula>
    </cfRule>
    <cfRule type="cellIs" dxfId="1" priority="1849" operator="equal">
      <formula>1</formula>
    </cfRule>
  </conditionalFormatting>
  <conditionalFormatting sqref="D7320:P7320">
    <cfRule type="cellIs" dxfId="0" priority="19331" operator="equal">
      <formula>0</formula>
    </cfRule>
    <cfRule type="cellIs" dxfId="1" priority="19332" operator="equal">
      <formula>1</formula>
    </cfRule>
  </conditionalFormatting>
  <conditionalFormatting sqref="D7321:P7321">
    <cfRule type="cellIs" dxfId="0" priority="19333" operator="equal">
      <formula>0</formula>
    </cfRule>
    <cfRule type="cellIs" dxfId="1" priority="19334" operator="equal">
      <formula>1</formula>
    </cfRule>
  </conditionalFormatting>
  <conditionalFormatting sqref="D7322:P7322">
    <cfRule type="cellIs" dxfId="0" priority="19335" operator="equal">
      <formula>0</formula>
    </cfRule>
    <cfRule type="cellIs" dxfId="1" priority="19336" operator="equal">
      <formula>1</formula>
    </cfRule>
  </conditionalFormatting>
  <conditionalFormatting sqref="D7323:P7323">
    <cfRule type="cellIs" dxfId="0" priority="19337" operator="equal">
      <formula>0</formula>
    </cfRule>
    <cfRule type="cellIs" dxfId="1" priority="19338" operator="equal">
      <formula>1</formula>
    </cfRule>
  </conditionalFormatting>
  <conditionalFormatting sqref="D7324:P7324">
    <cfRule type="cellIs" dxfId="0" priority="19339" operator="equal">
      <formula>0</formula>
    </cfRule>
    <cfRule type="cellIs" dxfId="1" priority="19340" operator="equal">
      <formula>1</formula>
    </cfRule>
  </conditionalFormatting>
  <conditionalFormatting sqref="D7325:P7325">
    <cfRule type="cellIs" dxfId="0" priority="19341" operator="equal">
      <formula>0</formula>
    </cfRule>
    <cfRule type="cellIs" dxfId="1" priority="19342" operator="equal">
      <formula>1</formula>
    </cfRule>
  </conditionalFormatting>
  <conditionalFormatting sqref="D7326">
    <cfRule type="colorScale" priority="19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29:P7329">
    <cfRule type="cellIs" dxfId="0" priority="19356" operator="equal">
      <formula>0</formula>
    </cfRule>
    <cfRule type="cellIs" dxfId="1" priority="19357" operator="equal">
      <formula>1</formula>
    </cfRule>
  </conditionalFormatting>
  <conditionalFormatting sqref="D732:P732">
    <cfRule type="cellIs" dxfId="0" priority="1850" operator="equal">
      <formula>0</formula>
    </cfRule>
    <cfRule type="cellIs" dxfId="1" priority="1851" operator="equal">
      <formula>1</formula>
    </cfRule>
  </conditionalFormatting>
  <conditionalFormatting sqref="D7330:P7330">
    <cfRule type="cellIs" dxfId="0" priority="19358" operator="equal">
      <formula>0</formula>
    </cfRule>
    <cfRule type="cellIs" dxfId="1" priority="19359" operator="equal">
      <formula>1</formula>
    </cfRule>
  </conditionalFormatting>
  <conditionalFormatting sqref="D7331:P7331">
    <cfRule type="cellIs" dxfId="0" priority="19360" operator="equal">
      <formula>0</formula>
    </cfRule>
    <cfRule type="cellIs" dxfId="1" priority="19361" operator="equal">
      <formula>1</formula>
    </cfRule>
  </conditionalFormatting>
  <conditionalFormatting sqref="D7332:P7332">
    <cfRule type="cellIs" dxfId="0" priority="19362" operator="equal">
      <formula>0</formula>
    </cfRule>
    <cfRule type="cellIs" dxfId="1" priority="19363" operator="equal">
      <formula>1</formula>
    </cfRule>
  </conditionalFormatting>
  <conditionalFormatting sqref="D7333:P7333">
    <cfRule type="cellIs" dxfId="0" priority="19364" operator="equal">
      <formula>0</formula>
    </cfRule>
    <cfRule type="cellIs" dxfId="1" priority="19365" operator="equal">
      <formula>1</formula>
    </cfRule>
  </conditionalFormatting>
  <conditionalFormatting sqref="D7334:P7334">
    <cfRule type="cellIs" dxfId="0" priority="19366" operator="equal">
      <formula>0</formula>
    </cfRule>
    <cfRule type="cellIs" dxfId="1" priority="19367" operator="equal">
      <formula>1</formula>
    </cfRule>
  </conditionalFormatting>
  <conditionalFormatting sqref="D7335:P7335">
    <cfRule type="cellIs" dxfId="0" priority="19368" operator="equal">
      <formula>0</formula>
    </cfRule>
    <cfRule type="cellIs" dxfId="1" priority="19369" operator="equal">
      <formula>1</formula>
    </cfRule>
  </conditionalFormatting>
  <conditionalFormatting sqref="D7336:P7336">
    <cfRule type="cellIs" dxfId="0" priority="19370" operator="equal">
      <formula>0</formula>
    </cfRule>
    <cfRule type="cellIs" dxfId="1" priority="19371" operator="equal">
      <formula>1</formula>
    </cfRule>
  </conditionalFormatting>
  <conditionalFormatting sqref="D7337:P7337">
    <cfRule type="cellIs" dxfId="0" priority="19372" operator="equal">
      <formula>0</formula>
    </cfRule>
    <cfRule type="cellIs" dxfId="1" priority="19373" operator="equal">
      <formula>1</formula>
    </cfRule>
  </conditionalFormatting>
  <conditionalFormatting sqref="D7338:P7338">
    <cfRule type="cellIs" dxfId="0" priority="19374" operator="equal">
      <formula>0</formula>
    </cfRule>
    <cfRule type="cellIs" dxfId="1" priority="19375" operator="equal">
      <formula>1</formula>
    </cfRule>
  </conditionalFormatting>
  <conditionalFormatting sqref="D7339:P7339">
    <cfRule type="cellIs" dxfId="0" priority="19376" operator="equal">
      <formula>0</formula>
    </cfRule>
    <cfRule type="cellIs" dxfId="1" priority="19377" operator="equal">
      <formula>1</formula>
    </cfRule>
  </conditionalFormatting>
  <conditionalFormatting sqref="D733:P733">
    <cfRule type="cellIs" dxfId="0" priority="1852" operator="equal">
      <formula>0</formula>
    </cfRule>
    <cfRule type="cellIs" dxfId="1" priority="1853" operator="equal">
      <formula>1</formula>
    </cfRule>
  </conditionalFormatting>
  <conditionalFormatting sqref="D7340:P7340">
    <cfRule type="cellIs" dxfId="0" priority="19378" operator="equal">
      <formula>0</formula>
    </cfRule>
    <cfRule type="cellIs" dxfId="1" priority="19379" operator="equal">
      <formula>1</formula>
    </cfRule>
  </conditionalFormatting>
  <conditionalFormatting sqref="D7341:P7341">
    <cfRule type="cellIs" dxfId="0" priority="19380" operator="equal">
      <formula>0</formula>
    </cfRule>
    <cfRule type="cellIs" dxfId="1" priority="19381" operator="equal">
      <formula>1</formula>
    </cfRule>
  </conditionalFormatting>
  <conditionalFormatting sqref="D7342:P7342">
    <cfRule type="cellIs" dxfId="0" priority="19382" operator="equal">
      <formula>0</formula>
    </cfRule>
    <cfRule type="cellIs" dxfId="1" priority="19383" operator="equal">
      <formula>1</formula>
    </cfRule>
  </conditionalFormatting>
  <conditionalFormatting sqref="D7343:P7343">
    <cfRule type="cellIs" dxfId="0" priority="19384" operator="equal">
      <formula>0</formula>
    </cfRule>
    <cfRule type="cellIs" dxfId="1" priority="19385" operator="equal">
      <formula>1</formula>
    </cfRule>
  </conditionalFormatting>
  <conditionalFormatting sqref="D7344:P7344">
    <cfRule type="cellIs" dxfId="0" priority="19386" operator="equal">
      <formula>0</formula>
    </cfRule>
    <cfRule type="cellIs" dxfId="1" priority="19387" operator="equal">
      <formula>1</formula>
    </cfRule>
  </conditionalFormatting>
  <conditionalFormatting sqref="D7345:P7345">
    <cfRule type="cellIs" dxfId="0" priority="19388" operator="equal">
      <formula>0</formula>
    </cfRule>
    <cfRule type="cellIs" dxfId="1" priority="19389" operator="equal">
      <formula>1</formula>
    </cfRule>
  </conditionalFormatting>
  <conditionalFormatting sqref="D7346:P7346">
    <cfRule type="cellIs" dxfId="0" priority="19390" operator="equal">
      <formula>0</formula>
    </cfRule>
    <cfRule type="cellIs" dxfId="1" priority="19391" operator="equal">
      <formula>1</formula>
    </cfRule>
  </conditionalFormatting>
  <conditionalFormatting sqref="D7347:P7347">
    <cfRule type="cellIs" dxfId="0" priority="19392" operator="equal">
      <formula>0</formula>
    </cfRule>
    <cfRule type="cellIs" dxfId="1" priority="19393" operator="equal">
      <formula>1</formula>
    </cfRule>
  </conditionalFormatting>
  <conditionalFormatting sqref="D7348:P7348">
    <cfRule type="cellIs" dxfId="0" priority="19394" operator="equal">
      <formula>0</formula>
    </cfRule>
    <cfRule type="cellIs" dxfId="1" priority="19395" operator="equal">
      <formula>1</formula>
    </cfRule>
  </conditionalFormatting>
  <conditionalFormatting sqref="D7349:P7349">
    <cfRule type="cellIs" dxfId="0" priority="19396" operator="equal">
      <formula>0</formula>
    </cfRule>
    <cfRule type="cellIs" dxfId="1" priority="19397" operator="equal">
      <formula>1</formula>
    </cfRule>
  </conditionalFormatting>
  <conditionalFormatting sqref="D734:P734">
    <cfRule type="cellIs" dxfId="0" priority="1854" operator="equal">
      <formula>0</formula>
    </cfRule>
    <cfRule type="cellIs" dxfId="1" priority="1855" operator="equal">
      <formula>1</formula>
    </cfRule>
  </conditionalFormatting>
  <conditionalFormatting sqref="D7350">
    <cfRule type="colorScale" priority="1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53:P7353">
    <cfRule type="cellIs" dxfId="0" priority="19411" operator="equal">
      <formula>0</formula>
    </cfRule>
    <cfRule type="cellIs" dxfId="1" priority="19412" operator="equal">
      <formula>1</formula>
    </cfRule>
  </conditionalFormatting>
  <conditionalFormatting sqref="D7354:P7354">
    <cfRule type="cellIs" dxfId="0" priority="19413" operator="equal">
      <formula>0</formula>
    </cfRule>
    <cfRule type="cellIs" dxfId="1" priority="19414" operator="equal">
      <formula>1</formula>
    </cfRule>
  </conditionalFormatting>
  <conditionalFormatting sqref="D7355:P7355">
    <cfRule type="cellIs" dxfId="0" priority="19415" operator="equal">
      <formula>0</formula>
    </cfRule>
    <cfRule type="cellIs" dxfId="1" priority="19416" operator="equal">
      <formula>1</formula>
    </cfRule>
  </conditionalFormatting>
  <conditionalFormatting sqref="D7356:P7356">
    <cfRule type="cellIs" dxfId="0" priority="19417" operator="equal">
      <formula>0</formula>
    </cfRule>
    <cfRule type="cellIs" dxfId="1" priority="19418" operator="equal">
      <formula>1</formula>
    </cfRule>
  </conditionalFormatting>
  <conditionalFormatting sqref="D7357:P7357">
    <cfRule type="cellIs" dxfId="0" priority="19419" operator="equal">
      <formula>0</formula>
    </cfRule>
    <cfRule type="cellIs" dxfId="1" priority="19420" operator="equal">
      <formula>1</formula>
    </cfRule>
  </conditionalFormatting>
  <conditionalFormatting sqref="D7358:P7358">
    <cfRule type="cellIs" dxfId="0" priority="19421" operator="equal">
      <formula>0</formula>
    </cfRule>
    <cfRule type="cellIs" dxfId="1" priority="19422" operator="equal">
      <formula>1</formula>
    </cfRule>
  </conditionalFormatting>
  <conditionalFormatting sqref="D7359:P7359">
    <cfRule type="cellIs" dxfId="0" priority="19423" operator="equal">
      <formula>0</formula>
    </cfRule>
    <cfRule type="cellIs" dxfId="1" priority="19424" operator="equal">
      <formula>1</formula>
    </cfRule>
  </conditionalFormatting>
  <conditionalFormatting sqref="D735:P735">
    <cfRule type="cellIs" dxfId="0" priority="1856" operator="equal">
      <formula>0</formula>
    </cfRule>
    <cfRule type="cellIs" dxfId="1" priority="1857" operator="equal">
      <formula>1</formula>
    </cfRule>
  </conditionalFormatting>
  <conditionalFormatting sqref="D7360:P7360">
    <cfRule type="cellIs" dxfId="0" priority="19425" operator="equal">
      <formula>0</formula>
    </cfRule>
    <cfRule type="cellIs" dxfId="1" priority="19426" operator="equal">
      <formula>1</formula>
    </cfRule>
  </conditionalFormatting>
  <conditionalFormatting sqref="D7361:P7361">
    <cfRule type="cellIs" dxfId="0" priority="19427" operator="equal">
      <formula>0</formula>
    </cfRule>
    <cfRule type="cellIs" dxfId="1" priority="19428" operator="equal">
      <formula>1</formula>
    </cfRule>
  </conditionalFormatting>
  <conditionalFormatting sqref="D7362:P7362">
    <cfRule type="cellIs" dxfId="0" priority="19429" operator="equal">
      <formula>0</formula>
    </cfRule>
    <cfRule type="cellIs" dxfId="1" priority="19430" operator="equal">
      <formula>1</formula>
    </cfRule>
  </conditionalFormatting>
  <conditionalFormatting sqref="D7363:P7363">
    <cfRule type="cellIs" dxfId="0" priority="19431" operator="equal">
      <formula>0</formula>
    </cfRule>
    <cfRule type="cellIs" dxfId="1" priority="19432" operator="equal">
      <formula>1</formula>
    </cfRule>
  </conditionalFormatting>
  <conditionalFormatting sqref="D7364:P7364">
    <cfRule type="cellIs" dxfId="0" priority="19433" operator="equal">
      <formula>0</formula>
    </cfRule>
    <cfRule type="cellIs" dxfId="1" priority="19434" operator="equal">
      <formula>1</formula>
    </cfRule>
  </conditionalFormatting>
  <conditionalFormatting sqref="D7365:P7365">
    <cfRule type="cellIs" dxfId="0" priority="19435" operator="equal">
      <formula>0</formula>
    </cfRule>
    <cfRule type="cellIs" dxfId="1" priority="19436" operator="equal">
      <formula>1</formula>
    </cfRule>
  </conditionalFormatting>
  <conditionalFormatting sqref="D7366">
    <cfRule type="colorScale" priority="19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69">
    <cfRule type="colorScale" priority="19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6:P736">
    <cfRule type="cellIs" dxfId="0" priority="1858" operator="equal">
      <formula>0</formula>
    </cfRule>
    <cfRule type="cellIs" dxfId="1" priority="1859" operator="equal">
      <formula>1</formula>
    </cfRule>
  </conditionalFormatting>
  <conditionalFormatting sqref="D7372:P7372">
    <cfRule type="cellIs" dxfId="0" priority="19463" operator="equal">
      <formula>0</formula>
    </cfRule>
    <cfRule type="cellIs" dxfId="1" priority="19464" operator="equal">
      <formula>1</formula>
    </cfRule>
  </conditionalFormatting>
  <conditionalFormatting sqref="D7373:P7373">
    <cfRule type="cellIs" dxfId="0" priority="19465" operator="equal">
      <formula>0</formula>
    </cfRule>
    <cfRule type="cellIs" dxfId="1" priority="19466" operator="equal">
      <formula>1</formula>
    </cfRule>
  </conditionalFormatting>
  <conditionalFormatting sqref="D7374:P7374">
    <cfRule type="cellIs" dxfId="0" priority="19467" operator="equal">
      <formula>0</formula>
    </cfRule>
    <cfRule type="cellIs" dxfId="1" priority="19468" operator="equal">
      <formula>1</formula>
    </cfRule>
  </conditionalFormatting>
  <conditionalFormatting sqref="D7375:P7375">
    <cfRule type="cellIs" dxfId="0" priority="19469" operator="equal">
      <formula>0</formula>
    </cfRule>
    <cfRule type="cellIs" dxfId="1" priority="19470" operator="equal">
      <formula>1</formula>
    </cfRule>
  </conditionalFormatting>
  <conditionalFormatting sqref="D7376:P7376">
    <cfRule type="cellIs" dxfId="0" priority="19471" operator="equal">
      <formula>0</formula>
    </cfRule>
    <cfRule type="cellIs" dxfId="1" priority="19472" operator="equal">
      <formula>1</formula>
    </cfRule>
  </conditionalFormatting>
  <conditionalFormatting sqref="D7377:P7377">
    <cfRule type="cellIs" dxfId="0" priority="19473" operator="equal">
      <formula>0</formula>
    </cfRule>
    <cfRule type="cellIs" dxfId="1" priority="19474" operator="equal">
      <formula>1</formula>
    </cfRule>
  </conditionalFormatting>
  <conditionalFormatting sqref="D7378">
    <cfRule type="colorScale" priority="19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7:P737">
    <cfRule type="cellIs" dxfId="0" priority="1860" operator="equal">
      <formula>0</formula>
    </cfRule>
    <cfRule type="cellIs" dxfId="1" priority="1861" operator="equal">
      <formula>1</formula>
    </cfRule>
  </conditionalFormatting>
  <conditionalFormatting sqref="D7381">
    <cfRule type="colorScale" priority="1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84:P7384">
    <cfRule type="cellIs" dxfId="0" priority="19501" operator="equal">
      <formula>0</formula>
    </cfRule>
    <cfRule type="cellIs" dxfId="1" priority="19502" operator="equal">
      <formula>1</formula>
    </cfRule>
  </conditionalFormatting>
  <conditionalFormatting sqref="D7385:P7385">
    <cfRule type="cellIs" dxfId="0" priority="19503" operator="equal">
      <formula>0</formula>
    </cfRule>
    <cfRule type="cellIs" dxfId="1" priority="19504" operator="equal">
      <formula>1</formula>
    </cfRule>
  </conditionalFormatting>
  <conditionalFormatting sqref="D7386">
    <cfRule type="colorScale" priority="19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389:P7389">
    <cfRule type="cellIs" dxfId="0" priority="19518" operator="equal">
      <formula>0</formula>
    </cfRule>
    <cfRule type="cellIs" dxfId="1" priority="19519" operator="equal">
      <formula>1</formula>
    </cfRule>
  </conditionalFormatting>
  <conditionalFormatting sqref="D738:P738">
    <cfRule type="cellIs" dxfId="0" priority="1862" operator="equal">
      <formula>0</formula>
    </cfRule>
    <cfRule type="cellIs" dxfId="1" priority="1863" operator="equal">
      <formula>1</formula>
    </cfRule>
  </conditionalFormatting>
  <conditionalFormatting sqref="D7390:P7390">
    <cfRule type="cellIs" dxfId="0" priority="19520" operator="equal">
      <formula>0</formula>
    </cfRule>
    <cfRule type="cellIs" dxfId="1" priority="19521" operator="equal">
      <formula>1</formula>
    </cfRule>
  </conditionalFormatting>
  <conditionalFormatting sqref="D7391:P7391">
    <cfRule type="cellIs" dxfId="0" priority="19522" operator="equal">
      <formula>0</formula>
    </cfRule>
    <cfRule type="cellIs" dxfId="1" priority="19523" operator="equal">
      <formula>1</formula>
    </cfRule>
  </conditionalFormatting>
  <conditionalFormatting sqref="D7392:P7392">
    <cfRule type="cellIs" dxfId="0" priority="19524" operator="equal">
      <formula>0</formula>
    </cfRule>
    <cfRule type="cellIs" dxfId="1" priority="19525" operator="equal">
      <formula>1</formula>
    </cfRule>
  </conditionalFormatting>
  <conditionalFormatting sqref="D7393:P7393">
    <cfRule type="cellIs" dxfId="0" priority="19526" operator="equal">
      <formula>0</formula>
    </cfRule>
    <cfRule type="cellIs" dxfId="1" priority="19527" operator="equal">
      <formula>1</formula>
    </cfRule>
  </conditionalFormatting>
  <conditionalFormatting sqref="D7394:P7394">
    <cfRule type="cellIs" dxfId="0" priority="19528" operator="equal">
      <formula>0</formula>
    </cfRule>
    <cfRule type="cellIs" dxfId="1" priority="19529" operator="equal">
      <formula>1</formula>
    </cfRule>
  </conditionalFormatting>
  <conditionalFormatting sqref="D7395:P7395">
    <cfRule type="cellIs" dxfId="0" priority="19530" operator="equal">
      <formula>0</formula>
    </cfRule>
    <cfRule type="cellIs" dxfId="1" priority="19531" operator="equal">
      <formula>1</formula>
    </cfRule>
  </conditionalFormatting>
  <conditionalFormatting sqref="D7396:P7396">
    <cfRule type="cellIs" dxfId="0" priority="19532" operator="equal">
      <formula>0</formula>
    </cfRule>
    <cfRule type="cellIs" dxfId="1" priority="19533" operator="equal">
      <formula>1</formula>
    </cfRule>
  </conditionalFormatting>
  <conditionalFormatting sqref="D7397:P7397">
    <cfRule type="cellIs" dxfId="0" priority="19534" operator="equal">
      <formula>0</formula>
    </cfRule>
    <cfRule type="cellIs" dxfId="1" priority="19535" operator="equal">
      <formula>1</formula>
    </cfRule>
  </conditionalFormatting>
  <conditionalFormatting sqref="D7398:P7398">
    <cfRule type="cellIs" dxfId="0" priority="19536" operator="equal">
      <formula>0</formula>
    </cfRule>
    <cfRule type="cellIs" dxfId="1" priority="19537" operator="equal">
      <formula>1</formula>
    </cfRule>
  </conditionalFormatting>
  <conditionalFormatting sqref="D7399:P7399">
    <cfRule type="cellIs" dxfId="0" priority="19538" operator="equal">
      <formula>0</formula>
    </cfRule>
    <cfRule type="cellIs" dxfId="1" priority="19539" operator="equal">
      <formula>1</formula>
    </cfRule>
  </conditionalFormatting>
  <conditionalFormatting sqref="D739:P739">
    <cfRule type="cellIs" dxfId="0" priority="1864" operator="equal">
      <formula>0</formula>
    </cfRule>
    <cfRule type="cellIs" dxfId="1" priority="1865" operator="equal">
      <formula>1</formula>
    </cfRule>
  </conditionalFormatting>
  <conditionalFormatting sqref="D7400:P7400">
    <cfRule type="cellIs" dxfId="0" priority="19540" operator="equal">
      <formula>0</formula>
    </cfRule>
    <cfRule type="cellIs" dxfId="1" priority="19541" operator="equal">
      <formula>1</formula>
    </cfRule>
  </conditionalFormatting>
  <conditionalFormatting sqref="D7401:P7401">
    <cfRule type="cellIs" dxfId="0" priority="19542" operator="equal">
      <formula>0</formula>
    </cfRule>
    <cfRule type="cellIs" dxfId="1" priority="19543" operator="equal">
      <formula>1</formula>
    </cfRule>
  </conditionalFormatting>
  <conditionalFormatting sqref="D7402:P7402">
    <cfRule type="cellIs" dxfId="0" priority="19544" operator="equal">
      <formula>0</formula>
    </cfRule>
    <cfRule type="cellIs" dxfId="1" priority="19545" operator="equal">
      <formula>1</formula>
    </cfRule>
  </conditionalFormatting>
  <conditionalFormatting sqref="D7403:P7403">
    <cfRule type="cellIs" dxfId="0" priority="19546" operator="equal">
      <formula>0</formula>
    </cfRule>
    <cfRule type="cellIs" dxfId="1" priority="19547" operator="equal">
      <formula>1</formula>
    </cfRule>
  </conditionalFormatting>
  <conditionalFormatting sqref="D7404">
    <cfRule type="colorScale" priority="1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07">
    <cfRule type="colorScale" priority="19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0:P740">
    <cfRule type="cellIs" dxfId="0" priority="1866" operator="equal">
      <formula>0</formula>
    </cfRule>
    <cfRule type="cellIs" dxfId="1" priority="1867" operator="equal">
      <formula>1</formula>
    </cfRule>
  </conditionalFormatting>
  <conditionalFormatting sqref="D7410:P7410">
    <cfRule type="cellIs" dxfId="0" priority="19574" operator="equal">
      <formula>0</formula>
    </cfRule>
    <cfRule type="cellIs" dxfId="1" priority="19575" operator="equal">
      <formula>1</formula>
    </cfRule>
  </conditionalFormatting>
  <conditionalFormatting sqref="D7411:P7411">
    <cfRule type="cellIs" dxfId="0" priority="19576" operator="equal">
      <formula>0</formula>
    </cfRule>
    <cfRule type="cellIs" dxfId="1" priority="19577" operator="equal">
      <formula>1</formula>
    </cfRule>
  </conditionalFormatting>
  <conditionalFormatting sqref="D7412:P7412">
    <cfRule type="cellIs" dxfId="0" priority="19578" operator="equal">
      <formula>0</formula>
    </cfRule>
    <cfRule type="cellIs" dxfId="1" priority="19579" operator="equal">
      <formula>1</formula>
    </cfRule>
  </conditionalFormatting>
  <conditionalFormatting sqref="D7413:P7413">
    <cfRule type="cellIs" dxfId="0" priority="19580" operator="equal">
      <formula>0</formula>
    </cfRule>
    <cfRule type="cellIs" dxfId="1" priority="19581" operator="equal">
      <formula>1</formula>
    </cfRule>
  </conditionalFormatting>
  <conditionalFormatting sqref="D7414:P7414">
    <cfRule type="cellIs" dxfId="0" priority="19582" operator="equal">
      <formula>0</formula>
    </cfRule>
    <cfRule type="cellIs" dxfId="1" priority="19583" operator="equal">
      <formula>1</formula>
    </cfRule>
  </conditionalFormatting>
  <conditionalFormatting sqref="D7415:P7415">
    <cfRule type="cellIs" dxfId="0" priority="19584" operator="equal">
      <formula>0</formula>
    </cfRule>
    <cfRule type="cellIs" dxfId="1" priority="19585" operator="equal">
      <formula>1</formula>
    </cfRule>
  </conditionalFormatting>
  <conditionalFormatting sqref="D7416:P7416">
    <cfRule type="cellIs" dxfId="0" priority="19586" operator="equal">
      <formula>0</formula>
    </cfRule>
    <cfRule type="cellIs" dxfId="1" priority="19587" operator="equal">
      <formula>1</formula>
    </cfRule>
  </conditionalFormatting>
  <conditionalFormatting sqref="D7417:P7417">
    <cfRule type="cellIs" dxfId="0" priority="19588" operator="equal">
      <formula>0</formula>
    </cfRule>
    <cfRule type="cellIs" dxfId="1" priority="19589" operator="equal">
      <formula>1</formula>
    </cfRule>
  </conditionalFormatting>
  <conditionalFormatting sqref="D7418:P7418">
    <cfRule type="cellIs" dxfId="0" priority="19590" operator="equal">
      <formula>0</formula>
    </cfRule>
    <cfRule type="cellIs" dxfId="1" priority="19591" operator="equal">
      <formula>1</formula>
    </cfRule>
  </conditionalFormatting>
  <conditionalFormatting sqref="D7419:P7419">
    <cfRule type="cellIs" dxfId="0" priority="19592" operator="equal">
      <formula>0</formula>
    </cfRule>
    <cfRule type="cellIs" dxfId="1" priority="19593" operator="equal">
      <formula>1</formula>
    </cfRule>
  </conditionalFormatting>
  <conditionalFormatting sqref="D741:P741">
    <cfRule type="cellIs" dxfId="0" priority="1868" operator="equal">
      <formula>0</formula>
    </cfRule>
    <cfRule type="cellIs" dxfId="1" priority="1869" operator="equal">
      <formula>1</formula>
    </cfRule>
  </conditionalFormatting>
  <conditionalFormatting sqref="D7420:P7420">
    <cfRule type="cellIs" dxfId="0" priority="19594" operator="equal">
      <formula>0</formula>
    </cfRule>
    <cfRule type="cellIs" dxfId="1" priority="19595" operator="equal">
      <formula>1</formula>
    </cfRule>
  </conditionalFormatting>
  <conditionalFormatting sqref="D7421:P7421">
    <cfRule type="cellIs" dxfId="0" priority="19596" operator="equal">
      <formula>0</formula>
    </cfRule>
    <cfRule type="cellIs" dxfId="1" priority="19597" operator="equal">
      <formula>1</formula>
    </cfRule>
  </conditionalFormatting>
  <conditionalFormatting sqref="D7422:P7422">
    <cfRule type="cellIs" dxfId="0" priority="19598" operator="equal">
      <formula>0</formula>
    </cfRule>
    <cfRule type="cellIs" dxfId="1" priority="19599" operator="equal">
      <formula>1</formula>
    </cfRule>
  </conditionalFormatting>
  <conditionalFormatting sqref="D7423:P7423">
    <cfRule type="cellIs" dxfId="0" priority="19600" operator="equal">
      <formula>0</formula>
    </cfRule>
    <cfRule type="cellIs" dxfId="1" priority="19601" operator="equal">
      <formula>1</formula>
    </cfRule>
  </conditionalFormatting>
  <conditionalFormatting sqref="D7424">
    <cfRule type="colorScale" priority="19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27">
    <cfRule type="colorScale" priority="1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2:P742">
    <cfRule type="cellIs" dxfId="0" priority="1870" operator="equal">
      <formula>0</formula>
    </cfRule>
    <cfRule type="cellIs" dxfId="1" priority="1871" operator="equal">
      <formula>1</formula>
    </cfRule>
  </conditionalFormatting>
  <conditionalFormatting sqref="D743">
    <cfRule type="colorScale" priority="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30:P7430">
    <cfRule type="cellIs" dxfId="0" priority="19628" operator="equal">
      <formula>0</formula>
    </cfRule>
    <cfRule type="cellIs" dxfId="1" priority="19629" operator="equal">
      <formula>1</formula>
    </cfRule>
  </conditionalFormatting>
  <conditionalFormatting sqref="D7431:P7431">
    <cfRule type="cellIs" dxfId="0" priority="19630" operator="equal">
      <formula>0</formula>
    </cfRule>
    <cfRule type="cellIs" dxfId="1" priority="19631" operator="equal">
      <formula>1</formula>
    </cfRule>
  </conditionalFormatting>
  <conditionalFormatting sqref="D7432">
    <cfRule type="colorScale" priority="1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35">
    <cfRule type="colorScale" priority="19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38:P7438">
    <cfRule type="cellIs" dxfId="0" priority="19658" operator="equal">
      <formula>0</formula>
    </cfRule>
    <cfRule type="cellIs" dxfId="1" priority="19659" operator="equal">
      <formula>1</formula>
    </cfRule>
  </conditionalFormatting>
  <conditionalFormatting sqref="D7439:P7439">
    <cfRule type="cellIs" dxfId="0" priority="19660" operator="equal">
      <formula>0</formula>
    </cfRule>
    <cfRule type="cellIs" dxfId="1" priority="19661" operator="equal">
      <formula>1</formula>
    </cfRule>
  </conditionalFormatting>
  <conditionalFormatting sqref="D7440:P7440">
    <cfRule type="cellIs" dxfId="0" priority="19662" operator="equal">
      <formula>0</formula>
    </cfRule>
    <cfRule type="cellIs" dxfId="1" priority="19663" operator="equal">
      <formula>1</formula>
    </cfRule>
  </conditionalFormatting>
  <conditionalFormatting sqref="D7441:P7441">
    <cfRule type="cellIs" dxfId="0" priority="19664" operator="equal">
      <formula>0</formula>
    </cfRule>
    <cfRule type="cellIs" dxfId="1" priority="19665" operator="equal">
      <formula>1</formula>
    </cfRule>
  </conditionalFormatting>
  <conditionalFormatting sqref="D7442">
    <cfRule type="colorScale" priority="2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45">
    <cfRule type="colorScale" priority="1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48">
    <cfRule type="colorScale" priority="19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51:P7451">
    <cfRule type="cellIs" dxfId="0" priority="19705" operator="equal">
      <formula>0</formula>
    </cfRule>
    <cfRule type="cellIs" dxfId="1" priority="19706" operator="equal">
      <formula>1</formula>
    </cfRule>
  </conditionalFormatting>
  <conditionalFormatting sqref="D7452:P7452">
    <cfRule type="cellIs" dxfId="0" priority="19707" operator="equal">
      <formula>0</formula>
    </cfRule>
    <cfRule type="cellIs" dxfId="1" priority="19708" operator="equal">
      <formula>1</formula>
    </cfRule>
  </conditionalFormatting>
  <conditionalFormatting sqref="D7453:P7453">
    <cfRule type="cellIs" dxfId="0" priority="19709" operator="equal">
      <formula>0</formula>
    </cfRule>
    <cfRule type="cellIs" dxfId="1" priority="19710" operator="equal">
      <formula>1</formula>
    </cfRule>
  </conditionalFormatting>
  <conditionalFormatting sqref="D7454:P7454">
    <cfRule type="cellIs" dxfId="0" priority="19711" operator="equal">
      <formula>0</formula>
    </cfRule>
    <cfRule type="cellIs" dxfId="1" priority="19712" operator="equal">
      <formula>1</formula>
    </cfRule>
  </conditionalFormatting>
  <conditionalFormatting sqref="D7455:P7455">
    <cfRule type="cellIs" dxfId="0" priority="19713" operator="equal">
      <formula>0</formula>
    </cfRule>
    <cfRule type="cellIs" dxfId="1" priority="19714" operator="equal">
      <formula>1</formula>
    </cfRule>
  </conditionalFormatting>
  <conditionalFormatting sqref="D7456:P7456">
    <cfRule type="cellIs" dxfId="0" priority="19715" operator="equal">
      <formula>0</formula>
    </cfRule>
    <cfRule type="cellIs" dxfId="1" priority="19716" operator="equal">
      <formula>1</formula>
    </cfRule>
  </conditionalFormatting>
  <conditionalFormatting sqref="D7457:P7457">
    <cfRule type="cellIs" dxfId="0" priority="19717" operator="equal">
      <formula>0</formula>
    </cfRule>
    <cfRule type="cellIs" dxfId="1" priority="19718" operator="equal">
      <formula>1</formula>
    </cfRule>
  </conditionalFormatting>
  <conditionalFormatting sqref="D7458:P7458">
    <cfRule type="cellIs" dxfId="0" priority="19719" operator="equal">
      <formula>0</formula>
    </cfRule>
    <cfRule type="cellIs" dxfId="1" priority="19720" operator="equal">
      <formula>1</formula>
    </cfRule>
  </conditionalFormatting>
  <conditionalFormatting sqref="D7459:P7459">
    <cfRule type="cellIs" dxfId="0" priority="19721" operator="equal">
      <formula>0</formula>
    </cfRule>
    <cfRule type="cellIs" dxfId="1" priority="19722" operator="equal">
      <formula>1</formula>
    </cfRule>
  </conditionalFormatting>
  <conditionalFormatting sqref="D7460:P7460">
    <cfRule type="cellIs" dxfId="0" priority="19723" operator="equal">
      <formula>0</formula>
    </cfRule>
    <cfRule type="cellIs" dxfId="1" priority="19724" operator="equal">
      <formula>1</formula>
    </cfRule>
  </conditionalFormatting>
  <conditionalFormatting sqref="D7461:P7461">
    <cfRule type="cellIs" dxfId="0" priority="19725" operator="equal">
      <formula>0</formula>
    </cfRule>
    <cfRule type="cellIs" dxfId="1" priority="19726" operator="equal">
      <formula>1</formula>
    </cfRule>
  </conditionalFormatting>
  <conditionalFormatting sqref="D7462:P7462">
    <cfRule type="cellIs" dxfId="0" priority="19727" operator="equal">
      <formula>0</formula>
    </cfRule>
    <cfRule type="cellIs" dxfId="1" priority="19728" operator="equal">
      <formula>1</formula>
    </cfRule>
  </conditionalFormatting>
  <conditionalFormatting sqref="D7463:P7463">
    <cfRule type="cellIs" dxfId="0" priority="19729" operator="equal">
      <formula>0</formula>
    </cfRule>
    <cfRule type="cellIs" dxfId="1" priority="19730" operator="equal">
      <formula>1</formula>
    </cfRule>
  </conditionalFormatting>
  <conditionalFormatting sqref="D7464:P7464">
    <cfRule type="cellIs" dxfId="0" priority="19731" operator="equal">
      <formula>0</formula>
    </cfRule>
    <cfRule type="cellIs" dxfId="1" priority="19732" operator="equal">
      <formula>1</formula>
    </cfRule>
  </conditionalFormatting>
  <conditionalFormatting sqref="D7465:P7465">
    <cfRule type="cellIs" dxfId="0" priority="19733" operator="equal">
      <formula>0</formula>
    </cfRule>
    <cfRule type="cellIs" dxfId="1" priority="19734" operator="equal">
      <formula>1</formula>
    </cfRule>
  </conditionalFormatting>
  <conditionalFormatting sqref="D7466:P7466">
    <cfRule type="cellIs" dxfId="0" priority="19735" operator="equal">
      <formula>0</formula>
    </cfRule>
    <cfRule type="cellIs" dxfId="1" priority="19736" operator="equal">
      <formula>1</formula>
    </cfRule>
  </conditionalFormatting>
  <conditionalFormatting sqref="D7467">
    <cfRule type="colorScale" priority="19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6:P746">
    <cfRule type="cellIs" dxfId="0" priority="1885" operator="equal">
      <formula>0</formula>
    </cfRule>
    <cfRule type="cellIs" dxfId="1" priority="1886" operator="equal">
      <formula>1</formula>
    </cfRule>
  </conditionalFormatting>
  <conditionalFormatting sqref="D7470">
    <cfRule type="colorScale" priority="19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73:P7473">
    <cfRule type="cellIs" dxfId="0" priority="19763" operator="equal">
      <formula>0</formula>
    </cfRule>
    <cfRule type="cellIs" dxfId="1" priority="19764" operator="equal">
      <formula>1</formula>
    </cfRule>
  </conditionalFormatting>
  <conditionalFormatting sqref="D7474:P7474">
    <cfRule type="cellIs" dxfId="0" priority="19765" operator="equal">
      <formula>0</formula>
    </cfRule>
    <cfRule type="cellIs" dxfId="1" priority="19766" operator="equal">
      <formula>1</formula>
    </cfRule>
  </conditionalFormatting>
  <conditionalFormatting sqref="D7475:P7475">
    <cfRule type="cellIs" dxfId="0" priority="19767" operator="equal">
      <formula>0</formula>
    </cfRule>
    <cfRule type="cellIs" dxfId="1" priority="19768" operator="equal">
      <formula>1</formula>
    </cfRule>
  </conditionalFormatting>
  <conditionalFormatting sqref="D7476">
    <cfRule type="colorScale" priority="19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79:P7479">
    <cfRule type="cellIs" dxfId="0" priority="19782" operator="equal">
      <formula>0</formula>
    </cfRule>
    <cfRule type="cellIs" dxfId="1" priority="19783" operator="equal">
      <formula>1</formula>
    </cfRule>
  </conditionalFormatting>
  <conditionalFormatting sqref="D747:P747">
    <cfRule type="cellIs" dxfId="0" priority="1887" operator="equal">
      <formula>0</formula>
    </cfRule>
    <cfRule type="cellIs" dxfId="1" priority="1888" operator="equal">
      <formula>1</formula>
    </cfRule>
  </conditionalFormatting>
  <conditionalFormatting sqref="D7480:P7480">
    <cfRule type="cellIs" dxfId="0" priority="19784" operator="equal">
      <formula>0</formula>
    </cfRule>
    <cfRule type="cellIs" dxfId="1" priority="19785" operator="equal">
      <formula>1</formula>
    </cfRule>
  </conditionalFormatting>
  <conditionalFormatting sqref="D7481:P7481">
    <cfRule type="cellIs" dxfId="0" priority="19786" operator="equal">
      <formula>0</formula>
    </cfRule>
    <cfRule type="cellIs" dxfId="1" priority="19787" operator="equal">
      <formula>1</formula>
    </cfRule>
  </conditionalFormatting>
  <conditionalFormatting sqref="D7482:P7482">
    <cfRule type="cellIs" dxfId="0" priority="19788" operator="equal">
      <formula>0</formula>
    </cfRule>
    <cfRule type="cellIs" dxfId="1" priority="19789" operator="equal">
      <formula>1</formula>
    </cfRule>
  </conditionalFormatting>
  <conditionalFormatting sqref="D7483:P7483">
    <cfRule type="cellIs" dxfId="0" priority="19790" operator="equal">
      <formula>0</formula>
    </cfRule>
    <cfRule type="cellIs" dxfId="1" priority="19791" operator="equal">
      <formula>1</formula>
    </cfRule>
  </conditionalFormatting>
  <conditionalFormatting sqref="D7484">
    <cfRule type="colorScale" priority="19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87">
    <cfRule type="colorScale" priority="19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8:P748">
    <cfRule type="cellIs" dxfId="0" priority="1889" operator="equal">
      <formula>0</formula>
    </cfRule>
    <cfRule type="cellIs" dxfId="1" priority="1890" operator="equal">
      <formula>1</formula>
    </cfRule>
  </conditionalFormatting>
  <conditionalFormatting sqref="D7490:P7490">
    <cfRule type="cellIs" dxfId="0" priority="19818" operator="equal">
      <formula>0</formula>
    </cfRule>
    <cfRule type="cellIs" dxfId="1" priority="19819" operator="equal">
      <formula>1</formula>
    </cfRule>
  </conditionalFormatting>
  <conditionalFormatting sqref="D7491:P7491">
    <cfRule type="cellIs" dxfId="0" priority="19820" operator="equal">
      <formula>0</formula>
    </cfRule>
    <cfRule type="cellIs" dxfId="1" priority="19821" operator="equal">
      <formula>1</formula>
    </cfRule>
  </conditionalFormatting>
  <conditionalFormatting sqref="D7492:P7492">
    <cfRule type="cellIs" dxfId="0" priority="19822" operator="equal">
      <formula>0</formula>
    </cfRule>
    <cfRule type="cellIs" dxfId="1" priority="19823" operator="equal">
      <formula>1</formula>
    </cfRule>
  </conditionalFormatting>
  <conditionalFormatting sqref="D7493">
    <cfRule type="colorScale" priority="19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96">
    <cfRule type="colorScale" priority="19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499:P7499">
    <cfRule type="cellIs" dxfId="0" priority="19850" operator="equal">
      <formula>0</formula>
    </cfRule>
    <cfRule type="cellIs" dxfId="1" priority="19851" operator="equal">
      <formula>1</formula>
    </cfRule>
  </conditionalFormatting>
  <conditionalFormatting sqref="D749:P749">
    <cfRule type="cellIs" dxfId="0" priority="1891" operator="equal">
      <formula>0</formula>
    </cfRule>
    <cfRule type="cellIs" dxfId="1" priority="1892" operator="equal">
      <formula>1</formula>
    </cfRule>
  </conditionalFormatting>
  <conditionalFormatting sqref="D7500:P7500">
    <cfRule type="cellIs" dxfId="0" priority="19852" operator="equal">
      <formula>0</formula>
    </cfRule>
    <cfRule type="cellIs" dxfId="1" priority="19853" operator="equal">
      <formula>1</formula>
    </cfRule>
  </conditionalFormatting>
  <conditionalFormatting sqref="D7501:P7501">
    <cfRule type="cellIs" dxfId="0" priority="19854" operator="equal">
      <formula>0</formula>
    </cfRule>
    <cfRule type="cellIs" dxfId="1" priority="19855" operator="equal">
      <formula>1</formula>
    </cfRule>
  </conditionalFormatting>
  <conditionalFormatting sqref="D7502:P7502">
    <cfRule type="cellIs" dxfId="0" priority="19856" operator="equal">
      <formula>0</formula>
    </cfRule>
    <cfRule type="cellIs" dxfId="1" priority="19857" operator="equal">
      <formula>1</formula>
    </cfRule>
  </conditionalFormatting>
  <conditionalFormatting sqref="D7503">
    <cfRule type="colorScale" priority="1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06">
    <cfRule type="colorScale" priority="19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09:P7509">
    <cfRule type="cellIs" dxfId="0" priority="19884" operator="equal">
      <formula>0</formula>
    </cfRule>
    <cfRule type="cellIs" dxfId="1" priority="19885" operator="equal">
      <formula>1</formula>
    </cfRule>
  </conditionalFormatting>
  <conditionalFormatting sqref="D750:P750">
    <cfRule type="cellIs" dxfId="0" priority="1893" operator="equal">
      <formula>0</formula>
    </cfRule>
    <cfRule type="cellIs" dxfId="1" priority="1894" operator="equal">
      <formula>1</formula>
    </cfRule>
  </conditionalFormatting>
  <conditionalFormatting sqref="D7510:P7510">
    <cfRule type="cellIs" dxfId="0" priority="19886" operator="equal">
      <formula>0</formula>
    </cfRule>
    <cfRule type="cellIs" dxfId="1" priority="19887" operator="equal">
      <formula>1</formula>
    </cfRule>
  </conditionalFormatting>
  <conditionalFormatting sqref="D7511:P7511">
    <cfRule type="cellIs" dxfId="0" priority="19888" operator="equal">
      <formula>0</formula>
    </cfRule>
    <cfRule type="cellIs" dxfId="1" priority="19889" operator="equal">
      <formula>1</formula>
    </cfRule>
  </conditionalFormatting>
  <conditionalFormatting sqref="D7512:P7512">
    <cfRule type="cellIs" dxfId="0" priority="19890" operator="equal">
      <formula>0</formula>
    </cfRule>
    <cfRule type="cellIs" dxfId="1" priority="19891" operator="equal">
      <formula>1</formula>
    </cfRule>
  </conditionalFormatting>
  <conditionalFormatting sqref="D7513:P7513">
    <cfRule type="cellIs" dxfId="0" priority="19892" operator="equal">
      <formula>0</formula>
    </cfRule>
    <cfRule type="cellIs" dxfId="1" priority="19893" operator="equal">
      <formula>1</formula>
    </cfRule>
  </conditionalFormatting>
  <conditionalFormatting sqref="D7514:P7514">
    <cfRule type="cellIs" dxfId="0" priority="19894" operator="equal">
      <formula>0</formula>
    </cfRule>
    <cfRule type="cellIs" dxfId="1" priority="19895" operator="equal">
      <formula>1</formula>
    </cfRule>
  </conditionalFormatting>
  <conditionalFormatting sqref="D7515:P7515">
    <cfRule type="cellIs" dxfId="0" priority="19896" operator="equal">
      <formula>0</formula>
    </cfRule>
    <cfRule type="cellIs" dxfId="1" priority="19897" operator="equal">
      <formula>1</formula>
    </cfRule>
  </conditionalFormatting>
  <conditionalFormatting sqref="D7516">
    <cfRule type="colorScale" priority="19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19:P7519">
    <cfRule type="cellIs" dxfId="0" priority="19911" operator="equal">
      <formula>0</formula>
    </cfRule>
    <cfRule type="cellIs" dxfId="1" priority="19912" operator="equal">
      <formula>1</formula>
    </cfRule>
  </conditionalFormatting>
  <conditionalFormatting sqref="D751:P751">
    <cfRule type="cellIs" dxfId="0" priority="1895" operator="equal">
      <formula>0</formula>
    </cfRule>
    <cfRule type="cellIs" dxfId="1" priority="1896" operator="equal">
      <formula>1</formula>
    </cfRule>
  </conditionalFormatting>
  <conditionalFormatting sqref="D7520:P7520">
    <cfRule type="cellIs" dxfId="0" priority="19913" operator="equal">
      <formula>0</formula>
    </cfRule>
    <cfRule type="cellIs" dxfId="1" priority="19914" operator="equal">
      <formula>1</formula>
    </cfRule>
  </conditionalFormatting>
  <conditionalFormatting sqref="D7521:P7521">
    <cfRule type="cellIs" dxfId="0" priority="19915" operator="equal">
      <formula>0</formula>
    </cfRule>
    <cfRule type="cellIs" dxfId="1" priority="19916" operator="equal">
      <formula>1</formula>
    </cfRule>
  </conditionalFormatting>
  <conditionalFormatting sqref="D7522:P7522">
    <cfRule type="cellIs" dxfId="0" priority="19917" operator="equal">
      <formula>0</formula>
    </cfRule>
    <cfRule type="cellIs" dxfId="1" priority="19918" operator="equal">
      <formula>1</formula>
    </cfRule>
  </conditionalFormatting>
  <conditionalFormatting sqref="D7523:P7523">
    <cfRule type="cellIs" dxfId="0" priority="19919" operator="equal">
      <formula>0</formula>
    </cfRule>
    <cfRule type="cellIs" dxfId="1" priority="19920" operator="equal">
      <formula>1</formula>
    </cfRule>
  </conditionalFormatting>
  <conditionalFormatting sqref="D7524:P7524">
    <cfRule type="cellIs" dxfId="0" priority="19921" operator="equal">
      <formula>0</formula>
    </cfRule>
    <cfRule type="cellIs" dxfId="1" priority="19922" operator="equal">
      <formula>1</formula>
    </cfRule>
  </conditionalFormatting>
  <conditionalFormatting sqref="D7525:P7525">
    <cfRule type="cellIs" dxfId="0" priority="19923" operator="equal">
      <formula>0</formula>
    </cfRule>
    <cfRule type="cellIs" dxfId="1" priority="19924" operator="equal">
      <formula>1</formula>
    </cfRule>
  </conditionalFormatting>
  <conditionalFormatting sqref="D7526:P7526">
    <cfRule type="cellIs" dxfId="0" priority="19925" operator="equal">
      <formula>0</formula>
    </cfRule>
    <cfRule type="cellIs" dxfId="1" priority="19926" operator="equal">
      <formula>1</formula>
    </cfRule>
  </conditionalFormatting>
  <conditionalFormatting sqref="D7527:P7527">
    <cfRule type="cellIs" dxfId="0" priority="19927" operator="equal">
      <formula>0</formula>
    </cfRule>
    <cfRule type="cellIs" dxfId="1" priority="19928" operator="equal">
      <formula>1</formula>
    </cfRule>
  </conditionalFormatting>
  <conditionalFormatting sqref="D7528:P7528">
    <cfRule type="cellIs" dxfId="0" priority="19929" operator="equal">
      <formula>0</formula>
    </cfRule>
    <cfRule type="cellIs" dxfId="1" priority="19930" operator="equal">
      <formula>1</formula>
    </cfRule>
  </conditionalFormatting>
  <conditionalFormatting sqref="D7529:P7529">
    <cfRule type="cellIs" dxfId="0" priority="19931" operator="equal">
      <formula>0</formula>
    </cfRule>
    <cfRule type="cellIs" dxfId="1" priority="19932" operator="equal">
      <formula>1</formula>
    </cfRule>
  </conditionalFormatting>
  <conditionalFormatting sqref="D752:P752">
    <cfRule type="cellIs" dxfId="0" priority="1897" operator="equal">
      <formula>0</formula>
    </cfRule>
    <cfRule type="cellIs" dxfId="1" priority="1898" operator="equal">
      <formula>1</formula>
    </cfRule>
  </conditionalFormatting>
  <conditionalFormatting sqref="D7530:P7530">
    <cfRule type="cellIs" dxfId="0" priority="19933" operator="equal">
      <formula>0</formula>
    </cfRule>
    <cfRule type="cellIs" dxfId="1" priority="19934" operator="equal">
      <formula>1</formula>
    </cfRule>
  </conditionalFormatting>
  <conditionalFormatting sqref="D7531:P7531">
    <cfRule type="cellIs" dxfId="0" priority="19935" operator="equal">
      <formula>0</formula>
    </cfRule>
    <cfRule type="cellIs" dxfId="1" priority="19936" operator="equal">
      <formula>1</formula>
    </cfRule>
  </conditionalFormatting>
  <conditionalFormatting sqref="D7532">
    <cfRule type="colorScale" priority="19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35">
    <cfRule type="colorScale" priority="19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38:P7538">
    <cfRule type="cellIs" dxfId="0" priority="19963" operator="equal">
      <formula>0</formula>
    </cfRule>
    <cfRule type="cellIs" dxfId="1" priority="19964" operator="equal">
      <formula>1</formula>
    </cfRule>
  </conditionalFormatting>
  <conditionalFormatting sqref="D7539:P7539">
    <cfRule type="cellIs" dxfId="0" priority="19965" operator="equal">
      <formula>0</formula>
    </cfRule>
    <cfRule type="cellIs" dxfId="1" priority="19966" operator="equal">
      <formula>1</formula>
    </cfRule>
  </conditionalFormatting>
  <conditionalFormatting sqref="D753:P753">
    <cfRule type="cellIs" dxfId="0" priority="1899" operator="equal">
      <formula>0</formula>
    </cfRule>
    <cfRule type="cellIs" dxfId="1" priority="1900" operator="equal">
      <formula>1</formula>
    </cfRule>
  </conditionalFormatting>
  <conditionalFormatting sqref="D7540:P7540">
    <cfRule type="cellIs" dxfId="0" priority="19967" operator="equal">
      <formula>0</formula>
    </cfRule>
    <cfRule type="cellIs" dxfId="1" priority="19968" operator="equal">
      <formula>1</formula>
    </cfRule>
  </conditionalFormatting>
  <conditionalFormatting sqref="D7541:P7541">
    <cfRule type="cellIs" dxfId="0" priority="19969" operator="equal">
      <formula>0</formula>
    </cfRule>
    <cfRule type="cellIs" dxfId="1" priority="19970" operator="equal">
      <formula>1</formula>
    </cfRule>
  </conditionalFormatting>
  <conditionalFormatting sqref="D7542:P7542">
    <cfRule type="cellIs" dxfId="0" priority="19971" operator="equal">
      <formula>0</formula>
    </cfRule>
    <cfRule type="cellIs" dxfId="1" priority="19972" operator="equal">
      <formula>1</formula>
    </cfRule>
  </conditionalFormatting>
  <conditionalFormatting sqref="D7543:P7543">
    <cfRule type="cellIs" dxfId="0" priority="19973" operator="equal">
      <formula>0</formula>
    </cfRule>
    <cfRule type="cellIs" dxfId="1" priority="19974" operator="equal">
      <formula>1</formula>
    </cfRule>
  </conditionalFormatting>
  <conditionalFormatting sqref="D7544:P7544">
    <cfRule type="cellIs" dxfId="0" priority="19975" operator="equal">
      <formula>0</formula>
    </cfRule>
    <cfRule type="cellIs" dxfId="1" priority="19976" operator="equal">
      <formula>1</formula>
    </cfRule>
  </conditionalFormatting>
  <conditionalFormatting sqref="D7545:P7545">
    <cfRule type="cellIs" dxfId="0" priority="19977" operator="equal">
      <formula>0</formula>
    </cfRule>
    <cfRule type="cellIs" dxfId="1" priority="19978" operator="equal">
      <formula>1</formula>
    </cfRule>
  </conditionalFormatting>
  <conditionalFormatting sqref="D7546">
    <cfRule type="colorScale" priority="2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49">
    <cfRule type="colorScale" priority="2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4:P754">
    <cfRule type="cellIs" dxfId="0" priority="1901" operator="equal">
      <formula>0</formula>
    </cfRule>
    <cfRule type="cellIs" dxfId="1" priority="1902" operator="equal">
      <formula>1</formula>
    </cfRule>
  </conditionalFormatting>
  <conditionalFormatting sqref="D7552:P7552">
    <cfRule type="cellIs" dxfId="0" priority="20005" operator="equal">
      <formula>0</formula>
    </cfRule>
    <cfRule type="cellIs" dxfId="1" priority="20006" operator="equal">
      <formula>1</formula>
    </cfRule>
  </conditionalFormatting>
  <conditionalFormatting sqref="D7553:P7553">
    <cfRule type="cellIs" dxfId="0" priority="20007" operator="equal">
      <formula>0</formula>
    </cfRule>
    <cfRule type="cellIs" dxfId="1" priority="20008" operator="equal">
      <formula>1</formula>
    </cfRule>
  </conditionalFormatting>
  <conditionalFormatting sqref="D7554">
    <cfRule type="colorScale" priority="20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57">
    <cfRule type="colorScale" priority="20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5:P755">
    <cfRule type="cellIs" dxfId="0" priority="1903" operator="equal">
      <formula>0</formula>
    </cfRule>
    <cfRule type="cellIs" dxfId="1" priority="1904" operator="equal">
      <formula>1</formula>
    </cfRule>
  </conditionalFormatting>
  <conditionalFormatting sqref="D7560:P7560">
    <cfRule type="cellIs" dxfId="0" priority="20035" operator="equal">
      <formula>0</formula>
    </cfRule>
    <cfRule type="cellIs" dxfId="1" priority="20036" operator="equal">
      <formula>1</formula>
    </cfRule>
  </conditionalFormatting>
  <conditionalFormatting sqref="D7561:P7561">
    <cfRule type="cellIs" dxfId="0" priority="20037" operator="equal">
      <formula>0</formula>
    </cfRule>
    <cfRule type="cellIs" dxfId="1" priority="20038" operator="equal">
      <formula>1</formula>
    </cfRule>
  </conditionalFormatting>
  <conditionalFormatting sqref="D7562:P7562">
    <cfRule type="cellIs" dxfId="0" priority="20039" operator="equal">
      <formula>0</formula>
    </cfRule>
    <cfRule type="cellIs" dxfId="1" priority="20040" operator="equal">
      <formula>1</formula>
    </cfRule>
  </conditionalFormatting>
  <conditionalFormatting sqref="D7563">
    <cfRule type="colorScale" priority="20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66">
    <cfRule type="colorScale" priority="2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69:P7569">
    <cfRule type="cellIs" dxfId="0" priority="20067" operator="equal">
      <formula>0</formula>
    </cfRule>
    <cfRule type="cellIs" dxfId="1" priority="20068" operator="equal">
      <formula>1</formula>
    </cfRule>
  </conditionalFormatting>
  <conditionalFormatting sqref="D756:P756">
    <cfRule type="cellIs" dxfId="0" priority="1905" operator="equal">
      <formula>0</formula>
    </cfRule>
    <cfRule type="cellIs" dxfId="1" priority="1906" operator="equal">
      <formula>1</formula>
    </cfRule>
  </conditionalFormatting>
  <conditionalFormatting sqref="D7570:P7570">
    <cfRule type="cellIs" dxfId="0" priority="20069" operator="equal">
      <formula>0</formula>
    </cfRule>
    <cfRule type="cellIs" dxfId="1" priority="20070" operator="equal">
      <formula>1</formula>
    </cfRule>
  </conditionalFormatting>
  <conditionalFormatting sqref="D7571:P7571">
    <cfRule type="cellIs" dxfId="0" priority="20071" operator="equal">
      <formula>0</formula>
    </cfRule>
    <cfRule type="cellIs" dxfId="1" priority="20072" operator="equal">
      <formula>1</formula>
    </cfRule>
  </conditionalFormatting>
  <conditionalFormatting sqref="D7572:P7572">
    <cfRule type="cellIs" dxfId="0" priority="20073" operator="equal">
      <formula>0</formula>
    </cfRule>
    <cfRule type="cellIs" dxfId="1" priority="20074" operator="equal">
      <formula>1</formula>
    </cfRule>
  </conditionalFormatting>
  <conditionalFormatting sqref="D7573:P7573">
    <cfRule type="cellIs" dxfId="0" priority="20075" operator="equal">
      <formula>0</formula>
    </cfRule>
    <cfRule type="cellIs" dxfId="1" priority="20076" operator="equal">
      <formula>1</formula>
    </cfRule>
  </conditionalFormatting>
  <conditionalFormatting sqref="D7574:P7574">
    <cfRule type="cellIs" dxfId="0" priority="20077" operator="equal">
      <formula>0</formula>
    </cfRule>
    <cfRule type="cellIs" dxfId="1" priority="20078" operator="equal">
      <formula>1</formula>
    </cfRule>
  </conditionalFormatting>
  <conditionalFormatting sqref="D7575">
    <cfRule type="colorScale" priority="20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78">
    <cfRule type="colorScale" priority="20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7:P757">
    <cfRule type="cellIs" dxfId="0" priority="1907" operator="equal">
      <formula>0</formula>
    </cfRule>
    <cfRule type="cellIs" dxfId="1" priority="1908" operator="equal">
      <formula>1</formula>
    </cfRule>
  </conditionalFormatting>
  <conditionalFormatting sqref="D7581:P7581">
    <cfRule type="cellIs" dxfId="0" priority="20105" operator="equal">
      <formula>0</formula>
    </cfRule>
    <cfRule type="cellIs" dxfId="1" priority="20106" operator="equal">
      <formula>1</formula>
    </cfRule>
  </conditionalFormatting>
  <conditionalFormatting sqref="D7582:P7582">
    <cfRule type="cellIs" dxfId="0" priority="20107" operator="equal">
      <formula>0</formula>
    </cfRule>
    <cfRule type="cellIs" dxfId="1" priority="20108" operator="equal">
      <formula>1</formula>
    </cfRule>
  </conditionalFormatting>
  <conditionalFormatting sqref="D7583:P7583">
    <cfRule type="cellIs" dxfId="0" priority="20109" operator="equal">
      <formula>0</formula>
    </cfRule>
    <cfRule type="cellIs" dxfId="1" priority="20110" operator="equal">
      <formula>1</formula>
    </cfRule>
  </conditionalFormatting>
  <conditionalFormatting sqref="D7584:P7584">
    <cfRule type="cellIs" dxfId="0" priority="20111" operator="equal">
      <formula>0</formula>
    </cfRule>
    <cfRule type="cellIs" dxfId="1" priority="20112" operator="equal">
      <formula>1</formula>
    </cfRule>
  </conditionalFormatting>
  <conditionalFormatting sqref="D7585">
    <cfRule type="colorScale" priority="2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88">
    <cfRule type="colorScale" priority="2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8:P758">
    <cfRule type="cellIs" dxfId="0" priority="1909" operator="equal">
      <formula>0</formula>
    </cfRule>
    <cfRule type="cellIs" dxfId="1" priority="1910" operator="equal">
      <formula>1</formula>
    </cfRule>
  </conditionalFormatting>
  <conditionalFormatting sqref="D7591:P7591">
    <cfRule type="cellIs" dxfId="0" priority="20139" operator="equal">
      <formula>0</formula>
    </cfRule>
    <cfRule type="cellIs" dxfId="1" priority="20140" operator="equal">
      <formula>1</formula>
    </cfRule>
  </conditionalFormatting>
  <conditionalFormatting sqref="D7592:P7592">
    <cfRule type="cellIs" dxfId="0" priority="20141" operator="equal">
      <formula>0</formula>
    </cfRule>
    <cfRule type="cellIs" dxfId="1" priority="20142" operator="equal">
      <formula>1</formula>
    </cfRule>
  </conditionalFormatting>
  <conditionalFormatting sqref="D7593">
    <cfRule type="colorScale" priority="20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96">
    <cfRule type="colorScale" priority="20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599:P7599">
    <cfRule type="cellIs" dxfId="0" priority="20169" operator="equal">
      <formula>0</formula>
    </cfRule>
    <cfRule type="cellIs" dxfId="1" priority="20170" operator="equal">
      <formula>1</formula>
    </cfRule>
  </conditionalFormatting>
  <conditionalFormatting sqref="D759:P759">
    <cfRule type="cellIs" dxfId="0" priority="1911" operator="equal">
      <formula>0</formula>
    </cfRule>
    <cfRule type="cellIs" dxfId="1" priority="1912" operator="equal">
      <formula>1</formula>
    </cfRule>
  </conditionalFormatting>
  <conditionalFormatting sqref="D76">
    <cfRule type="colorScale" priority="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0:P7600">
    <cfRule type="cellIs" dxfId="0" priority="20171" operator="equal">
      <formula>0</formula>
    </cfRule>
    <cfRule type="cellIs" dxfId="1" priority="20172" operator="equal">
      <formula>1</formula>
    </cfRule>
  </conditionalFormatting>
  <conditionalFormatting sqref="D7601:P7601">
    <cfRule type="cellIs" dxfId="0" priority="20173" operator="equal">
      <formula>0</formula>
    </cfRule>
    <cfRule type="cellIs" dxfId="1" priority="20174" operator="equal">
      <formula>1</formula>
    </cfRule>
  </conditionalFormatting>
  <conditionalFormatting sqref="D7602">
    <cfRule type="colorScale" priority="2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5">
    <cfRule type="colorScale" priority="20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8">
    <cfRule type="colorScale" priority="2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0:P760">
    <cfRule type="cellIs" dxfId="0" priority="1913" operator="equal">
      <formula>0</formula>
    </cfRule>
    <cfRule type="cellIs" dxfId="1" priority="1914" operator="equal">
      <formula>1</formula>
    </cfRule>
  </conditionalFormatting>
  <conditionalFormatting sqref="D7611:P7611">
    <cfRule type="cellIs" dxfId="0" priority="20214" operator="equal">
      <formula>0</formula>
    </cfRule>
    <cfRule type="cellIs" dxfId="1" priority="20215" operator="equal">
      <formula>1</formula>
    </cfRule>
  </conditionalFormatting>
  <conditionalFormatting sqref="D7612:P7612">
    <cfRule type="cellIs" dxfId="0" priority="20216" operator="equal">
      <formula>0</formula>
    </cfRule>
    <cfRule type="cellIs" dxfId="1" priority="20217" operator="equal">
      <formula>1</formula>
    </cfRule>
  </conditionalFormatting>
  <conditionalFormatting sqref="D7613:P7613">
    <cfRule type="cellIs" dxfId="0" priority="20218" operator="equal">
      <formula>0</formula>
    </cfRule>
    <cfRule type="cellIs" dxfId="1" priority="20219" operator="equal">
      <formula>1</formula>
    </cfRule>
  </conditionalFormatting>
  <conditionalFormatting sqref="D7614">
    <cfRule type="colorScale" priority="20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17">
    <cfRule type="colorScale" priority="20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1:P761">
    <cfRule type="cellIs" dxfId="0" priority="1915" operator="equal">
      <formula>0</formula>
    </cfRule>
    <cfRule type="cellIs" dxfId="1" priority="1916" operator="equal">
      <formula>1</formula>
    </cfRule>
  </conditionalFormatting>
  <conditionalFormatting sqref="D7620:P7620">
    <cfRule type="cellIs" dxfId="0" priority="20246" operator="equal">
      <formula>0</formula>
    </cfRule>
    <cfRule type="cellIs" dxfId="1" priority="20247" operator="equal">
      <formula>1</formula>
    </cfRule>
  </conditionalFormatting>
  <conditionalFormatting sqref="D7621:P7621">
    <cfRule type="cellIs" dxfId="0" priority="20248" operator="equal">
      <formula>0</formula>
    </cfRule>
    <cfRule type="cellIs" dxfId="1" priority="20249" operator="equal">
      <formula>1</formula>
    </cfRule>
  </conditionalFormatting>
  <conditionalFormatting sqref="D7622:P7622">
    <cfRule type="cellIs" dxfId="0" priority="20250" operator="equal">
      <formula>0</formula>
    </cfRule>
    <cfRule type="cellIs" dxfId="1" priority="20251" operator="equal">
      <formula>1</formula>
    </cfRule>
  </conditionalFormatting>
  <conditionalFormatting sqref="D7623:P7623">
    <cfRule type="cellIs" dxfId="0" priority="20252" operator="equal">
      <formula>0</formula>
    </cfRule>
    <cfRule type="cellIs" dxfId="1" priority="20253" operator="equal">
      <formula>1</formula>
    </cfRule>
  </conditionalFormatting>
  <conditionalFormatting sqref="D7624:P7624">
    <cfRule type="cellIs" dxfId="0" priority="20254" operator="equal">
      <formula>0</formula>
    </cfRule>
    <cfRule type="cellIs" dxfId="1" priority="20255" operator="equal">
      <formula>1</formula>
    </cfRule>
  </conditionalFormatting>
  <conditionalFormatting sqref="D7625:P7625">
    <cfRule type="cellIs" dxfId="0" priority="20256" operator="equal">
      <formula>0</formula>
    </cfRule>
    <cfRule type="cellIs" dxfId="1" priority="20257" operator="equal">
      <formula>1</formula>
    </cfRule>
  </conditionalFormatting>
  <conditionalFormatting sqref="D7626:P7626">
    <cfRule type="cellIs" dxfId="0" priority="20258" operator="equal">
      <formula>0</formula>
    </cfRule>
    <cfRule type="cellIs" dxfId="1" priority="20259" operator="equal">
      <formula>1</formula>
    </cfRule>
  </conditionalFormatting>
  <conditionalFormatting sqref="D7627">
    <cfRule type="colorScale" priority="2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2:P762">
    <cfRule type="cellIs" dxfId="0" priority="1917" operator="equal">
      <formula>0</formula>
    </cfRule>
    <cfRule type="cellIs" dxfId="1" priority="1918" operator="equal">
      <formula>1</formula>
    </cfRule>
  </conditionalFormatting>
  <conditionalFormatting sqref="D7630">
    <cfRule type="colorScale" priority="20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33:P7633">
    <cfRule type="cellIs" dxfId="0" priority="20286" operator="equal">
      <formula>0</formula>
    </cfRule>
    <cfRule type="cellIs" dxfId="1" priority="20287" operator="equal">
      <formula>1</formula>
    </cfRule>
  </conditionalFormatting>
  <conditionalFormatting sqref="D7634:P7634">
    <cfRule type="cellIs" dxfId="0" priority="20288" operator="equal">
      <formula>0</formula>
    </cfRule>
    <cfRule type="cellIs" dxfId="1" priority="20289" operator="equal">
      <formula>1</formula>
    </cfRule>
  </conditionalFormatting>
  <conditionalFormatting sqref="D7635:P7635">
    <cfRule type="cellIs" dxfId="0" priority="20290" operator="equal">
      <formula>0</formula>
    </cfRule>
    <cfRule type="cellIs" dxfId="1" priority="20291" operator="equal">
      <formula>1</formula>
    </cfRule>
  </conditionalFormatting>
  <conditionalFormatting sqref="D7636:P7636">
    <cfRule type="cellIs" dxfId="0" priority="20292" operator="equal">
      <formula>0</formula>
    </cfRule>
    <cfRule type="cellIs" dxfId="1" priority="20293" operator="equal">
      <formula>1</formula>
    </cfRule>
  </conditionalFormatting>
  <conditionalFormatting sqref="D7637:P7637">
    <cfRule type="cellIs" dxfId="0" priority="20294" operator="equal">
      <formula>0</formula>
    </cfRule>
    <cfRule type="cellIs" dxfId="1" priority="20295" operator="equal">
      <formula>1</formula>
    </cfRule>
  </conditionalFormatting>
  <conditionalFormatting sqref="D7638:P7638">
    <cfRule type="cellIs" dxfId="0" priority="20296" operator="equal">
      <formula>0</formula>
    </cfRule>
    <cfRule type="cellIs" dxfId="1" priority="20297" operator="equal">
      <formula>1</formula>
    </cfRule>
  </conditionalFormatting>
  <conditionalFormatting sqref="D7639">
    <cfRule type="colorScale" priority="20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3:P763">
    <cfRule type="cellIs" dxfId="0" priority="1919" operator="equal">
      <formula>0</formula>
    </cfRule>
    <cfRule type="cellIs" dxfId="1" priority="1920" operator="equal">
      <formula>1</formula>
    </cfRule>
  </conditionalFormatting>
  <conditionalFormatting sqref="D7642">
    <cfRule type="colorScale" priority="20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45:P7645">
    <cfRule type="cellIs" dxfId="0" priority="20324" operator="equal">
      <formula>0</formula>
    </cfRule>
    <cfRule type="cellIs" dxfId="1" priority="20325" operator="equal">
      <formula>1</formula>
    </cfRule>
  </conditionalFormatting>
  <conditionalFormatting sqref="D7646:P7646">
    <cfRule type="cellIs" dxfId="0" priority="20326" operator="equal">
      <formula>0</formula>
    </cfRule>
    <cfRule type="cellIs" dxfId="1" priority="20327" operator="equal">
      <formula>1</formula>
    </cfRule>
  </conditionalFormatting>
  <conditionalFormatting sqref="D7647:P7647">
    <cfRule type="cellIs" dxfId="0" priority="20328" operator="equal">
      <formula>0</formula>
    </cfRule>
    <cfRule type="cellIs" dxfId="1" priority="20329" operator="equal">
      <formula>1</formula>
    </cfRule>
  </conditionalFormatting>
  <conditionalFormatting sqref="D7648">
    <cfRule type="colorScale" priority="20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4:P764">
    <cfRule type="cellIs" dxfId="0" priority="1921" operator="equal">
      <formula>0</formula>
    </cfRule>
    <cfRule type="cellIs" dxfId="1" priority="1922" operator="equal">
      <formula>1</formula>
    </cfRule>
  </conditionalFormatting>
  <conditionalFormatting sqref="D7651">
    <cfRule type="colorScale" priority="20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54:P7654">
    <cfRule type="cellIs" dxfId="0" priority="20356" operator="equal">
      <formula>0</formula>
    </cfRule>
    <cfRule type="cellIs" dxfId="1" priority="20357" operator="equal">
      <formula>1</formula>
    </cfRule>
  </conditionalFormatting>
  <conditionalFormatting sqref="D7655:P7655">
    <cfRule type="cellIs" dxfId="0" priority="20358" operator="equal">
      <formula>0</formula>
    </cfRule>
    <cfRule type="cellIs" dxfId="1" priority="20359" operator="equal">
      <formula>1</formula>
    </cfRule>
  </conditionalFormatting>
  <conditionalFormatting sqref="D7656:P7656">
    <cfRule type="cellIs" dxfId="0" priority="20360" operator="equal">
      <formula>0</formula>
    </cfRule>
    <cfRule type="cellIs" dxfId="1" priority="20361" operator="equal">
      <formula>1</formula>
    </cfRule>
  </conditionalFormatting>
  <conditionalFormatting sqref="D7657:P7657">
    <cfRule type="cellIs" dxfId="0" priority="20362" operator="equal">
      <formula>0</formula>
    </cfRule>
    <cfRule type="cellIs" dxfId="1" priority="20363" operator="equal">
      <formula>1</formula>
    </cfRule>
  </conditionalFormatting>
  <conditionalFormatting sqref="D7658:P7658">
    <cfRule type="cellIs" dxfId="0" priority="20364" operator="equal">
      <formula>0</formula>
    </cfRule>
    <cfRule type="cellIs" dxfId="1" priority="20365" operator="equal">
      <formula>1</formula>
    </cfRule>
  </conditionalFormatting>
  <conditionalFormatting sqref="D7659:P7659">
    <cfRule type="cellIs" dxfId="0" priority="20366" operator="equal">
      <formula>0</formula>
    </cfRule>
    <cfRule type="cellIs" dxfId="1" priority="20367" operator="equal">
      <formula>1</formula>
    </cfRule>
  </conditionalFormatting>
  <conditionalFormatting sqref="D765:P765">
    <cfRule type="cellIs" dxfId="0" priority="1923" operator="equal">
      <formula>0</formula>
    </cfRule>
    <cfRule type="cellIs" dxfId="1" priority="1924" operator="equal">
      <formula>1</formula>
    </cfRule>
  </conditionalFormatting>
  <conditionalFormatting sqref="D766">
    <cfRule type="colorScale" priority="2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60:P7660">
    <cfRule type="cellIs" dxfId="0" priority="20368" operator="equal">
      <formula>0</formula>
    </cfRule>
    <cfRule type="cellIs" dxfId="1" priority="20369" operator="equal">
      <formula>1</formula>
    </cfRule>
  </conditionalFormatting>
  <conditionalFormatting sqref="D7661:P7661">
    <cfRule type="cellIs" dxfId="0" priority="20370" operator="equal">
      <formula>0</formula>
    </cfRule>
    <cfRule type="cellIs" dxfId="1" priority="20371" operator="equal">
      <formula>1</formula>
    </cfRule>
  </conditionalFormatting>
  <conditionalFormatting sqref="D7662:P7662">
    <cfRule type="cellIs" dxfId="0" priority="20372" operator="equal">
      <formula>0</formula>
    </cfRule>
    <cfRule type="cellIs" dxfId="1" priority="20373" operator="equal">
      <formula>1</formula>
    </cfRule>
  </conditionalFormatting>
  <conditionalFormatting sqref="D7663">
    <cfRule type="colorScale" priority="20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66">
    <cfRule type="colorScale" priority="20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69:P7669">
    <cfRule type="cellIs" dxfId="0" priority="20400" operator="equal">
      <formula>0</formula>
    </cfRule>
    <cfRule type="cellIs" dxfId="1" priority="20401" operator="equal">
      <formula>1</formula>
    </cfRule>
  </conditionalFormatting>
  <conditionalFormatting sqref="D7670:P7670">
    <cfRule type="cellIs" dxfId="0" priority="20402" operator="equal">
      <formula>0</formula>
    </cfRule>
    <cfRule type="cellIs" dxfId="1" priority="20403" operator="equal">
      <formula>1</formula>
    </cfRule>
  </conditionalFormatting>
  <conditionalFormatting sqref="D7671:P7671">
    <cfRule type="cellIs" dxfId="0" priority="20404" operator="equal">
      <formula>0</formula>
    </cfRule>
    <cfRule type="cellIs" dxfId="1" priority="20405" operator="equal">
      <formula>1</formula>
    </cfRule>
  </conditionalFormatting>
  <conditionalFormatting sqref="D7672:P7672">
    <cfRule type="cellIs" dxfId="0" priority="20406" operator="equal">
      <formula>0</formula>
    </cfRule>
    <cfRule type="cellIs" dxfId="1" priority="20407" operator="equal">
      <formula>1</formula>
    </cfRule>
  </conditionalFormatting>
  <conditionalFormatting sqref="D7673:P7673">
    <cfRule type="cellIs" dxfId="0" priority="20408" operator="equal">
      <formula>0</formula>
    </cfRule>
    <cfRule type="cellIs" dxfId="1" priority="20409" operator="equal">
      <formula>1</formula>
    </cfRule>
  </conditionalFormatting>
  <conditionalFormatting sqref="D7674:P7674">
    <cfRule type="cellIs" dxfId="0" priority="20410" operator="equal">
      <formula>0</formula>
    </cfRule>
    <cfRule type="cellIs" dxfId="1" priority="20411" operator="equal">
      <formula>1</formula>
    </cfRule>
  </conditionalFormatting>
  <conditionalFormatting sqref="D7675:P7675">
    <cfRule type="cellIs" dxfId="0" priority="20412" operator="equal">
      <formula>0</formula>
    </cfRule>
    <cfRule type="cellIs" dxfId="1" priority="20413" operator="equal">
      <formula>1</formula>
    </cfRule>
  </conditionalFormatting>
  <conditionalFormatting sqref="D7676:P7676">
    <cfRule type="cellIs" dxfId="0" priority="20414" operator="equal">
      <formula>0</formula>
    </cfRule>
    <cfRule type="cellIs" dxfId="1" priority="20415" operator="equal">
      <formula>1</formula>
    </cfRule>
  </conditionalFormatting>
  <conditionalFormatting sqref="D7677:P7677">
    <cfRule type="cellIs" dxfId="0" priority="20416" operator="equal">
      <formula>0</formula>
    </cfRule>
    <cfRule type="cellIs" dxfId="1" priority="20417" operator="equal">
      <formula>1</formula>
    </cfRule>
  </conditionalFormatting>
  <conditionalFormatting sqref="D7678:P7678">
    <cfRule type="cellIs" dxfId="0" priority="20418" operator="equal">
      <formula>0</formula>
    </cfRule>
    <cfRule type="cellIs" dxfId="1" priority="20419" operator="equal">
      <formula>1</formula>
    </cfRule>
  </conditionalFormatting>
  <conditionalFormatting sqref="D7679:P7679">
    <cfRule type="cellIs" dxfId="0" priority="20420" operator="equal">
      <formula>0</formula>
    </cfRule>
    <cfRule type="cellIs" dxfId="1" priority="20421" operator="equal">
      <formula>1</formula>
    </cfRule>
  </conditionalFormatting>
  <conditionalFormatting sqref="D7680:P7680">
    <cfRule type="cellIs" dxfId="0" priority="20422" operator="equal">
      <formula>0</formula>
    </cfRule>
    <cfRule type="cellIs" dxfId="1" priority="20423" operator="equal">
      <formula>1</formula>
    </cfRule>
  </conditionalFormatting>
  <conditionalFormatting sqref="D7681:P7681">
    <cfRule type="cellIs" dxfId="0" priority="20424" operator="equal">
      <formula>0</formula>
    </cfRule>
    <cfRule type="cellIs" dxfId="1" priority="20425" operator="equal">
      <formula>1</formula>
    </cfRule>
  </conditionalFormatting>
  <conditionalFormatting sqref="D7682:P7682">
    <cfRule type="cellIs" dxfId="0" priority="20426" operator="equal">
      <formula>0</formula>
    </cfRule>
    <cfRule type="cellIs" dxfId="1" priority="20427" operator="equal">
      <formula>1</formula>
    </cfRule>
  </conditionalFormatting>
  <conditionalFormatting sqref="D7683">
    <cfRule type="colorScale" priority="20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86">
    <cfRule type="colorScale" priority="20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89:P7689">
    <cfRule type="cellIs" dxfId="0" priority="20454" operator="equal">
      <formula>0</formula>
    </cfRule>
    <cfRule type="cellIs" dxfId="1" priority="20455" operator="equal">
      <formula>1</formula>
    </cfRule>
  </conditionalFormatting>
  <conditionalFormatting sqref="D769">
    <cfRule type="colorScale" priority="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690:P7690">
    <cfRule type="cellIs" dxfId="0" priority="20456" operator="equal">
      <formula>0</formula>
    </cfRule>
    <cfRule type="cellIs" dxfId="1" priority="20457" operator="equal">
      <formula>1</formula>
    </cfRule>
  </conditionalFormatting>
  <conditionalFormatting sqref="D7691:P7691">
    <cfRule type="cellIs" dxfId="0" priority="20458" operator="equal">
      <formula>0</formula>
    </cfRule>
    <cfRule type="cellIs" dxfId="1" priority="20459" operator="equal">
      <formula>1</formula>
    </cfRule>
  </conditionalFormatting>
  <conditionalFormatting sqref="D7692:P7692">
    <cfRule type="cellIs" dxfId="0" priority="20460" operator="equal">
      <formula>0</formula>
    </cfRule>
    <cfRule type="cellIs" dxfId="1" priority="20461" operator="equal">
      <formula>1</formula>
    </cfRule>
  </conditionalFormatting>
  <conditionalFormatting sqref="D7693:P7693">
    <cfRule type="cellIs" dxfId="0" priority="20462" operator="equal">
      <formula>0</formula>
    </cfRule>
    <cfRule type="cellIs" dxfId="1" priority="20463" operator="equal">
      <formula>1</formula>
    </cfRule>
  </conditionalFormatting>
  <conditionalFormatting sqref="D7694:P7694">
    <cfRule type="cellIs" dxfId="0" priority="20464" operator="equal">
      <formula>0</formula>
    </cfRule>
    <cfRule type="cellIs" dxfId="1" priority="20465" operator="equal">
      <formula>1</formula>
    </cfRule>
  </conditionalFormatting>
  <conditionalFormatting sqref="D7695:P7695">
    <cfRule type="cellIs" dxfId="0" priority="20466" operator="equal">
      <formula>0</formula>
    </cfRule>
    <cfRule type="cellIs" dxfId="1" priority="20467" operator="equal">
      <formula>1</formula>
    </cfRule>
  </conditionalFormatting>
  <conditionalFormatting sqref="D7696:P7696">
    <cfRule type="cellIs" dxfId="0" priority="20468" operator="equal">
      <formula>0</formula>
    </cfRule>
    <cfRule type="cellIs" dxfId="1" priority="20469" operator="equal">
      <formula>1</formula>
    </cfRule>
  </conditionalFormatting>
  <conditionalFormatting sqref="D7697:P7697">
    <cfRule type="cellIs" dxfId="0" priority="20470" operator="equal">
      <formula>0</formula>
    </cfRule>
    <cfRule type="cellIs" dxfId="1" priority="20471" operator="equal">
      <formula>1</formula>
    </cfRule>
  </conditionalFormatting>
  <conditionalFormatting sqref="D7698:P7698">
    <cfRule type="cellIs" dxfId="0" priority="20472" operator="equal">
      <formula>0</formula>
    </cfRule>
    <cfRule type="cellIs" dxfId="1" priority="20473" operator="equal">
      <formula>1</formula>
    </cfRule>
  </conditionalFormatting>
  <conditionalFormatting sqref="D7699:P7699">
    <cfRule type="cellIs" dxfId="0" priority="20474" operator="equal">
      <formula>0</formula>
    </cfRule>
    <cfRule type="cellIs" dxfId="1" priority="20475" operator="equal">
      <formula>1</formula>
    </cfRule>
  </conditionalFormatting>
  <conditionalFormatting sqref="D7700:P7700">
    <cfRule type="cellIs" dxfId="0" priority="20476" operator="equal">
      <formula>0</formula>
    </cfRule>
    <cfRule type="cellIs" dxfId="1" priority="20477" operator="equal">
      <formula>1</formula>
    </cfRule>
  </conditionalFormatting>
  <conditionalFormatting sqref="D7701:P7701">
    <cfRule type="cellIs" dxfId="0" priority="20478" operator="equal">
      <formula>0</formula>
    </cfRule>
    <cfRule type="cellIs" dxfId="1" priority="20479" operator="equal">
      <formula>1</formula>
    </cfRule>
  </conditionalFormatting>
  <conditionalFormatting sqref="D7702:P7702">
    <cfRule type="cellIs" dxfId="0" priority="20480" operator="equal">
      <formula>0</formula>
    </cfRule>
    <cfRule type="cellIs" dxfId="1" priority="20481" operator="equal">
      <formula>1</formula>
    </cfRule>
  </conditionalFormatting>
  <conditionalFormatting sqref="D7703:P7703">
    <cfRule type="cellIs" dxfId="0" priority="20482" operator="equal">
      <formula>0</formula>
    </cfRule>
    <cfRule type="cellIs" dxfId="1" priority="20483" operator="equal">
      <formula>1</formula>
    </cfRule>
  </conditionalFormatting>
  <conditionalFormatting sqref="D7704:P7704">
    <cfRule type="cellIs" dxfId="0" priority="20484" operator="equal">
      <formula>0</formula>
    </cfRule>
    <cfRule type="cellIs" dxfId="1" priority="20485" operator="equal">
      <formula>1</formula>
    </cfRule>
  </conditionalFormatting>
  <conditionalFormatting sqref="D7705:P7705">
    <cfRule type="cellIs" dxfId="0" priority="20486" operator="equal">
      <formula>0</formula>
    </cfRule>
    <cfRule type="cellIs" dxfId="1" priority="20487" operator="equal">
      <formula>1</formula>
    </cfRule>
  </conditionalFormatting>
  <conditionalFormatting sqref="D7706:P7706">
    <cfRule type="cellIs" dxfId="0" priority="20488" operator="equal">
      <formula>0</formula>
    </cfRule>
    <cfRule type="cellIs" dxfId="1" priority="20489" operator="equal">
      <formula>1</formula>
    </cfRule>
  </conditionalFormatting>
  <conditionalFormatting sqref="D7707:P7707">
    <cfRule type="cellIs" dxfId="0" priority="20490" operator="equal">
      <formula>0</formula>
    </cfRule>
    <cfRule type="cellIs" dxfId="1" priority="20491" operator="equal">
      <formula>1</formula>
    </cfRule>
  </conditionalFormatting>
  <conditionalFormatting sqref="D7708:P7708">
    <cfRule type="cellIs" dxfId="0" priority="20492" operator="equal">
      <formula>0</formula>
    </cfRule>
    <cfRule type="cellIs" dxfId="1" priority="20493" operator="equal">
      <formula>1</formula>
    </cfRule>
  </conditionalFormatting>
  <conditionalFormatting sqref="D7709:P7709">
    <cfRule type="cellIs" dxfId="0" priority="20494" operator="equal">
      <formula>0</formula>
    </cfRule>
    <cfRule type="cellIs" dxfId="1" priority="20495" operator="equal">
      <formula>1</formula>
    </cfRule>
  </conditionalFormatting>
  <conditionalFormatting sqref="D7710:P7710">
    <cfRule type="cellIs" dxfId="0" priority="20496" operator="equal">
      <formula>0</formula>
    </cfRule>
    <cfRule type="cellIs" dxfId="1" priority="20497" operator="equal">
      <formula>1</formula>
    </cfRule>
  </conditionalFormatting>
  <conditionalFormatting sqref="D7711:P7711">
    <cfRule type="cellIs" dxfId="0" priority="20498" operator="equal">
      <formula>0</formula>
    </cfRule>
    <cfRule type="cellIs" dxfId="1" priority="20499" operator="equal">
      <formula>1</formula>
    </cfRule>
  </conditionalFormatting>
  <conditionalFormatting sqref="D7712:P7712">
    <cfRule type="cellIs" dxfId="0" priority="20500" operator="equal">
      <formula>0</formula>
    </cfRule>
    <cfRule type="cellIs" dxfId="1" priority="20501" operator="equal">
      <formula>1</formula>
    </cfRule>
  </conditionalFormatting>
  <conditionalFormatting sqref="D7713:P7713">
    <cfRule type="cellIs" dxfId="0" priority="20502" operator="equal">
      <formula>0</formula>
    </cfRule>
    <cfRule type="cellIs" dxfId="1" priority="20503" operator="equal">
      <formula>1</formula>
    </cfRule>
  </conditionalFormatting>
  <conditionalFormatting sqref="D7714">
    <cfRule type="colorScale" priority="2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17:P7717">
    <cfRule type="cellIs" dxfId="0" priority="20517" operator="equal">
      <formula>0</formula>
    </cfRule>
    <cfRule type="cellIs" dxfId="1" priority="20518" operator="equal">
      <formula>1</formula>
    </cfRule>
  </conditionalFormatting>
  <conditionalFormatting sqref="D7718:P7718">
    <cfRule type="cellIs" dxfId="0" priority="20519" operator="equal">
      <formula>0</formula>
    </cfRule>
    <cfRule type="cellIs" dxfId="1" priority="20520" operator="equal">
      <formula>1</formula>
    </cfRule>
  </conditionalFormatting>
  <conditionalFormatting sqref="D7719:P7719">
    <cfRule type="cellIs" dxfId="0" priority="20521" operator="equal">
      <formula>0</formula>
    </cfRule>
    <cfRule type="cellIs" dxfId="1" priority="20522" operator="equal">
      <formula>1</formula>
    </cfRule>
  </conditionalFormatting>
  <conditionalFormatting sqref="D7720:P7720">
    <cfRule type="cellIs" dxfId="0" priority="20523" operator="equal">
      <formula>0</formula>
    </cfRule>
    <cfRule type="cellIs" dxfId="1" priority="20524" operator="equal">
      <formula>1</formula>
    </cfRule>
  </conditionalFormatting>
  <conditionalFormatting sqref="D7721:P7721">
    <cfRule type="cellIs" dxfId="0" priority="20525" operator="equal">
      <formula>0</formula>
    </cfRule>
    <cfRule type="cellIs" dxfId="1" priority="20526" operator="equal">
      <formula>1</formula>
    </cfRule>
  </conditionalFormatting>
  <conditionalFormatting sqref="D7722:P7722">
    <cfRule type="cellIs" dxfId="0" priority="20527" operator="equal">
      <formula>0</formula>
    </cfRule>
    <cfRule type="cellIs" dxfId="1" priority="20528" operator="equal">
      <formula>1</formula>
    </cfRule>
  </conditionalFormatting>
  <conditionalFormatting sqref="D7723:P7723">
    <cfRule type="cellIs" dxfId="0" priority="20529" operator="equal">
      <formula>0</formula>
    </cfRule>
    <cfRule type="cellIs" dxfId="1" priority="20530" operator="equal">
      <formula>1</formula>
    </cfRule>
  </conditionalFormatting>
  <conditionalFormatting sqref="D7724:P7724">
    <cfRule type="cellIs" dxfId="0" priority="20531" operator="equal">
      <formula>0</formula>
    </cfRule>
    <cfRule type="cellIs" dxfId="1" priority="20532" operator="equal">
      <formula>1</formula>
    </cfRule>
  </conditionalFormatting>
  <conditionalFormatting sqref="D7725:P7725">
    <cfRule type="cellIs" dxfId="0" priority="20533" operator="equal">
      <formula>0</formula>
    </cfRule>
    <cfRule type="cellIs" dxfId="1" priority="20534" operator="equal">
      <formula>1</formula>
    </cfRule>
  </conditionalFormatting>
  <conditionalFormatting sqref="D7726:P7726">
    <cfRule type="cellIs" dxfId="0" priority="20535" operator="equal">
      <formula>0</formula>
    </cfRule>
    <cfRule type="cellIs" dxfId="1" priority="20536" operator="equal">
      <formula>1</formula>
    </cfRule>
  </conditionalFormatting>
  <conditionalFormatting sqref="D7727:P7727">
    <cfRule type="cellIs" dxfId="0" priority="20537" operator="equal">
      <formula>0</formula>
    </cfRule>
    <cfRule type="cellIs" dxfId="1" priority="20538" operator="equal">
      <formula>1</formula>
    </cfRule>
  </conditionalFormatting>
  <conditionalFormatting sqref="D7728:P7728">
    <cfRule type="cellIs" dxfId="0" priority="20539" operator="equal">
      <formula>0</formula>
    </cfRule>
    <cfRule type="cellIs" dxfId="1" priority="20540" operator="equal">
      <formula>1</formula>
    </cfRule>
  </conditionalFormatting>
  <conditionalFormatting sqref="D7729:P7729">
    <cfRule type="cellIs" dxfId="0" priority="20541" operator="equal">
      <formula>0</formula>
    </cfRule>
    <cfRule type="cellIs" dxfId="1" priority="20542" operator="equal">
      <formula>1</formula>
    </cfRule>
  </conditionalFormatting>
  <conditionalFormatting sqref="D772:P772">
    <cfRule type="cellIs" dxfId="0" priority="1951" operator="equal">
      <formula>0</formula>
    </cfRule>
    <cfRule type="cellIs" dxfId="1" priority="1952" operator="equal">
      <formula>1</formula>
    </cfRule>
  </conditionalFormatting>
  <conditionalFormatting sqref="D773">
    <cfRule type="colorScale" priority="2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30:P7730">
    <cfRule type="cellIs" dxfId="0" priority="20543" operator="equal">
      <formula>0</formula>
    </cfRule>
    <cfRule type="cellIs" dxfId="1" priority="20544" operator="equal">
      <formula>1</formula>
    </cfRule>
  </conditionalFormatting>
  <conditionalFormatting sqref="D7731:P7731">
    <cfRule type="cellIs" dxfId="0" priority="20545" operator="equal">
      <formula>0</formula>
    </cfRule>
    <cfRule type="cellIs" dxfId="1" priority="20546" operator="equal">
      <formula>1</formula>
    </cfRule>
  </conditionalFormatting>
  <conditionalFormatting sqref="D7732:P7732">
    <cfRule type="cellIs" dxfId="0" priority="20547" operator="equal">
      <formula>0</formula>
    </cfRule>
    <cfRule type="cellIs" dxfId="1" priority="20548" operator="equal">
      <formula>1</formula>
    </cfRule>
  </conditionalFormatting>
  <conditionalFormatting sqref="D7733:P7733">
    <cfRule type="cellIs" dxfId="0" priority="20549" operator="equal">
      <formula>0</formula>
    </cfRule>
    <cfRule type="cellIs" dxfId="1" priority="20550" operator="equal">
      <formula>1</formula>
    </cfRule>
  </conditionalFormatting>
  <conditionalFormatting sqref="D7734:P7734">
    <cfRule type="cellIs" dxfId="0" priority="20551" operator="equal">
      <formula>0</formula>
    </cfRule>
    <cfRule type="cellIs" dxfId="1" priority="20552" operator="equal">
      <formula>1</formula>
    </cfRule>
  </conditionalFormatting>
  <conditionalFormatting sqref="D7735:P7735">
    <cfRule type="cellIs" dxfId="0" priority="20553" operator="equal">
      <formula>0</formula>
    </cfRule>
    <cfRule type="cellIs" dxfId="1" priority="20554" operator="equal">
      <formula>1</formula>
    </cfRule>
  </conditionalFormatting>
  <conditionalFormatting sqref="D7736:P7736">
    <cfRule type="cellIs" dxfId="0" priority="20555" operator="equal">
      <formula>0</formula>
    </cfRule>
    <cfRule type="cellIs" dxfId="1" priority="20556" operator="equal">
      <formula>1</formula>
    </cfRule>
  </conditionalFormatting>
  <conditionalFormatting sqref="D7737">
    <cfRule type="colorScale" priority="2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40">
    <cfRule type="colorScale" priority="20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43:P7743">
    <cfRule type="cellIs" dxfId="0" priority="20583" operator="equal">
      <formula>0</formula>
    </cfRule>
    <cfRule type="cellIs" dxfId="1" priority="20584" operator="equal">
      <formula>1</formula>
    </cfRule>
  </conditionalFormatting>
  <conditionalFormatting sqref="D7744:P7744">
    <cfRule type="cellIs" dxfId="0" priority="20585" operator="equal">
      <formula>0</formula>
    </cfRule>
    <cfRule type="cellIs" dxfId="1" priority="20586" operator="equal">
      <formula>1</formula>
    </cfRule>
  </conditionalFormatting>
  <conditionalFormatting sqref="D7745:P7745">
    <cfRule type="cellIs" dxfId="0" priority="20587" operator="equal">
      <formula>0</formula>
    </cfRule>
    <cfRule type="cellIs" dxfId="1" priority="20588" operator="equal">
      <formula>1</formula>
    </cfRule>
  </conditionalFormatting>
  <conditionalFormatting sqref="D7746:P7746">
    <cfRule type="cellIs" dxfId="0" priority="20589" operator="equal">
      <formula>0</formula>
    </cfRule>
    <cfRule type="cellIs" dxfId="1" priority="20590" operator="equal">
      <formula>1</formula>
    </cfRule>
  </conditionalFormatting>
  <conditionalFormatting sqref="D7747:P7747">
    <cfRule type="cellIs" dxfId="0" priority="20591" operator="equal">
      <formula>0</formula>
    </cfRule>
    <cfRule type="cellIs" dxfId="1" priority="20592" operator="equal">
      <formula>1</formula>
    </cfRule>
  </conditionalFormatting>
  <conditionalFormatting sqref="D7748:P7748">
    <cfRule type="cellIs" dxfId="0" priority="20593" operator="equal">
      <formula>0</formula>
    </cfRule>
    <cfRule type="cellIs" dxfId="1" priority="20594" operator="equal">
      <formula>1</formula>
    </cfRule>
  </conditionalFormatting>
  <conditionalFormatting sqref="D7749:P7749">
    <cfRule type="cellIs" dxfId="0" priority="20595" operator="equal">
      <formula>0</formula>
    </cfRule>
    <cfRule type="cellIs" dxfId="1" priority="20596" operator="equal">
      <formula>1</formula>
    </cfRule>
  </conditionalFormatting>
  <conditionalFormatting sqref="D7750:P7750">
    <cfRule type="cellIs" dxfId="0" priority="20597" operator="equal">
      <formula>0</formula>
    </cfRule>
    <cfRule type="cellIs" dxfId="1" priority="20598" operator="equal">
      <formula>1</formula>
    </cfRule>
  </conditionalFormatting>
  <conditionalFormatting sqref="D7751:P7751">
    <cfRule type="cellIs" dxfId="0" priority="20599" operator="equal">
      <formula>0</formula>
    </cfRule>
    <cfRule type="cellIs" dxfId="1" priority="20600" operator="equal">
      <formula>1</formula>
    </cfRule>
  </conditionalFormatting>
  <conditionalFormatting sqref="D7752:P7752">
    <cfRule type="cellIs" dxfId="0" priority="20601" operator="equal">
      <formula>0</formula>
    </cfRule>
    <cfRule type="cellIs" dxfId="1" priority="20602" operator="equal">
      <formula>1</formula>
    </cfRule>
  </conditionalFormatting>
  <conditionalFormatting sqref="D7753:P7753">
    <cfRule type="cellIs" dxfId="0" priority="20603" operator="equal">
      <formula>0</formula>
    </cfRule>
    <cfRule type="cellIs" dxfId="1" priority="20604" operator="equal">
      <formula>1</formula>
    </cfRule>
  </conditionalFormatting>
  <conditionalFormatting sqref="D7754:P7754">
    <cfRule type="cellIs" dxfId="0" priority="20605" operator="equal">
      <formula>0</formula>
    </cfRule>
    <cfRule type="cellIs" dxfId="1" priority="20606" operator="equal">
      <formula>1</formula>
    </cfRule>
  </conditionalFormatting>
  <conditionalFormatting sqref="D7755:P7755">
    <cfRule type="cellIs" dxfId="0" priority="20607" operator="equal">
      <formula>0</formula>
    </cfRule>
    <cfRule type="cellIs" dxfId="1" priority="20608" operator="equal">
      <formula>1</formula>
    </cfRule>
  </conditionalFormatting>
  <conditionalFormatting sqref="D7756:P7756">
    <cfRule type="cellIs" dxfId="0" priority="20609" operator="equal">
      <formula>0</formula>
    </cfRule>
    <cfRule type="cellIs" dxfId="1" priority="20610" operator="equal">
      <formula>1</formula>
    </cfRule>
  </conditionalFormatting>
  <conditionalFormatting sqref="D7757:P7757">
    <cfRule type="cellIs" dxfId="0" priority="20611" operator="equal">
      <formula>0</formula>
    </cfRule>
    <cfRule type="cellIs" dxfId="1" priority="20612" operator="equal">
      <formula>1</formula>
    </cfRule>
  </conditionalFormatting>
  <conditionalFormatting sqref="D7758:P7758">
    <cfRule type="cellIs" dxfId="0" priority="20613" operator="equal">
      <formula>0</formula>
    </cfRule>
    <cfRule type="cellIs" dxfId="1" priority="20614" operator="equal">
      <formula>1</formula>
    </cfRule>
  </conditionalFormatting>
  <conditionalFormatting sqref="D7759:P7759">
    <cfRule type="cellIs" dxfId="0" priority="20615" operator="equal">
      <formula>0</formula>
    </cfRule>
    <cfRule type="cellIs" dxfId="1" priority="20616" operator="equal">
      <formula>1</formula>
    </cfRule>
  </conditionalFormatting>
  <conditionalFormatting sqref="D7760:P7760">
    <cfRule type="cellIs" dxfId="0" priority="20617" operator="equal">
      <formula>0</formula>
    </cfRule>
    <cfRule type="cellIs" dxfId="1" priority="20618" operator="equal">
      <formula>1</formula>
    </cfRule>
  </conditionalFormatting>
  <conditionalFormatting sqref="D7761:P7761">
    <cfRule type="cellIs" dxfId="0" priority="20619" operator="equal">
      <formula>0</formula>
    </cfRule>
    <cfRule type="cellIs" dxfId="1" priority="20620" operator="equal">
      <formula>1</formula>
    </cfRule>
  </conditionalFormatting>
  <conditionalFormatting sqref="D7762:P7762">
    <cfRule type="cellIs" dxfId="0" priority="20621" operator="equal">
      <formula>0</formula>
    </cfRule>
    <cfRule type="cellIs" dxfId="1" priority="20622" operator="equal">
      <formula>1</formula>
    </cfRule>
  </conditionalFormatting>
  <conditionalFormatting sqref="D7763:P7763">
    <cfRule type="cellIs" dxfId="0" priority="20623" operator="equal">
      <formula>0</formula>
    </cfRule>
    <cfRule type="cellIs" dxfId="1" priority="20624" operator="equal">
      <formula>1</formula>
    </cfRule>
  </conditionalFormatting>
  <conditionalFormatting sqref="D7764:P7764">
    <cfRule type="cellIs" dxfId="0" priority="20625" operator="equal">
      <formula>0</formula>
    </cfRule>
    <cfRule type="cellIs" dxfId="1" priority="20626" operator="equal">
      <formula>1</formula>
    </cfRule>
  </conditionalFormatting>
  <conditionalFormatting sqref="D7765:P7765">
    <cfRule type="cellIs" dxfId="0" priority="20627" operator="equal">
      <formula>0</formula>
    </cfRule>
    <cfRule type="cellIs" dxfId="1" priority="20628" operator="equal">
      <formula>1</formula>
    </cfRule>
  </conditionalFormatting>
  <conditionalFormatting sqref="D7766:P7766">
    <cfRule type="cellIs" dxfId="0" priority="20629" operator="equal">
      <formula>0</formula>
    </cfRule>
    <cfRule type="cellIs" dxfId="1" priority="20630" operator="equal">
      <formula>1</formula>
    </cfRule>
  </conditionalFormatting>
  <conditionalFormatting sqref="D7767:P7767">
    <cfRule type="cellIs" dxfId="0" priority="20631" operator="equal">
      <formula>0</formula>
    </cfRule>
    <cfRule type="cellIs" dxfId="1" priority="20632" operator="equal">
      <formula>1</formula>
    </cfRule>
  </conditionalFormatting>
  <conditionalFormatting sqref="D7768">
    <cfRule type="colorScale" priority="20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6:P776">
    <cfRule type="cellIs" dxfId="0" priority="1966" operator="equal">
      <formula>0</formula>
    </cfRule>
    <cfRule type="cellIs" dxfId="1" priority="1967" operator="equal">
      <formula>1</formula>
    </cfRule>
  </conditionalFormatting>
  <conditionalFormatting sqref="D7771">
    <cfRule type="colorScale" priority="2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74:P7774">
    <cfRule type="cellIs" dxfId="0" priority="20659" operator="equal">
      <formula>0</formula>
    </cfRule>
    <cfRule type="cellIs" dxfId="1" priority="20660" operator="equal">
      <formula>1</formula>
    </cfRule>
  </conditionalFormatting>
  <conditionalFormatting sqref="D7775:P7775">
    <cfRule type="cellIs" dxfId="0" priority="20661" operator="equal">
      <formula>0</formula>
    </cfRule>
    <cfRule type="cellIs" dxfId="1" priority="20662" operator="equal">
      <formula>1</formula>
    </cfRule>
  </conditionalFormatting>
  <conditionalFormatting sqref="D7776:P7776">
    <cfRule type="cellIs" dxfId="0" priority="20663" operator="equal">
      <formula>0</formula>
    </cfRule>
    <cfRule type="cellIs" dxfId="1" priority="20664" operator="equal">
      <formula>1</formula>
    </cfRule>
  </conditionalFormatting>
  <conditionalFormatting sqref="D7777:P7777">
    <cfRule type="cellIs" dxfId="0" priority="20665" operator="equal">
      <formula>0</formula>
    </cfRule>
    <cfRule type="cellIs" dxfId="1" priority="20666" operator="equal">
      <formula>1</formula>
    </cfRule>
  </conditionalFormatting>
  <conditionalFormatting sqref="D7778:P7778">
    <cfRule type="cellIs" dxfId="0" priority="20667" operator="equal">
      <formula>0</formula>
    </cfRule>
    <cfRule type="cellIs" dxfId="1" priority="20668" operator="equal">
      <formula>1</formula>
    </cfRule>
  </conditionalFormatting>
  <conditionalFormatting sqref="D7779">
    <cfRule type="colorScale" priority="2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7:P777">
    <cfRule type="cellIs" dxfId="0" priority="1968" operator="equal">
      <formula>0</formula>
    </cfRule>
    <cfRule type="cellIs" dxfId="1" priority="1969" operator="equal">
      <formula>1</formula>
    </cfRule>
  </conditionalFormatting>
  <conditionalFormatting sqref="D7782">
    <cfRule type="colorScale" priority="2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85:P7785">
    <cfRule type="cellIs" dxfId="0" priority="20695" operator="equal">
      <formula>0</formula>
    </cfRule>
    <cfRule type="cellIs" dxfId="1" priority="20696" operator="equal">
      <formula>1</formula>
    </cfRule>
  </conditionalFormatting>
  <conditionalFormatting sqref="D7786">
    <cfRule type="colorScale" priority="20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89">
    <cfRule type="colorScale" priority="20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8:P778">
    <cfRule type="cellIs" dxfId="0" priority="1970" operator="equal">
      <formula>0</formula>
    </cfRule>
    <cfRule type="cellIs" dxfId="1" priority="1971" operator="equal">
      <formula>1</formula>
    </cfRule>
  </conditionalFormatting>
  <conditionalFormatting sqref="D7792:P7792">
    <cfRule type="cellIs" dxfId="0" priority="20723" operator="equal">
      <formula>0</formula>
    </cfRule>
    <cfRule type="cellIs" dxfId="1" priority="20724" operator="equal">
      <formula>1</formula>
    </cfRule>
  </conditionalFormatting>
  <conditionalFormatting sqref="D7793">
    <cfRule type="colorScale" priority="20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96:P7796">
    <cfRule type="cellIs" dxfId="0" priority="20738" operator="equal">
      <formula>0</formula>
    </cfRule>
    <cfRule type="cellIs" dxfId="1" priority="20739" operator="equal">
      <formula>1</formula>
    </cfRule>
  </conditionalFormatting>
  <conditionalFormatting sqref="D7797">
    <cfRule type="colorScale" priority="20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79:P779">
    <cfRule type="cellIs" dxfId="0" priority="1972" operator="equal">
      <formula>0</formula>
    </cfRule>
    <cfRule type="cellIs" dxfId="1" priority="1973" operator="equal">
      <formula>1</formula>
    </cfRule>
  </conditionalFormatting>
  <conditionalFormatting sqref="D7800">
    <cfRule type="colorScale" priority="20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03:P7803">
    <cfRule type="cellIs" dxfId="0" priority="20766" operator="equal">
      <formula>0</formula>
    </cfRule>
    <cfRule type="cellIs" dxfId="1" priority="20767" operator="equal">
      <formula>1</formula>
    </cfRule>
  </conditionalFormatting>
  <conditionalFormatting sqref="D7804:P7804">
    <cfRule type="cellIs" dxfId="0" priority="20768" operator="equal">
      <formula>0</formula>
    </cfRule>
    <cfRule type="cellIs" dxfId="1" priority="20769" operator="equal">
      <formula>1</formula>
    </cfRule>
  </conditionalFormatting>
  <conditionalFormatting sqref="D7805:P7805">
    <cfRule type="cellIs" dxfId="0" priority="20770" operator="equal">
      <formula>0</formula>
    </cfRule>
    <cfRule type="cellIs" dxfId="1" priority="20771" operator="equal">
      <formula>1</formula>
    </cfRule>
  </conditionalFormatting>
  <conditionalFormatting sqref="D7806:P7806">
    <cfRule type="cellIs" dxfId="0" priority="20772" operator="equal">
      <formula>0</formula>
    </cfRule>
    <cfRule type="cellIs" dxfId="1" priority="20773" operator="equal">
      <formula>1</formula>
    </cfRule>
  </conditionalFormatting>
  <conditionalFormatting sqref="D7807:P7807">
    <cfRule type="cellIs" dxfId="0" priority="20774" operator="equal">
      <formula>0</formula>
    </cfRule>
    <cfRule type="cellIs" dxfId="1" priority="20775" operator="equal">
      <formula>1</formula>
    </cfRule>
  </conditionalFormatting>
  <conditionalFormatting sqref="D7808">
    <cfRule type="colorScale" priority="20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0:P780">
    <cfRule type="cellIs" dxfId="0" priority="1974" operator="equal">
      <formula>0</formula>
    </cfRule>
    <cfRule type="cellIs" dxfId="1" priority="1975" operator="equal">
      <formula>1</formula>
    </cfRule>
  </conditionalFormatting>
  <conditionalFormatting sqref="D7811">
    <cfRule type="colorScale" priority="20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14:P7814">
    <cfRule type="cellIs" dxfId="0" priority="20802" operator="equal">
      <formula>0</formula>
    </cfRule>
    <cfRule type="cellIs" dxfId="1" priority="20803" operator="equal">
      <formula>1</formula>
    </cfRule>
  </conditionalFormatting>
  <conditionalFormatting sqref="D7815">
    <cfRule type="colorScale" priority="20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18">
    <cfRule type="colorScale" priority="20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1:P781">
    <cfRule type="cellIs" dxfId="0" priority="1976" operator="equal">
      <formula>0</formula>
    </cfRule>
    <cfRule type="cellIs" dxfId="1" priority="1977" operator="equal">
      <formula>1</formula>
    </cfRule>
  </conditionalFormatting>
  <conditionalFormatting sqref="D7821:P7821">
    <cfRule type="cellIs" dxfId="0" priority="20830" operator="equal">
      <formula>0</formula>
    </cfRule>
    <cfRule type="cellIs" dxfId="1" priority="20831" operator="equal">
      <formula>1</formula>
    </cfRule>
  </conditionalFormatting>
  <conditionalFormatting sqref="D7822:P7822">
    <cfRule type="cellIs" dxfId="0" priority="20832" operator="equal">
      <formula>0</formula>
    </cfRule>
    <cfRule type="cellIs" dxfId="1" priority="20833" operator="equal">
      <formula>1</formula>
    </cfRule>
  </conditionalFormatting>
  <conditionalFormatting sqref="D7823:P7823">
    <cfRule type="cellIs" dxfId="0" priority="20834" operator="equal">
      <formula>0</formula>
    </cfRule>
    <cfRule type="cellIs" dxfId="1" priority="20835" operator="equal">
      <formula>1</formula>
    </cfRule>
  </conditionalFormatting>
  <conditionalFormatting sqref="D7824:P7824">
    <cfRule type="cellIs" dxfId="0" priority="20836" operator="equal">
      <formula>0</formula>
    </cfRule>
    <cfRule type="cellIs" dxfId="1" priority="20837" operator="equal">
      <formula>1</formula>
    </cfRule>
  </conditionalFormatting>
  <conditionalFormatting sqref="D7825:P7825">
    <cfRule type="cellIs" dxfId="0" priority="20838" operator="equal">
      <formula>0</formula>
    </cfRule>
    <cfRule type="cellIs" dxfId="1" priority="20839" operator="equal">
      <formula>1</formula>
    </cfRule>
  </conditionalFormatting>
  <conditionalFormatting sqref="D7826:P7826">
    <cfRule type="cellIs" dxfId="0" priority="20840" operator="equal">
      <formula>0</formula>
    </cfRule>
    <cfRule type="cellIs" dxfId="1" priority="20841" operator="equal">
      <formula>1</formula>
    </cfRule>
  </conditionalFormatting>
  <conditionalFormatting sqref="D7827:P7827">
    <cfRule type="cellIs" dxfId="0" priority="20842" operator="equal">
      <formula>0</formula>
    </cfRule>
    <cfRule type="cellIs" dxfId="1" priority="20843" operator="equal">
      <formula>1</formula>
    </cfRule>
  </conditionalFormatting>
  <conditionalFormatting sqref="D7828:P7828">
    <cfRule type="cellIs" dxfId="0" priority="20844" operator="equal">
      <formula>0</formula>
    </cfRule>
    <cfRule type="cellIs" dxfId="1" priority="20845" operator="equal">
      <formula>1</formula>
    </cfRule>
  </conditionalFormatting>
  <conditionalFormatting sqref="D7829:P7829">
    <cfRule type="cellIs" dxfId="0" priority="20846" operator="equal">
      <formula>0</formula>
    </cfRule>
    <cfRule type="cellIs" dxfId="1" priority="20847" operator="equal">
      <formula>1</formula>
    </cfRule>
  </conditionalFormatting>
  <conditionalFormatting sqref="D782:P782">
    <cfRule type="cellIs" dxfId="0" priority="1978" operator="equal">
      <formula>0</formula>
    </cfRule>
    <cfRule type="cellIs" dxfId="1" priority="1979" operator="equal">
      <formula>1</formula>
    </cfRule>
  </conditionalFormatting>
  <conditionalFormatting sqref="D7830:P7830">
    <cfRule type="cellIs" dxfId="0" priority="20848" operator="equal">
      <formula>0</formula>
    </cfRule>
    <cfRule type="cellIs" dxfId="1" priority="20849" operator="equal">
      <formula>1</formula>
    </cfRule>
  </conditionalFormatting>
  <conditionalFormatting sqref="D7831:P7831">
    <cfRule type="cellIs" dxfId="0" priority="20850" operator="equal">
      <formula>0</formula>
    </cfRule>
    <cfRule type="cellIs" dxfId="1" priority="20851" operator="equal">
      <formula>1</formula>
    </cfRule>
  </conditionalFormatting>
  <conditionalFormatting sqref="D7832:P7832">
    <cfRule type="cellIs" dxfId="0" priority="20852" operator="equal">
      <formula>0</formula>
    </cfRule>
    <cfRule type="cellIs" dxfId="1" priority="20853" operator="equal">
      <formula>1</formula>
    </cfRule>
  </conditionalFormatting>
  <conditionalFormatting sqref="D7833">
    <cfRule type="colorScale" priority="2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36">
    <cfRule type="colorScale" priority="20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39:P7839">
    <cfRule type="cellIs" dxfId="0" priority="20880" operator="equal">
      <formula>0</formula>
    </cfRule>
    <cfRule type="cellIs" dxfId="1" priority="20881" operator="equal">
      <formula>1</formula>
    </cfRule>
  </conditionalFormatting>
  <conditionalFormatting sqref="D783:P783">
    <cfRule type="cellIs" dxfId="0" priority="1980" operator="equal">
      <formula>0</formula>
    </cfRule>
    <cfRule type="cellIs" dxfId="1" priority="1981" operator="equal">
      <formula>1</formula>
    </cfRule>
  </conditionalFormatting>
  <conditionalFormatting sqref="D7840">
    <cfRule type="colorScale" priority="20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43">
    <cfRule type="colorScale" priority="20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46:P7846">
    <cfRule type="cellIs" dxfId="0" priority="20908" operator="equal">
      <formula>0</formula>
    </cfRule>
    <cfRule type="cellIs" dxfId="1" priority="20909" operator="equal">
      <formula>1</formula>
    </cfRule>
  </conditionalFormatting>
  <conditionalFormatting sqref="D7847:P7847">
    <cfRule type="cellIs" dxfId="0" priority="20910" operator="equal">
      <formula>0</formula>
    </cfRule>
    <cfRule type="cellIs" dxfId="1" priority="20911" operator="equal">
      <formula>1</formula>
    </cfRule>
  </conditionalFormatting>
  <conditionalFormatting sqref="D7848">
    <cfRule type="colorScale" priority="2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4:P784">
    <cfRule type="cellIs" dxfId="0" priority="1982" operator="equal">
      <formula>0</formula>
    </cfRule>
    <cfRule type="cellIs" dxfId="1" priority="1983" operator="equal">
      <formula>1</formula>
    </cfRule>
  </conditionalFormatting>
  <conditionalFormatting sqref="D7851">
    <cfRule type="colorScale" priority="20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54:P7854">
    <cfRule type="cellIs" dxfId="0" priority="20938" operator="equal">
      <formula>0</formula>
    </cfRule>
    <cfRule type="cellIs" dxfId="1" priority="20939" operator="equal">
      <formula>1</formula>
    </cfRule>
  </conditionalFormatting>
  <conditionalFormatting sqref="D7855:P7855">
    <cfRule type="cellIs" dxfId="0" priority="20940" operator="equal">
      <formula>0</formula>
    </cfRule>
    <cfRule type="cellIs" dxfId="1" priority="20941" operator="equal">
      <formula>1</formula>
    </cfRule>
  </conditionalFormatting>
  <conditionalFormatting sqref="D7856">
    <cfRule type="colorScale" priority="21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59">
    <cfRule type="colorScale" priority="21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5:P785">
    <cfRule type="cellIs" dxfId="0" priority="1984" operator="equal">
      <formula>0</formula>
    </cfRule>
    <cfRule type="cellIs" dxfId="1" priority="1985" operator="equal">
      <formula>1</formula>
    </cfRule>
  </conditionalFormatting>
  <conditionalFormatting sqref="D7862">
    <cfRule type="colorScale" priority="2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65:P7865">
    <cfRule type="cellIs" dxfId="0" priority="20981" operator="equal">
      <formula>0</formula>
    </cfRule>
    <cfRule type="cellIs" dxfId="1" priority="20982" operator="equal">
      <formula>1</formula>
    </cfRule>
  </conditionalFormatting>
  <conditionalFormatting sqref="D7866:P7866">
    <cfRule type="cellIs" dxfId="0" priority="20983" operator="equal">
      <formula>0</formula>
    </cfRule>
    <cfRule type="cellIs" dxfId="1" priority="20984" operator="equal">
      <formula>1</formula>
    </cfRule>
  </conditionalFormatting>
  <conditionalFormatting sqref="D7867:P7867">
    <cfRule type="cellIs" dxfId="0" priority="20985" operator="equal">
      <formula>0</formula>
    </cfRule>
    <cfRule type="cellIs" dxfId="1" priority="20986" operator="equal">
      <formula>1</formula>
    </cfRule>
  </conditionalFormatting>
  <conditionalFormatting sqref="D7868">
    <cfRule type="colorScale" priority="2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6:P786">
    <cfRule type="cellIs" dxfId="0" priority="1986" operator="equal">
      <formula>0</formula>
    </cfRule>
    <cfRule type="cellIs" dxfId="1" priority="1987" operator="equal">
      <formula>1</formula>
    </cfRule>
  </conditionalFormatting>
  <conditionalFormatting sqref="D7871">
    <cfRule type="colorScale" priority="2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74:P7874">
    <cfRule type="cellIs" dxfId="0" priority="21013" operator="equal">
      <formula>0</formula>
    </cfRule>
    <cfRule type="cellIs" dxfId="1" priority="21014" operator="equal">
      <formula>1</formula>
    </cfRule>
  </conditionalFormatting>
  <conditionalFormatting sqref="D7875">
    <cfRule type="colorScale" priority="2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78">
    <cfRule type="colorScale" priority="21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7:P787">
    <cfRule type="cellIs" dxfId="0" priority="1988" operator="equal">
      <formula>0</formula>
    </cfRule>
    <cfRule type="cellIs" dxfId="1" priority="1989" operator="equal">
      <formula>1</formula>
    </cfRule>
  </conditionalFormatting>
  <conditionalFormatting sqref="D7881:P7881">
    <cfRule type="cellIs" dxfId="0" priority="21041" operator="equal">
      <formula>0</formula>
    </cfRule>
    <cfRule type="cellIs" dxfId="1" priority="21042" operator="equal">
      <formula>1</formula>
    </cfRule>
  </conditionalFormatting>
  <conditionalFormatting sqref="D7882:P7882">
    <cfRule type="cellIs" dxfId="0" priority="21043" operator="equal">
      <formula>0</formula>
    </cfRule>
    <cfRule type="cellIs" dxfId="1" priority="21044" operator="equal">
      <formula>1</formula>
    </cfRule>
  </conditionalFormatting>
  <conditionalFormatting sqref="D7883:P7883">
    <cfRule type="cellIs" dxfId="0" priority="21045" operator="equal">
      <formula>0</formula>
    </cfRule>
    <cfRule type="cellIs" dxfId="1" priority="21046" operator="equal">
      <formula>1</formula>
    </cfRule>
  </conditionalFormatting>
  <conditionalFormatting sqref="D7884:P7884">
    <cfRule type="cellIs" dxfId="0" priority="21047" operator="equal">
      <formula>0</formula>
    </cfRule>
    <cfRule type="cellIs" dxfId="1" priority="21048" operator="equal">
      <formula>1</formula>
    </cfRule>
  </conditionalFormatting>
  <conditionalFormatting sqref="D7885:P7885">
    <cfRule type="cellIs" dxfId="0" priority="21049" operator="equal">
      <formula>0</formula>
    </cfRule>
    <cfRule type="cellIs" dxfId="1" priority="21050" operator="equal">
      <formula>1</formula>
    </cfRule>
  </conditionalFormatting>
  <conditionalFormatting sqref="D7886">
    <cfRule type="colorScale" priority="2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89">
    <cfRule type="colorScale" priority="21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8:P788">
    <cfRule type="cellIs" dxfId="0" priority="1990" operator="equal">
      <formula>0</formula>
    </cfRule>
    <cfRule type="cellIs" dxfId="1" priority="1991" operator="equal">
      <formula>1</formula>
    </cfRule>
  </conditionalFormatting>
  <conditionalFormatting sqref="D7892:P7892">
    <cfRule type="cellIs" dxfId="0" priority="21077" operator="equal">
      <formula>0</formula>
    </cfRule>
    <cfRule type="cellIs" dxfId="1" priority="21078" operator="equal">
      <formula>1</formula>
    </cfRule>
  </conditionalFormatting>
  <conditionalFormatting sqref="D7893">
    <cfRule type="colorScale" priority="21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96">
    <cfRule type="colorScale" priority="21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899:P7899">
    <cfRule type="cellIs" dxfId="0" priority="21105" operator="equal">
      <formula>0</formula>
    </cfRule>
    <cfRule type="cellIs" dxfId="1" priority="21106" operator="equal">
      <formula>1</formula>
    </cfRule>
  </conditionalFormatting>
  <conditionalFormatting sqref="D789:P789">
    <cfRule type="cellIs" dxfId="0" priority="1992" operator="equal">
      <formula>0</formula>
    </cfRule>
    <cfRule type="cellIs" dxfId="1" priority="1993" operator="equal">
      <formula>1</formula>
    </cfRule>
  </conditionalFormatting>
  <conditionalFormatting sqref="D7900">
    <cfRule type="colorScale" priority="2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03">
    <cfRule type="colorScale" priority="21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06:P7906">
    <cfRule type="cellIs" dxfId="0" priority="21133" operator="equal">
      <formula>0</formula>
    </cfRule>
    <cfRule type="cellIs" dxfId="1" priority="21134" operator="equal">
      <formula>1</formula>
    </cfRule>
  </conditionalFormatting>
  <conditionalFormatting sqref="D7907:P7907">
    <cfRule type="cellIs" dxfId="0" priority="21135" operator="equal">
      <formula>0</formula>
    </cfRule>
    <cfRule type="cellIs" dxfId="1" priority="21136" operator="equal">
      <formula>1</formula>
    </cfRule>
  </conditionalFormatting>
  <conditionalFormatting sqref="D7908:P7908">
    <cfRule type="cellIs" dxfId="0" priority="21137" operator="equal">
      <formula>0</formula>
    </cfRule>
    <cfRule type="cellIs" dxfId="1" priority="21138" operator="equal">
      <formula>1</formula>
    </cfRule>
  </conditionalFormatting>
  <conditionalFormatting sqref="D7909:P7909">
    <cfRule type="cellIs" dxfId="0" priority="21139" operator="equal">
      <formula>0</formula>
    </cfRule>
    <cfRule type="cellIs" dxfId="1" priority="21140" operator="equal">
      <formula>1</formula>
    </cfRule>
  </conditionalFormatting>
  <conditionalFormatting sqref="D790:P790">
    <cfRule type="cellIs" dxfId="0" priority="1994" operator="equal">
      <formula>0</formula>
    </cfRule>
    <cfRule type="cellIs" dxfId="1" priority="1995" operator="equal">
      <formula>1</formula>
    </cfRule>
  </conditionalFormatting>
  <conditionalFormatting sqref="D7910:P7910">
    <cfRule type="cellIs" dxfId="0" priority="21141" operator="equal">
      <formula>0</formula>
    </cfRule>
    <cfRule type="cellIs" dxfId="1" priority="21142" operator="equal">
      <formula>1</formula>
    </cfRule>
  </conditionalFormatting>
  <conditionalFormatting sqref="D7911:P7911">
    <cfRule type="cellIs" dxfId="0" priority="21143" operator="equal">
      <formula>0</formula>
    </cfRule>
    <cfRule type="cellIs" dxfId="1" priority="21144" operator="equal">
      <formula>1</formula>
    </cfRule>
  </conditionalFormatting>
  <conditionalFormatting sqref="D7912:P7912">
    <cfRule type="cellIs" dxfId="0" priority="21145" operator="equal">
      <formula>0</formula>
    </cfRule>
    <cfRule type="cellIs" dxfId="1" priority="21146" operator="equal">
      <formula>1</formula>
    </cfRule>
  </conditionalFormatting>
  <conditionalFormatting sqref="D7913">
    <cfRule type="colorScale" priority="21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16">
    <cfRule type="colorScale" priority="2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19:P7919">
    <cfRule type="cellIs" dxfId="0" priority="21173" operator="equal">
      <formula>0</formula>
    </cfRule>
    <cfRule type="cellIs" dxfId="1" priority="21174" operator="equal">
      <formula>1</formula>
    </cfRule>
  </conditionalFormatting>
  <conditionalFormatting sqref="D791:P791">
    <cfRule type="cellIs" dxfId="0" priority="1996" operator="equal">
      <formula>0</formula>
    </cfRule>
    <cfRule type="cellIs" dxfId="1" priority="1997" operator="equal">
      <formula>1</formula>
    </cfRule>
  </conditionalFormatting>
  <conditionalFormatting sqref="D7920:P7920">
    <cfRule type="cellIs" dxfId="0" priority="21175" operator="equal">
      <formula>0</formula>
    </cfRule>
    <cfRule type="cellIs" dxfId="1" priority="21176" operator="equal">
      <formula>1</formula>
    </cfRule>
  </conditionalFormatting>
  <conditionalFormatting sqref="D7921:P7921">
    <cfRule type="cellIs" dxfId="0" priority="21177" operator="equal">
      <formula>0</formula>
    </cfRule>
    <cfRule type="cellIs" dxfId="1" priority="21178" operator="equal">
      <formula>1</formula>
    </cfRule>
  </conditionalFormatting>
  <conditionalFormatting sqref="D7922:P7922">
    <cfRule type="cellIs" dxfId="0" priority="21179" operator="equal">
      <formula>0</formula>
    </cfRule>
    <cfRule type="cellIs" dxfId="1" priority="21180" operator="equal">
      <formula>1</formula>
    </cfRule>
  </conditionalFormatting>
  <conditionalFormatting sqref="D7923">
    <cfRule type="colorScale" priority="2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26">
    <cfRule type="colorScale" priority="21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29:P7929">
    <cfRule type="cellIs" dxfId="0" priority="21207" operator="equal">
      <formula>0</formula>
    </cfRule>
    <cfRule type="cellIs" dxfId="1" priority="21208" operator="equal">
      <formula>1</formula>
    </cfRule>
  </conditionalFormatting>
  <conditionalFormatting sqref="D792:P792">
    <cfRule type="cellIs" dxfId="0" priority="1998" operator="equal">
      <formula>0</formula>
    </cfRule>
    <cfRule type="cellIs" dxfId="1" priority="1999" operator="equal">
      <formula>1</formula>
    </cfRule>
  </conditionalFormatting>
  <conditionalFormatting sqref="D7930:P7930">
    <cfRule type="cellIs" dxfId="0" priority="21209" operator="equal">
      <formula>0</formula>
    </cfRule>
    <cfRule type="cellIs" dxfId="1" priority="21210" operator="equal">
      <formula>1</formula>
    </cfRule>
  </conditionalFormatting>
  <conditionalFormatting sqref="D7931:P7931">
    <cfRule type="cellIs" dxfId="0" priority="21211" operator="equal">
      <formula>0</formula>
    </cfRule>
    <cfRule type="cellIs" dxfId="1" priority="21212" operator="equal">
      <formula>1</formula>
    </cfRule>
  </conditionalFormatting>
  <conditionalFormatting sqref="D7932:P7932">
    <cfRule type="cellIs" dxfId="0" priority="21213" operator="equal">
      <formula>0</formula>
    </cfRule>
    <cfRule type="cellIs" dxfId="1" priority="21214" operator="equal">
      <formula>1</formula>
    </cfRule>
  </conditionalFormatting>
  <conditionalFormatting sqref="D7933">
    <cfRule type="colorScale" priority="21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36">
    <cfRule type="colorScale" priority="21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39:P7939">
    <cfRule type="cellIs" dxfId="0" priority="21241" operator="equal">
      <formula>0</formula>
    </cfRule>
    <cfRule type="cellIs" dxfId="1" priority="21242" operator="equal">
      <formula>1</formula>
    </cfRule>
  </conditionalFormatting>
  <conditionalFormatting sqref="D793:P793">
    <cfRule type="cellIs" dxfId="0" priority="2000" operator="equal">
      <formula>0</formula>
    </cfRule>
    <cfRule type="cellIs" dxfId="1" priority="2001" operator="equal">
      <formula>1</formula>
    </cfRule>
  </conditionalFormatting>
  <conditionalFormatting sqref="D7940">
    <cfRule type="colorScale" priority="21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43">
    <cfRule type="colorScale" priority="21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46:P7946">
    <cfRule type="cellIs" dxfId="0" priority="21269" operator="equal">
      <formula>0</formula>
    </cfRule>
    <cfRule type="cellIs" dxfId="1" priority="21270" operator="equal">
      <formula>1</formula>
    </cfRule>
  </conditionalFormatting>
  <conditionalFormatting sqref="D7947">
    <cfRule type="colorScale" priority="21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4:P794">
    <cfRule type="cellIs" dxfId="0" priority="2002" operator="equal">
      <formula>0</formula>
    </cfRule>
    <cfRule type="cellIs" dxfId="1" priority="2003" operator="equal">
      <formula>1</formula>
    </cfRule>
  </conditionalFormatting>
  <conditionalFormatting sqref="D7950">
    <cfRule type="colorScale" priority="21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53:P7953">
    <cfRule type="cellIs" dxfId="0" priority="21297" operator="equal">
      <formula>0</formula>
    </cfRule>
    <cfRule type="cellIs" dxfId="1" priority="21298" operator="equal">
      <formula>1</formula>
    </cfRule>
  </conditionalFormatting>
  <conditionalFormatting sqref="D7954:P7954">
    <cfRule type="cellIs" dxfId="0" priority="21299" operator="equal">
      <formula>0</formula>
    </cfRule>
    <cfRule type="cellIs" dxfId="1" priority="21300" operator="equal">
      <formula>1</formula>
    </cfRule>
  </conditionalFormatting>
  <conditionalFormatting sqref="D7955:P7955">
    <cfRule type="cellIs" dxfId="0" priority="21301" operator="equal">
      <formula>0</formula>
    </cfRule>
    <cfRule type="cellIs" dxfId="1" priority="21302" operator="equal">
      <formula>1</formula>
    </cfRule>
  </conditionalFormatting>
  <conditionalFormatting sqref="D7956:P7956">
    <cfRule type="cellIs" dxfId="0" priority="21303" operator="equal">
      <formula>0</formula>
    </cfRule>
    <cfRule type="cellIs" dxfId="1" priority="21304" operator="equal">
      <formula>1</formula>
    </cfRule>
  </conditionalFormatting>
  <conditionalFormatting sqref="D7957:P7957">
    <cfRule type="cellIs" dxfId="0" priority="21305" operator="equal">
      <formula>0</formula>
    </cfRule>
    <cfRule type="cellIs" dxfId="1" priority="21306" operator="equal">
      <formula>1</formula>
    </cfRule>
  </conditionalFormatting>
  <conditionalFormatting sqref="D7958:P7958">
    <cfRule type="cellIs" dxfId="0" priority="21307" operator="equal">
      <formula>0</formula>
    </cfRule>
    <cfRule type="cellIs" dxfId="1" priority="21308" operator="equal">
      <formula>1</formula>
    </cfRule>
  </conditionalFormatting>
  <conditionalFormatting sqref="D7959:P7959">
    <cfRule type="cellIs" dxfId="0" priority="21309" operator="equal">
      <formula>0</formula>
    </cfRule>
    <cfRule type="cellIs" dxfId="1" priority="21310" operator="equal">
      <formula>1</formula>
    </cfRule>
  </conditionalFormatting>
  <conditionalFormatting sqref="D795:P795">
    <cfRule type="cellIs" dxfId="0" priority="2004" operator="equal">
      <formula>0</formula>
    </cfRule>
    <cfRule type="cellIs" dxfId="1" priority="2005" operator="equal">
      <formula>1</formula>
    </cfRule>
  </conditionalFormatting>
  <conditionalFormatting sqref="D7960:P7960">
    <cfRule type="cellIs" dxfId="0" priority="21311" operator="equal">
      <formula>0</formula>
    </cfRule>
    <cfRule type="cellIs" dxfId="1" priority="21312" operator="equal">
      <formula>1</formula>
    </cfRule>
  </conditionalFormatting>
  <conditionalFormatting sqref="D7961:P7961">
    <cfRule type="cellIs" dxfId="0" priority="21313" operator="equal">
      <formula>0</formula>
    </cfRule>
    <cfRule type="cellIs" dxfId="1" priority="21314" operator="equal">
      <formula>1</formula>
    </cfRule>
  </conditionalFormatting>
  <conditionalFormatting sqref="D7962:P7962">
    <cfRule type="cellIs" dxfId="0" priority="21315" operator="equal">
      <formula>0</formula>
    </cfRule>
    <cfRule type="cellIs" dxfId="1" priority="21316" operator="equal">
      <formula>1</formula>
    </cfRule>
  </conditionalFormatting>
  <conditionalFormatting sqref="D7963:P7963">
    <cfRule type="cellIs" dxfId="0" priority="21317" operator="equal">
      <formula>0</formula>
    </cfRule>
    <cfRule type="cellIs" dxfId="1" priority="21318" operator="equal">
      <formula>1</formula>
    </cfRule>
  </conditionalFormatting>
  <conditionalFormatting sqref="D7964:P7964">
    <cfRule type="cellIs" dxfId="0" priority="21319" operator="equal">
      <formula>0</formula>
    </cfRule>
    <cfRule type="cellIs" dxfId="1" priority="21320" operator="equal">
      <formula>1</formula>
    </cfRule>
  </conditionalFormatting>
  <conditionalFormatting sqref="D7965:P7965">
    <cfRule type="cellIs" dxfId="0" priority="21321" operator="equal">
      <formula>0</formula>
    </cfRule>
    <cfRule type="cellIs" dxfId="1" priority="21322" operator="equal">
      <formula>1</formula>
    </cfRule>
  </conditionalFormatting>
  <conditionalFormatting sqref="D7966:P7966">
    <cfRule type="cellIs" dxfId="0" priority="21323" operator="equal">
      <formula>0</formula>
    </cfRule>
    <cfRule type="cellIs" dxfId="1" priority="21324" operator="equal">
      <formula>1</formula>
    </cfRule>
  </conditionalFormatting>
  <conditionalFormatting sqref="D7967:P7967">
    <cfRule type="cellIs" dxfId="0" priority="21325" operator="equal">
      <formula>0</formula>
    </cfRule>
    <cfRule type="cellIs" dxfId="1" priority="21326" operator="equal">
      <formula>1</formula>
    </cfRule>
  </conditionalFormatting>
  <conditionalFormatting sqref="D7968:P7968">
    <cfRule type="cellIs" dxfId="0" priority="21327" operator="equal">
      <formula>0</formula>
    </cfRule>
    <cfRule type="cellIs" dxfId="1" priority="21328" operator="equal">
      <formula>1</formula>
    </cfRule>
  </conditionalFormatting>
  <conditionalFormatting sqref="D7969:P7969">
    <cfRule type="cellIs" dxfId="0" priority="21329" operator="equal">
      <formula>0</formula>
    </cfRule>
    <cfRule type="cellIs" dxfId="1" priority="21330" operator="equal">
      <formula>1</formula>
    </cfRule>
  </conditionalFormatting>
  <conditionalFormatting sqref="D796:P796">
    <cfRule type="cellIs" dxfId="0" priority="2006" operator="equal">
      <formula>0</formula>
    </cfRule>
    <cfRule type="cellIs" dxfId="1" priority="2007" operator="equal">
      <formula>1</formula>
    </cfRule>
  </conditionalFormatting>
  <conditionalFormatting sqref="D7970:P7970">
    <cfRule type="cellIs" dxfId="0" priority="21331" operator="equal">
      <formula>0</formula>
    </cfRule>
    <cfRule type="cellIs" dxfId="1" priority="21332" operator="equal">
      <formula>1</formula>
    </cfRule>
  </conditionalFormatting>
  <conditionalFormatting sqref="D7971:P7971">
    <cfRule type="cellIs" dxfId="0" priority="21333" operator="equal">
      <formula>0</formula>
    </cfRule>
    <cfRule type="cellIs" dxfId="1" priority="21334" operator="equal">
      <formula>1</formula>
    </cfRule>
  </conditionalFormatting>
  <conditionalFormatting sqref="D7972:P7972">
    <cfRule type="cellIs" dxfId="0" priority="21335" operator="equal">
      <formula>0</formula>
    </cfRule>
    <cfRule type="cellIs" dxfId="1" priority="21336" operator="equal">
      <formula>1</formula>
    </cfRule>
  </conditionalFormatting>
  <conditionalFormatting sqref="D7973:P7973">
    <cfRule type="cellIs" dxfId="0" priority="21337" operator="equal">
      <formula>0</formula>
    </cfRule>
    <cfRule type="cellIs" dxfId="1" priority="21338" operator="equal">
      <formula>1</formula>
    </cfRule>
  </conditionalFormatting>
  <conditionalFormatting sqref="D7974:P7974">
    <cfRule type="cellIs" dxfId="0" priority="21339" operator="equal">
      <formula>0</formula>
    </cfRule>
    <cfRule type="cellIs" dxfId="1" priority="21340" operator="equal">
      <formula>1</formula>
    </cfRule>
  </conditionalFormatting>
  <conditionalFormatting sqref="D7975">
    <cfRule type="colorScale" priority="21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78:P7978">
    <cfRule type="cellIs" dxfId="0" priority="21354" operator="equal">
      <formula>0</formula>
    </cfRule>
    <cfRule type="cellIs" dxfId="1" priority="21355" operator="equal">
      <formula>1</formula>
    </cfRule>
  </conditionalFormatting>
  <conditionalFormatting sqref="D7979:P7979">
    <cfRule type="cellIs" dxfId="0" priority="21356" operator="equal">
      <formula>0</formula>
    </cfRule>
    <cfRule type="cellIs" dxfId="1" priority="21357" operator="equal">
      <formula>1</formula>
    </cfRule>
  </conditionalFormatting>
  <conditionalFormatting sqref="D797:P797">
    <cfRule type="cellIs" dxfId="0" priority="2008" operator="equal">
      <formula>0</formula>
    </cfRule>
    <cfRule type="cellIs" dxfId="1" priority="2009" operator="equal">
      <formula>1</formula>
    </cfRule>
  </conditionalFormatting>
  <conditionalFormatting sqref="D7980:P7980">
    <cfRule type="cellIs" dxfId="0" priority="21358" operator="equal">
      <formula>0</formula>
    </cfRule>
    <cfRule type="cellIs" dxfId="1" priority="21359" operator="equal">
      <formula>1</formula>
    </cfRule>
  </conditionalFormatting>
  <conditionalFormatting sqref="D7981:P7981">
    <cfRule type="cellIs" dxfId="0" priority="21360" operator="equal">
      <formula>0</formula>
    </cfRule>
    <cfRule type="cellIs" dxfId="1" priority="21361" operator="equal">
      <formula>1</formula>
    </cfRule>
  </conditionalFormatting>
  <conditionalFormatting sqref="D7982:P7982">
    <cfRule type="cellIs" dxfId="0" priority="21362" operator="equal">
      <formula>0</formula>
    </cfRule>
    <cfRule type="cellIs" dxfId="1" priority="21363" operator="equal">
      <formula>1</formula>
    </cfRule>
  </conditionalFormatting>
  <conditionalFormatting sqref="D7983:P7983">
    <cfRule type="cellIs" dxfId="0" priority="21364" operator="equal">
      <formula>0</formula>
    </cfRule>
    <cfRule type="cellIs" dxfId="1" priority="21365" operator="equal">
      <formula>1</formula>
    </cfRule>
  </conditionalFormatting>
  <conditionalFormatting sqref="D7984:P7984">
    <cfRule type="cellIs" dxfId="0" priority="21366" operator="equal">
      <formula>0</formula>
    </cfRule>
    <cfRule type="cellIs" dxfId="1" priority="21367" operator="equal">
      <formula>1</formula>
    </cfRule>
  </conditionalFormatting>
  <conditionalFormatting sqref="D7985:P7985">
    <cfRule type="cellIs" dxfId="0" priority="21368" operator="equal">
      <formula>0</formula>
    </cfRule>
    <cfRule type="cellIs" dxfId="1" priority="21369" operator="equal">
      <formula>1</formula>
    </cfRule>
  </conditionalFormatting>
  <conditionalFormatting sqref="D7986:P7986">
    <cfRule type="cellIs" dxfId="0" priority="21370" operator="equal">
      <formula>0</formula>
    </cfRule>
    <cfRule type="cellIs" dxfId="1" priority="21371" operator="equal">
      <formula>1</formula>
    </cfRule>
  </conditionalFormatting>
  <conditionalFormatting sqref="D7987:P7987">
    <cfRule type="cellIs" dxfId="0" priority="21372" operator="equal">
      <formula>0</formula>
    </cfRule>
    <cfRule type="cellIs" dxfId="1" priority="21373" operator="equal">
      <formula>1</formula>
    </cfRule>
  </conditionalFormatting>
  <conditionalFormatting sqref="D7988:P7988">
    <cfRule type="cellIs" dxfId="0" priority="21374" operator="equal">
      <formula>0</formula>
    </cfRule>
    <cfRule type="cellIs" dxfId="1" priority="21375" operator="equal">
      <formula>1</formula>
    </cfRule>
  </conditionalFormatting>
  <conditionalFormatting sqref="D7989:P7989">
    <cfRule type="cellIs" dxfId="0" priority="21376" operator="equal">
      <formula>0</formula>
    </cfRule>
    <cfRule type="cellIs" dxfId="1" priority="21377" operator="equal">
      <formula>1</formula>
    </cfRule>
  </conditionalFormatting>
  <conditionalFormatting sqref="D798:P798">
    <cfRule type="cellIs" dxfId="0" priority="2010" operator="equal">
      <formula>0</formula>
    </cfRule>
    <cfRule type="cellIs" dxfId="1" priority="2011" operator="equal">
      <formula>1</formula>
    </cfRule>
  </conditionalFormatting>
  <conditionalFormatting sqref="D799">
    <cfRule type="colorScale" priority="2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90:P7990">
    <cfRule type="cellIs" dxfId="0" priority="21378" operator="equal">
      <formula>0</formula>
    </cfRule>
    <cfRule type="cellIs" dxfId="1" priority="21379" operator="equal">
      <formula>1</formula>
    </cfRule>
  </conditionalFormatting>
  <conditionalFormatting sqref="D7991:P7991">
    <cfRule type="cellIs" dxfId="0" priority="21380" operator="equal">
      <formula>0</formula>
    </cfRule>
    <cfRule type="cellIs" dxfId="1" priority="21381" operator="equal">
      <formula>1</formula>
    </cfRule>
  </conditionalFormatting>
  <conditionalFormatting sqref="D7992:P7992">
    <cfRule type="cellIs" dxfId="0" priority="21382" operator="equal">
      <formula>0</formula>
    </cfRule>
    <cfRule type="cellIs" dxfId="1" priority="21383" operator="equal">
      <formula>1</formula>
    </cfRule>
  </conditionalFormatting>
  <conditionalFormatting sqref="D7993:P7993">
    <cfRule type="cellIs" dxfId="0" priority="21384" operator="equal">
      <formula>0</formula>
    </cfRule>
    <cfRule type="cellIs" dxfId="1" priority="21385" operator="equal">
      <formula>1</formula>
    </cfRule>
  </conditionalFormatting>
  <conditionalFormatting sqref="D7994:P7994">
    <cfRule type="cellIs" dxfId="0" priority="21386" operator="equal">
      <formula>0</formula>
    </cfRule>
    <cfRule type="cellIs" dxfId="1" priority="21387" operator="equal">
      <formula>1</formula>
    </cfRule>
  </conditionalFormatting>
  <conditionalFormatting sqref="D7995:P7995">
    <cfRule type="cellIs" dxfId="0" priority="21388" operator="equal">
      <formula>0</formula>
    </cfRule>
    <cfRule type="cellIs" dxfId="1" priority="21389" operator="equal">
      <formula>1</formula>
    </cfRule>
  </conditionalFormatting>
  <conditionalFormatting sqref="D7996:P7996">
    <cfRule type="cellIs" dxfId="0" priority="21390" operator="equal">
      <formula>0</formula>
    </cfRule>
    <cfRule type="cellIs" dxfId="1" priority="21391" operator="equal">
      <formula>1</formula>
    </cfRule>
  </conditionalFormatting>
  <conditionalFormatting sqref="D7997">
    <cfRule type="colorScale" priority="2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79:P79">
    <cfRule type="cellIs" dxfId="0" priority="187" operator="equal">
      <formula>0</formula>
    </cfRule>
    <cfRule type="cellIs" dxfId="1" priority="188" operator="equal">
      <formula>1</formula>
    </cfRule>
  </conditionalFormatting>
  <conditionalFormatting sqref="D8">
    <cfRule type="colorScale" priority="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00:P8000">
    <cfRule type="cellIs" dxfId="0" priority="21405" operator="equal">
      <formula>0</formula>
    </cfRule>
    <cfRule type="cellIs" dxfId="1" priority="21406" operator="equal">
      <formula>1</formula>
    </cfRule>
  </conditionalFormatting>
  <conditionalFormatting sqref="D8001:P8001">
    <cfRule type="cellIs" dxfId="0" priority="21407" operator="equal">
      <formula>0</formula>
    </cfRule>
    <cfRule type="cellIs" dxfId="1" priority="21408" operator="equal">
      <formula>1</formula>
    </cfRule>
  </conditionalFormatting>
  <conditionalFormatting sqref="D8002:P8002">
    <cfRule type="cellIs" dxfId="0" priority="21409" operator="equal">
      <formula>0</formula>
    </cfRule>
    <cfRule type="cellIs" dxfId="1" priority="21410" operator="equal">
      <formula>1</formula>
    </cfRule>
  </conditionalFormatting>
  <conditionalFormatting sqref="D8003:P8003">
    <cfRule type="cellIs" dxfId="0" priority="21411" operator="equal">
      <formula>0</formula>
    </cfRule>
    <cfRule type="cellIs" dxfId="1" priority="21412" operator="equal">
      <formula>1</formula>
    </cfRule>
  </conditionalFormatting>
  <conditionalFormatting sqref="D8004:P8004">
    <cfRule type="cellIs" dxfId="0" priority="21413" operator="equal">
      <formula>0</formula>
    </cfRule>
    <cfRule type="cellIs" dxfId="1" priority="21414" operator="equal">
      <formula>1</formula>
    </cfRule>
  </conditionalFormatting>
  <conditionalFormatting sqref="D8005:P8005">
    <cfRule type="cellIs" dxfId="0" priority="21415" operator="equal">
      <formula>0</formula>
    </cfRule>
    <cfRule type="cellIs" dxfId="1" priority="21416" operator="equal">
      <formula>1</formula>
    </cfRule>
  </conditionalFormatting>
  <conditionalFormatting sqref="D8006:P8006">
    <cfRule type="cellIs" dxfId="0" priority="21417" operator="equal">
      <formula>0</formula>
    </cfRule>
    <cfRule type="cellIs" dxfId="1" priority="21418" operator="equal">
      <formula>1</formula>
    </cfRule>
  </conditionalFormatting>
  <conditionalFormatting sqref="D8007:P8007">
    <cfRule type="cellIs" dxfId="0" priority="21419" operator="equal">
      <formula>0</formula>
    </cfRule>
    <cfRule type="cellIs" dxfId="1" priority="21420" operator="equal">
      <formula>1</formula>
    </cfRule>
  </conditionalFormatting>
  <conditionalFormatting sqref="D8008:P8008">
    <cfRule type="cellIs" dxfId="0" priority="21421" operator="equal">
      <formula>0</formula>
    </cfRule>
    <cfRule type="cellIs" dxfId="1" priority="21422" operator="equal">
      <formula>1</formula>
    </cfRule>
  </conditionalFormatting>
  <conditionalFormatting sqref="D8009:P8009">
    <cfRule type="cellIs" dxfId="0" priority="21423" operator="equal">
      <formula>0</formula>
    </cfRule>
    <cfRule type="cellIs" dxfId="1" priority="21424" operator="equal">
      <formula>1</formula>
    </cfRule>
  </conditionalFormatting>
  <conditionalFormatting sqref="D8010:P8010">
    <cfRule type="cellIs" dxfId="0" priority="21425" operator="equal">
      <formula>0</formula>
    </cfRule>
    <cfRule type="cellIs" dxfId="1" priority="21426" operator="equal">
      <formula>1</formula>
    </cfRule>
  </conditionalFormatting>
  <conditionalFormatting sqref="D8011:P8011">
    <cfRule type="cellIs" dxfId="0" priority="21427" operator="equal">
      <formula>0</formula>
    </cfRule>
    <cfRule type="cellIs" dxfId="1" priority="21428" operator="equal">
      <formula>1</formula>
    </cfRule>
  </conditionalFormatting>
  <conditionalFormatting sqref="D8012:P8012">
    <cfRule type="cellIs" dxfId="0" priority="21429" operator="equal">
      <formula>0</formula>
    </cfRule>
    <cfRule type="cellIs" dxfId="1" priority="21430" operator="equal">
      <formula>1</formula>
    </cfRule>
  </conditionalFormatting>
  <conditionalFormatting sqref="D8013:P8013">
    <cfRule type="cellIs" dxfId="0" priority="21431" operator="equal">
      <formula>0</formula>
    </cfRule>
    <cfRule type="cellIs" dxfId="1" priority="21432" operator="equal">
      <formula>1</formula>
    </cfRule>
  </conditionalFormatting>
  <conditionalFormatting sqref="D8014:P8014">
    <cfRule type="cellIs" dxfId="0" priority="21433" operator="equal">
      <formula>0</formula>
    </cfRule>
    <cfRule type="cellIs" dxfId="1" priority="21434" operator="equal">
      <formula>1</formula>
    </cfRule>
  </conditionalFormatting>
  <conditionalFormatting sqref="D8015:P8015">
    <cfRule type="cellIs" dxfId="0" priority="21435" operator="equal">
      <formula>0</formula>
    </cfRule>
    <cfRule type="cellIs" dxfId="1" priority="21436" operator="equal">
      <formula>1</formula>
    </cfRule>
  </conditionalFormatting>
  <conditionalFormatting sqref="D8016:P8016">
    <cfRule type="cellIs" dxfId="0" priority="21437" operator="equal">
      <formula>0</formula>
    </cfRule>
    <cfRule type="cellIs" dxfId="1" priority="21438" operator="equal">
      <formula>1</formula>
    </cfRule>
  </conditionalFormatting>
  <conditionalFormatting sqref="D8017:P8017">
    <cfRule type="cellIs" dxfId="0" priority="21439" operator="equal">
      <formula>0</formula>
    </cfRule>
    <cfRule type="cellIs" dxfId="1" priority="21440" operator="equal">
      <formula>1</formula>
    </cfRule>
  </conditionalFormatting>
  <conditionalFormatting sqref="D8018">
    <cfRule type="colorScale" priority="2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21">
    <cfRule type="colorScale" priority="21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24:P8024">
    <cfRule type="cellIs" dxfId="0" priority="21467" operator="equal">
      <formula>0</formula>
    </cfRule>
    <cfRule type="cellIs" dxfId="1" priority="21468" operator="equal">
      <formula>1</formula>
    </cfRule>
  </conditionalFormatting>
  <conditionalFormatting sqref="D8025:P8025">
    <cfRule type="cellIs" dxfId="0" priority="21469" operator="equal">
      <formula>0</formula>
    </cfRule>
    <cfRule type="cellIs" dxfId="1" priority="21470" operator="equal">
      <formula>1</formula>
    </cfRule>
  </conditionalFormatting>
  <conditionalFormatting sqref="D8026:P8026">
    <cfRule type="cellIs" dxfId="0" priority="21471" operator="equal">
      <formula>0</formula>
    </cfRule>
    <cfRule type="cellIs" dxfId="1" priority="21472" operator="equal">
      <formula>1</formula>
    </cfRule>
  </conditionalFormatting>
  <conditionalFormatting sqref="D8027:P8027">
    <cfRule type="cellIs" dxfId="0" priority="21473" operator="equal">
      <formula>0</formula>
    </cfRule>
    <cfRule type="cellIs" dxfId="1" priority="21474" operator="equal">
      <formula>1</formula>
    </cfRule>
  </conditionalFormatting>
  <conditionalFormatting sqref="D8028:P8028">
    <cfRule type="cellIs" dxfId="0" priority="21475" operator="equal">
      <formula>0</formula>
    </cfRule>
    <cfRule type="cellIs" dxfId="1" priority="21476" operator="equal">
      <formula>1</formula>
    </cfRule>
  </conditionalFormatting>
  <conditionalFormatting sqref="D8029:P8029">
    <cfRule type="cellIs" dxfId="0" priority="21477" operator="equal">
      <formula>0</formula>
    </cfRule>
    <cfRule type="cellIs" dxfId="1" priority="21478" operator="equal">
      <formula>1</formula>
    </cfRule>
  </conditionalFormatting>
  <conditionalFormatting sqref="D802:P802">
    <cfRule type="cellIs" dxfId="0" priority="2025" operator="equal">
      <formula>0</formula>
    </cfRule>
    <cfRule type="cellIs" dxfId="1" priority="2026" operator="equal">
      <formula>1</formula>
    </cfRule>
  </conditionalFormatting>
  <conditionalFormatting sqref="D8030:P8030">
    <cfRule type="cellIs" dxfId="0" priority="21479" operator="equal">
      <formula>0</formula>
    </cfRule>
    <cfRule type="cellIs" dxfId="1" priority="21480" operator="equal">
      <formula>1</formula>
    </cfRule>
  </conditionalFormatting>
  <conditionalFormatting sqref="D8031:P8031">
    <cfRule type="cellIs" dxfId="0" priority="21481" operator="equal">
      <formula>0</formula>
    </cfRule>
    <cfRule type="cellIs" dxfId="1" priority="21482" operator="equal">
      <formula>1</formula>
    </cfRule>
  </conditionalFormatting>
  <conditionalFormatting sqref="D8032:P8032">
    <cfRule type="cellIs" dxfId="0" priority="21483" operator="equal">
      <formula>0</formula>
    </cfRule>
    <cfRule type="cellIs" dxfId="1" priority="21484" operator="equal">
      <formula>1</formula>
    </cfRule>
  </conditionalFormatting>
  <conditionalFormatting sqref="D8033:P8033">
    <cfRule type="cellIs" dxfId="0" priority="21485" operator="equal">
      <formula>0</formula>
    </cfRule>
    <cfRule type="cellIs" dxfId="1" priority="21486" operator="equal">
      <formula>1</formula>
    </cfRule>
  </conditionalFormatting>
  <conditionalFormatting sqref="D8034:P8034">
    <cfRule type="cellIs" dxfId="0" priority="21487" operator="equal">
      <formula>0</formula>
    </cfRule>
    <cfRule type="cellIs" dxfId="1" priority="21488" operator="equal">
      <formula>1</formula>
    </cfRule>
  </conditionalFormatting>
  <conditionalFormatting sqref="D8035">
    <cfRule type="colorScale" priority="21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38">
    <cfRule type="colorScale" priority="21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3:P803">
    <cfRule type="cellIs" dxfId="0" priority="2027" operator="equal">
      <formula>0</formula>
    </cfRule>
    <cfRule type="cellIs" dxfId="1" priority="2028" operator="equal">
      <formula>1</formula>
    </cfRule>
  </conditionalFormatting>
  <conditionalFormatting sqref="D8041:P8041">
    <cfRule type="cellIs" dxfId="0" priority="21515" operator="equal">
      <formula>0</formula>
    </cfRule>
    <cfRule type="cellIs" dxfId="1" priority="21516" operator="equal">
      <formula>1</formula>
    </cfRule>
  </conditionalFormatting>
  <conditionalFormatting sqref="D8042:P8042">
    <cfRule type="cellIs" dxfId="0" priority="21517" operator="equal">
      <formula>0</formula>
    </cfRule>
    <cfRule type="cellIs" dxfId="1" priority="21518" operator="equal">
      <formula>1</formula>
    </cfRule>
  </conditionalFormatting>
  <conditionalFormatting sqref="D8043:P8043">
    <cfRule type="cellIs" dxfId="0" priority="21519" operator="equal">
      <formula>0</formula>
    </cfRule>
    <cfRule type="cellIs" dxfId="1" priority="21520" operator="equal">
      <formula>1</formula>
    </cfRule>
  </conditionalFormatting>
  <conditionalFormatting sqref="D8044:P8044">
    <cfRule type="cellIs" dxfId="0" priority="21521" operator="equal">
      <formula>0</formula>
    </cfRule>
    <cfRule type="cellIs" dxfId="1" priority="21522" operator="equal">
      <formula>1</formula>
    </cfRule>
  </conditionalFormatting>
  <conditionalFormatting sqref="D8045:P8045">
    <cfRule type="cellIs" dxfId="0" priority="21523" operator="equal">
      <formula>0</formula>
    </cfRule>
    <cfRule type="cellIs" dxfId="1" priority="21524" operator="equal">
      <formula>1</formula>
    </cfRule>
  </conditionalFormatting>
  <conditionalFormatting sqref="D8046:P8046">
    <cfRule type="cellIs" dxfId="0" priority="21525" operator="equal">
      <formula>0</formula>
    </cfRule>
    <cfRule type="cellIs" dxfId="1" priority="21526" operator="equal">
      <formula>1</formula>
    </cfRule>
  </conditionalFormatting>
  <conditionalFormatting sqref="D8047:P8047">
    <cfRule type="cellIs" dxfId="0" priority="21527" operator="equal">
      <formula>0</formula>
    </cfRule>
    <cfRule type="cellIs" dxfId="1" priority="21528" operator="equal">
      <formula>1</formula>
    </cfRule>
  </conditionalFormatting>
  <conditionalFormatting sqref="D8048:P8048">
    <cfRule type="cellIs" dxfId="0" priority="21529" operator="equal">
      <formula>0</formula>
    </cfRule>
    <cfRule type="cellIs" dxfId="1" priority="21530" operator="equal">
      <formula>1</formula>
    </cfRule>
  </conditionalFormatting>
  <conditionalFormatting sqref="D8049:P8049">
    <cfRule type="cellIs" dxfId="0" priority="21531" operator="equal">
      <formula>0</formula>
    </cfRule>
    <cfRule type="cellIs" dxfId="1" priority="21532" operator="equal">
      <formula>1</formula>
    </cfRule>
  </conditionalFormatting>
  <conditionalFormatting sqref="D804:P804">
    <cfRule type="cellIs" dxfId="0" priority="2029" operator="equal">
      <formula>0</formula>
    </cfRule>
    <cfRule type="cellIs" dxfId="1" priority="2030" operator="equal">
      <formula>1</formula>
    </cfRule>
  </conditionalFormatting>
  <conditionalFormatting sqref="D8050:P8050">
    <cfRule type="cellIs" dxfId="0" priority="21533" operator="equal">
      <formula>0</formula>
    </cfRule>
    <cfRule type="cellIs" dxfId="1" priority="21534" operator="equal">
      <formula>1</formula>
    </cfRule>
  </conditionalFormatting>
  <conditionalFormatting sqref="D8051">
    <cfRule type="colorScale" priority="21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54">
    <cfRule type="colorScale" priority="21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57:P8057">
    <cfRule type="cellIs" dxfId="0" priority="21561" operator="equal">
      <formula>0</formula>
    </cfRule>
    <cfRule type="cellIs" dxfId="1" priority="21562" operator="equal">
      <formula>1</formula>
    </cfRule>
  </conditionalFormatting>
  <conditionalFormatting sqref="D8058:P8058">
    <cfRule type="cellIs" dxfId="0" priority="21563" operator="equal">
      <formula>0</formula>
    </cfRule>
    <cfRule type="cellIs" dxfId="1" priority="21564" operator="equal">
      <formula>1</formula>
    </cfRule>
  </conditionalFormatting>
  <conditionalFormatting sqref="D8059:P8059">
    <cfRule type="cellIs" dxfId="0" priority="21565" operator="equal">
      <formula>0</formula>
    </cfRule>
    <cfRule type="cellIs" dxfId="1" priority="21566" operator="equal">
      <formula>1</formula>
    </cfRule>
  </conditionalFormatting>
  <conditionalFormatting sqref="D805:P805">
    <cfRule type="cellIs" dxfId="0" priority="2031" operator="equal">
      <formula>0</formula>
    </cfRule>
    <cfRule type="cellIs" dxfId="1" priority="2032" operator="equal">
      <formula>1</formula>
    </cfRule>
  </conditionalFormatting>
  <conditionalFormatting sqref="D8060:P8060">
    <cfRule type="cellIs" dxfId="0" priority="21567" operator="equal">
      <formula>0</formula>
    </cfRule>
    <cfRule type="cellIs" dxfId="1" priority="21568" operator="equal">
      <formula>1</formula>
    </cfRule>
  </conditionalFormatting>
  <conditionalFormatting sqref="D8061:P8061">
    <cfRule type="cellIs" dxfId="0" priority="21569" operator="equal">
      <formula>0</formula>
    </cfRule>
    <cfRule type="cellIs" dxfId="1" priority="21570" operator="equal">
      <formula>1</formula>
    </cfRule>
  </conditionalFormatting>
  <conditionalFormatting sqref="D8062:P8062">
    <cfRule type="cellIs" dxfId="0" priority="21571" operator="equal">
      <formula>0</formula>
    </cfRule>
    <cfRule type="cellIs" dxfId="1" priority="21572" operator="equal">
      <formula>1</formula>
    </cfRule>
  </conditionalFormatting>
  <conditionalFormatting sqref="D8063:P8063">
    <cfRule type="cellIs" dxfId="0" priority="21573" operator="equal">
      <formula>0</formula>
    </cfRule>
    <cfRule type="cellIs" dxfId="1" priority="21574" operator="equal">
      <formula>1</formula>
    </cfRule>
  </conditionalFormatting>
  <conditionalFormatting sqref="D8064:P8064">
    <cfRule type="cellIs" dxfId="0" priority="21575" operator="equal">
      <formula>0</formula>
    </cfRule>
    <cfRule type="cellIs" dxfId="1" priority="21576" operator="equal">
      <formula>1</formula>
    </cfRule>
  </conditionalFormatting>
  <conditionalFormatting sqref="D8065:P8065">
    <cfRule type="cellIs" dxfId="0" priority="21577" operator="equal">
      <formula>0</formula>
    </cfRule>
    <cfRule type="cellIs" dxfId="1" priority="21578" operator="equal">
      <formula>1</formula>
    </cfRule>
  </conditionalFormatting>
  <conditionalFormatting sqref="D8066">
    <cfRule type="colorScale" priority="22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69">
    <cfRule type="colorScale" priority="21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6:P806">
    <cfRule type="cellIs" dxfId="0" priority="2033" operator="equal">
      <formula>0</formula>
    </cfRule>
    <cfRule type="cellIs" dxfId="1" priority="2034" operator="equal">
      <formula>1</formula>
    </cfRule>
  </conditionalFormatting>
  <conditionalFormatting sqref="D8072">
    <cfRule type="colorScale" priority="21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75:P8075">
    <cfRule type="cellIs" dxfId="0" priority="21618" operator="equal">
      <formula>0</formula>
    </cfRule>
    <cfRule type="cellIs" dxfId="1" priority="21619" operator="equal">
      <formula>1</formula>
    </cfRule>
  </conditionalFormatting>
  <conditionalFormatting sqref="D8076:P8076">
    <cfRule type="cellIs" dxfId="0" priority="21620" operator="equal">
      <formula>0</formula>
    </cfRule>
    <cfRule type="cellIs" dxfId="1" priority="21621" operator="equal">
      <formula>1</formula>
    </cfRule>
  </conditionalFormatting>
  <conditionalFormatting sqref="D8077:P8077">
    <cfRule type="cellIs" dxfId="0" priority="21622" operator="equal">
      <formula>0</formula>
    </cfRule>
    <cfRule type="cellIs" dxfId="1" priority="21623" operator="equal">
      <formula>1</formula>
    </cfRule>
  </conditionalFormatting>
  <conditionalFormatting sqref="D8078">
    <cfRule type="colorScale" priority="2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7:P807">
    <cfRule type="cellIs" dxfId="0" priority="2035" operator="equal">
      <formula>0</formula>
    </cfRule>
    <cfRule type="cellIs" dxfId="1" priority="2036" operator="equal">
      <formula>1</formula>
    </cfRule>
  </conditionalFormatting>
  <conditionalFormatting sqref="D8081">
    <cfRule type="colorScale" priority="21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84:P8084">
    <cfRule type="cellIs" dxfId="0" priority="21650" operator="equal">
      <formula>0</formula>
    </cfRule>
    <cfRule type="cellIs" dxfId="1" priority="21651" operator="equal">
      <formula>1</formula>
    </cfRule>
  </conditionalFormatting>
  <conditionalFormatting sqref="D8085:P8085">
    <cfRule type="cellIs" dxfId="0" priority="21652" operator="equal">
      <formula>0</formula>
    </cfRule>
    <cfRule type="cellIs" dxfId="1" priority="21653" operator="equal">
      <formula>1</formula>
    </cfRule>
  </conditionalFormatting>
  <conditionalFormatting sqref="D8086">
    <cfRule type="colorScale" priority="21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89">
    <cfRule type="colorScale" priority="2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8:P808">
    <cfRule type="cellIs" dxfId="0" priority="2037" operator="equal">
      <formula>0</formula>
    </cfRule>
    <cfRule type="cellIs" dxfId="1" priority="2038" operator="equal">
      <formula>1</formula>
    </cfRule>
  </conditionalFormatting>
  <conditionalFormatting sqref="D8092:P8092">
    <cfRule type="cellIs" dxfId="0" priority="21680" operator="equal">
      <formula>0</formula>
    </cfRule>
    <cfRule type="cellIs" dxfId="1" priority="21681" operator="equal">
      <formula>1</formula>
    </cfRule>
  </conditionalFormatting>
  <conditionalFormatting sqref="D8093:P8093">
    <cfRule type="cellIs" dxfId="0" priority="21682" operator="equal">
      <formula>0</formula>
    </cfRule>
    <cfRule type="cellIs" dxfId="1" priority="21683" operator="equal">
      <formula>1</formula>
    </cfRule>
  </conditionalFormatting>
  <conditionalFormatting sqref="D8094:P8094">
    <cfRule type="cellIs" dxfId="0" priority="21684" operator="equal">
      <formula>0</formula>
    </cfRule>
    <cfRule type="cellIs" dxfId="1" priority="21685" operator="equal">
      <formula>1</formula>
    </cfRule>
  </conditionalFormatting>
  <conditionalFormatting sqref="D8095:P8095">
    <cfRule type="cellIs" dxfId="0" priority="21686" operator="equal">
      <formula>0</formula>
    </cfRule>
    <cfRule type="cellIs" dxfId="1" priority="21687" operator="equal">
      <formula>1</formula>
    </cfRule>
  </conditionalFormatting>
  <conditionalFormatting sqref="D8096:P8096">
    <cfRule type="cellIs" dxfId="0" priority="21688" operator="equal">
      <formula>0</formula>
    </cfRule>
    <cfRule type="cellIs" dxfId="1" priority="21689" operator="equal">
      <formula>1</formula>
    </cfRule>
  </conditionalFormatting>
  <conditionalFormatting sqref="D8097">
    <cfRule type="colorScale" priority="21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09:P809">
    <cfRule type="cellIs" dxfId="0" priority="2039" operator="equal">
      <formula>0</formula>
    </cfRule>
    <cfRule type="cellIs" dxfId="1" priority="2040" operator="equal">
      <formula>1</formula>
    </cfRule>
  </conditionalFormatting>
  <conditionalFormatting sqref="D80:P80">
    <cfRule type="cellIs" dxfId="0" priority="189" operator="equal">
      <formula>0</formula>
    </cfRule>
    <cfRule type="cellIs" dxfId="1" priority="190" operator="equal">
      <formula>1</formula>
    </cfRule>
  </conditionalFormatting>
  <conditionalFormatting sqref="D8100">
    <cfRule type="colorScale" priority="21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03:P8103">
    <cfRule type="cellIs" dxfId="0" priority="21716" operator="equal">
      <formula>0</formula>
    </cfRule>
    <cfRule type="cellIs" dxfId="1" priority="21717" operator="equal">
      <formula>1</formula>
    </cfRule>
  </conditionalFormatting>
  <conditionalFormatting sqref="D8104">
    <cfRule type="colorScale" priority="2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07">
    <cfRule type="colorScale" priority="2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0:P810">
    <cfRule type="cellIs" dxfId="0" priority="2041" operator="equal">
      <formula>0</formula>
    </cfRule>
    <cfRule type="cellIs" dxfId="1" priority="2042" operator="equal">
      <formula>1</formula>
    </cfRule>
  </conditionalFormatting>
  <conditionalFormatting sqref="D8110:P8110">
    <cfRule type="cellIs" dxfId="0" priority="21744" operator="equal">
      <formula>0</formula>
    </cfRule>
    <cfRule type="cellIs" dxfId="1" priority="21745" operator="equal">
      <formula>1</formula>
    </cfRule>
  </conditionalFormatting>
  <conditionalFormatting sqref="D8111:P8111">
    <cfRule type="cellIs" dxfId="0" priority="21746" operator="equal">
      <formula>0</formula>
    </cfRule>
    <cfRule type="cellIs" dxfId="1" priority="21747" operator="equal">
      <formula>1</formula>
    </cfRule>
  </conditionalFormatting>
  <conditionalFormatting sqref="D8112:P8112">
    <cfRule type="cellIs" dxfId="0" priority="21748" operator="equal">
      <formula>0</formula>
    </cfRule>
    <cfRule type="cellIs" dxfId="1" priority="21749" operator="equal">
      <formula>1</formula>
    </cfRule>
  </conditionalFormatting>
  <conditionalFormatting sqref="D8113:P8113">
    <cfRule type="cellIs" dxfId="0" priority="21750" operator="equal">
      <formula>0</formula>
    </cfRule>
    <cfRule type="cellIs" dxfId="1" priority="21751" operator="equal">
      <formula>1</formula>
    </cfRule>
  </conditionalFormatting>
  <conditionalFormatting sqref="D8114">
    <cfRule type="colorScale" priority="2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17">
    <cfRule type="colorScale" priority="2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1:P811">
    <cfRule type="cellIs" dxfId="0" priority="2043" operator="equal">
      <formula>0</formula>
    </cfRule>
    <cfRule type="cellIs" dxfId="1" priority="2044" operator="equal">
      <formula>1</formula>
    </cfRule>
  </conditionalFormatting>
  <conditionalFormatting sqref="D8120:P8120">
    <cfRule type="cellIs" dxfId="0" priority="21778" operator="equal">
      <formula>0</formula>
    </cfRule>
    <cfRule type="cellIs" dxfId="1" priority="21779" operator="equal">
      <formula>1</formula>
    </cfRule>
  </conditionalFormatting>
  <conditionalFormatting sqref="D8121:P8121">
    <cfRule type="cellIs" dxfId="0" priority="21780" operator="equal">
      <formula>0</formula>
    </cfRule>
    <cfRule type="cellIs" dxfId="1" priority="21781" operator="equal">
      <formula>1</formula>
    </cfRule>
  </conditionalFormatting>
  <conditionalFormatting sqref="D8122:P8122">
    <cfRule type="cellIs" dxfId="0" priority="21782" operator="equal">
      <formula>0</formula>
    </cfRule>
    <cfRule type="cellIs" dxfId="1" priority="21783" operator="equal">
      <formula>1</formula>
    </cfRule>
  </conditionalFormatting>
  <conditionalFormatting sqref="D8123:P8123">
    <cfRule type="cellIs" dxfId="0" priority="21784" operator="equal">
      <formula>0</formula>
    </cfRule>
    <cfRule type="cellIs" dxfId="1" priority="21785" operator="equal">
      <formula>1</formula>
    </cfRule>
  </conditionalFormatting>
  <conditionalFormatting sqref="D8124:P8124">
    <cfRule type="cellIs" dxfId="0" priority="21786" operator="equal">
      <formula>0</formula>
    </cfRule>
    <cfRule type="cellIs" dxfId="1" priority="21787" operator="equal">
      <formula>1</formula>
    </cfRule>
  </conditionalFormatting>
  <conditionalFormatting sqref="D8125:P8125">
    <cfRule type="cellIs" dxfId="0" priority="21788" operator="equal">
      <formula>0</formula>
    </cfRule>
    <cfRule type="cellIs" dxfId="1" priority="21789" operator="equal">
      <formula>1</formula>
    </cfRule>
  </conditionalFormatting>
  <conditionalFormatting sqref="D8126:P8126">
    <cfRule type="cellIs" dxfId="0" priority="21790" operator="equal">
      <formula>0</formula>
    </cfRule>
    <cfRule type="cellIs" dxfId="1" priority="21791" operator="equal">
      <formula>1</formula>
    </cfRule>
  </conditionalFormatting>
  <conditionalFormatting sqref="D8127:P8127">
    <cfRule type="cellIs" dxfId="0" priority="21792" operator="equal">
      <formula>0</formula>
    </cfRule>
    <cfRule type="cellIs" dxfId="1" priority="21793" operator="equal">
      <formula>1</formula>
    </cfRule>
  </conditionalFormatting>
  <conditionalFormatting sqref="D8128:P8128">
    <cfRule type="cellIs" dxfId="0" priority="21794" operator="equal">
      <formula>0</formula>
    </cfRule>
    <cfRule type="cellIs" dxfId="1" priority="21795" operator="equal">
      <formula>1</formula>
    </cfRule>
  </conditionalFormatting>
  <conditionalFormatting sqref="D8129:P8129">
    <cfRule type="cellIs" dxfId="0" priority="21796" operator="equal">
      <formula>0</formula>
    </cfRule>
    <cfRule type="cellIs" dxfId="1" priority="21797" operator="equal">
      <formula>1</formula>
    </cfRule>
  </conditionalFormatting>
  <conditionalFormatting sqref="D812:P812">
    <cfRule type="cellIs" dxfId="0" priority="2045" operator="equal">
      <formula>0</formula>
    </cfRule>
    <cfRule type="cellIs" dxfId="1" priority="2046" operator="equal">
      <formula>1</formula>
    </cfRule>
  </conditionalFormatting>
  <conditionalFormatting sqref="D8130">
    <cfRule type="colorScale" priority="2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33">
    <cfRule type="colorScale" priority="2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36:P8136">
    <cfRule type="cellIs" dxfId="0" priority="21824" operator="equal">
      <formula>0</formula>
    </cfRule>
    <cfRule type="cellIs" dxfId="1" priority="21825" operator="equal">
      <formula>1</formula>
    </cfRule>
  </conditionalFormatting>
  <conditionalFormatting sqref="D8137">
    <cfRule type="colorScale" priority="21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3:P813">
    <cfRule type="cellIs" dxfId="0" priority="2047" operator="equal">
      <formula>0</formula>
    </cfRule>
    <cfRule type="cellIs" dxfId="1" priority="2048" operator="equal">
      <formula>1</formula>
    </cfRule>
  </conditionalFormatting>
  <conditionalFormatting sqref="D8140:P8140">
    <cfRule type="cellIs" dxfId="0" priority="21839" operator="equal">
      <formula>0</formula>
    </cfRule>
    <cfRule type="cellIs" dxfId="1" priority="21840" operator="equal">
      <formula>1</formula>
    </cfRule>
  </conditionalFormatting>
  <conditionalFormatting sqref="D8141">
    <cfRule type="colorScale" priority="21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4:P8144">
    <cfRule type="cellIs" dxfId="0" priority="21854" operator="equal">
      <formula>0</formula>
    </cfRule>
    <cfRule type="cellIs" dxfId="1" priority="21855" operator="equal">
      <formula>1</formula>
    </cfRule>
  </conditionalFormatting>
  <conditionalFormatting sqref="D8145">
    <cfRule type="colorScale" priority="2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8:P8148">
    <cfRule type="cellIs" dxfId="0" priority="21869" operator="equal">
      <formula>0</formula>
    </cfRule>
    <cfRule type="cellIs" dxfId="1" priority="21870" operator="equal">
      <formula>1</formula>
    </cfRule>
  </conditionalFormatting>
  <conditionalFormatting sqref="D8149">
    <cfRule type="colorScale" priority="2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4:P814">
    <cfRule type="cellIs" dxfId="0" priority="2049" operator="equal">
      <formula>0</formula>
    </cfRule>
    <cfRule type="cellIs" dxfId="1" priority="2050" operator="equal">
      <formula>1</formula>
    </cfRule>
  </conditionalFormatting>
  <conditionalFormatting sqref="D8152">
    <cfRule type="colorScale" priority="21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55:P8155">
    <cfRule type="cellIs" dxfId="0" priority="21897" operator="equal">
      <formula>0</formula>
    </cfRule>
    <cfRule type="cellIs" dxfId="1" priority="21898" operator="equal">
      <formula>1</formula>
    </cfRule>
  </conditionalFormatting>
  <conditionalFormatting sqref="D8156:P8156">
    <cfRule type="cellIs" dxfId="0" priority="21899" operator="equal">
      <formula>0</formula>
    </cfRule>
    <cfRule type="cellIs" dxfId="1" priority="21900" operator="equal">
      <formula>1</formula>
    </cfRule>
  </conditionalFormatting>
  <conditionalFormatting sqref="D8157:P8157">
    <cfRule type="cellIs" dxfId="0" priority="21901" operator="equal">
      <formula>0</formula>
    </cfRule>
    <cfRule type="cellIs" dxfId="1" priority="21902" operator="equal">
      <formula>1</formula>
    </cfRule>
  </conditionalFormatting>
  <conditionalFormatting sqref="D8158:P8158">
    <cfRule type="cellIs" dxfId="0" priority="21903" operator="equal">
      <formula>0</formula>
    </cfRule>
    <cfRule type="cellIs" dxfId="1" priority="21904" operator="equal">
      <formula>1</formula>
    </cfRule>
  </conditionalFormatting>
  <conditionalFormatting sqref="D8159:P8159">
    <cfRule type="cellIs" dxfId="0" priority="21905" operator="equal">
      <formula>0</formula>
    </cfRule>
    <cfRule type="cellIs" dxfId="1" priority="21906" operator="equal">
      <formula>1</formula>
    </cfRule>
  </conditionalFormatting>
  <conditionalFormatting sqref="D815:P815">
    <cfRule type="cellIs" dxfId="0" priority="2051" operator="equal">
      <formula>0</formula>
    </cfRule>
    <cfRule type="cellIs" dxfId="1" priority="2052" operator="equal">
      <formula>1</formula>
    </cfRule>
  </conditionalFormatting>
  <conditionalFormatting sqref="D8160:P8160">
    <cfRule type="cellIs" dxfId="0" priority="21907" operator="equal">
      <formula>0</formula>
    </cfRule>
    <cfRule type="cellIs" dxfId="1" priority="21908" operator="equal">
      <formula>1</formula>
    </cfRule>
  </conditionalFormatting>
  <conditionalFormatting sqref="D8161">
    <cfRule type="colorScale" priority="21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64">
    <cfRule type="colorScale" priority="2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67:P8167">
    <cfRule type="cellIs" dxfId="0" priority="21935" operator="equal">
      <formula>0</formula>
    </cfRule>
    <cfRule type="cellIs" dxfId="1" priority="21936" operator="equal">
      <formula>1</formula>
    </cfRule>
  </conditionalFormatting>
  <conditionalFormatting sqref="D8168:P8168">
    <cfRule type="cellIs" dxfId="0" priority="21937" operator="equal">
      <formula>0</formula>
    </cfRule>
    <cfRule type="cellIs" dxfId="1" priority="21938" operator="equal">
      <formula>1</formula>
    </cfRule>
  </conditionalFormatting>
  <conditionalFormatting sqref="D8169:P8169">
    <cfRule type="cellIs" dxfId="0" priority="21939" operator="equal">
      <formula>0</formula>
    </cfRule>
    <cfRule type="cellIs" dxfId="1" priority="21940" operator="equal">
      <formula>1</formula>
    </cfRule>
  </conditionalFormatting>
  <conditionalFormatting sqref="D816:P816">
    <cfRule type="cellIs" dxfId="0" priority="2053" operator="equal">
      <formula>0</formula>
    </cfRule>
    <cfRule type="cellIs" dxfId="1" priority="2054" operator="equal">
      <formula>1</formula>
    </cfRule>
  </conditionalFormatting>
  <conditionalFormatting sqref="D8170:P8170">
    <cfRule type="cellIs" dxfId="0" priority="21941" operator="equal">
      <formula>0</formula>
    </cfRule>
    <cfRule type="cellIs" dxfId="1" priority="21942" operator="equal">
      <formula>1</formula>
    </cfRule>
  </conditionalFormatting>
  <conditionalFormatting sqref="D8171:P8171">
    <cfRule type="cellIs" dxfId="0" priority="21943" operator="equal">
      <formula>0</formula>
    </cfRule>
    <cfRule type="cellIs" dxfId="1" priority="21944" operator="equal">
      <formula>1</formula>
    </cfRule>
  </conditionalFormatting>
  <conditionalFormatting sqref="D8172:P8172">
    <cfRule type="cellIs" dxfId="0" priority="21945" operator="equal">
      <formula>0</formula>
    </cfRule>
    <cfRule type="cellIs" dxfId="1" priority="21946" operator="equal">
      <formula>1</formula>
    </cfRule>
  </conditionalFormatting>
  <conditionalFormatting sqref="D8173:P8173">
    <cfRule type="cellIs" dxfId="0" priority="21947" operator="equal">
      <formula>0</formula>
    </cfRule>
    <cfRule type="cellIs" dxfId="1" priority="21948" operator="equal">
      <formula>1</formula>
    </cfRule>
  </conditionalFormatting>
  <conditionalFormatting sqref="D8174:P8174">
    <cfRule type="cellIs" dxfId="0" priority="21949" operator="equal">
      <formula>0</formula>
    </cfRule>
    <cfRule type="cellIs" dxfId="1" priority="21950" operator="equal">
      <formula>1</formula>
    </cfRule>
  </conditionalFormatting>
  <conditionalFormatting sqref="D8175:P8175">
    <cfRule type="cellIs" dxfId="0" priority="21951" operator="equal">
      <formula>0</formula>
    </cfRule>
    <cfRule type="cellIs" dxfId="1" priority="21952" operator="equal">
      <formula>1</formula>
    </cfRule>
  </conditionalFormatting>
  <conditionalFormatting sqref="D8176">
    <cfRule type="colorScale" priority="2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79">
    <cfRule type="colorScale" priority="21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7:P817">
    <cfRule type="cellIs" dxfId="0" priority="2055" operator="equal">
      <formula>0</formula>
    </cfRule>
    <cfRule type="cellIs" dxfId="1" priority="2056" operator="equal">
      <formula>1</formula>
    </cfRule>
  </conditionalFormatting>
  <conditionalFormatting sqref="D8182:P8182">
    <cfRule type="cellIs" dxfId="0" priority="21979" operator="equal">
      <formula>0</formula>
    </cfRule>
    <cfRule type="cellIs" dxfId="1" priority="21980" operator="equal">
      <formula>1</formula>
    </cfRule>
  </conditionalFormatting>
  <conditionalFormatting sqref="D8183:P8183">
    <cfRule type="cellIs" dxfId="0" priority="21981" operator="equal">
      <formula>0</formula>
    </cfRule>
    <cfRule type="cellIs" dxfId="1" priority="21982" operator="equal">
      <formula>1</formula>
    </cfRule>
  </conditionalFormatting>
  <conditionalFormatting sqref="D8184:P8184">
    <cfRule type="cellIs" dxfId="0" priority="21983" operator="equal">
      <formula>0</formula>
    </cfRule>
    <cfRule type="cellIs" dxfId="1" priority="21984" operator="equal">
      <formula>1</formula>
    </cfRule>
  </conditionalFormatting>
  <conditionalFormatting sqref="D8185">
    <cfRule type="colorScale" priority="22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88">
    <cfRule type="colorScale" priority="22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8:P818">
    <cfRule type="cellIs" dxfId="0" priority="2057" operator="equal">
      <formula>0</formula>
    </cfRule>
    <cfRule type="cellIs" dxfId="1" priority="2058" operator="equal">
      <formula>1</formula>
    </cfRule>
  </conditionalFormatting>
  <conditionalFormatting sqref="D8191:P8191">
    <cfRule type="cellIs" dxfId="0" priority="22011" operator="equal">
      <formula>0</formula>
    </cfRule>
    <cfRule type="cellIs" dxfId="1" priority="22012" operator="equal">
      <formula>1</formula>
    </cfRule>
  </conditionalFormatting>
  <conditionalFormatting sqref="D8192:P8192">
    <cfRule type="cellIs" dxfId="0" priority="22013" operator="equal">
      <formula>0</formula>
    </cfRule>
    <cfRule type="cellIs" dxfId="1" priority="22014" operator="equal">
      <formula>1</formula>
    </cfRule>
  </conditionalFormatting>
  <conditionalFormatting sqref="D8193:P8193">
    <cfRule type="cellIs" dxfId="0" priority="22015" operator="equal">
      <formula>0</formula>
    </cfRule>
    <cfRule type="cellIs" dxfId="1" priority="22016" operator="equal">
      <formula>1</formula>
    </cfRule>
  </conditionalFormatting>
  <conditionalFormatting sqref="D8194:P8194">
    <cfRule type="cellIs" dxfId="0" priority="22017" operator="equal">
      <formula>0</formula>
    </cfRule>
    <cfRule type="cellIs" dxfId="1" priority="22018" operator="equal">
      <formula>1</formula>
    </cfRule>
  </conditionalFormatting>
  <conditionalFormatting sqref="D8195:P8195">
    <cfRule type="cellIs" dxfId="0" priority="22019" operator="equal">
      <formula>0</formula>
    </cfRule>
    <cfRule type="cellIs" dxfId="1" priority="22020" operator="equal">
      <formula>1</formula>
    </cfRule>
  </conditionalFormatting>
  <conditionalFormatting sqref="D8196:P8196">
    <cfRule type="cellIs" dxfId="0" priority="22021" operator="equal">
      <formula>0</formula>
    </cfRule>
    <cfRule type="cellIs" dxfId="1" priority="22022" operator="equal">
      <formula>1</formula>
    </cfRule>
  </conditionalFormatting>
  <conditionalFormatting sqref="D8197:P8197">
    <cfRule type="cellIs" dxfId="0" priority="22023" operator="equal">
      <formula>0</formula>
    </cfRule>
    <cfRule type="cellIs" dxfId="1" priority="22024" operator="equal">
      <formula>1</formula>
    </cfRule>
  </conditionalFormatting>
  <conditionalFormatting sqref="D8198">
    <cfRule type="colorScale" priority="22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19:P819">
    <cfRule type="cellIs" dxfId="0" priority="2059" operator="equal">
      <formula>0</formula>
    </cfRule>
    <cfRule type="cellIs" dxfId="1" priority="2060" operator="equal">
      <formula>1</formula>
    </cfRule>
  </conditionalFormatting>
  <conditionalFormatting sqref="D81:P81">
    <cfRule type="cellIs" dxfId="0" priority="191" operator="equal">
      <formula>0</formula>
    </cfRule>
    <cfRule type="cellIs" dxfId="1" priority="192" operator="equal">
      <formula>1</formula>
    </cfRule>
  </conditionalFormatting>
  <conditionalFormatting sqref="D8201">
    <cfRule type="colorScale" priority="2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04:P8204">
    <cfRule type="cellIs" dxfId="0" priority="22051" operator="equal">
      <formula>0</formula>
    </cfRule>
    <cfRule type="cellIs" dxfId="1" priority="22052" operator="equal">
      <formula>1</formula>
    </cfRule>
  </conditionalFormatting>
  <conditionalFormatting sqref="D8205">
    <cfRule type="colorScale" priority="2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08">
    <cfRule type="colorScale" priority="2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0:P820">
    <cfRule type="cellIs" dxfId="0" priority="2061" operator="equal">
      <formula>0</formula>
    </cfRule>
    <cfRule type="cellIs" dxfId="1" priority="2062" operator="equal">
      <formula>1</formula>
    </cfRule>
  </conditionalFormatting>
  <conditionalFormatting sqref="D8211">
    <cfRule type="colorScale" priority="22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14:P8214">
    <cfRule type="cellIs" dxfId="0" priority="22092" operator="equal">
      <formula>0</formula>
    </cfRule>
    <cfRule type="cellIs" dxfId="1" priority="22093" operator="equal">
      <formula>1</formula>
    </cfRule>
  </conditionalFormatting>
  <conditionalFormatting sqref="D8215:P8215">
    <cfRule type="cellIs" dxfId="0" priority="22094" operator="equal">
      <formula>0</formula>
    </cfRule>
    <cfRule type="cellIs" dxfId="1" priority="22095" operator="equal">
      <formula>1</formula>
    </cfRule>
  </conditionalFormatting>
  <conditionalFormatting sqref="D8216:P8216">
    <cfRule type="cellIs" dxfId="0" priority="22096" operator="equal">
      <formula>0</formula>
    </cfRule>
    <cfRule type="cellIs" dxfId="1" priority="22097" operator="equal">
      <formula>1</formula>
    </cfRule>
  </conditionalFormatting>
  <conditionalFormatting sqref="D8217:P8217">
    <cfRule type="cellIs" dxfId="0" priority="22098" operator="equal">
      <formula>0</formula>
    </cfRule>
    <cfRule type="cellIs" dxfId="1" priority="22099" operator="equal">
      <formula>1</formula>
    </cfRule>
  </conditionalFormatting>
  <conditionalFormatting sqref="D8218:P8218">
    <cfRule type="cellIs" dxfId="0" priority="22100" operator="equal">
      <formula>0</formula>
    </cfRule>
    <cfRule type="cellIs" dxfId="1" priority="22101" operator="equal">
      <formula>1</formula>
    </cfRule>
  </conditionalFormatting>
  <conditionalFormatting sqref="D8219:P8219">
    <cfRule type="cellIs" dxfId="0" priority="22102" operator="equal">
      <formula>0</formula>
    </cfRule>
    <cfRule type="cellIs" dxfId="1" priority="22103" operator="equal">
      <formula>1</formula>
    </cfRule>
  </conditionalFormatting>
  <conditionalFormatting sqref="D821:P821">
    <cfRule type="cellIs" dxfId="0" priority="2063" operator="equal">
      <formula>0</formula>
    </cfRule>
    <cfRule type="cellIs" dxfId="1" priority="2064" operator="equal">
      <formula>1</formula>
    </cfRule>
  </conditionalFormatting>
  <conditionalFormatting sqref="D8220">
    <cfRule type="colorScale" priority="22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23">
    <cfRule type="colorScale" priority="2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26:P8226">
    <cfRule type="cellIs" dxfId="0" priority="22130" operator="equal">
      <formula>0</formula>
    </cfRule>
    <cfRule type="cellIs" dxfId="1" priority="22131" operator="equal">
      <formula>1</formula>
    </cfRule>
  </conditionalFormatting>
  <conditionalFormatting sqref="D8227:P8227">
    <cfRule type="cellIs" dxfId="0" priority="22132" operator="equal">
      <formula>0</formula>
    </cfRule>
    <cfRule type="cellIs" dxfId="1" priority="22133" operator="equal">
      <formula>1</formula>
    </cfRule>
  </conditionalFormatting>
  <conditionalFormatting sqref="D8228:P8228">
    <cfRule type="cellIs" dxfId="0" priority="22134" operator="equal">
      <formula>0</formula>
    </cfRule>
    <cfRule type="cellIs" dxfId="1" priority="22135" operator="equal">
      <formula>1</formula>
    </cfRule>
  </conditionalFormatting>
  <conditionalFormatting sqref="D8229:P8229">
    <cfRule type="cellIs" dxfId="0" priority="22136" operator="equal">
      <formula>0</formula>
    </cfRule>
    <cfRule type="cellIs" dxfId="1" priority="22137" operator="equal">
      <formula>1</formula>
    </cfRule>
  </conditionalFormatting>
  <conditionalFormatting sqref="D822:P822">
    <cfRule type="cellIs" dxfId="0" priority="2065" operator="equal">
      <formula>0</formula>
    </cfRule>
    <cfRule type="cellIs" dxfId="1" priority="2066" operator="equal">
      <formula>1</formula>
    </cfRule>
  </conditionalFormatting>
  <conditionalFormatting sqref="D8230:P8230">
    <cfRule type="cellIs" dxfId="0" priority="22138" operator="equal">
      <formula>0</formula>
    </cfRule>
    <cfRule type="cellIs" dxfId="1" priority="22139" operator="equal">
      <formula>1</formula>
    </cfRule>
  </conditionalFormatting>
  <conditionalFormatting sqref="D8231:P8231">
    <cfRule type="cellIs" dxfId="0" priority="22140" operator="equal">
      <formula>0</formula>
    </cfRule>
    <cfRule type="cellIs" dxfId="1" priority="22141" operator="equal">
      <formula>1</formula>
    </cfRule>
  </conditionalFormatting>
  <conditionalFormatting sqref="D8232:P8232">
    <cfRule type="cellIs" dxfId="0" priority="22142" operator="equal">
      <formula>0</formula>
    </cfRule>
    <cfRule type="cellIs" dxfId="1" priority="22143" operator="equal">
      <formula>1</formula>
    </cfRule>
  </conditionalFormatting>
  <conditionalFormatting sqref="D8233:P8233">
    <cfRule type="cellIs" dxfId="0" priority="22144" operator="equal">
      <formula>0</formula>
    </cfRule>
    <cfRule type="cellIs" dxfId="1" priority="22145" operator="equal">
      <formula>1</formula>
    </cfRule>
  </conditionalFormatting>
  <conditionalFormatting sqref="D8234">
    <cfRule type="colorScale" priority="2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37">
    <cfRule type="colorScale" priority="2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3:P823">
    <cfRule type="cellIs" dxfId="0" priority="2067" operator="equal">
      <formula>0</formula>
    </cfRule>
    <cfRule type="cellIs" dxfId="1" priority="2068" operator="equal">
      <formula>1</formula>
    </cfRule>
  </conditionalFormatting>
  <conditionalFormatting sqref="D8240:P8240">
    <cfRule type="cellIs" dxfId="0" priority="22172" operator="equal">
      <formula>0</formula>
    </cfRule>
    <cfRule type="cellIs" dxfId="1" priority="22173" operator="equal">
      <formula>1</formula>
    </cfRule>
  </conditionalFormatting>
  <conditionalFormatting sqref="D8241">
    <cfRule type="colorScale" priority="22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44">
    <cfRule type="colorScale" priority="22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47:P8247">
    <cfRule type="cellIs" dxfId="0" priority="22200" operator="equal">
      <formula>0</formula>
    </cfRule>
    <cfRule type="cellIs" dxfId="1" priority="22201" operator="equal">
      <formula>1</formula>
    </cfRule>
  </conditionalFormatting>
  <conditionalFormatting sqref="D8248:P8248">
    <cfRule type="cellIs" dxfId="0" priority="22202" operator="equal">
      <formula>0</formula>
    </cfRule>
    <cfRule type="cellIs" dxfId="1" priority="22203" operator="equal">
      <formula>1</formula>
    </cfRule>
  </conditionalFormatting>
  <conditionalFormatting sqref="D8249:P8249">
    <cfRule type="cellIs" dxfId="0" priority="22204" operator="equal">
      <formula>0</formula>
    </cfRule>
    <cfRule type="cellIs" dxfId="1" priority="22205" operator="equal">
      <formula>1</formula>
    </cfRule>
  </conditionalFormatting>
  <conditionalFormatting sqref="D824:P824">
    <cfRule type="cellIs" dxfId="0" priority="2069" operator="equal">
      <formula>0</formula>
    </cfRule>
    <cfRule type="cellIs" dxfId="1" priority="2070" operator="equal">
      <formula>1</formula>
    </cfRule>
  </conditionalFormatting>
  <conditionalFormatting sqref="D8250:P8250">
    <cfRule type="cellIs" dxfId="0" priority="22206" operator="equal">
      <formula>0</formula>
    </cfRule>
    <cfRule type="cellIs" dxfId="1" priority="22207" operator="equal">
      <formula>1</formula>
    </cfRule>
  </conditionalFormatting>
  <conditionalFormatting sqref="D8251:P8251">
    <cfRule type="cellIs" dxfId="0" priority="22208" operator="equal">
      <formula>0</formula>
    </cfRule>
    <cfRule type="cellIs" dxfId="1" priority="22209" operator="equal">
      <formula>1</formula>
    </cfRule>
  </conditionalFormatting>
  <conditionalFormatting sqref="D8252:P8252">
    <cfRule type="cellIs" dxfId="0" priority="22210" operator="equal">
      <formula>0</formula>
    </cfRule>
    <cfRule type="cellIs" dxfId="1" priority="22211" operator="equal">
      <formula>1</formula>
    </cfRule>
  </conditionalFormatting>
  <conditionalFormatting sqref="D8253:P8253">
    <cfRule type="cellIs" dxfId="0" priority="22212" operator="equal">
      <formula>0</formula>
    </cfRule>
    <cfRule type="cellIs" dxfId="1" priority="22213" operator="equal">
      <formula>1</formula>
    </cfRule>
  </conditionalFormatting>
  <conditionalFormatting sqref="D8254:P8254">
    <cfRule type="cellIs" dxfId="0" priority="22214" operator="equal">
      <formula>0</formula>
    </cfRule>
    <cfRule type="cellIs" dxfId="1" priority="22215" operator="equal">
      <formula>1</formula>
    </cfRule>
  </conditionalFormatting>
  <conditionalFormatting sqref="D8255:P8255">
    <cfRule type="cellIs" dxfId="0" priority="22216" operator="equal">
      <formula>0</formula>
    </cfRule>
    <cfRule type="cellIs" dxfId="1" priority="22217" operator="equal">
      <formula>1</formula>
    </cfRule>
  </conditionalFormatting>
  <conditionalFormatting sqref="D8256:P8256">
    <cfRule type="cellIs" dxfId="0" priority="22218" operator="equal">
      <formula>0</formula>
    </cfRule>
    <cfRule type="cellIs" dxfId="1" priority="22219" operator="equal">
      <formula>1</formula>
    </cfRule>
  </conditionalFormatting>
  <conditionalFormatting sqref="D8257">
    <cfRule type="colorScale" priority="2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5:P825">
    <cfRule type="cellIs" dxfId="0" priority="2071" operator="equal">
      <formula>0</formula>
    </cfRule>
    <cfRule type="cellIs" dxfId="1" priority="2072" operator="equal">
      <formula>1</formula>
    </cfRule>
  </conditionalFormatting>
  <conditionalFormatting sqref="D8260">
    <cfRule type="colorScale" priority="2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63:P8263">
    <cfRule type="cellIs" dxfId="0" priority="22246" operator="equal">
      <formula>0</formula>
    </cfRule>
    <cfRule type="cellIs" dxfId="1" priority="22247" operator="equal">
      <formula>1</formula>
    </cfRule>
  </conditionalFormatting>
  <conditionalFormatting sqref="D8264:P8264">
    <cfRule type="cellIs" dxfId="0" priority="22248" operator="equal">
      <formula>0</formula>
    </cfRule>
    <cfRule type="cellIs" dxfId="1" priority="22249" operator="equal">
      <formula>1</formula>
    </cfRule>
  </conditionalFormatting>
  <conditionalFormatting sqref="D8265:P8265">
    <cfRule type="cellIs" dxfId="0" priority="22250" operator="equal">
      <formula>0</formula>
    </cfRule>
    <cfRule type="cellIs" dxfId="1" priority="22251" operator="equal">
      <formula>1</formula>
    </cfRule>
  </conditionalFormatting>
  <conditionalFormatting sqref="D8266:P8266">
    <cfRule type="cellIs" dxfId="0" priority="22252" operator="equal">
      <formula>0</formula>
    </cfRule>
    <cfRule type="cellIs" dxfId="1" priority="22253" operator="equal">
      <formula>1</formula>
    </cfRule>
  </conditionalFormatting>
  <conditionalFormatting sqref="D8267:P8267">
    <cfRule type="cellIs" dxfId="0" priority="22254" operator="equal">
      <formula>0</formula>
    </cfRule>
    <cfRule type="cellIs" dxfId="1" priority="22255" operator="equal">
      <formula>1</formula>
    </cfRule>
  </conditionalFormatting>
  <conditionalFormatting sqref="D8268:P8268">
    <cfRule type="cellIs" dxfId="0" priority="22256" operator="equal">
      <formula>0</formula>
    </cfRule>
    <cfRule type="cellIs" dxfId="1" priority="22257" operator="equal">
      <formula>1</formula>
    </cfRule>
  </conditionalFormatting>
  <conditionalFormatting sqref="D8269:P8269">
    <cfRule type="cellIs" dxfId="0" priority="22258" operator="equal">
      <formula>0</formula>
    </cfRule>
    <cfRule type="cellIs" dxfId="1" priority="22259" operator="equal">
      <formula>1</formula>
    </cfRule>
  </conditionalFormatting>
  <conditionalFormatting sqref="D826:P826">
    <cfRule type="cellIs" dxfId="0" priority="2073" operator="equal">
      <formula>0</formula>
    </cfRule>
    <cfRule type="cellIs" dxfId="1" priority="2074" operator="equal">
      <formula>1</formula>
    </cfRule>
  </conditionalFormatting>
  <conditionalFormatting sqref="D8270:P8270">
    <cfRule type="cellIs" dxfId="0" priority="22260" operator="equal">
      <formula>0</formula>
    </cfRule>
    <cfRule type="cellIs" dxfId="1" priority="22261" operator="equal">
      <formula>1</formula>
    </cfRule>
  </conditionalFormatting>
  <conditionalFormatting sqref="D8271:P8271">
    <cfRule type="cellIs" dxfId="0" priority="22262" operator="equal">
      <formula>0</formula>
    </cfRule>
    <cfRule type="cellIs" dxfId="1" priority="22263" operator="equal">
      <formula>1</formula>
    </cfRule>
  </conditionalFormatting>
  <conditionalFormatting sqref="D8272:P8272">
    <cfRule type="cellIs" dxfId="0" priority="22264" operator="equal">
      <formula>0</formula>
    </cfRule>
    <cfRule type="cellIs" dxfId="1" priority="22265" operator="equal">
      <formula>1</formula>
    </cfRule>
  </conditionalFormatting>
  <conditionalFormatting sqref="D8273:P8273">
    <cfRule type="cellIs" dxfId="0" priority="22266" operator="equal">
      <formula>0</formula>
    </cfRule>
    <cfRule type="cellIs" dxfId="1" priority="22267" operator="equal">
      <formula>1</formula>
    </cfRule>
  </conditionalFormatting>
  <conditionalFormatting sqref="D8274:P8274">
    <cfRule type="cellIs" dxfId="0" priority="22268" operator="equal">
      <formula>0</formula>
    </cfRule>
    <cfRule type="cellIs" dxfId="1" priority="22269" operator="equal">
      <formula>1</formula>
    </cfRule>
  </conditionalFormatting>
  <conditionalFormatting sqref="D8275:P8275">
    <cfRule type="cellIs" dxfId="0" priority="22270" operator="equal">
      <formula>0</formula>
    </cfRule>
    <cfRule type="cellIs" dxfId="1" priority="22271" operator="equal">
      <formula>1</formula>
    </cfRule>
  </conditionalFormatting>
  <conditionalFormatting sqref="D8276:P8276">
    <cfRule type="cellIs" dxfId="0" priority="22272" operator="equal">
      <formula>0</formula>
    </cfRule>
    <cfRule type="cellIs" dxfId="1" priority="22273" operator="equal">
      <formula>1</formula>
    </cfRule>
  </conditionalFormatting>
  <conditionalFormatting sqref="D8277:P8277">
    <cfRule type="cellIs" dxfId="0" priority="22274" operator="equal">
      <formula>0</formula>
    </cfRule>
    <cfRule type="cellIs" dxfId="1" priority="22275" operator="equal">
      <formula>1</formula>
    </cfRule>
  </conditionalFormatting>
  <conditionalFormatting sqref="D8278">
    <cfRule type="colorScale" priority="22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7:P827">
    <cfRule type="cellIs" dxfId="0" priority="2075" operator="equal">
      <formula>0</formula>
    </cfRule>
    <cfRule type="cellIs" dxfId="1" priority="2076" operator="equal">
      <formula>1</formula>
    </cfRule>
  </conditionalFormatting>
  <conditionalFormatting sqref="D8281">
    <cfRule type="colorScale" priority="2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84:P8284">
    <cfRule type="cellIs" dxfId="0" priority="22302" operator="equal">
      <formula>0</formula>
    </cfRule>
    <cfRule type="cellIs" dxfId="1" priority="22303" operator="equal">
      <formula>1</formula>
    </cfRule>
  </conditionalFormatting>
  <conditionalFormatting sqref="D8285">
    <cfRule type="colorScale" priority="2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88:P8288">
    <cfRule type="cellIs" dxfId="0" priority="22317" operator="equal">
      <formula>0</formula>
    </cfRule>
    <cfRule type="cellIs" dxfId="1" priority="22318" operator="equal">
      <formula>1</formula>
    </cfRule>
  </conditionalFormatting>
  <conditionalFormatting sqref="D8289:P8289">
    <cfRule type="cellIs" dxfId="0" priority="22319" operator="equal">
      <formula>0</formula>
    </cfRule>
    <cfRule type="cellIs" dxfId="1" priority="22320" operator="equal">
      <formula>1</formula>
    </cfRule>
  </conditionalFormatting>
  <conditionalFormatting sqref="D828:P828">
    <cfRule type="cellIs" dxfId="0" priority="2077" operator="equal">
      <formula>0</formula>
    </cfRule>
    <cfRule type="cellIs" dxfId="1" priority="2078" operator="equal">
      <formula>1</formula>
    </cfRule>
  </conditionalFormatting>
  <conditionalFormatting sqref="D8290:P8290">
    <cfRule type="cellIs" dxfId="0" priority="22321" operator="equal">
      <formula>0</formula>
    </cfRule>
    <cfRule type="cellIs" dxfId="1" priority="22322" operator="equal">
      <formula>1</formula>
    </cfRule>
  </conditionalFormatting>
  <conditionalFormatting sqref="D8291:P8291">
    <cfRule type="cellIs" dxfId="0" priority="22323" operator="equal">
      <formula>0</formula>
    </cfRule>
    <cfRule type="cellIs" dxfId="1" priority="22324" operator="equal">
      <formula>1</formula>
    </cfRule>
  </conditionalFormatting>
  <conditionalFormatting sqref="D8292:P8292">
    <cfRule type="cellIs" dxfId="0" priority="22325" operator="equal">
      <formula>0</formula>
    </cfRule>
    <cfRule type="cellIs" dxfId="1" priority="22326" operator="equal">
      <formula>1</formula>
    </cfRule>
  </conditionalFormatting>
  <conditionalFormatting sqref="D8293:P8293">
    <cfRule type="cellIs" dxfId="0" priority="22327" operator="equal">
      <formula>0</formula>
    </cfRule>
    <cfRule type="cellIs" dxfId="1" priority="22328" operator="equal">
      <formula>1</formula>
    </cfRule>
  </conditionalFormatting>
  <conditionalFormatting sqref="D8294:P8294">
    <cfRule type="cellIs" dxfId="0" priority="22329" operator="equal">
      <formula>0</formula>
    </cfRule>
    <cfRule type="cellIs" dxfId="1" priority="22330" operator="equal">
      <formula>1</formula>
    </cfRule>
  </conditionalFormatting>
  <conditionalFormatting sqref="D8295:P8295">
    <cfRule type="cellIs" dxfId="0" priority="22331" operator="equal">
      <formula>0</formula>
    </cfRule>
    <cfRule type="cellIs" dxfId="1" priority="22332" operator="equal">
      <formula>1</formula>
    </cfRule>
  </conditionalFormatting>
  <conditionalFormatting sqref="D8296">
    <cfRule type="colorScale" priority="2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299:P8299">
    <cfRule type="cellIs" dxfId="0" priority="22346" operator="equal">
      <formula>0</formula>
    </cfRule>
    <cfRule type="cellIs" dxfId="1" priority="22347" operator="equal">
      <formula>1</formula>
    </cfRule>
  </conditionalFormatting>
  <conditionalFormatting sqref="D829:P829">
    <cfRule type="cellIs" dxfId="0" priority="2079" operator="equal">
      <formula>0</formula>
    </cfRule>
    <cfRule type="cellIs" dxfId="1" priority="2080" operator="equal">
      <formula>1</formula>
    </cfRule>
  </conditionalFormatting>
  <conditionalFormatting sqref="D82:P82">
    <cfRule type="cellIs" dxfId="0" priority="193" operator="equal">
      <formula>0</formula>
    </cfRule>
    <cfRule type="cellIs" dxfId="1" priority="194" operator="equal">
      <formula>1</formula>
    </cfRule>
  </conditionalFormatting>
  <conditionalFormatting sqref="D8300">
    <cfRule type="colorScale" priority="2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03">
    <cfRule type="colorScale" priority="22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06:P8306">
    <cfRule type="cellIs" dxfId="0" priority="22374" operator="equal">
      <formula>0</formula>
    </cfRule>
    <cfRule type="cellIs" dxfId="1" priority="22375" operator="equal">
      <formula>1</formula>
    </cfRule>
  </conditionalFormatting>
  <conditionalFormatting sqref="D8307:P8307">
    <cfRule type="cellIs" dxfId="0" priority="22376" operator="equal">
      <formula>0</formula>
    </cfRule>
    <cfRule type="cellIs" dxfId="1" priority="22377" operator="equal">
      <formula>1</formula>
    </cfRule>
  </conditionalFormatting>
  <conditionalFormatting sqref="D8308">
    <cfRule type="colorScale" priority="2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0:P830">
    <cfRule type="cellIs" dxfId="0" priority="2081" operator="equal">
      <formula>0</formula>
    </cfRule>
    <cfRule type="cellIs" dxfId="1" priority="2082" operator="equal">
      <formula>1</formula>
    </cfRule>
  </conditionalFormatting>
  <conditionalFormatting sqref="D8311">
    <cfRule type="colorScale" priority="2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14:P8314">
    <cfRule type="cellIs" dxfId="0" priority="22404" operator="equal">
      <formula>0</formula>
    </cfRule>
    <cfRule type="cellIs" dxfId="1" priority="22405" operator="equal">
      <formula>1</formula>
    </cfRule>
  </conditionalFormatting>
  <conditionalFormatting sqref="D8315:P8315">
    <cfRule type="cellIs" dxfId="0" priority="22406" operator="equal">
      <formula>0</formula>
    </cfRule>
    <cfRule type="cellIs" dxfId="1" priority="22407" operator="equal">
      <formula>1</formula>
    </cfRule>
  </conditionalFormatting>
  <conditionalFormatting sqref="D8316:P8316">
    <cfRule type="cellIs" dxfId="0" priority="22408" operator="equal">
      <formula>0</formula>
    </cfRule>
    <cfRule type="cellIs" dxfId="1" priority="22409" operator="equal">
      <formula>1</formula>
    </cfRule>
  </conditionalFormatting>
  <conditionalFormatting sqref="D8317:P8317">
    <cfRule type="cellIs" dxfId="0" priority="22410" operator="equal">
      <formula>0</formula>
    </cfRule>
    <cfRule type="cellIs" dxfId="1" priority="22411" operator="equal">
      <formula>1</formula>
    </cfRule>
  </conditionalFormatting>
  <conditionalFormatting sqref="D8318:P8318">
    <cfRule type="cellIs" dxfId="0" priority="22412" operator="equal">
      <formula>0</formula>
    </cfRule>
    <cfRule type="cellIs" dxfId="1" priority="22413" operator="equal">
      <formula>1</formula>
    </cfRule>
  </conditionalFormatting>
  <conditionalFormatting sqref="D8319:P8319">
    <cfRule type="cellIs" dxfId="0" priority="22414" operator="equal">
      <formula>0</formula>
    </cfRule>
    <cfRule type="cellIs" dxfId="1" priority="22415" operator="equal">
      <formula>1</formula>
    </cfRule>
  </conditionalFormatting>
  <conditionalFormatting sqref="D831:P831">
    <cfRule type="cellIs" dxfId="0" priority="2083" operator="equal">
      <formula>0</formula>
    </cfRule>
    <cfRule type="cellIs" dxfId="1" priority="2084" operator="equal">
      <formula>1</formula>
    </cfRule>
  </conditionalFormatting>
  <conditionalFormatting sqref="D832">
    <cfRule type="colorScale" priority="2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20:P8320">
    <cfRule type="cellIs" dxfId="0" priority="22416" operator="equal">
      <formula>0</formula>
    </cfRule>
    <cfRule type="cellIs" dxfId="1" priority="22417" operator="equal">
      <formula>1</formula>
    </cfRule>
  </conditionalFormatting>
  <conditionalFormatting sqref="D8321:P8321">
    <cfRule type="cellIs" dxfId="0" priority="22418" operator="equal">
      <formula>0</formula>
    </cfRule>
    <cfRule type="cellIs" dxfId="1" priority="22419" operator="equal">
      <formula>1</formula>
    </cfRule>
  </conditionalFormatting>
  <conditionalFormatting sqref="D8322:P8322">
    <cfRule type="cellIs" dxfId="0" priority="22420" operator="equal">
      <formula>0</formula>
    </cfRule>
    <cfRule type="cellIs" dxfId="1" priority="22421" operator="equal">
      <formula>1</formula>
    </cfRule>
  </conditionalFormatting>
  <conditionalFormatting sqref="D8323:P8323">
    <cfRule type="cellIs" dxfId="0" priority="22422" operator="equal">
      <formula>0</formula>
    </cfRule>
    <cfRule type="cellIs" dxfId="1" priority="22423" operator="equal">
      <formula>1</formula>
    </cfRule>
  </conditionalFormatting>
  <conditionalFormatting sqref="D8324:P8324">
    <cfRule type="cellIs" dxfId="0" priority="22424" operator="equal">
      <formula>0</formula>
    </cfRule>
    <cfRule type="cellIs" dxfId="1" priority="22425" operator="equal">
      <formula>1</formula>
    </cfRule>
  </conditionalFormatting>
  <conditionalFormatting sqref="D8325:P8325">
    <cfRule type="cellIs" dxfId="0" priority="22426" operator="equal">
      <formula>0</formula>
    </cfRule>
    <cfRule type="cellIs" dxfId="1" priority="22427" operator="equal">
      <formula>1</formula>
    </cfRule>
  </conditionalFormatting>
  <conditionalFormatting sqref="D8326:P8326">
    <cfRule type="cellIs" dxfId="0" priority="22428" operator="equal">
      <formula>0</formula>
    </cfRule>
    <cfRule type="cellIs" dxfId="1" priority="22429" operator="equal">
      <formula>1</formula>
    </cfRule>
  </conditionalFormatting>
  <conditionalFormatting sqref="D8327:P8327">
    <cfRule type="cellIs" dxfId="0" priority="22430" operator="equal">
      <formula>0</formula>
    </cfRule>
    <cfRule type="cellIs" dxfId="1" priority="22431" operator="equal">
      <formula>1</formula>
    </cfRule>
  </conditionalFormatting>
  <conditionalFormatting sqref="D8328:P8328">
    <cfRule type="cellIs" dxfId="0" priority="22432" operator="equal">
      <formula>0</formula>
    </cfRule>
    <cfRule type="cellIs" dxfId="1" priority="22433" operator="equal">
      <formula>1</formula>
    </cfRule>
  </conditionalFormatting>
  <conditionalFormatting sqref="D8329">
    <cfRule type="colorScale" priority="22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32:P8332">
    <cfRule type="cellIs" dxfId="0" priority="22447" operator="equal">
      <formula>0</formula>
    </cfRule>
    <cfRule type="cellIs" dxfId="1" priority="22448" operator="equal">
      <formula>1</formula>
    </cfRule>
  </conditionalFormatting>
  <conditionalFormatting sqref="D8333:P8333">
    <cfRule type="cellIs" dxfId="0" priority="22449" operator="equal">
      <formula>0</formula>
    </cfRule>
    <cfRule type="cellIs" dxfId="1" priority="22450" operator="equal">
      <formula>1</formula>
    </cfRule>
  </conditionalFormatting>
  <conditionalFormatting sqref="D8334:P8334">
    <cfRule type="cellIs" dxfId="0" priority="22451" operator="equal">
      <formula>0</formula>
    </cfRule>
    <cfRule type="cellIs" dxfId="1" priority="22452" operator="equal">
      <formula>1</formula>
    </cfRule>
  </conditionalFormatting>
  <conditionalFormatting sqref="D8335:P8335">
    <cfRule type="cellIs" dxfId="0" priority="22453" operator="equal">
      <formula>0</formula>
    </cfRule>
    <cfRule type="cellIs" dxfId="1" priority="22454" operator="equal">
      <formula>1</formula>
    </cfRule>
  </conditionalFormatting>
  <conditionalFormatting sqref="D8336:P8336">
    <cfRule type="cellIs" dxfId="0" priority="22455" operator="equal">
      <formula>0</formula>
    </cfRule>
    <cfRule type="cellIs" dxfId="1" priority="22456" operator="equal">
      <formula>1</formula>
    </cfRule>
  </conditionalFormatting>
  <conditionalFormatting sqref="D8337:P8337">
    <cfRule type="cellIs" dxfId="0" priority="22457" operator="equal">
      <formula>0</formula>
    </cfRule>
    <cfRule type="cellIs" dxfId="1" priority="22458" operator="equal">
      <formula>1</formula>
    </cfRule>
  </conditionalFormatting>
  <conditionalFormatting sqref="D8338:P8338">
    <cfRule type="cellIs" dxfId="0" priority="22459" operator="equal">
      <formula>0</formula>
    </cfRule>
    <cfRule type="cellIs" dxfId="1" priority="22460" operator="equal">
      <formula>1</formula>
    </cfRule>
  </conditionalFormatting>
  <conditionalFormatting sqref="D8339:P8339">
    <cfRule type="cellIs" dxfId="0" priority="22461" operator="equal">
      <formula>0</formula>
    </cfRule>
    <cfRule type="cellIs" dxfId="1" priority="22462" operator="equal">
      <formula>1</formula>
    </cfRule>
  </conditionalFormatting>
  <conditionalFormatting sqref="D8340:P8340">
    <cfRule type="cellIs" dxfId="0" priority="22463" operator="equal">
      <formula>0</formula>
    </cfRule>
    <cfRule type="cellIs" dxfId="1" priority="22464" operator="equal">
      <formula>1</formula>
    </cfRule>
  </conditionalFormatting>
  <conditionalFormatting sqref="D8341:P8341">
    <cfRule type="cellIs" dxfId="0" priority="22465" operator="equal">
      <formula>0</formula>
    </cfRule>
    <cfRule type="cellIs" dxfId="1" priority="22466" operator="equal">
      <formula>1</formula>
    </cfRule>
  </conditionalFormatting>
  <conditionalFormatting sqref="D8342:P8342">
    <cfRule type="cellIs" dxfId="0" priority="22467" operator="equal">
      <formula>0</formula>
    </cfRule>
    <cfRule type="cellIs" dxfId="1" priority="22468" operator="equal">
      <formula>1</formula>
    </cfRule>
  </conditionalFormatting>
  <conditionalFormatting sqref="D8343:P8343">
    <cfRule type="cellIs" dxfId="0" priority="22469" operator="equal">
      <formula>0</formula>
    </cfRule>
    <cfRule type="cellIs" dxfId="1" priority="22470" operator="equal">
      <formula>1</formula>
    </cfRule>
  </conditionalFormatting>
  <conditionalFormatting sqref="D8344:P8344">
    <cfRule type="cellIs" dxfId="0" priority="22471" operator="equal">
      <formula>0</formula>
    </cfRule>
    <cfRule type="cellIs" dxfId="1" priority="22472" operator="equal">
      <formula>1</formula>
    </cfRule>
  </conditionalFormatting>
  <conditionalFormatting sqref="D8345:P8345">
    <cfRule type="cellIs" dxfId="0" priority="22473" operator="equal">
      <formula>0</formula>
    </cfRule>
    <cfRule type="cellIs" dxfId="1" priority="22474" operator="equal">
      <formula>1</formula>
    </cfRule>
  </conditionalFormatting>
  <conditionalFormatting sqref="D8346:P8346">
    <cfRule type="cellIs" dxfId="0" priority="22475" operator="equal">
      <formula>0</formula>
    </cfRule>
    <cfRule type="cellIs" dxfId="1" priority="22476" operator="equal">
      <formula>1</formula>
    </cfRule>
  </conditionalFormatting>
  <conditionalFormatting sqref="D8347:P8347">
    <cfRule type="cellIs" dxfId="0" priority="22477" operator="equal">
      <formula>0</formula>
    </cfRule>
    <cfRule type="cellIs" dxfId="1" priority="22478" operator="equal">
      <formula>1</formula>
    </cfRule>
  </conditionalFormatting>
  <conditionalFormatting sqref="D8348">
    <cfRule type="colorScale" priority="22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5">
    <cfRule type="colorScale" priority="2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51">
    <cfRule type="colorScale" priority="2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54:P8354">
    <cfRule type="cellIs" dxfId="0" priority="22505" operator="equal">
      <formula>0</formula>
    </cfRule>
    <cfRule type="cellIs" dxfId="1" priority="22506" operator="equal">
      <formula>1</formula>
    </cfRule>
  </conditionalFormatting>
  <conditionalFormatting sqref="D8355:P8355">
    <cfRule type="cellIs" dxfId="0" priority="22507" operator="equal">
      <formula>0</formula>
    </cfRule>
    <cfRule type="cellIs" dxfId="1" priority="22508" operator="equal">
      <formula>1</formula>
    </cfRule>
  </conditionalFormatting>
  <conditionalFormatting sqref="D8356:P8356">
    <cfRule type="cellIs" dxfId="0" priority="22509" operator="equal">
      <formula>0</formula>
    </cfRule>
    <cfRule type="cellIs" dxfId="1" priority="22510" operator="equal">
      <formula>1</formula>
    </cfRule>
  </conditionalFormatting>
  <conditionalFormatting sqref="D8357:P8357">
    <cfRule type="cellIs" dxfId="0" priority="22511" operator="equal">
      <formula>0</formula>
    </cfRule>
    <cfRule type="cellIs" dxfId="1" priority="22512" operator="equal">
      <formula>1</formula>
    </cfRule>
  </conditionalFormatting>
  <conditionalFormatting sqref="D8358:P8358">
    <cfRule type="cellIs" dxfId="0" priority="22513" operator="equal">
      <formula>0</formula>
    </cfRule>
    <cfRule type="cellIs" dxfId="1" priority="22514" operator="equal">
      <formula>1</formula>
    </cfRule>
  </conditionalFormatting>
  <conditionalFormatting sqref="D8359">
    <cfRule type="colorScale" priority="22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62">
    <cfRule type="colorScale" priority="2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65:P8365">
    <cfRule type="cellIs" dxfId="0" priority="22541" operator="equal">
      <formula>0</formula>
    </cfRule>
    <cfRule type="cellIs" dxfId="1" priority="22542" operator="equal">
      <formula>1</formula>
    </cfRule>
  </conditionalFormatting>
  <conditionalFormatting sqref="D8366:P8366">
    <cfRule type="cellIs" dxfId="0" priority="22543" operator="equal">
      <formula>0</formula>
    </cfRule>
    <cfRule type="cellIs" dxfId="1" priority="22544" operator="equal">
      <formula>1</formula>
    </cfRule>
  </conditionalFormatting>
  <conditionalFormatting sqref="D8367:P8367">
    <cfRule type="cellIs" dxfId="0" priority="22545" operator="equal">
      <formula>0</formula>
    </cfRule>
    <cfRule type="cellIs" dxfId="1" priority="22546" operator="equal">
      <formula>1</formula>
    </cfRule>
  </conditionalFormatting>
  <conditionalFormatting sqref="D8368:P8368">
    <cfRule type="cellIs" dxfId="0" priority="22547" operator="equal">
      <formula>0</formula>
    </cfRule>
    <cfRule type="cellIs" dxfId="1" priority="22548" operator="equal">
      <formula>1</formula>
    </cfRule>
  </conditionalFormatting>
  <conditionalFormatting sqref="D8369">
    <cfRule type="colorScale" priority="2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72">
    <cfRule type="colorScale" priority="22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75:P8375">
    <cfRule type="cellIs" dxfId="0" priority="22575" operator="equal">
      <formula>0</formula>
    </cfRule>
    <cfRule type="cellIs" dxfId="1" priority="22576" operator="equal">
      <formula>1</formula>
    </cfRule>
  </conditionalFormatting>
  <conditionalFormatting sqref="D8376:P8376">
    <cfRule type="cellIs" dxfId="0" priority="22577" operator="equal">
      <formula>0</formula>
    </cfRule>
    <cfRule type="cellIs" dxfId="1" priority="22578" operator="equal">
      <formula>1</formula>
    </cfRule>
  </conditionalFormatting>
  <conditionalFormatting sqref="D8377">
    <cfRule type="colorScale" priority="22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80">
    <cfRule type="colorScale" priority="22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83:P8383">
    <cfRule type="cellIs" dxfId="0" priority="22605" operator="equal">
      <formula>0</formula>
    </cfRule>
    <cfRule type="cellIs" dxfId="1" priority="22606" operator="equal">
      <formula>1</formula>
    </cfRule>
  </conditionalFormatting>
  <conditionalFormatting sqref="D8384:P8384">
    <cfRule type="cellIs" dxfId="0" priority="22607" operator="equal">
      <formula>0</formula>
    </cfRule>
    <cfRule type="cellIs" dxfId="1" priority="22608" operator="equal">
      <formula>1</formula>
    </cfRule>
  </conditionalFormatting>
  <conditionalFormatting sqref="D8385:P8385">
    <cfRule type="cellIs" dxfId="0" priority="22609" operator="equal">
      <formula>0</formula>
    </cfRule>
    <cfRule type="cellIs" dxfId="1" priority="22610" operator="equal">
      <formula>1</formula>
    </cfRule>
  </conditionalFormatting>
  <conditionalFormatting sqref="D8386:P8386">
    <cfRule type="cellIs" dxfId="0" priority="22611" operator="equal">
      <formula>0</formula>
    </cfRule>
    <cfRule type="cellIs" dxfId="1" priority="22612" operator="equal">
      <formula>1</formula>
    </cfRule>
  </conditionalFormatting>
  <conditionalFormatting sqref="D8387:P8387">
    <cfRule type="cellIs" dxfId="0" priority="22613" operator="equal">
      <formula>0</formula>
    </cfRule>
    <cfRule type="cellIs" dxfId="1" priority="22614" operator="equal">
      <formula>1</formula>
    </cfRule>
  </conditionalFormatting>
  <conditionalFormatting sqref="D8388:P8388">
    <cfRule type="cellIs" dxfId="0" priority="22615" operator="equal">
      <formula>0</formula>
    </cfRule>
    <cfRule type="cellIs" dxfId="1" priority="22616" operator="equal">
      <formula>1</formula>
    </cfRule>
  </conditionalFormatting>
  <conditionalFormatting sqref="D8389:P8389">
    <cfRule type="cellIs" dxfId="0" priority="22617" operator="equal">
      <formula>0</formula>
    </cfRule>
    <cfRule type="cellIs" dxfId="1" priority="22618" operator="equal">
      <formula>1</formula>
    </cfRule>
  </conditionalFormatting>
  <conditionalFormatting sqref="D838:P838">
    <cfRule type="cellIs" dxfId="0" priority="2111" operator="equal">
      <formula>0</formula>
    </cfRule>
    <cfRule type="cellIs" dxfId="1" priority="2112" operator="equal">
      <formula>1</formula>
    </cfRule>
  </conditionalFormatting>
  <conditionalFormatting sqref="D8390:P8390">
    <cfRule type="cellIs" dxfId="0" priority="22619" operator="equal">
      <formula>0</formula>
    </cfRule>
    <cfRule type="cellIs" dxfId="1" priority="22620" operator="equal">
      <formula>1</formula>
    </cfRule>
  </conditionalFormatting>
  <conditionalFormatting sqref="D8391:P8391">
    <cfRule type="cellIs" dxfId="0" priority="22621" operator="equal">
      <formula>0</formula>
    </cfRule>
    <cfRule type="cellIs" dxfId="1" priority="22622" operator="equal">
      <formula>1</formula>
    </cfRule>
  </conditionalFormatting>
  <conditionalFormatting sqref="D8392:P8392">
    <cfRule type="cellIs" dxfId="0" priority="22623" operator="equal">
      <formula>0</formula>
    </cfRule>
    <cfRule type="cellIs" dxfId="1" priority="22624" operator="equal">
      <formula>1</formula>
    </cfRule>
  </conditionalFormatting>
  <conditionalFormatting sqref="D8393">
    <cfRule type="colorScale" priority="22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96">
    <cfRule type="colorScale" priority="22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399:P8399">
    <cfRule type="cellIs" dxfId="0" priority="22651" operator="equal">
      <formula>0</formula>
    </cfRule>
    <cfRule type="cellIs" dxfId="1" priority="22652" operator="equal">
      <formula>1</formula>
    </cfRule>
  </conditionalFormatting>
  <conditionalFormatting sqref="D839:P839">
    <cfRule type="cellIs" dxfId="0" priority="2113" operator="equal">
      <formula>0</formula>
    </cfRule>
    <cfRule type="cellIs" dxfId="1" priority="2114" operator="equal">
      <formula>1</formula>
    </cfRule>
  </conditionalFormatting>
  <conditionalFormatting sqref="D83:P83">
    <cfRule type="cellIs" dxfId="0" priority="195" operator="equal">
      <formula>0</formula>
    </cfRule>
    <cfRule type="cellIs" dxfId="1" priority="196" operator="equal">
      <formula>1</formula>
    </cfRule>
  </conditionalFormatting>
  <conditionalFormatting sqref="D8400:P8400">
    <cfRule type="cellIs" dxfId="0" priority="22653" operator="equal">
      <formula>0</formula>
    </cfRule>
    <cfRule type="cellIs" dxfId="1" priority="22654" operator="equal">
      <formula>1</formula>
    </cfRule>
  </conditionalFormatting>
  <conditionalFormatting sqref="D8401:P8401">
    <cfRule type="cellIs" dxfId="0" priority="22655" operator="equal">
      <formula>0</formula>
    </cfRule>
    <cfRule type="cellIs" dxfId="1" priority="22656" operator="equal">
      <formula>1</formula>
    </cfRule>
  </conditionalFormatting>
  <conditionalFormatting sqref="D8402:P8402">
    <cfRule type="cellIs" dxfId="0" priority="22657" operator="equal">
      <formula>0</formula>
    </cfRule>
    <cfRule type="cellIs" dxfId="1" priority="22658" operator="equal">
      <formula>1</formula>
    </cfRule>
  </conditionalFormatting>
  <conditionalFormatting sqref="D8403:P8403">
    <cfRule type="cellIs" dxfId="0" priority="22659" operator="equal">
      <formula>0</formula>
    </cfRule>
    <cfRule type="cellIs" dxfId="1" priority="22660" operator="equal">
      <formula>1</formula>
    </cfRule>
  </conditionalFormatting>
  <conditionalFormatting sqref="D8404:P8404">
    <cfRule type="cellIs" dxfId="0" priority="22661" operator="equal">
      <formula>0</formula>
    </cfRule>
    <cfRule type="cellIs" dxfId="1" priority="22662" operator="equal">
      <formula>1</formula>
    </cfRule>
  </conditionalFormatting>
  <conditionalFormatting sqref="D8405:P8405">
    <cfRule type="cellIs" dxfId="0" priority="22663" operator="equal">
      <formula>0</formula>
    </cfRule>
    <cfRule type="cellIs" dxfId="1" priority="22664" operator="equal">
      <formula>1</formula>
    </cfRule>
  </conditionalFormatting>
  <conditionalFormatting sqref="D8406:P8406">
    <cfRule type="cellIs" dxfId="0" priority="22665" operator="equal">
      <formula>0</formula>
    </cfRule>
    <cfRule type="cellIs" dxfId="1" priority="22666" operator="equal">
      <formula>1</formula>
    </cfRule>
  </conditionalFormatting>
  <conditionalFormatting sqref="D8407:P8407">
    <cfRule type="cellIs" dxfId="0" priority="22667" operator="equal">
      <formula>0</formula>
    </cfRule>
    <cfRule type="cellIs" dxfId="1" priority="22668" operator="equal">
      <formula>1</formula>
    </cfRule>
  </conditionalFormatting>
  <conditionalFormatting sqref="D8408:P8408">
    <cfRule type="cellIs" dxfId="0" priority="22669" operator="equal">
      <formula>0</formula>
    </cfRule>
    <cfRule type="cellIs" dxfId="1" priority="22670" operator="equal">
      <formula>1</formula>
    </cfRule>
  </conditionalFormatting>
  <conditionalFormatting sqref="D8409:P8409">
    <cfRule type="cellIs" dxfId="0" priority="22671" operator="equal">
      <formula>0</formula>
    </cfRule>
    <cfRule type="cellIs" dxfId="1" priority="22672" operator="equal">
      <formula>1</formula>
    </cfRule>
  </conditionalFormatting>
  <conditionalFormatting sqref="D840:P840">
    <cfRule type="cellIs" dxfId="0" priority="2115" operator="equal">
      <formula>0</formula>
    </cfRule>
    <cfRule type="cellIs" dxfId="1" priority="2116" operator="equal">
      <formula>1</formula>
    </cfRule>
  </conditionalFormatting>
  <conditionalFormatting sqref="D8410:P8410">
    <cfRule type="cellIs" dxfId="0" priority="22673" operator="equal">
      <formula>0</formula>
    </cfRule>
    <cfRule type="cellIs" dxfId="1" priority="22674" operator="equal">
      <formula>1</formula>
    </cfRule>
  </conditionalFormatting>
  <conditionalFormatting sqref="D8411:P8411">
    <cfRule type="cellIs" dxfId="0" priority="22675" operator="equal">
      <formula>0</formula>
    </cfRule>
    <cfRule type="cellIs" dxfId="1" priority="22676" operator="equal">
      <formula>1</formula>
    </cfRule>
  </conditionalFormatting>
  <conditionalFormatting sqref="D8412:P8412">
    <cfRule type="cellIs" dxfId="0" priority="22677" operator="equal">
      <formula>0</formula>
    </cfRule>
    <cfRule type="cellIs" dxfId="1" priority="22678" operator="equal">
      <formula>1</formula>
    </cfRule>
  </conditionalFormatting>
  <conditionalFormatting sqref="D8413:P8413">
    <cfRule type="cellIs" dxfId="0" priority="22679" operator="equal">
      <formula>0</formula>
    </cfRule>
    <cfRule type="cellIs" dxfId="1" priority="22680" operator="equal">
      <formula>1</formula>
    </cfRule>
  </conditionalFormatting>
  <conditionalFormatting sqref="D8414:P8414">
    <cfRule type="cellIs" dxfId="0" priority="22681" operator="equal">
      <formula>0</formula>
    </cfRule>
    <cfRule type="cellIs" dxfId="1" priority="22682" operator="equal">
      <formula>1</formula>
    </cfRule>
  </conditionalFormatting>
  <conditionalFormatting sqref="D8415">
    <cfRule type="colorScale" priority="2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18:P8418">
    <cfRule type="cellIs" dxfId="0" priority="22696" operator="equal">
      <formula>0</formula>
    </cfRule>
    <cfRule type="cellIs" dxfId="1" priority="22697" operator="equal">
      <formula>1</formula>
    </cfRule>
  </conditionalFormatting>
  <conditionalFormatting sqref="D8419:P8419">
    <cfRule type="cellIs" dxfId="0" priority="22698" operator="equal">
      <formula>0</formula>
    </cfRule>
    <cfRule type="cellIs" dxfId="1" priority="22699" operator="equal">
      <formula>1</formula>
    </cfRule>
  </conditionalFormatting>
  <conditionalFormatting sqref="D841:P841">
    <cfRule type="cellIs" dxfId="0" priority="2117" operator="equal">
      <formula>0</formula>
    </cfRule>
    <cfRule type="cellIs" dxfId="1" priority="2118" operator="equal">
      <formula>1</formula>
    </cfRule>
  </conditionalFormatting>
  <conditionalFormatting sqref="D8420:P8420">
    <cfRule type="cellIs" dxfId="0" priority="22700" operator="equal">
      <formula>0</formula>
    </cfRule>
    <cfRule type="cellIs" dxfId="1" priority="22701" operator="equal">
      <formula>1</formula>
    </cfRule>
  </conditionalFormatting>
  <conditionalFormatting sqref="D8421:P8421">
    <cfRule type="cellIs" dxfId="0" priority="22702" operator="equal">
      <formula>0</formula>
    </cfRule>
    <cfRule type="cellIs" dxfId="1" priority="22703" operator="equal">
      <formula>1</formula>
    </cfRule>
  </conditionalFormatting>
  <conditionalFormatting sqref="D8422:P8422">
    <cfRule type="cellIs" dxfId="0" priority="22704" operator="equal">
      <formula>0</formula>
    </cfRule>
    <cfRule type="cellIs" dxfId="1" priority="22705" operator="equal">
      <formula>1</formula>
    </cfRule>
  </conditionalFormatting>
  <conditionalFormatting sqref="D8423:P8423">
    <cfRule type="cellIs" dxfId="0" priority="22706" operator="equal">
      <formula>0</formula>
    </cfRule>
    <cfRule type="cellIs" dxfId="1" priority="22707" operator="equal">
      <formula>1</formula>
    </cfRule>
  </conditionalFormatting>
  <conditionalFormatting sqref="D8424:P8424">
    <cfRule type="cellIs" dxfId="0" priority="22708" operator="equal">
      <formula>0</formula>
    </cfRule>
    <cfRule type="cellIs" dxfId="1" priority="22709" operator="equal">
      <formula>1</formula>
    </cfRule>
  </conditionalFormatting>
  <conditionalFormatting sqref="D8425:P8425">
    <cfRule type="cellIs" dxfId="0" priority="22710" operator="equal">
      <formula>0</formula>
    </cfRule>
    <cfRule type="cellIs" dxfId="1" priority="22711" operator="equal">
      <formula>1</formula>
    </cfRule>
  </conditionalFormatting>
  <conditionalFormatting sqref="D8426:P8426">
    <cfRule type="cellIs" dxfId="0" priority="22712" operator="equal">
      <formula>0</formula>
    </cfRule>
    <cfRule type="cellIs" dxfId="1" priority="22713" operator="equal">
      <formula>1</formula>
    </cfRule>
  </conditionalFormatting>
  <conditionalFormatting sqref="D8427:P8427">
    <cfRule type="cellIs" dxfId="0" priority="22714" operator="equal">
      <formula>0</formula>
    </cfRule>
    <cfRule type="cellIs" dxfId="1" priority="22715" operator="equal">
      <formula>1</formula>
    </cfRule>
  </conditionalFormatting>
  <conditionalFormatting sqref="D8428:P8428">
    <cfRule type="cellIs" dxfId="0" priority="22716" operator="equal">
      <formula>0</formula>
    </cfRule>
    <cfRule type="cellIs" dxfId="1" priority="22717" operator="equal">
      <formula>1</formula>
    </cfRule>
  </conditionalFormatting>
  <conditionalFormatting sqref="D8429:P8429">
    <cfRule type="cellIs" dxfId="0" priority="22718" operator="equal">
      <formula>0</formula>
    </cfRule>
    <cfRule type="cellIs" dxfId="1" priority="22719" operator="equal">
      <formula>1</formula>
    </cfRule>
  </conditionalFormatting>
  <conditionalFormatting sqref="D842:P842">
    <cfRule type="cellIs" dxfId="0" priority="2119" operator="equal">
      <formula>0</formula>
    </cfRule>
    <cfRule type="cellIs" dxfId="1" priority="2120" operator="equal">
      <formula>1</formula>
    </cfRule>
  </conditionalFormatting>
  <conditionalFormatting sqref="D8430:P8430">
    <cfRule type="cellIs" dxfId="0" priority="22720" operator="equal">
      <formula>0</formula>
    </cfRule>
    <cfRule type="cellIs" dxfId="1" priority="22721" operator="equal">
      <formula>1</formula>
    </cfRule>
  </conditionalFormatting>
  <conditionalFormatting sqref="D8431:P8431">
    <cfRule type="cellIs" dxfId="0" priority="22722" operator="equal">
      <formula>0</formula>
    </cfRule>
    <cfRule type="cellIs" dxfId="1" priority="22723" operator="equal">
      <formula>1</formula>
    </cfRule>
  </conditionalFormatting>
  <conditionalFormatting sqref="D8432">
    <cfRule type="colorScale" priority="22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35">
    <cfRule type="colorScale" priority="2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38:P8438">
    <cfRule type="cellIs" dxfId="0" priority="22750" operator="equal">
      <formula>0</formula>
    </cfRule>
    <cfRule type="cellIs" dxfId="1" priority="22751" operator="equal">
      <formula>1</formula>
    </cfRule>
  </conditionalFormatting>
  <conditionalFormatting sqref="D8439:P8439">
    <cfRule type="cellIs" dxfId="0" priority="22752" operator="equal">
      <formula>0</formula>
    </cfRule>
    <cfRule type="cellIs" dxfId="1" priority="22753" operator="equal">
      <formula>1</formula>
    </cfRule>
  </conditionalFormatting>
  <conditionalFormatting sqref="D843:P843">
    <cfRule type="cellIs" dxfId="0" priority="2121" operator="equal">
      <formula>0</formula>
    </cfRule>
    <cfRule type="cellIs" dxfId="1" priority="2122" operator="equal">
      <formula>1</formula>
    </cfRule>
  </conditionalFormatting>
  <conditionalFormatting sqref="D8440:P8440">
    <cfRule type="cellIs" dxfId="0" priority="22754" operator="equal">
      <formula>0</formula>
    </cfRule>
    <cfRule type="cellIs" dxfId="1" priority="22755" operator="equal">
      <formula>1</formula>
    </cfRule>
  </conditionalFormatting>
  <conditionalFormatting sqref="D8441:P8441">
    <cfRule type="cellIs" dxfId="0" priority="22756" operator="equal">
      <formula>0</formula>
    </cfRule>
    <cfRule type="cellIs" dxfId="1" priority="22757" operator="equal">
      <formula>1</formula>
    </cfRule>
  </conditionalFormatting>
  <conditionalFormatting sqref="D8442">
    <cfRule type="colorScale" priority="22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45">
    <cfRule type="colorScale" priority="2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48:P8448">
    <cfRule type="cellIs" dxfId="0" priority="22784" operator="equal">
      <formula>0</formula>
    </cfRule>
    <cfRule type="cellIs" dxfId="1" priority="22785" operator="equal">
      <formula>1</formula>
    </cfRule>
  </conditionalFormatting>
  <conditionalFormatting sqref="D8449:P8449">
    <cfRule type="cellIs" dxfId="0" priority="22786" operator="equal">
      <formula>0</formula>
    </cfRule>
    <cfRule type="cellIs" dxfId="1" priority="22787" operator="equal">
      <formula>1</formula>
    </cfRule>
  </conditionalFormatting>
  <conditionalFormatting sqref="D844:P844">
    <cfRule type="cellIs" dxfId="0" priority="2123" operator="equal">
      <formula>0</formula>
    </cfRule>
    <cfRule type="cellIs" dxfId="1" priority="2124" operator="equal">
      <formula>1</formula>
    </cfRule>
  </conditionalFormatting>
  <conditionalFormatting sqref="D8450:P8450">
    <cfRule type="cellIs" dxfId="0" priority="22788" operator="equal">
      <formula>0</formula>
    </cfRule>
    <cfRule type="cellIs" dxfId="1" priority="22789" operator="equal">
      <formula>1</formula>
    </cfRule>
  </conditionalFormatting>
  <conditionalFormatting sqref="D8451:P8451">
    <cfRule type="cellIs" dxfId="0" priority="22790" operator="equal">
      <formula>0</formula>
    </cfRule>
    <cfRule type="cellIs" dxfId="1" priority="22791" operator="equal">
      <formula>1</formula>
    </cfRule>
  </conditionalFormatting>
  <conditionalFormatting sqref="D8452:P8452">
    <cfRule type="cellIs" dxfId="0" priority="22792" operator="equal">
      <formula>0</formula>
    </cfRule>
    <cfRule type="cellIs" dxfId="1" priority="22793" operator="equal">
      <formula>1</formula>
    </cfRule>
  </conditionalFormatting>
  <conditionalFormatting sqref="D8453:P8453">
    <cfRule type="cellIs" dxfId="0" priority="22794" operator="equal">
      <formula>0</formula>
    </cfRule>
    <cfRule type="cellIs" dxfId="1" priority="22795" operator="equal">
      <formula>1</formula>
    </cfRule>
  </conditionalFormatting>
  <conditionalFormatting sqref="D8454:P8454">
    <cfRule type="cellIs" dxfId="0" priority="22796" operator="equal">
      <formula>0</formula>
    </cfRule>
    <cfRule type="cellIs" dxfId="1" priority="22797" operator="equal">
      <formula>1</formula>
    </cfRule>
  </conditionalFormatting>
  <conditionalFormatting sqref="D8455:P8455">
    <cfRule type="cellIs" dxfId="0" priority="22798" operator="equal">
      <formula>0</formula>
    </cfRule>
    <cfRule type="cellIs" dxfId="1" priority="22799" operator="equal">
      <formula>1</formula>
    </cfRule>
  </conditionalFormatting>
  <conditionalFormatting sqref="D8456:P8456">
    <cfRule type="cellIs" dxfId="0" priority="22800" operator="equal">
      <formula>0</formula>
    </cfRule>
    <cfRule type="cellIs" dxfId="1" priority="22801" operator="equal">
      <formula>1</formula>
    </cfRule>
  </conditionalFormatting>
  <conditionalFormatting sqref="D8457:P8457">
    <cfRule type="cellIs" dxfId="0" priority="22802" operator="equal">
      <formula>0</formula>
    </cfRule>
    <cfRule type="cellIs" dxfId="1" priority="22803" operator="equal">
      <formula>1</formula>
    </cfRule>
  </conditionalFormatting>
  <conditionalFormatting sqref="D8458">
    <cfRule type="colorScale" priority="22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5:P845">
    <cfRule type="cellIs" dxfId="0" priority="2125" operator="equal">
      <formula>0</formula>
    </cfRule>
    <cfRule type="cellIs" dxfId="1" priority="2126" operator="equal">
      <formula>1</formula>
    </cfRule>
  </conditionalFormatting>
  <conditionalFormatting sqref="D8461">
    <cfRule type="colorScale" priority="22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64:P8464">
    <cfRule type="cellIs" dxfId="0" priority="22830" operator="equal">
      <formula>0</formula>
    </cfRule>
    <cfRule type="cellIs" dxfId="1" priority="22831" operator="equal">
      <formula>1</formula>
    </cfRule>
  </conditionalFormatting>
  <conditionalFormatting sqref="D8465:P8465">
    <cfRule type="cellIs" dxfId="0" priority="22832" operator="equal">
      <formula>0</formula>
    </cfRule>
    <cfRule type="cellIs" dxfId="1" priority="22833" operator="equal">
      <formula>1</formula>
    </cfRule>
  </conditionalFormatting>
  <conditionalFormatting sqref="D8466:P8466">
    <cfRule type="cellIs" dxfId="0" priority="22834" operator="equal">
      <formula>0</formula>
    </cfRule>
    <cfRule type="cellIs" dxfId="1" priority="22835" operator="equal">
      <formula>1</formula>
    </cfRule>
  </conditionalFormatting>
  <conditionalFormatting sqref="D8467:P8467">
    <cfRule type="cellIs" dxfId="0" priority="22836" operator="equal">
      <formula>0</formula>
    </cfRule>
    <cfRule type="cellIs" dxfId="1" priority="22837" operator="equal">
      <formula>1</formula>
    </cfRule>
  </conditionalFormatting>
  <conditionalFormatting sqref="D8468:P8468">
    <cfRule type="cellIs" dxfId="0" priority="22838" operator="equal">
      <formula>0</formula>
    </cfRule>
    <cfRule type="cellIs" dxfId="1" priority="22839" operator="equal">
      <formula>1</formula>
    </cfRule>
  </conditionalFormatting>
  <conditionalFormatting sqref="D8469:P8469">
    <cfRule type="cellIs" dxfId="0" priority="22840" operator="equal">
      <formula>0</formula>
    </cfRule>
    <cfRule type="cellIs" dxfId="1" priority="22841" operator="equal">
      <formula>1</formula>
    </cfRule>
  </conditionalFormatting>
  <conditionalFormatting sqref="D846:P846">
    <cfRule type="cellIs" dxfId="0" priority="2127" operator="equal">
      <formula>0</formula>
    </cfRule>
    <cfRule type="cellIs" dxfId="1" priority="2128" operator="equal">
      <formula>1</formula>
    </cfRule>
  </conditionalFormatting>
  <conditionalFormatting sqref="D8470:P8470">
    <cfRule type="cellIs" dxfId="0" priority="22842" operator="equal">
      <formula>0</formula>
    </cfRule>
    <cfRule type="cellIs" dxfId="1" priority="22843" operator="equal">
      <formula>1</formula>
    </cfRule>
  </conditionalFormatting>
  <conditionalFormatting sqref="D8471:P8471">
    <cfRule type="cellIs" dxfId="0" priority="22844" operator="equal">
      <formula>0</formula>
    </cfRule>
    <cfRule type="cellIs" dxfId="1" priority="22845" operator="equal">
      <formula>1</formula>
    </cfRule>
  </conditionalFormatting>
  <conditionalFormatting sqref="D8472:P8472">
    <cfRule type="cellIs" dxfId="0" priority="22846" operator="equal">
      <formula>0</formula>
    </cfRule>
    <cfRule type="cellIs" dxfId="1" priority="22847" operator="equal">
      <formula>1</formula>
    </cfRule>
  </conditionalFormatting>
  <conditionalFormatting sqref="D8473:P8473">
    <cfRule type="cellIs" dxfId="0" priority="22848" operator="equal">
      <formula>0</formula>
    </cfRule>
    <cfRule type="cellIs" dxfId="1" priority="22849" operator="equal">
      <formula>1</formula>
    </cfRule>
  </conditionalFormatting>
  <conditionalFormatting sqref="D8474:P8474">
    <cfRule type="cellIs" dxfId="0" priority="22850" operator="equal">
      <formula>0</formula>
    </cfRule>
    <cfRule type="cellIs" dxfId="1" priority="22851" operator="equal">
      <formula>1</formula>
    </cfRule>
  </conditionalFormatting>
  <conditionalFormatting sqref="D8475:P8475">
    <cfRule type="cellIs" dxfId="0" priority="22852" operator="equal">
      <formula>0</formula>
    </cfRule>
    <cfRule type="cellIs" dxfId="1" priority="22853" operator="equal">
      <formula>1</formula>
    </cfRule>
  </conditionalFormatting>
  <conditionalFormatting sqref="D8476:P8476">
    <cfRule type="cellIs" dxfId="0" priority="22854" operator="equal">
      <formula>0</formula>
    </cfRule>
    <cfRule type="cellIs" dxfId="1" priority="22855" operator="equal">
      <formula>1</formula>
    </cfRule>
  </conditionalFormatting>
  <conditionalFormatting sqref="D8477:P8477">
    <cfRule type="cellIs" dxfId="0" priority="22856" operator="equal">
      <formula>0</formula>
    </cfRule>
    <cfRule type="cellIs" dxfId="1" priority="22857" operator="equal">
      <formula>1</formula>
    </cfRule>
  </conditionalFormatting>
  <conditionalFormatting sqref="D8478:P8478">
    <cfRule type="cellIs" dxfId="0" priority="22858" operator="equal">
      <formula>0</formula>
    </cfRule>
    <cfRule type="cellIs" dxfId="1" priority="22859" operator="equal">
      <formula>1</formula>
    </cfRule>
  </conditionalFormatting>
  <conditionalFormatting sqref="D8479:P8479">
    <cfRule type="cellIs" dxfId="0" priority="22860" operator="equal">
      <formula>0</formula>
    </cfRule>
    <cfRule type="cellIs" dxfId="1" priority="22861" operator="equal">
      <formula>1</formula>
    </cfRule>
  </conditionalFormatting>
  <conditionalFormatting sqref="D847:P847">
    <cfRule type="cellIs" dxfId="0" priority="2129" operator="equal">
      <formula>0</formula>
    </cfRule>
    <cfRule type="cellIs" dxfId="1" priority="2130" operator="equal">
      <formula>1</formula>
    </cfRule>
  </conditionalFormatting>
  <conditionalFormatting sqref="D8480:P8480">
    <cfRule type="cellIs" dxfId="0" priority="22862" operator="equal">
      <formula>0</formula>
    </cfRule>
    <cfRule type="cellIs" dxfId="1" priority="22863" operator="equal">
      <formula>1</formula>
    </cfRule>
  </conditionalFormatting>
  <conditionalFormatting sqref="D8481">
    <cfRule type="colorScale" priority="2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484:P8484">
    <cfRule type="cellIs" dxfId="0" priority="22877" operator="equal">
      <formula>0</formula>
    </cfRule>
    <cfRule type="cellIs" dxfId="1" priority="22878" operator="equal">
      <formula>1</formula>
    </cfRule>
  </conditionalFormatting>
  <conditionalFormatting sqref="D8485:P8485">
    <cfRule type="cellIs" dxfId="0" priority="22879" operator="equal">
      <formula>0</formula>
    </cfRule>
    <cfRule type="cellIs" dxfId="1" priority="22880" operator="equal">
      <formula>1</formula>
    </cfRule>
  </conditionalFormatting>
  <conditionalFormatting sqref="D8486:P8486">
    <cfRule type="cellIs" dxfId="0" priority="22881" operator="equal">
      <formula>0</formula>
    </cfRule>
    <cfRule type="cellIs" dxfId="1" priority="22882" operator="equal">
      <formula>1</formula>
    </cfRule>
  </conditionalFormatting>
  <conditionalFormatting sqref="D8487:P8487">
    <cfRule type="cellIs" dxfId="0" priority="22883" operator="equal">
      <formula>0</formula>
    </cfRule>
    <cfRule type="cellIs" dxfId="1" priority="22884" operator="equal">
      <formula>1</formula>
    </cfRule>
  </conditionalFormatting>
  <conditionalFormatting sqref="D8488:P8488">
    <cfRule type="cellIs" dxfId="0" priority="22885" operator="equal">
      <formula>0</formula>
    </cfRule>
    <cfRule type="cellIs" dxfId="1" priority="22886" operator="equal">
      <formula>1</formula>
    </cfRule>
  </conditionalFormatting>
  <conditionalFormatting sqref="D8489:P8489">
    <cfRule type="cellIs" dxfId="0" priority="22887" operator="equal">
      <formula>0</formula>
    </cfRule>
    <cfRule type="cellIs" dxfId="1" priority="22888" operator="equal">
      <formula>1</formula>
    </cfRule>
  </conditionalFormatting>
  <conditionalFormatting sqref="D848:P848">
    <cfRule type="cellIs" dxfId="0" priority="2131" operator="equal">
      <formula>0</formula>
    </cfRule>
    <cfRule type="cellIs" dxfId="1" priority="2132" operator="equal">
      <formula>1</formula>
    </cfRule>
  </conditionalFormatting>
  <conditionalFormatting sqref="D8490:P8490">
    <cfRule type="cellIs" dxfId="0" priority="22889" operator="equal">
      <formula>0</formula>
    </cfRule>
    <cfRule type="cellIs" dxfId="1" priority="22890" operator="equal">
      <formula>1</formula>
    </cfRule>
  </conditionalFormatting>
  <conditionalFormatting sqref="D8491:P8491">
    <cfRule type="cellIs" dxfId="0" priority="22891" operator="equal">
      <formula>0</formula>
    </cfRule>
    <cfRule type="cellIs" dxfId="1" priority="22892" operator="equal">
      <formula>1</formula>
    </cfRule>
  </conditionalFormatting>
  <conditionalFormatting sqref="D8492:P8492">
    <cfRule type="cellIs" dxfId="0" priority="22893" operator="equal">
      <formula>0</formula>
    </cfRule>
    <cfRule type="cellIs" dxfId="1" priority="22894" operator="equal">
      <formula>1</formula>
    </cfRule>
  </conditionalFormatting>
  <conditionalFormatting sqref="D8493:P8493">
    <cfRule type="cellIs" dxfId="0" priority="22895" operator="equal">
      <formula>0</formula>
    </cfRule>
    <cfRule type="cellIs" dxfId="1" priority="22896" operator="equal">
      <formula>1</formula>
    </cfRule>
  </conditionalFormatting>
  <conditionalFormatting sqref="D8494:P8494">
    <cfRule type="cellIs" dxfId="0" priority="22897" operator="equal">
      <formula>0</formula>
    </cfRule>
    <cfRule type="cellIs" dxfId="1" priority="22898" operator="equal">
      <formula>1</formula>
    </cfRule>
  </conditionalFormatting>
  <conditionalFormatting sqref="D8495:P8495">
    <cfRule type="cellIs" dxfId="0" priority="22899" operator="equal">
      <formula>0</formula>
    </cfRule>
    <cfRule type="cellIs" dxfId="1" priority="22900" operator="equal">
      <formula>1</formula>
    </cfRule>
  </conditionalFormatting>
  <conditionalFormatting sqref="D8496:P8496">
    <cfRule type="cellIs" dxfId="0" priority="22901" operator="equal">
      <formula>0</formula>
    </cfRule>
    <cfRule type="cellIs" dxfId="1" priority="22902" operator="equal">
      <formula>1</formula>
    </cfRule>
  </conditionalFormatting>
  <conditionalFormatting sqref="D8497:P8497">
    <cfRule type="cellIs" dxfId="0" priority="22903" operator="equal">
      <formula>0</formula>
    </cfRule>
    <cfRule type="cellIs" dxfId="1" priority="22904" operator="equal">
      <formula>1</formula>
    </cfRule>
  </conditionalFormatting>
  <conditionalFormatting sqref="D8498:P8498">
    <cfRule type="cellIs" dxfId="0" priority="22905" operator="equal">
      <formula>0</formula>
    </cfRule>
    <cfRule type="cellIs" dxfId="1" priority="22906" operator="equal">
      <formula>1</formula>
    </cfRule>
  </conditionalFormatting>
  <conditionalFormatting sqref="D8499:P8499">
    <cfRule type="cellIs" dxfId="0" priority="22907" operator="equal">
      <formula>0</formula>
    </cfRule>
    <cfRule type="cellIs" dxfId="1" priority="22908" operator="equal">
      <formula>1</formula>
    </cfRule>
  </conditionalFormatting>
  <conditionalFormatting sqref="D849:P849">
    <cfRule type="cellIs" dxfId="0" priority="2133" operator="equal">
      <formula>0</formula>
    </cfRule>
    <cfRule type="cellIs" dxfId="1" priority="2134" operator="equal">
      <formula>1</formula>
    </cfRule>
  </conditionalFormatting>
  <conditionalFormatting sqref="D84:P84">
    <cfRule type="cellIs" dxfId="0" priority="197" operator="equal">
      <formula>0</formula>
    </cfRule>
    <cfRule type="cellIs" dxfId="1" priority="198" operator="equal">
      <formula>1</formula>
    </cfRule>
  </conditionalFormatting>
  <conditionalFormatting sqref="D8500:P8500">
    <cfRule type="cellIs" dxfId="0" priority="22909" operator="equal">
      <formula>0</formula>
    </cfRule>
    <cfRule type="cellIs" dxfId="1" priority="22910" operator="equal">
      <formula>1</formula>
    </cfRule>
  </conditionalFormatting>
  <conditionalFormatting sqref="D8501">
    <cfRule type="colorScale" priority="2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04">
    <cfRule type="colorScale" priority="2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07">
    <cfRule type="colorScale" priority="22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0:P850">
    <cfRule type="cellIs" dxfId="0" priority="2135" operator="equal">
      <formula>0</formula>
    </cfRule>
    <cfRule type="cellIs" dxfId="1" priority="2136" operator="equal">
      <formula>1</formula>
    </cfRule>
  </conditionalFormatting>
  <conditionalFormatting sqref="D8510:P8510">
    <cfRule type="cellIs" dxfId="0" priority="22950" operator="equal">
      <formula>0</formula>
    </cfRule>
    <cfRule type="cellIs" dxfId="1" priority="22951" operator="equal">
      <formula>1</formula>
    </cfRule>
  </conditionalFormatting>
  <conditionalFormatting sqref="D8511:P8511">
    <cfRule type="cellIs" dxfId="0" priority="22952" operator="equal">
      <formula>0</formula>
    </cfRule>
    <cfRule type="cellIs" dxfId="1" priority="22953" operator="equal">
      <formula>1</formula>
    </cfRule>
  </conditionalFormatting>
  <conditionalFormatting sqref="D8512:P8512">
    <cfRule type="cellIs" dxfId="0" priority="22954" operator="equal">
      <formula>0</formula>
    </cfRule>
    <cfRule type="cellIs" dxfId="1" priority="22955" operator="equal">
      <formula>1</formula>
    </cfRule>
  </conditionalFormatting>
  <conditionalFormatting sqref="D8513:P8513">
    <cfRule type="cellIs" dxfId="0" priority="22956" operator="equal">
      <formula>0</formula>
    </cfRule>
    <cfRule type="cellIs" dxfId="1" priority="22957" operator="equal">
      <formula>1</formula>
    </cfRule>
  </conditionalFormatting>
  <conditionalFormatting sqref="D8514:P8514">
    <cfRule type="cellIs" dxfId="0" priority="22958" operator="equal">
      <formula>0</formula>
    </cfRule>
    <cfRule type="cellIs" dxfId="1" priority="22959" operator="equal">
      <formula>1</formula>
    </cfRule>
  </conditionalFormatting>
  <conditionalFormatting sqref="D8515">
    <cfRule type="colorScale" priority="23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18">
    <cfRule type="colorScale" priority="2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1:P851">
    <cfRule type="cellIs" dxfId="0" priority="2137" operator="equal">
      <formula>0</formula>
    </cfRule>
    <cfRule type="cellIs" dxfId="1" priority="2138" operator="equal">
      <formula>1</formula>
    </cfRule>
  </conditionalFormatting>
  <conditionalFormatting sqref="D8521:P8521">
    <cfRule type="cellIs" dxfId="0" priority="22986" operator="equal">
      <formula>0</formula>
    </cfRule>
    <cfRule type="cellIs" dxfId="1" priority="22987" operator="equal">
      <formula>1</formula>
    </cfRule>
  </conditionalFormatting>
  <conditionalFormatting sqref="D8522">
    <cfRule type="colorScale" priority="2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25">
    <cfRule type="colorScale" priority="23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28:P8528">
    <cfRule type="cellIs" dxfId="0" priority="23014" operator="equal">
      <formula>0</formula>
    </cfRule>
    <cfRule type="cellIs" dxfId="1" priority="23015" operator="equal">
      <formula>1</formula>
    </cfRule>
  </conditionalFormatting>
  <conditionalFormatting sqref="D8529:P8529">
    <cfRule type="cellIs" dxfId="0" priority="23016" operator="equal">
      <formula>0</formula>
    </cfRule>
    <cfRule type="cellIs" dxfId="1" priority="23017" operator="equal">
      <formula>1</formula>
    </cfRule>
  </conditionalFormatting>
  <conditionalFormatting sqref="D852:P852">
    <cfRule type="cellIs" dxfId="0" priority="2139" operator="equal">
      <formula>0</formula>
    </cfRule>
    <cfRule type="cellIs" dxfId="1" priority="2140" operator="equal">
      <formula>1</formula>
    </cfRule>
  </conditionalFormatting>
  <conditionalFormatting sqref="D853">
    <cfRule type="colorScale" priority="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30:P8530">
    <cfRule type="cellIs" dxfId="0" priority="23018" operator="equal">
      <formula>0</formula>
    </cfRule>
    <cfRule type="cellIs" dxfId="1" priority="23019" operator="equal">
      <formula>1</formula>
    </cfRule>
  </conditionalFormatting>
  <conditionalFormatting sqref="D8531:P8531">
    <cfRule type="cellIs" dxfId="0" priority="23020" operator="equal">
      <formula>0</formula>
    </cfRule>
    <cfRule type="cellIs" dxfId="1" priority="23021" operator="equal">
      <formula>1</formula>
    </cfRule>
  </conditionalFormatting>
  <conditionalFormatting sqref="D8532:P8532">
    <cfRule type="cellIs" dxfId="0" priority="23022" operator="equal">
      <formula>0</formula>
    </cfRule>
    <cfRule type="cellIs" dxfId="1" priority="23023" operator="equal">
      <formula>1</formula>
    </cfRule>
  </conditionalFormatting>
  <conditionalFormatting sqref="D8533">
    <cfRule type="colorScale" priority="2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36">
    <cfRule type="colorScale" priority="23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39:P8539">
    <cfRule type="cellIs" dxfId="0" priority="23050" operator="equal">
      <formula>0</formula>
    </cfRule>
    <cfRule type="cellIs" dxfId="1" priority="23051" operator="equal">
      <formula>1</formula>
    </cfRule>
  </conditionalFormatting>
  <conditionalFormatting sqref="D8540:P8540">
    <cfRule type="cellIs" dxfId="0" priority="23052" operator="equal">
      <formula>0</formula>
    </cfRule>
    <cfRule type="cellIs" dxfId="1" priority="23053" operator="equal">
      <formula>1</formula>
    </cfRule>
  </conditionalFormatting>
  <conditionalFormatting sqref="D8541:P8541">
    <cfRule type="cellIs" dxfId="0" priority="23054" operator="equal">
      <formula>0</formula>
    </cfRule>
    <cfRule type="cellIs" dxfId="1" priority="23055" operator="equal">
      <formula>1</formula>
    </cfRule>
  </conditionalFormatting>
  <conditionalFormatting sqref="D8542">
    <cfRule type="colorScale" priority="23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45">
    <cfRule type="colorScale" priority="23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48:P8548">
    <cfRule type="cellIs" dxfId="0" priority="23082" operator="equal">
      <formula>0</formula>
    </cfRule>
    <cfRule type="cellIs" dxfId="1" priority="23083" operator="equal">
      <formula>1</formula>
    </cfRule>
  </conditionalFormatting>
  <conditionalFormatting sqref="D8549:P8549">
    <cfRule type="cellIs" dxfId="0" priority="23084" operator="equal">
      <formula>0</formula>
    </cfRule>
    <cfRule type="cellIs" dxfId="1" priority="23085" operator="equal">
      <formula>1</formula>
    </cfRule>
  </conditionalFormatting>
  <conditionalFormatting sqref="D8550">
    <cfRule type="colorScale" priority="23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53">
    <cfRule type="colorScale" priority="2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56:P8556">
    <cfRule type="cellIs" dxfId="0" priority="23112" operator="equal">
      <formula>0</formula>
    </cfRule>
    <cfRule type="cellIs" dxfId="1" priority="23113" operator="equal">
      <formula>1</formula>
    </cfRule>
  </conditionalFormatting>
  <conditionalFormatting sqref="D8557:P8557">
    <cfRule type="cellIs" dxfId="0" priority="23114" operator="equal">
      <formula>0</formula>
    </cfRule>
    <cfRule type="cellIs" dxfId="1" priority="23115" operator="equal">
      <formula>1</formula>
    </cfRule>
  </conditionalFormatting>
  <conditionalFormatting sqref="D8558:P8558">
    <cfRule type="cellIs" dxfId="0" priority="23116" operator="equal">
      <formula>0</formula>
    </cfRule>
    <cfRule type="cellIs" dxfId="1" priority="23117" operator="equal">
      <formula>1</formula>
    </cfRule>
  </conditionalFormatting>
  <conditionalFormatting sqref="D8559">
    <cfRule type="colorScale" priority="2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6">
    <cfRule type="colorScale" priority="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62">
    <cfRule type="colorScale" priority="2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65:P8565">
    <cfRule type="cellIs" dxfId="0" priority="23144" operator="equal">
      <formula>0</formula>
    </cfRule>
    <cfRule type="cellIs" dxfId="1" priority="23145" operator="equal">
      <formula>1</formula>
    </cfRule>
  </conditionalFormatting>
  <conditionalFormatting sqref="D8566:P8566">
    <cfRule type="cellIs" dxfId="0" priority="23146" operator="equal">
      <formula>0</formula>
    </cfRule>
    <cfRule type="cellIs" dxfId="1" priority="23147" operator="equal">
      <formula>1</formula>
    </cfRule>
  </conditionalFormatting>
  <conditionalFormatting sqref="D8567:P8567">
    <cfRule type="cellIs" dxfId="0" priority="23148" operator="equal">
      <formula>0</formula>
    </cfRule>
    <cfRule type="cellIs" dxfId="1" priority="23149" operator="equal">
      <formula>1</formula>
    </cfRule>
  </conditionalFormatting>
  <conditionalFormatting sqref="D8568:P8568">
    <cfRule type="cellIs" dxfId="0" priority="23150" operator="equal">
      <formula>0</formula>
    </cfRule>
    <cfRule type="cellIs" dxfId="1" priority="23151" operator="equal">
      <formula>1</formula>
    </cfRule>
  </conditionalFormatting>
  <conditionalFormatting sqref="D8569:P8569">
    <cfRule type="cellIs" dxfId="0" priority="23152" operator="equal">
      <formula>0</formula>
    </cfRule>
    <cfRule type="cellIs" dxfId="1" priority="23153" operator="equal">
      <formula>1</formula>
    </cfRule>
  </conditionalFormatting>
  <conditionalFormatting sqref="D8570:P8570">
    <cfRule type="cellIs" dxfId="0" priority="23154" operator="equal">
      <formula>0</formula>
    </cfRule>
    <cfRule type="cellIs" dxfId="1" priority="23155" operator="equal">
      <formula>1</formula>
    </cfRule>
  </conditionalFormatting>
  <conditionalFormatting sqref="D8571:P8571">
    <cfRule type="cellIs" dxfId="0" priority="23156" operator="equal">
      <formula>0</formula>
    </cfRule>
    <cfRule type="cellIs" dxfId="1" priority="23157" operator="equal">
      <formula>1</formula>
    </cfRule>
  </conditionalFormatting>
  <conditionalFormatting sqref="D8572:P8572">
    <cfRule type="cellIs" dxfId="0" priority="23158" operator="equal">
      <formula>0</formula>
    </cfRule>
    <cfRule type="cellIs" dxfId="1" priority="23159" operator="equal">
      <formula>1</formula>
    </cfRule>
  </conditionalFormatting>
  <conditionalFormatting sqref="D8573:P8573">
    <cfRule type="cellIs" dxfId="0" priority="23160" operator="equal">
      <formula>0</formula>
    </cfRule>
    <cfRule type="cellIs" dxfId="1" priority="23161" operator="equal">
      <formula>1</formula>
    </cfRule>
  </conditionalFormatting>
  <conditionalFormatting sqref="D8574:P8574">
    <cfRule type="cellIs" dxfId="0" priority="23162" operator="equal">
      <formula>0</formula>
    </cfRule>
    <cfRule type="cellIs" dxfId="1" priority="23163" operator="equal">
      <formula>1</formula>
    </cfRule>
  </conditionalFormatting>
  <conditionalFormatting sqref="D8575">
    <cfRule type="colorScale" priority="23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78">
    <cfRule type="colorScale" priority="23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81:P8581">
    <cfRule type="cellIs" dxfId="0" priority="23190" operator="equal">
      <formula>0</formula>
    </cfRule>
    <cfRule type="cellIs" dxfId="1" priority="23191" operator="equal">
      <formula>1</formula>
    </cfRule>
  </conditionalFormatting>
  <conditionalFormatting sqref="D8582:P8582">
    <cfRule type="cellIs" dxfId="0" priority="23192" operator="equal">
      <formula>0</formula>
    </cfRule>
    <cfRule type="cellIs" dxfId="1" priority="23193" operator="equal">
      <formula>1</formula>
    </cfRule>
  </conditionalFormatting>
  <conditionalFormatting sqref="D8583:P8583">
    <cfRule type="cellIs" dxfId="0" priority="23194" operator="equal">
      <formula>0</formula>
    </cfRule>
    <cfRule type="cellIs" dxfId="1" priority="23195" operator="equal">
      <formula>1</formula>
    </cfRule>
  </conditionalFormatting>
  <conditionalFormatting sqref="D8584">
    <cfRule type="colorScale" priority="2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87">
    <cfRule type="colorScale" priority="23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90:P8590">
    <cfRule type="cellIs" dxfId="0" priority="23222" operator="equal">
      <formula>0</formula>
    </cfRule>
    <cfRule type="cellIs" dxfId="1" priority="23223" operator="equal">
      <formula>1</formula>
    </cfRule>
  </conditionalFormatting>
  <conditionalFormatting sqref="D8591:P8591">
    <cfRule type="cellIs" dxfId="0" priority="23224" operator="equal">
      <formula>0</formula>
    </cfRule>
    <cfRule type="cellIs" dxfId="1" priority="23225" operator="equal">
      <formula>1</formula>
    </cfRule>
  </conditionalFormatting>
  <conditionalFormatting sqref="D8592:P8592">
    <cfRule type="cellIs" dxfId="0" priority="23226" operator="equal">
      <formula>0</formula>
    </cfRule>
    <cfRule type="cellIs" dxfId="1" priority="23227" operator="equal">
      <formula>1</formula>
    </cfRule>
  </conditionalFormatting>
  <conditionalFormatting sqref="D8593:P8593">
    <cfRule type="cellIs" dxfId="0" priority="23228" operator="equal">
      <formula>0</formula>
    </cfRule>
    <cfRule type="cellIs" dxfId="1" priority="23229" operator="equal">
      <formula>1</formula>
    </cfRule>
  </conditionalFormatting>
  <conditionalFormatting sqref="D8594">
    <cfRule type="colorScale" priority="23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97">
    <cfRule type="colorScale" priority="2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59:P859">
    <cfRule type="cellIs" dxfId="0" priority="2167" operator="equal">
      <formula>0</formula>
    </cfRule>
    <cfRule type="cellIs" dxfId="1" priority="2168" operator="equal">
      <formula>1</formula>
    </cfRule>
  </conditionalFormatting>
  <conditionalFormatting sqref="D85:P85">
    <cfRule type="cellIs" dxfId="0" priority="199" operator="equal">
      <formula>0</formula>
    </cfRule>
    <cfRule type="cellIs" dxfId="1" priority="200" operator="equal">
      <formula>1</formula>
    </cfRule>
  </conditionalFormatting>
  <conditionalFormatting sqref="D86">
    <cfRule type="colorScale" priority="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0">
    <cfRule type="colorScale" priority="2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00:P8600">
    <cfRule type="cellIs" dxfId="0" priority="23256" operator="equal">
      <formula>0</formula>
    </cfRule>
    <cfRule type="cellIs" dxfId="1" priority="23257" operator="equal">
      <formula>1</formula>
    </cfRule>
  </conditionalFormatting>
  <conditionalFormatting sqref="D8601:P8601">
    <cfRule type="cellIs" dxfId="0" priority="23258" operator="equal">
      <formula>0</formula>
    </cfRule>
    <cfRule type="cellIs" dxfId="1" priority="23259" operator="equal">
      <formula>1</formula>
    </cfRule>
  </conditionalFormatting>
  <conditionalFormatting sqref="D8602:P8602">
    <cfRule type="cellIs" dxfId="0" priority="23260" operator="equal">
      <formula>0</formula>
    </cfRule>
    <cfRule type="cellIs" dxfId="1" priority="23261" operator="equal">
      <formula>1</formula>
    </cfRule>
  </conditionalFormatting>
  <conditionalFormatting sqref="D8603:P8603">
    <cfRule type="cellIs" dxfId="0" priority="23262" operator="equal">
      <formula>0</formula>
    </cfRule>
    <cfRule type="cellIs" dxfId="1" priority="23263" operator="equal">
      <formula>1</formula>
    </cfRule>
  </conditionalFormatting>
  <conditionalFormatting sqref="D8604">
    <cfRule type="colorScale" priority="2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07">
    <cfRule type="colorScale" priority="23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10:P8610">
    <cfRule type="cellIs" dxfId="0" priority="23290" operator="equal">
      <formula>0</formula>
    </cfRule>
    <cfRule type="cellIs" dxfId="1" priority="23291" operator="equal">
      <formula>1</formula>
    </cfRule>
  </conditionalFormatting>
  <conditionalFormatting sqref="D8611:P8611">
    <cfRule type="cellIs" dxfId="0" priority="23292" operator="equal">
      <formula>0</formula>
    </cfRule>
    <cfRule type="cellIs" dxfId="1" priority="23293" operator="equal">
      <formula>1</formula>
    </cfRule>
  </conditionalFormatting>
  <conditionalFormatting sqref="D8612:P8612">
    <cfRule type="cellIs" dxfId="0" priority="23294" operator="equal">
      <formula>0</formula>
    </cfRule>
    <cfRule type="cellIs" dxfId="1" priority="23295" operator="equal">
      <formula>1</formula>
    </cfRule>
  </conditionalFormatting>
  <conditionalFormatting sqref="D8613:P8613">
    <cfRule type="cellIs" dxfId="0" priority="23296" operator="equal">
      <formula>0</formula>
    </cfRule>
    <cfRule type="cellIs" dxfId="1" priority="23297" operator="equal">
      <formula>1</formula>
    </cfRule>
  </conditionalFormatting>
  <conditionalFormatting sqref="D8614:P8614">
    <cfRule type="cellIs" dxfId="0" priority="23298" operator="equal">
      <formula>0</formula>
    </cfRule>
    <cfRule type="cellIs" dxfId="1" priority="23299" operator="equal">
      <formula>1</formula>
    </cfRule>
  </conditionalFormatting>
  <conditionalFormatting sqref="D8615:P8615">
    <cfRule type="cellIs" dxfId="0" priority="23300" operator="equal">
      <formula>0</formula>
    </cfRule>
    <cfRule type="cellIs" dxfId="1" priority="23301" operator="equal">
      <formula>1</formula>
    </cfRule>
  </conditionalFormatting>
  <conditionalFormatting sqref="D8616:P8616">
    <cfRule type="cellIs" dxfId="0" priority="23302" operator="equal">
      <formula>0</formula>
    </cfRule>
    <cfRule type="cellIs" dxfId="1" priority="23303" operator="equal">
      <formula>1</formula>
    </cfRule>
  </conditionalFormatting>
  <conditionalFormatting sqref="D8617:P8617">
    <cfRule type="cellIs" dxfId="0" priority="23304" operator="equal">
      <formula>0</formula>
    </cfRule>
    <cfRule type="cellIs" dxfId="1" priority="23305" operator="equal">
      <formula>1</formula>
    </cfRule>
  </conditionalFormatting>
  <conditionalFormatting sqref="D8618:P8618">
    <cfRule type="cellIs" dxfId="0" priority="23306" operator="equal">
      <formula>0</formula>
    </cfRule>
    <cfRule type="cellIs" dxfId="1" priority="23307" operator="equal">
      <formula>1</formula>
    </cfRule>
  </conditionalFormatting>
  <conditionalFormatting sqref="D8619:P8619">
    <cfRule type="cellIs" dxfId="0" priority="23308" operator="equal">
      <formula>0</formula>
    </cfRule>
    <cfRule type="cellIs" dxfId="1" priority="23309" operator="equal">
      <formula>1</formula>
    </cfRule>
  </conditionalFormatting>
  <conditionalFormatting sqref="D8620">
    <cfRule type="colorScale" priority="2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23">
    <cfRule type="colorScale" priority="2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26:P8626">
    <cfRule type="cellIs" dxfId="0" priority="23336" operator="equal">
      <formula>0</formula>
    </cfRule>
    <cfRule type="cellIs" dxfId="1" priority="23337" operator="equal">
      <formula>1</formula>
    </cfRule>
  </conditionalFormatting>
  <conditionalFormatting sqref="D8627:P8627">
    <cfRule type="cellIs" dxfId="0" priority="23338" operator="equal">
      <formula>0</formula>
    </cfRule>
    <cfRule type="cellIs" dxfId="1" priority="23339" operator="equal">
      <formula>1</formula>
    </cfRule>
  </conditionalFormatting>
  <conditionalFormatting sqref="D8628:P8628">
    <cfRule type="cellIs" dxfId="0" priority="23340" operator="equal">
      <formula>0</formula>
    </cfRule>
    <cfRule type="cellIs" dxfId="1" priority="23341" operator="equal">
      <formula>1</formula>
    </cfRule>
  </conditionalFormatting>
  <conditionalFormatting sqref="D8629">
    <cfRule type="colorScale" priority="23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32">
    <cfRule type="colorScale" priority="2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35:P8635">
    <cfRule type="cellIs" dxfId="0" priority="23368" operator="equal">
      <formula>0</formula>
    </cfRule>
    <cfRule type="cellIs" dxfId="1" priority="23369" operator="equal">
      <formula>1</formula>
    </cfRule>
  </conditionalFormatting>
  <conditionalFormatting sqref="D8636">
    <cfRule type="colorScale" priority="2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39">
    <cfRule type="colorScale" priority="2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3:P863">
    <cfRule type="cellIs" dxfId="0" priority="2182" operator="equal">
      <formula>0</formula>
    </cfRule>
    <cfRule type="cellIs" dxfId="1" priority="2183" operator="equal">
      <formula>1</formula>
    </cfRule>
  </conditionalFormatting>
  <conditionalFormatting sqref="D8642:P8642">
    <cfRule type="cellIs" dxfId="0" priority="23396" operator="equal">
      <formula>0</formula>
    </cfRule>
    <cfRule type="cellIs" dxfId="1" priority="23397" operator="equal">
      <formula>1</formula>
    </cfRule>
  </conditionalFormatting>
  <conditionalFormatting sqref="D8643:P8643">
    <cfRule type="cellIs" dxfId="0" priority="23398" operator="equal">
      <formula>0</formula>
    </cfRule>
    <cfRule type="cellIs" dxfId="1" priority="23399" operator="equal">
      <formula>1</formula>
    </cfRule>
  </conditionalFormatting>
  <conditionalFormatting sqref="D8644:P8644">
    <cfRule type="cellIs" dxfId="0" priority="23400" operator="equal">
      <formula>0</formula>
    </cfRule>
    <cfRule type="cellIs" dxfId="1" priority="23401" operator="equal">
      <formula>1</formula>
    </cfRule>
  </conditionalFormatting>
  <conditionalFormatting sqref="D8645:P8645">
    <cfRule type="cellIs" dxfId="0" priority="23402" operator="equal">
      <formula>0</formula>
    </cfRule>
    <cfRule type="cellIs" dxfId="1" priority="23403" operator="equal">
      <formula>1</formula>
    </cfRule>
  </conditionalFormatting>
  <conditionalFormatting sqref="D8646:P8646">
    <cfRule type="cellIs" dxfId="0" priority="23404" operator="equal">
      <formula>0</formula>
    </cfRule>
    <cfRule type="cellIs" dxfId="1" priority="23405" operator="equal">
      <formula>1</formula>
    </cfRule>
  </conditionalFormatting>
  <conditionalFormatting sqref="D8647:P8647">
    <cfRule type="cellIs" dxfId="0" priority="23406" operator="equal">
      <formula>0</formula>
    </cfRule>
    <cfRule type="cellIs" dxfId="1" priority="23407" operator="equal">
      <formula>1</formula>
    </cfRule>
  </conditionalFormatting>
  <conditionalFormatting sqref="D8648:P8648">
    <cfRule type="cellIs" dxfId="0" priority="23408" operator="equal">
      <formula>0</formula>
    </cfRule>
    <cfRule type="cellIs" dxfId="1" priority="23409" operator="equal">
      <formula>1</formula>
    </cfRule>
  </conditionalFormatting>
  <conditionalFormatting sqref="D8649">
    <cfRule type="colorScale" priority="23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4:P864">
    <cfRule type="cellIs" dxfId="0" priority="2184" operator="equal">
      <formula>0</formula>
    </cfRule>
    <cfRule type="cellIs" dxfId="1" priority="2185" operator="equal">
      <formula>1</formula>
    </cfRule>
  </conditionalFormatting>
  <conditionalFormatting sqref="D8652">
    <cfRule type="colorScale" priority="2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55:P8655">
    <cfRule type="cellIs" dxfId="0" priority="23436" operator="equal">
      <formula>0</formula>
    </cfRule>
    <cfRule type="cellIs" dxfId="1" priority="23437" operator="equal">
      <formula>1</formula>
    </cfRule>
  </conditionalFormatting>
  <conditionalFormatting sqref="D8656:P8656">
    <cfRule type="cellIs" dxfId="0" priority="23438" operator="equal">
      <formula>0</formula>
    </cfRule>
    <cfRule type="cellIs" dxfId="1" priority="23439" operator="equal">
      <formula>1</formula>
    </cfRule>
  </conditionalFormatting>
  <conditionalFormatting sqref="D8657:P8657">
    <cfRule type="cellIs" dxfId="0" priority="23440" operator="equal">
      <formula>0</formula>
    </cfRule>
    <cfRule type="cellIs" dxfId="1" priority="23441" operator="equal">
      <formula>1</formula>
    </cfRule>
  </conditionalFormatting>
  <conditionalFormatting sqref="D8658:P8658">
    <cfRule type="cellIs" dxfId="0" priority="23442" operator="equal">
      <formula>0</formula>
    </cfRule>
    <cfRule type="cellIs" dxfId="1" priority="23443" operator="equal">
      <formula>1</formula>
    </cfRule>
  </conditionalFormatting>
  <conditionalFormatting sqref="D8659">
    <cfRule type="colorScale" priority="2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5:P865">
    <cfRule type="cellIs" dxfId="0" priority="2186" operator="equal">
      <formula>0</formula>
    </cfRule>
    <cfRule type="cellIs" dxfId="1" priority="2187" operator="equal">
      <formula>1</formula>
    </cfRule>
  </conditionalFormatting>
  <conditionalFormatting sqref="D8662">
    <cfRule type="colorScale" priority="23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65:P8665">
    <cfRule type="cellIs" dxfId="0" priority="23470" operator="equal">
      <formula>0</formula>
    </cfRule>
    <cfRule type="cellIs" dxfId="1" priority="23471" operator="equal">
      <formula>1</formula>
    </cfRule>
  </conditionalFormatting>
  <conditionalFormatting sqref="D8666:P8666">
    <cfRule type="cellIs" dxfId="0" priority="23472" operator="equal">
      <formula>0</formula>
    </cfRule>
    <cfRule type="cellIs" dxfId="1" priority="23473" operator="equal">
      <formula>1</formula>
    </cfRule>
  </conditionalFormatting>
  <conditionalFormatting sqref="D8667:P8667">
    <cfRule type="cellIs" dxfId="0" priority="23474" operator="equal">
      <formula>0</formula>
    </cfRule>
    <cfRule type="cellIs" dxfId="1" priority="23475" operator="equal">
      <formula>1</formula>
    </cfRule>
  </conditionalFormatting>
  <conditionalFormatting sqref="D8668:P8668">
    <cfRule type="cellIs" dxfId="0" priority="23476" operator="equal">
      <formula>0</formula>
    </cfRule>
    <cfRule type="cellIs" dxfId="1" priority="23477" operator="equal">
      <formula>1</formula>
    </cfRule>
  </conditionalFormatting>
  <conditionalFormatting sqref="D8669:P8669">
    <cfRule type="cellIs" dxfId="0" priority="23478" operator="equal">
      <formula>0</formula>
    </cfRule>
    <cfRule type="cellIs" dxfId="1" priority="23479" operator="equal">
      <formula>1</formula>
    </cfRule>
  </conditionalFormatting>
  <conditionalFormatting sqref="D866:P866">
    <cfRule type="cellIs" dxfId="0" priority="2188" operator="equal">
      <formula>0</formula>
    </cfRule>
    <cfRule type="cellIs" dxfId="1" priority="2189" operator="equal">
      <formula>1</formula>
    </cfRule>
  </conditionalFormatting>
  <conditionalFormatting sqref="D8670:P8670">
    <cfRule type="cellIs" dxfId="0" priority="23480" operator="equal">
      <formula>0</formula>
    </cfRule>
    <cfRule type="cellIs" dxfId="1" priority="23481" operator="equal">
      <formula>1</formula>
    </cfRule>
  </conditionalFormatting>
  <conditionalFormatting sqref="D8671:P8671">
    <cfRule type="cellIs" dxfId="0" priority="23482" operator="equal">
      <formula>0</formula>
    </cfRule>
    <cfRule type="cellIs" dxfId="1" priority="23483" operator="equal">
      <formula>1</formula>
    </cfRule>
  </conditionalFormatting>
  <conditionalFormatting sqref="D8672:P8672">
    <cfRule type="cellIs" dxfId="0" priority="23484" operator="equal">
      <formula>0</formula>
    </cfRule>
    <cfRule type="cellIs" dxfId="1" priority="23485" operator="equal">
      <formula>1</formula>
    </cfRule>
  </conditionalFormatting>
  <conditionalFormatting sqref="D8673:P8673">
    <cfRule type="cellIs" dxfId="0" priority="23486" operator="equal">
      <formula>0</formula>
    </cfRule>
    <cfRule type="cellIs" dxfId="1" priority="23487" operator="equal">
      <formula>1</formula>
    </cfRule>
  </conditionalFormatting>
  <conditionalFormatting sqref="D8674:P8674">
    <cfRule type="cellIs" dxfId="0" priority="23488" operator="equal">
      <formula>0</formula>
    </cfRule>
    <cfRule type="cellIs" dxfId="1" priority="23489" operator="equal">
      <formula>1</formula>
    </cfRule>
  </conditionalFormatting>
  <conditionalFormatting sqref="D8675">
    <cfRule type="colorScale" priority="2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78:P8678">
    <cfRule type="cellIs" dxfId="0" priority="23503" operator="equal">
      <formula>0</formula>
    </cfRule>
    <cfRule type="cellIs" dxfId="1" priority="23504" operator="equal">
      <formula>1</formula>
    </cfRule>
  </conditionalFormatting>
  <conditionalFormatting sqref="D8679:P8679">
    <cfRule type="cellIs" dxfId="0" priority="23505" operator="equal">
      <formula>0</formula>
    </cfRule>
    <cfRule type="cellIs" dxfId="1" priority="23506" operator="equal">
      <formula>1</formula>
    </cfRule>
  </conditionalFormatting>
  <conditionalFormatting sqref="D867:P867">
    <cfRule type="cellIs" dxfId="0" priority="2190" operator="equal">
      <formula>0</formula>
    </cfRule>
    <cfRule type="cellIs" dxfId="1" priority="2191" operator="equal">
      <formula>1</formula>
    </cfRule>
  </conditionalFormatting>
  <conditionalFormatting sqref="D8680:P8680">
    <cfRule type="cellIs" dxfId="0" priority="23507" operator="equal">
      <formula>0</formula>
    </cfRule>
    <cfRule type="cellIs" dxfId="1" priority="23508" operator="equal">
      <formula>1</formula>
    </cfRule>
  </conditionalFormatting>
  <conditionalFormatting sqref="D8681:P8681">
    <cfRule type="cellIs" dxfId="0" priority="23509" operator="equal">
      <formula>0</formula>
    </cfRule>
    <cfRule type="cellIs" dxfId="1" priority="23510" operator="equal">
      <formula>1</formula>
    </cfRule>
  </conditionalFormatting>
  <conditionalFormatting sqref="D8682:P8682">
    <cfRule type="cellIs" dxfId="0" priority="23511" operator="equal">
      <formula>0</formula>
    </cfRule>
    <cfRule type="cellIs" dxfId="1" priority="23512" operator="equal">
      <formula>1</formula>
    </cfRule>
  </conditionalFormatting>
  <conditionalFormatting sqref="D8683:P8683">
    <cfRule type="cellIs" dxfId="0" priority="23513" operator="equal">
      <formula>0</formula>
    </cfRule>
    <cfRule type="cellIs" dxfId="1" priority="23514" operator="equal">
      <formula>1</formula>
    </cfRule>
  </conditionalFormatting>
  <conditionalFormatting sqref="D8684:P8684">
    <cfRule type="cellIs" dxfId="0" priority="23515" operator="equal">
      <formula>0</formula>
    </cfRule>
    <cfRule type="cellIs" dxfId="1" priority="23516" operator="equal">
      <formula>1</formula>
    </cfRule>
  </conditionalFormatting>
  <conditionalFormatting sqref="D8685:P8685">
    <cfRule type="cellIs" dxfId="0" priority="23517" operator="equal">
      <formula>0</formula>
    </cfRule>
    <cfRule type="cellIs" dxfId="1" priority="23518" operator="equal">
      <formula>1</formula>
    </cfRule>
  </conditionalFormatting>
  <conditionalFormatting sqref="D8686:P8686">
    <cfRule type="cellIs" dxfId="0" priority="23519" operator="equal">
      <formula>0</formula>
    </cfRule>
    <cfRule type="cellIs" dxfId="1" priority="23520" operator="equal">
      <formula>1</formula>
    </cfRule>
  </conditionalFormatting>
  <conditionalFormatting sqref="D8687:P8687">
    <cfRule type="cellIs" dxfId="0" priority="23521" operator="equal">
      <formula>0</formula>
    </cfRule>
    <cfRule type="cellIs" dxfId="1" priority="23522" operator="equal">
      <formula>1</formula>
    </cfRule>
  </conditionalFormatting>
  <conditionalFormatting sqref="D8688:P8688">
    <cfRule type="cellIs" dxfId="0" priority="23523" operator="equal">
      <formula>0</formula>
    </cfRule>
    <cfRule type="cellIs" dxfId="1" priority="23524" operator="equal">
      <formula>1</formula>
    </cfRule>
  </conditionalFormatting>
  <conditionalFormatting sqref="D8689">
    <cfRule type="colorScale" priority="2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8:P868">
    <cfRule type="cellIs" dxfId="0" priority="2192" operator="equal">
      <formula>0</formula>
    </cfRule>
    <cfRule type="cellIs" dxfId="1" priority="2193" operator="equal">
      <formula>1</formula>
    </cfRule>
  </conditionalFormatting>
  <conditionalFormatting sqref="D8692">
    <cfRule type="colorScale" priority="2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695:P8695">
    <cfRule type="cellIs" dxfId="0" priority="23551" operator="equal">
      <formula>0</formula>
    </cfRule>
    <cfRule type="cellIs" dxfId="1" priority="23552" operator="equal">
      <formula>1</formula>
    </cfRule>
  </conditionalFormatting>
  <conditionalFormatting sqref="D8696:P8696">
    <cfRule type="cellIs" dxfId="0" priority="23553" operator="equal">
      <formula>0</formula>
    </cfRule>
    <cfRule type="cellIs" dxfId="1" priority="23554" operator="equal">
      <formula>1</formula>
    </cfRule>
  </conditionalFormatting>
  <conditionalFormatting sqref="D8697:P8697">
    <cfRule type="cellIs" dxfId="0" priority="23555" operator="equal">
      <formula>0</formula>
    </cfRule>
    <cfRule type="cellIs" dxfId="1" priority="23556" operator="equal">
      <formula>1</formula>
    </cfRule>
  </conditionalFormatting>
  <conditionalFormatting sqref="D8698:P8698">
    <cfRule type="cellIs" dxfId="0" priority="23557" operator="equal">
      <formula>0</formula>
    </cfRule>
    <cfRule type="cellIs" dxfId="1" priority="23558" operator="equal">
      <formula>1</formula>
    </cfRule>
  </conditionalFormatting>
  <conditionalFormatting sqref="D8699:P8699">
    <cfRule type="cellIs" dxfId="0" priority="23559" operator="equal">
      <formula>0</formula>
    </cfRule>
    <cfRule type="cellIs" dxfId="1" priority="23560" operator="equal">
      <formula>1</formula>
    </cfRule>
  </conditionalFormatting>
  <conditionalFormatting sqref="D869:P869">
    <cfRule type="cellIs" dxfId="0" priority="2194" operator="equal">
      <formula>0</formula>
    </cfRule>
    <cfRule type="cellIs" dxfId="1" priority="2195" operator="equal">
      <formula>1</formula>
    </cfRule>
  </conditionalFormatting>
  <conditionalFormatting sqref="D8700:P8700">
    <cfRule type="cellIs" dxfId="0" priority="23561" operator="equal">
      <formula>0</formula>
    </cfRule>
    <cfRule type="cellIs" dxfId="1" priority="23562" operator="equal">
      <formula>1</formula>
    </cfRule>
  </conditionalFormatting>
  <conditionalFormatting sqref="D8701:P8701">
    <cfRule type="cellIs" dxfId="0" priority="23563" operator="equal">
      <formula>0</formula>
    </cfRule>
    <cfRule type="cellIs" dxfId="1" priority="23564" operator="equal">
      <formula>1</formula>
    </cfRule>
  </conditionalFormatting>
  <conditionalFormatting sqref="D8702:P8702">
    <cfRule type="cellIs" dxfId="0" priority="23565" operator="equal">
      <formula>0</formula>
    </cfRule>
    <cfRule type="cellIs" dxfId="1" priority="23566" operator="equal">
      <formula>1</formula>
    </cfRule>
  </conditionalFormatting>
  <conditionalFormatting sqref="D8703:P8703">
    <cfRule type="cellIs" dxfId="0" priority="23567" operator="equal">
      <formula>0</formula>
    </cfRule>
    <cfRule type="cellIs" dxfId="1" priority="23568" operator="equal">
      <formula>1</formula>
    </cfRule>
  </conditionalFormatting>
  <conditionalFormatting sqref="D8704:P8704">
    <cfRule type="cellIs" dxfId="0" priority="23569" operator="equal">
      <formula>0</formula>
    </cfRule>
    <cfRule type="cellIs" dxfId="1" priority="23570" operator="equal">
      <formula>1</formula>
    </cfRule>
  </conditionalFormatting>
  <conditionalFormatting sqref="D8705:P8705">
    <cfRule type="cellIs" dxfId="0" priority="23571" operator="equal">
      <formula>0</formula>
    </cfRule>
    <cfRule type="cellIs" dxfId="1" priority="23572" operator="equal">
      <formula>1</formula>
    </cfRule>
  </conditionalFormatting>
  <conditionalFormatting sqref="D8706:P8706">
    <cfRule type="cellIs" dxfId="0" priority="23573" operator="equal">
      <formula>0</formula>
    </cfRule>
    <cfRule type="cellIs" dxfId="1" priority="23574" operator="equal">
      <formula>1</formula>
    </cfRule>
  </conditionalFormatting>
  <conditionalFormatting sqref="D8707:P8707">
    <cfRule type="cellIs" dxfId="0" priority="23575" operator="equal">
      <formula>0</formula>
    </cfRule>
    <cfRule type="cellIs" dxfId="1" priority="23576" operator="equal">
      <formula>1</formula>
    </cfRule>
  </conditionalFormatting>
  <conditionalFormatting sqref="D8708:P8708">
    <cfRule type="cellIs" dxfId="0" priority="23577" operator="equal">
      <formula>0</formula>
    </cfRule>
    <cfRule type="cellIs" dxfId="1" priority="23578" operator="equal">
      <formula>1</formula>
    </cfRule>
  </conditionalFormatting>
  <conditionalFormatting sqref="D8709:P8709">
    <cfRule type="cellIs" dxfId="0" priority="23579" operator="equal">
      <formula>0</formula>
    </cfRule>
    <cfRule type="cellIs" dxfId="1" priority="23580" operator="equal">
      <formula>1</formula>
    </cfRule>
  </conditionalFormatting>
  <conditionalFormatting sqref="D870:P870">
    <cfRule type="cellIs" dxfId="0" priority="2196" operator="equal">
      <formula>0</formula>
    </cfRule>
    <cfRule type="cellIs" dxfId="1" priority="2197" operator="equal">
      <formula>1</formula>
    </cfRule>
  </conditionalFormatting>
  <conditionalFormatting sqref="D871">
    <cfRule type="colorScale" priority="2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10:P8710">
    <cfRule type="cellIs" dxfId="0" priority="23581" operator="equal">
      <formula>0</formula>
    </cfRule>
    <cfRule type="cellIs" dxfId="1" priority="23582" operator="equal">
      <formula>1</formula>
    </cfRule>
  </conditionalFormatting>
  <conditionalFormatting sqref="D8711:P8711">
    <cfRule type="cellIs" dxfId="0" priority="23583" operator="equal">
      <formula>0</formula>
    </cfRule>
    <cfRule type="cellIs" dxfId="1" priority="23584" operator="equal">
      <formula>1</formula>
    </cfRule>
  </conditionalFormatting>
  <conditionalFormatting sqref="D8712:P8712">
    <cfRule type="cellIs" dxfId="0" priority="23585" operator="equal">
      <formula>0</formula>
    </cfRule>
    <cfRule type="cellIs" dxfId="1" priority="23586" operator="equal">
      <formula>1</formula>
    </cfRule>
  </conditionalFormatting>
  <conditionalFormatting sqref="D8713">
    <cfRule type="colorScale" priority="23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16">
    <cfRule type="colorScale" priority="23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19:P8719">
    <cfRule type="cellIs" dxfId="0" priority="23613" operator="equal">
      <formula>0</formula>
    </cfRule>
    <cfRule type="cellIs" dxfId="1" priority="23614" operator="equal">
      <formula>1</formula>
    </cfRule>
  </conditionalFormatting>
  <conditionalFormatting sqref="D8720:P8720">
    <cfRule type="cellIs" dxfId="0" priority="23615" operator="equal">
      <formula>0</formula>
    </cfRule>
    <cfRule type="cellIs" dxfId="1" priority="23616" operator="equal">
      <formula>1</formula>
    </cfRule>
  </conditionalFormatting>
  <conditionalFormatting sqref="D8721:P8721">
    <cfRule type="cellIs" dxfId="0" priority="23617" operator="equal">
      <formula>0</formula>
    </cfRule>
    <cfRule type="cellIs" dxfId="1" priority="23618" operator="equal">
      <formula>1</formula>
    </cfRule>
  </conditionalFormatting>
  <conditionalFormatting sqref="D8722:P8722">
    <cfRule type="cellIs" dxfId="0" priority="23619" operator="equal">
      <formula>0</formula>
    </cfRule>
    <cfRule type="cellIs" dxfId="1" priority="23620" operator="equal">
      <formula>1</formula>
    </cfRule>
  </conditionalFormatting>
  <conditionalFormatting sqref="D8723:P8723">
    <cfRule type="cellIs" dxfId="0" priority="23621" operator="equal">
      <formula>0</formula>
    </cfRule>
    <cfRule type="cellIs" dxfId="1" priority="23622" operator="equal">
      <formula>1</formula>
    </cfRule>
  </conditionalFormatting>
  <conditionalFormatting sqref="D8724">
    <cfRule type="colorScale" priority="2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27">
    <cfRule type="colorScale" priority="2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30:P8730">
    <cfRule type="cellIs" dxfId="0" priority="23649" operator="equal">
      <formula>0</formula>
    </cfRule>
    <cfRule type="cellIs" dxfId="1" priority="23650" operator="equal">
      <formula>1</formula>
    </cfRule>
  </conditionalFormatting>
  <conditionalFormatting sqref="D8731">
    <cfRule type="colorScale" priority="23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34">
    <cfRule type="colorScale" priority="23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37:P8737">
    <cfRule type="cellIs" dxfId="0" priority="23677" operator="equal">
      <formula>0</formula>
    </cfRule>
    <cfRule type="cellIs" dxfId="1" priority="23678" operator="equal">
      <formula>1</formula>
    </cfRule>
  </conditionalFormatting>
  <conditionalFormatting sqref="D8738:P8738">
    <cfRule type="cellIs" dxfId="0" priority="23679" operator="equal">
      <formula>0</formula>
    </cfRule>
    <cfRule type="cellIs" dxfId="1" priority="23680" operator="equal">
      <formula>1</formula>
    </cfRule>
  </conditionalFormatting>
  <conditionalFormatting sqref="D8739:P8739">
    <cfRule type="cellIs" dxfId="0" priority="23681" operator="equal">
      <formula>0</formula>
    </cfRule>
    <cfRule type="cellIs" dxfId="1" priority="23682" operator="equal">
      <formula>1</formula>
    </cfRule>
  </conditionalFormatting>
  <conditionalFormatting sqref="D874">
    <cfRule type="colorScale" priority="2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40:P8740">
    <cfRule type="cellIs" dxfId="0" priority="23683" operator="equal">
      <formula>0</formula>
    </cfRule>
    <cfRule type="cellIs" dxfId="1" priority="23684" operator="equal">
      <formula>1</formula>
    </cfRule>
  </conditionalFormatting>
  <conditionalFormatting sqref="D8741:P8741">
    <cfRule type="cellIs" dxfId="0" priority="23685" operator="equal">
      <formula>0</formula>
    </cfRule>
    <cfRule type="cellIs" dxfId="1" priority="23686" operator="equal">
      <formula>1</formula>
    </cfRule>
  </conditionalFormatting>
  <conditionalFormatting sqref="D8742:P8742">
    <cfRule type="cellIs" dxfId="0" priority="23687" operator="equal">
      <formula>0</formula>
    </cfRule>
    <cfRule type="cellIs" dxfId="1" priority="23688" operator="equal">
      <formula>1</formula>
    </cfRule>
  </conditionalFormatting>
  <conditionalFormatting sqref="D8743:P8743">
    <cfRule type="cellIs" dxfId="0" priority="23689" operator="equal">
      <formula>0</formula>
    </cfRule>
    <cfRule type="cellIs" dxfId="1" priority="23690" operator="equal">
      <formula>1</formula>
    </cfRule>
  </conditionalFormatting>
  <conditionalFormatting sqref="D8744:P8744">
    <cfRule type="cellIs" dxfId="0" priority="23691" operator="equal">
      <formula>0</formula>
    </cfRule>
    <cfRule type="cellIs" dxfId="1" priority="23692" operator="equal">
      <formula>1</formula>
    </cfRule>
  </conditionalFormatting>
  <conditionalFormatting sqref="D8745:P8745">
    <cfRule type="cellIs" dxfId="0" priority="23693" operator="equal">
      <formula>0</formula>
    </cfRule>
    <cfRule type="cellIs" dxfId="1" priority="23694" operator="equal">
      <formula>1</formula>
    </cfRule>
  </conditionalFormatting>
  <conditionalFormatting sqref="D8746:P8746">
    <cfRule type="cellIs" dxfId="0" priority="23695" operator="equal">
      <formula>0</formula>
    </cfRule>
    <cfRule type="cellIs" dxfId="1" priority="23696" operator="equal">
      <formula>1</formula>
    </cfRule>
  </conditionalFormatting>
  <conditionalFormatting sqref="D8747:P8747">
    <cfRule type="cellIs" dxfId="0" priority="23697" operator="equal">
      <formula>0</formula>
    </cfRule>
    <cfRule type="cellIs" dxfId="1" priority="23698" operator="equal">
      <formula>1</formula>
    </cfRule>
  </conditionalFormatting>
  <conditionalFormatting sqref="D8748:P8748">
    <cfRule type="cellIs" dxfId="0" priority="23699" operator="equal">
      <formula>0</formula>
    </cfRule>
    <cfRule type="cellIs" dxfId="1" priority="23700" operator="equal">
      <formula>1</formula>
    </cfRule>
  </conditionalFormatting>
  <conditionalFormatting sqref="D8749:P8749">
    <cfRule type="cellIs" dxfId="0" priority="23701" operator="equal">
      <formula>0</formula>
    </cfRule>
    <cfRule type="cellIs" dxfId="1" priority="23702" operator="equal">
      <formula>1</formula>
    </cfRule>
  </conditionalFormatting>
  <conditionalFormatting sqref="D8750:P8750">
    <cfRule type="cellIs" dxfId="0" priority="23703" operator="equal">
      <formula>0</formula>
    </cfRule>
    <cfRule type="cellIs" dxfId="1" priority="23704" operator="equal">
      <formula>1</formula>
    </cfRule>
  </conditionalFormatting>
  <conditionalFormatting sqref="D8751:P8751">
    <cfRule type="cellIs" dxfId="0" priority="23705" operator="equal">
      <formula>0</formula>
    </cfRule>
    <cfRule type="cellIs" dxfId="1" priority="23706" operator="equal">
      <formula>1</formula>
    </cfRule>
  </conditionalFormatting>
  <conditionalFormatting sqref="D8752:P8752">
    <cfRule type="cellIs" dxfId="0" priority="23707" operator="equal">
      <formula>0</formula>
    </cfRule>
    <cfRule type="cellIs" dxfId="1" priority="23708" operator="equal">
      <formula>1</formula>
    </cfRule>
  </conditionalFormatting>
  <conditionalFormatting sqref="D8753:P8753">
    <cfRule type="cellIs" dxfId="0" priority="23709" operator="equal">
      <formula>0</formula>
    </cfRule>
    <cfRule type="cellIs" dxfId="1" priority="23710" operator="equal">
      <formula>1</formula>
    </cfRule>
  </conditionalFormatting>
  <conditionalFormatting sqref="D8754">
    <cfRule type="colorScale" priority="2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57">
    <cfRule type="colorScale" priority="23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60:P8760">
    <cfRule type="cellIs" dxfId="0" priority="23737" operator="equal">
      <formula>0</formula>
    </cfRule>
    <cfRule type="cellIs" dxfId="1" priority="23738" operator="equal">
      <formula>1</formula>
    </cfRule>
  </conditionalFormatting>
  <conditionalFormatting sqref="D8761:P8761">
    <cfRule type="cellIs" dxfId="0" priority="23739" operator="equal">
      <formula>0</formula>
    </cfRule>
    <cfRule type="cellIs" dxfId="1" priority="23740" operator="equal">
      <formula>1</formula>
    </cfRule>
  </conditionalFormatting>
  <conditionalFormatting sqref="D8762:P8762">
    <cfRule type="cellIs" dxfId="0" priority="23741" operator="equal">
      <formula>0</formula>
    </cfRule>
    <cfRule type="cellIs" dxfId="1" priority="23742" operator="equal">
      <formula>1</formula>
    </cfRule>
  </conditionalFormatting>
  <conditionalFormatting sqref="D8763:P8763">
    <cfRule type="cellIs" dxfId="0" priority="23743" operator="equal">
      <formula>0</formula>
    </cfRule>
    <cfRule type="cellIs" dxfId="1" priority="23744" operator="equal">
      <formula>1</formula>
    </cfRule>
  </conditionalFormatting>
  <conditionalFormatting sqref="D8764:P8764">
    <cfRule type="cellIs" dxfId="0" priority="23745" operator="equal">
      <formula>0</formula>
    </cfRule>
    <cfRule type="cellIs" dxfId="1" priority="23746" operator="equal">
      <formula>1</formula>
    </cfRule>
  </conditionalFormatting>
  <conditionalFormatting sqref="D8765:P8765">
    <cfRule type="cellIs" dxfId="0" priority="23747" operator="equal">
      <formula>0</formula>
    </cfRule>
    <cfRule type="cellIs" dxfId="1" priority="23748" operator="equal">
      <formula>1</formula>
    </cfRule>
  </conditionalFormatting>
  <conditionalFormatting sqref="D8766">
    <cfRule type="colorScale" priority="2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69">
    <cfRule type="colorScale" priority="2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72:P8772">
    <cfRule type="cellIs" dxfId="0" priority="23775" operator="equal">
      <formula>0</formula>
    </cfRule>
    <cfRule type="cellIs" dxfId="1" priority="23776" operator="equal">
      <formula>1</formula>
    </cfRule>
  </conditionalFormatting>
  <conditionalFormatting sqref="D8773:P8773">
    <cfRule type="cellIs" dxfId="0" priority="23777" operator="equal">
      <formula>0</formula>
    </cfRule>
    <cfRule type="cellIs" dxfId="1" priority="23778" operator="equal">
      <formula>1</formula>
    </cfRule>
  </conditionalFormatting>
  <conditionalFormatting sqref="D8774:P8774">
    <cfRule type="cellIs" dxfId="0" priority="23779" operator="equal">
      <formula>0</formula>
    </cfRule>
    <cfRule type="cellIs" dxfId="1" priority="23780" operator="equal">
      <formula>1</formula>
    </cfRule>
  </conditionalFormatting>
  <conditionalFormatting sqref="D8775:P8775">
    <cfRule type="cellIs" dxfId="0" priority="23781" operator="equal">
      <formula>0</formula>
    </cfRule>
    <cfRule type="cellIs" dxfId="1" priority="23782" operator="equal">
      <formula>1</formula>
    </cfRule>
  </conditionalFormatting>
  <conditionalFormatting sqref="D8776:P8776">
    <cfRule type="cellIs" dxfId="0" priority="23783" operator="equal">
      <formula>0</formula>
    </cfRule>
    <cfRule type="cellIs" dxfId="1" priority="23784" operator="equal">
      <formula>1</formula>
    </cfRule>
  </conditionalFormatting>
  <conditionalFormatting sqref="D8777:P8777">
    <cfRule type="cellIs" dxfId="0" priority="23785" operator="equal">
      <formula>0</formula>
    </cfRule>
    <cfRule type="cellIs" dxfId="1" priority="23786" operator="equal">
      <formula>1</formula>
    </cfRule>
  </conditionalFormatting>
  <conditionalFormatting sqref="D8778:P8778">
    <cfRule type="cellIs" dxfId="0" priority="23787" operator="equal">
      <formula>0</formula>
    </cfRule>
    <cfRule type="cellIs" dxfId="1" priority="23788" operator="equal">
      <formula>1</formula>
    </cfRule>
  </conditionalFormatting>
  <conditionalFormatting sqref="D8779:P8779">
    <cfRule type="cellIs" dxfId="0" priority="23789" operator="equal">
      <formula>0</formula>
    </cfRule>
    <cfRule type="cellIs" dxfId="1" priority="23790" operator="equal">
      <formula>1</formula>
    </cfRule>
  </conditionalFormatting>
  <conditionalFormatting sqref="D877:P877">
    <cfRule type="cellIs" dxfId="0" priority="2224" operator="equal">
      <formula>0</formula>
    </cfRule>
    <cfRule type="cellIs" dxfId="1" priority="2225" operator="equal">
      <formula>1</formula>
    </cfRule>
  </conditionalFormatting>
  <conditionalFormatting sqref="D8780">
    <cfRule type="colorScale" priority="24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83">
    <cfRule type="colorScale" priority="24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86">
    <cfRule type="colorScale" priority="23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789:P8789">
    <cfRule type="cellIs" dxfId="0" priority="23830" operator="equal">
      <formula>0</formula>
    </cfRule>
    <cfRule type="cellIs" dxfId="1" priority="23831" operator="equal">
      <formula>1</formula>
    </cfRule>
  </conditionalFormatting>
  <conditionalFormatting sqref="D878:P878">
    <cfRule type="cellIs" dxfId="0" priority="2226" operator="equal">
      <formula>0</formula>
    </cfRule>
    <cfRule type="cellIs" dxfId="1" priority="2227" operator="equal">
      <formula>1</formula>
    </cfRule>
  </conditionalFormatting>
  <conditionalFormatting sqref="D8790:P8790">
    <cfRule type="cellIs" dxfId="0" priority="23832" operator="equal">
      <formula>0</formula>
    </cfRule>
    <cfRule type="cellIs" dxfId="1" priority="23833" operator="equal">
      <formula>1</formula>
    </cfRule>
  </conditionalFormatting>
  <conditionalFormatting sqref="D8791:P8791">
    <cfRule type="cellIs" dxfId="0" priority="23834" operator="equal">
      <formula>0</formula>
    </cfRule>
    <cfRule type="cellIs" dxfId="1" priority="23835" operator="equal">
      <formula>1</formula>
    </cfRule>
  </conditionalFormatting>
  <conditionalFormatting sqref="D8792:P8792">
    <cfRule type="cellIs" dxfId="0" priority="23836" operator="equal">
      <formula>0</formula>
    </cfRule>
    <cfRule type="cellIs" dxfId="1" priority="23837" operator="equal">
      <formula>1</formula>
    </cfRule>
  </conditionalFormatting>
  <conditionalFormatting sqref="D8793:P8793">
    <cfRule type="cellIs" dxfId="0" priority="23838" operator="equal">
      <formula>0</formula>
    </cfRule>
    <cfRule type="cellIs" dxfId="1" priority="23839" operator="equal">
      <formula>1</formula>
    </cfRule>
  </conditionalFormatting>
  <conditionalFormatting sqref="D8794:P8794">
    <cfRule type="cellIs" dxfId="0" priority="23840" operator="equal">
      <formula>0</formula>
    </cfRule>
    <cfRule type="cellIs" dxfId="1" priority="23841" operator="equal">
      <formula>1</formula>
    </cfRule>
  </conditionalFormatting>
  <conditionalFormatting sqref="D8795:P8795">
    <cfRule type="cellIs" dxfId="0" priority="23842" operator="equal">
      <formula>0</formula>
    </cfRule>
    <cfRule type="cellIs" dxfId="1" priority="23843" operator="equal">
      <formula>1</formula>
    </cfRule>
  </conditionalFormatting>
  <conditionalFormatting sqref="D8796:P8796">
    <cfRule type="cellIs" dxfId="0" priority="23844" operator="equal">
      <formula>0</formula>
    </cfRule>
    <cfRule type="cellIs" dxfId="1" priority="23845" operator="equal">
      <formula>1</formula>
    </cfRule>
  </conditionalFormatting>
  <conditionalFormatting sqref="D8797:P8797">
    <cfRule type="cellIs" dxfId="0" priority="23846" operator="equal">
      <formula>0</formula>
    </cfRule>
    <cfRule type="cellIs" dxfId="1" priority="23847" operator="equal">
      <formula>1</formula>
    </cfRule>
  </conditionalFormatting>
  <conditionalFormatting sqref="D8798:P8798">
    <cfRule type="cellIs" dxfId="0" priority="23848" operator="equal">
      <formula>0</formula>
    </cfRule>
    <cfRule type="cellIs" dxfId="1" priority="23849" operator="equal">
      <formula>1</formula>
    </cfRule>
  </conditionalFormatting>
  <conditionalFormatting sqref="D8799:P8799">
    <cfRule type="cellIs" dxfId="0" priority="23850" operator="equal">
      <formula>0</formula>
    </cfRule>
    <cfRule type="cellIs" dxfId="1" priority="23851" operator="equal">
      <formula>1</formula>
    </cfRule>
  </conditionalFormatting>
  <conditionalFormatting sqref="D879:P879">
    <cfRule type="cellIs" dxfId="0" priority="2228" operator="equal">
      <formula>0</formula>
    </cfRule>
    <cfRule type="cellIs" dxfId="1" priority="2229" operator="equal">
      <formula>1</formula>
    </cfRule>
  </conditionalFormatting>
  <conditionalFormatting sqref="D8800:P8800">
    <cfRule type="cellIs" dxfId="0" priority="23852" operator="equal">
      <formula>0</formula>
    </cfRule>
    <cfRule type="cellIs" dxfId="1" priority="23853" operator="equal">
      <formula>1</formula>
    </cfRule>
  </conditionalFormatting>
  <conditionalFormatting sqref="D8801">
    <cfRule type="colorScale" priority="2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04:P8804">
    <cfRule type="cellIs" dxfId="0" priority="23867" operator="equal">
      <formula>0</formula>
    </cfRule>
    <cfRule type="cellIs" dxfId="1" priority="23868" operator="equal">
      <formula>1</formula>
    </cfRule>
  </conditionalFormatting>
  <conditionalFormatting sqref="D8805:P8805">
    <cfRule type="cellIs" dxfId="0" priority="23869" operator="equal">
      <formula>0</formula>
    </cfRule>
    <cfRule type="cellIs" dxfId="1" priority="23870" operator="equal">
      <formula>1</formula>
    </cfRule>
  </conditionalFormatting>
  <conditionalFormatting sqref="D8806:P8806">
    <cfRule type="cellIs" dxfId="0" priority="23871" operator="equal">
      <formula>0</formula>
    </cfRule>
    <cfRule type="cellIs" dxfId="1" priority="23872" operator="equal">
      <formula>1</formula>
    </cfRule>
  </conditionalFormatting>
  <conditionalFormatting sqref="D8807:P8807">
    <cfRule type="cellIs" dxfId="0" priority="23873" operator="equal">
      <formula>0</formula>
    </cfRule>
    <cfRule type="cellIs" dxfId="1" priority="23874" operator="equal">
      <formula>1</formula>
    </cfRule>
  </conditionalFormatting>
  <conditionalFormatting sqref="D8808:P8808">
    <cfRule type="cellIs" dxfId="0" priority="23875" operator="equal">
      <formula>0</formula>
    </cfRule>
    <cfRule type="cellIs" dxfId="1" priority="23876" operator="equal">
      <formula>1</formula>
    </cfRule>
  </conditionalFormatting>
  <conditionalFormatting sqref="D8809:P8809">
    <cfRule type="cellIs" dxfId="0" priority="23877" operator="equal">
      <formula>0</formula>
    </cfRule>
    <cfRule type="cellIs" dxfId="1" priority="23878" operator="equal">
      <formula>1</formula>
    </cfRule>
  </conditionalFormatting>
  <conditionalFormatting sqref="D880:P880">
    <cfRule type="cellIs" dxfId="0" priority="2230" operator="equal">
      <formula>0</formula>
    </cfRule>
    <cfRule type="cellIs" dxfId="1" priority="2231" operator="equal">
      <formula>1</formula>
    </cfRule>
  </conditionalFormatting>
  <conditionalFormatting sqref="D8810:P8810">
    <cfRule type="cellIs" dxfId="0" priority="23879" operator="equal">
      <formula>0</formula>
    </cfRule>
    <cfRule type="cellIs" dxfId="1" priority="23880" operator="equal">
      <formula>1</formula>
    </cfRule>
  </conditionalFormatting>
  <conditionalFormatting sqref="D8811:P8811">
    <cfRule type="cellIs" dxfId="0" priority="23881" operator="equal">
      <formula>0</formula>
    </cfRule>
    <cfRule type="cellIs" dxfId="1" priority="23882" operator="equal">
      <formula>1</formula>
    </cfRule>
  </conditionalFormatting>
  <conditionalFormatting sqref="D8812:P8812">
    <cfRule type="cellIs" dxfId="0" priority="23883" operator="equal">
      <formula>0</formula>
    </cfRule>
    <cfRule type="cellIs" dxfId="1" priority="23884" operator="equal">
      <formula>1</formula>
    </cfRule>
  </conditionalFormatting>
  <conditionalFormatting sqref="D8813:P8813">
    <cfRule type="cellIs" dxfId="0" priority="23885" operator="equal">
      <formula>0</formula>
    </cfRule>
    <cfRule type="cellIs" dxfId="1" priority="23886" operator="equal">
      <formula>1</formula>
    </cfRule>
  </conditionalFormatting>
  <conditionalFormatting sqref="D8814:P8814">
    <cfRule type="cellIs" dxfId="0" priority="23887" operator="equal">
      <formula>0</formula>
    </cfRule>
    <cfRule type="cellIs" dxfId="1" priority="23888" operator="equal">
      <formula>1</formula>
    </cfRule>
  </conditionalFormatting>
  <conditionalFormatting sqref="D8815:P8815">
    <cfRule type="cellIs" dxfId="0" priority="23889" operator="equal">
      <formula>0</formula>
    </cfRule>
    <cfRule type="cellIs" dxfId="1" priority="23890" operator="equal">
      <formula>1</formula>
    </cfRule>
  </conditionalFormatting>
  <conditionalFormatting sqref="D8816:P8816">
    <cfRule type="cellIs" dxfId="0" priority="23891" operator="equal">
      <formula>0</formula>
    </cfRule>
    <cfRule type="cellIs" dxfId="1" priority="23892" operator="equal">
      <formula>1</formula>
    </cfRule>
  </conditionalFormatting>
  <conditionalFormatting sqref="D8817:P8817">
    <cfRule type="cellIs" dxfId="0" priority="23893" operator="equal">
      <formula>0</formula>
    </cfRule>
    <cfRule type="cellIs" dxfId="1" priority="23894" operator="equal">
      <formula>1</formula>
    </cfRule>
  </conditionalFormatting>
  <conditionalFormatting sqref="D8818:P8818">
    <cfRule type="cellIs" dxfId="0" priority="23895" operator="equal">
      <formula>0</formula>
    </cfRule>
    <cfRule type="cellIs" dxfId="1" priority="23896" operator="equal">
      <formula>1</formula>
    </cfRule>
  </conditionalFormatting>
  <conditionalFormatting sqref="D8819:P8819">
    <cfRule type="cellIs" dxfId="0" priority="23897" operator="equal">
      <formula>0</formula>
    </cfRule>
    <cfRule type="cellIs" dxfId="1" priority="23898" operator="equal">
      <formula>1</formula>
    </cfRule>
  </conditionalFormatting>
  <conditionalFormatting sqref="D881:P881">
    <cfRule type="cellIs" dxfId="0" priority="2232" operator="equal">
      <formula>0</formula>
    </cfRule>
    <cfRule type="cellIs" dxfId="1" priority="2233" operator="equal">
      <formula>1</formula>
    </cfRule>
  </conditionalFormatting>
  <conditionalFormatting sqref="D8820:P8820">
    <cfRule type="cellIs" dxfId="0" priority="23899" operator="equal">
      <formula>0</formula>
    </cfRule>
    <cfRule type="cellIs" dxfId="1" priority="23900" operator="equal">
      <formula>1</formula>
    </cfRule>
  </conditionalFormatting>
  <conditionalFormatting sqref="D8821:P8821">
    <cfRule type="cellIs" dxfId="0" priority="23901" operator="equal">
      <formula>0</formula>
    </cfRule>
    <cfRule type="cellIs" dxfId="1" priority="23902" operator="equal">
      <formula>1</formula>
    </cfRule>
  </conditionalFormatting>
  <conditionalFormatting sqref="D8822:P8822">
    <cfRule type="cellIs" dxfId="0" priority="23903" operator="equal">
      <formula>0</formula>
    </cfRule>
    <cfRule type="cellIs" dxfId="1" priority="23904" operator="equal">
      <formula>1</formula>
    </cfRule>
  </conditionalFormatting>
  <conditionalFormatting sqref="D8823:P8823">
    <cfRule type="cellIs" dxfId="0" priority="23905" operator="equal">
      <formula>0</formula>
    </cfRule>
    <cfRule type="cellIs" dxfId="1" priority="23906" operator="equal">
      <formula>1</formula>
    </cfRule>
  </conditionalFormatting>
  <conditionalFormatting sqref="D8824:P8824">
    <cfRule type="cellIs" dxfId="0" priority="23907" operator="equal">
      <formula>0</formula>
    </cfRule>
    <cfRule type="cellIs" dxfId="1" priority="23908" operator="equal">
      <formula>1</formula>
    </cfRule>
  </conditionalFormatting>
  <conditionalFormatting sqref="D8825:P8825">
    <cfRule type="cellIs" dxfId="0" priority="23909" operator="equal">
      <formula>0</formula>
    </cfRule>
    <cfRule type="cellIs" dxfId="1" priority="23910" operator="equal">
      <formula>1</formula>
    </cfRule>
  </conditionalFormatting>
  <conditionalFormatting sqref="D8826">
    <cfRule type="colorScale" priority="2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29:P8829">
    <cfRule type="cellIs" dxfId="0" priority="23924" operator="equal">
      <formula>0</formula>
    </cfRule>
    <cfRule type="cellIs" dxfId="1" priority="23925" operator="equal">
      <formula>1</formula>
    </cfRule>
  </conditionalFormatting>
  <conditionalFormatting sqref="D882:P882">
    <cfRule type="cellIs" dxfId="0" priority="2234" operator="equal">
      <formula>0</formula>
    </cfRule>
    <cfRule type="cellIs" dxfId="1" priority="2235" operator="equal">
      <formula>1</formula>
    </cfRule>
  </conditionalFormatting>
  <conditionalFormatting sqref="D8830:P8830">
    <cfRule type="cellIs" dxfId="0" priority="23926" operator="equal">
      <formula>0</formula>
    </cfRule>
    <cfRule type="cellIs" dxfId="1" priority="23927" operator="equal">
      <formula>1</formula>
    </cfRule>
  </conditionalFormatting>
  <conditionalFormatting sqref="D8831:P8831">
    <cfRule type="cellIs" dxfId="0" priority="23928" operator="equal">
      <formula>0</formula>
    </cfRule>
    <cfRule type="cellIs" dxfId="1" priority="23929" operator="equal">
      <formula>1</formula>
    </cfRule>
  </conditionalFormatting>
  <conditionalFormatting sqref="D8832:P8832">
    <cfRule type="cellIs" dxfId="0" priority="23930" operator="equal">
      <formula>0</formula>
    </cfRule>
    <cfRule type="cellIs" dxfId="1" priority="23931" operator="equal">
      <formula>1</formula>
    </cfRule>
  </conditionalFormatting>
  <conditionalFormatting sqref="D8833:P8833">
    <cfRule type="cellIs" dxfId="0" priority="23932" operator="equal">
      <formula>0</formula>
    </cfRule>
    <cfRule type="cellIs" dxfId="1" priority="23933" operator="equal">
      <formula>1</formula>
    </cfRule>
  </conditionalFormatting>
  <conditionalFormatting sqref="D8834:P8834">
    <cfRule type="cellIs" dxfId="0" priority="23934" operator="equal">
      <formula>0</formula>
    </cfRule>
    <cfRule type="cellIs" dxfId="1" priority="23935" operator="equal">
      <formula>1</formula>
    </cfRule>
  </conditionalFormatting>
  <conditionalFormatting sqref="D8835:P8835">
    <cfRule type="cellIs" dxfId="0" priority="23936" operator="equal">
      <formula>0</formula>
    </cfRule>
    <cfRule type="cellIs" dxfId="1" priority="23937" operator="equal">
      <formula>1</formula>
    </cfRule>
  </conditionalFormatting>
  <conditionalFormatting sqref="D8836:P8836">
    <cfRule type="cellIs" dxfId="0" priority="23938" operator="equal">
      <formula>0</formula>
    </cfRule>
    <cfRule type="cellIs" dxfId="1" priority="23939" operator="equal">
      <formula>1</formula>
    </cfRule>
  </conditionalFormatting>
  <conditionalFormatting sqref="D8837:P8837">
    <cfRule type="cellIs" dxfId="0" priority="23940" operator="equal">
      <formula>0</formula>
    </cfRule>
    <cfRule type="cellIs" dxfId="1" priority="23941" operator="equal">
      <formula>1</formula>
    </cfRule>
  </conditionalFormatting>
  <conditionalFormatting sqref="D8838:P8838">
    <cfRule type="cellIs" dxfId="0" priority="23942" operator="equal">
      <formula>0</formula>
    </cfRule>
    <cfRule type="cellIs" dxfId="1" priority="23943" operator="equal">
      <formula>1</formula>
    </cfRule>
  </conditionalFormatting>
  <conditionalFormatting sqref="D8839:P8839">
    <cfRule type="cellIs" dxfId="0" priority="23944" operator="equal">
      <formula>0</formula>
    </cfRule>
    <cfRule type="cellIs" dxfId="1" priority="23945" operator="equal">
      <formula>1</formula>
    </cfRule>
  </conditionalFormatting>
  <conditionalFormatting sqref="D883:P883">
    <cfRule type="cellIs" dxfId="0" priority="2236" operator="equal">
      <formula>0</formula>
    </cfRule>
    <cfRule type="cellIs" dxfId="1" priority="2237" operator="equal">
      <formula>1</formula>
    </cfRule>
  </conditionalFormatting>
  <conditionalFormatting sqref="D884">
    <cfRule type="colorScale" priority="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40:P8840">
    <cfRule type="cellIs" dxfId="0" priority="23946" operator="equal">
      <formula>0</formula>
    </cfRule>
    <cfRule type="cellIs" dxfId="1" priority="23947" operator="equal">
      <formula>1</formula>
    </cfRule>
  </conditionalFormatting>
  <conditionalFormatting sqref="D8841:P8841">
    <cfRule type="cellIs" dxfId="0" priority="23948" operator="equal">
      <formula>0</formula>
    </cfRule>
    <cfRule type="cellIs" dxfId="1" priority="23949" operator="equal">
      <formula>1</formula>
    </cfRule>
  </conditionalFormatting>
  <conditionalFormatting sqref="D8842:P8842">
    <cfRule type="cellIs" dxfId="0" priority="23950" operator="equal">
      <formula>0</formula>
    </cfRule>
    <cfRule type="cellIs" dxfId="1" priority="23951" operator="equal">
      <formula>1</formula>
    </cfRule>
  </conditionalFormatting>
  <conditionalFormatting sqref="D8843">
    <cfRule type="colorScale" priority="23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46:P8846">
    <cfRule type="cellIs" dxfId="0" priority="23965" operator="equal">
      <formula>0</formula>
    </cfRule>
    <cfRule type="cellIs" dxfId="1" priority="23966" operator="equal">
      <formula>1</formula>
    </cfRule>
  </conditionalFormatting>
  <conditionalFormatting sqref="D8847:P8847">
    <cfRule type="cellIs" dxfId="0" priority="23967" operator="equal">
      <formula>0</formula>
    </cfRule>
    <cfRule type="cellIs" dxfId="1" priority="23968" operator="equal">
      <formula>1</formula>
    </cfRule>
  </conditionalFormatting>
  <conditionalFormatting sqref="D8848:P8848">
    <cfRule type="cellIs" dxfId="0" priority="23969" operator="equal">
      <formula>0</formula>
    </cfRule>
    <cfRule type="cellIs" dxfId="1" priority="23970" operator="equal">
      <formula>1</formula>
    </cfRule>
  </conditionalFormatting>
  <conditionalFormatting sqref="D8849:P8849">
    <cfRule type="cellIs" dxfId="0" priority="23971" operator="equal">
      <formula>0</formula>
    </cfRule>
    <cfRule type="cellIs" dxfId="1" priority="23972" operator="equal">
      <formula>1</formula>
    </cfRule>
  </conditionalFormatting>
  <conditionalFormatting sqref="D8850:P8850">
    <cfRule type="cellIs" dxfId="0" priority="23973" operator="equal">
      <formula>0</formula>
    </cfRule>
    <cfRule type="cellIs" dxfId="1" priority="23974" operator="equal">
      <formula>1</formula>
    </cfRule>
  </conditionalFormatting>
  <conditionalFormatting sqref="D8851:P8851">
    <cfRule type="cellIs" dxfId="0" priority="23975" operator="equal">
      <formula>0</formula>
    </cfRule>
    <cfRule type="cellIs" dxfId="1" priority="23976" operator="equal">
      <formula>1</formula>
    </cfRule>
  </conditionalFormatting>
  <conditionalFormatting sqref="D8852:P8852">
    <cfRule type="cellIs" dxfId="0" priority="23977" operator="equal">
      <formula>0</formula>
    </cfRule>
    <cfRule type="cellIs" dxfId="1" priority="23978" operator="equal">
      <formula>1</formula>
    </cfRule>
  </conditionalFormatting>
  <conditionalFormatting sqref="D8853:P8853">
    <cfRule type="cellIs" dxfId="0" priority="23979" operator="equal">
      <formula>0</formula>
    </cfRule>
    <cfRule type="cellIs" dxfId="1" priority="23980" operator="equal">
      <formula>1</formula>
    </cfRule>
  </conditionalFormatting>
  <conditionalFormatting sqref="D8854:P8854">
    <cfRule type="cellIs" dxfId="0" priority="23981" operator="equal">
      <formula>0</formula>
    </cfRule>
    <cfRule type="cellIs" dxfId="1" priority="23982" operator="equal">
      <formula>1</formula>
    </cfRule>
  </conditionalFormatting>
  <conditionalFormatting sqref="D8855:P8855">
    <cfRule type="cellIs" dxfId="0" priority="23983" operator="equal">
      <formula>0</formula>
    </cfRule>
    <cfRule type="cellIs" dxfId="1" priority="23984" operator="equal">
      <formula>1</formula>
    </cfRule>
  </conditionalFormatting>
  <conditionalFormatting sqref="D8856:P8856">
    <cfRule type="cellIs" dxfId="0" priority="23985" operator="equal">
      <formula>0</formula>
    </cfRule>
    <cfRule type="cellIs" dxfId="1" priority="23986" operator="equal">
      <formula>1</formula>
    </cfRule>
  </conditionalFormatting>
  <conditionalFormatting sqref="D8857:P8857">
    <cfRule type="cellIs" dxfId="0" priority="23987" operator="equal">
      <formula>0</formula>
    </cfRule>
    <cfRule type="cellIs" dxfId="1" priority="23988" operator="equal">
      <formula>1</formula>
    </cfRule>
  </conditionalFormatting>
  <conditionalFormatting sqref="D8858:P8858">
    <cfRule type="cellIs" dxfId="0" priority="23989" operator="equal">
      <formula>0</formula>
    </cfRule>
    <cfRule type="cellIs" dxfId="1" priority="23990" operator="equal">
      <formula>1</formula>
    </cfRule>
  </conditionalFormatting>
  <conditionalFormatting sqref="D8859:P8859">
    <cfRule type="cellIs" dxfId="0" priority="23991" operator="equal">
      <formula>0</formula>
    </cfRule>
    <cfRule type="cellIs" dxfId="1" priority="23992" operator="equal">
      <formula>1</formula>
    </cfRule>
  </conditionalFormatting>
  <conditionalFormatting sqref="D8860">
    <cfRule type="colorScale" priority="24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63">
    <cfRule type="colorScale" priority="24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66:P8866">
    <cfRule type="cellIs" dxfId="0" priority="24019" operator="equal">
      <formula>0</formula>
    </cfRule>
    <cfRule type="cellIs" dxfId="1" priority="24020" operator="equal">
      <formula>1</formula>
    </cfRule>
  </conditionalFormatting>
  <conditionalFormatting sqref="D8867:P8867">
    <cfRule type="cellIs" dxfId="0" priority="24021" operator="equal">
      <formula>0</formula>
    </cfRule>
    <cfRule type="cellIs" dxfId="1" priority="24022" operator="equal">
      <formula>1</formula>
    </cfRule>
  </conditionalFormatting>
  <conditionalFormatting sqref="D8868">
    <cfRule type="colorScale" priority="24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1">
    <cfRule type="colorScale" priority="2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4:P8874">
    <cfRule type="cellIs" dxfId="0" priority="24049" operator="equal">
      <formula>0</formula>
    </cfRule>
    <cfRule type="cellIs" dxfId="1" priority="24050" operator="equal">
      <formula>1</formula>
    </cfRule>
  </conditionalFormatting>
  <conditionalFormatting sqref="D8875:P8875">
    <cfRule type="cellIs" dxfId="0" priority="24051" operator="equal">
      <formula>0</formula>
    </cfRule>
    <cfRule type="cellIs" dxfId="1" priority="24052" operator="equal">
      <formula>1</formula>
    </cfRule>
  </conditionalFormatting>
  <conditionalFormatting sqref="D8876:P8876">
    <cfRule type="cellIs" dxfId="0" priority="24053" operator="equal">
      <formula>0</formula>
    </cfRule>
    <cfRule type="cellIs" dxfId="1" priority="24054" operator="equal">
      <formula>1</formula>
    </cfRule>
  </conditionalFormatting>
  <conditionalFormatting sqref="D8877">
    <cfRule type="colorScale" priority="2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7:P887">
    <cfRule type="cellIs" dxfId="0" priority="2251" operator="equal">
      <formula>0</formula>
    </cfRule>
    <cfRule type="cellIs" dxfId="1" priority="2252" operator="equal">
      <formula>1</formula>
    </cfRule>
  </conditionalFormatting>
  <conditionalFormatting sqref="D8880">
    <cfRule type="colorScale" priority="2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83:P8883">
    <cfRule type="cellIs" dxfId="0" priority="24081" operator="equal">
      <formula>0</formula>
    </cfRule>
    <cfRule type="cellIs" dxfId="1" priority="24082" operator="equal">
      <formula>1</formula>
    </cfRule>
  </conditionalFormatting>
  <conditionalFormatting sqref="D8884:P8884">
    <cfRule type="cellIs" dxfId="0" priority="24083" operator="equal">
      <formula>0</formula>
    </cfRule>
    <cfRule type="cellIs" dxfId="1" priority="24084" operator="equal">
      <formula>1</formula>
    </cfRule>
  </conditionalFormatting>
  <conditionalFormatting sqref="D8885:P8885">
    <cfRule type="cellIs" dxfId="0" priority="24085" operator="equal">
      <formula>0</formula>
    </cfRule>
    <cfRule type="cellIs" dxfId="1" priority="24086" operator="equal">
      <formula>1</formula>
    </cfRule>
  </conditionalFormatting>
  <conditionalFormatting sqref="D8886:P8886">
    <cfRule type="cellIs" dxfId="0" priority="24087" operator="equal">
      <formula>0</formula>
    </cfRule>
    <cfRule type="cellIs" dxfId="1" priority="24088" operator="equal">
      <formula>1</formula>
    </cfRule>
  </conditionalFormatting>
  <conditionalFormatting sqref="D8887:P8887">
    <cfRule type="cellIs" dxfId="0" priority="24089" operator="equal">
      <formula>0</formula>
    </cfRule>
    <cfRule type="cellIs" dxfId="1" priority="24090" operator="equal">
      <formula>1</formula>
    </cfRule>
  </conditionalFormatting>
  <conditionalFormatting sqref="D8888:P8888">
    <cfRule type="cellIs" dxfId="0" priority="24091" operator="equal">
      <formula>0</formula>
    </cfRule>
    <cfRule type="cellIs" dxfId="1" priority="24092" operator="equal">
      <formula>1</formula>
    </cfRule>
  </conditionalFormatting>
  <conditionalFormatting sqref="D8889:P8889">
    <cfRule type="cellIs" dxfId="0" priority="24093" operator="equal">
      <formula>0</formula>
    </cfRule>
    <cfRule type="cellIs" dxfId="1" priority="24094" operator="equal">
      <formula>1</formula>
    </cfRule>
  </conditionalFormatting>
  <conditionalFormatting sqref="D888:P888">
    <cfRule type="cellIs" dxfId="0" priority="2253" operator="equal">
      <formula>0</formula>
    </cfRule>
    <cfRule type="cellIs" dxfId="1" priority="2254" operator="equal">
      <formula>1</formula>
    </cfRule>
  </conditionalFormatting>
  <conditionalFormatting sqref="D8890:P8890">
    <cfRule type="cellIs" dxfId="0" priority="24095" operator="equal">
      <formula>0</formula>
    </cfRule>
    <cfRule type="cellIs" dxfId="1" priority="24096" operator="equal">
      <formula>1</formula>
    </cfRule>
  </conditionalFormatting>
  <conditionalFormatting sqref="D8891:P8891">
    <cfRule type="cellIs" dxfId="0" priority="24097" operator="equal">
      <formula>0</formula>
    </cfRule>
    <cfRule type="cellIs" dxfId="1" priority="24098" operator="equal">
      <formula>1</formula>
    </cfRule>
  </conditionalFormatting>
  <conditionalFormatting sqref="D8892:P8892">
    <cfRule type="cellIs" dxfId="0" priority="24099" operator="equal">
      <formula>0</formula>
    </cfRule>
    <cfRule type="cellIs" dxfId="1" priority="24100" operator="equal">
      <formula>1</formula>
    </cfRule>
  </conditionalFormatting>
  <conditionalFormatting sqref="D8893:P8893">
    <cfRule type="cellIs" dxfId="0" priority="24101" operator="equal">
      <formula>0</formula>
    </cfRule>
    <cfRule type="cellIs" dxfId="1" priority="24102" operator="equal">
      <formula>1</formula>
    </cfRule>
  </conditionalFormatting>
  <conditionalFormatting sqref="D8894">
    <cfRule type="colorScale" priority="24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97">
    <cfRule type="colorScale" priority="24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89:P889">
    <cfRule type="cellIs" dxfId="0" priority="2255" operator="equal">
      <formula>0</formula>
    </cfRule>
    <cfRule type="cellIs" dxfId="1" priority="2256" operator="equal">
      <formula>1</formula>
    </cfRule>
  </conditionalFormatting>
  <conditionalFormatting sqref="D89">
    <cfRule type="colorScale" priority="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00:P8900">
    <cfRule type="cellIs" dxfId="0" priority="24129" operator="equal">
      <formula>0</formula>
    </cfRule>
    <cfRule type="cellIs" dxfId="1" priority="24130" operator="equal">
      <formula>1</formula>
    </cfRule>
  </conditionalFormatting>
  <conditionalFormatting sqref="D8901:P8901">
    <cfRule type="cellIs" dxfId="0" priority="24131" operator="equal">
      <formula>0</formula>
    </cfRule>
    <cfRule type="cellIs" dxfId="1" priority="24132" operator="equal">
      <formula>1</formula>
    </cfRule>
  </conditionalFormatting>
  <conditionalFormatting sqref="D8902:P8902">
    <cfRule type="cellIs" dxfId="0" priority="24133" operator="equal">
      <formula>0</formula>
    </cfRule>
    <cfRule type="cellIs" dxfId="1" priority="24134" operator="equal">
      <formula>1</formula>
    </cfRule>
  </conditionalFormatting>
  <conditionalFormatting sqref="D8903:P8903">
    <cfRule type="cellIs" dxfId="0" priority="24135" operator="equal">
      <formula>0</formula>
    </cfRule>
    <cfRule type="cellIs" dxfId="1" priority="24136" operator="equal">
      <formula>1</formula>
    </cfRule>
  </conditionalFormatting>
  <conditionalFormatting sqref="D8904:P8904">
    <cfRule type="cellIs" dxfId="0" priority="24137" operator="equal">
      <formula>0</formula>
    </cfRule>
    <cfRule type="cellIs" dxfId="1" priority="24138" operator="equal">
      <formula>1</formula>
    </cfRule>
  </conditionalFormatting>
  <conditionalFormatting sqref="D8905:P8905">
    <cfRule type="cellIs" dxfId="0" priority="24139" operator="equal">
      <formula>0</formula>
    </cfRule>
    <cfRule type="cellIs" dxfId="1" priority="24140" operator="equal">
      <formula>1</formula>
    </cfRule>
  </conditionalFormatting>
  <conditionalFormatting sqref="D8906:P8906">
    <cfRule type="cellIs" dxfId="0" priority="24141" operator="equal">
      <formula>0</formula>
    </cfRule>
    <cfRule type="cellIs" dxfId="1" priority="24142" operator="equal">
      <formula>1</formula>
    </cfRule>
  </conditionalFormatting>
  <conditionalFormatting sqref="D8907:P8907">
    <cfRule type="cellIs" dxfId="0" priority="24143" operator="equal">
      <formula>0</formula>
    </cfRule>
    <cfRule type="cellIs" dxfId="1" priority="24144" operator="equal">
      <formula>1</formula>
    </cfRule>
  </conditionalFormatting>
  <conditionalFormatting sqref="D8908">
    <cfRule type="colorScale" priority="24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0:P890">
    <cfRule type="cellIs" dxfId="0" priority="2257" operator="equal">
      <formula>0</formula>
    </cfRule>
    <cfRule type="cellIs" dxfId="1" priority="2258" operator="equal">
      <formula>1</formula>
    </cfRule>
  </conditionalFormatting>
  <conditionalFormatting sqref="D8911">
    <cfRule type="colorScale" priority="2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14:P8914">
    <cfRule type="cellIs" dxfId="0" priority="24171" operator="equal">
      <formula>0</formula>
    </cfRule>
    <cfRule type="cellIs" dxfId="1" priority="24172" operator="equal">
      <formula>1</formula>
    </cfRule>
  </conditionalFormatting>
  <conditionalFormatting sqref="D8915:P8915">
    <cfRule type="cellIs" dxfId="0" priority="24173" operator="equal">
      <formula>0</formula>
    </cfRule>
    <cfRule type="cellIs" dxfId="1" priority="24174" operator="equal">
      <formula>1</formula>
    </cfRule>
  </conditionalFormatting>
  <conditionalFormatting sqref="D8916:P8916">
    <cfRule type="cellIs" dxfId="0" priority="24175" operator="equal">
      <formula>0</formula>
    </cfRule>
    <cfRule type="cellIs" dxfId="1" priority="24176" operator="equal">
      <formula>1</formula>
    </cfRule>
  </conditionalFormatting>
  <conditionalFormatting sqref="D8917:P8917">
    <cfRule type="cellIs" dxfId="0" priority="24177" operator="equal">
      <formula>0</formula>
    </cfRule>
    <cfRule type="cellIs" dxfId="1" priority="24178" operator="equal">
      <formula>1</formula>
    </cfRule>
  </conditionalFormatting>
  <conditionalFormatting sqref="D8918:P8918">
    <cfRule type="cellIs" dxfId="0" priority="24179" operator="equal">
      <formula>0</formula>
    </cfRule>
    <cfRule type="cellIs" dxfId="1" priority="24180" operator="equal">
      <formula>1</formula>
    </cfRule>
  </conditionalFormatting>
  <conditionalFormatting sqref="D8919:P8919">
    <cfRule type="cellIs" dxfId="0" priority="24181" operator="equal">
      <formula>0</formula>
    </cfRule>
    <cfRule type="cellIs" dxfId="1" priority="24182" operator="equal">
      <formula>1</formula>
    </cfRule>
  </conditionalFormatting>
  <conditionalFormatting sqref="D891:P891">
    <cfRule type="cellIs" dxfId="0" priority="2259" operator="equal">
      <formula>0</formula>
    </cfRule>
    <cfRule type="cellIs" dxfId="1" priority="2260" operator="equal">
      <formula>1</formula>
    </cfRule>
  </conditionalFormatting>
  <conditionalFormatting sqref="D8920:P8920">
    <cfRule type="cellIs" dxfId="0" priority="24183" operator="equal">
      <formula>0</formula>
    </cfRule>
    <cfRule type="cellIs" dxfId="1" priority="24184" operator="equal">
      <formula>1</formula>
    </cfRule>
  </conditionalFormatting>
  <conditionalFormatting sqref="D8921:P8921">
    <cfRule type="cellIs" dxfId="0" priority="24185" operator="equal">
      <formula>0</formula>
    </cfRule>
    <cfRule type="cellIs" dxfId="1" priority="24186" operator="equal">
      <formula>1</formula>
    </cfRule>
  </conditionalFormatting>
  <conditionalFormatting sqref="D8922:P8922">
    <cfRule type="cellIs" dxfId="0" priority="24187" operator="equal">
      <formula>0</formula>
    </cfRule>
    <cfRule type="cellIs" dxfId="1" priority="24188" operator="equal">
      <formula>1</formula>
    </cfRule>
  </conditionalFormatting>
  <conditionalFormatting sqref="D8923:P8923">
    <cfRule type="cellIs" dxfId="0" priority="24189" operator="equal">
      <formula>0</formula>
    </cfRule>
    <cfRule type="cellIs" dxfId="1" priority="24190" operator="equal">
      <formula>1</formula>
    </cfRule>
  </conditionalFormatting>
  <conditionalFormatting sqref="D8924:P8924">
    <cfRule type="cellIs" dxfId="0" priority="24191" operator="equal">
      <formula>0</formula>
    </cfRule>
    <cfRule type="cellIs" dxfId="1" priority="24192" operator="equal">
      <formula>1</formula>
    </cfRule>
  </conditionalFormatting>
  <conditionalFormatting sqref="D8925:P8925">
    <cfRule type="cellIs" dxfId="0" priority="24193" operator="equal">
      <formula>0</formula>
    </cfRule>
    <cfRule type="cellIs" dxfId="1" priority="24194" operator="equal">
      <formula>1</formula>
    </cfRule>
  </conditionalFormatting>
  <conditionalFormatting sqref="D8926:P8926">
    <cfRule type="cellIs" dxfId="0" priority="24195" operator="equal">
      <formula>0</formula>
    </cfRule>
    <cfRule type="cellIs" dxfId="1" priority="24196" operator="equal">
      <formula>1</formula>
    </cfRule>
  </conditionalFormatting>
  <conditionalFormatting sqref="D8927:P8927">
    <cfRule type="cellIs" dxfId="0" priority="24197" operator="equal">
      <formula>0</formula>
    </cfRule>
    <cfRule type="cellIs" dxfId="1" priority="24198" operator="equal">
      <formula>1</formula>
    </cfRule>
  </conditionalFormatting>
  <conditionalFormatting sqref="D8928:P8928">
    <cfRule type="cellIs" dxfId="0" priority="24199" operator="equal">
      <formula>0</formula>
    </cfRule>
    <cfRule type="cellIs" dxfId="1" priority="24200" operator="equal">
      <formula>1</formula>
    </cfRule>
  </conditionalFormatting>
  <conditionalFormatting sqref="D8929:P8929">
    <cfRule type="cellIs" dxfId="0" priority="24201" operator="equal">
      <formula>0</formula>
    </cfRule>
    <cfRule type="cellIs" dxfId="1" priority="24202" operator="equal">
      <formula>1</formula>
    </cfRule>
  </conditionalFormatting>
  <conditionalFormatting sqref="D892:P892">
    <cfRule type="cellIs" dxfId="0" priority="2261" operator="equal">
      <formula>0</formula>
    </cfRule>
    <cfRule type="cellIs" dxfId="1" priority="2262" operator="equal">
      <formula>1</formula>
    </cfRule>
  </conditionalFormatting>
  <conditionalFormatting sqref="D8930:P8930">
    <cfRule type="cellIs" dxfId="0" priority="24203" operator="equal">
      <formula>0</formula>
    </cfRule>
    <cfRule type="cellIs" dxfId="1" priority="24204" operator="equal">
      <formula>1</formula>
    </cfRule>
  </conditionalFormatting>
  <conditionalFormatting sqref="D8931:P8931">
    <cfRule type="cellIs" dxfId="0" priority="24205" operator="equal">
      <formula>0</formula>
    </cfRule>
    <cfRule type="cellIs" dxfId="1" priority="24206" operator="equal">
      <formula>1</formula>
    </cfRule>
  </conditionalFormatting>
  <conditionalFormatting sqref="D8932:P8932">
    <cfRule type="cellIs" dxfId="0" priority="24207" operator="equal">
      <formula>0</formula>
    </cfRule>
    <cfRule type="cellIs" dxfId="1" priority="24208" operator="equal">
      <formula>1</formula>
    </cfRule>
  </conditionalFormatting>
  <conditionalFormatting sqref="D8933:P8933">
    <cfRule type="cellIs" dxfId="0" priority="24209" operator="equal">
      <formula>0</formula>
    </cfRule>
    <cfRule type="cellIs" dxfId="1" priority="24210" operator="equal">
      <formula>1</formula>
    </cfRule>
  </conditionalFormatting>
  <conditionalFormatting sqref="D8934:P8934">
    <cfRule type="cellIs" dxfId="0" priority="24211" operator="equal">
      <formula>0</formula>
    </cfRule>
    <cfRule type="cellIs" dxfId="1" priority="24212" operator="equal">
      <formula>1</formula>
    </cfRule>
  </conditionalFormatting>
  <conditionalFormatting sqref="D8935:P8935">
    <cfRule type="cellIs" dxfId="0" priority="24213" operator="equal">
      <formula>0</formula>
    </cfRule>
    <cfRule type="cellIs" dxfId="1" priority="24214" operator="equal">
      <formula>1</formula>
    </cfRule>
  </conditionalFormatting>
  <conditionalFormatting sqref="D8936:P8936">
    <cfRule type="cellIs" dxfId="0" priority="24215" operator="equal">
      <formula>0</formula>
    </cfRule>
    <cfRule type="cellIs" dxfId="1" priority="24216" operator="equal">
      <formula>1</formula>
    </cfRule>
  </conditionalFormatting>
  <conditionalFormatting sqref="D8937:P8937">
    <cfRule type="cellIs" dxfId="0" priority="24217" operator="equal">
      <formula>0</formula>
    </cfRule>
    <cfRule type="cellIs" dxfId="1" priority="24218" operator="equal">
      <formula>1</formula>
    </cfRule>
  </conditionalFormatting>
  <conditionalFormatting sqref="D8938">
    <cfRule type="colorScale" priority="24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3:P893">
    <cfRule type="cellIs" dxfId="0" priority="2263" operator="equal">
      <formula>0</formula>
    </cfRule>
    <cfRule type="cellIs" dxfId="1" priority="2264" operator="equal">
      <formula>1</formula>
    </cfRule>
  </conditionalFormatting>
  <conditionalFormatting sqref="D8941:P8941">
    <cfRule type="cellIs" dxfId="0" priority="24232" operator="equal">
      <formula>0</formula>
    </cfRule>
    <cfRule type="cellIs" dxfId="1" priority="24233" operator="equal">
      <formula>1</formula>
    </cfRule>
  </conditionalFormatting>
  <conditionalFormatting sqref="D8942:P8942">
    <cfRule type="cellIs" dxfId="0" priority="24234" operator="equal">
      <formula>0</formula>
    </cfRule>
    <cfRule type="cellIs" dxfId="1" priority="24235" operator="equal">
      <formula>1</formula>
    </cfRule>
  </conditionalFormatting>
  <conditionalFormatting sqref="D8943:P8943">
    <cfRule type="cellIs" dxfId="0" priority="24236" operator="equal">
      <formula>0</formula>
    </cfRule>
    <cfRule type="cellIs" dxfId="1" priority="24237" operator="equal">
      <formula>1</formula>
    </cfRule>
  </conditionalFormatting>
  <conditionalFormatting sqref="D8944:P8944">
    <cfRule type="cellIs" dxfId="0" priority="24238" operator="equal">
      <formula>0</formula>
    </cfRule>
    <cfRule type="cellIs" dxfId="1" priority="24239" operator="equal">
      <formula>1</formula>
    </cfRule>
  </conditionalFormatting>
  <conditionalFormatting sqref="D8945:P8945">
    <cfRule type="cellIs" dxfId="0" priority="24240" operator="equal">
      <formula>0</formula>
    </cfRule>
    <cfRule type="cellIs" dxfId="1" priority="24241" operator="equal">
      <formula>1</formula>
    </cfRule>
  </conditionalFormatting>
  <conditionalFormatting sqref="D8946:P8946">
    <cfRule type="cellIs" dxfId="0" priority="24242" operator="equal">
      <formula>0</formula>
    </cfRule>
    <cfRule type="cellIs" dxfId="1" priority="24243" operator="equal">
      <formula>1</formula>
    </cfRule>
  </conditionalFormatting>
  <conditionalFormatting sqref="D8947:P8947">
    <cfRule type="cellIs" dxfId="0" priority="24244" operator="equal">
      <formula>0</formula>
    </cfRule>
    <cfRule type="cellIs" dxfId="1" priority="24245" operator="equal">
      <formula>1</formula>
    </cfRule>
  </conditionalFormatting>
  <conditionalFormatting sqref="D8948:P8948">
    <cfRule type="cellIs" dxfId="0" priority="24246" operator="equal">
      <formula>0</formula>
    </cfRule>
    <cfRule type="cellIs" dxfId="1" priority="24247" operator="equal">
      <formula>1</formula>
    </cfRule>
  </conditionalFormatting>
  <conditionalFormatting sqref="D8949:P8949">
    <cfRule type="cellIs" dxfId="0" priority="24248" operator="equal">
      <formula>0</formula>
    </cfRule>
    <cfRule type="cellIs" dxfId="1" priority="24249" operator="equal">
      <formula>1</formula>
    </cfRule>
  </conditionalFormatting>
  <conditionalFormatting sqref="D894:P894">
    <cfRule type="cellIs" dxfId="0" priority="2265" operator="equal">
      <formula>0</formula>
    </cfRule>
    <cfRule type="cellIs" dxfId="1" priority="2266" operator="equal">
      <formula>1</formula>
    </cfRule>
  </conditionalFormatting>
  <conditionalFormatting sqref="D8950:P8950">
    <cfRule type="cellIs" dxfId="0" priority="24250" operator="equal">
      <formula>0</formula>
    </cfRule>
    <cfRule type="cellIs" dxfId="1" priority="24251" operator="equal">
      <formula>1</formula>
    </cfRule>
  </conditionalFormatting>
  <conditionalFormatting sqref="D8951:P8951">
    <cfRule type="cellIs" dxfId="0" priority="24252" operator="equal">
      <formula>0</formula>
    </cfRule>
    <cfRule type="cellIs" dxfId="1" priority="24253" operator="equal">
      <formula>1</formula>
    </cfRule>
  </conditionalFormatting>
  <conditionalFormatting sqref="D8952:P8952">
    <cfRule type="cellIs" dxfId="0" priority="24254" operator="equal">
      <formula>0</formula>
    </cfRule>
    <cfRule type="cellIs" dxfId="1" priority="24255" operator="equal">
      <formula>1</formula>
    </cfRule>
  </conditionalFormatting>
  <conditionalFormatting sqref="D8953:P8953">
    <cfRule type="cellIs" dxfId="0" priority="24256" operator="equal">
      <formula>0</formula>
    </cfRule>
    <cfRule type="cellIs" dxfId="1" priority="24257" operator="equal">
      <formula>1</formula>
    </cfRule>
  </conditionalFormatting>
  <conditionalFormatting sqref="D8954:P8954">
    <cfRule type="cellIs" dxfId="0" priority="24258" operator="equal">
      <formula>0</formula>
    </cfRule>
    <cfRule type="cellIs" dxfId="1" priority="24259" operator="equal">
      <formula>1</formula>
    </cfRule>
  </conditionalFormatting>
  <conditionalFormatting sqref="D8955:P8955">
    <cfRule type="cellIs" dxfId="0" priority="24260" operator="equal">
      <formula>0</formula>
    </cfRule>
    <cfRule type="cellIs" dxfId="1" priority="24261" operator="equal">
      <formula>1</formula>
    </cfRule>
  </conditionalFormatting>
  <conditionalFormatting sqref="D8956:P8956">
    <cfRule type="cellIs" dxfId="0" priority="24262" operator="equal">
      <formula>0</formula>
    </cfRule>
    <cfRule type="cellIs" dxfId="1" priority="24263" operator="equal">
      <formula>1</formula>
    </cfRule>
  </conditionalFormatting>
  <conditionalFormatting sqref="D8957:P8957">
    <cfRule type="cellIs" dxfId="0" priority="24264" operator="equal">
      <formula>0</formula>
    </cfRule>
    <cfRule type="cellIs" dxfId="1" priority="24265" operator="equal">
      <formula>1</formula>
    </cfRule>
  </conditionalFormatting>
  <conditionalFormatting sqref="D8958:P8958">
    <cfRule type="cellIs" dxfId="0" priority="24266" operator="equal">
      <formula>0</formula>
    </cfRule>
    <cfRule type="cellIs" dxfId="1" priority="24267" operator="equal">
      <formula>1</formula>
    </cfRule>
  </conditionalFormatting>
  <conditionalFormatting sqref="D8959:P8959">
    <cfRule type="cellIs" dxfId="0" priority="24268" operator="equal">
      <formula>0</formula>
    </cfRule>
    <cfRule type="cellIs" dxfId="1" priority="24269" operator="equal">
      <formula>1</formula>
    </cfRule>
  </conditionalFormatting>
  <conditionalFormatting sqref="D895:P895">
    <cfRule type="cellIs" dxfId="0" priority="2267" operator="equal">
      <formula>0</formula>
    </cfRule>
    <cfRule type="cellIs" dxfId="1" priority="2268" operator="equal">
      <formula>1</formula>
    </cfRule>
  </conditionalFormatting>
  <conditionalFormatting sqref="D8960:P8960">
    <cfRule type="cellIs" dxfId="0" priority="24270" operator="equal">
      <formula>0</formula>
    </cfRule>
    <cfRule type="cellIs" dxfId="1" priority="24271" operator="equal">
      <formula>1</formula>
    </cfRule>
  </conditionalFormatting>
  <conditionalFormatting sqref="D8961:P8961">
    <cfRule type="cellIs" dxfId="0" priority="24272" operator="equal">
      <formula>0</formula>
    </cfRule>
    <cfRule type="cellIs" dxfId="1" priority="24273" operator="equal">
      <formula>1</formula>
    </cfRule>
  </conditionalFormatting>
  <conditionalFormatting sqref="D8962:P8962">
    <cfRule type="cellIs" dxfId="0" priority="24274" operator="equal">
      <formula>0</formula>
    </cfRule>
    <cfRule type="cellIs" dxfId="1" priority="24275" operator="equal">
      <formula>1</formula>
    </cfRule>
  </conditionalFormatting>
  <conditionalFormatting sqref="D8963">
    <cfRule type="colorScale" priority="2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66:P8966">
    <cfRule type="cellIs" dxfId="0" priority="24289" operator="equal">
      <formula>0</formula>
    </cfRule>
    <cfRule type="cellIs" dxfId="1" priority="24290" operator="equal">
      <formula>1</formula>
    </cfRule>
  </conditionalFormatting>
  <conditionalFormatting sqref="D8967:P8967">
    <cfRule type="cellIs" dxfId="0" priority="24291" operator="equal">
      <formula>0</formula>
    </cfRule>
    <cfRule type="cellIs" dxfId="1" priority="24292" operator="equal">
      <formula>1</formula>
    </cfRule>
  </conditionalFormatting>
  <conditionalFormatting sqref="D8968:P8968">
    <cfRule type="cellIs" dxfId="0" priority="24293" operator="equal">
      <formula>0</formula>
    </cfRule>
    <cfRule type="cellIs" dxfId="1" priority="24294" operator="equal">
      <formula>1</formula>
    </cfRule>
  </conditionalFormatting>
  <conditionalFormatting sqref="D8969:P8969">
    <cfRule type="cellIs" dxfId="0" priority="24295" operator="equal">
      <formula>0</formula>
    </cfRule>
    <cfRule type="cellIs" dxfId="1" priority="24296" operator="equal">
      <formula>1</formula>
    </cfRule>
  </conditionalFormatting>
  <conditionalFormatting sqref="D896:P896">
    <cfRule type="cellIs" dxfId="0" priority="2269" operator="equal">
      <formula>0</formula>
    </cfRule>
    <cfRule type="cellIs" dxfId="1" priority="2270" operator="equal">
      <formula>1</formula>
    </cfRule>
  </conditionalFormatting>
  <conditionalFormatting sqref="D8970:P8970">
    <cfRule type="cellIs" dxfId="0" priority="24297" operator="equal">
      <formula>0</formula>
    </cfRule>
    <cfRule type="cellIs" dxfId="1" priority="24298" operator="equal">
      <formula>1</formula>
    </cfRule>
  </conditionalFormatting>
  <conditionalFormatting sqref="D8971:P8971">
    <cfRule type="cellIs" dxfId="0" priority="24299" operator="equal">
      <formula>0</formula>
    </cfRule>
    <cfRule type="cellIs" dxfId="1" priority="24300" operator="equal">
      <formula>1</formula>
    </cfRule>
  </conditionalFormatting>
  <conditionalFormatting sqref="D8972:P8972">
    <cfRule type="cellIs" dxfId="0" priority="24301" operator="equal">
      <formula>0</formula>
    </cfRule>
    <cfRule type="cellIs" dxfId="1" priority="24302" operator="equal">
      <formula>1</formula>
    </cfRule>
  </conditionalFormatting>
  <conditionalFormatting sqref="D8973:P8973">
    <cfRule type="cellIs" dxfId="0" priority="24303" operator="equal">
      <formula>0</formula>
    </cfRule>
    <cfRule type="cellIs" dxfId="1" priority="24304" operator="equal">
      <formula>1</formula>
    </cfRule>
  </conditionalFormatting>
  <conditionalFormatting sqref="D8974:P8974">
    <cfRule type="cellIs" dxfId="0" priority="24305" operator="equal">
      <formula>0</formula>
    </cfRule>
    <cfRule type="cellIs" dxfId="1" priority="24306" operator="equal">
      <formula>1</formula>
    </cfRule>
  </conditionalFormatting>
  <conditionalFormatting sqref="D8975:P8975">
    <cfRule type="cellIs" dxfId="0" priority="24307" operator="equal">
      <formula>0</formula>
    </cfRule>
    <cfRule type="cellIs" dxfId="1" priority="24308" operator="equal">
      <formula>1</formula>
    </cfRule>
  </conditionalFormatting>
  <conditionalFormatting sqref="D8976:P8976">
    <cfRule type="cellIs" dxfId="0" priority="24309" operator="equal">
      <formula>0</formula>
    </cfRule>
    <cfRule type="cellIs" dxfId="1" priority="24310" operator="equal">
      <formula>1</formula>
    </cfRule>
  </conditionalFormatting>
  <conditionalFormatting sqref="D8977:P8977">
    <cfRule type="cellIs" dxfId="0" priority="24311" operator="equal">
      <formula>0</formula>
    </cfRule>
    <cfRule type="cellIs" dxfId="1" priority="24312" operator="equal">
      <formula>1</formula>
    </cfRule>
  </conditionalFormatting>
  <conditionalFormatting sqref="D8978:P8978">
    <cfRule type="cellIs" dxfId="0" priority="24313" operator="equal">
      <formula>0</formula>
    </cfRule>
    <cfRule type="cellIs" dxfId="1" priority="24314" operator="equal">
      <formula>1</formula>
    </cfRule>
  </conditionalFormatting>
  <conditionalFormatting sqref="D8979:P8979">
    <cfRule type="cellIs" dxfId="0" priority="24315" operator="equal">
      <formula>0</formula>
    </cfRule>
    <cfRule type="cellIs" dxfId="1" priority="24316" operator="equal">
      <formula>1</formula>
    </cfRule>
  </conditionalFormatting>
  <conditionalFormatting sqref="D897:P897">
    <cfRule type="cellIs" dxfId="0" priority="2271" operator="equal">
      <formula>0</formula>
    </cfRule>
    <cfRule type="cellIs" dxfId="1" priority="2272" operator="equal">
      <formula>1</formula>
    </cfRule>
  </conditionalFormatting>
  <conditionalFormatting sqref="D8980:P8980">
    <cfRule type="cellIs" dxfId="0" priority="24317" operator="equal">
      <formula>0</formula>
    </cfRule>
    <cfRule type="cellIs" dxfId="1" priority="24318" operator="equal">
      <formula>1</formula>
    </cfRule>
  </conditionalFormatting>
  <conditionalFormatting sqref="D8981:P8981">
    <cfRule type="cellIs" dxfId="0" priority="24319" operator="equal">
      <formula>0</formula>
    </cfRule>
    <cfRule type="cellIs" dxfId="1" priority="24320" operator="equal">
      <formula>1</formula>
    </cfRule>
  </conditionalFormatting>
  <conditionalFormatting sqref="D8982:P8982">
    <cfRule type="cellIs" dxfId="0" priority="24321" operator="equal">
      <formula>0</formula>
    </cfRule>
    <cfRule type="cellIs" dxfId="1" priority="24322" operator="equal">
      <formula>1</formula>
    </cfRule>
  </conditionalFormatting>
  <conditionalFormatting sqref="D8983:P8983">
    <cfRule type="cellIs" dxfId="0" priority="24323" operator="equal">
      <formula>0</formula>
    </cfRule>
    <cfRule type="cellIs" dxfId="1" priority="24324" operator="equal">
      <formula>1</formula>
    </cfRule>
  </conditionalFormatting>
  <conditionalFormatting sqref="D8984:P8984">
    <cfRule type="cellIs" dxfId="0" priority="24325" operator="equal">
      <formula>0</formula>
    </cfRule>
    <cfRule type="cellIs" dxfId="1" priority="24326" operator="equal">
      <formula>1</formula>
    </cfRule>
  </conditionalFormatting>
  <conditionalFormatting sqref="D8985:P8985">
    <cfRule type="cellIs" dxfId="0" priority="24327" operator="equal">
      <formula>0</formula>
    </cfRule>
    <cfRule type="cellIs" dxfId="1" priority="24328" operator="equal">
      <formula>1</formula>
    </cfRule>
  </conditionalFormatting>
  <conditionalFormatting sqref="D8986:P8986">
    <cfRule type="cellIs" dxfId="0" priority="24329" operator="equal">
      <formula>0</formula>
    </cfRule>
    <cfRule type="cellIs" dxfId="1" priority="24330" operator="equal">
      <formula>1</formula>
    </cfRule>
  </conditionalFormatting>
  <conditionalFormatting sqref="D8987:P8987">
    <cfRule type="cellIs" dxfId="0" priority="24331" operator="equal">
      <formula>0</formula>
    </cfRule>
    <cfRule type="cellIs" dxfId="1" priority="24332" operator="equal">
      <formula>1</formula>
    </cfRule>
  </conditionalFormatting>
  <conditionalFormatting sqref="D8988:P8988">
    <cfRule type="cellIs" dxfId="0" priority="24333" operator="equal">
      <formula>0</formula>
    </cfRule>
    <cfRule type="cellIs" dxfId="1" priority="24334" operator="equal">
      <formula>1</formula>
    </cfRule>
  </conditionalFormatting>
  <conditionalFormatting sqref="D8989:P8989">
    <cfRule type="cellIs" dxfId="0" priority="24335" operator="equal">
      <formula>0</formula>
    </cfRule>
    <cfRule type="cellIs" dxfId="1" priority="24336" operator="equal">
      <formula>1</formula>
    </cfRule>
  </conditionalFormatting>
  <conditionalFormatting sqref="D898:P898">
    <cfRule type="cellIs" dxfId="0" priority="2273" operator="equal">
      <formula>0</formula>
    </cfRule>
    <cfRule type="cellIs" dxfId="1" priority="2274" operator="equal">
      <formula>1</formula>
    </cfRule>
  </conditionalFormatting>
  <conditionalFormatting sqref="D8990">
    <cfRule type="colorScale" priority="24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8993:P8993">
    <cfRule type="cellIs" dxfId="0" priority="24350" operator="equal">
      <formula>0</formula>
    </cfRule>
    <cfRule type="cellIs" dxfId="1" priority="24351" operator="equal">
      <formula>1</formula>
    </cfRule>
  </conditionalFormatting>
  <conditionalFormatting sqref="D8994:P8994">
    <cfRule type="cellIs" dxfId="0" priority="24352" operator="equal">
      <formula>0</formula>
    </cfRule>
    <cfRule type="cellIs" dxfId="1" priority="24353" operator="equal">
      <formula>1</formula>
    </cfRule>
  </conditionalFormatting>
  <conditionalFormatting sqref="D8995:P8995">
    <cfRule type="cellIs" dxfId="0" priority="24354" operator="equal">
      <formula>0</formula>
    </cfRule>
    <cfRule type="cellIs" dxfId="1" priority="24355" operator="equal">
      <formula>1</formula>
    </cfRule>
  </conditionalFormatting>
  <conditionalFormatting sqref="D8996:P8996">
    <cfRule type="cellIs" dxfId="0" priority="24356" operator="equal">
      <formula>0</formula>
    </cfRule>
    <cfRule type="cellIs" dxfId="1" priority="24357" operator="equal">
      <formula>1</formula>
    </cfRule>
  </conditionalFormatting>
  <conditionalFormatting sqref="D8997:P8997">
    <cfRule type="cellIs" dxfId="0" priority="24358" operator="equal">
      <formula>0</formula>
    </cfRule>
    <cfRule type="cellIs" dxfId="1" priority="24359" operator="equal">
      <formula>1</formula>
    </cfRule>
  </conditionalFormatting>
  <conditionalFormatting sqref="D8998:P8998">
    <cfRule type="cellIs" dxfId="0" priority="24360" operator="equal">
      <formula>0</formula>
    </cfRule>
    <cfRule type="cellIs" dxfId="1" priority="24361" operator="equal">
      <formula>1</formula>
    </cfRule>
  </conditionalFormatting>
  <conditionalFormatting sqref="D8999:P8999">
    <cfRule type="cellIs" dxfId="0" priority="24362" operator="equal">
      <formula>0</formula>
    </cfRule>
    <cfRule type="cellIs" dxfId="1" priority="24363" operator="equal">
      <formula>1</formula>
    </cfRule>
  </conditionalFormatting>
  <conditionalFormatting sqref="D899:P899">
    <cfRule type="cellIs" dxfId="0" priority="2275" operator="equal">
      <formula>0</formula>
    </cfRule>
    <cfRule type="cellIs" dxfId="1" priority="2276" operator="equal">
      <formula>1</formula>
    </cfRule>
  </conditionalFormatting>
  <conditionalFormatting sqref="D900">
    <cfRule type="colorScale" priority="2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00:P9000">
    <cfRule type="cellIs" dxfId="0" priority="24364" operator="equal">
      <formula>0</formula>
    </cfRule>
    <cfRule type="cellIs" dxfId="1" priority="24365" operator="equal">
      <formula>1</formula>
    </cfRule>
  </conditionalFormatting>
  <conditionalFormatting sqref="D9001:P9001">
    <cfRule type="cellIs" dxfId="0" priority="24366" operator="equal">
      <formula>0</formula>
    </cfRule>
    <cfRule type="cellIs" dxfId="1" priority="24367" operator="equal">
      <formula>1</formula>
    </cfRule>
  </conditionalFormatting>
  <conditionalFormatting sqref="D9002:P9002">
    <cfRule type="cellIs" dxfId="0" priority="24368" operator="equal">
      <formula>0</formula>
    </cfRule>
    <cfRule type="cellIs" dxfId="1" priority="24369" operator="equal">
      <formula>1</formula>
    </cfRule>
  </conditionalFormatting>
  <conditionalFormatting sqref="D9003:P9003">
    <cfRule type="cellIs" dxfId="0" priority="24370" operator="equal">
      <formula>0</formula>
    </cfRule>
    <cfRule type="cellIs" dxfId="1" priority="24371" operator="equal">
      <formula>1</formula>
    </cfRule>
  </conditionalFormatting>
  <conditionalFormatting sqref="D9004:P9004">
    <cfRule type="cellIs" dxfId="0" priority="24372" operator="equal">
      <formula>0</formula>
    </cfRule>
    <cfRule type="cellIs" dxfId="1" priority="24373" operator="equal">
      <formula>1</formula>
    </cfRule>
  </conditionalFormatting>
  <conditionalFormatting sqref="D9005:P9005">
    <cfRule type="cellIs" dxfId="0" priority="24374" operator="equal">
      <formula>0</formula>
    </cfRule>
    <cfRule type="cellIs" dxfId="1" priority="24375" operator="equal">
      <formula>1</formula>
    </cfRule>
  </conditionalFormatting>
  <conditionalFormatting sqref="D9006:P9006">
    <cfRule type="cellIs" dxfId="0" priority="24376" operator="equal">
      <formula>0</formula>
    </cfRule>
    <cfRule type="cellIs" dxfId="1" priority="24377" operator="equal">
      <formula>1</formula>
    </cfRule>
  </conditionalFormatting>
  <conditionalFormatting sqref="D9007:P9007">
    <cfRule type="cellIs" dxfId="0" priority="24378" operator="equal">
      <formula>0</formula>
    </cfRule>
    <cfRule type="cellIs" dxfId="1" priority="24379" operator="equal">
      <formula>1</formula>
    </cfRule>
  </conditionalFormatting>
  <conditionalFormatting sqref="D9008:P9008">
    <cfRule type="cellIs" dxfId="0" priority="24380" operator="equal">
      <formula>0</formula>
    </cfRule>
    <cfRule type="cellIs" dxfId="1" priority="24381" operator="equal">
      <formula>1</formula>
    </cfRule>
  </conditionalFormatting>
  <conditionalFormatting sqref="D9009:P9009">
    <cfRule type="cellIs" dxfId="0" priority="24382" operator="equal">
      <formula>0</formula>
    </cfRule>
    <cfRule type="cellIs" dxfId="1" priority="24383" operator="equal">
      <formula>1</formula>
    </cfRule>
  </conditionalFormatting>
  <conditionalFormatting sqref="D9010:P9010">
    <cfRule type="cellIs" dxfId="0" priority="24384" operator="equal">
      <formula>0</formula>
    </cfRule>
    <cfRule type="cellIs" dxfId="1" priority="24385" operator="equal">
      <formula>1</formula>
    </cfRule>
  </conditionalFormatting>
  <conditionalFormatting sqref="D9011:P9011">
    <cfRule type="cellIs" dxfId="0" priority="24386" operator="equal">
      <formula>0</formula>
    </cfRule>
    <cfRule type="cellIs" dxfId="1" priority="24387" operator="equal">
      <formula>1</formula>
    </cfRule>
  </conditionalFormatting>
  <conditionalFormatting sqref="D9012:P9012">
    <cfRule type="cellIs" dxfId="0" priority="24388" operator="equal">
      <formula>0</formula>
    </cfRule>
    <cfRule type="cellIs" dxfId="1" priority="24389" operator="equal">
      <formula>1</formula>
    </cfRule>
  </conditionalFormatting>
  <conditionalFormatting sqref="D9013:P9013">
    <cfRule type="cellIs" dxfId="0" priority="24390" operator="equal">
      <formula>0</formula>
    </cfRule>
    <cfRule type="cellIs" dxfId="1" priority="24391" operator="equal">
      <formula>1</formula>
    </cfRule>
  </conditionalFormatting>
  <conditionalFormatting sqref="D9014:P9014">
    <cfRule type="cellIs" dxfId="0" priority="24392" operator="equal">
      <formula>0</formula>
    </cfRule>
    <cfRule type="cellIs" dxfId="1" priority="24393" operator="equal">
      <formula>1</formula>
    </cfRule>
  </conditionalFormatting>
  <conditionalFormatting sqref="D9015:P9015">
    <cfRule type="cellIs" dxfId="0" priority="24394" operator="equal">
      <formula>0</formula>
    </cfRule>
    <cfRule type="cellIs" dxfId="1" priority="24395" operator="equal">
      <formula>1</formula>
    </cfRule>
  </conditionalFormatting>
  <conditionalFormatting sqref="D9016">
    <cfRule type="colorScale" priority="2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19">
    <cfRule type="colorScale" priority="24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22:P9022">
    <cfRule type="cellIs" dxfId="0" priority="24422" operator="equal">
      <formula>0</formula>
    </cfRule>
    <cfRule type="cellIs" dxfId="1" priority="24423" operator="equal">
      <formula>1</formula>
    </cfRule>
  </conditionalFormatting>
  <conditionalFormatting sqref="D9023:P9023">
    <cfRule type="cellIs" dxfId="0" priority="24424" operator="equal">
      <formula>0</formula>
    </cfRule>
    <cfRule type="cellIs" dxfId="1" priority="24425" operator="equal">
      <formula>1</formula>
    </cfRule>
  </conditionalFormatting>
  <conditionalFormatting sqref="D9024:P9024">
    <cfRule type="cellIs" dxfId="0" priority="24426" operator="equal">
      <formula>0</formula>
    </cfRule>
    <cfRule type="cellIs" dxfId="1" priority="24427" operator="equal">
      <formula>1</formula>
    </cfRule>
  </conditionalFormatting>
  <conditionalFormatting sqref="D9025:P9025">
    <cfRule type="cellIs" dxfId="0" priority="24428" operator="equal">
      <formula>0</formula>
    </cfRule>
    <cfRule type="cellIs" dxfId="1" priority="24429" operator="equal">
      <formula>1</formula>
    </cfRule>
  </conditionalFormatting>
  <conditionalFormatting sqref="D9026:P9026">
    <cfRule type="cellIs" dxfId="0" priority="24430" operator="equal">
      <formula>0</formula>
    </cfRule>
    <cfRule type="cellIs" dxfId="1" priority="24431" operator="equal">
      <formula>1</formula>
    </cfRule>
  </conditionalFormatting>
  <conditionalFormatting sqref="D9027:P9027">
    <cfRule type="cellIs" dxfId="0" priority="24432" operator="equal">
      <formula>0</formula>
    </cfRule>
    <cfRule type="cellIs" dxfId="1" priority="24433" operator="equal">
      <formula>1</formula>
    </cfRule>
  </conditionalFormatting>
  <conditionalFormatting sqref="D9028:P9028">
    <cfRule type="cellIs" dxfId="0" priority="24434" operator="equal">
      <formula>0</formula>
    </cfRule>
    <cfRule type="cellIs" dxfId="1" priority="24435" operator="equal">
      <formula>1</formula>
    </cfRule>
  </conditionalFormatting>
  <conditionalFormatting sqref="D9029:P9029">
    <cfRule type="cellIs" dxfId="0" priority="24436" operator="equal">
      <formula>0</formula>
    </cfRule>
    <cfRule type="cellIs" dxfId="1" priority="24437" operator="equal">
      <formula>1</formula>
    </cfRule>
  </conditionalFormatting>
  <conditionalFormatting sqref="D9030">
    <cfRule type="colorScale" priority="24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33">
    <cfRule type="colorScale" priority="2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36">
    <cfRule type="colorScale" priority="24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39:P9039">
    <cfRule type="cellIs" dxfId="0" priority="24477" operator="equal">
      <formula>0</formula>
    </cfRule>
    <cfRule type="cellIs" dxfId="1" priority="24478" operator="equal">
      <formula>1</formula>
    </cfRule>
  </conditionalFormatting>
  <conditionalFormatting sqref="D903:P903">
    <cfRule type="cellIs" dxfId="0" priority="2290" operator="equal">
      <formula>0</formula>
    </cfRule>
    <cfRule type="cellIs" dxfId="1" priority="2291" operator="equal">
      <formula>1</formula>
    </cfRule>
  </conditionalFormatting>
  <conditionalFormatting sqref="D9040:P9040">
    <cfRule type="cellIs" dxfId="0" priority="24479" operator="equal">
      <formula>0</formula>
    </cfRule>
    <cfRule type="cellIs" dxfId="1" priority="24480" operator="equal">
      <formula>1</formula>
    </cfRule>
  </conditionalFormatting>
  <conditionalFormatting sqref="D9041:P9041">
    <cfRule type="cellIs" dxfId="0" priority="24481" operator="equal">
      <formula>0</formula>
    </cfRule>
    <cfRule type="cellIs" dxfId="1" priority="24482" operator="equal">
      <formula>1</formula>
    </cfRule>
  </conditionalFormatting>
  <conditionalFormatting sqref="D9042:P9042">
    <cfRule type="cellIs" dxfId="0" priority="24483" operator="equal">
      <formula>0</formula>
    </cfRule>
    <cfRule type="cellIs" dxfId="1" priority="24484" operator="equal">
      <formula>1</formula>
    </cfRule>
  </conditionalFormatting>
  <conditionalFormatting sqref="D9043:P9043">
    <cfRule type="cellIs" dxfId="0" priority="24485" operator="equal">
      <formula>0</formula>
    </cfRule>
    <cfRule type="cellIs" dxfId="1" priority="24486" operator="equal">
      <formula>1</formula>
    </cfRule>
  </conditionalFormatting>
  <conditionalFormatting sqref="D9044:P9044">
    <cfRule type="cellIs" dxfId="0" priority="24487" operator="equal">
      <formula>0</formula>
    </cfRule>
    <cfRule type="cellIs" dxfId="1" priority="24488" operator="equal">
      <formula>1</formula>
    </cfRule>
  </conditionalFormatting>
  <conditionalFormatting sqref="D9045:P9045">
    <cfRule type="cellIs" dxfId="0" priority="24489" operator="equal">
      <formula>0</formula>
    </cfRule>
    <cfRule type="cellIs" dxfId="1" priority="24490" operator="equal">
      <formula>1</formula>
    </cfRule>
  </conditionalFormatting>
  <conditionalFormatting sqref="D9046:P9046">
    <cfRule type="cellIs" dxfId="0" priority="24491" operator="equal">
      <formula>0</formula>
    </cfRule>
    <cfRule type="cellIs" dxfId="1" priority="24492" operator="equal">
      <formula>1</formula>
    </cfRule>
  </conditionalFormatting>
  <conditionalFormatting sqref="D9047:P9047">
    <cfRule type="cellIs" dxfId="0" priority="24493" operator="equal">
      <formula>0</formula>
    </cfRule>
    <cfRule type="cellIs" dxfId="1" priority="24494" operator="equal">
      <formula>1</formula>
    </cfRule>
  </conditionalFormatting>
  <conditionalFormatting sqref="D9048:P9048">
    <cfRule type="cellIs" dxfId="0" priority="24495" operator="equal">
      <formula>0</formula>
    </cfRule>
    <cfRule type="cellIs" dxfId="1" priority="24496" operator="equal">
      <formula>1</formula>
    </cfRule>
  </conditionalFormatting>
  <conditionalFormatting sqref="D9049:P9049">
    <cfRule type="cellIs" dxfId="0" priority="24497" operator="equal">
      <formula>0</formula>
    </cfRule>
    <cfRule type="cellIs" dxfId="1" priority="24498" operator="equal">
      <formula>1</formula>
    </cfRule>
  </conditionalFormatting>
  <conditionalFormatting sqref="D904:P904">
    <cfRule type="cellIs" dxfId="0" priority="2292" operator="equal">
      <formula>0</formula>
    </cfRule>
    <cfRule type="cellIs" dxfId="1" priority="2293" operator="equal">
      <formula>1</formula>
    </cfRule>
  </conditionalFormatting>
  <conditionalFormatting sqref="D9050:P9050">
    <cfRule type="cellIs" dxfId="0" priority="24499" operator="equal">
      <formula>0</formula>
    </cfRule>
    <cfRule type="cellIs" dxfId="1" priority="24500" operator="equal">
      <formula>1</formula>
    </cfRule>
  </conditionalFormatting>
  <conditionalFormatting sqref="D9051:P9051">
    <cfRule type="cellIs" dxfId="0" priority="24501" operator="equal">
      <formula>0</formula>
    </cfRule>
    <cfRule type="cellIs" dxfId="1" priority="24502" operator="equal">
      <formula>1</formula>
    </cfRule>
  </conditionalFormatting>
  <conditionalFormatting sqref="D9052:P9052">
    <cfRule type="cellIs" dxfId="0" priority="24503" operator="equal">
      <formula>0</formula>
    </cfRule>
    <cfRule type="cellIs" dxfId="1" priority="24504" operator="equal">
      <formula>1</formula>
    </cfRule>
  </conditionalFormatting>
  <conditionalFormatting sqref="D9053:P9053">
    <cfRule type="cellIs" dxfId="0" priority="24505" operator="equal">
      <formula>0</formula>
    </cfRule>
    <cfRule type="cellIs" dxfId="1" priority="24506" operator="equal">
      <formula>1</formula>
    </cfRule>
  </conditionalFormatting>
  <conditionalFormatting sqref="D9054">
    <cfRule type="colorScale" priority="24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57">
    <cfRule type="colorScale" priority="2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5:P905">
    <cfRule type="cellIs" dxfId="0" priority="2294" operator="equal">
      <formula>0</formula>
    </cfRule>
    <cfRule type="cellIs" dxfId="1" priority="2295" operator="equal">
      <formula>1</formula>
    </cfRule>
  </conditionalFormatting>
  <conditionalFormatting sqref="D9060:P9060">
    <cfRule type="cellIs" dxfId="0" priority="24533" operator="equal">
      <formula>0</formula>
    </cfRule>
    <cfRule type="cellIs" dxfId="1" priority="24534" operator="equal">
      <formula>1</formula>
    </cfRule>
  </conditionalFormatting>
  <conditionalFormatting sqref="D9061:P9061">
    <cfRule type="cellIs" dxfId="0" priority="24535" operator="equal">
      <formula>0</formula>
    </cfRule>
    <cfRule type="cellIs" dxfId="1" priority="24536" operator="equal">
      <formula>1</formula>
    </cfRule>
  </conditionalFormatting>
  <conditionalFormatting sqref="D9062:P9062">
    <cfRule type="cellIs" dxfId="0" priority="24537" operator="equal">
      <formula>0</formula>
    </cfRule>
    <cfRule type="cellIs" dxfId="1" priority="24538" operator="equal">
      <formula>1</formula>
    </cfRule>
  </conditionalFormatting>
  <conditionalFormatting sqref="D9063:P9063">
    <cfRule type="cellIs" dxfId="0" priority="24539" operator="equal">
      <formula>0</formula>
    </cfRule>
    <cfRule type="cellIs" dxfId="1" priority="24540" operator="equal">
      <formula>1</formula>
    </cfRule>
  </conditionalFormatting>
  <conditionalFormatting sqref="D9064:P9064">
    <cfRule type="cellIs" dxfId="0" priority="24541" operator="equal">
      <formula>0</formula>
    </cfRule>
    <cfRule type="cellIs" dxfId="1" priority="24542" operator="equal">
      <formula>1</formula>
    </cfRule>
  </conditionalFormatting>
  <conditionalFormatting sqref="D9065:P9065">
    <cfRule type="cellIs" dxfId="0" priority="24543" operator="equal">
      <formula>0</formula>
    </cfRule>
    <cfRule type="cellIs" dxfId="1" priority="24544" operator="equal">
      <formula>1</formula>
    </cfRule>
  </conditionalFormatting>
  <conditionalFormatting sqref="D9066:P9066">
    <cfRule type="cellIs" dxfId="0" priority="24545" operator="equal">
      <formula>0</formula>
    </cfRule>
    <cfRule type="cellIs" dxfId="1" priority="24546" operator="equal">
      <formula>1</formula>
    </cfRule>
  </conditionalFormatting>
  <conditionalFormatting sqref="D9067:P9067">
    <cfRule type="cellIs" dxfId="0" priority="24547" operator="equal">
      <formula>0</formula>
    </cfRule>
    <cfRule type="cellIs" dxfId="1" priority="24548" operator="equal">
      <formula>1</formula>
    </cfRule>
  </conditionalFormatting>
  <conditionalFormatting sqref="D9068:P9068">
    <cfRule type="cellIs" dxfId="0" priority="24549" operator="equal">
      <formula>0</formula>
    </cfRule>
    <cfRule type="cellIs" dxfId="1" priority="24550" operator="equal">
      <formula>1</formula>
    </cfRule>
  </conditionalFormatting>
  <conditionalFormatting sqref="D9069:P9069">
    <cfRule type="cellIs" dxfId="0" priority="24551" operator="equal">
      <formula>0</formula>
    </cfRule>
    <cfRule type="cellIs" dxfId="1" priority="24552" operator="equal">
      <formula>1</formula>
    </cfRule>
  </conditionalFormatting>
  <conditionalFormatting sqref="D906:P906">
    <cfRule type="cellIs" dxfId="0" priority="2296" operator="equal">
      <formula>0</formula>
    </cfRule>
    <cfRule type="cellIs" dxfId="1" priority="2297" operator="equal">
      <formula>1</formula>
    </cfRule>
  </conditionalFormatting>
  <conditionalFormatting sqref="D9070:P9070">
    <cfRule type="cellIs" dxfId="0" priority="24553" operator="equal">
      <formula>0</formula>
    </cfRule>
    <cfRule type="cellIs" dxfId="1" priority="24554" operator="equal">
      <formula>1</formula>
    </cfRule>
  </conditionalFormatting>
  <conditionalFormatting sqref="D9071:P9071">
    <cfRule type="cellIs" dxfId="0" priority="24555" operator="equal">
      <formula>0</formula>
    </cfRule>
    <cfRule type="cellIs" dxfId="1" priority="24556" operator="equal">
      <formula>1</formula>
    </cfRule>
  </conditionalFormatting>
  <conditionalFormatting sqref="D9072:P9072">
    <cfRule type="cellIs" dxfId="0" priority="24557" operator="equal">
      <formula>0</formula>
    </cfRule>
    <cfRule type="cellIs" dxfId="1" priority="24558" operator="equal">
      <formula>1</formula>
    </cfRule>
  </conditionalFormatting>
  <conditionalFormatting sqref="D9073:P9073">
    <cfRule type="cellIs" dxfId="0" priority="24559" operator="equal">
      <formula>0</formula>
    </cfRule>
    <cfRule type="cellIs" dxfId="1" priority="24560" operator="equal">
      <formula>1</formula>
    </cfRule>
  </conditionalFormatting>
  <conditionalFormatting sqref="D9074:P9074">
    <cfRule type="cellIs" dxfId="0" priority="24561" operator="equal">
      <formula>0</formula>
    </cfRule>
    <cfRule type="cellIs" dxfId="1" priority="24562" operator="equal">
      <formula>1</formula>
    </cfRule>
  </conditionalFormatting>
  <conditionalFormatting sqref="D9075:P9075">
    <cfRule type="cellIs" dxfId="0" priority="24563" operator="equal">
      <formula>0</formula>
    </cfRule>
    <cfRule type="cellIs" dxfId="1" priority="24564" operator="equal">
      <formula>1</formula>
    </cfRule>
  </conditionalFormatting>
  <conditionalFormatting sqref="D9076:P9076">
    <cfRule type="cellIs" dxfId="0" priority="24565" operator="equal">
      <formula>0</formula>
    </cfRule>
    <cfRule type="cellIs" dxfId="1" priority="24566" operator="equal">
      <formula>1</formula>
    </cfRule>
  </conditionalFormatting>
  <conditionalFormatting sqref="D9077:P9077">
    <cfRule type="cellIs" dxfId="0" priority="24567" operator="equal">
      <formula>0</formula>
    </cfRule>
    <cfRule type="cellIs" dxfId="1" priority="24568" operator="equal">
      <formula>1</formula>
    </cfRule>
  </conditionalFormatting>
  <conditionalFormatting sqref="D9078:P9078">
    <cfRule type="cellIs" dxfId="0" priority="24569" operator="equal">
      <formula>0</formula>
    </cfRule>
    <cfRule type="cellIs" dxfId="1" priority="24570" operator="equal">
      <formula>1</formula>
    </cfRule>
  </conditionalFormatting>
  <conditionalFormatting sqref="D9079:P9079">
    <cfRule type="cellIs" dxfId="0" priority="24571" operator="equal">
      <formula>0</formula>
    </cfRule>
    <cfRule type="cellIs" dxfId="1" priority="24572" operator="equal">
      <formula>1</formula>
    </cfRule>
  </conditionalFormatting>
  <conditionalFormatting sqref="D907:P907">
    <cfRule type="cellIs" dxfId="0" priority="2298" operator="equal">
      <formula>0</formula>
    </cfRule>
    <cfRule type="cellIs" dxfId="1" priority="2299" operator="equal">
      <formula>1</formula>
    </cfRule>
  </conditionalFormatting>
  <conditionalFormatting sqref="D9080">
    <cfRule type="colorScale" priority="2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83">
    <cfRule type="colorScale" priority="24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86:P9086">
    <cfRule type="cellIs" dxfId="0" priority="24599" operator="equal">
      <formula>0</formula>
    </cfRule>
    <cfRule type="cellIs" dxfId="1" priority="24600" operator="equal">
      <formula>1</formula>
    </cfRule>
  </conditionalFormatting>
  <conditionalFormatting sqref="D9087:P9087">
    <cfRule type="cellIs" dxfId="0" priority="24601" operator="equal">
      <formula>0</formula>
    </cfRule>
    <cfRule type="cellIs" dxfId="1" priority="24602" operator="equal">
      <formula>1</formula>
    </cfRule>
  </conditionalFormatting>
  <conditionalFormatting sqref="D9088:P9088">
    <cfRule type="cellIs" dxfId="0" priority="24603" operator="equal">
      <formula>0</formula>
    </cfRule>
    <cfRule type="cellIs" dxfId="1" priority="24604" operator="equal">
      <formula>1</formula>
    </cfRule>
  </conditionalFormatting>
  <conditionalFormatting sqref="D9089:P9089">
    <cfRule type="cellIs" dxfId="0" priority="24605" operator="equal">
      <formula>0</formula>
    </cfRule>
    <cfRule type="cellIs" dxfId="1" priority="24606" operator="equal">
      <formula>1</formula>
    </cfRule>
  </conditionalFormatting>
  <conditionalFormatting sqref="D908:P908">
    <cfRule type="cellIs" dxfId="0" priority="2300" operator="equal">
      <formula>0</formula>
    </cfRule>
    <cfRule type="cellIs" dxfId="1" priority="2301" operator="equal">
      <formula>1</formula>
    </cfRule>
  </conditionalFormatting>
  <conditionalFormatting sqref="D9090">
    <cfRule type="colorScale" priority="24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93">
    <cfRule type="colorScale" priority="24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96:P9096">
    <cfRule type="cellIs" dxfId="0" priority="24633" operator="equal">
      <formula>0</formula>
    </cfRule>
    <cfRule type="cellIs" dxfId="1" priority="24634" operator="equal">
      <formula>1</formula>
    </cfRule>
  </conditionalFormatting>
  <conditionalFormatting sqref="D9097:P9097">
    <cfRule type="cellIs" dxfId="0" priority="24635" operator="equal">
      <formula>0</formula>
    </cfRule>
    <cfRule type="cellIs" dxfId="1" priority="24636" operator="equal">
      <formula>1</formula>
    </cfRule>
  </conditionalFormatting>
  <conditionalFormatting sqref="D9098">
    <cfRule type="colorScale" priority="24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09:P909">
    <cfRule type="cellIs" dxfId="0" priority="2302" operator="equal">
      <formula>0</formula>
    </cfRule>
    <cfRule type="cellIs" dxfId="1" priority="2303" operator="equal">
      <formula>1</formula>
    </cfRule>
  </conditionalFormatting>
  <conditionalFormatting sqref="D9101">
    <cfRule type="colorScale" priority="2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04:P9104">
    <cfRule type="cellIs" dxfId="0" priority="24663" operator="equal">
      <formula>0</formula>
    </cfRule>
    <cfRule type="cellIs" dxfId="1" priority="24664" operator="equal">
      <formula>1</formula>
    </cfRule>
  </conditionalFormatting>
  <conditionalFormatting sqref="D9105:P9105">
    <cfRule type="cellIs" dxfId="0" priority="24665" operator="equal">
      <formula>0</formula>
    </cfRule>
    <cfRule type="cellIs" dxfId="1" priority="24666" operator="equal">
      <formula>1</formula>
    </cfRule>
  </conditionalFormatting>
  <conditionalFormatting sqref="D9106:P9106">
    <cfRule type="cellIs" dxfId="0" priority="24667" operator="equal">
      <formula>0</formula>
    </cfRule>
    <cfRule type="cellIs" dxfId="1" priority="24668" operator="equal">
      <formula>1</formula>
    </cfRule>
  </conditionalFormatting>
  <conditionalFormatting sqref="D9107:P9107">
    <cfRule type="cellIs" dxfId="0" priority="24669" operator="equal">
      <formula>0</formula>
    </cfRule>
    <cfRule type="cellIs" dxfId="1" priority="24670" operator="equal">
      <formula>1</formula>
    </cfRule>
  </conditionalFormatting>
  <conditionalFormatting sqref="D9108">
    <cfRule type="colorScale" priority="2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0:P910">
    <cfRule type="cellIs" dxfId="0" priority="2304" operator="equal">
      <formula>0</formula>
    </cfRule>
    <cfRule type="cellIs" dxfId="1" priority="2305" operator="equal">
      <formula>1</formula>
    </cfRule>
  </conditionalFormatting>
  <conditionalFormatting sqref="D9111">
    <cfRule type="colorScale" priority="2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14:P9114">
    <cfRule type="cellIs" dxfId="0" priority="24697" operator="equal">
      <formula>0</formula>
    </cfRule>
    <cfRule type="cellIs" dxfId="1" priority="24698" operator="equal">
      <formula>1</formula>
    </cfRule>
  </conditionalFormatting>
  <conditionalFormatting sqref="D9115:P9115">
    <cfRule type="cellIs" dxfId="0" priority="24699" operator="equal">
      <formula>0</formula>
    </cfRule>
    <cfRule type="cellIs" dxfId="1" priority="24700" operator="equal">
      <formula>1</formula>
    </cfRule>
  </conditionalFormatting>
  <conditionalFormatting sqref="D9116:P9116">
    <cfRule type="cellIs" dxfId="0" priority="24701" operator="equal">
      <formula>0</formula>
    </cfRule>
    <cfRule type="cellIs" dxfId="1" priority="24702" operator="equal">
      <formula>1</formula>
    </cfRule>
  </conditionalFormatting>
  <conditionalFormatting sqref="D9117:P9117">
    <cfRule type="cellIs" dxfId="0" priority="24703" operator="equal">
      <formula>0</formula>
    </cfRule>
    <cfRule type="cellIs" dxfId="1" priority="24704" operator="equal">
      <formula>1</formula>
    </cfRule>
  </conditionalFormatting>
  <conditionalFormatting sqref="D9118:P9118">
    <cfRule type="cellIs" dxfId="0" priority="24705" operator="equal">
      <formula>0</formula>
    </cfRule>
    <cfRule type="cellIs" dxfId="1" priority="24706" operator="equal">
      <formula>1</formula>
    </cfRule>
  </conditionalFormatting>
  <conditionalFormatting sqref="D9119:P9119">
    <cfRule type="cellIs" dxfId="0" priority="24707" operator="equal">
      <formula>0</formula>
    </cfRule>
    <cfRule type="cellIs" dxfId="1" priority="24708" operator="equal">
      <formula>1</formula>
    </cfRule>
  </conditionalFormatting>
  <conditionalFormatting sqref="D911:P911">
    <cfRule type="cellIs" dxfId="0" priority="2306" operator="equal">
      <formula>0</formula>
    </cfRule>
    <cfRule type="cellIs" dxfId="1" priority="2307" operator="equal">
      <formula>1</formula>
    </cfRule>
  </conditionalFormatting>
  <conditionalFormatting sqref="D9120">
    <cfRule type="colorScale" priority="24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23">
    <cfRule type="colorScale" priority="24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26:P9126">
    <cfRule type="cellIs" dxfId="0" priority="24735" operator="equal">
      <formula>0</formula>
    </cfRule>
    <cfRule type="cellIs" dxfId="1" priority="24736" operator="equal">
      <formula>1</formula>
    </cfRule>
  </conditionalFormatting>
  <conditionalFormatting sqref="D9127">
    <cfRule type="colorScale" priority="24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2:P912">
    <cfRule type="cellIs" dxfId="0" priority="2308" operator="equal">
      <formula>0</formula>
    </cfRule>
    <cfRule type="cellIs" dxfId="1" priority="2309" operator="equal">
      <formula>1</formula>
    </cfRule>
  </conditionalFormatting>
  <conditionalFormatting sqref="D9130">
    <cfRule type="colorScale" priority="24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33:P9133">
    <cfRule type="cellIs" dxfId="0" priority="24763" operator="equal">
      <formula>0</formula>
    </cfRule>
    <cfRule type="cellIs" dxfId="1" priority="24764" operator="equal">
      <formula>1</formula>
    </cfRule>
  </conditionalFormatting>
  <conditionalFormatting sqref="D9134">
    <cfRule type="colorScale" priority="2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37">
    <cfRule type="colorScale" priority="2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3:P913">
    <cfRule type="cellIs" dxfId="0" priority="2310" operator="equal">
      <formula>0</formula>
    </cfRule>
    <cfRule type="cellIs" dxfId="1" priority="2311" operator="equal">
      <formula>1</formula>
    </cfRule>
  </conditionalFormatting>
  <conditionalFormatting sqref="D9140:P9140">
    <cfRule type="cellIs" dxfId="0" priority="24791" operator="equal">
      <formula>0</formula>
    </cfRule>
    <cfRule type="cellIs" dxfId="1" priority="24792" operator="equal">
      <formula>1</formula>
    </cfRule>
  </conditionalFormatting>
  <conditionalFormatting sqref="D9141:P9141">
    <cfRule type="cellIs" dxfId="0" priority="24793" operator="equal">
      <formula>0</formula>
    </cfRule>
    <cfRule type="cellIs" dxfId="1" priority="24794" operator="equal">
      <formula>1</formula>
    </cfRule>
  </conditionalFormatting>
  <conditionalFormatting sqref="D9142:P9142">
    <cfRule type="cellIs" dxfId="0" priority="24795" operator="equal">
      <formula>0</formula>
    </cfRule>
    <cfRule type="cellIs" dxfId="1" priority="24796" operator="equal">
      <formula>1</formula>
    </cfRule>
  </conditionalFormatting>
  <conditionalFormatting sqref="D9143:P9143">
    <cfRule type="cellIs" dxfId="0" priority="24797" operator="equal">
      <formula>0</formula>
    </cfRule>
    <cfRule type="cellIs" dxfId="1" priority="24798" operator="equal">
      <formula>1</formula>
    </cfRule>
  </conditionalFormatting>
  <conditionalFormatting sqref="D9144:P9144">
    <cfRule type="cellIs" dxfId="0" priority="24799" operator="equal">
      <formula>0</formula>
    </cfRule>
    <cfRule type="cellIs" dxfId="1" priority="24800" operator="equal">
      <formula>1</formula>
    </cfRule>
  </conditionalFormatting>
  <conditionalFormatting sqref="D9145">
    <cfRule type="colorScale" priority="2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48">
    <cfRule type="colorScale" priority="24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4:P914">
    <cfRule type="cellIs" dxfId="0" priority="2312" operator="equal">
      <formula>0</formula>
    </cfRule>
    <cfRule type="cellIs" dxfId="1" priority="2313" operator="equal">
      <formula>1</formula>
    </cfRule>
  </conditionalFormatting>
  <conditionalFormatting sqref="D9151:P9151">
    <cfRule type="cellIs" dxfId="0" priority="24827" operator="equal">
      <formula>0</formula>
    </cfRule>
    <cfRule type="cellIs" dxfId="1" priority="24828" operator="equal">
      <formula>1</formula>
    </cfRule>
  </conditionalFormatting>
  <conditionalFormatting sqref="D9152:P9152">
    <cfRule type="cellIs" dxfId="0" priority="24829" operator="equal">
      <formula>0</formula>
    </cfRule>
    <cfRule type="cellIs" dxfId="1" priority="24830" operator="equal">
      <formula>1</formula>
    </cfRule>
  </conditionalFormatting>
  <conditionalFormatting sqref="D9153:P9153">
    <cfRule type="cellIs" dxfId="0" priority="24831" operator="equal">
      <formula>0</formula>
    </cfRule>
    <cfRule type="cellIs" dxfId="1" priority="24832" operator="equal">
      <formula>1</formula>
    </cfRule>
  </conditionalFormatting>
  <conditionalFormatting sqref="D9154:P9154">
    <cfRule type="cellIs" dxfId="0" priority="24833" operator="equal">
      <formula>0</formula>
    </cfRule>
    <cfRule type="cellIs" dxfId="1" priority="24834" operator="equal">
      <formula>1</formula>
    </cfRule>
  </conditionalFormatting>
  <conditionalFormatting sqref="D9155">
    <cfRule type="colorScale" priority="24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58">
    <cfRule type="colorScale" priority="2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5:P915">
    <cfRule type="cellIs" dxfId="0" priority="2314" operator="equal">
      <formula>0</formula>
    </cfRule>
    <cfRule type="cellIs" dxfId="1" priority="2315" operator="equal">
      <formula>1</formula>
    </cfRule>
  </conditionalFormatting>
  <conditionalFormatting sqref="D9161:P9161">
    <cfRule type="cellIs" dxfId="0" priority="24861" operator="equal">
      <formula>0</formula>
    </cfRule>
    <cfRule type="cellIs" dxfId="1" priority="24862" operator="equal">
      <formula>1</formula>
    </cfRule>
  </conditionalFormatting>
  <conditionalFormatting sqref="D9162:P9162">
    <cfRule type="cellIs" dxfId="0" priority="24863" operator="equal">
      <formula>0</formula>
    </cfRule>
    <cfRule type="cellIs" dxfId="1" priority="24864" operator="equal">
      <formula>1</formula>
    </cfRule>
  </conditionalFormatting>
  <conditionalFormatting sqref="D9163">
    <cfRule type="colorScale" priority="2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66">
    <cfRule type="colorScale" priority="24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69:P9169">
    <cfRule type="cellIs" dxfId="0" priority="24891" operator="equal">
      <formula>0</formula>
    </cfRule>
    <cfRule type="cellIs" dxfId="1" priority="24892" operator="equal">
      <formula>1</formula>
    </cfRule>
  </conditionalFormatting>
  <conditionalFormatting sqref="D916:P916">
    <cfRule type="cellIs" dxfId="0" priority="2316" operator="equal">
      <formula>0</formula>
    </cfRule>
    <cfRule type="cellIs" dxfId="1" priority="2317" operator="equal">
      <formula>1</formula>
    </cfRule>
  </conditionalFormatting>
  <conditionalFormatting sqref="D9170:P9170">
    <cfRule type="cellIs" dxfId="0" priority="24893" operator="equal">
      <formula>0</formula>
    </cfRule>
    <cfRule type="cellIs" dxfId="1" priority="24894" operator="equal">
      <formula>1</formula>
    </cfRule>
  </conditionalFormatting>
  <conditionalFormatting sqref="D9171:P9171">
    <cfRule type="cellIs" dxfId="0" priority="24895" operator="equal">
      <formula>0</formula>
    </cfRule>
    <cfRule type="cellIs" dxfId="1" priority="24896" operator="equal">
      <formula>1</formula>
    </cfRule>
  </conditionalFormatting>
  <conditionalFormatting sqref="D9172:P9172">
    <cfRule type="cellIs" dxfId="0" priority="24897" operator="equal">
      <formula>0</formula>
    </cfRule>
    <cfRule type="cellIs" dxfId="1" priority="24898" operator="equal">
      <formula>1</formula>
    </cfRule>
  </conditionalFormatting>
  <conditionalFormatting sqref="D9173">
    <cfRule type="colorScale" priority="24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76">
    <cfRule type="colorScale" priority="2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79:P9179">
    <cfRule type="cellIs" dxfId="0" priority="24925" operator="equal">
      <formula>0</formula>
    </cfRule>
    <cfRule type="cellIs" dxfId="1" priority="24926" operator="equal">
      <formula>1</formula>
    </cfRule>
  </conditionalFormatting>
  <conditionalFormatting sqref="D917:P917">
    <cfRule type="cellIs" dxfId="0" priority="2318" operator="equal">
      <formula>0</formula>
    </cfRule>
    <cfRule type="cellIs" dxfId="1" priority="2319" operator="equal">
      <formula>1</formula>
    </cfRule>
  </conditionalFormatting>
  <conditionalFormatting sqref="D9180:P9180">
    <cfRule type="cellIs" dxfId="0" priority="24927" operator="equal">
      <formula>0</formula>
    </cfRule>
    <cfRule type="cellIs" dxfId="1" priority="24928" operator="equal">
      <formula>1</formula>
    </cfRule>
  </conditionalFormatting>
  <conditionalFormatting sqref="D9181:P9181">
    <cfRule type="cellIs" dxfId="0" priority="24929" operator="equal">
      <formula>0</formula>
    </cfRule>
    <cfRule type="cellIs" dxfId="1" priority="24930" operator="equal">
      <formula>1</formula>
    </cfRule>
  </conditionalFormatting>
  <conditionalFormatting sqref="D9182:P9182">
    <cfRule type="cellIs" dxfId="0" priority="24931" operator="equal">
      <formula>0</formula>
    </cfRule>
    <cfRule type="cellIs" dxfId="1" priority="24932" operator="equal">
      <formula>1</formula>
    </cfRule>
  </conditionalFormatting>
  <conditionalFormatting sqref="D9183:P9183">
    <cfRule type="cellIs" dxfId="0" priority="24933" operator="equal">
      <formula>0</formula>
    </cfRule>
    <cfRule type="cellIs" dxfId="1" priority="24934" operator="equal">
      <formula>1</formula>
    </cfRule>
  </conditionalFormatting>
  <conditionalFormatting sqref="D9184:P9184">
    <cfRule type="cellIs" dxfId="0" priority="24935" operator="equal">
      <formula>0</formula>
    </cfRule>
    <cfRule type="cellIs" dxfId="1" priority="24936" operator="equal">
      <formula>1</formula>
    </cfRule>
  </conditionalFormatting>
  <conditionalFormatting sqref="D9185:P9185">
    <cfRule type="cellIs" dxfId="0" priority="24937" operator="equal">
      <formula>0</formula>
    </cfRule>
    <cfRule type="cellIs" dxfId="1" priority="24938" operator="equal">
      <formula>1</formula>
    </cfRule>
  </conditionalFormatting>
  <conditionalFormatting sqref="D9186">
    <cfRule type="colorScale" priority="25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89">
    <cfRule type="colorScale" priority="2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8:P918">
    <cfRule type="cellIs" dxfId="0" priority="2320" operator="equal">
      <formula>0</formula>
    </cfRule>
    <cfRule type="cellIs" dxfId="1" priority="2321" operator="equal">
      <formula>1</formula>
    </cfRule>
  </conditionalFormatting>
  <conditionalFormatting sqref="D9192">
    <cfRule type="colorScale" priority="24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95:P9195">
    <cfRule type="cellIs" dxfId="0" priority="24978" operator="equal">
      <formula>0</formula>
    </cfRule>
    <cfRule type="cellIs" dxfId="1" priority="24979" operator="equal">
      <formula>1</formula>
    </cfRule>
  </conditionalFormatting>
  <conditionalFormatting sqref="D9196:P9196">
    <cfRule type="cellIs" dxfId="0" priority="24980" operator="equal">
      <formula>0</formula>
    </cfRule>
    <cfRule type="cellIs" dxfId="1" priority="24981" operator="equal">
      <formula>1</formula>
    </cfRule>
  </conditionalFormatting>
  <conditionalFormatting sqref="D9197">
    <cfRule type="colorScale" priority="25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19:P919">
    <cfRule type="cellIs" dxfId="0" priority="2322" operator="equal">
      <formula>0</formula>
    </cfRule>
    <cfRule type="cellIs" dxfId="1" priority="2323" operator="equal">
      <formula>1</formula>
    </cfRule>
  </conditionalFormatting>
  <conditionalFormatting sqref="D9200">
    <cfRule type="colorScale" priority="25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03:P9203">
    <cfRule type="cellIs" dxfId="0" priority="25008" operator="equal">
      <formula>0</formula>
    </cfRule>
    <cfRule type="cellIs" dxfId="1" priority="25009" operator="equal">
      <formula>1</formula>
    </cfRule>
  </conditionalFormatting>
  <conditionalFormatting sqref="D9204:P9204">
    <cfRule type="cellIs" dxfId="0" priority="25010" operator="equal">
      <formula>0</formula>
    </cfRule>
    <cfRule type="cellIs" dxfId="1" priority="25011" operator="equal">
      <formula>1</formula>
    </cfRule>
  </conditionalFormatting>
  <conditionalFormatting sqref="D9205:P9205">
    <cfRule type="cellIs" dxfId="0" priority="25012" operator="equal">
      <formula>0</formula>
    </cfRule>
    <cfRule type="cellIs" dxfId="1" priority="25013" operator="equal">
      <formula>1</formula>
    </cfRule>
  </conditionalFormatting>
  <conditionalFormatting sqref="D9206">
    <cfRule type="colorScale" priority="2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09">
    <cfRule type="colorScale" priority="25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0:P920">
    <cfRule type="cellIs" dxfId="0" priority="2324" operator="equal">
      <formula>0</formula>
    </cfRule>
    <cfRule type="cellIs" dxfId="1" priority="2325" operator="equal">
      <formula>1</formula>
    </cfRule>
  </conditionalFormatting>
  <conditionalFormatting sqref="D9212:P9212">
    <cfRule type="cellIs" dxfId="0" priority="25040" operator="equal">
      <formula>0</formula>
    </cfRule>
    <cfRule type="cellIs" dxfId="1" priority="25041" operator="equal">
      <formula>1</formula>
    </cfRule>
  </conditionalFormatting>
  <conditionalFormatting sqref="D9213">
    <cfRule type="colorScale" priority="2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16">
    <cfRule type="colorScale" priority="25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19:P9219">
    <cfRule type="cellIs" dxfId="0" priority="25068" operator="equal">
      <formula>0</formula>
    </cfRule>
    <cfRule type="cellIs" dxfId="1" priority="25069" operator="equal">
      <formula>1</formula>
    </cfRule>
  </conditionalFormatting>
  <conditionalFormatting sqref="D921:P921">
    <cfRule type="cellIs" dxfId="0" priority="2326" operator="equal">
      <formula>0</formula>
    </cfRule>
    <cfRule type="cellIs" dxfId="1" priority="2327" operator="equal">
      <formula>1</formula>
    </cfRule>
  </conditionalFormatting>
  <conditionalFormatting sqref="D922">
    <cfRule type="colorScale" priority="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20">
    <cfRule type="colorScale" priority="25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23:P9223">
    <cfRule type="cellIs" dxfId="0" priority="25083" operator="equal">
      <formula>0</formula>
    </cfRule>
    <cfRule type="cellIs" dxfId="1" priority="25084" operator="equal">
      <formula>1</formula>
    </cfRule>
  </conditionalFormatting>
  <conditionalFormatting sqref="D9224:P9224">
    <cfRule type="cellIs" dxfId="0" priority="25085" operator="equal">
      <formula>0</formula>
    </cfRule>
    <cfRule type="cellIs" dxfId="1" priority="25086" operator="equal">
      <formula>1</formula>
    </cfRule>
  </conditionalFormatting>
  <conditionalFormatting sqref="D9225">
    <cfRule type="colorScale" priority="2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28">
    <cfRule type="colorScale" priority="2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31:P9231">
    <cfRule type="cellIs" dxfId="0" priority="25113" operator="equal">
      <formula>0</formula>
    </cfRule>
    <cfRule type="cellIs" dxfId="1" priority="25114" operator="equal">
      <formula>1</formula>
    </cfRule>
  </conditionalFormatting>
  <conditionalFormatting sqref="D9232:P9232">
    <cfRule type="cellIs" dxfId="0" priority="25115" operator="equal">
      <formula>0</formula>
    </cfRule>
    <cfRule type="cellIs" dxfId="1" priority="25116" operator="equal">
      <formula>1</formula>
    </cfRule>
  </conditionalFormatting>
  <conditionalFormatting sqref="D9233:P9233">
    <cfRule type="cellIs" dxfId="0" priority="25117" operator="equal">
      <formula>0</formula>
    </cfRule>
    <cfRule type="cellIs" dxfId="1" priority="25118" operator="equal">
      <formula>1</formula>
    </cfRule>
  </conditionalFormatting>
  <conditionalFormatting sqref="D9234:P9234">
    <cfRule type="cellIs" dxfId="0" priority="25119" operator="equal">
      <formula>0</formula>
    </cfRule>
    <cfRule type="cellIs" dxfId="1" priority="25120" operator="equal">
      <formula>1</formula>
    </cfRule>
  </conditionalFormatting>
  <conditionalFormatting sqref="D9235:P9235">
    <cfRule type="cellIs" dxfId="0" priority="25121" operator="equal">
      <formula>0</formula>
    </cfRule>
    <cfRule type="cellIs" dxfId="1" priority="25122" operator="equal">
      <formula>1</formula>
    </cfRule>
  </conditionalFormatting>
  <conditionalFormatting sqref="D9236:P9236">
    <cfRule type="cellIs" dxfId="0" priority="25123" operator="equal">
      <formula>0</formula>
    </cfRule>
    <cfRule type="cellIs" dxfId="1" priority="25124" operator="equal">
      <formula>1</formula>
    </cfRule>
  </conditionalFormatting>
  <conditionalFormatting sqref="D9237:P9237">
    <cfRule type="cellIs" dxfId="0" priority="25125" operator="equal">
      <formula>0</formula>
    </cfRule>
    <cfRule type="cellIs" dxfId="1" priority="25126" operator="equal">
      <formula>1</formula>
    </cfRule>
  </conditionalFormatting>
  <conditionalFormatting sqref="D9238:P9238">
    <cfRule type="cellIs" dxfId="0" priority="25127" operator="equal">
      <formula>0</formula>
    </cfRule>
    <cfRule type="cellIs" dxfId="1" priority="25128" operator="equal">
      <formula>1</formula>
    </cfRule>
  </conditionalFormatting>
  <conditionalFormatting sqref="D9239:P9239">
    <cfRule type="cellIs" dxfId="0" priority="25129" operator="equal">
      <formula>0</formula>
    </cfRule>
    <cfRule type="cellIs" dxfId="1" priority="25130" operator="equal">
      <formula>1</formula>
    </cfRule>
  </conditionalFormatting>
  <conditionalFormatting sqref="D9240:P9240">
    <cfRule type="cellIs" dxfId="0" priority="25131" operator="equal">
      <formula>0</formula>
    </cfRule>
    <cfRule type="cellIs" dxfId="1" priority="25132" operator="equal">
      <formula>1</formula>
    </cfRule>
  </conditionalFormatting>
  <conditionalFormatting sqref="D9241:P9241">
    <cfRule type="cellIs" dxfId="0" priority="25133" operator="equal">
      <formula>0</formula>
    </cfRule>
    <cfRule type="cellIs" dxfId="1" priority="25134" operator="equal">
      <formula>1</formula>
    </cfRule>
  </conditionalFormatting>
  <conditionalFormatting sqref="D9242:P9242">
    <cfRule type="cellIs" dxfId="0" priority="25135" operator="equal">
      <formula>0</formula>
    </cfRule>
    <cfRule type="cellIs" dxfId="1" priority="25136" operator="equal">
      <formula>1</formula>
    </cfRule>
  </conditionalFormatting>
  <conditionalFormatting sqref="D9243:P9243">
    <cfRule type="cellIs" dxfId="0" priority="25137" operator="equal">
      <formula>0</formula>
    </cfRule>
    <cfRule type="cellIs" dxfId="1" priority="25138" operator="equal">
      <formula>1</formula>
    </cfRule>
  </conditionalFormatting>
  <conditionalFormatting sqref="D9244:P9244">
    <cfRule type="cellIs" dxfId="0" priority="25139" operator="equal">
      <formula>0</formula>
    </cfRule>
    <cfRule type="cellIs" dxfId="1" priority="25140" operator="equal">
      <formula>1</formula>
    </cfRule>
  </conditionalFormatting>
  <conditionalFormatting sqref="D9245:P9245">
    <cfRule type="cellIs" dxfId="0" priority="25141" operator="equal">
      <formula>0</formula>
    </cfRule>
    <cfRule type="cellIs" dxfId="1" priority="25142" operator="equal">
      <formula>1</formula>
    </cfRule>
  </conditionalFormatting>
  <conditionalFormatting sqref="D9246:P9246">
    <cfRule type="cellIs" dxfId="0" priority="25143" operator="equal">
      <formula>0</formula>
    </cfRule>
    <cfRule type="cellIs" dxfId="1" priority="25144" operator="equal">
      <formula>1</formula>
    </cfRule>
  </conditionalFormatting>
  <conditionalFormatting sqref="D9247:P9247">
    <cfRule type="cellIs" dxfId="0" priority="25145" operator="equal">
      <formula>0</formula>
    </cfRule>
    <cfRule type="cellIs" dxfId="1" priority="25146" operator="equal">
      <formula>1</formula>
    </cfRule>
  </conditionalFormatting>
  <conditionalFormatting sqref="D9248">
    <cfRule type="colorScale" priority="25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5">
    <cfRule type="colorScale" priority="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51:P9251">
    <cfRule type="cellIs" dxfId="0" priority="25160" operator="equal">
      <formula>0</formula>
    </cfRule>
    <cfRule type="cellIs" dxfId="1" priority="25161" operator="equal">
      <formula>1</formula>
    </cfRule>
  </conditionalFormatting>
  <conditionalFormatting sqref="D9252:P9252">
    <cfRule type="cellIs" dxfId="0" priority="25162" operator="equal">
      <formula>0</formula>
    </cfRule>
    <cfRule type="cellIs" dxfId="1" priority="25163" operator="equal">
      <formula>1</formula>
    </cfRule>
  </conditionalFormatting>
  <conditionalFormatting sqref="D9253:P9253">
    <cfRule type="cellIs" dxfId="0" priority="25164" operator="equal">
      <formula>0</formula>
    </cfRule>
    <cfRule type="cellIs" dxfId="1" priority="25165" operator="equal">
      <formula>1</formula>
    </cfRule>
  </conditionalFormatting>
  <conditionalFormatting sqref="D9254:P9254">
    <cfRule type="cellIs" dxfId="0" priority="25166" operator="equal">
      <formula>0</formula>
    </cfRule>
    <cfRule type="cellIs" dxfId="1" priority="25167" operator="equal">
      <formula>1</formula>
    </cfRule>
  </conditionalFormatting>
  <conditionalFormatting sqref="D9255:P9255">
    <cfRule type="cellIs" dxfId="0" priority="25168" operator="equal">
      <formula>0</formula>
    </cfRule>
    <cfRule type="cellIs" dxfId="1" priority="25169" operator="equal">
      <formula>1</formula>
    </cfRule>
  </conditionalFormatting>
  <conditionalFormatting sqref="D9256:P9256">
    <cfRule type="cellIs" dxfId="0" priority="25170" operator="equal">
      <formula>0</formula>
    </cfRule>
    <cfRule type="cellIs" dxfId="1" priority="25171" operator="equal">
      <formula>1</formula>
    </cfRule>
  </conditionalFormatting>
  <conditionalFormatting sqref="D9257:P9257">
    <cfRule type="cellIs" dxfId="0" priority="25172" operator="equal">
      <formula>0</formula>
    </cfRule>
    <cfRule type="cellIs" dxfId="1" priority="25173" operator="equal">
      <formula>1</formula>
    </cfRule>
  </conditionalFormatting>
  <conditionalFormatting sqref="D9258:P9258">
    <cfRule type="cellIs" dxfId="0" priority="25174" operator="equal">
      <formula>0</formula>
    </cfRule>
    <cfRule type="cellIs" dxfId="1" priority="25175" operator="equal">
      <formula>1</formula>
    </cfRule>
  </conditionalFormatting>
  <conditionalFormatting sqref="D9259:P9259">
    <cfRule type="cellIs" dxfId="0" priority="25176" operator="equal">
      <formula>0</formula>
    </cfRule>
    <cfRule type="cellIs" dxfId="1" priority="25177" operator="equal">
      <formula>1</formula>
    </cfRule>
  </conditionalFormatting>
  <conditionalFormatting sqref="D9260:P9260">
    <cfRule type="cellIs" dxfId="0" priority="25178" operator="equal">
      <formula>0</formula>
    </cfRule>
    <cfRule type="cellIs" dxfId="1" priority="25179" operator="equal">
      <formula>1</formula>
    </cfRule>
  </conditionalFormatting>
  <conditionalFormatting sqref="D9261:P9261">
    <cfRule type="cellIs" dxfId="0" priority="25180" operator="equal">
      <formula>0</formula>
    </cfRule>
    <cfRule type="cellIs" dxfId="1" priority="25181" operator="equal">
      <formula>1</formula>
    </cfRule>
  </conditionalFormatting>
  <conditionalFormatting sqref="D9262:P9262">
    <cfRule type="cellIs" dxfId="0" priority="25182" operator="equal">
      <formula>0</formula>
    </cfRule>
    <cfRule type="cellIs" dxfId="1" priority="25183" operator="equal">
      <formula>1</formula>
    </cfRule>
  </conditionalFormatting>
  <conditionalFormatting sqref="D9263:P9263">
    <cfRule type="cellIs" dxfId="0" priority="25184" operator="equal">
      <formula>0</formula>
    </cfRule>
    <cfRule type="cellIs" dxfId="1" priority="25185" operator="equal">
      <formula>1</formula>
    </cfRule>
  </conditionalFormatting>
  <conditionalFormatting sqref="D9264:P9264">
    <cfRule type="cellIs" dxfId="0" priority="25186" operator="equal">
      <formula>0</formula>
    </cfRule>
    <cfRule type="cellIs" dxfId="1" priority="25187" operator="equal">
      <formula>1</formula>
    </cfRule>
  </conditionalFormatting>
  <conditionalFormatting sqref="D9265:P9265">
    <cfRule type="cellIs" dxfId="0" priority="25188" operator="equal">
      <formula>0</formula>
    </cfRule>
    <cfRule type="cellIs" dxfId="1" priority="25189" operator="equal">
      <formula>1</formula>
    </cfRule>
  </conditionalFormatting>
  <conditionalFormatting sqref="D9266:P9266">
    <cfRule type="cellIs" dxfId="0" priority="25190" operator="equal">
      <formula>0</formula>
    </cfRule>
    <cfRule type="cellIs" dxfId="1" priority="25191" operator="equal">
      <formula>1</formula>
    </cfRule>
  </conditionalFormatting>
  <conditionalFormatting sqref="D9267:P9267">
    <cfRule type="cellIs" dxfId="0" priority="25192" operator="equal">
      <formula>0</formula>
    </cfRule>
    <cfRule type="cellIs" dxfId="1" priority="25193" operator="equal">
      <formula>1</formula>
    </cfRule>
  </conditionalFormatting>
  <conditionalFormatting sqref="D9268:P9268">
    <cfRule type="cellIs" dxfId="0" priority="25194" operator="equal">
      <formula>0</formula>
    </cfRule>
    <cfRule type="cellIs" dxfId="1" priority="25195" operator="equal">
      <formula>1</formula>
    </cfRule>
  </conditionalFormatting>
  <conditionalFormatting sqref="D9269:P9269">
    <cfRule type="cellIs" dxfId="0" priority="25196" operator="equal">
      <formula>0</formula>
    </cfRule>
    <cfRule type="cellIs" dxfId="1" priority="25197" operator="equal">
      <formula>1</formula>
    </cfRule>
  </conditionalFormatting>
  <conditionalFormatting sqref="D9270:P9270">
    <cfRule type="cellIs" dxfId="0" priority="25198" operator="equal">
      <formula>0</formula>
    </cfRule>
    <cfRule type="cellIs" dxfId="1" priority="25199" operator="equal">
      <formula>1</formula>
    </cfRule>
  </conditionalFormatting>
  <conditionalFormatting sqref="D9271:P9271">
    <cfRule type="cellIs" dxfId="0" priority="25200" operator="equal">
      <formula>0</formula>
    </cfRule>
    <cfRule type="cellIs" dxfId="1" priority="25201" operator="equal">
      <formula>1</formula>
    </cfRule>
  </conditionalFormatting>
  <conditionalFormatting sqref="D9272">
    <cfRule type="colorScale" priority="2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75:P9275">
    <cfRule type="cellIs" dxfId="0" priority="25215" operator="equal">
      <formula>0</formula>
    </cfRule>
    <cfRule type="cellIs" dxfId="1" priority="25216" operator="equal">
      <formula>1</formula>
    </cfRule>
  </conditionalFormatting>
  <conditionalFormatting sqref="D9276:P9276">
    <cfRule type="cellIs" dxfId="0" priority="25217" operator="equal">
      <formula>0</formula>
    </cfRule>
    <cfRule type="cellIs" dxfId="1" priority="25218" operator="equal">
      <formula>1</formula>
    </cfRule>
  </conditionalFormatting>
  <conditionalFormatting sqref="D9277:P9277">
    <cfRule type="cellIs" dxfId="0" priority="25219" operator="equal">
      <formula>0</formula>
    </cfRule>
    <cfRule type="cellIs" dxfId="1" priority="25220" operator="equal">
      <formula>1</formula>
    </cfRule>
  </conditionalFormatting>
  <conditionalFormatting sqref="D9278:P9278">
    <cfRule type="cellIs" dxfId="0" priority="25221" operator="equal">
      <formula>0</formula>
    </cfRule>
    <cfRule type="cellIs" dxfId="1" priority="25222" operator="equal">
      <formula>1</formula>
    </cfRule>
  </conditionalFormatting>
  <conditionalFormatting sqref="D9279:P9279">
    <cfRule type="cellIs" dxfId="0" priority="25223" operator="equal">
      <formula>0</formula>
    </cfRule>
    <cfRule type="cellIs" dxfId="1" priority="25224" operator="equal">
      <formula>1</formula>
    </cfRule>
  </conditionalFormatting>
  <conditionalFormatting sqref="D9280:P9280">
    <cfRule type="cellIs" dxfId="0" priority="25225" operator="equal">
      <formula>0</formula>
    </cfRule>
    <cfRule type="cellIs" dxfId="1" priority="25226" operator="equal">
      <formula>1</formula>
    </cfRule>
  </conditionalFormatting>
  <conditionalFormatting sqref="D9281:P9281">
    <cfRule type="cellIs" dxfId="0" priority="25227" operator="equal">
      <formula>0</formula>
    </cfRule>
    <cfRule type="cellIs" dxfId="1" priority="25228" operator="equal">
      <formula>1</formula>
    </cfRule>
  </conditionalFormatting>
  <conditionalFormatting sqref="D9282:P9282">
    <cfRule type="cellIs" dxfId="0" priority="25229" operator="equal">
      <formula>0</formula>
    </cfRule>
    <cfRule type="cellIs" dxfId="1" priority="25230" operator="equal">
      <formula>1</formula>
    </cfRule>
  </conditionalFormatting>
  <conditionalFormatting sqref="D9283:P9283">
    <cfRule type="cellIs" dxfId="0" priority="25231" operator="equal">
      <formula>0</formula>
    </cfRule>
    <cfRule type="cellIs" dxfId="1" priority="25232" operator="equal">
      <formula>1</formula>
    </cfRule>
  </conditionalFormatting>
  <conditionalFormatting sqref="D9284:P9284">
    <cfRule type="cellIs" dxfId="0" priority="25233" operator="equal">
      <formula>0</formula>
    </cfRule>
    <cfRule type="cellIs" dxfId="1" priority="25234" operator="equal">
      <formula>1</formula>
    </cfRule>
  </conditionalFormatting>
  <conditionalFormatting sqref="D9285:P9285">
    <cfRule type="cellIs" dxfId="0" priority="25235" operator="equal">
      <formula>0</formula>
    </cfRule>
    <cfRule type="cellIs" dxfId="1" priority="25236" operator="equal">
      <formula>1</formula>
    </cfRule>
  </conditionalFormatting>
  <conditionalFormatting sqref="D9286:P9286">
    <cfRule type="cellIs" dxfId="0" priority="25237" operator="equal">
      <formula>0</formula>
    </cfRule>
    <cfRule type="cellIs" dxfId="1" priority="25238" operator="equal">
      <formula>1</formula>
    </cfRule>
  </conditionalFormatting>
  <conditionalFormatting sqref="D9287:P9287">
    <cfRule type="cellIs" dxfId="0" priority="25239" operator="equal">
      <formula>0</formula>
    </cfRule>
    <cfRule type="cellIs" dxfId="1" priority="25240" operator="equal">
      <formula>1</formula>
    </cfRule>
  </conditionalFormatting>
  <conditionalFormatting sqref="D9288:P9288">
    <cfRule type="cellIs" dxfId="0" priority="25241" operator="equal">
      <formula>0</formula>
    </cfRule>
    <cfRule type="cellIs" dxfId="1" priority="25242" operator="equal">
      <formula>1</formula>
    </cfRule>
  </conditionalFormatting>
  <conditionalFormatting sqref="D9289:P9289">
    <cfRule type="cellIs" dxfId="0" priority="25243" operator="equal">
      <formula>0</formula>
    </cfRule>
    <cfRule type="cellIs" dxfId="1" priority="25244" operator="equal">
      <formula>1</formula>
    </cfRule>
  </conditionalFormatting>
  <conditionalFormatting sqref="D928:P928">
    <cfRule type="cellIs" dxfId="0" priority="2354" operator="equal">
      <formula>0</formula>
    </cfRule>
    <cfRule type="cellIs" dxfId="1" priority="2355" operator="equal">
      <formula>1</formula>
    </cfRule>
  </conditionalFormatting>
  <conditionalFormatting sqref="D9290:P9290">
    <cfRule type="cellIs" dxfId="0" priority="25245" operator="equal">
      <formula>0</formula>
    </cfRule>
    <cfRule type="cellIs" dxfId="1" priority="25246" operator="equal">
      <formula>1</formula>
    </cfRule>
  </conditionalFormatting>
  <conditionalFormatting sqref="D9291:P9291">
    <cfRule type="cellIs" dxfId="0" priority="25247" operator="equal">
      <formula>0</formula>
    </cfRule>
    <cfRule type="cellIs" dxfId="1" priority="25248" operator="equal">
      <formula>1</formula>
    </cfRule>
  </conditionalFormatting>
  <conditionalFormatting sqref="D9292:P9292">
    <cfRule type="cellIs" dxfId="0" priority="25249" operator="equal">
      <formula>0</formula>
    </cfRule>
    <cfRule type="cellIs" dxfId="1" priority="25250" operator="equal">
      <formula>1</formula>
    </cfRule>
  </conditionalFormatting>
  <conditionalFormatting sqref="D9293:P9293">
    <cfRule type="cellIs" dxfId="0" priority="25251" operator="equal">
      <formula>0</formula>
    </cfRule>
    <cfRule type="cellIs" dxfId="1" priority="25252" operator="equal">
      <formula>1</formula>
    </cfRule>
  </conditionalFormatting>
  <conditionalFormatting sqref="D9294:P9294">
    <cfRule type="cellIs" dxfId="0" priority="25253" operator="equal">
      <formula>0</formula>
    </cfRule>
    <cfRule type="cellIs" dxfId="1" priority="25254" operator="equal">
      <formula>1</formula>
    </cfRule>
  </conditionalFormatting>
  <conditionalFormatting sqref="D9295">
    <cfRule type="colorScale" priority="2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8">
    <cfRule type="colorScale" priority="25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29:P929">
    <cfRule type="cellIs" dxfId="0" priority="2356" operator="equal">
      <formula>0</formula>
    </cfRule>
    <cfRule type="cellIs" dxfId="1" priority="2357" operator="equal">
      <formula>1</formula>
    </cfRule>
  </conditionalFormatting>
  <conditionalFormatting sqref="D92:P92">
    <cfRule type="cellIs" dxfId="0" priority="227" operator="equal">
      <formula>0</formula>
    </cfRule>
    <cfRule type="cellIs" dxfId="1" priority="228" operator="equal">
      <formula>1</formula>
    </cfRule>
  </conditionalFormatting>
  <conditionalFormatting sqref="D9301:P9301">
    <cfRule type="cellIs" dxfId="0" priority="25281" operator="equal">
      <formula>0</formula>
    </cfRule>
    <cfRule type="cellIs" dxfId="1" priority="25282" operator="equal">
      <formula>1</formula>
    </cfRule>
  </conditionalFormatting>
  <conditionalFormatting sqref="D9302:P9302">
    <cfRule type="cellIs" dxfId="0" priority="25283" operator="equal">
      <formula>0</formula>
    </cfRule>
    <cfRule type="cellIs" dxfId="1" priority="25284" operator="equal">
      <formula>1</formula>
    </cfRule>
  </conditionalFormatting>
  <conditionalFormatting sqref="D9303:P9303">
    <cfRule type="cellIs" dxfId="0" priority="25285" operator="equal">
      <formula>0</formula>
    </cfRule>
    <cfRule type="cellIs" dxfId="1" priority="25286" operator="equal">
      <formula>1</formula>
    </cfRule>
  </conditionalFormatting>
  <conditionalFormatting sqref="D9304:P9304">
    <cfRule type="cellIs" dxfId="0" priority="25287" operator="equal">
      <formula>0</formula>
    </cfRule>
    <cfRule type="cellIs" dxfId="1" priority="25288" operator="equal">
      <formula>1</formula>
    </cfRule>
  </conditionalFormatting>
  <conditionalFormatting sqref="D9305:P9305">
    <cfRule type="cellIs" dxfId="0" priority="25289" operator="equal">
      <formula>0</formula>
    </cfRule>
    <cfRule type="cellIs" dxfId="1" priority="25290" operator="equal">
      <formula>1</formula>
    </cfRule>
  </conditionalFormatting>
  <conditionalFormatting sqref="D9306:P9306">
    <cfRule type="cellIs" dxfId="0" priority="25291" operator="equal">
      <formula>0</formula>
    </cfRule>
    <cfRule type="cellIs" dxfId="1" priority="25292" operator="equal">
      <formula>1</formula>
    </cfRule>
  </conditionalFormatting>
  <conditionalFormatting sqref="D9307:P9307">
    <cfRule type="cellIs" dxfId="0" priority="25293" operator="equal">
      <formula>0</formula>
    </cfRule>
    <cfRule type="cellIs" dxfId="1" priority="25294" operator="equal">
      <formula>1</formula>
    </cfRule>
  </conditionalFormatting>
  <conditionalFormatting sqref="D9308:P9308">
    <cfRule type="cellIs" dxfId="0" priority="25295" operator="equal">
      <formula>0</formula>
    </cfRule>
    <cfRule type="cellIs" dxfId="1" priority="25296" operator="equal">
      <formula>1</formula>
    </cfRule>
  </conditionalFormatting>
  <conditionalFormatting sqref="D9309:P9309">
    <cfRule type="cellIs" dxfId="0" priority="25297" operator="equal">
      <formula>0</formula>
    </cfRule>
    <cfRule type="cellIs" dxfId="1" priority="25298" operator="equal">
      <formula>1</formula>
    </cfRule>
  </conditionalFormatting>
  <conditionalFormatting sqref="D930:P930">
    <cfRule type="cellIs" dxfId="0" priority="2358" operator="equal">
      <formula>0</formula>
    </cfRule>
    <cfRule type="cellIs" dxfId="1" priority="2359" operator="equal">
      <formula>1</formula>
    </cfRule>
  </conditionalFormatting>
  <conditionalFormatting sqref="D9310">
    <cfRule type="colorScale" priority="25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13">
    <cfRule type="colorScale" priority="25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16:P9316">
    <cfRule type="cellIs" dxfId="0" priority="25325" operator="equal">
      <formula>0</formula>
    </cfRule>
    <cfRule type="cellIs" dxfId="1" priority="25326" operator="equal">
      <formula>1</formula>
    </cfRule>
  </conditionalFormatting>
  <conditionalFormatting sqref="D9317:P9317">
    <cfRule type="cellIs" dxfId="0" priority="25327" operator="equal">
      <formula>0</formula>
    </cfRule>
    <cfRule type="cellIs" dxfId="1" priority="25328" operator="equal">
      <formula>1</formula>
    </cfRule>
  </conditionalFormatting>
  <conditionalFormatting sqref="D9318:P9318">
    <cfRule type="cellIs" dxfId="0" priority="25329" operator="equal">
      <formula>0</formula>
    </cfRule>
    <cfRule type="cellIs" dxfId="1" priority="25330" operator="equal">
      <formula>1</formula>
    </cfRule>
  </conditionalFormatting>
  <conditionalFormatting sqref="D9319:P9319">
    <cfRule type="cellIs" dxfId="0" priority="25331" operator="equal">
      <formula>0</formula>
    </cfRule>
    <cfRule type="cellIs" dxfId="1" priority="25332" operator="equal">
      <formula>1</formula>
    </cfRule>
  </conditionalFormatting>
  <conditionalFormatting sqref="D931:P931">
    <cfRule type="cellIs" dxfId="0" priority="2360" operator="equal">
      <formula>0</formula>
    </cfRule>
    <cfRule type="cellIs" dxfId="1" priority="2361" operator="equal">
      <formula>1</formula>
    </cfRule>
  </conditionalFormatting>
  <conditionalFormatting sqref="D9320:P9320">
    <cfRule type="cellIs" dxfId="0" priority="25333" operator="equal">
      <formula>0</formula>
    </cfRule>
    <cfRule type="cellIs" dxfId="1" priority="25334" operator="equal">
      <formula>1</formula>
    </cfRule>
  </conditionalFormatting>
  <conditionalFormatting sqref="D9321:P9321">
    <cfRule type="cellIs" dxfId="0" priority="25335" operator="equal">
      <formula>0</formula>
    </cfRule>
    <cfRule type="cellIs" dxfId="1" priority="25336" operator="equal">
      <formula>1</formula>
    </cfRule>
  </conditionalFormatting>
  <conditionalFormatting sqref="D9322">
    <cfRule type="colorScale" priority="25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25">
    <cfRule type="colorScale" priority="25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28">
    <cfRule type="colorScale" priority="2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2:P932">
    <cfRule type="cellIs" dxfId="0" priority="2362" operator="equal">
      <formula>0</formula>
    </cfRule>
    <cfRule type="cellIs" dxfId="1" priority="2363" operator="equal">
      <formula>1</formula>
    </cfRule>
  </conditionalFormatting>
  <conditionalFormatting sqref="D9331:P9331">
    <cfRule type="cellIs" dxfId="0" priority="25376" operator="equal">
      <formula>0</formula>
    </cfRule>
    <cfRule type="cellIs" dxfId="1" priority="25377" operator="equal">
      <formula>1</formula>
    </cfRule>
  </conditionalFormatting>
  <conditionalFormatting sqref="D9332:P9332">
    <cfRule type="cellIs" dxfId="0" priority="25378" operator="equal">
      <formula>0</formula>
    </cfRule>
    <cfRule type="cellIs" dxfId="1" priority="25379" operator="equal">
      <formula>1</formula>
    </cfRule>
  </conditionalFormatting>
  <conditionalFormatting sqref="D9333:P9333">
    <cfRule type="cellIs" dxfId="0" priority="25380" operator="equal">
      <formula>0</formula>
    </cfRule>
    <cfRule type="cellIs" dxfId="1" priority="25381" operator="equal">
      <formula>1</formula>
    </cfRule>
  </conditionalFormatting>
  <conditionalFormatting sqref="D9334:P9334">
    <cfRule type="cellIs" dxfId="0" priority="25382" operator="equal">
      <formula>0</formula>
    </cfRule>
    <cfRule type="cellIs" dxfId="1" priority="25383" operator="equal">
      <formula>1</formula>
    </cfRule>
  </conditionalFormatting>
  <conditionalFormatting sqref="D9335:P9335">
    <cfRule type="cellIs" dxfId="0" priority="25384" operator="equal">
      <formula>0</formula>
    </cfRule>
    <cfRule type="cellIs" dxfId="1" priority="25385" operator="equal">
      <formula>1</formula>
    </cfRule>
  </conditionalFormatting>
  <conditionalFormatting sqref="D9336:P9336">
    <cfRule type="cellIs" dxfId="0" priority="25386" operator="equal">
      <formula>0</formula>
    </cfRule>
    <cfRule type="cellIs" dxfId="1" priority="25387" operator="equal">
      <formula>1</formula>
    </cfRule>
  </conditionalFormatting>
  <conditionalFormatting sqref="D9337:P9337">
    <cfRule type="cellIs" dxfId="0" priority="25388" operator="equal">
      <formula>0</formula>
    </cfRule>
    <cfRule type="cellIs" dxfId="1" priority="25389" operator="equal">
      <formula>1</formula>
    </cfRule>
  </conditionalFormatting>
  <conditionalFormatting sqref="D9338:P9338">
    <cfRule type="cellIs" dxfId="0" priority="25390" operator="equal">
      <formula>0</formula>
    </cfRule>
    <cfRule type="cellIs" dxfId="1" priority="25391" operator="equal">
      <formula>1</formula>
    </cfRule>
  </conditionalFormatting>
  <conditionalFormatting sqref="D9339:P9339">
    <cfRule type="cellIs" dxfId="0" priority="25392" operator="equal">
      <formula>0</formula>
    </cfRule>
    <cfRule type="cellIs" dxfId="1" priority="25393" operator="equal">
      <formula>1</formula>
    </cfRule>
  </conditionalFormatting>
  <conditionalFormatting sqref="D933:P933">
    <cfRule type="cellIs" dxfId="0" priority="2364" operator="equal">
      <formula>0</formula>
    </cfRule>
    <cfRule type="cellIs" dxfId="1" priority="2365" operator="equal">
      <formula>1</formula>
    </cfRule>
  </conditionalFormatting>
  <conditionalFormatting sqref="D9340:P9340">
    <cfRule type="cellIs" dxfId="0" priority="25394" operator="equal">
      <formula>0</formula>
    </cfRule>
    <cfRule type="cellIs" dxfId="1" priority="25395" operator="equal">
      <formula>1</formula>
    </cfRule>
  </conditionalFormatting>
  <conditionalFormatting sqref="D9341:P9341">
    <cfRule type="cellIs" dxfId="0" priority="25396" operator="equal">
      <formula>0</formula>
    </cfRule>
    <cfRule type="cellIs" dxfId="1" priority="25397" operator="equal">
      <formula>1</formula>
    </cfRule>
  </conditionalFormatting>
  <conditionalFormatting sqref="D9342:P9342">
    <cfRule type="cellIs" dxfId="0" priority="25398" operator="equal">
      <formula>0</formula>
    </cfRule>
    <cfRule type="cellIs" dxfId="1" priority="25399" operator="equal">
      <formula>1</formula>
    </cfRule>
  </conditionalFormatting>
  <conditionalFormatting sqref="D9343:P9343">
    <cfRule type="cellIs" dxfId="0" priority="25400" operator="equal">
      <formula>0</formula>
    </cfRule>
    <cfRule type="cellIs" dxfId="1" priority="25401" operator="equal">
      <formula>1</formula>
    </cfRule>
  </conditionalFormatting>
  <conditionalFormatting sqref="D9344">
    <cfRule type="colorScale" priority="25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47">
    <cfRule type="colorScale" priority="2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4:P934">
    <cfRule type="cellIs" dxfId="0" priority="2366" operator="equal">
      <formula>0</formula>
    </cfRule>
    <cfRule type="cellIs" dxfId="1" priority="2367" operator="equal">
      <formula>1</formula>
    </cfRule>
  </conditionalFormatting>
  <conditionalFormatting sqref="D9350:P9350">
    <cfRule type="cellIs" dxfId="0" priority="25428" operator="equal">
      <formula>0</formula>
    </cfRule>
    <cfRule type="cellIs" dxfId="1" priority="25429" operator="equal">
      <formula>1</formula>
    </cfRule>
  </conditionalFormatting>
  <conditionalFormatting sqref="D9351">
    <cfRule type="colorScale" priority="25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54">
    <cfRule type="colorScale" priority="25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57:P9357">
    <cfRule type="cellIs" dxfId="0" priority="25456" operator="equal">
      <formula>0</formula>
    </cfRule>
    <cfRule type="cellIs" dxfId="1" priority="25457" operator="equal">
      <formula>1</formula>
    </cfRule>
  </conditionalFormatting>
  <conditionalFormatting sqref="D9358:P9358">
    <cfRule type="cellIs" dxfId="0" priority="25458" operator="equal">
      <formula>0</formula>
    </cfRule>
    <cfRule type="cellIs" dxfId="1" priority="25459" operator="equal">
      <formula>1</formula>
    </cfRule>
  </conditionalFormatting>
  <conditionalFormatting sqref="D9359:P9359">
    <cfRule type="cellIs" dxfId="0" priority="25460" operator="equal">
      <formula>0</formula>
    </cfRule>
    <cfRule type="cellIs" dxfId="1" priority="25461" operator="equal">
      <formula>1</formula>
    </cfRule>
  </conditionalFormatting>
  <conditionalFormatting sqref="D935:P935">
    <cfRule type="cellIs" dxfId="0" priority="2368" operator="equal">
      <formula>0</formula>
    </cfRule>
    <cfRule type="cellIs" dxfId="1" priority="2369" operator="equal">
      <formula>1</formula>
    </cfRule>
  </conditionalFormatting>
  <conditionalFormatting sqref="D9360:P9360">
    <cfRule type="cellIs" dxfId="0" priority="25462" operator="equal">
      <formula>0</formula>
    </cfRule>
    <cfRule type="cellIs" dxfId="1" priority="25463" operator="equal">
      <formula>1</formula>
    </cfRule>
  </conditionalFormatting>
  <conditionalFormatting sqref="D9361:P9361">
    <cfRule type="cellIs" dxfId="0" priority="25464" operator="equal">
      <formula>0</formula>
    </cfRule>
    <cfRule type="cellIs" dxfId="1" priority="25465" operator="equal">
      <formula>1</formula>
    </cfRule>
  </conditionalFormatting>
  <conditionalFormatting sqref="D9362:P9362">
    <cfRule type="cellIs" dxfId="0" priority="25466" operator="equal">
      <formula>0</formula>
    </cfRule>
    <cfRule type="cellIs" dxfId="1" priority="25467" operator="equal">
      <formula>1</formula>
    </cfRule>
  </conditionalFormatting>
  <conditionalFormatting sqref="D9363:P9363">
    <cfRule type="cellIs" dxfId="0" priority="25468" operator="equal">
      <formula>0</formula>
    </cfRule>
    <cfRule type="cellIs" dxfId="1" priority="25469" operator="equal">
      <formula>1</formula>
    </cfRule>
  </conditionalFormatting>
  <conditionalFormatting sqref="D9364:P9364">
    <cfRule type="cellIs" dxfId="0" priority="25470" operator="equal">
      <formula>0</formula>
    </cfRule>
    <cfRule type="cellIs" dxfId="1" priority="25471" operator="equal">
      <formula>1</formula>
    </cfRule>
  </conditionalFormatting>
  <conditionalFormatting sqref="D9365:P9365">
    <cfRule type="cellIs" dxfId="0" priority="25472" operator="equal">
      <formula>0</formula>
    </cfRule>
    <cfRule type="cellIs" dxfId="1" priority="25473" operator="equal">
      <formula>1</formula>
    </cfRule>
  </conditionalFormatting>
  <conditionalFormatting sqref="D9366:P9366">
    <cfRule type="cellIs" dxfId="0" priority="25474" operator="equal">
      <formula>0</formula>
    </cfRule>
    <cfRule type="cellIs" dxfId="1" priority="25475" operator="equal">
      <formula>1</formula>
    </cfRule>
  </conditionalFormatting>
  <conditionalFormatting sqref="D9367:P9367">
    <cfRule type="cellIs" dxfId="0" priority="25476" operator="equal">
      <formula>0</formula>
    </cfRule>
    <cfRule type="cellIs" dxfId="1" priority="25477" operator="equal">
      <formula>1</formula>
    </cfRule>
  </conditionalFormatting>
  <conditionalFormatting sqref="D9368">
    <cfRule type="colorScale" priority="2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6:P936">
    <cfRule type="cellIs" dxfId="0" priority="2370" operator="equal">
      <formula>0</formula>
    </cfRule>
    <cfRule type="cellIs" dxfId="1" priority="2371" operator="equal">
      <formula>1</formula>
    </cfRule>
  </conditionalFormatting>
  <conditionalFormatting sqref="D9371">
    <cfRule type="colorScale" priority="2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74:P9374">
    <cfRule type="cellIs" dxfId="0" priority="25504" operator="equal">
      <formula>0</formula>
    </cfRule>
    <cfRule type="cellIs" dxfId="1" priority="25505" operator="equal">
      <formula>1</formula>
    </cfRule>
  </conditionalFormatting>
  <conditionalFormatting sqref="D9375:P9375">
    <cfRule type="cellIs" dxfId="0" priority="25506" operator="equal">
      <formula>0</formula>
    </cfRule>
    <cfRule type="cellIs" dxfId="1" priority="25507" operator="equal">
      <formula>1</formula>
    </cfRule>
  </conditionalFormatting>
  <conditionalFormatting sqref="D9376:P9376">
    <cfRule type="cellIs" dxfId="0" priority="25508" operator="equal">
      <formula>0</formula>
    </cfRule>
    <cfRule type="cellIs" dxfId="1" priority="25509" operator="equal">
      <formula>1</formula>
    </cfRule>
  </conditionalFormatting>
  <conditionalFormatting sqref="D9377:P9377">
    <cfRule type="cellIs" dxfId="0" priority="25510" operator="equal">
      <formula>0</formula>
    </cfRule>
    <cfRule type="cellIs" dxfId="1" priority="25511" operator="equal">
      <formula>1</formula>
    </cfRule>
  </conditionalFormatting>
  <conditionalFormatting sqref="D9378:P9378">
    <cfRule type="cellIs" dxfId="0" priority="25512" operator="equal">
      <formula>0</formula>
    </cfRule>
    <cfRule type="cellIs" dxfId="1" priority="25513" operator="equal">
      <formula>1</formula>
    </cfRule>
  </conditionalFormatting>
  <conditionalFormatting sqref="D9379:P9379">
    <cfRule type="cellIs" dxfId="0" priority="25514" operator="equal">
      <formula>0</formula>
    </cfRule>
    <cfRule type="cellIs" dxfId="1" priority="25515" operator="equal">
      <formula>1</formula>
    </cfRule>
  </conditionalFormatting>
  <conditionalFormatting sqref="D937:P937">
    <cfRule type="cellIs" dxfId="0" priority="2372" operator="equal">
      <formula>0</formula>
    </cfRule>
    <cfRule type="cellIs" dxfId="1" priority="2373" operator="equal">
      <formula>1</formula>
    </cfRule>
  </conditionalFormatting>
  <conditionalFormatting sqref="D9380">
    <cfRule type="colorScale" priority="25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3">
    <cfRule type="colorScale" priority="25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6:P9386">
    <cfRule type="cellIs" dxfId="0" priority="25542" operator="equal">
      <formula>0</formula>
    </cfRule>
    <cfRule type="cellIs" dxfId="1" priority="25543" operator="equal">
      <formula>1</formula>
    </cfRule>
  </conditionalFormatting>
  <conditionalFormatting sqref="D9387">
    <cfRule type="colorScale" priority="2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8:P938">
    <cfRule type="cellIs" dxfId="0" priority="2374" operator="equal">
      <formula>0</formula>
    </cfRule>
    <cfRule type="cellIs" dxfId="1" priority="2375" operator="equal">
      <formula>1</formula>
    </cfRule>
  </conditionalFormatting>
  <conditionalFormatting sqref="D9390">
    <cfRule type="colorScale" priority="2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93:P9393">
    <cfRule type="cellIs" dxfId="0" priority="25570" operator="equal">
      <formula>0</formula>
    </cfRule>
    <cfRule type="cellIs" dxfId="1" priority="25571" operator="equal">
      <formula>1</formula>
    </cfRule>
  </conditionalFormatting>
  <conditionalFormatting sqref="D9394:P9394">
    <cfRule type="cellIs" dxfId="0" priority="25572" operator="equal">
      <formula>0</formula>
    </cfRule>
    <cfRule type="cellIs" dxfId="1" priority="25573" operator="equal">
      <formula>1</formula>
    </cfRule>
  </conditionalFormatting>
  <conditionalFormatting sqref="D9395:P9395">
    <cfRule type="cellIs" dxfId="0" priority="25574" operator="equal">
      <formula>0</formula>
    </cfRule>
    <cfRule type="cellIs" dxfId="1" priority="25575" operator="equal">
      <formula>1</formula>
    </cfRule>
  </conditionalFormatting>
  <conditionalFormatting sqref="D9396">
    <cfRule type="colorScale" priority="2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99">
    <cfRule type="colorScale" priority="2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39:P939">
    <cfRule type="cellIs" dxfId="0" priority="2376" operator="equal">
      <formula>0</formula>
    </cfRule>
    <cfRule type="cellIs" dxfId="1" priority="2377" operator="equal">
      <formula>1</formula>
    </cfRule>
  </conditionalFormatting>
  <conditionalFormatting sqref="D93:P93">
    <cfRule type="cellIs" dxfId="0" priority="229" operator="equal">
      <formula>0</formula>
    </cfRule>
    <cfRule type="cellIs" dxfId="1" priority="230" operator="equal">
      <formula>1</formula>
    </cfRule>
  </conditionalFormatting>
  <conditionalFormatting sqref="D9402:P9402">
    <cfRule type="cellIs" dxfId="0" priority="25602" operator="equal">
      <formula>0</formula>
    </cfRule>
    <cfRule type="cellIs" dxfId="1" priority="25603" operator="equal">
      <formula>1</formula>
    </cfRule>
  </conditionalFormatting>
  <conditionalFormatting sqref="D9403:P9403">
    <cfRule type="cellIs" dxfId="0" priority="25604" operator="equal">
      <formula>0</formula>
    </cfRule>
    <cfRule type="cellIs" dxfId="1" priority="25605" operator="equal">
      <formula>1</formula>
    </cfRule>
  </conditionalFormatting>
  <conditionalFormatting sqref="D9404:P9404">
    <cfRule type="cellIs" dxfId="0" priority="25606" operator="equal">
      <formula>0</formula>
    </cfRule>
    <cfRule type="cellIs" dxfId="1" priority="25607" operator="equal">
      <formula>1</formula>
    </cfRule>
  </conditionalFormatting>
  <conditionalFormatting sqref="D9405">
    <cfRule type="colorScale" priority="25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08">
    <cfRule type="colorScale" priority="2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0:P940">
    <cfRule type="cellIs" dxfId="0" priority="2378" operator="equal">
      <formula>0</formula>
    </cfRule>
    <cfRule type="cellIs" dxfId="1" priority="2379" operator="equal">
      <formula>1</formula>
    </cfRule>
  </conditionalFormatting>
  <conditionalFormatting sqref="D9411:P9411">
    <cfRule type="cellIs" dxfId="0" priority="25634" operator="equal">
      <formula>0</formula>
    </cfRule>
    <cfRule type="cellIs" dxfId="1" priority="25635" operator="equal">
      <formula>1</formula>
    </cfRule>
  </conditionalFormatting>
  <conditionalFormatting sqref="D9412:P9412">
    <cfRule type="cellIs" dxfId="0" priority="25636" operator="equal">
      <formula>0</formula>
    </cfRule>
    <cfRule type="cellIs" dxfId="1" priority="25637" operator="equal">
      <formula>1</formula>
    </cfRule>
  </conditionalFormatting>
  <conditionalFormatting sqref="D9413">
    <cfRule type="colorScale" priority="2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16">
    <cfRule type="colorScale" priority="2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19:P9419">
    <cfRule type="cellIs" dxfId="0" priority="25664" operator="equal">
      <formula>0</formula>
    </cfRule>
    <cfRule type="cellIs" dxfId="1" priority="25665" operator="equal">
      <formula>1</formula>
    </cfRule>
  </conditionalFormatting>
  <conditionalFormatting sqref="D941:P941">
    <cfRule type="cellIs" dxfId="0" priority="2380" operator="equal">
      <formula>0</formula>
    </cfRule>
    <cfRule type="cellIs" dxfId="1" priority="2381" operator="equal">
      <formula>1</formula>
    </cfRule>
  </conditionalFormatting>
  <conditionalFormatting sqref="D9420:P9420">
    <cfRule type="cellIs" dxfId="0" priority="25666" operator="equal">
      <formula>0</formula>
    </cfRule>
    <cfRule type="cellIs" dxfId="1" priority="25667" operator="equal">
      <formula>1</formula>
    </cfRule>
  </conditionalFormatting>
  <conditionalFormatting sqref="D9421:P9421">
    <cfRule type="cellIs" dxfId="0" priority="25668" operator="equal">
      <formula>0</formula>
    </cfRule>
    <cfRule type="cellIs" dxfId="1" priority="25669" operator="equal">
      <formula>1</formula>
    </cfRule>
  </conditionalFormatting>
  <conditionalFormatting sqref="D9422">
    <cfRule type="colorScale" priority="25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25">
    <cfRule type="colorScale" priority="2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28:P9428">
    <cfRule type="cellIs" dxfId="0" priority="25696" operator="equal">
      <formula>0</formula>
    </cfRule>
    <cfRule type="cellIs" dxfId="1" priority="25697" operator="equal">
      <formula>1</formula>
    </cfRule>
  </conditionalFormatting>
  <conditionalFormatting sqref="D9429:P9429">
    <cfRule type="cellIs" dxfId="0" priority="25698" operator="equal">
      <formula>0</formula>
    </cfRule>
    <cfRule type="cellIs" dxfId="1" priority="25699" operator="equal">
      <formula>1</formula>
    </cfRule>
  </conditionalFormatting>
  <conditionalFormatting sqref="D942:P942">
    <cfRule type="cellIs" dxfId="0" priority="2382" operator="equal">
      <formula>0</formula>
    </cfRule>
    <cfRule type="cellIs" dxfId="1" priority="2383" operator="equal">
      <formula>1</formula>
    </cfRule>
  </conditionalFormatting>
  <conditionalFormatting sqref="D9430:P9430">
    <cfRule type="cellIs" dxfId="0" priority="25700" operator="equal">
      <formula>0</formula>
    </cfRule>
    <cfRule type="cellIs" dxfId="1" priority="25701" operator="equal">
      <formula>1</formula>
    </cfRule>
  </conditionalFormatting>
  <conditionalFormatting sqref="D9431:P9431">
    <cfRule type="cellIs" dxfId="0" priority="25702" operator="equal">
      <formula>0</formula>
    </cfRule>
    <cfRule type="cellIs" dxfId="1" priority="25703" operator="equal">
      <formula>1</formula>
    </cfRule>
  </conditionalFormatting>
  <conditionalFormatting sqref="D9432:P9432">
    <cfRule type="cellIs" dxfId="0" priority="25704" operator="equal">
      <formula>0</formula>
    </cfRule>
    <cfRule type="cellIs" dxfId="1" priority="25705" operator="equal">
      <formula>1</formula>
    </cfRule>
  </conditionalFormatting>
  <conditionalFormatting sqref="D9433:P9433">
    <cfRule type="cellIs" dxfId="0" priority="25706" operator="equal">
      <formula>0</formula>
    </cfRule>
    <cfRule type="cellIs" dxfId="1" priority="25707" operator="equal">
      <formula>1</formula>
    </cfRule>
  </conditionalFormatting>
  <conditionalFormatting sqref="D9434:P9434">
    <cfRule type="cellIs" dxfId="0" priority="25708" operator="equal">
      <formula>0</formula>
    </cfRule>
    <cfRule type="cellIs" dxfId="1" priority="25709" operator="equal">
      <formula>1</formula>
    </cfRule>
  </conditionalFormatting>
  <conditionalFormatting sqref="D9435:P9435">
    <cfRule type="cellIs" dxfId="0" priority="25710" operator="equal">
      <formula>0</formula>
    </cfRule>
    <cfRule type="cellIs" dxfId="1" priority="25711" operator="equal">
      <formula>1</formula>
    </cfRule>
  </conditionalFormatting>
  <conditionalFormatting sqref="D9436">
    <cfRule type="colorScale" priority="2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39:P9439">
    <cfRule type="cellIs" dxfId="0" priority="25725" operator="equal">
      <formula>0</formula>
    </cfRule>
    <cfRule type="cellIs" dxfId="1" priority="25726" operator="equal">
      <formula>1</formula>
    </cfRule>
  </conditionalFormatting>
  <conditionalFormatting sqref="D943:P943">
    <cfRule type="cellIs" dxfId="0" priority="2384" operator="equal">
      <formula>0</formula>
    </cfRule>
    <cfRule type="cellIs" dxfId="1" priority="2385" operator="equal">
      <formula>1</formula>
    </cfRule>
  </conditionalFormatting>
  <conditionalFormatting sqref="D9440:P9440">
    <cfRule type="cellIs" dxfId="0" priority="25727" operator="equal">
      <formula>0</formula>
    </cfRule>
    <cfRule type="cellIs" dxfId="1" priority="25728" operator="equal">
      <formula>1</formula>
    </cfRule>
  </conditionalFormatting>
  <conditionalFormatting sqref="D9441:P9441">
    <cfRule type="cellIs" dxfId="0" priority="25729" operator="equal">
      <formula>0</formula>
    </cfRule>
    <cfRule type="cellIs" dxfId="1" priority="25730" operator="equal">
      <formula>1</formula>
    </cfRule>
  </conditionalFormatting>
  <conditionalFormatting sqref="D9442:P9442">
    <cfRule type="cellIs" dxfId="0" priority="25731" operator="equal">
      <formula>0</formula>
    </cfRule>
    <cfRule type="cellIs" dxfId="1" priority="25732" operator="equal">
      <formula>1</formula>
    </cfRule>
  </conditionalFormatting>
  <conditionalFormatting sqref="D9443:P9443">
    <cfRule type="cellIs" dxfId="0" priority="25733" operator="equal">
      <formula>0</formula>
    </cfRule>
    <cfRule type="cellIs" dxfId="1" priority="25734" operator="equal">
      <formula>1</formula>
    </cfRule>
  </conditionalFormatting>
  <conditionalFormatting sqref="D9444:P9444">
    <cfRule type="cellIs" dxfId="0" priority="25735" operator="equal">
      <formula>0</formula>
    </cfRule>
    <cfRule type="cellIs" dxfId="1" priority="25736" operator="equal">
      <formula>1</formula>
    </cfRule>
  </conditionalFormatting>
  <conditionalFormatting sqref="D9445:P9445">
    <cfRule type="cellIs" dxfId="0" priority="25737" operator="equal">
      <formula>0</formula>
    </cfRule>
    <cfRule type="cellIs" dxfId="1" priority="25738" operator="equal">
      <formula>1</formula>
    </cfRule>
  </conditionalFormatting>
  <conditionalFormatting sqref="D9446">
    <cfRule type="colorScale" priority="25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49">
    <cfRule type="colorScale" priority="25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4:P944">
    <cfRule type="cellIs" dxfId="0" priority="2386" operator="equal">
      <formula>0</formula>
    </cfRule>
    <cfRule type="cellIs" dxfId="1" priority="2387" operator="equal">
      <formula>1</formula>
    </cfRule>
  </conditionalFormatting>
  <conditionalFormatting sqref="D9452:P9452">
    <cfRule type="cellIs" dxfId="0" priority="25765" operator="equal">
      <formula>0</formula>
    </cfRule>
    <cfRule type="cellIs" dxfId="1" priority="25766" operator="equal">
      <formula>1</formula>
    </cfRule>
  </conditionalFormatting>
  <conditionalFormatting sqref="D9453">
    <cfRule type="colorScale" priority="2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56">
    <cfRule type="colorScale" priority="25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59:P9459">
    <cfRule type="cellIs" dxfId="0" priority="25793" operator="equal">
      <formula>0</formula>
    </cfRule>
    <cfRule type="cellIs" dxfId="1" priority="25794" operator="equal">
      <formula>1</formula>
    </cfRule>
  </conditionalFormatting>
  <conditionalFormatting sqref="D945:P945">
    <cfRule type="cellIs" dxfId="0" priority="2388" operator="equal">
      <formula>0</formula>
    </cfRule>
    <cfRule type="cellIs" dxfId="1" priority="2389" operator="equal">
      <formula>1</formula>
    </cfRule>
  </conditionalFormatting>
  <conditionalFormatting sqref="D9460:P9460">
    <cfRule type="cellIs" dxfId="0" priority="25795" operator="equal">
      <formula>0</formula>
    </cfRule>
    <cfRule type="cellIs" dxfId="1" priority="25796" operator="equal">
      <formula>1</formula>
    </cfRule>
  </conditionalFormatting>
  <conditionalFormatting sqref="D9461:P9461">
    <cfRule type="cellIs" dxfId="0" priority="25797" operator="equal">
      <formula>0</formula>
    </cfRule>
    <cfRule type="cellIs" dxfId="1" priority="25798" operator="equal">
      <formula>1</formula>
    </cfRule>
  </conditionalFormatting>
  <conditionalFormatting sqref="D9462:P9462">
    <cfRule type="cellIs" dxfId="0" priority="25799" operator="equal">
      <formula>0</formula>
    </cfRule>
    <cfRule type="cellIs" dxfId="1" priority="25800" operator="equal">
      <formula>1</formula>
    </cfRule>
  </conditionalFormatting>
  <conditionalFormatting sqref="D9463:P9463">
    <cfRule type="cellIs" dxfId="0" priority="25801" operator="equal">
      <formula>0</formula>
    </cfRule>
    <cfRule type="cellIs" dxfId="1" priority="25802" operator="equal">
      <formula>1</formula>
    </cfRule>
  </conditionalFormatting>
  <conditionalFormatting sqref="D9464:P9464">
    <cfRule type="cellIs" dxfId="0" priority="25803" operator="equal">
      <formula>0</formula>
    </cfRule>
    <cfRule type="cellIs" dxfId="1" priority="25804" operator="equal">
      <formula>1</formula>
    </cfRule>
  </conditionalFormatting>
  <conditionalFormatting sqref="D9465:P9465">
    <cfRule type="cellIs" dxfId="0" priority="25805" operator="equal">
      <formula>0</formula>
    </cfRule>
    <cfRule type="cellIs" dxfId="1" priority="25806" operator="equal">
      <formula>1</formula>
    </cfRule>
  </conditionalFormatting>
  <conditionalFormatting sqref="D9466:P9466">
    <cfRule type="cellIs" dxfId="0" priority="25807" operator="equal">
      <formula>0</formula>
    </cfRule>
    <cfRule type="cellIs" dxfId="1" priority="25808" operator="equal">
      <formula>1</formula>
    </cfRule>
  </conditionalFormatting>
  <conditionalFormatting sqref="D9467">
    <cfRule type="colorScale" priority="25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6:P946">
    <cfRule type="cellIs" dxfId="0" priority="2390" operator="equal">
      <formula>0</formula>
    </cfRule>
    <cfRule type="cellIs" dxfId="1" priority="2391" operator="equal">
      <formula>1</formula>
    </cfRule>
  </conditionalFormatting>
  <conditionalFormatting sqref="D9470">
    <cfRule type="colorScale" priority="25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73:P9473">
    <cfRule type="cellIs" dxfId="0" priority="25835" operator="equal">
      <formula>0</formula>
    </cfRule>
    <cfRule type="cellIs" dxfId="1" priority="25836" operator="equal">
      <formula>1</formula>
    </cfRule>
  </conditionalFormatting>
  <conditionalFormatting sqref="D9474:P9474">
    <cfRule type="cellIs" dxfId="0" priority="25837" operator="equal">
      <formula>0</formula>
    </cfRule>
    <cfRule type="cellIs" dxfId="1" priority="25838" operator="equal">
      <formula>1</formula>
    </cfRule>
  </conditionalFormatting>
  <conditionalFormatting sqref="D9475:P9475">
    <cfRule type="cellIs" dxfId="0" priority="25839" operator="equal">
      <formula>0</formula>
    </cfRule>
    <cfRule type="cellIs" dxfId="1" priority="25840" operator="equal">
      <formula>1</formula>
    </cfRule>
  </conditionalFormatting>
  <conditionalFormatting sqref="D9476:P9476">
    <cfRule type="cellIs" dxfId="0" priority="25841" operator="equal">
      <formula>0</formula>
    </cfRule>
    <cfRule type="cellIs" dxfId="1" priority="25842" operator="equal">
      <formula>1</formula>
    </cfRule>
  </conditionalFormatting>
  <conditionalFormatting sqref="D9477:P9477">
    <cfRule type="cellIs" dxfId="0" priority="25843" operator="equal">
      <formula>0</formula>
    </cfRule>
    <cfRule type="cellIs" dxfId="1" priority="25844" operator="equal">
      <formula>1</formula>
    </cfRule>
  </conditionalFormatting>
  <conditionalFormatting sqref="D9478">
    <cfRule type="colorScale" priority="27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7:P947">
    <cfRule type="cellIs" dxfId="0" priority="2392" operator="equal">
      <formula>0</formula>
    </cfRule>
    <cfRule type="cellIs" dxfId="1" priority="2393" operator="equal">
      <formula>1</formula>
    </cfRule>
  </conditionalFormatting>
  <conditionalFormatting sqref="D9481">
    <cfRule type="colorScale" priority="25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84">
    <cfRule type="colorScale" priority="2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487:P9487">
    <cfRule type="cellIs" dxfId="0" priority="25884" operator="equal">
      <formula>0</formula>
    </cfRule>
    <cfRule type="cellIs" dxfId="1" priority="25885" operator="equal">
      <formula>1</formula>
    </cfRule>
  </conditionalFormatting>
  <conditionalFormatting sqref="D9488:P9488">
    <cfRule type="cellIs" dxfId="0" priority="25886" operator="equal">
      <formula>0</formula>
    </cfRule>
    <cfRule type="cellIs" dxfId="1" priority="25887" operator="equal">
      <formula>1</formula>
    </cfRule>
  </conditionalFormatting>
  <conditionalFormatting sqref="D9489:P9489">
    <cfRule type="cellIs" dxfId="0" priority="25888" operator="equal">
      <formula>0</formula>
    </cfRule>
    <cfRule type="cellIs" dxfId="1" priority="25889" operator="equal">
      <formula>1</formula>
    </cfRule>
  </conditionalFormatting>
  <conditionalFormatting sqref="D948:P948">
    <cfRule type="cellIs" dxfId="0" priority="2394" operator="equal">
      <formula>0</formula>
    </cfRule>
    <cfRule type="cellIs" dxfId="1" priority="2395" operator="equal">
      <formula>1</formula>
    </cfRule>
  </conditionalFormatting>
  <conditionalFormatting sqref="D9490:P9490">
    <cfRule type="cellIs" dxfId="0" priority="25890" operator="equal">
      <formula>0</formula>
    </cfRule>
    <cfRule type="cellIs" dxfId="1" priority="25891" operator="equal">
      <formula>1</formula>
    </cfRule>
  </conditionalFormatting>
  <conditionalFormatting sqref="D9491:P9491">
    <cfRule type="cellIs" dxfId="0" priority="25892" operator="equal">
      <formula>0</formula>
    </cfRule>
    <cfRule type="cellIs" dxfId="1" priority="25893" operator="equal">
      <formula>1</formula>
    </cfRule>
  </conditionalFormatting>
  <conditionalFormatting sqref="D9492:P9492">
    <cfRule type="cellIs" dxfId="0" priority="25894" operator="equal">
      <formula>0</formula>
    </cfRule>
    <cfRule type="cellIs" dxfId="1" priority="25895" operator="equal">
      <formula>1</formula>
    </cfRule>
  </conditionalFormatting>
  <conditionalFormatting sqref="D9493:P9493">
    <cfRule type="cellIs" dxfId="0" priority="25896" operator="equal">
      <formula>0</formula>
    </cfRule>
    <cfRule type="cellIs" dxfId="1" priority="25897" operator="equal">
      <formula>1</formula>
    </cfRule>
  </conditionalFormatting>
  <conditionalFormatting sqref="D9494:P9494">
    <cfRule type="cellIs" dxfId="0" priority="25898" operator="equal">
      <formula>0</formula>
    </cfRule>
    <cfRule type="cellIs" dxfId="1" priority="25899" operator="equal">
      <formula>1</formula>
    </cfRule>
  </conditionalFormatting>
  <conditionalFormatting sqref="D9495:P9495">
    <cfRule type="cellIs" dxfId="0" priority="25900" operator="equal">
      <formula>0</formula>
    </cfRule>
    <cfRule type="cellIs" dxfId="1" priority="25901" operator="equal">
      <formula>1</formula>
    </cfRule>
  </conditionalFormatting>
  <conditionalFormatting sqref="D9496:P9496">
    <cfRule type="cellIs" dxfId="0" priority="25902" operator="equal">
      <formula>0</formula>
    </cfRule>
    <cfRule type="cellIs" dxfId="1" priority="25903" operator="equal">
      <formula>1</formula>
    </cfRule>
  </conditionalFormatting>
  <conditionalFormatting sqref="D9497:P9497">
    <cfRule type="cellIs" dxfId="0" priority="25904" operator="equal">
      <formula>0</formula>
    </cfRule>
    <cfRule type="cellIs" dxfId="1" priority="25905" operator="equal">
      <formula>1</formula>
    </cfRule>
  </conditionalFormatting>
  <conditionalFormatting sqref="D9498:P9498">
    <cfRule type="cellIs" dxfId="0" priority="25906" operator="equal">
      <formula>0</formula>
    </cfRule>
    <cfRule type="cellIs" dxfId="1" priority="25907" operator="equal">
      <formula>1</formula>
    </cfRule>
  </conditionalFormatting>
  <conditionalFormatting sqref="D9499:P9499">
    <cfRule type="cellIs" dxfId="0" priority="25908" operator="equal">
      <formula>0</formula>
    </cfRule>
    <cfRule type="cellIs" dxfId="1" priority="25909" operator="equal">
      <formula>1</formula>
    </cfRule>
  </conditionalFormatting>
  <conditionalFormatting sqref="D949:P949">
    <cfRule type="cellIs" dxfId="0" priority="2396" operator="equal">
      <formula>0</formula>
    </cfRule>
    <cfRule type="cellIs" dxfId="1" priority="2397" operator="equal">
      <formula>1</formula>
    </cfRule>
  </conditionalFormatting>
  <conditionalFormatting sqref="D94:P94">
    <cfRule type="cellIs" dxfId="0" priority="231" operator="equal">
      <formula>0</formula>
    </cfRule>
    <cfRule type="cellIs" dxfId="1" priority="232" operator="equal">
      <formula>1</formula>
    </cfRule>
  </conditionalFormatting>
  <conditionalFormatting sqref="D9500:P9500">
    <cfRule type="cellIs" dxfId="0" priority="25910" operator="equal">
      <formula>0</formula>
    </cfRule>
    <cfRule type="cellIs" dxfId="1" priority="25911" operator="equal">
      <formula>1</formula>
    </cfRule>
  </conditionalFormatting>
  <conditionalFormatting sqref="D9501:P9501">
    <cfRule type="cellIs" dxfId="0" priority="25912" operator="equal">
      <formula>0</formula>
    </cfRule>
    <cfRule type="cellIs" dxfId="1" priority="25913" operator="equal">
      <formula>1</formula>
    </cfRule>
  </conditionalFormatting>
  <conditionalFormatting sqref="D9502">
    <cfRule type="colorScale" priority="2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05:P9505">
    <cfRule type="cellIs" dxfId="0" priority="25927" operator="equal">
      <formula>0</formula>
    </cfRule>
    <cfRule type="cellIs" dxfId="1" priority="25928" operator="equal">
      <formula>1</formula>
    </cfRule>
  </conditionalFormatting>
  <conditionalFormatting sqref="D9506:P9506">
    <cfRule type="cellIs" dxfId="0" priority="25929" operator="equal">
      <formula>0</formula>
    </cfRule>
    <cfRule type="cellIs" dxfId="1" priority="25930" operator="equal">
      <formula>1</formula>
    </cfRule>
  </conditionalFormatting>
  <conditionalFormatting sqref="D9507:P9507">
    <cfRule type="cellIs" dxfId="0" priority="25931" operator="equal">
      <formula>0</formula>
    </cfRule>
    <cfRule type="cellIs" dxfId="1" priority="25932" operator="equal">
      <formula>1</formula>
    </cfRule>
  </conditionalFormatting>
  <conditionalFormatting sqref="D9508:P9508">
    <cfRule type="cellIs" dxfId="0" priority="25933" operator="equal">
      <formula>0</formula>
    </cfRule>
    <cfRule type="cellIs" dxfId="1" priority="25934" operator="equal">
      <formula>1</formula>
    </cfRule>
  </conditionalFormatting>
  <conditionalFormatting sqref="D9509:P9509">
    <cfRule type="cellIs" dxfId="0" priority="25935" operator="equal">
      <formula>0</formula>
    </cfRule>
    <cfRule type="cellIs" dxfId="1" priority="25936" operator="equal">
      <formula>1</formula>
    </cfRule>
  </conditionalFormatting>
  <conditionalFormatting sqref="D950:P950">
    <cfRule type="cellIs" dxfId="0" priority="2398" operator="equal">
      <formula>0</formula>
    </cfRule>
    <cfRule type="cellIs" dxfId="1" priority="2399" operator="equal">
      <formula>1</formula>
    </cfRule>
  </conditionalFormatting>
  <conditionalFormatting sqref="D9510:P9510">
    <cfRule type="cellIs" dxfId="0" priority="25937" operator="equal">
      <formula>0</formula>
    </cfRule>
    <cfRule type="cellIs" dxfId="1" priority="25938" operator="equal">
      <formula>1</formula>
    </cfRule>
  </conditionalFormatting>
  <conditionalFormatting sqref="D9511:P9511">
    <cfRule type="cellIs" dxfId="0" priority="25939" operator="equal">
      <formula>0</formula>
    </cfRule>
    <cfRule type="cellIs" dxfId="1" priority="25940" operator="equal">
      <formula>1</formula>
    </cfRule>
  </conditionalFormatting>
  <conditionalFormatting sqref="D9512:P9512">
    <cfRule type="cellIs" dxfId="0" priority="25941" operator="equal">
      <formula>0</formula>
    </cfRule>
    <cfRule type="cellIs" dxfId="1" priority="25942" operator="equal">
      <formula>1</formula>
    </cfRule>
  </conditionalFormatting>
  <conditionalFormatting sqref="D9513:P9513">
    <cfRule type="cellIs" dxfId="0" priority="25943" operator="equal">
      <formula>0</formula>
    </cfRule>
    <cfRule type="cellIs" dxfId="1" priority="25944" operator="equal">
      <formula>1</formula>
    </cfRule>
  </conditionalFormatting>
  <conditionalFormatting sqref="D9514:P9514">
    <cfRule type="cellIs" dxfId="0" priority="25945" operator="equal">
      <formula>0</formula>
    </cfRule>
    <cfRule type="cellIs" dxfId="1" priority="25946" operator="equal">
      <formula>1</formula>
    </cfRule>
  </conditionalFormatting>
  <conditionalFormatting sqref="D9515:P9515">
    <cfRule type="cellIs" dxfId="0" priority="25947" operator="equal">
      <formula>0</formula>
    </cfRule>
    <cfRule type="cellIs" dxfId="1" priority="25948" operator="equal">
      <formula>1</formula>
    </cfRule>
  </conditionalFormatting>
  <conditionalFormatting sqref="D9516:P9516">
    <cfRule type="cellIs" dxfId="0" priority="25949" operator="equal">
      <formula>0</formula>
    </cfRule>
    <cfRule type="cellIs" dxfId="1" priority="25950" operator="equal">
      <formula>1</formula>
    </cfRule>
  </conditionalFormatting>
  <conditionalFormatting sqref="D9517:P9517">
    <cfRule type="cellIs" dxfId="0" priority="25951" operator="equal">
      <formula>0</formula>
    </cfRule>
    <cfRule type="cellIs" dxfId="1" priority="25952" operator="equal">
      <formula>1</formula>
    </cfRule>
  </conditionalFormatting>
  <conditionalFormatting sqref="D9518:P9518">
    <cfRule type="cellIs" dxfId="0" priority="25953" operator="equal">
      <formula>0</formula>
    </cfRule>
    <cfRule type="cellIs" dxfId="1" priority="25954" operator="equal">
      <formula>1</formula>
    </cfRule>
  </conditionalFormatting>
  <conditionalFormatting sqref="D9519:P9519">
    <cfRule type="cellIs" dxfId="0" priority="25955" operator="equal">
      <formula>0</formula>
    </cfRule>
    <cfRule type="cellIs" dxfId="1" priority="25956" operator="equal">
      <formula>1</formula>
    </cfRule>
  </conditionalFormatting>
  <conditionalFormatting sqref="D951:P951">
    <cfRule type="cellIs" dxfId="0" priority="2400" operator="equal">
      <formula>0</formula>
    </cfRule>
    <cfRule type="cellIs" dxfId="1" priority="2401" operator="equal">
      <formula>1</formula>
    </cfRule>
  </conditionalFormatting>
  <conditionalFormatting sqref="D9520:P9520">
    <cfRule type="cellIs" dxfId="0" priority="25957" operator="equal">
      <formula>0</formula>
    </cfRule>
    <cfRule type="cellIs" dxfId="1" priority="25958" operator="equal">
      <formula>1</formula>
    </cfRule>
  </conditionalFormatting>
  <conditionalFormatting sqref="D9521">
    <cfRule type="colorScale" priority="26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24">
    <cfRule type="colorScale" priority="25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27:P9527">
    <cfRule type="cellIs" dxfId="0" priority="25985" operator="equal">
      <formula>0</formula>
    </cfRule>
    <cfRule type="cellIs" dxfId="1" priority="25986" operator="equal">
      <formula>1</formula>
    </cfRule>
  </conditionalFormatting>
  <conditionalFormatting sqref="D9528:P9528">
    <cfRule type="cellIs" dxfId="0" priority="25987" operator="equal">
      <formula>0</formula>
    </cfRule>
    <cfRule type="cellIs" dxfId="1" priority="25988" operator="equal">
      <formula>1</formula>
    </cfRule>
  </conditionalFormatting>
  <conditionalFormatting sqref="D9529:P9529">
    <cfRule type="cellIs" dxfId="0" priority="25989" operator="equal">
      <formula>0</formula>
    </cfRule>
    <cfRule type="cellIs" dxfId="1" priority="25990" operator="equal">
      <formula>1</formula>
    </cfRule>
  </conditionalFormatting>
  <conditionalFormatting sqref="D952:P952">
    <cfRule type="cellIs" dxfId="0" priority="2402" operator="equal">
      <formula>0</formula>
    </cfRule>
    <cfRule type="cellIs" dxfId="1" priority="2403" operator="equal">
      <formula>1</formula>
    </cfRule>
  </conditionalFormatting>
  <conditionalFormatting sqref="D953">
    <cfRule type="colorScale" priority="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30:P9530">
    <cfRule type="cellIs" dxfId="0" priority="25991" operator="equal">
      <formula>0</formula>
    </cfRule>
    <cfRule type="cellIs" dxfId="1" priority="25992" operator="equal">
      <formula>1</formula>
    </cfRule>
  </conditionalFormatting>
  <conditionalFormatting sqref="D9531:P9531">
    <cfRule type="cellIs" dxfId="0" priority="25993" operator="equal">
      <formula>0</formula>
    </cfRule>
    <cfRule type="cellIs" dxfId="1" priority="25994" operator="equal">
      <formula>1</formula>
    </cfRule>
  </conditionalFormatting>
  <conditionalFormatting sqref="D9532:P9532">
    <cfRule type="cellIs" dxfId="0" priority="25995" operator="equal">
      <formula>0</formula>
    </cfRule>
    <cfRule type="cellIs" dxfId="1" priority="25996" operator="equal">
      <formula>1</formula>
    </cfRule>
  </conditionalFormatting>
  <conditionalFormatting sqref="D9533">
    <cfRule type="colorScale" priority="26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36">
    <cfRule type="colorScale" priority="26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39:P9539">
    <cfRule type="cellIs" dxfId="0" priority="26023" operator="equal">
      <formula>0</formula>
    </cfRule>
    <cfRule type="cellIs" dxfId="1" priority="26024" operator="equal">
      <formula>1</formula>
    </cfRule>
  </conditionalFormatting>
  <conditionalFormatting sqref="D9540:P9540">
    <cfRule type="cellIs" dxfId="0" priority="26025" operator="equal">
      <formula>0</formula>
    </cfRule>
    <cfRule type="cellIs" dxfId="1" priority="26026" operator="equal">
      <formula>1</formula>
    </cfRule>
  </conditionalFormatting>
  <conditionalFormatting sqref="D9541:P9541">
    <cfRule type="cellIs" dxfId="0" priority="26027" operator="equal">
      <formula>0</formula>
    </cfRule>
    <cfRule type="cellIs" dxfId="1" priority="26028" operator="equal">
      <formula>1</formula>
    </cfRule>
  </conditionalFormatting>
  <conditionalFormatting sqref="D9542:P9542">
    <cfRule type="cellIs" dxfId="0" priority="26029" operator="equal">
      <formula>0</formula>
    </cfRule>
    <cfRule type="cellIs" dxfId="1" priority="26030" operator="equal">
      <formula>1</formula>
    </cfRule>
  </conditionalFormatting>
  <conditionalFormatting sqref="D9543:P9543">
    <cfRule type="cellIs" dxfId="0" priority="26031" operator="equal">
      <formula>0</formula>
    </cfRule>
    <cfRule type="cellIs" dxfId="1" priority="26032" operator="equal">
      <formula>1</formula>
    </cfRule>
  </conditionalFormatting>
  <conditionalFormatting sqref="D9544:P9544">
    <cfRule type="cellIs" dxfId="0" priority="26033" operator="equal">
      <formula>0</formula>
    </cfRule>
    <cfRule type="cellIs" dxfId="1" priority="26034" operator="equal">
      <formula>1</formula>
    </cfRule>
  </conditionalFormatting>
  <conditionalFormatting sqref="D9545:P9545">
    <cfRule type="cellIs" dxfId="0" priority="26035" operator="equal">
      <formula>0</formula>
    </cfRule>
    <cfRule type="cellIs" dxfId="1" priority="26036" operator="equal">
      <formula>1</formula>
    </cfRule>
  </conditionalFormatting>
  <conditionalFormatting sqref="D9546">
    <cfRule type="colorScale" priority="26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49">
    <cfRule type="colorScale" priority="2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52:P9552">
    <cfRule type="cellIs" dxfId="0" priority="26063" operator="equal">
      <formula>0</formula>
    </cfRule>
    <cfRule type="cellIs" dxfId="1" priority="26064" operator="equal">
      <formula>1</formula>
    </cfRule>
  </conditionalFormatting>
  <conditionalFormatting sqref="D9553:P9553">
    <cfRule type="cellIs" dxfId="0" priority="26065" operator="equal">
      <formula>0</formula>
    </cfRule>
    <cfRule type="cellIs" dxfId="1" priority="26066" operator="equal">
      <formula>1</formula>
    </cfRule>
  </conditionalFormatting>
  <conditionalFormatting sqref="D9554:P9554">
    <cfRule type="cellIs" dxfId="0" priority="26067" operator="equal">
      <formula>0</formula>
    </cfRule>
    <cfRule type="cellIs" dxfId="1" priority="26068" operator="equal">
      <formula>1</formula>
    </cfRule>
  </conditionalFormatting>
  <conditionalFormatting sqref="D9555:P9555">
    <cfRule type="cellIs" dxfId="0" priority="26069" operator="equal">
      <formula>0</formula>
    </cfRule>
    <cfRule type="cellIs" dxfId="1" priority="26070" operator="equal">
      <formula>1</formula>
    </cfRule>
  </conditionalFormatting>
  <conditionalFormatting sqref="D9556:P9556">
    <cfRule type="cellIs" dxfId="0" priority="26071" operator="equal">
      <formula>0</formula>
    </cfRule>
    <cfRule type="cellIs" dxfId="1" priority="26072" operator="equal">
      <formula>1</formula>
    </cfRule>
  </conditionalFormatting>
  <conditionalFormatting sqref="D9557:P9557">
    <cfRule type="cellIs" dxfId="0" priority="26073" operator="equal">
      <formula>0</formula>
    </cfRule>
    <cfRule type="cellIs" dxfId="1" priority="26074" operator="equal">
      <formula>1</formula>
    </cfRule>
  </conditionalFormatting>
  <conditionalFormatting sqref="D9558">
    <cfRule type="colorScale" priority="26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61">
    <cfRule type="colorScale" priority="26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64:P9564">
    <cfRule type="cellIs" dxfId="0" priority="26101" operator="equal">
      <formula>0</formula>
    </cfRule>
    <cfRule type="cellIs" dxfId="1" priority="26102" operator="equal">
      <formula>1</formula>
    </cfRule>
  </conditionalFormatting>
  <conditionalFormatting sqref="D9565:P9565">
    <cfRule type="cellIs" dxfId="0" priority="26103" operator="equal">
      <formula>0</formula>
    </cfRule>
    <cfRule type="cellIs" dxfId="1" priority="26104" operator="equal">
      <formula>1</formula>
    </cfRule>
  </conditionalFormatting>
  <conditionalFormatting sqref="D9566">
    <cfRule type="colorScale" priority="26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69">
    <cfRule type="colorScale" priority="26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6:P956">
    <cfRule type="cellIs" dxfId="0" priority="2417" operator="equal">
      <formula>0</formula>
    </cfRule>
    <cfRule type="cellIs" dxfId="1" priority="2418" operator="equal">
      <formula>1</formula>
    </cfRule>
  </conditionalFormatting>
  <conditionalFormatting sqref="D9572:P9572">
    <cfRule type="cellIs" dxfId="0" priority="26131" operator="equal">
      <formula>0</formula>
    </cfRule>
    <cfRule type="cellIs" dxfId="1" priority="26132" operator="equal">
      <formula>1</formula>
    </cfRule>
  </conditionalFormatting>
  <conditionalFormatting sqref="D9573:P9573">
    <cfRule type="cellIs" dxfId="0" priority="26133" operator="equal">
      <formula>0</formula>
    </cfRule>
    <cfRule type="cellIs" dxfId="1" priority="26134" operator="equal">
      <formula>1</formula>
    </cfRule>
  </conditionalFormatting>
  <conditionalFormatting sqref="D9574:P9574">
    <cfRule type="cellIs" dxfId="0" priority="26135" operator="equal">
      <formula>0</formula>
    </cfRule>
    <cfRule type="cellIs" dxfId="1" priority="26136" operator="equal">
      <formula>1</formula>
    </cfRule>
  </conditionalFormatting>
  <conditionalFormatting sqref="D9575:P9575">
    <cfRule type="cellIs" dxfId="0" priority="26137" operator="equal">
      <formula>0</formula>
    </cfRule>
    <cfRule type="cellIs" dxfId="1" priority="26138" operator="equal">
      <formula>1</formula>
    </cfRule>
  </conditionalFormatting>
  <conditionalFormatting sqref="D9576:P9576">
    <cfRule type="cellIs" dxfId="0" priority="26139" operator="equal">
      <formula>0</formula>
    </cfRule>
    <cfRule type="cellIs" dxfId="1" priority="26140" operator="equal">
      <formula>1</formula>
    </cfRule>
  </conditionalFormatting>
  <conditionalFormatting sqref="D9577:P9577">
    <cfRule type="cellIs" dxfId="0" priority="26141" operator="equal">
      <formula>0</formula>
    </cfRule>
    <cfRule type="cellIs" dxfId="1" priority="26142" operator="equal">
      <formula>1</formula>
    </cfRule>
  </conditionalFormatting>
  <conditionalFormatting sqref="D9578:P9578">
    <cfRule type="cellIs" dxfId="0" priority="26143" operator="equal">
      <formula>0</formula>
    </cfRule>
    <cfRule type="cellIs" dxfId="1" priority="26144" operator="equal">
      <formula>1</formula>
    </cfRule>
  </conditionalFormatting>
  <conditionalFormatting sqref="D9579">
    <cfRule type="colorScale" priority="2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7:P957">
    <cfRule type="cellIs" dxfId="0" priority="2419" operator="equal">
      <formula>0</formula>
    </cfRule>
    <cfRule type="cellIs" dxfId="1" priority="2420" operator="equal">
      <formula>1</formula>
    </cfRule>
  </conditionalFormatting>
  <conditionalFormatting sqref="D9582">
    <cfRule type="colorScale" priority="2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585:P9585">
    <cfRule type="cellIs" dxfId="0" priority="26171" operator="equal">
      <formula>0</formula>
    </cfRule>
    <cfRule type="cellIs" dxfId="1" priority="26172" operator="equal">
      <formula>1</formula>
    </cfRule>
  </conditionalFormatting>
  <conditionalFormatting sqref="D9586:P9586">
    <cfRule type="cellIs" dxfId="0" priority="26173" operator="equal">
      <formula>0</formula>
    </cfRule>
    <cfRule type="cellIs" dxfId="1" priority="26174" operator="equal">
      <formula>1</formula>
    </cfRule>
  </conditionalFormatting>
  <conditionalFormatting sqref="D9587:P9587">
    <cfRule type="cellIs" dxfId="0" priority="26175" operator="equal">
      <formula>0</formula>
    </cfRule>
    <cfRule type="cellIs" dxfId="1" priority="26176" operator="equal">
      <formula>1</formula>
    </cfRule>
  </conditionalFormatting>
  <conditionalFormatting sqref="D9588:P9588">
    <cfRule type="cellIs" dxfId="0" priority="26177" operator="equal">
      <formula>0</formula>
    </cfRule>
    <cfRule type="cellIs" dxfId="1" priority="26178" operator="equal">
      <formula>1</formula>
    </cfRule>
  </conditionalFormatting>
  <conditionalFormatting sqref="D9589:P9589">
    <cfRule type="cellIs" dxfId="0" priority="26179" operator="equal">
      <formula>0</formula>
    </cfRule>
    <cfRule type="cellIs" dxfId="1" priority="26180" operator="equal">
      <formula>1</formula>
    </cfRule>
  </conditionalFormatting>
  <conditionalFormatting sqref="D958:P958">
    <cfRule type="cellIs" dxfId="0" priority="2421" operator="equal">
      <formula>0</formula>
    </cfRule>
    <cfRule type="cellIs" dxfId="1" priority="2422" operator="equal">
      <formula>1</formula>
    </cfRule>
  </conditionalFormatting>
  <conditionalFormatting sqref="D9590:P9590">
    <cfRule type="cellIs" dxfId="0" priority="26181" operator="equal">
      <formula>0</formula>
    </cfRule>
    <cfRule type="cellIs" dxfId="1" priority="26182" operator="equal">
      <formula>1</formula>
    </cfRule>
  </conditionalFormatting>
  <conditionalFormatting sqref="D9591:P9591">
    <cfRule type="cellIs" dxfId="0" priority="26183" operator="equal">
      <formula>0</formula>
    </cfRule>
    <cfRule type="cellIs" dxfId="1" priority="26184" operator="equal">
      <formula>1</formula>
    </cfRule>
  </conditionalFormatting>
  <conditionalFormatting sqref="D9592:P9592">
    <cfRule type="cellIs" dxfId="0" priority="26185" operator="equal">
      <formula>0</formula>
    </cfRule>
    <cfRule type="cellIs" dxfId="1" priority="26186" operator="equal">
      <formula>1</formula>
    </cfRule>
  </conditionalFormatting>
  <conditionalFormatting sqref="D9593:P9593">
    <cfRule type="cellIs" dxfId="0" priority="26187" operator="equal">
      <formula>0</formula>
    </cfRule>
    <cfRule type="cellIs" dxfId="1" priority="26188" operator="equal">
      <formula>1</formula>
    </cfRule>
  </conditionalFormatting>
  <conditionalFormatting sqref="D9594:P9594">
    <cfRule type="cellIs" dxfId="0" priority="26189" operator="equal">
      <formula>0</formula>
    </cfRule>
    <cfRule type="cellIs" dxfId="1" priority="26190" operator="equal">
      <formula>1</formula>
    </cfRule>
  </conditionalFormatting>
  <conditionalFormatting sqref="D9595:P9595">
    <cfRule type="cellIs" dxfId="0" priority="26191" operator="equal">
      <formula>0</formula>
    </cfRule>
    <cfRule type="cellIs" dxfId="1" priority="26192" operator="equal">
      <formula>1</formula>
    </cfRule>
  </conditionalFormatting>
  <conditionalFormatting sqref="D9596:P9596">
    <cfRule type="cellIs" dxfId="0" priority="26193" operator="equal">
      <formula>0</formula>
    </cfRule>
    <cfRule type="cellIs" dxfId="1" priority="26194" operator="equal">
      <formula>1</formula>
    </cfRule>
  </conditionalFormatting>
  <conditionalFormatting sqref="D9597:P9597">
    <cfRule type="cellIs" dxfId="0" priority="26195" operator="equal">
      <formula>0</formula>
    </cfRule>
    <cfRule type="cellIs" dxfId="1" priority="26196" operator="equal">
      <formula>1</formula>
    </cfRule>
  </conditionalFormatting>
  <conditionalFormatting sqref="D9598:P9598">
    <cfRule type="cellIs" dxfId="0" priority="26197" operator="equal">
      <formula>0</formula>
    </cfRule>
    <cfRule type="cellIs" dxfId="1" priority="26198" operator="equal">
      <formula>1</formula>
    </cfRule>
  </conditionalFormatting>
  <conditionalFormatting sqref="D9599:P9599">
    <cfRule type="cellIs" dxfId="0" priority="26199" operator="equal">
      <formula>0</formula>
    </cfRule>
    <cfRule type="cellIs" dxfId="1" priority="26200" operator="equal">
      <formula>1</formula>
    </cfRule>
  </conditionalFormatting>
  <conditionalFormatting sqref="D959:P959">
    <cfRule type="cellIs" dxfId="0" priority="2423" operator="equal">
      <formula>0</formula>
    </cfRule>
    <cfRule type="cellIs" dxfId="1" priority="2424" operator="equal">
      <formula>1</formula>
    </cfRule>
  </conditionalFormatting>
  <conditionalFormatting sqref="D95:P95">
    <cfRule type="cellIs" dxfId="0" priority="233" operator="equal">
      <formula>0</formula>
    </cfRule>
    <cfRule type="cellIs" dxfId="1" priority="234" operator="equal">
      <formula>1</formula>
    </cfRule>
  </conditionalFormatting>
  <conditionalFormatting sqref="D9600:P9600">
    <cfRule type="cellIs" dxfId="0" priority="26201" operator="equal">
      <formula>0</formula>
    </cfRule>
    <cfRule type="cellIs" dxfId="1" priority="26202" operator="equal">
      <formula>1</formula>
    </cfRule>
  </conditionalFormatting>
  <conditionalFormatting sqref="D9601">
    <cfRule type="colorScale" priority="2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04">
    <cfRule type="colorScale" priority="26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07:P9607">
    <cfRule type="cellIs" dxfId="0" priority="26229" operator="equal">
      <formula>0</formula>
    </cfRule>
    <cfRule type="cellIs" dxfId="1" priority="26230" operator="equal">
      <formula>1</formula>
    </cfRule>
  </conditionalFormatting>
  <conditionalFormatting sqref="D9608:P9608">
    <cfRule type="cellIs" dxfId="0" priority="26231" operator="equal">
      <formula>0</formula>
    </cfRule>
    <cfRule type="cellIs" dxfId="1" priority="26232" operator="equal">
      <formula>1</formula>
    </cfRule>
  </conditionalFormatting>
  <conditionalFormatting sqref="D9609:P9609">
    <cfRule type="cellIs" dxfId="0" priority="26233" operator="equal">
      <formula>0</formula>
    </cfRule>
    <cfRule type="cellIs" dxfId="1" priority="26234" operator="equal">
      <formula>1</formula>
    </cfRule>
  </conditionalFormatting>
  <conditionalFormatting sqref="D960:P960">
    <cfRule type="cellIs" dxfId="0" priority="2425" operator="equal">
      <formula>0</formula>
    </cfRule>
    <cfRule type="cellIs" dxfId="1" priority="2426" operator="equal">
      <formula>1</formula>
    </cfRule>
  </conditionalFormatting>
  <conditionalFormatting sqref="D9610:P9610">
    <cfRule type="cellIs" dxfId="0" priority="26235" operator="equal">
      <formula>0</formula>
    </cfRule>
    <cfRule type="cellIs" dxfId="1" priority="26236" operator="equal">
      <formula>1</formula>
    </cfRule>
  </conditionalFormatting>
  <conditionalFormatting sqref="D9611:P9611">
    <cfRule type="cellIs" dxfId="0" priority="26237" operator="equal">
      <formula>0</formula>
    </cfRule>
    <cfRule type="cellIs" dxfId="1" priority="26238" operator="equal">
      <formula>1</formula>
    </cfRule>
  </conditionalFormatting>
  <conditionalFormatting sqref="D9612:P9612">
    <cfRule type="cellIs" dxfId="0" priority="26239" operator="equal">
      <formula>0</formula>
    </cfRule>
    <cfRule type="cellIs" dxfId="1" priority="26240" operator="equal">
      <formula>1</formula>
    </cfRule>
  </conditionalFormatting>
  <conditionalFormatting sqref="D9613:P9613">
    <cfRule type="cellIs" dxfId="0" priority="26241" operator="equal">
      <formula>0</formula>
    </cfRule>
    <cfRule type="cellIs" dxfId="1" priority="26242" operator="equal">
      <formula>1</formula>
    </cfRule>
  </conditionalFormatting>
  <conditionalFormatting sqref="D9614:P9614">
    <cfRule type="cellIs" dxfId="0" priority="26243" operator="equal">
      <formula>0</formula>
    </cfRule>
    <cfRule type="cellIs" dxfId="1" priority="26244" operator="equal">
      <formula>1</formula>
    </cfRule>
  </conditionalFormatting>
  <conditionalFormatting sqref="D9615:P9615">
    <cfRule type="cellIs" dxfId="0" priority="26245" operator="equal">
      <formula>0</formula>
    </cfRule>
    <cfRule type="cellIs" dxfId="1" priority="26246" operator="equal">
      <formula>1</formula>
    </cfRule>
  </conditionalFormatting>
  <conditionalFormatting sqref="D9616:P9616">
    <cfRule type="cellIs" dxfId="0" priority="26247" operator="equal">
      <formula>0</formula>
    </cfRule>
    <cfRule type="cellIs" dxfId="1" priority="26248" operator="equal">
      <formula>1</formula>
    </cfRule>
  </conditionalFormatting>
  <conditionalFormatting sqref="D9617:P9617">
    <cfRule type="cellIs" dxfId="0" priority="26249" operator="equal">
      <formula>0</formula>
    </cfRule>
    <cfRule type="cellIs" dxfId="1" priority="26250" operator="equal">
      <formula>1</formula>
    </cfRule>
  </conditionalFormatting>
  <conditionalFormatting sqref="D9618:P9618">
    <cfRule type="cellIs" dxfId="0" priority="26251" operator="equal">
      <formula>0</formula>
    </cfRule>
    <cfRule type="cellIs" dxfId="1" priority="26252" operator="equal">
      <formula>1</formula>
    </cfRule>
  </conditionalFormatting>
  <conditionalFormatting sqref="D9619:P9619">
    <cfRule type="cellIs" dxfId="0" priority="26253" operator="equal">
      <formula>0</formula>
    </cfRule>
    <cfRule type="cellIs" dxfId="1" priority="26254" operator="equal">
      <formula>1</formula>
    </cfRule>
  </conditionalFormatting>
  <conditionalFormatting sqref="D961:P961">
    <cfRule type="cellIs" dxfId="0" priority="2427" operator="equal">
      <formula>0</formula>
    </cfRule>
    <cfRule type="cellIs" dxfId="1" priority="2428" operator="equal">
      <formula>1</formula>
    </cfRule>
  </conditionalFormatting>
  <conditionalFormatting sqref="D9620:P9620">
    <cfRule type="cellIs" dxfId="0" priority="26255" operator="equal">
      <formula>0</formula>
    </cfRule>
    <cfRule type="cellIs" dxfId="1" priority="26256" operator="equal">
      <formula>1</formula>
    </cfRule>
  </conditionalFormatting>
  <conditionalFormatting sqref="D9621:P9621">
    <cfRule type="cellIs" dxfId="0" priority="26257" operator="equal">
      <formula>0</formula>
    </cfRule>
    <cfRule type="cellIs" dxfId="1" priority="26258" operator="equal">
      <formula>1</formula>
    </cfRule>
  </conditionalFormatting>
  <conditionalFormatting sqref="D9622:P9622">
    <cfRule type="cellIs" dxfId="0" priority="26259" operator="equal">
      <formula>0</formula>
    </cfRule>
    <cfRule type="cellIs" dxfId="1" priority="26260" operator="equal">
      <formula>1</formula>
    </cfRule>
  </conditionalFormatting>
  <conditionalFormatting sqref="D9623:P9623">
    <cfRule type="cellIs" dxfId="0" priority="26261" operator="equal">
      <formula>0</formula>
    </cfRule>
    <cfRule type="cellIs" dxfId="1" priority="26262" operator="equal">
      <formula>1</formula>
    </cfRule>
  </conditionalFormatting>
  <conditionalFormatting sqref="D9624:P9624">
    <cfRule type="cellIs" dxfId="0" priority="26263" operator="equal">
      <formula>0</formula>
    </cfRule>
    <cfRule type="cellIs" dxfId="1" priority="26264" operator="equal">
      <formula>1</formula>
    </cfRule>
  </conditionalFormatting>
  <conditionalFormatting sqref="D9625:P9625">
    <cfRule type="cellIs" dxfId="0" priority="26265" operator="equal">
      <formula>0</formula>
    </cfRule>
    <cfRule type="cellIs" dxfId="1" priority="26266" operator="equal">
      <formula>1</formula>
    </cfRule>
  </conditionalFormatting>
  <conditionalFormatting sqref="D9626:P9626">
    <cfRule type="cellIs" dxfId="0" priority="26267" operator="equal">
      <formula>0</formula>
    </cfRule>
    <cfRule type="cellIs" dxfId="1" priority="26268" operator="equal">
      <formula>1</formula>
    </cfRule>
  </conditionalFormatting>
  <conditionalFormatting sqref="D9627:P9627">
    <cfRule type="cellIs" dxfId="0" priority="26269" operator="equal">
      <formula>0</formula>
    </cfRule>
    <cfRule type="cellIs" dxfId="1" priority="26270" operator="equal">
      <formula>1</formula>
    </cfRule>
  </conditionalFormatting>
  <conditionalFormatting sqref="D9628:P9628">
    <cfRule type="cellIs" dxfId="0" priority="26271" operator="equal">
      <formula>0</formula>
    </cfRule>
    <cfRule type="cellIs" dxfId="1" priority="26272" operator="equal">
      <formula>1</formula>
    </cfRule>
  </conditionalFormatting>
  <conditionalFormatting sqref="D9629:P9629">
    <cfRule type="cellIs" dxfId="0" priority="26273" operator="equal">
      <formula>0</formula>
    </cfRule>
    <cfRule type="cellIs" dxfId="1" priority="26274" operator="equal">
      <formula>1</formula>
    </cfRule>
  </conditionalFormatting>
  <conditionalFormatting sqref="D962:P962">
    <cfRule type="cellIs" dxfId="0" priority="2429" operator="equal">
      <formula>0</formula>
    </cfRule>
    <cfRule type="cellIs" dxfId="1" priority="2430" operator="equal">
      <formula>1</formula>
    </cfRule>
  </conditionalFormatting>
  <conditionalFormatting sqref="D9630:P9630">
    <cfRule type="cellIs" dxfId="0" priority="26275" operator="equal">
      <formula>0</formula>
    </cfRule>
    <cfRule type="cellIs" dxfId="1" priority="26276" operator="equal">
      <formula>1</formula>
    </cfRule>
  </conditionalFormatting>
  <conditionalFormatting sqref="D9631:P9631">
    <cfRule type="cellIs" dxfId="0" priority="26277" operator="equal">
      <formula>0</formula>
    </cfRule>
    <cfRule type="cellIs" dxfId="1" priority="26278" operator="equal">
      <formula>1</formula>
    </cfRule>
  </conditionalFormatting>
  <conditionalFormatting sqref="D9632">
    <cfRule type="colorScale" priority="26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35:P9635">
    <cfRule type="cellIs" dxfId="0" priority="26292" operator="equal">
      <formula>0</formula>
    </cfRule>
    <cfRule type="cellIs" dxfId="1" priority="26293" operator="equal">
      <formula>1</formula>
    </cfRule>
  </conditionalFormatting>
  <conditionalFormatting sqref="D9636:P9636">
    <cfRule type="cellIs" dxfId="0" priority="26294" operator="equal">
      <formula>0</formula>
    </cfRule>
    <cfRule type="cellIs" dxfId="1" priority="26295" operator="equal">
      <formula>1</formula>
    </cfRule>
  </conditionalFormatting>
  <conditionalFormatting sqref="D9637:P9637">
    <cfRule type="cellIs" dxfId="0" priority="26296" operator="equal">
      <formula>0</formula>
    </cfRule>
    <cfRule type="cellIs" dxfId="1" priority="26297" operator="equal">
      <formula>1</formula>
    </cfRule>
  </conditionalFormatting>
  <conditionalFormatting sqref="D9638:P9638">
    <cfRule type="cellIs" dxfId="0" priority="26298" operator="equal">
      <formula>0</formula>
    </cfRule>
    <cfRule type="cellIs" dxfId="1" priority="26299" operator="equal">
      <formula>1</formula>
    </cfRule>
  </conditionalFormatting>
  <conditionalFormatting sqref="D9639:P9639">
    <cfRule type="cellIs" dxfId="0" priority="26300" operator="equal">
      <formula>0</formula>
    </cfRule>
    <cfRule type="cellIs" dxfId="1" priority="26301" operator="equal">
      <formula>1</formula>
    </cfRule>
  </conditionalFormatting>
  <conditionalFormatting sqref="D963:P963">
    <cfRule type="cellIs" dxfId="0" priority="2431" operator="equal">
      <formula>0</formula>
    </cfRule>
    <cfRule type="cellIs" dxfId="1" priority="2432" operator="equal">
      <formula>1</formula>
    </cfRule>
  </conditionalFormatting>
  <conditionalFormatting sqref="D9640:P9640">
    <cfRule type="cellIs" dxfId="0" priority="26302" operator="equal">
      <formula>0</formula>
    </cfRule>
    <cfRule type="cellIs" dxfId="1" priority="26303" operator="equal">
      <formula>1</formula>
    </cfRule>
  </conditionalFormatting>
  <conditionalFormatting sqref="D9641:P9641">
    <cfRule type="cellIs" dxfId="0" priority="26304" operator="equal">
      <formula>0</formula>
    </cfRule>
    <cfRule type="cellIs" dxfId="1" priority="26305" operator="equal">
      <formula>1</formula>
    </cfRule>
  </conditionalFormatting>
  <conditionalFormatting sqref="D9642:P9642">
    <cfRule type="cellIs" dxfId="0" priority="26306" operator="equal">
      <formula>0</formula>
    </cfRule>
    <cfRule type="cellIs" dxfId="1" priority="26307" operator="equal">
      <formula>1</formula>
    </cfRule>
  </conditionalFormatting>
  <conditionalFormatting sqref="D9643:P9643">
    <cfRule type="cellIs" dxfId="0" priority="26308" operator="equal">
      <formula>0</formula>
    </cfRule>
    <cfRule type="cellIs" dxfId="1" priority="26309" operator="equal">
      <formula>1</formula>
    </cfRule>
  </conditionalFormatting>
  <conditionalFormatting sqref="D9644:P9644">
    <cfRule type="cellIs" dxfId="0" priority="26310" operator="equal">
      <formula>0</formula>
    </cfRule>
    <cfRule type="cellIs" dxfId="1" priority="26311" operator="equal">
      <formula>1</formula>
    </cfRule>
  </conditionalFormatting>
  <conditionalFormatting sqref="D9645:P9645">
    <cfRule type="cellIs" dxfId="0" priority="26312" operator="equal">
      <formula>0</formula>
    </cfRule>
    <cfRule type="cellIs" dxfId="1" priority="26313" operator="equal">
      <formula>1</formula>
    </cfRule>
  </conditionalFormatting>
  <conditionalFormatting sqref="D9646:P9646">
    <cfRule type="cellIs" dxfId="0" priority="26314" operator="equal">
      <formula>0</formula>
    </cfRule>
    <cfRule type="cellIs" dxfId="1" priority="26315" operator="equal">
      <formula>1</formula>
    </cfRule>
  </conditionalFormatting>
  <conditionalFormatting sqref="D9647:P9647">
    <cfRule type="cellIs" dxfId="0" priority="26316" operator="equal">
      <formula>0</formula>
    </cfRule>
    <cfRule type="cellIs" dxfId="1" priority="26317" operator="equal">
      <formula>1</formula>
    </cfRule>
  </conditionalFormatting>
  <conditionalFormatting sqref="D9648:P9648">
    <cfRule type="cellIs" dxfId="0" priority="26318" operator="equal">
      <formula>0</formula>
    </cfRule>
    <cfRule type="cellIs" dxfId="1" priority="26319" operator="equal">
      <formula>1</formula>
    </cfRule>
  </conditionalFormatting>
  <conditionalFormatting sqref="D9649:P9649">
    <cfRule type="cellIs" dxfId="0" priority="26320" operator="equal">
      <formula>0</formula>
    </cfRule>
    <cfRule type="cellIs" dxfId="1" priority="26321" operator="equal">
      <formula>1</formula>
    </cfRule>
  </conditionalFormatting>
  <conditionalFormatting sqref="D964:P964">
    <cfRule type="cellIs" dxfId="0" priority="2433" operator="equal">
      <formula>0</formula>
    </cfRule>
    <cfRule type="cellIs" dxfId="1" priority="2434" operator="equal">
      <formula>1</formula>
    </cfRule>
  </conditionalFormatting>
  <conditionalFormatting sqref="D965">
    <cfRule type="colorScale" priority="2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50:P9650">
    <cfRule type="cellIs" dxfId="0" priority="26322" operator="equal">
      <formula>0</formula>
    </cfRule>
    <cfRule type="cellIs" dxfId="1" priority="26323" operator="equal">
      <formula>1</formula>
    </cfRule>
  </conditionalFormatting>
  <conditionalFormatting sqref="D9651:P9651">
    <cfRule type="cellIs" dxfId="0" priority="26324" operator="equal">
      <formula>0</formula>
    </cfRule>
    <cfRule type="cellIs" dxfId="1" priority="26325" operator="equal">
      <formula>1</formula>
    </cfRule>
  </conditionalFormatting>
  <conditionalFormatting sqref="D9652:P9652">
    <cfRule type="cellIs" dxfId="0" priority="26326" operator="equal">
      <formula>0</formula>
    </cfRule>
    <cfRule type="cellIs" dxfId="1" priority="26327" operator="equal">
      <formula>1</formula>
    </cfRule>
  </conditionalFormatting>
  <conditionalFormatting sqref="D9653:P9653">
    <cfRule type="cellIs" dxfId="0" priority="26328" operator="equal">
      <formula>0</formula>
    </cfRule>
    <cfRule type="cellIs" dxfId="1" priority="26329" operator="equal">
      <formula>1</formula>
    </cfRule>
  </conditionalFormatting>
  <conditionalFormatting sqref="D9654:P9654">
    <cfRule type="cellIs" dxfId="0" priority="26330" operator="equal">
      <formula>0</formula>
    </cfRule>
    <cfRule type="cellIs" dxfId="1" priority="26331" operator="equal">
      <formula>1</formula>
    </cfRule>
  </conditionalFormatting>
  <conditionalFormatting sqref="D9655:P9655">
    <cfRule type="cellIs" dxfId="0" priority="26332" operator="equal">
      <formula>0</formula>
    </cfRule>
    <cfRule type="cellIs" dxfId="1" priority="26333" operator="equal">
      <formula>1</formula>
    </cfRule>
  </conditionalFormatting>
  <conditionalFormatting sqref="D9656:P9656">
    <cfRule type="cellIs" dxfId="0" priority="26334" operator="equal">
      <formula>0</formula>
    </cfRule>
    <cfRule type="cellIs" dxfId="1" priority="26335" operator="equal">
      <formula>1</formula>
    </cfRule>
  </conditionalFormatting>
  <conditionalFormatting sqref="D9657">
    <cfRule type="colorScale" priority="2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60:P9660">
    <cfRule type="cellIs" dxfId="0" priority="26349" operator="equal">
      <formula>0</formula>
    </cfRule>
    <cfRule type="cellIs" dxfId="1" priority="26350" operator="equal">
      <formula>1</formula>
    </cfRule>
  </conditionalFormatting>
  <conditionalFormatting sqref="D9661:P9661">
    <cfRule type="cellIs" dxfId="0" priority="26351" operator="equal">
      <formula>0</formula>
    </cfRule>
    <cfRule type="cellIs" dxfId="1" priority="26352" operator="equal">
      <formula>1</formula>
    </cfRule>
  </conditionalFormatting>
  <conditionalFormatting sqref="D9662:P9662">
    <cfRule type="cellIs" dxfId="0" priority="26353" operator="equal">
      <formula>0</formula>
    </cfRule>
    <cfRule type="cellIs" dxfId="1" priority="26354" operator="equal">
      <formula>1</formula>
    </cfRule>
  </conditionalFormatting>
  <conditionalFormatting sqref="D9663:P9663">
    <cfRule type="cellIs" dxfId="0" priority="26355" operator="equal">
      <formula>0</formula>
    </cfRule>
    <cfRule type="cellIs" dxfId="1" priority="26356" operator="equal">
      <formula>1</formula>
    </cfRule>
  </conditionalFormatting>
  <conditionalFormatting sqref="D9664:P9664">
    <cfRule type="cellIs" dxfId="0" priority="26357" operator="equal">
      <formula>0</formula>
    </cfRule>
    <cfRule type="cellIs" dxfId="1" priority="26358" operator="equal">
      <formula>1</formula>
    </cfRule>
  </conditionalFormatting>
  <conditionalFormatting sqref="D9665:P9665">
    <cfRule type="cellIs" dxfId="0" priority="26359" operator="equal">
      <formula>0</formula>
    </cfRule>
    <cfRule type="cellIs" dxfId="1" priority="26360" operator="equal">
      <formula>1</formula>
    </cfRule>
  </conditionalFormatting>
  <conditionalFormatting sqref="D9666:P9666">
    <cfRule type="cellIs" dxfId="0" priority="26361" operator="equal">
      <formula>0</formula>
    </cfRule>
    <cfRule type="cellIs" dxfId="1" priority="26362" operator="equal">
      <formula>1</formula>
    </cfRule>
  </conditionalFormatting>
  <conditionalFormatting sqref="D9667:P9667">
    <cfRule type="cellIs" dxfId="0" priority="26363" operator="equal">
      <formula>0</formula>
    </cfRule>
    <cfRule type="cellIs" dxfId="1" priority="26364" operator="equal">
      <formula>1</formula>
    </cfRule>
  </conditionalFormatting>
  <conditionalFormatting sqref="D9668:P9668">
    <cfRule type="cellIs" dxfId="0" priority="26365" operator="equal">
      <formula>0</formula>
    </cfRule>
    <cfRule type="cellIs" dxfId="1" priority="26366" operator="equal">
      <formula>1</formula>
    </cfRule>
  </conditionalFormatting>
  <conditionalFormatting sqref="D9669:P9669">
    <cfRule type="cellIs" dxfId="0" priority="26367" operator="equal">
      <formula>0</formula>
    </cfRule>
    <cfRule type="cellIs" dxfId="1" priority="26368" operator="equal">
      <formula>1</formula>
    </cfRule>
  </conditionalFormatting>
  <conditionalFormatting sqref="D9670:P9670">
    <cfRule type="cellIs" dxfId="0" priority="26369" operator="equal">
      <formula>0</formula>
    </cfRule>
    <cfRule type="cellIs" dxfId="1" priority="26370" operator="equal">
      <formula>1</formula>
    </cfRule>
  </conditionalFormatting>
  <conditionalFormatting sqref="D9671:P9671">
    <cfRule type="cellIs" dxfId="0" priority="26371" operator="equal">
      <formula>0</formula>
    </cfRule>
    <cfRule type="cellIs" dxfId="1" priority="26372" operator="equal">
      <formula>1</formula>
    </cfRule>
  </conditionalFormatting>
  <conditionalFormatting sqref="D9672:P9672">
    <cfRule type="cellIs" dxfId="0" priority="26373" operator="equal">
      <formula>0</formula>
    </cfRule>
    <cfRule type="cellIs" dxfId="1" priority="26374" operator="equal">
      <formula>1</formula>
    </cfRule>
  </conditionalFormatting>
  <conditionalFormatting sqref="D9673:P9673">
    <cfRule type="cellIs" dxfId="0" priority="26375" operator="equal">
      <formula>0</formula>
    </cfRule>
    <cfRule type="cellIs" dxfId="1" priority="26376" operator="equal">
      <formula>1</formula>
    </cfRule>
  </conditionalFormatting>
  <conditionalFormatting sqref="D9674">
    <cfRule type="colorScale" priority="26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77">
    <cfRule type="colorScale" priority="2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8">
    <cfRule type="colorScale" priority="2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80:P9680">
    <cfRule type="cellIs" dxfId="0" priority="26403" operator="equal">
      <formula>0</formula>
    </cfRule>
    <cfRule type="cellIs" dxfId="1" priority="26404" operator="equal">
      <formula>1</formula>
    </cfRule>
  </conditionalFormatting>
  <conditionalFormatting sqref="D9681:P9681">
    <cfRule type="cellIs" dxfId="0" priority="26405" operator="equal">
      <formula>0</formula>
    </cfRule>
    <cfRule type="cellIs" dxfId="1" priority="26406" operator="equal">
      <formula>1</formula>
    </cfRule>
  </conditionalFormatting>
  <conditionalFormatting sqref="D9682:P9682">
    <cfRule type="cellIs" dxfId="0" priority="26407" operator="equal">
      <formula>0</formula>
    </cfRule>
    <cfRule type="cellIs" dxfId="1" priority="26408" operator="equal">
      <formula>1</formula>
    </cfRule>
  </conditionalFormatting>
  <conditionalFormatting sqref="D9683:P9683">
    <cfRule type="cellIs" dxfId="0" priority="26409" operator="equal">
      <formula>0</formula>
    </cfRule>
    <cfRule type="cellIs" dxfId="1" priority="26410" operator="equal">
      <formula>1</formula>
    </cfRule>
  </conditionalFormatting>
  <conditionalFormatting sqref="D9684">
    <cfRule type="colorScale" priority="26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87">
    <cfRule type="colorScale" priority="26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690:P9690">
    <cfRule type="cellIs" dxfId="0" priority="26437" operator="equal">
      <formula>0</formula>
    </cfRule>
    <cfRule type="cellIs" dxfId="1" priority="26438" operator="equal">
      <formula>1</formula>
    </cfRule>
  </conditionalFormatting>
  <conditionalFormatting sqref="D9691:P9691">
    <cfRule type="cellIs" dxfId="0" priority="26439" operator="equal">
      <formula>0</formula>
    </cfRule>
    <cfRule type="cellIs" dxfId="1" priority="26440" operator="equal">
      <formula>1</formula>
    </cfRule>
  </conditionalFormatting>
  <conditionalFormatting sqref="D9692:P9692">
    <cfRule type="cellIs" dxfId="0" priority="26441" operator="equal">
      <formula>0</formula>
    </cfRule>
    <cfRule type="cellIs" dxfId="1" priority="26442" operator="equal">
      <formula>1</formula>
    </cfRule>
  </conditionalFormatting>
  <conditionalFormatting sqref="D9693:P9693">
    <cfRule type="cellIs" dxfId="0" priority="26443" operator="equal">
      <formula>0</formula>
    </cfRule>
    <cfRule type="cellIs" dxfId="1" priority="26444" operator="equal">
      <formula>1</formula>
    </cfRule>
  </conditionalFormatting>
  <conditionalFormatting sqref="D9694:P9694">
    <cfRule type="cellIs" dxfId="0" priority="26445" operator="equal">
      <formula>0</formula>
    </cfRule>
    <cfRule type="cellIs" dxfId="1" priority="26446" operator="equal">
      <formula>1</formula>
    </cfRule>
  </conditionalFormatting>
  <conditionalFormatting sqref="D9695:P9695">
    <cfRule type="cellIs" dxfId="0" priority="26447" operator="equal">
      <formula>0</formula>
    </cfRule>
    <cfRule type="cellIs" dxfId="1" priority="26448" operator="equal">
      <formula>1</formula>
    </cfRule>
  </conditionalFormatting>
  <conditionalFormatting sqref="D9696:P9696">
    <cfRule type="cellIs" dxfId="0" priority="26449" operator="equal">
      <formula>0</formula>
    </cfRule>
    <cfRule type="cellIs" dxfId="1" priority="26450" operator="equal">
      <formula>1</formula>
    </cfRule>
  </conditionalFormatting>
  <conditionalFormatting sqref="D9697:P9697">
    <cfRule type="cellIs" dxfId="0" priority="26451" operator="equal">
      <formula>0</formula>
    </cfRule>
    <cfRule type="cellIs" dxfId="1" priority="26452" operator="equal">
      <formula>1</formula>
    </cfRule>
  </conditionalFormatting>
  <conditionalFormatting sqref="D9698:P9698">
    <cfRule type="cellIs" dxfId="0" priority="26453" operator="equal">
      <formula>0</formula>
    </cfRule>
    <cfRule type="cellIs" dxfId="1" priority="26454" operator="equal">
      <formula>1</formula>
    </cfRule>
  </conditionalFormatting>
  <conditionalFormatting sqref="D9699:P9699">
    <cfRule type="cellIs" dxfId="0" priority="26455" operator="equal">
      <formula>0</formula>
    </cfRule>
    <cfRule type="cellIs" dxfId="1" priority="26456" operator="equal">
      <formula>1</formula>
    </cfRule>
  </conditionalFormatting>
  <conditionalFormatting sqref="D96:P96">
    <cfRule type="cellIs" dxfId="0" priority="235" operator="equal">
      <formula>0</formula>
    </cfRule>
    <cfRule type="cellIs" dxfId="1" priority="236" operator="equal">
      <formula>1</formula>
    </cfRule>
  </conditionalFormatting>
  <conditionalFormatting sqref="D9700:P9700">
    <cfRule type="cellIs" dxfId="0" priority="26457" operator="equal">
      <formula>0</formula>
    </cfRule>
    <cfRule type="cellIs" dxfId="1" priority="26458" operator="equal">
      <formula>1</formula>
    </cfRule>
  </conditionalFormatting>
  <conditionalFormatting sqref="D9701:P9701">
    <cfRule type="cellIs" dxfId="0" priority="26459" operator="equal">
      <formula>0</formula>
    </cfRule>
    <cfRule type="cellIs" dxfId="1" priority="26460" operator="equal">
      <formula>1</formula>
    </cfRule>
  </conditionalFormatting>
  <conditionalFormatting sqref="D9702:P9702">
    <cfRule type="cellIs" dxfId="0" priority="26461" operator="equal">
      <formula>0</formula>
    </cfRule>
    <cfRule type="cellIs" dxfId="1" priority="26462" operator="equal">
      <formula>1</formula>
    </cfRule>
  </conditionalFormatting>
  <conditionalFormatting sqref="D9703:P9703">
    <cfRule type="cellIs" dxfId="0" priority="26463" operator="equal">
      <formula>0</formula>
    </cfRule>
    <cfRule type="cellIs" dxfId="1" priority="26464" operator="equal">
      <formula>1</formula>
    </cfRule>
  </conditionalFormatting>
  <conditionalFormatting sqref="D9704:P9704">
    <cfRule type="cellIs" dxfId="0" priority="26465" operator="equal">
      <formula>0</formula>
    </cfRule>
    <cfRule type="cellIs" dxfId="1" priority="26466" operator="equal">
      <formula>1</formula>
    </cfRule>
  </conditionalFormatting>
  <conditionalFormatting sqref="D9705:P9705">
    <cfRule type="cellIs" dxfId="0" priority="26467" operator="equal">
      <formula>0</formula>
    </cfRule>
    <cfRule type="cellIs" dxfId="1" priority="26468" operator="equal">
      <formula>1</formula>
    </cfRule>
  </conditionalFormatting>
  <conditionalFormatting sqref="D9706:P9706">
    <cfRule type="cellIs" dxfId="0" priority="26469" operator="equal">
      <formula>0</formula>
    </cfRule>
    <cfRule type="cellIs" dxfId="1" priority="26470" operator="equal">
      <formula>1</formula>
    </cfRule>
  </conditionalFormatting>
  <conditionalFormatting sqref="D9707:P9707">
    <cfRule type="cellIs" dxfId="0" priority="26471" operator="equal">
      <formula>0</formula>
    </cfRule>
    <cfRule type="cellIs" dxfId="1" priority="26472" operator="equal">
      <formula>1</formula>
    </cfRule>
  </conditionalFormatting>
  <conditionalFormatting sqref="D9708:P9708">
    <cfRule type="cellIs" dxfId="0" priority="26473" operator="equal">
      <formula>0</formula>
    </cfRule>
    <cfRule type="cellIs" dxfId="1" priority="26474" operator="equal">
      <formula>1</formula>
    </cfRule>
  </conditionalFormatting>
  <conditionalFormatting sqref="D9709:P9709">
    <cfRule type="cellIs" dxfId="0" priority="26475" operator="equal">
      <formula>0</formula>
    </cfRule>
    <cfRule type="cellIs" dxfId="1" priority="26476" operator="equal">
      <formula>1</formula>
    </cfRule>
  </conditionalFormatting>
  <conditionalFormatting sqref="D9710:P9710">
    <cfRule type="cellIs" dxfId="0" priority="26477" operator="equal">
      <formula>0</formula>
    </cfRule>
    <cfRule type="cellIs" dxfId="1" priority="26478" operator="equal">
      <formula>1</formula>
    </cfRule>
  </conditionalFormatting>
  <conditionalFormatting sqref="D9711:P9711">
    <cfRule type="cellIs" dxfId="0" priority="26479" operator="equal">
      <formula>0</formula>
    </cfRule>
    <cfRule type="cellIs" dxfId="1" priority="26480" operator="equal">
      <formula>1</formula>
    </cfRule>
  </conditionalFormatting>
  <conditionalFormatting sqref="D9712">
    <cfRule type="colorScale" priority="26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15">
    <cfRule type="colorScale" priority="26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18:P9718">
    <cfRule type="cellIs" dxfId="0" priority="26507" operator="equal">
      <formula>0</formula>
    </cfRule>
    <cfRule type="cellIs" dxfId="1" priority="26508" operator="equal">
      <formula>1</formula>
    </cfRule>
  </conditionalFormatting>
  <conditionalFormatting sqref="D9719:P9719">
    <cfRule type="cellIs" dxfId="0" priority="26509" operator="equal">
      <formula>0</formula>
    </cfRule>
    <cfRule type="cellIs" dxfId="1" priority="26510" operator="equal">
      <formula>1</formula>
    </cfRule>
  </conditionalFormatting>
  <conditionalFormatting sqref="D971:P971">
    <cfRule type="cellIs" dxfId="0" priority="2461" operator="equal">
      <formula>0</formula>
    </cfRule>
    <cfRule type="cellIs" dxfId="1" priority="2462" operator="equal">
      <formula>1</formula>
    </cfRule>
  </conditionalFormatting>
  <conditionalFormatting sqref="D9720:P9720">
    <cfRule type="cellIs" dxfId="0" priority="26511" operator="equal">
      <formula>0</formula>
    </cfRule>
    <cfRule type="cellIs" dxfId="1" priority="26512" operator="equal">
      <formula>1</formula>
    </cfRule>
  </conditionalFormatting>
  <conditionalFormatting sqref="D9721:P9721">
    <cfRule type="cellIs" dxfId="0" priority="26513" operator="equal">
      <formula>0</formula>
    </cfRule>
    <cfRule type="cellIs" dxfId="1" priority="26514" operator="equal">
      <formula>1</formula>
    </cfRule>
  </conditionalFormatting>
  <conditionalFormatting sqref="D9722:P9722">
    <cfRule type="cellIs" dxfId="0" priority="26515" operator="equal">
      <formula>0</formula>
    </cfRule>
    <cfRule type="cellIs" dxfId="1" priority="26516" operator="equal">
      <formula>1</formula>
    </cfRule>
  </conditionalFormatting>
  <conditionalFormatting sqref="D9723:P9723">
    <cfRule type="cellIs" dxfId="0" priority="26517" operator="equal">
      <formula>0</formula>
    </cfRule>
    <cfRule type="cellIs" dxfId="1" priority="26518" operator="equal">
      <formula>1</formula>
    </cfRule>
  </conditionalFormatting>
  <conditionalFormatting sqref="D9724:P9724">
    <cfRule type="cellIs" dxfId="0" priority="26519" operator="equal">
      <formula>0</formula>
    </cfRule>
    <cfRule type="cellIs" dxfId="1" priority="26520" operator="equal">
      <formula>1</formula>
    </cfRule>
  </conditionalFormatting>
  <conditionalFormatting sqref="D9725">
    <cfRule type="colorScale" priority="2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28">
    <cfRule type="colorScale" priority="26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2:P972">
    <cfRule type="cellIs" dxfId="0" priority="2463" operator="equal">
      <formula>0</formula>
    </cfRule>
    <cfRule type="cellIs" dxfId="1" priority="2464" operator="equal">
      <formula>1</formula>
    </cfRule>
  </conditionalFormatting>
  <conditionalFormatting sqref="D9731:P9731">
    <cfRule type="cellIs" dxfId="0" priority="26547" operator="equal">
      <formula>0</formula>
    </cfRule>
    <cfRule type="cellIs" dxfId="1" priority="26548" operator="equal">
      <formula>1</formula>
    </cfRule>
  </conditionalFormatting>
  <conditionalFormatting sqref="D9732:P9732">
    <cfRule type="cellIs" dxfId="0" priority="26549" operator="equal">
      <formula>0</formula>
    </cfRule>
    <cfRule type="cellIs" dxfId="1" priority="26550" operator="equal">
      <formula>1</formula>
    </cfRule>
  </conditionalFormatting>
  <conditionalFormatting sqref="D9733:P9733">
    <cfRule type="cellIs" dxfId="0" priority="26551" operator="equal">
      <formula>0</formula>
    </cfRule>
    <cfRule type="cellIs" dxfId="1" priority="26552" operator="equal">
      <formula>1</formula>
    </cfRule>
  </conditionalFormatting>
  <conditionalFormatting sqref="D9734:P9734">
    <cfRule type="cellIs" dxfId="0" priority="26553" operator="equal">
      <formula>0</formula>
    </cfRule>
    <cfRule type="cellIs" dxfId="1" priority="26554" operator="equal">
      <formula>1</formula>
    </cfRule>
  </conditionalFormatting>
  <conditionalFormatting sqref="D9735:P9735">
    <cfRule type="cellIs" dxfId="0" priority="26555" operator="equal">
      <formula>0</formula>
    </cfRule>
    <cfRule type="cellIs" dxfId="1" priority="26556" operator="equal">
      <formula>1</formula>
    </cfRule>
  </conditionalFormatting>
  <conditionalFormatting sqref="D9736:P9736">
    <cfRule type="cellIs" dxfId="0" priority="26557" operator="equal">
      <formula>0</formula>
    </cfRule>
    <cfRule type="cellIs" dxfId="1" priority="26558" operator="equal">
      <formula>1</formula>
    </cfRule>
  </conditionalFormatting>
  <conditionalFormatting sqref="D9737:P9737">
    <cfRule type="cellIs" dxfId="0" priority="26559" operator="equal">
      <formula>0</formula>
    </cfRule>
    <cfRule type="cellIs" dxfId="1" priority="26560" operator="equal">
      <formula>1</formula>
    </cfRule>
  </conditionalFormatting>
  <conditionalFormatting sqref="D9738:P9738">
    <cfRule type="cellIs" dxfId="0" priority="26561" operator="equal">
      <formula>0</formula>
    </cfRule>
    <cfRule type="cellIs" dxfId="1" priority="26562" operator="equal">
      <formula>1</formula>
    </cfRule>
  </conditionalFormatting>
  <conditionalFormatting sqref="D9739:P9739">
    <cfRule type="cellIs" dxfId="0" priority="26563" operator="equal">
      <formula>0</formula>
    </cfRule>
    <cfRule type="cellIs" dxfId="1" priority="26564" operator="equal">
      <formula>1</formula>
    </cfRule>
  </conditionalFormatting>
  <conditionalFormatting sqref="D973:P973">
    <cfRule type="cellIs" dxfId="0" priority="2465" operator="equal">
      <formula>0</formula>
    </cfRule>
    <cfRule type="cellIs" dxfId="1" priority="2466" operator="equal">
      <formula>1</formula>
    </cfRule>
  </conditionalFormatting>
  <conditionalFormatting sqref="D9740:P9740">
    <cfRule type="cellIs" dxfId="0" priority="26565" operator="equal">
      <formula>0</formula>
    </cfRule>
    <cfRule type="cellIs" dxfId="1" priority="26566" operator="equal">
      <formula>1</formula>
    </cfRule>
  </conditionalFormatting>
  <conditionalFormatting sqref="D9741:P9741">
    <cfRule type="cellIs" dxfId="0" priority="26567" operator="equal">
      <formula>0</formula>
    </cfRule>
    <cfRule type="cellIs" dxfId="1" priority="26568" operator="equal">
      <formula>1</formula>
    </cfRule>
  </conditionalFormatting>
  <conditionalFormatting sqref="D9742:P9742">
    <cfRule type="cellIs" dxfId="0" priority="26569" operator="equal">
      <formula>0</formula>
    </cfRule>
    <cfRule type="cellIs" dxfId="1" priority="26570" operator="equal">
      <formula>1</formula>
    </cfRule>
  </conditionalFormatting>
  <conditionalFormatting sqref="D9743:P9743">
    <cfRule type="cellIs" dxfId="0" priority="26571" operator="equal">
      <formula>0</formula>
    </cfRule>
    <cfRule type="cellIs" dxfId="1" priority="26572" operator="equal">
      <formula>1</formula>
    </cfRule>
  </conditionalFormatting>
  <conditionalFormatting sqref="D9744:P9744">
    <cfRule type="cellIs" dxfId="0" priority="26573" operator="equal">
      <formula>0</formula>
    </cfRule>
    <cfRule type="cellIs" dxfId="1" priority="26574" operator="equal">
      <formula>1</formula>
    </cfRule>
  </conditionalFormatting>
  <conditionalFormatting sqref="D9745">
    <cfRule type="colorScale" priority="26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48">
    <cfRule type="colorScale" priority="26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4:P974">
    <cfRule type="cellIs" dxfId="0" priority="2467" operator="equal">
      <formula>0</formula>
    </cfRule>
    <cfRule type="cellIs" dxfId="1" priority="2468" operator="equal">
      <formula>1</formula>
    </cfRule>
  </conditionalFormatting>
  <conditionalFormatting sqref="D9751:P9751">
    <cfRule type="cellIs" dxfId="0" priority="26601" operator="equal">
      <formula>0</formula>
    </cfRule>
    <cfRule type="cellIs" dxfId="1" priority="26602" operator="equal">
      <formula>1</formula>
    </cfRule>
  </conditionalFormatting>
  <conditionalFormatting sqref="D9752:P9752">
    <cfRule type="cellIs" dxfId="0" priority="26603" operator="equal">
      <formula>0</formula>
    </cfRule>
    <cfRule type="cellIs" dxfId="1" priority="26604" operator="equal">
      <formula>1</formula>
    </cfRule>
  </conditionalFormatting>
  <conditionalFormatting sqref="D9753:P9753">
    <cfRule type="cellIs" dxfId="0" priority="26605" operator="equal">
      <formula>0</formula>
    </cfRule>
    <cfRule type="cellIs" dxfId="1" priority="26606" operator="equal">
      <formula>1</formula>
    </cfRule>
  </conditionalFormatting>
  <conditionalFormatting sqref="D9754">
    <cfRule type="colorScale" priority="26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57">
    <cfRule type="colorScale" priority="26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5:P975">
    <cfRule type="cellIs" dxfId="0" priority="2469" operator="equal">
      <formula>0</formula>
    </cfRule>
    <cfRule type="cellIs" dxfId="1" priority="2470" operator="equal">
      <formula>1</formula>
    </cfRule>
  </conditionalFormatting>
  <conditionalFormatting sqref="D9760:P9760">
    <cfRule type="cellIs" dxfId="0" priority="26633" operator="equal">
      <formula>0</formula>
    </cfRule>
    <cfRule type="cellIs" dxfId="1" priority="26634" operator="equal">
      <formula>1</formula>
    </cfRule>
  </conditionalFormatting>
  <conditionalFormatting sqref="D9761:P9761">
    <cfRule type="cellIs" dxfId="0" priority="26635" operator="equal">
      <formula>0</formula>
    </cfRule>
    <cfRule type="cellIs" dxfId="1" priority="26636" operator="equal">
      <formula>1</formula>
    </cfRule>
  </conditionalFormatting>
  <conditionalFormatting sqref="D9762:P9762">
    <cfRule type="cellIs" dxfId="0" priority="26637" operator="equal">
      <formula>0</formula>
    </cfRule>
    <cfRule type="cellIs" dxfId="1" priority="26638" operator="equal">
      <formula>1</formula>
    </cfRule>
  </conditionalFormatting>
  <conditionalFormatting sqref="D9763:P9763">
    <cfRule type="cellIs" dxfId="0" priority="26639" operator="equal">
      <formula>0</formula>
    </cfRule>
    <cfRule type="cellIs" dxfId="1" priority="26640" operator="equal">
      <formula>1</formula>
    </cfRule>
  </conditionalFormatting>
  <conditionalFormatting sqref="D9764:P9764">
    <cfRule type="cellIs" dxfId="0" priority="26641" operator="equal">
      <formula>0</formula>
    </cfRule>
    <cfRule type="cellIs" dxfId="1" priority="26642" operator="equal">
      <formula>1</formula>
    </cfRule>
  </conditionalFormatting>
  <conditionalFormatting sqref="D9765">
    <cfRule type="colorScale" priority="26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68">
    <cfRule type="colorScale" priority="26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6:P976">
    <cfRule type="cellIs" dxfId="0" priority="2471" operator="equal">
      <formula>0</formula>
    </cfRule>
    <cfRule type="cellIs" dxfId="1" priority="2472" operator="equal">
      <formula>1</formula>
    </cfRule>
  </conditionalFormatting>
  <conditionalFormatting sqref="D9771:P9771">
    <cfRule type="cellIs" dxfId="0" priority="26669" operator="equal">
      <formula>0</formula>
    </cfRule>
    <cfRule type="cellIs" dxfId="1" priority="26670" operator="equal">
      <formula>1</formula>
    </cfRule>
  </conditionalFormatting>
  <conditionalFormatting sqref="D9772:P9772">
    <cfRule type="cellIs" dxfId="0" priority="26671" operator="equal">
      <formula>0</formula>
    </cfRule>
    <cfRule type="cellIs" dxfId="1" priority="26672" operator="equal">
      <formula>1</formula>
    </cfRule>
  </conditionalFormatting>
  <conditionalFormatting sqref="D9773:P9773">
    <cfRule type="cellIs" dxfId="0" priority="26673" operator="equal">
      <formula>0</formula>
    </cfRule>
    <cfRule type="cellIs" dxfId="1" priority="26674" operator="equal">
      <formula>1</formula>
    </cfRule>
  </conditionalFormatting>
  <conditionalFormatting sqref="D9774:P9774">
    <cfRule type="cellIs" dxfId="0" priority="26675" operator="equal">
      <formula>0</formula>
    </cfRule>
    <cfRule type="cellIs" dxfId="1" priority="26676" operator="equal">
      <formula>1</formula>
    </cfRule>
  </conditionalFormatting>
  <conditionalFormatting sqref="D9775:P9775">
    <cfRule type="cellIs" dxfId="0" priority="26677" operator="equal">
      <formula>0</formula>
    </cfRule>
    <cfRule type="cellIs" dxfId="1" priority="26678" operator="equal">
      <formula>1</formula>
    </cfRule>
  </conditionalFormatting>
  <conditionalFormatting sqref="D9776:P9776">
    <cfRule type="cellIs" dxfId="0" priority="26679" operator="equal">
      <formula>0</formula>
    </cfRule>
    <cfRule type="cellIs" dxfId="1" priority="26680" operator="equal">
      <formula>1</formula>
    </cfRule>
  </conditionalFormatting>
  <conditionalFormatting sqref="D9777:P9777">
    <cfRule type="cellIs" dxfId="0" priority="26681" operator="equal">
      <formula>0</formula>
    </cfRule>
    <cfRule type="cellIs" dxfId="1" priority="26682" operator="equal">
      <formula>1</formula>
    </cfRule>
  </conditionalFormatting>
  <conditionalFormatting sqref="D9778:P9778">
    <cfRule type="cellIs" dxfId="0" priority="26683" operator="equal">
      <formula>0</formula>
    </cfRule>
    <cfRule type="cellIs" dxfId="1" priority="26684" operator="equal">
      <formula>1</formula>
    </cfRule>
  </conditionalFormatting>
  <conditionalFormatting sqref="D9779:P9779">
    <cfRule type="cellIs" dxfId="0" priority="26685" operator="equal">
      <formula>0</formula>
    </cfRule>
    <cfRule type="cellIs" dxfId="1" priority="26686" operator="equal">
      <formula>1</formula>
    </cfRule>
  </conditionalFormatting>
  <conditionalFormatting sqref="D977:P977">
    <cfRule type="cellIs" dxfId="0" priority="2473" operator="equal">
      <formula>0</formula>
    </cfRule>
    <cfRule type="cellIs" dxfId="1" priority="2474" operator="equal">
      <formula>1</formula>
    </cfRule>
  </conditionalFormatting>
  <conditionalFormatting sqref="D9780:P9780">
    <cfRule type="cellIs" dxfId="0" priority="26687" operator="equal">
      <formula>0</formula>
    </cfRule>
    <cfRule type="cellIs" dxfId="1" priority="26688" operator="equal">
      <formula>1</formula>
    </cfRule>
  </conditionalFormatting>
  <conditionalFormatting sqref="D9781:P9781">
    <cfRule type="cellIs" dxfId="0" priority="26689" operator="equal">
      <formula>0</formula>
    </cfRule>
    <cfRule type="cellIs" dxfId="1" priority="26690" operator="equal">
      <formula>1</formula>
    </cfRule>
  </conditionalFormatting>
  <conditionalFormatting sqref="D9782:P9782">
    <cfRule type="cellIs" dxfId="0" priority="26691" operator="equal">
      <formula>0</formula>
    </cfRule>
    <cfRule type="cellIs" dxfId="1" priority="26692" operator="equal">
      <formula>1</formula>
    </cfRule>
  </conditionalFormatting>
  <conditionalFormatting sqref="D9783:P9783">
    <cfRule type="cellIs" dxfId="0" priority="26693" operator="equal">
      <formula>0</formula>
    </cfRule>
    <cfRule type="cellIs" dxfId="1" priority="26694" operator="equal">
      <formula>1</formula>
    </cfRule>
  </conditionalFormatting>
  <conditionalFormatting sqref="D9784:P9784">
    <cfRule type="cellIs" dxfId="0" priority="26695" operator="equal">
      <formula>0</formula>
    </cfRule>
    <cfRule type="cellIs" dxfId="1" priority="26696" operator="equal">
      <formula>1</formula>
    </cfRule>
  </conditionalFormatting>
  <conditionalFormatting sqref="D9785:P9785">
    <cfRule type="cellIs" dxfId="0" priority="26697" operator="equal">
      <formula>0</formula>
    </cfRule>
    <cfRule type="cellIs" dxfId="1" priority="26698" operator="equal">
      <formula>1</formula>
    </cfRule>
  </conditionalFormatting>
  <conditionalFormatting sqref="D9786">
    <cfRule type="colorScale" priority="26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89:P9789">
    <cfRule type="cellIs" dxfId="0" priority="26712" operator="equal">
      <formula>0</formula>
    </cfRule>
    <cfRule type="cellIs" dxfId="1" priority="26713" operator="equal">
      <formula>1</formula>
    </cfRule>
  </conditionalFormatting>
  <conditionalFormatting sqref="D978:P978">
    <cfRule type="cellIs" dxfId="0" priority="2475" operator="equal">
      <formula>0</formula>
    </cfRule>
    <cfRule type="cellIs" dxfId="1" priority="2476" operator="equal">
      <formula>1</formula>
    </cfRule>
  </conditionalFormatting>
  <conditionalFormatting sqref="D9790">
    <cfRule type="colorScale" priority="26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93">
    <cfRule type="colorScale" priority="26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796:P9796">
    <cfRule type="cellIs" dxfId="0" priority="26740" operator="equal">
      <formula>0</formula>
    </cfRule>
    <cfRule type="cellIs" dxfId="1" priority="26741" operator="equal">
      <formula>1</formula>
    </cfRule>
  </conditionalFormatting>
  <conditionalFormatting sqref="D9797:P9797">
    <cfRule type="cellIs" dxfId="0" priority="26742" operator="equal">
      <formula>0</formula>
    </cfRule>
    <cfRule type="cellIs" dxfId="1" priority="26743" operator="equal">
      <formula>1</formula>
    </cfRule>
  </conditionalFormatting>
  <conditionalFormatting sqref="D9798:P9798">
    <cfRule type="cellIs" dxfId="0" priority="26744" operator="equal">
      <formula>0</formula>
    </cfRule>
    <cfRule type="cellIs" dxfId="1" priority="26745" operator="equal">
      <formula>1</formula>
    </cfRule>
  </conditionalFormatting>
  <conditionalFormatting sqref="D9799:P9799">
    <cfRule type="cellIs" dxfId="0" priority="26746" operator="equal">
      <formula>0</formula>
    </cfRule>
    <cfRule type="cellIs" dxfId="1" priority="26747" operator="equal">
      <formula>1</formula>
    </cfRule>
  </conditionalFormatting>
  <conditionalFormatting sqref="D979:P979">
    <cfRule type="cellIs" dxfId="0" priority="2477" operator="equal">
      <formula>0</formula>
    </cfRule>
    <cfRule type="cellIs" dxfId="1" priority="2478" operator="equal">
      <formula>1</formula>
    </cfRule>
  </conditionalFormatting>
  <conditionalFormatting sqref="D97:P97">
    <cfRule type="cellIs" dxfId="0" priority="237" operator="equal">
      <formula>0</formula>
    </cfRule>
    <cfRule type="cellIs" dxfId="1" priority="238" operator="equal">
      <formula>1</formula>
    </cfRule>
  </conditionalFormatting>
  <conditionalFormatting sqref="D9800:P9800">
    <cfRule type="cellIs" dxfId="0" priority="26748" operator="equal">
      <formula>0</formula>
    </cfRule>
    <cfRule type="cellIs" dxfId="1" priority="26749" operator="equal">
      <formula>1</formula>
    </cfRule>
  </conditionalFormatting>
  <conditionalFormatting sqref="D9801:P9801">
    <cfRule type="cellIs" dxfId="0" priority="26750" operator="equal">
      <formula>0</formula>
    </cfRule>
    <cfRule type="cellIs" dxfId="1" priority="26751" operator="equal">
      <formula>1</formula>
    </cfRule>
  </conditionalFormatting>
  <conditionalFormatting sqref="D9802:P9802">
    <cfRule type="cellIs" dxfId="0" priority="26752" operator="equal">
      <formula>0</formula>
    </cfRule>
    <cfRule type="cellIs" dxfId="1" priority="26753" operator="equal">
      <formula>1</formula>
    </cfRule>
  </conditionalFormatting>
  <conditionalFormatting sqref="D9803:P9803">
    <cfRule type="cellIs" dxfId="0" priority="26754" operator="equal">
      <formula>0</formula>
    </cfRule>
    <cfRule type="cellIs" dxfId="1" priority="26755" operator="equal">
      <formula>1</formula>
    </cfRule>
  </conditionalFormatting>
  <conditionalFormatting sqref="D9804:P9804">
    <cfRule type="cellIs" dxfId="0" priority="26756" operator="equal">
      <formula>0</formula>
    </cfRule>
    <cfRule type="cellIs" dxfId="1" priority="26757" operator="equal">
      <formula>1</formula>
    </cfRule>
  </conditionalFormatting>
  <conditionalFormatting sqref="D9805">
    <cfRule type="colorScale" priority="2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08">
    <cfRule type="colorScale" priority="26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0:P980">
    <cfRule type="cellIs" dxfId="0" priority="2479" operator="equal">
      <formula>0</formula>
    </cfRule>
    <cfRule type="cellIs" dxfId="1" priority="2480" operator="equal">
      <formula>1</formula>
    </cfRule>
  </conditionalFormatting>
  <conditionalFormatting sqref="D9811:P9811">
    <cfRule type="cellIs" dxfId="0" priority="26784" operator="equal">
      <formula>0</formula>
    </cfRule>
    <cfRule type="cellIs" dxfId="1" priority="26785" operator="equal">
      <formula>1</formula>
    </cfRule>
  </conditionalFormatting>
  <conditionalFormatting sqref="D9812:P9812">
    <cfRule type="cellIs" dxfId="0" priority="26786" operator="equal">
      <formula>0</formula>
    </cfRule>
    <cfRule type="cellIs" dxfId="1" priority="26787" operator="equal">
      <formula>1</formula>
    </cfRule>
  </conditionalFormatting>
  <conditionalFormatting sqref="D9813:P9813">
    <cfRule type="cellIs" dxfId="0" priority="26788" operator="equal">
      <formula>0</formula>
    </cfRule>
    <cfRule type="cellIs" dxfId="1" priority="26789" operator="equal">
      <formula>1</formula>
    </cfRule>
  </conditionalFormatting>
  <conditionalFormatting sqref="D9814:P9814">
    <cfRule type="cellIs" dxfId="0" priority="26790" operator="equal">
      <formula>0</formula>
    </cfRule>
    <cfRule type="cellIs" dxfId="1" priority="26791" operator="equal">
      <formula>1</formula>
    </cfRule>
  </conditionalFormatting>
  <conditionalFormatting sqref="D9815:P9815">
    <cfRule type="cellIs" dxfId="0" priority="26792" operator="equal">
      <formula>0</formula>
    </cfRule>
    <cfRule type="cellIs" dxfId="1" priority="26793" operator="equal">
      <formula>1</formula>
    </cfRule>
  </conditionalFormatting>
  <conditionalFormatting sqref="D9816:P9816">
    <cfRule type="cellIs" dxfId="0" priority="26794" operator="equal">
      <formula>0</formula>
    </cfRule>
    <cfRule type="cellIs" dxfId="1" priority="26795" operator="equal">
      <formula>1</formula>
    </cfRule>
  </conditionalFormatting>
  <conditionalFormatting sqref="D9817:P9817">
    <cfRule type="cellIs" dxfId="0" priority="26796" operator="equal">
      <formula>0</formula>
    </cfRule>
    <cfRule type="cellIs" dxfId="1" priority="26797" operator="equal">
      <formula>1</formula>
    </cfRule>
  </conditionalFormatting>
  <conditionalFormatting sqref="D9818:P9818">
    <cfRule type="cellIs" dxfId="0" priority="26798" operator="equal">
      <formula>0</formula>
    </cfRule>
    <cfRule type="cellIs" dxfId="1" priority="26799" operator="equal">
      <formula>1</formula>
    </cfRule>
  </conditionalFormatting>
  <conditionalFormatting sqref="D9819">
    <cfRule type="colorScale" priority="2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1:P981">
    <cfRule type="cellIs" dxfId="0" priority="2481" operator="equal">
      <formula>0</formula>
    </cfRule>
    <cfRule type="cellIs" dxfId="1" priority="2482" operator="equal">
      <formula>1</formula>
    </cfRule>
  </conditionalFormatting>
  <conditionalFormatting sqref="D9822">
    <cfRule type="colorScale" priority="26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25:P9825">
    <cfRule type="cellIs" dxfId="0" priority="26826" operator="equal">
      <formula>0</formula>
    </cfRule>
    <cfRule type="cellIs" dxfId="1" priority="26827" operator="equal">
      <formula>1</formula>
    </cfRule>
  </conditionalFormatting>
  <conditionalFormatting sqref="D9826:P9826">
    <cfRule type="cellIs" dxfId="0" priority="26828" operator="equal">
      <formula>0</formula>
    </cfRule>
    <cfRule type="cellIs" dxfId="1" priority="26829" operator="equal">
      <formula>1</formula>
    </cfRule>
  </conditionalFormatting>
  <conditionalFormatting sqref="D9827:P9827">
    <cfRule type="cellIs" dxfId="0" priority="26830" operator="equal">
      <formula>0</formula>
    </cfRule>
    <cfRule type="cellIs" dxfId="1" priority="26831" operator="equal">
      <formula>1</formula>
    </cfRule>
  </conditionalFormatting>
  <conditionalFormatting sqref="D9828:P9828">
    <cfRule type="cellIs" dxfId="0" priority="26832" operator="equal">
      <formula>0</formula>
    </cfRule>
    <cfRule type="cellIs" dxfId="1" priority="26833" operator="equal">
      <formula>1</formula>
    </cfRule>
  </conditionalFormatting>
  <conditionalFormatting sqref="D9829:P9829">
    <cfRule type="cellIs" dxfId="0" priority="26834" operator="equal">
      <formula>0</formula>
    </cfRule>
    <cfRule type="cellIs" dxfId="1" priority="26835" operator="equal">
      <formula>1</formula>
    </cfRule>
  </conditionalFormatting>
  <conditionalFormatting sqref="D982:P982">
    <cfRule type="cellIs" dxfId="0" priority="2483" operator="equal">
      <formula>0</formula>
    </cfRule>
    <cfRule type="cellIs" dxfId="1" priority="2484" operator="equal">
      <formula>1</formula>
    </cfRule>
  </conditionalFormatting>
  <conditionalFormatting sqref="D9830:P9830">
    <cfRule type="cellIs" dxfId="0" priority="26836" operator="equal">
      <formula>0</formula>
    </cfRule>
    <cfRule type="cellIs" dxfId="1" priority="26837" operator="equal">
      <formula>1</formula>
    </cfRule>
  </conditionalFormatting>
  <conditionalFormatting sqref="D9831:P9831">
    <cfRule type="cellIs" dxfId="0" priority="26838" operator="equal">
      <formula>0</formula>
    </cfRule>
    <cfRule type="cellIs" dxfId="1" priority="26839" operator="equal">
      <formula>1</formula>
    </cfRule>
  </conditionalFormatting>
  <conditionalFormatting sqref="D9832:P9832">
    <cfRule type="cellIs" dxfId="0" priority="26840" operator="equal">
      <formula>0</formula>
    </cfRule>
    <cfRule type="cellIs" dxfId="1" priority="26841" operator="equal">
      <formula>1</formula>
    </cfRule>
  </conditionalFormatting>
  <conditionalFormatting sqref="D9833">
    <cfRule type="colorScale" priority="26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36">
    <cfRule type="colorScale" priority="2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39:P9839">
    <cfRule type="cellIs" dxfId="0" priority="26868" operator="equal">
      <formula>0</formula>
    </cfRule>
    <cfRule type="cellIs" dxfId="1" priority="26869" operator="equal">
      <formula>1</formula>
    </cfRule>
  </conditionalFormatting>
  <conditionalFormatting sqref="D983:P983">
    <cfRule type="cellIs" dxfId="0" priority="2485" operator="equal">
      <formula>0</formula>
    </cfRule>
    <cfRule type="cellIs" dxfId="1" priority="2486" operator="equal">
      <formula>1</formula>
    </cfRule>
  </conditionalFormatting>
  <conditionalFormatting sqref="D9840:P9840">
    <cfRule type="cellIs" dxfId="0" priority="26870" operator="equal">
      <formula>0</formula>
    </cfRule>
    <cfRule type="cellIs" dxfId="1" priority="26871" operator="equal">
      <formula>1</formula>
    </cfRule>
  </conditionalFormatting>
  <conditionalFormatting sqref="D9841">
    <cfRule type="colorScale" priority="26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44">
    <cfRule type="colorScale" priority="26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47:P9847">
    <cfRule type="cellIs" dxfId="0" priority="26898" operator="equal">
      <formula>0</formula>
    </cfRule>
    <cfRule type="cellIs" dxfId="1" priority="26899" operator="equal">
      <formula>1</formula>
    </cfRule>
  </conditionalFormatting>
  <conditionalFormatting sqref="D9848">
    <cfRule type="colorScale" priority="26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4:P984">
    <cfRule type="cellIs" dxfId="0" priority="2487" operator="equal">
      <formula>0</formula>
    </cfRule>
    <cfRule type="cellIs" dxfId="1" priority="2488" operator="equal">
      <formula>1</formula>
    </cfRule>
  </conditionalFormatting>
  <conditionalFormatting sqref="D9851">
    <cfRule type="colorScale" priority="26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54:P9854">
    <cfRule type="cellIs" dxfId="0" priority="26926" operator="equal">
      <formula>0</formula>
    </cfRule>
    <cfRule type="cellIs" dxfId="1" priority="26927" operator="equal">
      <formula>1</formula>
    </cfRule>
  </conditionalFormatting>
  <conditionalFormatting sqref="D9855:P9855">
    <cfRule type="cellIs" dxfId="0" priority="26928" operator="equal">
      <formula>0</formula>
    </cfRule>
    <cfRule type="cellIs" dxfId="1" priority="26929" operator="equal">
      <formula>1</formula>
    </cfRule>
  </conditionalFormatting>
  <conditionalFormatting sqref="D9856:P9856">
    <cfRule type="cellIs" dxfId="0" priority="26930" operator="equal">
      <formula>0</formula>
    </cfRule>
    <cfRule type="cellIs" dxfId="1" priority="26931" operator="equal">
      <formula>1</formula>
    </cfRule>
  </conditionalFormatting>
  <conditionalFormatting sqref="D9857:P9857">
    <cfRule type="cellIs" dxfId="0" priority="26932" operator="equal">
      <formula>0</formula>
    </cfRule>
    <cfRule type="cellIs" dxfId="1" priority="26933" operator="equal">
      <formula>1</formula>
    </cfRule>
  </conditionalFormatting>
  <conditionalFormatting sqref="D9858">
    <cfRule type="colorScale" priority="2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5:P985">
    <cfRule type="cellIs" dxfId="0" priority="2489" operator="equal">
      <formula>0</formula>
    </cfRule>
    <cfRule type="cellIs" dxfId="1" priority="2490" operator="equal">
      <formula>1</formula>
    </cfRule>
  </conditionalFormatting>
  <conditionalFormatting sqref="D9861">
    <cfRule type="colorScale" priority="2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64:P9864">
    <cfRule type="cellIs" dxfId="0" priority="26960" operator="equal">
      <formula>0</formula>
    </cfRule>
    <cfRule type="cellIs" dxfId="1" priority="26961" operator="equal">
      <formula>1</formula>
    </cfRule>
  </conditionalFormatting>
  <conditionalFormatting sqref="D9865:P9865">
    <cfRule type="cellIs" dxfId="0" priority="26962" operator="equal">
      <formula>0</formula>
    </cfRule>
    <cfRule type="cellIs" dxfId="1" priority="26963" operator="equal">
      <formula>1</formula>
    </cfRule>
  </conditionalFormatting>
  <conditionalFormatting sqref="D9866:P9866">
    <cfRule type="cellIs" dxfId="0" priority="26964" operator="equal">
      <formula>0</formula>
    </cfRule>
    <cfRule type="cellIs" dxfId="1" priority="26965" operator="equal">
      <formula>1</formula>
    </cfRule>
  </conditionalFormatting>
  <conditionalFormatting sqref="D9867:P9867">
    <cfRule type="cellIs" dxfId="0" priority="26966" operator="equal">
      <formula>0</formula>
    </cfRule>
    <cfRule type="cellIs" dxfId="1" priority="26967" operator="equal">
      <formula>1</formula>
    </cfRule>
  </conditionalFormatting>
  <conditionalFormatting sqref="D9868:P9868">
    <cfRule type="cellIs" dxfId="0" priority="26968" operator="equal">
      <formula>0</formula>
    </cfRule>
    <cfRule type="cellIs" dxfId="1" priority="26969" operator="equal">
      <formula>1</formula>
    </cfRule>
  </conditionalFormatting>
  <conditionalFormatting sqref="D9869">
    <cfRule type="colorScale" priority="27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6:P986">
    <cfRule type="cellIs" dxfId="0" priority="2491" operator="equal">
      <formula>0</formula>
    </cfRule>
    <cfRule type="cellIs" dxfId="1" priority="2492" operator="equal">
      <formula>1</formula>
    </cfRule>
  </conditionalFormatting>
  <conditionalFormatting sqref="D9872">
    <cfRule type="colorScale" priority="27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75:P9875">
    <cfRule type="cellIs" dxfId="0" priority="26996" operator="equal">
      <formula>0</formula>
    </cfRule>
    <cfRule type="cellIs" dxfId="1" priority="26997" operator="equal">
      <formula>1</formula>
    </cfRule>
  </conditionalFormatting>
  <conditionalFormatting sqref="D9876:P9876">
    <cfRule type="cellIs" dxfId="0" priority="26998" operator="equal">
      <formula>0</formula>
    </cfRule>
    <cfRule type="cellIs" dxfId="1" priority="26999" operator="equal">
      <formula>1</formula>
    </cfRule>
  </conditionalFormatting>
  <conditionalFormatting sqref="D9877:P9877">
    <cfRule type="cellIs" dxfId="0" priority="27000" operator="equal">
      <formula>0</formula>
    </cfRule>
    <cfRule type="cellIs" dxfId="1" priority="27001" operator="equal">
      <formula>1</formula>
    </cfRule>
  </conditionalFormatting>
  <conditionalFormatting sqref="D9878:P9878">
    <cfRule type="cellIs" dxfId="0" priority="27002" operator="equal">
      <formula>0</formula>
    </cfRule>
    <cfRule type="cellIs" dxfId="1" priority="27003" operator="equal">
      <formula>1</formula>
    </cfRule>
  </conditionalFormatting>
  <conditionalFormatting sqref="D9879:P9879">
    <cfRule type="cellIs" dxfId="0" priority="27004" operator="equal">
      <formula>0</formula>
    </cfRule>
    <cfRule type="cellIs" dxfId="1" priority="27005" operator="equal">
      <formula>1</formula>
    </cfRule>
  </conditionalFormatting>
  <conditionalFormatting sqref="D987:P987">
    <cfRule type="cellIs" dxfId="0" priority="2493" operator="equal">
      <formula>0</formula>
    </cfRule>
    <cfRule type="cellIs" dxfId="1" priority="2494" operator="equal">
      <formula>1</formula>
    </cfRule>
  </conditionalFormatting>
  <conditionalFormatting sqref="D9880">
    <cfRule type="colorScale" priority="27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83">
    <cfRule type="colorScale" priority="27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86:P9886">
    <cfRule type="cellIs" dxfId="0" priority="27032" operator="equal">
      <formula>0</formula>
    </cfRule>
    <cfRule type="cellIs" dxfId="1" priority="27033" operator="equal">
      <formula>1</formula>
    </cfRule>
  </conditionalFormatting>
  <conditionalFormatting sqref="D9887:P9887">
    <cfRule type="cellIs" dxfId="0" priority="27034" operator="equal">
      <formula>0</formula>
    </cfRule>
    <cfRule type="cellIs" dxfId="1" priority="27035" operator="equal">
      <formula>1</formula>
    </cfRule>
  </conditionalFormatting>
  <conditionalFormatting sqref="D9888">
    <cfRule type="colorScale" priority="27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8:P988">
    <cfRule type="cellIs" dxfId="0" priority="2495" operator="equal">
      <formula>0</formula>
    </cfRule>
    <cfRule type="cellIs" dxfId="1" priority="2496" operator="equal">
      <formula>1</formula>
    </cfRule>
  </conditionalFormatting>
  <conditionalFormatting sqref="D9891">
    <cfRule type="colorScale" priority="2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94">
    <cfRule type="colorScale" priority="27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897:P9897">
    <cfRule type="cellIs" dxfId="0" priority="27075" operator="equal">
      <formula>0</formula>
    </cfRule>
    <cfRule type="cellIs" dxfId="1" priority="27076" operator="equal">
      <formula>1</formula>
    </cfRule>
  </conditionalFormatting>
  <conditionalFormatting sqref="D9898:P9898">
    <cfRule type="cellIs" dxfId="0" priority="27077" operator="equal">
      <formula>0</formula>
    </cfRule>
    <cfRule type="cellIs" dxfId="1" priority="27078" operator="equal">
      <formula>1</formula>
    </cfRule>
  </conditionalFormatting>
  <conditionalFormatting sqref="D9899:P9899">
    <cfRule type="cellIs" dxfId="0" priority="27079" operator="equal">
      <formula>0</formula>
    </cfRule>
    <cfRule type="cellIs" dxfId="1" priority="27080" operator="equal">
      <formula>1</formula>
    </cfRule>
  </conditionalFormatting>
  <conditionalFormatting sqref="D989:P989">
    <cfRule type="cellIs" dxfId="0" priority="2497" operator="equal">
      <formula>0</formula>
    </cfRule>
    <cfRule type="cellIs" dxfId="1" priority="2498" operator="equal">
      <formula>1</formula>
    </cfRule>
  </conditionalFormatting>
  <conditionalFormatting sqref="D98:P98">
    <cfRule type="cellIs" dxfId="0" priority="239" operator="equal">
      <formula>0</formula>
    </cfRule>
    <cfRule type="cellIs" dxfId="1" priority="240" operator="equal">
      <formula>1</formula>
    </cfRule>
  </conditionalFormatting>
  <conditionalFormatting sqref="D9900">
    <cfRule type="colorScale" priority="2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03">
    <cfRule type="colorScale" priority="2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06:P9906">
    <cfRule type="cellIs" dxfId="0" priority="27107" operator="equal">
      <formula>0</formula>
    </cfRule>
    <cfRule type="cellIs" dxfId="1" priority="27108" operator="equal">
      <formula>1</formula>
    </cfRule>
  </conditionalFormatting>
  <conditionalFormatting sqref="D9907:P9907">
    <cfRule type="cellIs" dxfId="0" priority="27109" operator="equal">
      <formula>0</formula>
    </cfRule>
    <cfRule type="cellIs" dxfId="1" priority="27110" operator="equal">
      <formula>1</formula>
    </cfRule>
  </conditionalFormatting>
  <conditionalFormatting sqref="D9908:P9908">
    <cfRule type="cellIs" dxfId="0" priority="27111" operator="equal">
      <formula>0</formula>
    </cfRule>
    <cfRule type="cellIs" dxfId="1" priority="27112" operator="equal">
      <formula>1</formula>
    </cfRule>
  </conditionalFormatting>
  <conditionalFormatting sqref="D9909:P9909">
    <cfRule type="cellIs" dxfId="0" priority="27113" operator="equal">
      <formula>0</formula>
    </cfRule>
    <cfRule type="cellIs" dxfId="1" priority="27114" operator="equal">
      <formula>1</formula>
    </cfRule>
  </conditionalFormatting>
  <conditionalFormatting sqref="D990:P990">
    <cfRule type="cellIs" dxfId="0" priority="2499" operator="equal">
      <formula>0</formula>
    </cfRule>
    <cfRule type="cellIs" dxfId="1" priority="2500" operator="equal">
      <formula>1</formula>
    </cfRule>
  </conditionalFormatting>
  <conditionalFormatting sqref="D9910:P9910">
    <cfRule type="cellIs" dxfId="0" priority="27115" operator="equal">
      <formula>0</formula>
    </cfRule>
    <cfRule type="cellIs" dxfId="1" priority="27116" operator="equal">
      <formula>1</formula>
    </cfRule>
  </conditionalFormatting>
  <conditionalFormatting sqref="D9911:P9911">
    <cfRule type="cellIs" dxfId="0" priority="27117" operator="equal">
      <formula>0</formula>
    </cfRule>
    <cfRule type="cellIs" dxfId="1" priority="27118" operator="equal">
      <formula>1</formula>
    </cfRule>
  </conditionalFormatting>
  <conditionalFormatting sqref="D9912:P9912">
    <cfRule type="cellIs" dxfId="0" priority="27119" operator="equal">
      <formula>0</formula>
    </cfRule>
    <cfRule type="cellIs" dxfId="1" priority="27120" operator="equal">
      <formula>1</formula>
    </cfRule>
  </conditionalFormatting>
  <conditionalFormatting sqref="D9913:P9913">
    <cfRule type="cellIs" dxfId="0" priority="27121" operator="equal">
      <formula>0</formula>
    </cfRule>
    <cfRule type="cellIs" dxfId="1" priority="27122" operator="equal">
      <formula>1</formula>
    </cfRule>
  </conditionalFormatting>
  <conditionalFormatting sqref="D9914:P9914">
    <cfRule type="cellIs" dxfId="0" priority="27123" operator="equal">
      <formula>0</formula>
    </cfRule>
    <cfRule type="cellIs" dxfId="1" priority="27124" operator="equal">
      <formula>1</formula>
    </cfRule>
  </conditionalFormatting>
  <conditionalFormatting sqref="D9915:P9915">
    <cfRule type="cellIs" dxfId="0" priority="27125" operator="equal">
      <formula>0</formula>
    </cfRule>
    <cfRule type="cellIs" dxfId="1" priority="27126" operator="equal">
      <formula>1</formula>
    </cfRule>
  </conditionalFormatting>
  <conditionalFormatting sqref="D9916">
    <cfRule type="colorScale" priority="27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19">
    <cfRule type="colorScale" priority="2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1:P991">
    <cfRule type="cellIs" dxfId="0" priority="2501" operator="equal">
      <formula>0</formula>
    </cfRule>
    <cfRule type="cellIs" dxfId="1" priority="2502" operator="equal">
      <formula>1</formula>
    </cfRule>
  </conditionalFormatting>
  <conditionalFormatting sqref="D9922:P9922">
    <cfRule type="cellIs" dxfId="0" priority="27153" operator="equal">
      <formula>0</formula>
    </cfRule>
    <cfRule type="cellIs" dxfId="1" priority="27154" operator="equal">
      <formula>1</formula>
    </cfRule>
  </conditionalFormatting>
  <conditionalFormatting sqref="D9923:P9923">
    <cfRule type="cellIs" dxfId="0" priority="27155" operator="equal">
      <formula>0</formula>
    </cfRule>
    <cfRule type="cellIs" dxfId="1" priority="27156" operator="equal">
      <formula>1</formula>
    </cfRule>
  </conditionalFormatting>
  <conditionalFormatting sqref="D9924:P9924">
    <cfRule type="cellIs" dxfId="0" priority="27157" operator="equal">
      <formula>0</formula>
    </cfRule>
    <cfRule type="cellIs" dxfId="1" priority="27158" operator="equal">
      <formula>1</formula>
    </cfRule>
  </conditionalFormatting>
  <conditionalFormatting sqref="D9925:P9925">
    <cfRule type="cellIs" dxfId="0" priority="27159" operator="equal">
      <formula>0</formula>
    </cfRule>
    <cfRule type="cellIs" dxfId="1" priority="27160" operator="equal">
      <formula>1</formula>
    </cfRule>
  </conditionalFormatting>
  <conditionalFormatting sqref="D9926:P9926">
    <cfRule type="cellIs" dxfId="0" priority="27161" operator="equal">
      <formula>0</formula>
    </cfRule>
    <cfRule type="cellIs" dxfId="1" priority="27162" operator="equal">
      <formula>1</formula>
    </cfRule>
  </conditionalFormatting>
  <conditionalFormatting sqref="D9927:P9927">
    <cfRule type="cellIs" dxfId="0" priority="27163" operator="equal">
      <formula>0</formula>
    </cfRule>
    <cfRule type="cellIs" dxfId="1" priority="27164" operator="equal">
      <formula>1</formula>
    </cfRule>
  </conditionalFormatting>
  <conditionalFormatting sqref="D9928">
    <cfRule type="colorScale" priority="27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2:P992">
    <cfRule type="cellIs" dxfId="0" priority="2503" operator="equal">
      <formula>0</formula>
    </cfRule>
    <cfRule type="cellIs" dxfId="1" priority="2504" operator="equal">
      <formula>1</formula>
    </cfRule>
  </conditionalFormatting>
  <conditionalFormatting sqref="D9931">
    <cfRule type="colorScale" priority="2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34:P9934">
    <cfRule type="cellIs" dxfId="0" priority="27191" operator="equal">
      <formula>0</formula>
    </cfRule>
    <cfRule type="cellIs" dxfId="1" priority="27192" operator="equal">
      <formula>1</formula>
    </cfRule>
  </conditionalFormatting>
  <conditionalFormatting sqref="D9935:P9935">
    <cfRule type="cellIs" dxfId="0" priority="27193" operator="equal">
      <formula>0</formula>
    </cfRule>
    <cfRule type="cellIs" dxfId="1" priority="27194" operator="equal">
      <formula>1</formula>
    </cfRule>
  </conditionalFormatting>
  <conditionalFormatting sqref="D9936:P9936">
    <cfRule type="cellIs" dxfId="0" priority="27195" operator="equal">
      <formula>0</formula>
    </cfRule>
    <cfRule type="cellIs" dxfId="1" priority="27196" operator="equal">
      <formula>1</formula>
    </cfRule>
  </conditionalFormatting>
  <conditionalFormatting sqref="D9937:P9937">
    <cfRule type="cellIs" dxfId="0" priority="27197" operator="equal">
      <formula>0</formula>
    </cfRule>
    <cfRule type="cellIs" dxfId="1" priority="27198" operator="equal">
      <formula>1</formula>
    </cfRule>
  </conditionalFormatting>
  <conditionalFormatting sqref="D9938:P9938">
    <cfRule type="cellIs" dxfId="0" priority="27199" operator="equal">
      <formula>0</formula>
    </cfRule>
    <cfRule type="cellIs" dxfId="1" priority="27200" operator="equal">
      <formula>1</formula>
    </cfRule>
  </conditionalFormatting>
  <conditionalFormatting sqref="D9939:P9939">
    <cfRule type="cellIs" dxfId="0" priority="27201" operator="equal">
      <formula>0</formula>
    </cfRule>
    <cfRule type="cellIs" dxfId="1" priority="27202" operator="equal">
      <formula>1</formula>
    </cfRule>
  </conditionalFormatting>
  <conditionalFormatting sqref="D993:P993">
    <cfRule type="cellIs" dxfId="0" priority="2505" operator="equal">
      <formula>0</formula>
    </cfRule>
    <cfRule type="cellIs" dxfId="1" priority="2506" operator="equal">
      <formula>1</formula>
    </cfRule>
  </conditionalFormatting>
  <conditionalFormatting sqref="D994">
    <cfRule type="colorScale" priority="2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40:P9940">
    <cfRule type="cellIs" dxfId="0" priority="27203" operator="equal">
      <formula>0</formula>
    </cfRule>
    <cfRule type="cellIs" dxfId="1" priority="27204" operator="equal">
      <formula>1</formula>
    </cfRule>
  </conditionalFormatting>
  <conditionalFormatting sqref="D9941:P9941">
    <cfRule type="cellIs" dxfId="0" priority="27205" operator="equal">
      <formula>0</formula>
    </cfRule>
    <cfRule type="cellIs" dxfId="1" priority="27206" operator="equal">
      <formula>1</formula>
    </cfRule>
  </conditionalFormatting>
  <conditionalFormatting sqref="D9942:P9942">
    <cfRule type="cellIs" dxfId="0" priority="27207" operator="equal">
      <formula>0</formula>
    </cfRule>
    <cfRule type="cellIs" dxfId="1" priority="27208" operator="equal">
      <formula>1</formula>
    </cfRule>
  </conditionalFormatting>
  <conditionalFormatting sqref="D9943:P9943">
    <cfRule type="cellIs" dxfId="0" priority="27209" operator="equal">
      <formula>0</formula>
    </cfRule>
    <cfRule type="cellIs" dxfId="1" priority="27210" operator="equal">
      <formula>1</formula>
    </cfRule>
  </conditionalFormatting>
  <conditionalFormatting sqref="D9944:P9944">
    <cfRule type="cellIs" dxfId="0" priority="27211" operator="equal">
      <formula>0</formula>
    </cfRule>
    <cfRule type="cellIs" dxfId="1" priority="27212" operator="equal">
      <formula>1</formula>
    </cfRule>
  </conditionalFormatting>
  <conditionalFormatting sqref="D9945:P9945">
    <cfRule type="cellIs" dxfId="0" priority="27213" operator="equal">
      <formula>0</formula>
    </cfRule>
    <cfRule type="cellIs" dxfId="1" priority="27214" operator="equal">
      <formula>1</formula>
    </cfRule>
  </conditionalFormatting>
  <conditionalFormatting sqref="D9946:P9946">
    <cfRule type="cellIs" dxfId="0" priority="27215" operator="equal">
      <formula>0</formula>
    </cfRule>
    <cfRule type="cellIs" dxfId="1" priority="27216" operator="equal">
      <formula>1</formula>
    </cfRule>
  </conditionalFormatting>
  <conditionalFormatting sqref="D9947:P9947">
    <cfRule type="cellIs" dxfId="0" priority="27217" operator="equal">
      <formula>0</formula>
    </cfRule>
    <cfRule type="cellIs" dxfId="1" priority="27218" operator="equal">
      <formula>1</formula>
    </cfRule>
  </conditionalFormatting>
  <conditionalFormatting sqref="D9948:P9948">
    <cfRule type="cellIs" dxfId="0" priority="27219" operator="equal">
      <formula>0</formula>
    </cfRule>
    <cfRule type="cellIs" dxfId="1" priority="27220" operator="equal">
      <formula>1</formula>
    </cfRule>
  </conditionalFormatting>
  <conditionalFormatting sqref="D9949:P9949">
    <cfRule type="cellIs" dxfId="0" priority="27221" operator="equal">
      <formula>0</formula>
    </cfRule>
    <cfRule type="cellIs" dxfId="1" priority="27222" operator="equal">
      <formula>1</formula>
    </cfRule>
  </conditionalFormatting>
  <conditionalFormatting sqref="D9950:P9950">
    <cfRule type="cellIs" dxfId="0" priority="27223" operator="equal">
      <formula>0</formula>
    </cfRule>
    <cfRule type="cellIs" dxfId="1" priority="27224" operator="equal">
      <formula>1</formula>
    </cfRule>
  </conditionalFormatting>
  <conditionalFormatting sqref="D9951:P9951">
    <cfRule type="cellIs" dxfId="0" priority="27225" operator="equal">
      <formula>0</formula>
    </cfRule>
    <cfRule type="cellIs" dxfId="1" priority="27226" operator="equal">
      <formula>1</formula>
    </cfRule>
  </conditionalFormatting>
  <conditionalFormatting sqref="D9952:P9952">
    <cfRule type="cellIs" dxfId="0" priority="27227" operator="equal">
      <formula>0</formula>
    </cfRule>
    <cfRule type="cellIs" dxfId="1" priority="27228" operator="equal">
      <formula>1</formula>
    </cfRule>
  </conditionalFormatting>
  <conditionalFormatting sqref="D9953">
    <cfRule type="colorScale" priority="27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56:P9956">
    <cfRule type="cellIs" dxfId="0" priority="27242" operator="equal">
      <formula>0</formula>
    </cfRule>
    <cfRule type="cellIs" dxfId="1" priority="27243" operator="equal">
      <formula>1</formula>
    </cfRule>
  </conditionalFormatting>
  <conditionalFormatting sqref="D9957:P9957">
    <cfRule type="cellIs" dxfId="0" priority="27244" operator="equal">
      <formula>0</formula>
    </cfRule>
    <cfRule type="cellIs" dxfId="1" priority="27245" operator="equal">
      <formula>1</formula>
    </cfRule>
  </conditionalFormatting>
  <conditionalFormatting sqref="D9958:P9958">
    <cfRule type="cellIs" dxfId="0" priority="27246" operator="equal">
      <formula>0</formula>
    </cfRule>
    <cfRule type="cellIs" dxfId="1" priority="27247" operator="equal">
      <formula>1</formula>
    </cfRule>
  </conditionalFormatting>
  <conditionalFormatting sqref="D9959:P9959">
    <cfRule type="cellIs" dxfId="0" priority="27248" operator="equal">
      <formula>0</formula>
    </cfRule>
    <cfRule type="cellIs" dxfId="1" priority="27249" operator="equal">
      <formula>1</formula>
    </cfRule>
  </conditionalFormatting>
  <conditionalFormatting sqref="D9960:P9960">
    <cfRule type="cellIs" dxfId="0" priority="27250" operator="equal">
      <formula>0</formula>
    </cfRule>
    <cfRule type="cellIs" dxfId="1" priority="27251" operator="equal">
      <formula>1</formula>
    </cfRule>
  </conditionalFormatting>
  <conditionalFormatting sqref="D9961:P9961">
    <cfRule type="cellIs" dxfId="0" priority="27252" operator="equal">
      <formula>0</formula>
    </cfRule>
    <cfRule type="cellIs" dxfId="1" priority="27253" operator="equal">
      <formula>1</formula>
    </cfRule>
  </conditionalFormatting>
  <conditionalFormatting sqref="D9962:P9962">
    <cfRule type="cellIs" dxfId="0" priority="27254" operator="equal">
      <formula>0</formula>
    </cfRule>
    <cfRule type="cellIs" dxfId="1" priority="27255" operator="equal">
      <formula>1</formula>
    </cfRule>
  </conditionalFormatting>
  <conditionalFormatting sqref="D9963:P9963">
    <cfRule type="cellIs" dxfId="0" priority="27256" operator="equal">
      <formula>0</formula>
    </cfRule>
    <cfRule type="cellIs" dxfId="1" priority="27257" operator="equal">
      <formula>1</formula>
    </cfRule>
  </conditionalFormatting>
  <conditionalFormatting sqref="D9964:P9964">
    <cfRule type="cellIs" dxfId="0" priority="27258" operator="equal">
      <formula>0</formula>
    </cfRule>
    <cfRule type="cellIs" dxfId="1" priority="27259" operator="equal">
      <formula>1</formula>
    </cfRule>
  </conditionalFormatting>
  <conditionalFormatting sqref="D9965:P9965">
    <cfRule type="cellIs" dxfId="0" priority="27260" operator="equal">
      <formula>0</formula>
    </cfRule>
    <cfRule type="cellIs" dxfId="1" priority="27261" operator="equal">
      <formula>1</formula>
    </cfRule>
  </conditionalFormatting>
  <conditionalFormatting sqref="D9966:P9966">
    <cfRule type="cellIs" dxfId="0" priority="27262" operator="equal">
      <formula>0</formula>
    </cfRule>
    <cfRule type="cellIs" dxfId="1" priority="27263" operator="equal">
      <formula>1</formula>
    </cfRule>
  </conditionalFormatting>
  <conditionalFormatting sqref="D9967:P9967">
    <cfRule type="cellIs" dxfId="0" priority="27264" operator="equal">
      <formula>0</formula>
    </cfRule>
    <cfRule type="cellIs" dxfId="1" priority="27265" operator="equal">
      <formula>1</formula>
    </cfRule>
  </conditionalFormatting>
  <conditionalFormatting sqref="D9968:P9968">
    <cfRule type="cellIs" dxfId="0" priority="27266" operator="equal">
      <formula>0</formula>
    </cfRule>
    <cfRule type="cellIs" dxfId="1" priority="27267" operator="equal">
      <formula>1</formula>
    </cfRule>
  </conditionalFormatting>
  <conditionalFormatting sqref="D9969:P9969">
    <cfRule type="cellIs" dxfId="0" priority="27268" operator="equal">
      <formula>0</formula>
    </cfRule>
    <cfRule type="cellIs" dxfId="1" priority="27269" operator="equal">
      <formula>1</formula>
    </cfRule>
  </conditionalFormatting>
  <conditionalFormatting sqref="D9970:P9970">
    <cfRule type="cellIs" dxfId="0" priority="27270" operator="equal">
      <formula>0</formula>
    </cfRule>
    <cfRule type="cellIs" dxfId="1" priority="27271" operator="equal">
      <formula>1</formula>
    </cfRule>
  </conditionalFormatting>
  <conditionalFormatting sqref="D9971:P9971">
    <cfRule type="cellIs" dxfId="0" priority="27272" operator="equal">
      <formula>0</formula>
    </cfRule>
    <cfRule type="cellIs" dxfId="1" priority="27273" operator="equal">
      <formula>1</formula>
    </cfRule>
  </conditionalFormatting>
  <conditionalFormatting sqref="D9972:P9972">
    <cfRule type="cellIs" dxfId="0" priority="27274" operator="equal">
      <formula>0</formula>
    </cfRule>
    <cfRule type="cellIs" dxfId="1" priority="27275" operator="equal">
      <formula>1</formula>
    </cfRule>
  </conditionalFormatting>
  <conditionalFormatting sqref="D9973:P9973">
    <cfRule type="cellIs" dxfId="0" priority="27276" operator="equal">
      <formula>0</formula>
    </cfRule>
    <cfRule type="cellIs" dxfId="1" priority="27277" operator="equal">
      <formula>1</formula>
    </cfRule>
  </conditionalFormatting>
  <conditionalFormatting sqref="D9974:P9974">
    <cfRule type="cellIs" dxfId="0" priority="27278" operator="equal">
      <formula>0</formula>
    </cfRule>
    <cfRule type="cellIs" dxfId="1" priority="27279" operator="equal">
      <formula>1</formula>
    </cfRule>
  </conditionalFormatting>
  <conditionalFormatting sqref="D9975:P9975">
    <cfRule type="cellIs" dxfId="0" priority="27280" operator="equal">
      <formula>0</formula>
    </cfRule>
    <cfRule type="cellIs" dxfId="1" priority="27281" operator="equal">
      <formula>1</formula>
    </cfRule>
  </conditionalFormatting>
  <conditionalFormatting sqref="D9976:P9976">
    <cfRule type="cellIs" dxfId="0" priority="27282" operator="equal">
      <formula>0</formula>
    </cfRule>
    <cfRule type="cellIs" dxfId="1" priority="27283" operator="equal">
      <formula>1</formula>
    </cfRule>
  </conditionalFormatting>
  <conditionalFormatting sqref="D9977">
    <cfRule type="colorScale" priority="2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7:P997">
    <cfRule type="cellIs" dxfId="0" priority="2520" operator="equal">
      <formula>0</formula>
    </cfRule>
    <cfRule type="cellIs" dxfId="1" priority="2521" operator="equal">
      <formula>1</formula>
    </cfRule>
  </conditionalFormatting>
  <conditionalFormatting sqref="D9980:P9980">
    <cfRule type="cellIs" dxfId="0" priority="27297" operator="equal">
      <formula>0</formula>
    </cfRule>
    <cfRule type="cellIs" dxfId="1" priority="27298" operator="equal">
      <formula>1</formula>
    </cfRule>
  </conditionalFormatting>
  <conditionalFormatting sqref="D9981:P9981">
    <cfRule type="cellIs" dxfId="0" priority="27299" operator="equal">
      <formula>0</formula>
    </cfRule>
    <cfRule type="cellIs" dxfId="1" priority="27300" operator="equal">
      <formula>1</formula>
    </cfRule>
  </conditionalFormatting>
  <conditionalFormatting sqref="D9982">
    <cfRule type="colorScale" priority="27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85:P9985">
    <cfRule type="cellIs" dxfId="0" priority="27314" operator="equal">
      <formula>0</formula>
    </cfRule>
    <cfRule type="cellIs" dxfId="1" priority="27315" operator="equal">
      <formula>1</formula>
    </cfRule>
  </conditionalFormatting>
  <conditionalFormatting sqref="D9986:P9986">
    <cfRule type="cellIs" dxfId="0" priority="27316" operator="equal">
      <formula>0</formula>
    </cfRule>
    <cfRule type="cellIs" dxfId="1" priority="27317" operator="equal">
      <formula>1</formula>
    </cfRule>
  </conditionalFormatting>
  <conditionalFormatting sqref="D9987:P9987">
    <cfRule type="cellIs" dxfId="0" priority="27318" operator="equal">
      <formula>0</formula>
    </cfRule>
    <cfRule type="cellIs" dxfId="1" priority="27319" operator="equal">
      <formula>1</formula>
    </cfRule>
  </conditionalFormatting>
  <conditionalFormatting sqref="D9988">
    <cfRule type="colorScale" priority="27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8:P998">
    <cfRule type="cellIs" dxfId="0" priority="2522" operator="equal">
      <formula>0</formula>
    </cfRule>
    <cfRule type="cellIs" dxfId="1" priority="2523" operator="equal">
      <formula>1</formula>
    </cfRule>
  </conditionalFormatting>
  <conditionalFormatting sqref="D9991:P9991">
    <cfRule type="cellIs" dxfId="0" priority="27333" operator="equal">
      <formula>0</formula>
    </cfRule>
    <cfRule type="cellIs" dxfId="1" priority="27334" operator="equal">
      <formula>1</formula>
    </cfRule>
  </conditionalFormatting>
  <conditionalFormatting sqref="D9992:P9992">
    <cfRule type="cellIs" dxfId="0" priority="27335" operator="equal">
      <formula>0</formula>
    </cfRule>
    <cfRule type="cellIs" dxfId="1" priority="27336" operator="equal">
      <formula>1</formula>
    </cfRule>
  </conditionalFormatting>
  <conditionalFormatting sqref="D9993">
    <cfRule type="colorScale" priority="27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96:P9996">
    <cfRule type="cellIs" dxfId="0" priority="27350" operator="equal">
      <formula>0</formula>
    </cfRule>
    <cfRule type="cellIs" dxfId="1" priority="27351" operator="equal">
      <formula>1</formula>
    </cfRule>
  </conditionalFormatting>
  <conditionalFormatting sqref="D9997">
    <cfRule type="colorScale" priority="27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D999:P999">
    <cfRule type="cellIs" dxfId="0" priority="2524" operator="equal">
      <formula>0</formula>
    </cfRule>
    <cfRule type="cellIs" dxfId="1" priority="2525" operator="equal">
      <formula>1</formula>
    </cfRule>
  </conditionalFormatting>
  <conditionalFormatting sqref="D99:P99">
    <cfRule type="cellIs" dxfId="0" priority="241" operator="equal">
      <formula>0</formula>
    </cfRule>
    <cfRule type="cellIs" dxfId="1" priority="242" operator="equal">
      <formula>1</formula>
    </cfRule>
  </conditionalFormatting>
  <conditionalFormatting sqref="E10000">
    <cfRule type="colorScale" priority="2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12">
    <cfRule type="colorScale" priority="27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15">
    <cfRule type="colorScale" priority="2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28">
    <cfRule type="colorScale" priority="27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31">
    <cfRule type="colorScale" priority="2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35">
    <cfRule type="colorScale" priority="27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38">
    <cfRule type="colorScale" priority="27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48">
    <cfRule type="colorScale" priority="2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51">
    <cfRule type="colorScale" priority="27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61">
    <cfRule type="colorScale" priority="27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64">
    <cfRule type="colorScale" priority="27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71">
    <cfRule type="colorScale" priority="2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74">
    <cfRule type="colorScale" priority="2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79">
    <cfRule type="colorScale" priority="2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82">
    <cfRule type="colorScale" priority="27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87">
    <cfRule type="colorScale" priority="2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90">
    <cfRule type="colorScale" priority="27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099">
    <cfRule type="colorScale" priority="27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02">
    <cfRule type="colorScale" priority="27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13">
    <cfRule type="colorScale" priority="2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16">
    <cfRule type="colorScale" priority="2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22">
    <cfRule type="colorScale" priority="27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25">
    <cfRule type="colorScale" priority="27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29">
    <cfRule type="colorScale" priority="28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32">
    <cfRule type="colorScale" priority="27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35">
    <cfRule type="colorScale" priority="2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41">
    <cfRule type="colorScale" priority="2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44">
    <cfRule type="colorScale" priority="27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58">
    <cfRule type="colorScale" priority="27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61">
    <cfRule type="colorScale" priority="2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71">
    <cfRule type="colorScale" priority="2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74">
    <cfRule type="colorScale" priority="2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8">
    <cfRule type="colorScale" priority="2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81">
    <cfRule type="colorScale" priority="2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84">
    <cfRule type="colorScale" priority="27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92">
    <cfRule type="colorScale" priority="28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95">
    <cfRule type="colorScale" priority="2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199">
    <cfRule type="colorScale" priority="2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02">
    <cfRule type="colorScale" priority="2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1">
    <cfRule type="colorScale" priority="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11">
    <cfRule type="colorScale" priority="28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14">
    <cfRule type="colorScale" priority="2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20">
    <cfRule type="colorScale" priority="28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24">
    <cfRule type="colorScale" priority="2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27">
    <cfRule type="colorScale" priority="2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37">
    <cfRule type="colorScale" priority="28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40">
    <cfRule type="colorScale" priority="28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48">
    <cfRule type="colorScale" priority="2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51">
    <cfRule type="colorScale" priority="2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59">
    <cfRule type="colorScale" priority="28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62">
    <cfRule type="colorScale" priority="2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66">
    <cfRule type="colorScale" priority="28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69">
    <cfRule type="colorScale" priority="2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7">
    <cfRule type="colorScale" priority="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73">
    <cfRule type="colorScale" priority="28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76">
    <cfRule type="colorScale" priority="28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82">
    <cfRule type="colorScale" priority="2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85">
    <cfRule type="colorScale" priority="28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91">
    <cfRule type="colorScale" priority="30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94">
    <cfRule type="colorScale" priority="2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297">
    <cfRule type="colorScale" priority="28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18">
    <cfRule type="colorScale" priority="2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39">
    <cfRule type="colorScale" priority="2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65">
    <cfRule type="colorScale" priority="28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69">
    <cfRule type="colorScale" priority="28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95">
    <cfRule type="colorScale" priority="2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398">
    <cfRule type="colorScale" priority="2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03">
    <cfRule type="colorScale" priority="28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06">
    <cfRule type="colorScale" priority="28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16">
    <cfRule type="colorScale" priority="28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19">
    <cfRule type="colorScale" priority="28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23">
    <cfRule type="colorScale" priority="2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26">
    <cfRule type="colorScale" priority="2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34">
    <cfRule type="colorScale" priority="28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37">
    <cfRule type="colorScale" priority="28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47">
    <cfRule type="colorScale" priority="28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50">
    <cfRule type="colorScale" priority="28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59">
    <cfRule type="colorScale" priority="28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62">
    <cfRule type="colorScale" priority="2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489">
    <cfRule type="colorScale" priority="28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05">
    <cfRule type="colorScale" priority="2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08">
    <cfRule type="colorScale" priority="28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28">
    <cfRule type="colorScale" priority="29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4">
    <cfRule type="colorScale" priority="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45">
    <cfRule type="colorScale" priority="29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48">
    <cfRule type="colorScale" priority="29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55">
    <cfRule type="colorScale" priority="29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58">
    <cfRule type="colorScale" priority="29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62">
    <cfRule type="colorScale" priority="29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72">
    <cfRule type="colorScale" priority="29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75">
    <cfRule type="colorScale" priority="29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92">
    <cfRule type="colorScale" priority="29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595">
    <cfRule type="colorScale" priority="29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05">
    <cfRule type="colorScale" priority="29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23">
    <cfRule type="colorScale" priority="29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26">
    <cfRule type="colorScale" priority="29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47">
    <cfRule type="colorScale" priority="29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50">
    <cfRule type="colorScale" priority="29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66">
    <cfRule type="colorScale" priority="2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71">
    <cfRule type="colorScale" priority="29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74">
    <cfRule type="colorScale" priority="2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695">
    <cfRule type="colorScale" priority="29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17">
    <cfRule type="colorScale" priority="29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20">
    <cfRule type="colorScale" priority="29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29">
    <cfRule type="colorScale" priority="29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32">
    <cfRule type="colorScale" priority="29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48">
    <cfRule type="colorScale" priority="2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51">
    <cfRule type="colorScale" priority="2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55">
    <cfRule type="colorScale" priority="29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60">
    <cfRule type="colorScale" priority="2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70">
    <cfRule type="colorScale" priority="29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75">
    <cfRule type="colorScale" priority="2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78">
    <cfRule type="colorScale" priority="29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794">
    <cfRule type="colorScale" priority="2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06">
    <cfRule type="colorScale" priority="2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09">
    <cfRule type="colorScale" priority="29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26">
    <cfRule type="colorScale" priority="3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29">
    <cfRule type="colorScale" priority="29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59">
    <cfRule type="colorScale" priority="2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889">
    <cfRule type="colorScale" priority="3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13">
    <cfRule type="colorScale" priority="3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16">
    <cfRule type="colorScale" priority="30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2">
    <cfRule type="colorScale" priority="2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25">
    <cfRule type="colorScale" priority="3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28">
    <cfRule type="colorScale" priority="30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47">
    <cfRule type="colorScale" priority="30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5">
    <cfRule type="colorScale" priority="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63">
    <cfRule type="colorScale" priority="30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66">
    <cfRule type="colorScale" priority="30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81">
    <cfRule type="colorScale" priority="3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92">
    <cfRule type="colorScale" priority="30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0995">
    <cfRule type="colorScale" priority="30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">
    <cfRule type="colorScale" priority="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04">
    <cfRule type="colorScale" priority="30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16">
    <cfRule type="colorScale" priority="3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30">
    <cfRule type="colorScale" priority="30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33">
    <cfRule type="colorScale" priority="3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38">
    <cfRule type="colorScale" priority="30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41">
    <cfRule type="colorScale" priority="3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71">
    <cfRule type="colorScale" priority="30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097">
    <cfRule type="colorScale" priority="30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00">
    <cfRule type="colorScale" priority="30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16">
    <cfRule type="colorScale" priority="30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19">
    <cfRule type="colorScale" priority="3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23">
    <cfRule type="colorScale" priority="3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26">
    <cfRule type="colorScale" priority="30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44">
    <cfRule type="colorScale" priority="30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47">
    <cfRule type="colorScale" priority="30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56">
    <cfRule type="colorScale" priority="30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59">
    <cfRule type="colorScale" priority="3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69">
    <cfRule type="colorScale" priority="3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72">
    <cfRule type="colorScale" priority="3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9">
    <cfRule type="colorScale" priority="2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192">
    <cfRule type="colorScale" priority="30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02">
    <cfRule type="colorScale" priority="30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28">
    <cfRule type="colorScale" priority="3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31">
    <cfRule type="colorScale" priority="30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35">
    <cfRule type="colorScale" priority="30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38">
    <cfRule type="colorScale" priority="3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52">
    <cfRule type="colorScale" priority="3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55">
    <cfRule type="colorScale" priority="30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59">
    <cfRule type="colorScale" priority="31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62">
    <cfRule type="colorScale" priority="3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65">
    <cfRule type="colorScale" priority="3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75">
    <cfRule type="colorScale" priority="31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78">
    <cfRule type="colorScale" priority="3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92">
    <cfRule type="colorScale" priority="3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295">
    <cfRule type="colorScale" priority="3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03">
    <cfRule type="colorScale" priority="31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13">
    <cfRule type="colorScale" priority="3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16">
    <cfRule type="colorScale" priority="31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20">
    <cfRule type="colorScale" priority="31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23">
    <cfRule type="colorScale" priority="3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28">
    <cfRule type="colorScale" priority="3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31">
    <cfRule type="colorScale" priority="31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40">
    <cfRule type="colorScale" priority="31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43">
    <cfRule type="colorScale" priority="31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47">
    <cfRule type="colorScale" priority="31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50">
    <cfRule type="colorScale" priority="31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69">
    <cfRule type="colorScale" priority="31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72">
    <cfRule type="colorScale" priority="31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">
    <cfRule type="colorScale" priority="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6">
    <cfRule type="colorScale" priority="31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89">
    <cfRule type="colorScale" priority="3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94">
    <cfRule type="colorScale" priority="31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397">
    <cfRule type="colorScale" priority="31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1">
    <cfRule type="colorScale" priority="3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4">
    <cfRule type="colorScale" priority="3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08">
    <cfRule type="colorScale" priority="3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11">
    <cfRule type="colorScale" priority="31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">
    <cfRule type="colorScale" priority="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6">
    <cfRule type="colorScale" priority="31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29">
    <cfRule type="colorScale" priority="31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41">
    <cfRule type="colorScale" priority="32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44">
    <cfRule type="colorScale" priority="31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47">
    <cfRule type="colorScale" priority="3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63">
    <cfRule type="colorScale" priority="31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67">
    <cfRule type="colorScale" priority="3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70">
    <cfRule type="colorScale" priority="31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81">
    <cfRule type="colorScale" priority="3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484">
    <cfRule type="colorScale" priority="3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01">
    <cfRule type="colorScale" priority="3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23">
    <cfRule type="colorScale" priority="3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26">
    <cfRule type="colorScale" priority="3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37">
    <cfRule type="colorScale" priority="31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40">
    <cfRule type="colorScale" priority="3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76">
    <cfRule type="colorScale" priority="3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597">
    <cfRule type="colorScale" priority="3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00">
    <cfRule type="colorScale" priority="31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08">
    <cfRule type="colorScale" priority="32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11">
    <cfRule type="colorScale" priority="3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37">
    <cfRule type="colorScale" priority="3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40">
    <cfRule type="colorScale" priority="32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56">
    <cfRule type="colorScale" priority="32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59">
    <cfRule type="colorScale" priority="32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65">
    <cfRule type="colorScale" priority="32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68">
    <cfRule type="colorScale" priority="3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77">
    <cfRule type="colorScale" priority="32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80">
    <cfRule type="colorScale" priority="32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88">
    <cfRule type="colorScale" priority="32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9">
    <cfRule type="colorScale" priority="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691">
    <cfRule type="colorScale" priority="32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2">
    <cfRule type="colorScale" priority="32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05">
    <cfRule type="colorScale" priority="3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12">
    <cfRule type="colorScale" priority="3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15">
    <cfRule type="colorScale" priority="32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2">
    <cfRule type="colorScale" priority="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56">
    <cfRule type="colorScale" priority="32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59">
    <cfRule type="colorScale" priority="32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67">
    <cfRule type="colorScale" priority="32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70">
    <cfRule type="colorScale" priority="32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81">
    <cfRule type="colorScale" priority="3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84">
    <cfRule type="colorScale" priority="3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790">
    <cfRule type="colorScale" priority="32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03">
    <cfRule type="colorScale" priority="32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06">
    <cfRule type="colorScale" priority="32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10">
    <cfRule type="colorScale" priority="3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13">
    <cfRule type="colorScale" priority="32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17">
    <cfRule type="colorScale" priority="32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20">
    <cfRule type="colorScale" priority="32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27">
    <cfRule type="colorScale" priority="3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30">
    <cfRule type="colorScale" priority="32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34">
    <cfRule type="colorScale" priority="32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37">
    <cfRule type="colorScale" priority="32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4">
    <cfRule type="colorScale" priority="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59">
    <cfRule type="colorScale" priority="3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62">
    <cfRule type="colorScale" priority="3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68">
    <cfRule type="colorScale" priority="32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">
    <cfRule type="colorScale" priority="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1">
    <cfRule type="colorScale" priority="32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79">
    <cfRule type="colorScale" priority="33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82">
    <cfRule type="colorScale" priority="32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885">
    <cfRule type="colorScale" priority="32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0">
    <cfRule type="colorScale" priority="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24">
    <cfRule type="colorScale" priority="32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29">
    <cfRule type="colorScale" priority="32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32">
    <cfRule type="colorScale" priority="3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36">
    <cfRule type="colorScale" priority="3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39">
    <cfRule type="colorScale" priority="3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5">
    <cfRule type="colorScale" priority="3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50">
    <cfRule type="colorScale" priority="3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53">
    <cfRule type="colorScale" priority="33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57">
    <cfRule type="colorScale" priority="3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60">
    <cfRule type="colorScale" priority="33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64">
    <cfRule type="colorScale" priority="3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67">
    <cfRule type="colorScale" priority="3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73">
    <cfRule type="colorScale" priority="33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76">
    <cfRule type="colorScale" priority="33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84">
    <cfRule type="colorScale" priority="33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87">
    <cfRule type="colorScale" priority="33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9">
    <cfRule type="colorScale" priority="3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94">
    <cfRule type="colorScale" priority="33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1997">
    <cfRule type="colorScale" priority="33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00">
    <cfRule type="colorScale" priority="33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11">
    <cfRule type="colorScale" priority="3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14">
    <cfRule type="colorScale" priority="3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22">
    <cfRule type="colorScale" priority="3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25">
    <cfRule type="colorScale" priority="33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29">
    <cfRule type="colorScale" priority="33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32">
    <cfRule type="colorScale" priority="33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44">
    <cfRule type="colorScale" priority="3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47">
    <cfRule type="colorScale" priority="3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51">
    <cfRule type="colorScale" priority="3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54">
    <cfRule type="colorScale" priority="3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58">
    <cfRule type="colorScale" priority="3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">
    <cfRule type="colorScale" priority="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61">
    <cfRule type="colorScale" priority="3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71">
    <cfRule type="colorScale" priority="33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74">
    <cfRule type="colorScale" priority="3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82">
    <cfRule type="colorScale" priority="33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85">
    <cfRule type="colorScale" priority="3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9">
    <cfRule type="colorScale" priority="3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95">
    <cfRule type="colorScale" priority="33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098">
    <cfRule type="colorScale" priority="3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">
    <cfRule type="colorScale" priority="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01">
    <cfRule type="colorScale" priority="3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10">
    <cfRule type="colorScale" priority="33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21">
    <cfRule type="colorScale" priority="33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24">
    <cfRule type="colorScale" priority="33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28">
    <cfRule type="colorScale" priority="33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1">
    <cfRule type="colorScale" priority="3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5">
    <cfRule type="colorScale" priority="3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38">
    <cfRule type="colorScale" priority="33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45">
    <cfRule type="colorScale" priority="3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48">
    <cfRule type="colorScale" priority="3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54">
    <cfRule type="colorScale" priority="33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57">
    <cfRule type="colorScale" priority="33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66">
    <cfRule type="colorScale" priority="3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69">
    <cfRule type="colorScale" priority="3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75">
    <cfRule type="colorScale" priority="3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78">
    <cfRule type="colorScale" priority="33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89">
    <cfRule type="colorScale" priority="33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92">
    <cfRule type="colorScale" priority="33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198">
    <cfRule type="colorScale" priority="3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01">
    <cfRule type="colorScale" priority="33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34">
    <cfRule type="colorScale" priority="3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37">
    <cfRule type="colorScale" priority="33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43">
    <cfRule type="colorScale" priority="33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46">
    <cfRule type="colorScale" priority="3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53">
    <cfRule type="colorScale" priority="3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56">
    <cfRule type="colorScale" priority="3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59">
    <cfRule type="colorScale" priority="34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82">
    <cfRule type="colorScale" priority="3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85">
    <cfRule type="colorScale" priority="34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93">
    <cfRule type="colorScale" priority="34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296">
    <cfRule type="colorScale" priority="34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6">
    <cfRule type="colorScale" priority="34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09">
    <cfRule type="colorScale" priority="34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26">
    <cfRule type="colorScale" priority="34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29">
    <cfRule type="colorScale" priority="34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33">
    <cfRule type="colorScale" priority="34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36">
    <cfRule type="colorScale" priority="3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">
    <cfRule type="colorScale" priority="3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3">
    <cfRule type="colorScale" priority="3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46">
    <cfRule type="colorScale" priority="34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50">
    <cfRule type="colorScale" priority="34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53">
    <cfRule type="colorScale" priority="3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58">
    <cfRule type="colorScale" priority="34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1">
    <cfRule type="colorScale" priority="34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5">
    <cfRule type="colorScale" priority="35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68">
    <cfRule type="colorScale" priority="34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1">
    <cfRule type="colorScale" priority="34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5">
    <cfRule type="colorScale" priority="3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78">
    <cfRule type="colorScale" priority="34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0">
    <cfRule type="colorScale" priority="3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3">
    <cfRule type="colorScale" priority="34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397">
    <cfRule type="colorScale" priority="3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0">
    <cfRule type="colorScale" priority="34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4">
    <cfRule type="colorScale" priority="34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07">
    <cfRule type="colorScale" priority="34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15">
    <cfRule type="colorScale" priority="3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18">
    <cfRule type="colorScale" priority="34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41">
    <cfRule type="colorScale" priority="34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57">
    <cfRule type="colorScale" priority="34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60">
    <cfRule type="colorScale" priority="34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67">
    <cfRule type="colorScale" priority="3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0">
    <cfRule type="colorScale" priority="3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4">
    <cfRule type="colorScale" priority="3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77">
    <cfRule type="colorScale" priority="3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493">
    <cfRule type="colorScale" priority="3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">
    <cfRule type="colorScale" priority="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0">
    <cfRule type="colorScale" priority="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08">
    <cfRule type="colorScale" priority="3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25">
    <cfRule type="colorScale" priority="3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28">
    <cfRule type="colorScale" priority="3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3">
    <cfRule type="colorScale" priority="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47">
    <cfRule type="colorScale" priority="3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62">
    <cfRule type="colorScale" priority="3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65">
    <cfRule type="colorScale" priority="3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69">
    <cfRule type="colorScale" priority="3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72">
    <cfRule type="colorScale" priority="3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79">
    <cfRule type="colorScale" priority="3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82">
    <cfRule type="colorScale" priority="3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91">
    <cfRule type="colorScale" priority="35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94">
    <cfRule type="colorScale" priority="35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598">
    <cfRule type="colorScale" priority="35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1">
    <cfRule type="colorScale" priority="3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6">
    <cfRule type="colorScale" priority="3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09">
    <cfRule type="colorScale" priority="35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6">
    <cfRule type="colorScale" priority="35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19">
    <cfRule type="colorScale" priority="35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29">
    <cfRule type="colorScale" priority="35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32">
    <cfRule type="colorScale" priority="35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4">
    <cfRule type="colorScale" priority="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47">
    <cfRule type="colorScale" priority="35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50">
    <cfRule type="colorScale" priority="35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2">
    <cfRule type="colorScale" priority="3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5">
    <cfRule type="colorScale" priority="35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69">
    <cfRule type="colorScale" priority="35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">
    <cfRule type="colorScale" priority="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2">
    <cfRule type="colorScale" priority="3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6">
    <cfRule type="colorScale" priority="3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79">
    <cfRule type="colorScale" priority="3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88">
    <cfRule type="colorScale" priority="35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1">
    <cfRule type="colorScale" priority="35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697">
    <cfRule type="colorScale" priority="3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00">
    <cfRule type="colorScale" priority="35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03">
    <cfRule type="colorScale" priority="3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16">
    <cfRule type="colorScale" priority="35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19">
    <cfRule type="colorScale" priority="3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24">
    <cfRule type="colorScale" priority="3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27">
    <cfRule type="colorScale" priority="35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37">
    <cfRule type="colorScale" priority="3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40">
    <cfRule type="colorScale" priority="35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47">
    <cfRule type="colorScale" priority="35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50">
    <cfRule type="colorScale" priority="3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71">
    <cfRule type="colorScale" priority="3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74">
    <cfRule type="colorScale" priority="3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88">
    <cfRule type="colorScale" priority="3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791">
    <cfRule type="colorScale" priority="35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">
    <cfRule type="colorScale" priority="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05">
    <cfRule type="colorScale" priority="35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08">
    <cfRule type="colorScale" priority="3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12">
    <cfRule type="colorScale" priority="35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15">
    <cfRule type="colorScale" priority="3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19">
    <cfRule type="colorScale" priority="3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51">
    <cfRule type="colorScale" priority="3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62">
    <cfRule type="colorScale" priority="35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7">
    <cfRule type="colorScale" priority="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884">
    <cfRule type="colorScale" priority="35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09">
    <cfRule type="colorScale" priority="35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12">
    <cfRule type="colorScale" priority="35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16">
    <cfRule type="colorScale" priority="3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19">
    <cfRule type="colorScale" priority="36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22">
    <cfRule type="colorScale" priority="36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33">
    <cfRule type="colorScale" priority="36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36">
    <cfRule type="colorScale" priority="36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41">
    <cfRule type="colorScale" priority="36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44">
    <cfRule type="colorScale" priority="3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48">
    <cfRule type="colorScale" priority="36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51">
    <cfRule type="colorScale" priority="36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57">
    <cfRule type="colorScale" priority="36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60">
    <cfRule type="colorScale" priority="36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80">
    <cfRule type="colorScale" priority="3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2998">
    <cfRule type="colorScale" priority="3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02">
    <cfRule type="colorScale" priority="3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05">
    <cfRule type="colorScale" priority="36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11">
    <cfRule type="colorScale" priority="36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14">
    <cfRule type="colorScale" priority="36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3">
    <cfRule type="colorScale" priority="3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6">
    <cfRule type="colorScale" priority="36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29">
    <cfRule type="colorScale" priority="3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37">
    <cfRule type="colorScale" priority="3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40">
    <cfRule type="colorScale" priority="36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52">
    <cfRule type="colorScale" priority="36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55">
    <cfRule type="colorScale" priority="36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75">
    <cfRule type="colorScale" priority="36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78">
    <cfRule type="colorScale" priority="3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83">
    <cfRule type="colorScale" priority="36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86">
    <cfRule type="colorScale" priority="36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94">
    <cfRule type="colorScale" priority="3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097">
    <cfRule type="colorScale" priority="36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0">
    <cfRule type="colorScale" priority="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09">
    <cfRule type="colorScale" priority="36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12">
    <cfRule type="colorScale" priority="36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17">
    <cfRule type="colorScale" priority="3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0">
    <cfRule type="colorScale" priority="3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5">
    <cfRule type="colorScale" priority="36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28">
    <cfRule type="colorScale" priority="36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3">
    <cfRule type="colorScale" priority="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33">
    <cfRule type="colorScale" priority="36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36">
    <cfRule type="colorScale" priority="36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48">
    <cfRule type="colorScale" priority="3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51">
    <cfRule type="colorScale" priority="3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6">
    <cfRule type="colorScale" priority="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172">
    <cfRule type="colorScale" priority="3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0">
    <cfRule type="colorScale" priority="3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02">
    <cfRule type="colorScale" priority="36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20">
    <cfRule type="colorScale" priority="37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23">
    <cfRule type="colorScale" priority="3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3">
    <cfRule type="colorScale" priority="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45">
    <cfRule type="colorScale" priority="3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67">
    <cfRule type="colorScale" priority="3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7">
    <cfRule type="colorScale" priority="3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88">
    <cfRule type="colorScale" priority="37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291">
    <cfRule type="colorScale" priority="3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0">
    <cfRule type="colorScale" priority="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16">
    <cfRule type="colorScale" priority="3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19">
    <cfRule type="colorScale" priority="3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27">
    <cfRule type="colorScale" priority="3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30">
    <cfRule type="colorScale" priority="3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4">
    <cfRule type="colorScale" priority="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41">
    <cfRule type="colorScale" priority="3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44">
    <cfRule type="colorScale" priority="3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53">
    <cfRule type="colorScale" priority="37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56">
    <cfRule type="colorScale" priority="3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62">
    <cfRule type="colorScale" priority="3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65">
    <cfRule type="colorScale" priority="37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76">
    <cfRule type="colorScale" priority="37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79">
    <cfRule type="colorScale" priority="3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8">
    <cfRule type="colorScale" priority="3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92">
    <cfRule type="colorScale" priority="37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395">
    <cfRule type="colorScale" priority="37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">
    <cfRule type="colorScale" priority="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1">
    <cfRule type="colorScale" priority="3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10">
    <cfRule type="colorScale" priority="37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13">
    <cfRule type="colorScale" priority="3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0">
    <cfRule type="colorScale" priority="3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3">
    <cfRule type="colorScale" priority="37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27">
    <cfRule type="colorScale" priority="37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33">
    <cfRule type="colorScale" priority="37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36">
    <cfRule type="colorScale" priority="37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5">
    <cfRule type="colorScale" priority="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51">
    <cfRule type="colorScale" priority="3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54">
    <cfRule type="colorScale" priority="37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69">
    <cfRule type="colorScale" priority="3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72">
    <cfRule type="colorScale" priority="37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76">
    <cfRule type="colorScale" priority="37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85">
    <cfRule type="colorScale" priority="3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88">
    <cfRule type="colorScale" priority="37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497">
    <cfRule type="colorScale" priority="3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00">
    <cfRule type="colorScale" priority="3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08">
    <cfRule type="colorScale" priority="3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11">
    <cfRule type="colorScale" priority="37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35">
    <cfRule type="colorScale" priority="38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38">
    <cfRule type="colorScale" priority="3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41">
    <cfRule type="colorScale" priority="37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56">
    <cfRule type="colorScale" priority="37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59">
    <cfRule type="colorScale" priority="3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88">
    <cfRule type="colorScale" priority="37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91">
    <cfRule type="colorScale" priority="37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95">
    <cfRule type="colorScale" priority="37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598">
    <cfRule type="colorScale" priority="3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03">
    <cfRule type="colorScale" priority="3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07">
    <cfRule type="colorScale" priority="3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10">
    <cfRule type="colorScale" priority="37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14">
    <cfRule type="colorScale" priority="38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17">
    <cfRule type="colorScale" priority="3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25">
    <cfRule type="colorScale" priority="3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28">
    <cfRule type="colorScale" priority="3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39">
    <cfRule type="colorScale" priority="38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42">
    <cfRule type="colorScale" priority="3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54">
    <cfRule type="colorScale" priority="3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57">
    <cfRule type="colorScale" priority="38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61">
    <cfRule type="colorScale" priority="3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64">
    <cfRule type="colorScale" priority="3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82">
    <cfRule type="colorScale" priority="38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86">
    <cfRule type="colorScale" priority="38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89">
    <cfRule type="colorScale" priority="38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697">
    <cfRule type="colorScale" priority="38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00">
    <cfRule type="colorScale" priority="3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04">
    <cfRule type="colorScale" priority="38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07">
    <cfRule type="colorScale" priority="3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2">
    <cfRule type="colorScale" priority="3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27">
    <cfRule type="colorScale" priority="38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46">
    <cfRule type="colorScale" priority="38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6">
    <cfRule type="colorScale" priority="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60">
    <cfRule type="colorScale" priority="38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63">
    <cfRule type="colorScale" priority="38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68">
    <cfRule type="colorScale" priority="3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71">
    <cfRule type="colorScale" priority="38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74">
    <cfRule type="colorScale" priority="3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79">
    <cfRule type="colorScale" priority="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00">
    <cfRule type="colorScale" priority="38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25">
    <cfRule type="colorScale" priority="38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848">
    <cfRule type="colorScale" priority="3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399">
    <cfRule type="colorScale" priority="3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5">
    <cfRule type="colorScale" priority="3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28">
    <cfRule type="colorScale" priority="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2">
    <cfRule type="colorScale" priority="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6">
    <cfRule type="colorScale" priority="3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39">
    <cfRule type="colorScale" priority="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60">
    <cfRule type="colorScale" priority="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77">
    <cfRule type="colorScale" priority="3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0">
    <cfRule type="colorScale" priority="3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5">
    <cfRule type="colorScale" priority="3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488">
    <cfRule type="colorScale" priority="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">
    <cfRule type="colorScale" priority="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08">
    <cfRule type="colorScale" priority="3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1">
    <cfRule type="colorScale" priority="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5">
    <cfRule type="colorScale" priority="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18">
    <cfRule type="colorScale" priority="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2">
    <cfRule type="colorScale" priority="4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5">
    <cfRule type="colorScale" priority="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29">
    <cfRule type="colorScale" priority="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46">
    <cfRule type="colorScale" priority="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0">
    <cfRule type="colorScale" priority="4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53">
    <cfRule type="colorScale" priority="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5">
    <cfRule type="colorScale" priority="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79">
    <cfRule type="colorScale" priority="4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86">
    <cfRule type="colorScale" priority="4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0">
    <cfRule type="colorScale" priority="4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593">
    <cfRule type="colorScale" priority="4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">
    <cfRule type="colorScale" priority="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5">
    <cfRule type="colorScale" priority="4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08">
    <cfRule type="colorScale" priority="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5">
    <cfRule type="colorScale" priority="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19">
    <cfRule type="colorScale" priority="4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22">
    <cfRule type="colorScale" priority="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4">
    <cfRule type="colorScale" priority="4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37">
    <cfRule type="colorScale" priority="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1">
    <cfRule type="colorScale" priority="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44">
    <cfRule type="colorScale" priority="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0">
    <cfRule type="colorScale" priority="4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53">
    <cfRule type="colorScale" priority="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681">
    <cfRule type="colorScale" priority="4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08">
    <cfRule type="colorScale" priority="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1">
    <cfRule type="colorScale" priority="4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5">
    <cfRule type="colorScale" priority="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19">
    <cfRule type="colorScale" priority="4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22">
    <cfRule type="colorScale" priority="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">
    <cfRule type="colorScale" priority="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49">
    <cfRule type="colorScale" priority="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52">
    <cfRule type="colorScale" priority="4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">
    <cfRule type="colorScale" priority="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71">
    <cfRule type="colorScale" priority="4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88">
    <cfRule type="colorScale" priority="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1">
    <cfRule type="colorScale" priority="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5">
    <cfRule type="colorScale" priority="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798">
    <cfRule type="colorScale" priority="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27">
    <cfRule type="colorScale" priority="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49">
    <cfRule type="colorScale" priority="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52">
    <cfRule type="colorScale" priority="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4">
    <cfRule type="colorScale" priority="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67">
    <cfRule type="colorScale" priority="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2">
    <cfRule type="colorScale" priority="5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75">
    <cfRule type="colorScale" priority="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887">
    <cfRule type="colorScale" priority="5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">
    <cfRule type="colorScale" priority="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6">
    <cfRule type="colorScale" priority="5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09">
    <cfRule type="colorScale" priority="5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26">
    <cfRule type="colorScale" priority="5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45">
    <cfRule type="colorScale" priority="5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5">
    <cfRule type="colorScale" priority="5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68">
    <cfRule type="colorScale" priority="5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7">
    <cfRule type="colorScale" priority="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87">
    <cfRule type="colorScale" priority="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1990">
    <cfRule type="colorScale" priority="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">
    <cfRule type="colorScale" priority="38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">
    <cfRule type="colorScale" priority="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0">
    <cfRule type="colorScale" priority="5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03">
    <cfRule type="colorScale" priority="5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0">
    <cfRule type="colorScale" priority="5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4">
    <cfRule type="colorScale" priority="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19">
    <cfRule type="colorScale" priority="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4">
    <cfRule type="colorScale" priority="5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27">
    <cfRule type="colorScale" priority="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">
    <cfRule type="colorScale" priority="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37">
    <cfRule type="colorScale" priority="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0">
    <cfRule type="colorScale" priority="5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3">
    <cfRule type="colorScale" priority="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48">
    <cfRule type="colorScale" priority="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1">
    <cfRule type="colorScale" priority="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64">
    <cfRule type="colorScale" priority="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1">
    <cfRule type="colorScale" priority="5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095">
    <cfRule type="colorScale" priority="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00">
    <cfRule type="colorScale" priority="5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19">
    <cfRule type="colorScale" priority="5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22">
    <cfRule type="colorScale" priority="5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42">
    <cfRule type="colorScale" priority="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62">
    <cfRule type="colorScale" priority="5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185">
    <cfRule type="colorScale" priority="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1">
    <cfRule type="colorScale" priority="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12">
    <cfRule type="colorScale" priority="5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15">
    <cfRule type="colorScale" priority="5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28">
    <cfRule type="colorScale" priority="5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31">
    <cfRule type="colorScale" priority="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35">
    <cfRule type="colorScale" priority="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38">
    <cfRule type="colorScale" priority="5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5">
    <cfRule type="colorScale" priority="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51">
    <cfRule type="colorScale" priority="5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54">
    <cfRule type="colorScale" priority="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64">
    <cfRule type="colorScale" priority="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67">
    <cfRule type="colorScale" priority="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8">
    <cfRule type="colorScale" priority="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88">
    <cfRule type="colorScale" priority="6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291">
    <cfRule type="colorScale" priority="6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">
    <cfRule type="colorScale" priority="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18">
    <cfRule type="colorScale" priority="6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3">
    <cfRule type="colorScale" priority="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44">
    <cfRule type="colorScale" priority="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47">
    <cfRule type="colorScale" priority="6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6">
    <cfRule type="colorScale" priority="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71">
    <cfRule type="colorScale" priority="6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391">
    <cfRule type="colorScale" priority="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1">
    <cfRule type="colorScale" priority="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12">
    <cfRule type="colorScale" priority="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15">
    <cfRule type="colorScale" priority="6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4">
    <cfRule type="colorScale" priority="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42">
    <cfRule type="colorScale" priority="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60">
    <cfRule type="colorScale" priority="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496">
    <cfRule type="colorScale" priority="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00">
    <cfRule type="colorScale" priority="6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03">
    <cfRule type="colorScale" priority="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27">
    <cfRule type="colorScale" priority="6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4">
    <cfRule type="colorScale" priority="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57">
    <cfRule type="colorScale" priority="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62">
    <cfRule type="colorScale" priority="6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95">
    <cfRule type="colorScale" priority="6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599">
    <cfRule type="colorScale" priority="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20">
    <cfRule type="colorScale" priority="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23">
    <cfRule type="colorScale" priority="6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3">
    <cfRule type="colorScale" priority="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45">
    <cfRule type="colorScale" priority="6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66">
    <cfRule type="colorScale" priority="7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669">
    <cfRule type="colorScale" priority="7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15">
    <cfRule type="colorScale" priority="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44">
    <cfRule type="colorScale" priority="7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70">
    <cfRule type="colorScale" priority="7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95">
    <cfRule type="colorScale" priority="7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798">
    <cfRule type="colorScale" priority="7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">
    <cfRule type="colorScale" priority="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19">
    <cfRule type="colorScale" priority="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44">
    <cfRule type="colorScale" priority="7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48">
    <cfRule type="colorScale" priority="7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51">
    <cfRule type="colorScale" priority="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7">
    <cfRule type="colorScale" priority="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880">
    <cfRule type="colorScale" priority="7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11">
    <cfRule type="colorScale" priority="7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35">
    <cfRule type="colorScale" priority="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38">
    <cfRule type="colorScale" priority="7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41">
    <cfRule type="colorScale" priority="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59">
    <cfRule type="colorScale" priority="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74">
    <cfRule type="colorScale" priority="7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77">
    <cfRule type="colorScale" priority="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2981">
    <cfRule type="colorScale" priority="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04">
    <cfRule type="colorScale" priority="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46">
    <cfRule type="colorScale" priority="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49">
    <cfRule type="colorScale" priority="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53">
    <cfRule type="colorScale" priority="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56">
    <cfRule type="colorScale" priority="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65">
    <cfRule type="colorScale" priority="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69">
    <cfRule type="colorScale" priority="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72">
    <cfRule type="colorScale" priority="7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78">
    <cfRule type="colorScale" priority="8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81">
    <cfRule type="colorScale" priority="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87">
    <cfRule type="colorScale" priority="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90">
    <cfRule type="colorScale" priority="8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95">
    <cfRule type="colorScale" priority="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099">
    <cfRule type="colorScale" priority="8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">
    <cfRule type="colorScale" priority="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02">
    <cfRule type="colorScale" priority="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07">
    <cfRule type="colorScale" priority="8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1">
    <cfRule type="colorScale" priority="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10">
    <cfRule type="colorScale" priority="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20">
    <cfRule type="colorScale" priority="8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23">
    <cfRule type="colorScale" priority="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31">
    <cfRule type="colorScale" priority="8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34">
    <cfRule type="colorScale" priority="8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39">
    <cfRule type="colorScale" priority="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4">
    <cfRule type="colorScale" priority="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42">
    <cfRule type="colorScale" priority="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45">
    <cfRule type="colorScale" priority="8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60">
    <cfRule type="colorScale" priority="8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63">
    <cfRule type="colorScale" priority="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8">
    <cfRule type="colorScale" priority="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193">
    <cfRule type="colorScale" priority="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1">
    <cfRule type="colorScale" priority="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17">
    <cfRule type="colorScale" priority="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21">
    <cfRule type="colorScale" priority="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24">
    <cfRule type="colorScale" priority="8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42">
    <cfRule type="colorScale" priority="8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46">
    <cfRule type="colorScale" priority="8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64">
    <cfRule type="colorScale" priority="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67">
    <cfRule type="colorScale" priority="8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71">
    <cfRule type="colorScale" priority="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74">
    <cfRule type="colorScale" priority="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85">
    <cfRule type="colorScale" priority="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88">
    <cfRule type="colorScale" priority="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92">
    <cfRule type="colorScale" priority="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295">
    <cfRule type="colorScale" priority="8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23">
    <cfRule type="colorScale" priority="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26">
    <cfRule type="colorScale" priority="8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30">
    <cfRule type="colorScale" priority="8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33">
    <cfRule type="colorScale" priority="8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39">
    <cfRule type="colorScale" priority="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42">
    <cfRule type="colorScale" priority="8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45">
    <cfRule type="colorScale" priority="8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49">
    <cfRule type="colorScale" priority="8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5">
    <cfRule type="colorScale" priority="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66">
    <cfRule type="colorScale" priority="8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369">
    <cfRule type="colorScale" priority="8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04">
    <cfRule type="colorScale" priority="9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07">
    <cfRule type="colorScale" priority="8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27">
    <cfRule type="colorScale" priority="9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30">
    <cfRule type="colorScale" priority="9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43">
    <cfRule type="colorScale" priority="9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46">
    <cfRule type="colorScale" priority="9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55">
    <cfRule type="colorScale" priority="9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58">
    <cfRule type="colorScale" priority="9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69">
    <cfRule type="colorScale" priority="9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72">
    <cfRule type="colorScale" priority="9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80">
    <cfRule type="colorScale" priority="9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83">
    <cfRule type="colorScale" priority="9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93">
    <cfRule type="colorScale" priority="9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496">
    <cfRule type="colorScale" priority="9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04">
    <cfRule type="colorScale" priority="9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07">
    <cfRule type="colorScale" priority="9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2">
    <cfRule type="colorScale" priority="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23">
    <cfRule type="colorScale" priority="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36">
    <cfRule type="colorScale" priority="9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52">
    <cfRule type="colorScale" priority="9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56">
    <cfRule type="colorScale" priority="9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59">
    <cfRule type="colorScale" priority="9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579">
    <cfRule type="colorScale" priority="9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02">
    <cfRule type="colorScale" priority="9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05">
    <cfRule type="colorScale" priority="9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24">
    <cfRule type="colorScale" priority="9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42">
    <cfRule type="colorScale" priority="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45">
    <cfRule type="colorScale" priority="9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54">
    <cfRule type="colorScale" priority="13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57">
    <cfRule type="colorScale" priority="9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60">
    <cfRule type="colorScale" priority="9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682">
    <cfRule type="colorScale" priority="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1">
    <cfRule type="colorScale" priority="1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11">
    <cfRule type="colorScale" priority="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14">
    <cfRule type="colorScale" priority="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36">
    <cfRule type="colorScale" priority="9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4">
    <cfRule type="colorScale" priority="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59">
    <cfRule type="colorScale" priority="9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86">
    <cfRule type="colorScale" priority="1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789">
    <cfRule type="colorScale" priority="9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07">
    <cfRule type="colorScale" priority="10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10">
    <cfRule type="colorScale" priority="1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34">
    <cfRule type="colorScale" priority="10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38">
    <cfRule type="colorScale" priority="10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56">
    <cfRule type="colorScale" priority="1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69">
    <cfRule type="colorScale" priority="1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72">
    <cfRule type="colorScale" priority="10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76">
    <cfRule type="colorScale" priority="10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79">
    <cfRule type="colorScale" priority="10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886">
    <cfRule type="colorScale" priority="10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14">
    <cfRule type="colorScale" priority="10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19">
    <cfRule type="colorScale" priority="10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22">
    <cfRule type="colorScale" priority="10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40">
    <cfRule type="colorScale" priority="10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68">
    <cfRule type="colorScale" priority="10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7">
    <cfRule type="colorScale" priority="1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71">
    <cfRule type="colorScale" priority="10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92">
    <cfRule type="colorScale" priority="10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96">
    <cfRule type="colorScale" priority="10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3999">
    <cfRule type="colorScale" priority="10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16">
    <cfRule type="colorScale" priority="10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43">
    <cfRule type="colorScale" priority="1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46">
    <cfRule type="colorScale" priority="10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50">
    <cfRule type="colorScale" priority="10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66">
    <cfRule type="colorScale" priority="10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69">
    <cfRule type="colorScale" priority="10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79">
    <cfRule type="colorScale" priority="1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099">
    <cfRule type="colorScale" priority="10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02">
    <cfRule type="colorScale" priority="10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18">
    <cfRule type="colorScale" priority="10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21">
    <cfRule type="colorScale" priority="10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25">
    <cfRule type="colorScale" priority="10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28">
    <cfRule type="colorScale" priority="1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44">
    <cfRule type="colorScale" priority="11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47">
    <cfRule type="colorScale" priority="1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70">
    <cfRule type="colorScale" priority="1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193">
    <cfRule type="colorScale" priority="1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10">
    <cfRule type="colorScale" priority="1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26">
    <cfRule type="colorScale" priority="11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29">
    <cfRule type="colorScale" priority="1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47">
    <cfRule type="colorScale" priority="1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6">
    <cfRule type="colorScale" priority="1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63">
    <cfRule type="colorScale" priority="11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66">
    <cfRule type="colorScale" priority="11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81">
    <cfRule type="colorScale" priority="1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84">
    <cfRule type="colorScale" priority="11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29">
    <cfRule type="colorScale" priority="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11">
    <cfRule type="colorScale" priority="11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37">
    <cfRule type="colorScale" priority="1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62">
    <cfRule type="colorScale" priority="11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65">
    <cfRule type="colorScale" priority="1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390">
    <cfRule type="colorScale" priority="11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24">
    <cfRule type="colorScale" priority="11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27">
    <cfRule type="colorScale" priority="11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42">
    <cfRule type="colorScale" priority="11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70">
    <cfRule type="colorScale" priority="11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74">
    <cfRule type="colorScale" priority="11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77">
    <cfRule type="colorScale" priority="1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90">
    <cfRule type="colorScale" priority="11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493">
    <cfRule type="colorScale" priority="1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20">
    <cfRule type="colorScale" priority="11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34">
    <cfRule type="colorScale" priority="12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37">
    <cfRule type="colorScale" priority="11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5">
    <cfRule type="colorScale" priority="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55">
    <cfRule type="colorScale" priority="11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71">
    <cfRule type="colorScale" priority="12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8">
    <cfRule type="colorScale" priority="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598">
    <cfRule type="colorScale" priority="12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21">
    <cfRule type="colorScale" priority="1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24">
    <cfRule type="colorScale" priority="12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52">
    <cfRule type="colorScale" priority="1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83">
    <cfRule type="colorScale" priority="1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686">
    <cfRule type="colorScale" priority="12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08">
    <cfRule type="colorScale" priority="1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11">
    <cfRule type="colorScale" priority="1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15">
    <cfRule type="colorScale" priority="12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53">
    <cfRule type="colorScale" priority="1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74">
    <cfRule type="colorScale" priority="1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77">
    <cfRule type="colorScale" priority="1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9">
    <cfRule type="colorScale" priority="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92">
    <cfRule type="colorScale" priority="1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795">
    <cfRule type="colorScale" priority="12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17">
    <cfRule type="colorScale" priority="1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35">
    <cfRule type="colorScale" priority="12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38">
    <cfRule type="colorScale" priority="12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58">
    <cfRule type="colorScale" priority="12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79">
    <cfRule type="colorScale" priority="12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82">
    <cfRule type="colorScale" priority="12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895">
    <cfRule type="colorScale" priority="12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36">
    <cfRule type="colorScale" priority="1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4973">
    <cfRule type="colorScale" priority="1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">
    <cfRule type="colorScale" priority="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01">
    <cfRule type="colorScale" priority="13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04">
    <cfRule type="colorScale" priority="1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09">
    <cfRule type="colorScale" priority="13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29">
    <cfRule type="colorScale" priority="13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54">
    <cfRule type="colorScale" priority="1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83">
    <cfRule type="colorScale" priority="1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86">
    <cfRule type="colorScale" priority="1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098">
    <cfRule type="colorScale" priority="1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01">
    <cfRule type="colorScale" priority="1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17">
    <cfRule type="colorScale" priority="1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38">
    <cfRule type="colorScale" priority="1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55">
    <cfRule type="colorScale" priority="1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58">
    <cfRule type="colorScale" priority="1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7">
    <cfRule type="colorScale" priority="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181">
    <cfRule type="colorScale" priority="13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16">
    <cfRule type="colorScale" priority="1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34">
    <cfRule type="colorScale" priority="14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37">
    <cfRule type="colorScale" priority="13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40">
    <cfRule type="colorScale" priority="1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62">
    <cfRule type="colorScale" priority="1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274">
    <cfRule type="colorScale" priority="13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10">
    <cfRule type="colorScale" priority="1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13">
    <cfRule type="colorScale" priority="13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27">
    <cfRule type="colorScale" priority="13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30">
    <cfRule type="colorScale" priority="13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34">
    <cfRule type="colorScale" priority="13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37">
    <cfRule type="colorScale" priority="1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52">
    <cfRule type="colorScale" priority="1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55">
    <cfRule type="colorScale" priority="1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64">
    <cfRule type="colorScale" priority="1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67">
    <cfRule type="colorScale" priority="13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76">
    <cfRule type="colorScale" priority="13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79">
    <cfRule type="colorScale" priority="1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86">
    <cfRule type="colorScale" priority="14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89">
    <cfRule type="colorScale" priority="1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96">
    <cfRule type="colorScale" priority="14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399">
    <cfRule type="colorScale" priority="1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09">
    <cfRule type="colorScale" priority="1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12">
    <cfRule type="colorScale" priority="14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16">
    <cfRule type="colorScale" priority="1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20">
    <cfRule type="colorScale" priority="14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23">
    <cfRule type="colorScale" priority="14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31">
    <cfRule type="colorScale" priority="1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34">
    <cfRule type="colorScale" priority="1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37">
    <cfRule type="colorScale" priority="1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7">
    <cfRule type="colorScale" priority="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70">
    <cfRule type="colorScale" priority="1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95">
    <cfRule type="colorScale" priority="1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498">
    <cfRule type="colorScale" priority="1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">
    <cfRule type="colorScale" priority="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21">
    <cfRule type="colorScale" priority="1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43">
    <cfRule type="colorScale" priority="1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46">
    <cfRule type="colorScale" priority="1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72">
    <cfRule type="colorScale" priority="1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593">
    <cfRule type="colorScale" priority="14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14">
    <cfRule type="colorScale" priority="14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17">
    <cfRule type="colorScale" priority="1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31">
    <cfRule type="colorScale" priority="14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34">
    <cfRule type="colorScale" priority="14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48">
    <cfRule type="colorScale" priority="1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51">
    <cfRule type="colorScale" priority="1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58">
    <cfRule type="colorScale" priority="14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61">
    <cfRule type="colorScale" priority="1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78">
    <cfRule type="colorScale" priority="1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81">
    <cfRule type="colorScale" priority="14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9">
    <cfRule type="colorScale" priority="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91">
    <cfRule type="colorScale" priority="14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694">
    <cfRule type="colorScale" priority="14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04">
    <cfRule type="colorScale" priority="14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07">
    <cfRule type="colorScale" priority="1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17">
    <cfRule type="colorScale" priority="1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2">
    <cfRule type="colorScale" priority="1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20">
    <cfRule type="colorScale" priority="1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35">
    <cfRule type="colorScale" priority="1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738">
    <cfRule type="colorScale" priority="1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11">
    <cfRule type="colorScale" priority="1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14">
    <cfRule type="colorScale" priority="15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23">
    <cfRule type="colorScale" priority="15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26">
    <cfRule type="colorScale" priority="15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33">
    <cfRule type="colorScale" priority="1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36">
    <cfRule type="colorScale" priority="15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57">
    <cfRule type="colorScale" priority="1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71">
    <cfRule type="colorScale" priority="1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74">
    <cfRule type="colorScale" priority="1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896">
    <cfRule type="colorScale" priority="15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16">
    <cfRule type="colorScale" priority="1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37">
    <cfRule type="colorScale" priority="1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40">
    <cfRule type="colorScale" priority="15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45">
    <cfRule type="colorScale" priority="1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48">
    <cfRule type="colorScale" priority="15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5">
    <cfRule type="colorScale" priority="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52">
    <cfRule type="colorScale" priority="1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55">
    <cfRule type="colorScale" priority="1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70">
    <cfRule type="colorScale" priority="1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">
    <cfRule type="colorScale" priority="1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5986">
    <cfRule type="colorScale" priority="1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05">
    <cfRule type="colorScale" priority="16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08">
    <cfRule type="colorScale" priority="1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11">
    <cfRule type="colorScale" priority="1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23">
    <cfRule type="colorScale" priority="1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26">
    <cfRule type="colorScale" priority="1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32">
    <cfRule type="colorScale" priority="1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35">
    <cfRule type="colorScale" priority="15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44">
    <cfRule type="colorScale" priority="15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47">
    <cfRule type="colorScale" priority="1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076">
    <cfRule type="colorScale" priority="15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14">
    <cfRule type="colorScale" priority="16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17">
    <cfRule type="colorScale" priority="1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5">
    <cfRule type="colorScale" priority="1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72">
    <cfRule type="colorScale" priority="16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75">
    <cfRule type="colorScale" priority="16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79">
    <cfRule type="colorScale" priority="1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183">
    <cfRule type="colorScale" priority="1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06">
    <cfRule type="colorScale" priority="16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1">
    <cfRule type="colorScale" priority="1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5">
    <cfRule type="colorScale" priority="16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38">
    <cfRule type="colorScale" priority="16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60">
    <cfRule type="colorScale" priority="16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83">
    <cfRule type="colorScale" priority="16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86">
    <cfRule type="colorScale" priority="1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298">
    <cfRule type="colorScale" priority="1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01">
    <cfRule type="colorScale" priority="1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07">
    <cfRule type="colorScale" priority="16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10">
    <cfRule type="colorScale" priority="16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19">
    <cfRule type="colorScale" priority="16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22">
    <cfRule type="colorScale" priority="16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26">
    <cfRule type="colorScale" priority="16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29">
    <cfRule type="colorScale" priority="16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38">
    <cfRule type="colorScale" priority="1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41">
    <cfRule type="colorScale" priority="1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44">
    <cfRule type="colorScale" priority="16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7">
    <cfRule type="colorScale" priority="1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83">
    <cfRule type="colorScale" priority="1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86">
    <cfRule type="colorScale" priority="1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390">
    <cfRule type="colorScale" priority="1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32">
    <cfRule type="colorScale" priority="16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37">
    <cfRule type="colorScale" priority="16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57">
    <cfRule type="colorScale" priority="1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86">
    <cfRule type="colorScale" priority="16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89">
    <cfRule type="colorScale" priority="16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94">
    <cfRule type="colorScale" priority="16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497">
    <cfRule type="colorScale" priority="16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11">
    <cfRule type="colorScale" priority="16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14">
    <cfRule type="colorScale" priority="1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26">
    <cfRule type="colorScale" priority="17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29">
    <cfRule type="colorScale" priority="17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35">
    <cfRule type="colorScale" priority="17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38">
    <cfRule type="colorScale" priority="1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48">
    <cfRule type="colorScale" priority="17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51">
    <cfRule type="colorScale" priority="1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64">
    <cfRule type="colorScale" priority="1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67">
    <cfRule type="colorScale" priority="17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71">
    <cfRule type="colorScale" priority="1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74">
    <cfRule type="colorScale" priority="17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84">
    <cfRule type="colorScale" priority="1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87">
    <cfRule type="colorScale" priority="17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598">
    <cfRule type="colorScale" priority="1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0">
    <cfRule type="colorScale" priority="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01">
    <cfRule type="colorScale" priority="1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05">
    <cfRule type="colorScale" priority="17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08">
    <cfRule type="colorScale" priority="1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20">
    <cfRule type="colorScale" priority="17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23">
    <cfRule type="colorScale" priority="17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3">
    <cfRule type="colorScale" priority="1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37">
    <cfRule type="colorScale" priority="17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59">
    <cfRule type="colorScale" priority="17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62">
    <cfRule type="colorScale" priority="17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8">
    <cfRule type="colorScale" priority="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696">
    <cfRule type="colorScale" priority="17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04">
    <cfRule type="colorScale" priority="1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07">
    <cfRule type="colorScale" priority="1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1">
    <cfRule type="colorScale" priority="1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30">
    <cfRule type="colorScale" priority="1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62">
    <cfRule type="colorScale" priority="17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65">
    <cfRule type="colorScale" priority="17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69">
    <cfRule type="colorScale" priority="17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72">
    <cfRule type="colorScale" priority="1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1">
    <cfRule type="colorScale" priority="17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5">
    <cfRule type="colorScale" priority="1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798">
    <cfRule type="colorScale" priority="1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06">
    <cfRule type="colorScale" priority="17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09">
    <cfRule type="colorScale" priority="17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13">
    <cfRule type="colorScale" priority="17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16">
    <cfRule type="colorScale" priority="1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27">
    <cfRule type="colorScale" priority="17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30">
    <cfRule type="colorScale" priority="17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40">
    <cfRule type="colorScale" priority="18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43">
    <cfRule type="colorScale" priority="17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46">
    <cfRule type="colorScale" priority="17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55">
    <cfRule type="colorScale" priority="1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58">
    <cfRule type="colorScale" priority="17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63">
    <cfRule type="colorScale" priority="18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66">
    <cfRule type="colorScale" priority="1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86">
    <cfRule type="colorScale" priority="1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889">
    <cfRule type="colorScale" priority="1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10">
    <cfRule type="colorScale" priority="18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13">
    <cfRule type="colorScale" priority="18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18">
    <cfRule type="colorScale" priority="18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21">
    <cfRule type="colorScale" priority="1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29">
    <cfRule type="colorScale" priority="18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32">
    <cfRule type="colorScale" priority="1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37">
    <cfRule type="colorScale" priority="1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4">
    <cfRule type="colorScale" priority="1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40">
    <cfRule type="colorScale" priority="1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59">
    <cfRule type="colorScale" priority="18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62">
    <cfRule type="colorScale" priority="18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82">
    <cfRule type="colorScale" priority="1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6985">
    <cfRule type="colorScale" priority="1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00">
    <cfRule type="colorScale" priority="18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03">
    <cfRule type="colorScale" priority="1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19">
    <cfRule type="colorScale" priority="18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22">
    <cfRule type="colorScale" priority="18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36">
    <cfRule type="colorScale" priority="18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39">
    <cfRule type="colorScale" priority="18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44">
    <cfRule type="colorScale" priority="18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47">
    <cfRule type="colorScale" priority="18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51">
    <cfRule type="colorScale" priority="1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54">
    <cfRule type="colorScale" priority="18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62">
    <cfRule type="colorScale" priority="18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65">
    <cfRule type="colorScale" priority="18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69">
    <cfRule type="colorScale" priority="1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72">
    <cfRule type="colorScale" priority="18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77">
    <cfRule type="colorScale" priority="1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80">
    <cfRule type="colorScale" priority="18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84">
    <cfRule type="colorScale" priority="18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87">
    <cfRule type="colorScale" priority="18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93">
    <cfRule type="colorScale" priority="19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96">
    <cfRule type="colorScale" priority="18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099">
    <cfRule type="colorScale" priority="1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25">
    <cfRule type="colorScale" priority="18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4">
    <cfRule type="colorScale" priority="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45">
    <cfRule type="colorScale" priority="1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48">
    <cfRule type="colorScale" priority="18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54">
    <cfRule type="colorScale" priority="18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57">
    <cfRule type="colorScale" priority="18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68">
    <cfRule type="colorScale" priority="18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7">
    <cfRule type="colorScale" priority="1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71">
    <cfRule type="colorScale" priority="18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80">
    <cfRule type="colorScale" priority="18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83">
    <cfRule type="colorScale" priority="18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94">
    <cfRule type="colorScale" priority="18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197">
    <cfRule type="colorScale" priority="18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0">
    <cfRule type="colorScale" priority="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04">
    <cfRule type="colorScale" priority="19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07">
    <cfRule type="colorScale" priority="18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12">
    <cfRule type="colorScale" priority="19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15">
    <cfRule type="colorScale" priority="1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20">
    <cfRule type="colorScale" priority="19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23">
    <cfRule type="colorScale" priority="19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31">
    <cfRule type="colorScale" priority="19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34">
    <cfRule type="colorScale" priority="19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43">
    <cfRule type="colorScale" priority="19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46">
    <cfRule type="colorScale" priority="19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52">
    <cfRule type="colorScale" priority="19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55">
    <cfRule type="colorScale" priority="19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70">
    <cfRule type="colorScale" priority="19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87">
    <cfRule type="colorScale" priority="19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90">
    <cfRule type="colorScale" priority="1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294">
    <cfRule type="colorScale" priority="19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">
    <cfRule type="colorScale" priority="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10">
    <cfRule type="colorScale" priority="19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14">
    <cfRule type="colorScale" priority="19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17">
    <cfRule type="colorScale" priority="19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26">
    <cfRule type="colorScale" priority="19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50">
    <cfRule type="colorScale" priority="1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66">
    <cfRule type="colorScale" priority="19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69">
    <cfRule type="colorScale" priority="19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78">
    <cfRule type="colorScale" priority="19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81">
    <cfRule type="colorScale" priority="1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386">
    <cfRule type="colorScale" priority="19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04">
    <cfRule type="colorScale" priority="19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07">
    <cfRule type="colorScale" priority="1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24">
    <cfRule type="colorScale" priority="19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27">
    <cfRule type="colorScale" priority="19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3">
    <cfRule type="colorScale" priority="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32">
    <cfRule type="colorScale" priority="1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35">
    <cfRule type="colorScale" priority="19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42">
    <cfRule type="colorScale" priority="2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45">
    <cfRule type="colorScale" priority="1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48">
    <cfRule type="colorScale" priority="19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67">
    <cfRule type="colorScale" priority="19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70">
    <cfRule type="colorScale" priority="1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76">
    <cfRule type="colorScale" priority="19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84">
    <cfRule type="colorScale" priority="19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87">
    <cfRule type="colorScale" priority="1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93">
    <cfRule type="colorScale" priority="19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496">
    <cfRule type="colorScale" priority="19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03">
    <cfRule type="colorScale" priority="1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06">
    <cfRule type="colorScale" priority="19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16">
    <cfRule type="colorScale" priority="19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32">
    <cfRule type="colorScale" priority="19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35">
    <cfRule type="colorScale" priority="19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46">
    <cfRule type="colorScale" priority="2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49">
    <cfRule type="colorScale" priority="2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54">
    <cfRule type="colorScale" priority="20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57">
    <cfRule type="colorScale" priority="20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63">
    <cfRule type="colorScale" priority="20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66">
    <cfRule type="colorScale" priority="2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75">
    <cfRule type="colorScale" priority="20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78">
    <cfRule type="colorScale" priority="20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85">
    <cfRule type="colorScale" priority="2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88">
    <cfRule type="colorScale" priority="2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93">
    <cfRule type="colorScale" priority="20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596">
    <cfRule type="colorScale" priority="20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">
    <cfRule type="colorScale" priority="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2">
    <cfRule type="colorScale" priority="2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5">
    <cfRule type="colorScale" priority="20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08">
    <cfRule type="colorScale" priority="2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14">
    <cfRule type="colorScale" priority="20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17">
    <cfRule type="colorScale" priority="20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27">
    <cfRule type="colorScale" priority="2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30">
    <cfRule type="colorScale" priority="20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39">
    <cfRule type="colorScale" priority="20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42">
    <cfRule type="colorScale" priority="20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48">
    <cfRule type="colorScale" priority="20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51">
    <cfRule type="colorScale" priority="2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6">
    <cfRule type="colorScale" priority="2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63">
    <cfRule type="colorScale" priority="20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66">
    <cfRule type="colorScale" priority="20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83">
    <cfRule type="colorScale" priority="20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86">
    <cfRule type="colorScale" priority="20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69">
    <cfRule type="colorScale" priority="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14">
    <cfRule type="colorScale" priority="2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3">
    <cfRule type="colorScale" priority="2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37">
    <cfRule type="colorScale" priority="2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40">
    <cfRule type="colorScale" priority="20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68">
    <cfRule type="colorScale" priority="20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71">
    <cfRule type="colorScale" priority="20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79">
    <cfRule type="colorScale" priority="20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82">
    <cfRule type="colorScale" priority="2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86">
    <cfRule type="colorScale" priority="20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89">
    <cfRule type="colorScale" priority="20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93">
    <cfRule type="colorScale" priority="20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797">
    <cfRule type="colorScale" priority="20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00">
    <cfRule type="colorScale" priority="20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08">
    <cfRule type="colorScale" priority="20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11">
    <cfRule type="colorScale" priority="20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15">
    <cfRule type="colorScale" priority="20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18">
    <cfRule type="colorScale" priority="20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33">
    <cfRule type="colorScale" priority="2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36">
    <cfRule type="colorScale" priority="20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40">
    <cfRule type="colorScale" priority="20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43">
    <cfRule type="colorScale" priority="20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48">
    <cfRule type="colorScale" priority="2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1">
    <cfRule type="colorScale" priority="20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6">
    <cfRule type="colorScale" priority="21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59">
    <cfRule type="colorScale" priority="21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62">
    <cfRule type="colorScale" priority="2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68">
    <cfRule type="colorScale" priority="2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71">
    <cfRule type="colorScale" priority="2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75">
    <cfRule type="colorScale" priority="2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78">
    <cfRule type="colorScale" priority="21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86">
    <cfRule type="colorScale" priority="2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89">
    <cfRule type="colorScale" priority="21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93">
    <cfRule type="colorScale" priority="2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896">
    <cfRule type="colorScale" priority="21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00">
    <cfRule type="colorScale" priority="21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03">
    <cfRule type="colorScale" priority="2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13">
    <cfRule type="colorScale" priority="21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16">
    <cfRule type="colorScale" priority="2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23">
    <cfRule type="colorScale" priority="2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26">
    <cfRule type="colorScale" priority="21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33">
    <cfRule type="colorScale" priority="21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36">
    <cfRule type="colorScale" priority="21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40">
    <cfRule type="colorScale" priority="21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43">
    <cfRule type="colorScale" priority="21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47">
    <cfRule type="colorScale" priority="21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50">
    <cfRule type="colorScale" priority="21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75">
    <cfRule type="colorScale" priority="21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9">
    <cfRule type="colorScale" priority="2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7997">
    <cfRule type="colorScale" priority="2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">
    <cfRule type="colorScale" priority="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18">
    <cfRule type="colorScale" priority="2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21">
    <cfRule type="colorScale" priority="21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35">
    <cfRule type="colorScale" priority="21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38">
    <cfRule type="colorScale" priority="21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51">
    <cfRule type="colorScale" priority="2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54">
    <cfRule type="colorScale" priority="21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66">
    <cfRule type="colorScale" priority="22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69">
    <cfRule type="colorScale" priority="21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72">
    <cfRule type="colorScale" priority="2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78">
    <cfRule type="colorScale" priority="2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81">
    <cfRule type="colorScale" priority="21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86">
    <cfRule type="colorScale" priority="2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89">
    <cfRule type="colorScale" priority="2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097">
    <cfRule type="colorScale" priority="21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00">
    <cfRule type="colorScale" priority="21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04">
    <cfRule type="colorScale" priority="2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07">
    <cfRule type="colorScale" priority="2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14">
    <cfRule type="colorScale" priority="2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17">
    <cfRule type="colorScale" priority="2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30">
    <cfRule type="colorScale" priority="21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33">
    <cfRule type="colorScale" priority="2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37">
    <cfRule type="colorScale" priority="21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41">
    <cfRule type="colorScale" priority="21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45">
    <cfRule type="colorScale" priority="2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49">
    <cfRule type="colorScale" priority="2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52">
    <cfRule type="colorScale" priority="21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61">
    <cfRule type="colorScale" priority="21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64">
    <cfRule type="colorScale" priority="2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76">
    <cfRule type="colorScale" priority="2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79">
    <cfRule type="colorScale" priority="2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85">
    <cfRule type="colorScale" priority="22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88">
    <cfRule type="colorScale" priority="22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198">
    <cfRule type="colorScale" priority="22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01">
    <cfRule type="colorScale" priority="2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05">
    <cfRule type="colorScale" priority="2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08">
    <cfRule type="colorScale" priority="2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11">
    <cfRule type="colorScale" priority="22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20">
    <cfRule type="colorScale" priority="22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23">
    <cfRule type="colorScale" priority="22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34">
    <cfRule type="colorScale" priority="2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37">
    <cfRule type="colorScale" priority="2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41">
    <cfRule type="colorScale" priority="22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44">
    <cfRule type="colorScale" priority="2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57">
    <cfRule type="colorScale" priority="2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60">
    <cfRule type="colorScale" priority="2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78">
    <cfRule type="colorScale" priority="22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81">
    <cfRule type="colorScale" priority="2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85">
    <cfRule type="colorScale" priority="2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296">
    <cfRule type="colorScale" priority="2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00">
    <cfRule type="colorScale" priority="2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03">
    <cfRule type="colorScale" priority="22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08">
    <cfRule type="colorScale" priority="2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11">
    <cfRule type="colorScale" priority="2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2">
    <cfRule type="colorScale" priority="2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29">
    <cfRule type="colorScale" priority="22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48">
    <cfRule type="colorScale" priority="22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5">
    <cfRule type="colorScale" priority="2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51">
    <cfRule type="colorScale" priority="2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59">
    <cfRule type="colorScale" priority="22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62">
    <cfRule type="colorScale" priority="2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69">
    <cfRule type="colorScale" priority="2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72">
    <cfRule type="colorScale" priority="22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77">
    <cfRule type="colorScale" priority="22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80">
    <cfRule type="colorScale" priority="22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93">
    <cfRule type="colorScale" priority="22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396">
    <cfRule type="colorScale" priority="22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15">
    <cfRule type="colorScale" priority="2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32">
    <cfRule type="colorScale" priority="22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35">
    <cfRule type="colorScale" priority="2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42">
    <cfRule type="colorScale" priority="22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45">
    <cfRule type="colorScale" priority="2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58">
    <cfRule type="colorScale" priority="2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61">
    <cfRule type="colorScale" priority="22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481">
    <cfRule type="colorScale" priority="2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01">
    <cfRule type="colorScale" priority="2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04">
    <cfRule type="colorScale" priority="2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07">
    <cfRule type="colorScale" priority="22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15">
    <cfRule type="colorScale" priority="23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18">
    <cfRule type="colorScale" priority="22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22">
    <cfRule type="colorScale" priority="2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25">
    <cfRule type="colorScale" priority="23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3">
    <cfRule type="colorScale" priority="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33">
    <cfRule type="colorScale" priority="2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36">
    <cfRule type="colorScale" priority="23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42">
    <cfRule type="colorScale" priority="23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45">
    <cfRule type="colorScale" priority="23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50">
    <cfRule type="colorScale" priority="23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53">
    <cfRule type="colorScale" priority="2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59">
    <cfRule type="colorScale" priority="2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6">
    <cfRule type="colorScale" priority="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62">
    <cfRule type="colorScale" priority="2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75">
    <cfRule type="colorScale" priority="23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78">
    <cfRule type="colorScale" priority="2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84">
    <cfRule type="colorScale" priority="2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87">
    <cfRule type="colorScale" priority="2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94">
    <cfRule type="colorScale" priority="23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597">
    <cfRule type="colorScale" priority="2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">
    <cfRule type="colorScale" priority="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0">
    <cfRule type="colorScale" priority="2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04">
    <cfRule type="colorScale" priority="2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07">
    <cfRule type="colorScale" priority="23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20">
    <cfRule type="colorScale" priority="2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23">
    <cfRule type="colorScale" priority="2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29">
    <cfRule type="colorScale" priority="2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32">
    <cfRule type="colorScale" priority="2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36">
    <cfRule type="colorScale" priority="23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39">
    <cfRule type="colorScale" priority="2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49">
    <cfRule type="colorScale" priority="23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52">
    <cfRule type="colorScale" priority="2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59">
    <cfRule type="colorScale" priority="2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62">
    <cfRule type="colorScale" priority="23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75">
    <cfRule type="colorScale" priority="2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89">
    <cfRule type="colorScale" priority="2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692">
    <cfRule type="colorScale" priority="23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1">
    <cfRule type="colorScale" priority="2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13">
    <cfRule type="colorScale" priority="23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16">
    <cfRule type="colorScale" priority="23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24">
    <cfRule type="colorScale" priority="2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27">
    <cfRule type="colorScale" priority="2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31">
    <cfRule type="colorScale" priority="23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34">
    <cfRule type="colorScale" priority="23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4">
    <cfRule type="colorScale" priority="2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54">
    <cfRule type="colorScale" priority="23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57">
    <cfRule type="colorScale" priority="23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66">
    <cfRule type="colorScale" priority="2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69">
    <cfRule type="colorScale" priority="2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80">
    <cfRule type="colorScale" priority="2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83">
    <cfRule type="colorScale" priority="24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786">
    <cfRule type="colorScale" priority="23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01">
    <cfRule type="colorScale" priority="2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26">
    <cfRule type="colorScale" priority="2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4">
    <cfRule type="colorScale" priority="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43">
    <cfRule type="colorScale" priority="23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60">
    <cfRule type="colorScale" priority="24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63">
    <cfRule type="colorScale" priority="24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68">
    <cfRule type="colorScale" priority="24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71">
    <cfRule type="colorScale" priority="2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77">
    <cfRule type="colorScale" priority="24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80">
    <cfRule type="colorScale" priority="2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94">
    <cfRule type="colorScale" priority="2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897">
    <cfRule type="colorScale" priority="2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">
    <cfRule type="colorScale" priority="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08">
    <cfRule type="colorScale" priority="24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11">
    <cfRule type="colorScale" priority="2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38">
    <cfRule type="colorScale" priority="24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63">
    <cfRule type="colorScale" priority="2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8990">
    <cfRule type="colorScale" priority="24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0">
    <cfRule type="colorScale" priority="2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16">
    <cfRule type="colorScale" priority="2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19">
    <cfRule type="colorScale" priority="24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30">
    <cfRule type="colorScale" priority="24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33">
    <cfRule type="colorScale" priority="2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36">
    <cfRule type="colorScale" priority="24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54">
    <cfRule type="colorScale" priority="24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57">
    <cfRule type="colorScale" priority="2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80">
    <cfRule type="colorScale" priority="2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83">
    <cfRule type="colorScale" priority="2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90">
    <cfRule type="colorScale" priority="24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93">
    <cfRule type="colorScale" priority="24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098">
    <cfRule type="colorScale" priority="24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01">
    <cfRule type="colorScale" priority="2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08">
    <cfRule type="colorScale" priority="2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11">
    <cfRule type="colorScale" priority="2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20">
    <cfRule type="colorScale" priority="24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23">
    <cfRule type="colorScale" priority="24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27">
    <cfRule type="colorScale" priority="24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30">
    <cfRule type="colorScale" priority="24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34">
    <cfRule type="colorScale" priority="2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37">
    <cfRule type="colorScale" priority="2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45">
    <cfRule type="colorScale" priority="2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48">
    <cfRule type="colorScale" priority="24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55">
    <cfRule type="colorScale" priority="24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58">
    <cfRule type="colorScale" priority="2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63">
    <cfRule type="colorScale" priority="2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66">
    <cfRule type="colorScale" priority="24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73">
    <cfRule type="colorScale" priority="24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76">
    <cfRule type="colorScale" priority="2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86">
    <cfRule type="colorScale" priority="25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89">
    <cfRule type="colorScale" priority="2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92">
    <cfRule type="colorScale" priority="24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197">
    <cfRule type="colorScale" priority="25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00">
    <cfRule type="colorScale" priority="25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06">
    <cfRule type="colorScale" priority="2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09">
    <cfRule type="colorScale" priority="25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13">
    <cfRule type="colorScale" priority="2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16">
    <cfRule type="colorScale" priority="25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2">
    <cfRule type="colorScale" priority="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20">
    <cfRule type="colorScale" priority="2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25">
    <cfRule type="colorScale" priority="2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28">
    <cfRule type="colorScale" priority="25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48">
    <cfRule type="colorScale" priority="25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5">
    <cfRule type="colorScale" priority="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72">
    <cfRule type="colorScale" priority="2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5">
    <cfRule type="colorScale" priority="2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298">
    <cfRule type="colorScale" priority="25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10">
    <cfRule type="colorScale" priority="25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13">
    <cfRule type="colorScale" priority="25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22">
    <cfRule type="colorScale" priority="25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25">
    <cfRule type="colorScale" priority="25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28">
    <cfRule type="colorScale" priority="2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44">
    <cfRule type="colorScale" priority="25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47">
    <cfRule type="colorScale" priority="2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51">
    <cfRule type="colorScale" priority="2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54">
    <cfRule type="colorScale" priority="2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68">
    <cfRule type="colorScale" priority="2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71">
    <cfRule type="colorScale" priority="2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0">
    <cfRule type="colorScale" priority="25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3">
    <cfRule type="colorScale" priority="25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87">
    <cfRule type="colorScale" priority="2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90">
    <cfRule type="colorScale" priority="25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96">
    <cfRule type="colorScale" priority="2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399">
    <cfRule type="colorScale" priority="2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05">
    <cfRule type="colorScale" priority="25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08">
    <cfRule type="colorScale" priority="2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13">
    <cfRule type="colorScale" priority="2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16">
    <cfRule type="colorScale" priority="2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22">
    <cfRule type="colorScale" priority="25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25">
    <cfRule type="colorScale" priority="2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36">
    <cfRule type="colorScale" priority="2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46">
    <cfRule type="colorScale" priority="25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49">
    <cfRule type="colorScale" priority="25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53">
    <cfRule type="colorScale" priority="2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56">
    <cfRule type="colorScale" priority="25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67">
    <cfRule type="colorScale" priority="25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70">
    <cfRule type="colorScale" priority="25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78">
    <cfRule type="colorScale" priority="27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81">
    <cfRule type="colorScale" priority="25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484">
    <cfRule type="colorScale" priority="2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02">
    <cfRule type="colorScale" priority="2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21">
    <cfRule type="colorScale" priority="26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24">
    <cfRule type="colorScale" priority="25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3">
    <cfRule type="colorScale" priority="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33">
    <cfRule type="colorScale" priority="26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36">
    <cfRule type="colorScale" priority="26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46">
    <cfRule type="colorScale" priority="2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49">
    <cfRule type="colorScale" priority="2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58">
    <cfRule type="colorScale" priority="26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61">
    <cfRule type="colorScale" priority="2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66">
    <cfRule type="colorScale" priority="26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69">
    <cfRule type="colorScale" priority="26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79">
    <cfRule type="colorScale" priority="2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582">
    <cfRule type="colorScale" priority="2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01">
    <cfRule type="colorScale" priority="2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04">
    <cfRule type="colorScale" priority="26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32">
    <cfRule type="colorScale" priority="2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5">
    <cfRule type="colorScale" priority="2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57">
    <cfRule type="colorScale" priority="2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74">
    <cfRule type="colorScale" priority="26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77">
    <cfRule type="colorScale" priority="2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8">
    <cfRule type="colorScale" priority="2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84">
    <cfRule type="colorScale" priority="26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687">
    <cfRule type="colorScale" priority="2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12">
    <cfRule type="colorScale" priority="26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15">
    <cfRule type="colorScale" priority="26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25">
    <cfRule type="colorScale" priority="26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28">
    <cfRule type="colorScale" priority="26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45">
    <cfRule type="colorScale" priority="2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48">
    <cfRule type="colorScale" priority="26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54">
    <cfRule type="colorScale" priority="26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57">
    <cfRule type="colorScale" priority="26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65">
    <cfRule type="colorScale" priority="26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68">
    <cfRule type="colorScale" priority="26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86">
    <cfRule type="colorScale" priority="26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90">
    <cfRule type="colorScale" priority="26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793">
    <cfRule type="colorScale" priority="26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05">
    <cfRule type="colorScale" priority="2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08">
    <cfRule type="colorScale" priority="26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19">
    <cfRule type="colorScale" priority="2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22">
    <cfRule type="colorScale" priority="26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33">
    <cfRule type="colorScale" priority="26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36">
    <cfRule type="colorScale" priority="2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41">
    <cfRule type="colorScale" priority="26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44">
    <cfRule type="colorScale" priority="26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48">
    <cfRule type="colorScale" priority="26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51">
    <cfRule type="colorScale" priority="26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58">
    <cfRule type="colorScale" priority="2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61">
    <cfRule type="colorScale" priority="26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69">
    <cfRule type="colorScale" priority="2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72">
    <cfRule type="colorScale" priority="27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80">
    <cfRule type="colorScale" priority="27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83">
    <cfRule type="colorScale" priority="27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88">
    <cfRule type="colorScale" priority="27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91">
    <cfRule type="colorScale" priority="2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894">
    <cfRule type="colorScale" priority="27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00">
    <cfRule type="colorScale" priority="2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03">
    <cfRule type="colorScale" priority="2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16">
    <cfRule type="colorScale" priority="27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19">
    <cfRule type="colorScale" priority="2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28">
    <cfRule type="colorScale" priority="27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31">
    <cfRule type="colorScale" priority="2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4">
    <cfRule type="colorScale" priority="2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53">
    <cfRule type="colorScale" priority="27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77">
    <cfRule type="colorScale" priority="2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82">
    <cfRule type="colorScale" priority="27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88">
    <cfRule type="colorScale" priority="27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93">
    <cfRule type="colorScale" priority="27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E9997">
    <cfRule type="colorScale" priority="27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00">
    <cfRule type="colorScale" priority="27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12">
    <cfRule type="colorScale" priority="27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15">
    <cfRule type="colorScale" priority="2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28">
    <cfRule type="colorScale" priority="27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31">
    <cfRule type="colorScale" priority="2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35">
    <cfRule type="colorScale" priority="27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38">
    <cfRule type="colorScale" priority="27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48">
    <cfRule type="colorScale" priority="2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51">
    <cfRule type="colorScale" priority="27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61">
    <cfRule type="colorScale" priority="27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64">
    <cfRule type="colorScale" priority="27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71">
    <cfRule type="colorScale" priority="2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74">
    <cfRule type="colorScale" priority="2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79">
    <cfRule type="colorScale" priority="2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82">
    <cfRule type="colorScale" priority="27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87">
    <cfRule type="colorScale" priority="27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90">
    <cfRule type="colorScale" priority="27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099">
    <cfRule type="colorScale" priority="27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02">
    <cfRule type="colorScale" priority="27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13">
    <cfRule type="colorScale" priority="2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16">
    <cfRule type="colorScale" priority="2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22">
    <cfRule type="colorScale" priority="27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25">
    <cfRule type="colorScale" priority="27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29">
    <cfRule type="colorScale" priority="28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32">
    <cfRule type="colorScale" priority="27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35">
    <cfRule type="colorScale" priority="2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41">
    <cfRule type="colorScale" priority="2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44">
    <cfRule type="colorScale" priority="27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58">
    <cfRule type="colorScale" priority="27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61">
    <cfRule type="colorScale" priority="27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71">
    <cfRule type="colorScale" priority="2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74">
    <cfRule type="colorScale" priority="2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8">
    <cfRule type="colorScale" priority="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81">
    <cfRule type="colorScale" priority="2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84">
    <cfRule type="colorScale" priority="27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92">
    <cfRule type="colorScale" priority="28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95">
    <cfRule type="colorScale" priority="2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199">
    <cfRule type="colorScale" priority="2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02">
    <cfRule type="colorScale" priority="2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1">
    <cfRule type="colorScale" priority="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11">
    <cfRule type="colorScale" priority="2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14">
    <cfRule type="colorScale" priority="2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20">
    <cfRule type="colorScale" priority="28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24">
    <cfRule type="colorScale" priority="2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27">
    <cfRule type="colorScale" priority="2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37">
    <cfRule type="colorScale" priority="28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40">
    <cfRule type="colorScale" priority="28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48">
    <cfRule type="colorScale" priority="2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51">
    <cfRule type="colorScale" priority="28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59">
    <cfRule type="colorScale" priority="28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62">
    <cfRule type="colorScale" priority="28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66">
    <cfRule type="colorScale" priority="28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69">
    <cfRule type="colorScale" priority="2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7">
    <cfRule type="colorScale" priority="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73">
    <cfRule type="colorScale" priority="28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76">
    <cfRule type="colorScale" priority="28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82">
    <cfRule type="colorScale" priority="2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85">
    <cfRule type="colorScale" priority="28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91">
    <cfRule type="colorScale" priority="30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94">
    <cfRule type="colorScale" priority="2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297">
    <cfRule type="colorScale" priority="28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18">
    <cfRule type="colorScale" priority="28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39">
    <cfRule type="colorScale" priority="2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65">
    <cfRule type="colorScale" priority="28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69">
    <cfRule type="colorScale" priority="28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95">
    <cfRule type="colorScale" priority="2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398">
    <cfRule type="colorScale" priority="28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03">
    <cfRule type="colorScale" priority="28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06">
    <cfRule type="colorScale" priority="28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16">
    <cfRule type="colorScale" priority="28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19">
    <cfRule type="colorScale" priority="28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23">
    <cfRule type="colorScale" priority="2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26">
    <cfRule type="colorScale" priority="28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34">
    <cfRule type="colorScale" priority="2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37">
    <cfRule type="colorScale" priority="28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47">
    <cfRule type="colorScale" priority="28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50">
    <cfRule type="colorScale" priority="28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59">
    <cfRule type="colorScale" priority="28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62">
    <cfRule type="colorScale" priority="28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489">
    <cfRule type="colorScale" priority="28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05">
    <cfRule type="colorScale" priority="2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08">
    <cfRule type="colorScale" priority="28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28">
    <cfRule type="colorScale" priority="29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4">
    <cfRule type="colorScale" priority="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45">
    <cfRule type="colorScale" priority="29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48">
    <cfRule type="colorScale" priority="29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55">
    <cfRule type="colorScale" priority="29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58">
    <cfRule type="colorScale" priority="29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62">
    <cfRule type="colorScale" priority="29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72">
    <cfRule type="colorScale" priority="29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75">
    <cfRule type="colorScale" priority="29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92">
    <cfRule type="colorScale" priority="29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595">
    <cfRule type="colorScale" priority="29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05">
    <cfRule type="colorScale" priority="2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23">
    <cfRule type="colorScale" priority="29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26">
    <cfRule type="colorScale" priority="29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47">
    <cfRule type="colorScale" priority="29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50">
    <cfRule type="colorScale" priority="2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66">
    <cfRule type="colorScale" priority="2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71">
    <cfRule type="colorScale" priority="29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74">
    <cfRule type="colorScale" priority="2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695">
    <cfRule type="colorScale" priority="29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17">
    <cfRule type="colorScale" priority="29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20">
    <cfRule type="colorScale" priority="29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29">
    <cfRule type="colorScale" priority="29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32">
    <cfRule type="colorScale" priority="29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48">
    <cfRule type="colorScale" priority="29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51">
    <cfRule type="colorScale" priority="29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55">
    <cfRule type="colorScale" priority="29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60">
    <cfRule type="colorScale" priority="2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70">
    <cfRule type="colorScale" priority="29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75">
    <cfRule type="colorScale" priority="2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78">
    <cfRule type="colorScale" priority="29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794">
    <cfRule type="colorScale" priority="2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06">
    <cfRule type="colorScale" priority="2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09">
    <cfRule type="colorScale" priority="29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26">
    <cfRule type="colorScale" priority="3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29">
    <cfRule type="colorScale" priority="29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59">
    <cfRule type="colorScale" priority="2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889">
    <cfRule type="colorScale" priority="3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13">
    <cfRule type="colorScale" priority="3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16">
    <cfRule type="colorScale" priority="30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2">
    <cfRule type="colorScale" priority="2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25">
    <cfRule type="colorScale" priority="3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28">
    <cfRule type="colorScale" priority="30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47">
    <cfRule type="colorScale" priority="30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5">
    <cfRule type="colorScale" priority="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63">
    <cfRule type="colorScale" priority="30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66">
    <cfRule type="colorScale" priority="30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81">
    <cfRule type="colorScale" priority="3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92">
    <cfRule type="colorScale" priority="30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0995">
    <cfRule type="colorScale" priority="30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">
    <cfRule type="colorScale" priority="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04">
    <cfRule type="colorScale" priority="30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16">
    <cfRule type="colorScale" priority="30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30">
    <cfRule type="colorScale" priority="30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33">
    <cfRule type="colorScale" priority="30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38">
    <cfRule type="colorScale" priority="30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41">
    <cfRule type="colorScale" priority="30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71">
    <cfRule type="colorScale" priority="30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097">
    <cfRule type="colorScale" priority="3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00">
    <cfRule type="colorScale" priority="30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16">
    <cfRule type="colorScale" priority="30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19">
    <cfRule type="colorScale" priority="3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23">
    <cfRule type="colorScale" priority="3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26">
    <cfRule type="colorScale" priority="30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44">
    <cfRule type="colorScale" priority="30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47">
    <cfRule type="colorScale" priority="30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56">
    <cfRule type="colorScale" priority="30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59">
    <cfRule type="colorScale" priority="3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69">
    <cfRule type="colorScale" priority="3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72">
    <cfRule type="colorScale" priority="3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9">
    <cfRule type="colorScale" priority="2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192">
    <cfRule type="colorScale" priority="30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02">
    <cfRule type="colorScale" priority="30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28">
    <cfRule type="colorScale" priority="3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31">
    <cfRule type="colorScale" priority="30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35">
    <cfRule type="colorScale" priority="30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38">
    <cfRule type="colorScale" priority="3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52">
    <cfRule type="colorScale" priority="3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55">
    <cfRule type="colorScale" priority="30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59">
    <cfRule type="colorScale" priority="3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62">
    <cfRule type="colorScale" priority="3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65">
    <cfRule type="colorScale" priority="3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75">
    <cfRule type="colorScale" priority="31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78">
    <cfRule type="colorScale" priority="3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92">
    <cfRule type="colorScale" priority="31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295">
    <cfRule type="colorScale" priority="3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03">
    <cfRule type="colorScale" priority="31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13">
    <cfRule type="colorScale" priority="31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16">
    <cfRule type="colorScale" priority="31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20">
    <cfRule type="colorScale" priority="31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23">
    <cfRule type="colorScale" priority="3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28">
    <cfRule type="colorScale" priority="3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31">
    <cfRule type="colorScale" priority="31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40">
    <cfRule type="colorScale" priority="31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43">
    <cfRule type="colorScale" priority="31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47">
    <cfRule type="colorScale" priority="31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50">
    <cfRule type="colorScale" priority="31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69">
    <cfRule type="colorScale" priority="31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72">
    <cfRule type="colorScale" priority="31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">
    <cfRule type="colorScale" priority="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6">
    <cfRule type="colorScale" priority="31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89">
    <cfRule type="colorScale" priority="3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94">
    <cfRule type="colorScale" priority="31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397">
    <cfRule type="colorScale" priority="31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1">
    <cfRule type="colorScale" priority="3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4">
    <cfRule type="colorScale" priority="3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08">
    <cfRule type="colorScale" priority="3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11">
    <cfRule type="colorScale" priority="31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">
    <cfRule type="colorScale" priority="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6">
    <cfRule type="colorScale" priority="31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29">
    <cfRule type="colorScale" priority="31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41">
    <cfRule type="colorScale" priority="32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44">
    <cfRule type="colorScale" priority="31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47">
    <cfRule type="colorScale" priority="3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63">
    <cfRule type="colorScale" priority="31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67">
    <cfRule type="colorScale" priority="3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70">
    <cfRule type="colorScale" priority="31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81">
    <cfRule type="colorScale" priority="3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484">
    <cfRule type="colorScale" priority="31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01">
    <cfRule type="colorScale" priority="3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23">
    <cfRule type="colorScale" priority="3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26">
    <cfRule type="colorScale" priority="3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37">
    <cfRule type="colorScale" priority="3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40">
    <cfRule type="colorScale" priority="31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76">
    <cfRule type="colorScale" priority="3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597">
    <cfRule type="colorScale" priority="3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00">
    <cfRule type="colorScale" priority="31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08">
    <cfRule type="colorScale" priority="32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11">
    <cfRule type="colorScale" priority="3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37">
    <cfRule type="colorScale" priority="3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40">
    <cfRule type="colorScale" priority="32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56">
    <cfRule type="colorScale" priority="32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59">
    <cfRule type="colorScale" priority="32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65">
    <cfRule type="colorScale" priority="32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68">
    <cfRule type="colorScale" priority="3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77">
    <cfRule type="colorScale" priority="32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80">
    <cfRule type="colorScale" priority="32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88">
    <cfRule type="colorScale" priority="32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9">
    <cfRule type="colorScale" priority="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691">
    <cfRule type="colorScale" priority="32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2">
    <cfRule type="colorScale" priority="3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05">
    <cfRule type="colorScale" priority="3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12">
    <cfRule type="colorScale" priority="3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15">
    <cfRule type="colorScale" priority="3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2">
    <cfRule type="colorScale" priority="2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56">
    <cfRule type="colorScale" priority="32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59">
    <cfRule type="colorScale" priority="32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67">
    <cfRule type="colorScale" priority="32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70">
    <cfRule type="colorScale" priority="32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81">
    <cfRule type="colorScale" priority="3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84">
    <cfRule type="colorScale" priority="3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790">
    <cfRule type="colorScale" priority="32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03">
    <cfRule type="colorScale" priority="32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06">
    <cfRule type="colorScale" priority="32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10">
    <cfRule type="colorScale" priority="3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13">
    <cfRule type="colorScale" priority="3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17">
    <cfRule type="colorScale" priority="32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20">
    <cfRule type="colorScale" priority="32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27">
    <cfRule type="colorScale" priority="3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30">
    <cfRule type="colorScale" priority="3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34">
    <cfRule type="colorScale" priority="32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37">
    <cfRule type="colorScale" priority="32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4">
    <cfRule type="colorScale" priority="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59">
    <cfRule type="colorScale" priority="3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62">
    <cfRule type="colorScale" priority="3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68">
    <cfRule type="colorScale" priority="32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">
    <cfRule type="colorScale" priority="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1">
    <cfRule type="colorScale" priority="32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79">
    <cfRule type="colorScale" priority="33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82">
    <cfRule type="colorScale" priority="32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885">
    <cfRule type="colorScale" priority="32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0">
    <cfRule type="colorScale" priority="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24">
    <cfRule type="colorScale" priority="32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29">
    <cfRule type="colorScale" priority="32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32">
    <cfRule type="colorScale" priority="3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36">
    <cfRule type="colorScale" priority="3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39">
    <cfRule type="colorScale" priority="3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5">
    <cfRule type="colorScale" priority="3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50">
    <cfRule type="colorScale" priority="3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53">
    <cfRule type="colorScale" priority="3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57">
    <cfRule type="colorScale" priority="3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60">
    <cfRule type="colorScale" priority="33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64">
    <cfRule type="colorScale" priority="3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67">
    <cfRule type="colorScale" priority="3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73">
    <cfRule type="colorScale" priority="33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76">
    <cfRule type="colorScale" priority="33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84">
    <cfRule type="colorScale" priority="33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87">
    <cfRule type="colorScale" priority="33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9">
    <cfRule type="colorScale" priority="3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94">
    <cfRule type="colorScale" priority="33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1997">
    <cfRule type="colorScale" priority="3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00">
    <cfRule type="colorScale" priority="3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11">
    <cfRule type="colorScale" priority="3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14">
    <cfRule type="colorScale" priority="3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22">
    <cfRule type="colorScale" priority="3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25">
    <cfRule type="colorScale" priority="33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29">
    <cfRule type="colorScale" priority="33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32">
    <cfRule type="colorScale" priority="33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44">
    <cfRule type="colorScale" priority="3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47">
    <cfRule type="colorScale" priority="3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51">
    <cfRule type="colorScale" priority="3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54">
    <cfRule type="colorScale" priority="3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58">
    <cfRule type="colorScale" priority="3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">
    <cfRule type="colorScale" priority="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61">
    <cfRule type="colorScale" priority="3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71">
    <cfRule type="colorScale" priority="3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74">
    <cfRule type="colorScale" priority="3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82">
    <cfRule type="colorScale" priority="33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85">
    <cfRule type="colorScale" priority="3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9">
    <cfRule type="colorScale" priority="3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95">
    <cfRule type="colorScale" priority="33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098">
    <cfRule type="colorScale" priority="3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">
    <cfRule type="colorScale" priority="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01">
    <cfRule type="colorScale" priority="3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10">
    <cfRule type="colorScale" priority="33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21">
    <cfRule type="colorScale" priority="33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24">
    <cfRule type="colorScale" priority="33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28">
    <cfRule type="colorScale" priority="33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1">
    <cfRule type="colorScale" priority="3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5">
    <cfRule type="colorScale" priority="3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38">
    <cfRule type="colorScale" priority="33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45">
    <cfRule type="colorScale" priority="3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48">
    <cfRule type="colorScale" priority="3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54">
    <cfRule type="colorScale" priority="33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57">
    <cfRule type="colorScale" priority="33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66">
    <cfRule type="colorScale" priority="33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69">
    <cfRule type="colorScale" priority="3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75">
    <cfRule type="colorScale" priority="3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78">
    <cfRule type="colorScale" priority="33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89">
    <cfRule type="colorScale" priority="33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92">
    <cfRule type="colorScale" priority="33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198">
    <cfRule type="colorScale" priority="3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01">
    <cfRule type="colorScale" priority="3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34">
    <cfRule type="colorScale" priority="3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37">
    <cfRule type="colorScale" priority="33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43">
    <cfRule type="colorScale" priority="3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46">
    <cfRule type="colorScale" priority="3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53">
    <cfRule type="colorScale" priority="3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56">
    <cfRule type="colorScale" priority="3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59">
    <cfRule type="colorScale" priority="3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82">
    <cfRule type="colorScale" priority="3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85">
    <cfRule type="colorScale" priority="34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93">
    <cfRule type="colorScale" priority="34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296">
    <cfRule type="colorScale" priority="34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6">
    <cfRule type="colorScale" priority="34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09">
    <cfRule type="colorScale" priority="34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26">
    <cfRule type="colorScale" priority="34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29">
    <cfRule type="colorScale" priority="34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33">
    <cfRule type="colorScale" priority="34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36">
    <cfRule type="colorScale" priority="3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">
    <cfRule type="colorScale" priority="3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3">
    <cfRule type="colorScale" priority="3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46">
    <cfRule type="colorScale" priority="34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50">
    <cfRule type="colorScale" priority="34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53">
    <cfRule type="colorScale" priority="3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58">
    <cfRule type="colorScale" priority="34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1">
    <cfRule type="colorScale" priority="34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5">
    <cfRule type="colorScale" priority="35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68">
    <cfRule type="colorScale" priority="34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1">
    <cfRule type="colorScale" priority="34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5">
    <cfRule type="colorScale" priority="3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78">
    <cfRule type="colorScale" priority="34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0">
    <cfRule type="colorScale" priority="3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3">
    <cfRule type="colorScale" priority="34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397">
    <cfRule type="colorScale" priority="3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0">
    <cfRule type="colorScale" priority="34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4">
    <cfRule type="colorScale" priority="3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07">
    <cfRule type="colorScale" priority="34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15">
    <cfRule type="colorScale" priority="3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18">
    <cfRule type="colorScale" priority="34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41">
    <cfRule type="colorScale" priority="34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57">
    <cfRule type="colorScale" priority="34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60">
    <cfRule type="colorScale" priority="34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67">
    <cfRule type="colorScale" priority="3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0">
    <cfRule type="colorScale" priority="3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4">
    <cfRule type="colorScale" priority="3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77">
    <cfRule type="colorScale" priority="3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493">
    <cfRule type="colorScale" priority="3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">
    <cfRule type="colorScale" priority="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0">
    <cfRule type="colorScale" priority="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08">
    <cfRule type="colorScale" priority="3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25">
    <cfRule type="colorScale" priority="3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28">
    <cfRule type="colorScale" priority="3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3">
    <cfRule type="colorScale" priority="3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47">
    <cfRule type="colorScale" priority="3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62">
    <cfRule type="colorScale" priority="3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65">
    <cfRule type="colorScale" priority="3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69">
    <cfRule type="colorScale" priority="3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72">
    <cfRule type="colorScale" priority="3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79">
    <cfRule type="colorScale" priority="3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82">
    <cfRule type="colorScale" priority="3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91">
    <cfRule type="colorScale" priority="35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94">
    <cfRule type="colorScale" priority="35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598">
    <cfRule type="colorScale" priority="35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1">
    <cfRule type="colorScale" priority="3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6">
    <cfRule type="colorScale" priority="3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09">
    <cfRule type="colorScale" priority="35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6">
    <cfRule type="colorScale" priority="35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19">
    <cfRule type="colorScale" priority="35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29">
    <cfRule type="colorScale" priority="35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32">
    <cfRule type="colorScale" priority="35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4">
    <cfRule type="colorScale" priority="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47">
    <cfRule type="colorScale" priority="35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50">
    <cfRule type="colorScale" priority="35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2">
    <cfRule type="colorScale" priority="3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5">
    <cfRule type="colorScale" priority="35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69">
    <cfRule type="colorScale" priority="35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">
    <cfRule type="colorScale" priority="3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2">
    <cfRule type="colorScale" priority="3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6">
    <cfRule type="colorScale" priority="3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79">
    <cfRule type="colorScale" priority="3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88">
    <cfRule type="colorScale" priority="35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1">
    <cfRule type="colorScale" priority="35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697">
    <cfRule type="colorScale" priority="3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00">
    <cfRule type="colorScale" priority="35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03">
    <cfRule type="colorScale" priority="35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16">
    <cfRule type="colorScale" priority="35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19">
    <cfRule type="colorScale" priority="35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24">
    <cfRule type="colorScale" priority="3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27">
    <cfRule type="colorScale" priority="35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37">
    <cfRule type="colorScale" priority="3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40">
    <cfRule type="colorScale" priority="35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47">
    <cfRule type="colorScale" priority="35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50">
    <cfRule type="colorScale" priority="3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71">
    <cfRule type="colorScale" priority="35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74">
    <cfRule type="colorScale" priority="3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88">
    <cfRule type="colorScale" priority="3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791">
    <cfRule type="colorScale" priority="35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">
    <cfRule type="colorScale" priority="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05">
    <cfRule type="colorScale" priority="35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08">
    <cfRule type="colorScale" priority="3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12">
    <cfRule type="colorScale" priority="35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15">
    <cfRule type="colorScale" priority="3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19">
    <cfRule type="colorScale" priority="3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51">
    <cfRule type="colorScale" priority="3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62">
    <cfRule type="colorScale" priority="35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7">
    <cfRule type="colorScale" priority="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884">
    <cfRule type="colorScale" priority="35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09">
    <cfRule type="colorScale" priority="35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12">
    <cfRule type="colorScale" priority="35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16">
    <cfRule type="colorScale" priority="3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19">
    <cfRule type="colorScale" priority="36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22">
    <cfRule type="colorScale" priority="36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33">
    <cfRule type="colorScale" priority="36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36">
    <cfRule type="colorScale" priority="36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41">
    <cfRule type="colorScale" priority="36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44">
    <cfRule type="colorScale" priority="3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48">
    <cfRule type="colorScale" priority="36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51">
    <cfRule type="colorScale" priority="36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57">
    <cfRule type="colorScale" priority="36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60">
    <cfRule type="colorScale" priority="36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80">
    <cfRule type="colorScale" priority="3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2998">
    <cfRule type="colorScale" priority="3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02">
    <cfRule type="colorScale" priority="3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05">
    <cfRule type="colorScale" priority="36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11">
    <cfRule type="colorScale" priority="36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14">
    <cfRule type="colorScale" priority="36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3">
    <cfRule type="colorScale" priority="3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6">
    <cfRule type="colorScale" priority="36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29">
    <cfRule type="colorScale" priority="3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37">
    <cfRule type="colorScale" priority="3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40">
    <cfRule type="colorScale" priority="36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52">
    <cfRule type="colorScale" priority="36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55">
    <cfRule type="colorScale" priority="36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75">
    <cfRule type="colorScale" priority="36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78">
    <cfRule type="colorScale" priority="3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83">
    <cfRule type="colorScale" priority="36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86">
    <cfRule type="colorScale" priority="36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94">
    <cfRule type="colorScale" priority="3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097">
    <cfRule type="colorScale" priority="36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0">
    <cfRule type="colorScale" priority="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09">
    <cfRule type="colorScale" priority="36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12">
    <cfRule type="colorScale" priority="3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17">
    <cfRule type="colorScale" priority="3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0">
    <cfRule type="colorScale" priority="3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5">
    <cfRule type="colorScale" priority="36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28">
    <cfRule type="colorScale" priority="36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3">
    <cfRule type="colorScale" priority="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33">
    <cfRule type="colorScale" priority="36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36">
    <cfRule type="colorScale" priority="36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48">
    <cfRule type="colorScale" priority="3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51">
    <cfRule type="colorScale" priority="36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6">
    <cfRule type="colorScale" priority="3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172">
    <cfRule type="colorScale" priority="3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0">
    <cfRule type="colorScale" priority="3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02">
    <cfRule type="colorScale" priority="3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20">
    <cfRule type="colorScale" priority="37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23">
    <cfRule type="colorScale" priority="3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3">
    <cfRule type="colorScale" priority="3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45">
    <cfRule type="colorScale" priority="3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67">
    <cfRule type="colorScale" priority="3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7">
    <cfRule type="colorScale" priority="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88">
    <cfRule type="colorScale" priority="37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291">
    <cfRule type="colorScale" priority="3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0">
    <cfRule type="colorScale" priority="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16">
    <cfRule type="colorScale" priority="3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19">
    <cfRule type="colorScale" priority="3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27">
    <cfRule type="colorScale" priority="3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30">
    <cfRule type="colorScale" priority="3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4">
    <cfRule type="colorScale" priority="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41">
    <cfRule type="colorScale" priority="3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44">
    <cfRule type="colorScale" priority="3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53">
    <cfRule type="colorScale" priority="37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56">
    <cfRule type="colorScale" priority="3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62">
    <cfRule type="colorScale" priority="3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65">
    <cfRule type="colorScale" priority="37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76">
    <cfRule type="colorScale" priority="37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79">
    <cfRule type="colorScale" priority="3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8">
    <cfRule type="colorScale" priority="3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92">
    <cfRule type="colorScale" priority="37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395">
    <cfRule type="colorScale" priority="37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">
    <cfRule type="colorScale" priority="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1">
    <cfRule type="colorScale" priority="3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10">
    <cfRule type="colorScale" priority="37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13">
    <cfRule type="colorScale" priority="3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0">
    <cfRule type="colorScale" priority="3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3">
    <cfRule type="colorScale" priority="37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27">
    <cfRule type="colorScale" priority="37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33">
    <cfRule type="colorScale" priority="37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36">
    <cfRule type="colorScale" priority="37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5">
    <cfRule type="colorScale" priority="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51">
    <cfRule type="colorScale" priority="3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54">
    <cfRule type="colorScale" priority="37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69">
    <cfRule type="colorScale" priority="3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72">
    <cfRule type="colorScale" priority="37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76">
    <cfRule type="colorScale" priority="37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85">
    <cfRule type="colorScale" priority="3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88">
    <cfRule type="colorScale" priority="3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497">
    <cfRule type="colorScale" priority="3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00">
    <cfRule type="colorScale" priority="37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08">
    <cfRule type="colorScale" priority="3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11">
    <cfRule type="colorScale" priority="37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35">
    <cfRule type="colorScale" priority="38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38">
    <cfRule type="colorScale" priority="3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41">
    <cfRule type="colorScale" priority="37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56">
    <cfRule type="colorScale" priority="37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59">
    <cfRule type="colorScale" priority="3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88">
    <cfRule type="colorScale" priority="3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91">
    <cfRule type="colorScale" priority="37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95">
    <cfRule type="colorScale" priority="37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598">
    <cfRule type="colorScale" priority="3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03">
    <cfRule type="colorScale" priority="3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07">
    <cfRule type="colorScale" priority="3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10">
    <cfRule type="colorScale" priority="37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14">
    <cfRule type="colorScale" priority="38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17">
    <cfRule type="colorScale" priority="3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25">
    <cfRule type="colorScale" priority="3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28">
    <cfRule type="colorScale" priority="3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39">
    <cfRule type="colorScale" priority="38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42">
    <cfRule type="colorScale" priority="3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54">
    <cfRule type="colorScale" priority="3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57">
    <cfRule type="colorScale" priority="38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61">
    <cfRule type="colorScale" priority="3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64">
    <cfRule type="colorScale" priority="3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82">
    <cfRule type="colorScale" priority="38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86">
    <cfRule type="colorScale" priority="38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89">
    <cfRule type="colorScale" priority="38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697">
    <cfRule type="colorScale" priority="38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00">
    <cfRule type="colorScale" priority="38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04">
    <cfRule type="colorScale" priority="38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07">
    <cfRule type="colorScale" priority="3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2">
    <cfRule type="colorScale" priority="3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27">
    <cfRule type="colorScale" priority="38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46">
    <cfRule type="colorScale" priority="38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6">
    <cfRule type="colorScale" priority="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60">
    <cfRule type="colorScale" priority="38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63">
    <cfRule type="colorScale" priority="38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68">
    <cfRule type="colorScale" priority="3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71">
    <cfRule type="colorScale" priority="38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74">
    <cfRule type="colorScale" priority="3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79">
    <cfRule type="colorScale" priority="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00">
    <cfRule type="colorScale" priority="3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25">
    <cfRule type="colorScale" priority="38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848">
    <cfRule type="colorScale" priority="3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399">
    <cfRule type="colorScale" priority="3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5">
    <cfRule type="colorScale" priority="3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28">
    <cfRule type="colorScale" priority="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2">
    <cfRule type="colorScale" priority="3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6">
    <cfRule type="colorScale" priority="3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39">
    <cfRule type="colorScale" priority="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60">
    <cfRule type="colorScale" priority="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77">
    <cfRule type="colorScale" priority="3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0">
    <cfRule type="colorScale" priority="3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5">
    <cfRule type="colorScale" priority="3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488">
    <cfRule type="colorScale" priority="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">
    <cfRule type="colorScale" priority="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08">
    <cfRule type="colorScale" priority="3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1">
    <cfRule type="colorScale" priority="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5">
    <cfRule type="colorScale" priority="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18">
    <cfRule type="colorScale" priority="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2">
    <cfRule type="colorScale" priority="4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5">
    <cfRule type="colorScale" priority="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29">
    <cfRule type="colorScale" priority="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46">
    <cfRule type="colorScale" priority="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0">
    <cfRule type="colorScale" priority="4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53">
    <cfRule type="colorScale" priority="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5">
    <cfRule type="colorScale" priority="4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79">
    <cfRule type="colorScale" priority="4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86">
    <cfRule type="colorScale" priority="4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0">
    <cfRule type="colorScale" priority="4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593">
    <cfRule type="colorScale" priority="4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">
    <cfRule type="colorScale" priority="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5">
    <cfRule type="colorScale" priority="4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08">
    <cfRule type="colorScale" priority="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5">
    <cfRule type="colorScale" priority="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19">
    <cfRule type="colorScale" priority="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22">
    <cfRule type="colorScale" priority="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4">
    <cfRule type="colorScale" priority="4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37">
    <cfRule type="colorScale" priority="4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1">
    <cfRule type="colorScale" priority="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44">
    <cfRule type="colorScale" priority="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0">
    <cfRule type="colorScale" priority="4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53">
    <cfRule type="colorScale" priority="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681">
    <cfRule type="colorScale" priority="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08">
    <cfRule type="colorScale" priority="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1">
    <cfRule type="colorScale" priority="4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5">
    <cfRule type="colorScale" priority="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19">
    <cfRule type="colorScale" priority="4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22">
    <cfRule type="colorScale" priority="4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">
    <cfRule type="colorScale" priority="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49">
    <cfRule type="colorScale" priority="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52">
    <cfRule type="colorScale" priority="4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">
    <cfRule type="colorScale" priority="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71">
    <cfRule type="colorScale" priority="4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88">
    <cfRule type="colorScale" priority="4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1">
    <cfRule type="colorScale" priority="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5">
    <cfRule type="colorScale" priority="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798">
    <cfRule type="colorScale" priority="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27">
    <cfRule type="colorScale" priority="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49">
    <cfRule type="colorScale" priority="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52">
    <cfRule type="colorScale" priority="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4">
    <cfRule type="colorScale" priority="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67">
    <cfRule type="colorScale" priority="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2">
    <cfRule type="colorScale" priority="5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75">
    <cfRule type="colorScale" priority="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887">
    <cfRule type="colorScale" priority="5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">
    <cfRule type="colorScale" priority="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6">
    <cfRule type="colorScale" priority="5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09">
    <cfRule type="colorScale" priority="5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26">
    <cfRule type="colorScale" priority="5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45">
    <cfRule type="colorScale" priority="5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5">
    <cfRule type="colorScale" priority="5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68">
    <cfRule type="colorScale" priority="5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7">
    <cfRule type="colorScale" priority="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87">
    <cfRule type="colorScale" priority="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1990">
    <cfRule type="colorScale" priority="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">
    <cfRule type="colorScale" priority="38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">
    <cfRule type="colorScale" priority="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0">
    <cfRule type="colorScale" priority="5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03">
    <cfRule type="colorScale" priority="5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0">
    <cfRule type="colorScale" priority="5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4">
    <cfRule type="colorScale" priority="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19">
    <cfRule type="colorScale" priority="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4">
    <cfRule type="colorScale" priority="5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27">
    <cfRule type="colorScale" priority="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">
    <cfRule type="colorScale" priority="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37">
    <cfRule type="colorScale" priority="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0">
    <cfRule type="colorScale" priority="5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3">
    <cfRule type="colorScale" priority="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48">
    <cfRule type="colorScale" priority="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1">
    <cfRule type="colorScale" priority="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64">
    <cfRule type="colorScale" priority="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1">
    <cfRule type="colorScale" priority="5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095">
    <cfRule type="colorScale" priority="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00">
    <cfRule type="colorScale" priority="5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19">
    <cfRule type="colorScale" priority="5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22">
    <cfRule type="colorScale" priority="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42">
    <cfRule type="colorScale" priority="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62">
    <cfRule type="colorScale" priority="5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185">
    <cfRule type="colorScale" priority="5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1">
    <cfRule type="colorScale" priority="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12">
    <cfRule type="colorScale" priority="5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15">
    <cfRule type="colorScale" priority="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28">
    <cfRule type="colorScale" priority="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31">
    <cfRule type="colorScale" priority="5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35">
    <cfRule type="colorScale" priority="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38">
    <cfRule type="colorScale" priority="5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5">
    <cfRule type="colorScale" priority="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51">
    <cfRule type="colorScale" priority="6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54">
    <cfRule type="colorScale" priority="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64">
    <cfRule type="colorScale" priority="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67">
    <cfRule type="colorScale" priority="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8">
    <cfRule type="colorScale" priority="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88">
    <cfRule type="colorScale" priority="6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291">
    <cfRule type="colorScale" priority="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">
    <cfRule type="colorScale" priority="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18">
    <cfRule type="colorScale" priority="6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3">
    <cfRule type="colorScale" priority="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44">
    <cfRule type="colorScale" priority="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47">
    <cfRule type="colorScale" priority="6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6">
    <cfRule type="colorScale" priority="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71">
    <cfRule type="colorScale" priority="6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391">
    <cfRule type="colorScale" priority="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1">
    <cfRule type="colorScale" priority="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12">
    <cfRule type="colorScale" priority="6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15">
    <cfRule type="colorScale" priority="6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4">
    <cfRule type="colorScale" priority="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42">
    <cfRule type="colorScale" priority="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60">
    <cfRule type="colorScale" priority="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496">
    <cfRule type="colorScale" priority="6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00">
    <cfRule type="colorScale" priority="6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03">
    <cfRule type="colorScale" priority="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27">
    <cfRule type="colorScale" priority="6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4">
    <cfRule type="colorScale" priority="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57">
    <cfRule type="colorScale" priority="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62">
    <cfRule type="colorScale" priority="6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95">
    <cfRule type="colorScale" priority="6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599">
    <cfRule type="colorScale" priority="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20">
    <cfRule type="colorScale" priority="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23">
    <cfRule type="colorScale" priority="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3">
    <cfRule type="colorScale" priority="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45">
    <cfRule type="colorScale" priority="6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66">
    <cfRule type="colorScale" priority="7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669">
    <cfRule type="colorScale" priority="7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15">
    <cfRule type="colorScale" priority="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44">
    <cfRule type="colorScale" priority="7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70">
    <cfRule type="colorScale" priority="7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95">
    <cfRule type="colorScale" priority="7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798">
    <cfRule type="colorScale" priority="7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">
    <cfRule type="colorScale" priority="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19">
    <cfRule type="colorScale" priority="7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44">
    <cfRule type="colorScale" priority="7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48">
    <cfRule type="colorScale" priority="7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51">
    <cfRule type="colorScale" priority="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7">
    <cfRule type="colorScale" priority="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880">
    <cfRule type="colorScale" priority="7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11">
    <cfRule type="colorScale" priority="7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35">
    <cfRule type="colorScale" priority="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38">
    <cfRule type="colorScale" priority="7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41">
    <cfRule type="colorScale" priority="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59">
    <cfRule type="colorScale" priority="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74">
    <cfRule type="colorScale" priority="7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77">
    <cfRule type="colorScale" priority="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2981">
    <cfRule type="colorScale" priority="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04">
    <cfRule type="colorScale" priority="7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46">
    <cfRule type="colorScale" priority="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49">
    <cfRule type="colorScale" priority="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53">
    <cfRule type="colorScale" priority="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56">
    <cfRule type="colorScale" priority="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65">
    <cfRule type="colorScale" priority="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69">
    <cfRule type="colorScale" priority="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72">
    <cfRule type="colorScale" priority="7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78">
    <cfRule type="colorScale" priority="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81">
    <cfRule type="colorScale" priority="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87">
    <cfRule type="colorScale" priority="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90">
    <cfRule type="colorScale" priority="8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95">
    <cfRule type="colorScale" priority="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099">
    <cfRule type="colorScale" priority="8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">
    <cfRule type="colorScale" priority="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02">
    <cfRule type="colorScale" priority="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07">
    <cfRule type="colorScale" priority="8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1">
    <cfRule type="colorScale" priority="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10">
    <cfRule type="colorScale" priority="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20">
    <cfRule type="colorScale" priority="8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23">
    <cfRule type="colorScale" priority="8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31">
    <cfRule type="colorScale" priority="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34">
    <cfRule type="colorScale" priority="8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39">
    <cfRule type="colorScale" priority="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4">
    <cfRule type="colorScale" priority="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42">
    <cfRule type="colorScale" priority="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45">
    <cfRule type="colorScale" priority="8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60">
    <cfRule type="colorScale" priority="8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63">
    <cfRule type="colorScale" priority="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8">
    <cfRule type="colorScale" priority="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193">
    <cfRule type="colorScale" priority="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1">
    <cfRule type="colorScale" priority="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17">
    <cfRule type="colorScale" priority="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21">
    <cfRule type="colorScale" priority="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24">
    <cfRule type="colorScale" priority="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42">
    <cfRule type="colorScale" priority="8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46">
    <cfRule type="colorScale" priority="8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64">
    <cfRule type="colorScale" priority="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67">
    <cfRule type="colorScale" priority="8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71">
    <cfRule type="colorScale" priority="8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74">
    <cfRule type="colorScale" priority="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85">
    <cfRule type="colorScale" priority="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88">
    <cfRule type="colorScale" priority="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92">
    <cfRule type="colorScale" priority="8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295">
    <cfRule type="colorScale" priority="8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23">
    <cfRule type="colorScale" priority="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26">
    <cfRule type="colorScale" priority="8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30">
    <cfRule type="colorScale" priority="8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33">
    <cfRule type="colorScale" priority="8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39">
    <cfRule type="colorScale" priority="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42">
    <cfRule type="colorScale" priority="8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45">
    <cfRule type="colorScale" priority="8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49">
    <cfRule type="colorScale" priority="8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5">
    <cfRule type="colorScale" priority="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66">
    <cfRule type="colorScale" priority="8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369">
    <cfRule type="colorScale" priority="8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04">
    <cfRule type="colorScale" priority="9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07">
    <cfRule type="colorScale" priority="8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27">
    <cfRule type="colorScale" priority="9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30">
    <cfRule type="colorScale" priority="9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43">
    <cfRule type="colorScale" priority="9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46">
    <cfRule type="colorScale" priority="9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55">
    <cfRule type="colorScale" priority="9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58">
    <cfRule type="colorScale" priority="9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69">
    <cfRule type="colorScale" priority="9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72">
    <cfRule type="colorScale" priority="9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80">
    <cfRule type="colorScale" priority="9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83">
    <cfRule type="colorScale" priority="9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93">
    <cfRule type="colorScale" priority="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496">
    <cfRule type="colorScale" priority="9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04">
    <cfRule type="colorScale" priority="9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07">
    <cfRule type="colorScale" priority="9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2">
    <cfRule type="colorScale" priority="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23">
    <cfRule type="colorScale" priority="9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36">
    <cfRule type="colorScale" priority="9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52">
    <cfRule type="colorScale" priority="9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56">
    <cfRule type="colorScale" priority="9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59">
    <cfRule type="colorScale" priority="9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579">
    <cfRule type="colorScale" priority="9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02">
    <cfRule type="colorScale" priority="9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05">
    <cfRule type="colorScale" priority="9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24">
    <cfRule type="colorScale" priority="9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42">
    <cfRule type="colorScale" priority="9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45">
    <cfRule type="colorScale" priority="9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54">
    <cfRule type="colorScale" priority="13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57">
    <cfRule type="colorScale" priority="9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60">
    <cfRule type="colorScale" priority="9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682">
    <cfRule type="colorScale" priority="9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1">
    <cfRule type="colorScale" priority="1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11">
    <cfRule type="colorScale" priority="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14">
    <cfRule type="colorScale" priority="9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36">
    <cfRule type="colorScale" priority="9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4">
    <cfRule type="colorScale" priority="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59">
    <cfRule type="colorScale" priority="9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86">
    <cfRule type="colorScale" priority="1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789">
    <cfRule type="colorScale" priority="9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07">
    <cfRule type="colorScale" priority="10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10">
    <cfRule type="colorScale" priority="1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34">
    <cfRule type="colorScale" priority="10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38">
    <cfRule type="colorScale" priority="10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56">
    <cfRule type="colorScale" priority="1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69">
    <cfRule type="colorScale" priority="1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72">
    <cfRule type="colorScale" priority="10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76">
    <cfRule type="colorScale" priority="10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79">
    <cfRule type="colorScale" priority="10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886">
    <cfRule type="colorScale" priority="10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14">
    <cfRule type="colorScale" priority="10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19">
    <cfRule type="colorScale" priority="10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22">
    <cfRule type="colorScale" priority="10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40">
    <cfRule type="colorScale" priority="10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68">
    <cfRule type="colorScale" priority="10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7">
    <cfRule type="colorScale" priority="1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71">
    <cfRule type="colorScale" priority="10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92">
    <cfRule type="colorScale" priority="10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96">
    <cfRule type="colorScale" priority="10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3999">
    <cfRule type="colorScale" priority="10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16">
    <cfRule type="colorScale" priority="10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43">
    <cfRule type="colorScale" priority="1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46">
    <cfRule type="colorScale" priority="1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50">
    <cfRule type="colorScale" priority="10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66">
    <cfRule type="colorScale" priority="10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69">
    <cfRule type="colorScale" priority="10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79">
    <cfRule type="colorScale" priority="1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099">
    <cfRule type="colorScale" priority="10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02">
    <cfRule type="colorScale" priority="10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18">
    <cfRule type="colorScale" priority="10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21">
    <cfRule type="colorScale" priority="10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25">
    <cfRule type="colorScale" priority="10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28">
    <cfRule type="colorScale" priority="1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44">
    <cfRule type="colorScale" priority="11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47">
    <cfRule type="colorScale" priority="1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70">
    <cfRule type="colorScale" priority="1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193">
    <cfRule type="colorScale" priority="1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10">
    <cfRule type="colorScale" priority="1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26">
    <cfRule type="colorScale" priority="11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29">
    <cfRule type="colorScale" priority="1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47">
    <cfRule type="colorScale" priority="11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6">
    <cfRule type="colorScale" priority="1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63">
    <cfRule type="colorScale" priority="11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66">
    <cfRule type="colorScale" priority="11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81">
    <cfRule type="colorScale" priority="1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84">
    <cfRule type="colorScale" priority="11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29">
    <cfRule type="colorScale" priority="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11">
    <cfRule type="colorScale" priority="11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37">
    <cfRule type="colorScale" priority="1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62">
    <cfRule type="colorScale" priority="11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65">
    <cfRule type="colorScale" priority="1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390">
    <cfRule type="colorScale" priority="11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24">
    <cfRule type="colorScale" priority="11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27">
    <cfRule type="colorScale" priority="11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42">
    <cfRule type="colorScale" priority="1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70">
    <cfRule type="colorScale" priority="11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74">
    <cfRule type="colorScale" priority="11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77">
    <cfRule type="colorScale" priority="1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90">
    <cfRule type="colorScale" priority="11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493">
    <cfRule type="colorScale" priority="1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20">
    <cfRule type="colorScale" priority="11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34">
    <cfRule type="colorScale" priority="12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37">
    <cfRule type="colorScale" priority="11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5">
    <cfRule type="colorScale" priority="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55">
    <cfRule type="colorScale" priority="11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71">
    <cfRule type="colorScale" priority="12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8">
    <cfRule type="colorScale" priority="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598">
    <cfRule type="colorScale" priority="12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21">
    <cfRule type="colorScale" priority="1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24">
    <cfRule type="colorScale" priority="12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52">
    <cfRule type="colorScale" priority="1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83">
    <cfRule type="colorScale" priority="1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686">
    <cfRule type="colorScale" priority="12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08">
    <cfRule type="colorScale" priority="12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11">
    <cfRule type="colorScale" priority="1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15">
    <cfRule type="colorScale" priority="12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53">
    <cfRule type="colorScale" priority="1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74">
    <cfRule type="colorScale" priority="1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77">
    <cfRule type="colorScale" priority="1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9">
    <cfRule type="colorScale" priority="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92">
    <cfRule type="colorScale" priority="12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795">
    <cfRule type="colorScale" priority="1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17">
    <cfRule type="colorScale" priority="1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35">
    <cfRule type="colorScale" priority="12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38">
    <cfRule type="colorScale" priority="12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58">
    <cfRule type="colorScale" priority="12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79">
    <cfRule type="colorScale" priority="1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82">
    <cfRule type="colorScale" priority="12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895">
    <cfRule type="colorScale" priority="12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36">
    <cfRule type="colorScale" priority="12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4973">
    <cfRule type="colorScale" priority="1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">
    <cfRule type="colorScale" priority="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01">
    <cfRule type="colorScale" priority="13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04">
    <cfRule type="colorScale" priority="13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09">
    <cfRule type="colorScale" priority="13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29">
    <cfRule type="colorScale" priority="13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54">
    <cfRule type="colorScale" priority="1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83">
    <cfRule type="colorScale" priority="1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86">
    <cfRule type="colorScale" priority="1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098">
    <cfRule type="colorScale" priority="1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01">
    <cfRule type="colorScale" priority="13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17">
    <cfRule type="colorScale" priority="1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38">
    <cfRule type="colorScale" priority="1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55">
    <cfRule type="colorScale" priority="1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58">
    <cfRule type="colorScale" priority="1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7">
    <cfRule type="colorScale" priority="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181">
    <cfRule type="colorScale" priority="13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16">
    <cfRule type="colorScale" priority="1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34">
    <cfRule type="colorScale" priority="14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37">
    <cfRule type="colorScale" priority="13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40">
    <cfRule type="colorScale" priority="13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62">
    <cfRule type="colorScale" priority="1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274">
    <cfRule type="colorScale" priority="13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10">
    <cfRule type="colorScale" priority="1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13">
    <cfRule type="colorScale" priority="13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27">
    <cfRule type="colorScale" priority="13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30">
    <cfRule type="colorScale" priority="13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34">
    <cfRule type="colorScale" priority="13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37">
    <cfRule type="colorScale" priority="1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52">
    <cfRule type="colorScale" priority="1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55">
    <cfRule type="colorScale" priority="1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64">
    <cfRule type="colorScale" priority="1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67">
    <cfRule type="colorScale" priority="13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76">
    <cfRule type="colorScale" priority="13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79">
    <cfRule type="colorScale" priority="1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86">
    <cfRule type="colorScale" priority="1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89">
    <cfRule type="colorScale" priority="1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96">
    <cfRule type="colorScale" priority="14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399">
    <cfRule type="colorScale" priority="1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09">
    <cfRule type="colorScale" priority="1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12">
    <cfRule type="colorScale" priority="14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16">
    <cfRule type="colorScale" priority="1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20">
    <cfRule type="colorScale" priority="14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23">
    <cfRule type="colorScale" priority="14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31">
    <cfRule type="colorScale" priority="15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34">
    <cfRule type="colorScale" priority="1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37">
    <cfRule type="colorScale" priority="1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7">
    <cfRule type="colorScale" priority="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70">
    <cfRule type="colorScale" priority="1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95">
    <cfRule type="colorScale" priority="1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498">
    <cfRule type="colorScale" priority="1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">
    <cfRule type="colorScale" priority="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21">
    <cfRule type="colorScale" priority="1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43">
    <cfRule type="colorScale" priority="1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46">
    <cfRule type="colorScale" priority="1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72">
    <cfRule type="colorScale" priority="1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593">
    <cfRule type="colorScale" priority="14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14">
    <cfRule type="colorScale" priority="14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17">
    <cfRule type="colorScale" priority="1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31">
    <cfRule type="colorScale" priority="1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34">
    <cfRule type="colorScale" priority="14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48">
    <cfRule type="colorScale" priority="1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51">
    <cfRule type="colorScale" priority="1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58">
    <cfRule type="colorScale" priority="14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61">
    <cfRule type="colorScale" priority="1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78">
    <cfRule type="colorScale" priority="1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81">
    <cfRule type="colorScale" priority="14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9">
    <cfRule type="colorScale" priority="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91">
    <cfRule type="colorScale" priority="1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694">
    <cfRule type="colorScale" priority="14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04">
    <cfRule type="colorScale" priority="14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07">
    <cfRule type="colorScale" priority="1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17">
    <cfRule type="colorScale" priority="1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2">
    <cfRule type="colorScale" priority="1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20">
    <cfRule type="colorScale" priority="1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35">
    <cfRule type="colorScale" priority="15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738">
    <cfRule type="colorScale" priority="1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11">
    <cfRule type="colorScale" priority="1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14">
    <cfRule type="colorScale" priority="15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23">
    <cfRule type="colorScale" priority="15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26">
    <cfRule type="colorScale" priority="15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33">
    <cfRule type="colorScale" priority="1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36">
    <cfRule type="colorScale" priority="15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57">
    <cfRule type="colorScale" priority="1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71">
    <cfRule type="colorScale" priority="1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74">
    <cfRule type="colorScale" priority="1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896">
    <cfRule type="colorScale" priority="15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16">
    <cfRule type="colorScale" priority="1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37">
    <cfRule type="colorScale" priority="1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40">
    <cfRule type="colorScale" priority="15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45">
    <cfRule type="colorScale" priority="15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48">
    <cfRule type="colorScale" priority="15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5">
    <cfRule type="colorScale" priority="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52">
    <cfRule type="colorScale" priority="1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55">
    <cfRule type="colorScale" priority="1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70">
    <cfRule type="colorScale" priority="1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">
    <cfRule type="colorScale" priority="1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5986">
    <cfRule type="colorScale" priority="1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05">
    <cfRule type="colorScale" priority="16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08">
    <cfRule type="colorScale" priority="1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11">
    <cfRule type="colorScale" priority="1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23">
    <cfRule type="colorScale" priority="1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26">
    <cfRule type="colorScale" priority="1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32">
    <cfRule type="colorScale" priority="15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35">
    <cfRule type="colorScale" priority="15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44">
    <cfRule type="colorScale" priority="15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47">
    <cfRule type="colorScale" priority="1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076">
    <cfRule type="colorScale" priority="15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14">
    <cfRule type="colorScale" priority="16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17">
    <cfRule type="colorScale" priority="1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5">
    <cfRule type="colorScale" priority="1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72">
    <cfRule type="colorScale" priority="16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75">
    <cfRule type="colorScale" priority="16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79">
    <cfRule type="colorScale" priority="1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183">
    <cfRule type="colorScale" priority="1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06">
    <cfRule type="colorScale" priority="16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1">
    <cfRule type="colorScale" priority="1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5">
    <cfRule type="colorScale" priority="16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38">
    <cfRule type="colorScale" priority="16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60">
    <cfRule type="colorScale" priority="16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83">
    <cfRule type="colorScale" priority="16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86">
    <cfRule type="colorScale" priority="1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298">
    <cfRule type="colorScale" priority="16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01">
    <cfRule type="colorScale" priority="1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07">
    <cfRule type="colorScale" priority="16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10">
    <cfRule type="colorScale" priority="16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19">
    <cfRule type="colorScale" priority="16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22">
    <cfRule type="colorScale" priority="16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26">
    <cfRule type="colorScale" priority="16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29">
    <cfRule type="colorScale" priority="16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38">
    <cfRule type="colorScale" priority="1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41">
    <cfRule type="colorScale" priority="1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44">
    <cfRule type="colorScale" priority="16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7">
    <cfRule type="colorScale" priority="1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83">
    <cfRule type="colorScale" priority="1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86">
    <cfRule type="colorScale" priority="1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390">
    <cfRule type="colorScale" priority="1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32">
    <cfRule type="colorScale" priority="16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37">
    <cfRule type="colorScale" priority="16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57">
    <cfRule type="colorScale" priority="1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86">
    <cfRule type="colorScale" priority="16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89">
    <cfRule type="colorScale" priority="16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94">
    <cfRule type="colorScale" priority="16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497">
    <cfRule type="colorScale" priority="16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11">
    <cfRule type="colorScale" priority="16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14">
    <cfRule type="colorScale" priority="1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26">
    <cfRule type="colorScale" priority="17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29">
    <cfRule type="colorScale" priority="17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35">
    <cfRule type="colorScale" priority="17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38">
    <cfRule type="colorScale" priority="17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48">
    <cfRule type="colorScale" priority="17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51">
    <cfRule type="colorScale" priority="1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64">
    <cfRule type="colorScale" priority="1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67">
    <cfRule type="colorScale" priority="17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71">
    <cfRule type="colorScale" priority="1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74">
    <cfRule type="colorScale" priority="17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84">
    <cfRule type="colorScale" priority="1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87">
    <cfRule type="colorScale" priority="1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598">
    <cfRule type="colorScale" priority="1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0">
    <cfRule type="colorScale" priority="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01">
    <cfRule type="colorScale" priority="17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05">
    <cfRule type="colorScale" priority="17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08">
    <cfRule type="colorScale" priority="1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20">
    <cfRule type="colorScale" priority="17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23">
    <cfRule type="colorScale" priority="17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3">
    <cfRule type="colorScale" priority="1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37">
    <cfRule type="colorScale" priority="17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59">
    <cfRule type="colorScale" priority="17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62">
    <cfRule type="colorScale" priority="17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8">
    <cfRule type="colorScale" priority="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696">
    <cfRule type="colorScale" priority="17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04">
    <cfRule type="colorScale" priority="17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07">
    <cfRule type="colorScale" priority="17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1">
    <cfRule type="colorScale" priority="1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30">
    <cfRule type="colorScale" priority="1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62">
    <cfRule type="colorScale" priority="1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65">
    <cfRule type="colorScale" priority="17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69">
    <cfRule type="colorScale" priority="17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72">
    <cfRule type="colorScale" priority="1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1">
    <cfRule type="colorScale" priority="17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5">
    <cfRule type="colorScale" priority="1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798">
    <cfRule type="colorScale" priority="1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06">
    <cfRule type="colorScale" priority="17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09">
    <cfRule type="colorScale" priority="17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13">
    <cfRule type="colorScale" priority="17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16">
    <cfRule type="colorScale" priority="17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27">
    <cfRule type="colorScale" priority="17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30">
    <cfRule type="colorScale" priority="17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40">
    <cfRule type="colorScale" priority="18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43">
    <cfRule type="colorScale" priority="17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46">
    <cfRule type="colorScale" priority="17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55">
    <cfRule type="colorScale" priority="1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58">
    <cfRule type="colorScale" priority="17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63">
    <cfRule type="colorScale" priority="18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66">
    <cfRule type="colorScale" priority="1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86">
    <cfRule type="colorScale" priority="1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889">
    <cfRule type="colorScale" priority="1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10">
    <cfRule type="colorScale" priority="1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13">
    <cfRule type="colorScale" priority="18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18">
    <cfRule type="colorScale" priority="18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21">
    <cfRule type="colorScale" priority="1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29">
    <cfRule type="colorScale" priority="18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32">
    <cfRule type="colorScale" priority="1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37">
    <cfRule type="colorScale" priority="1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4">
    <cfRule type="colorScale" priority="1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40">
    <cfRule type="colorScale" priority="1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59">
    <cfRule type="colorScale" priority="18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62">
    <cfRule type="colorScale" priority="18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82">
    <cfRule type="colorScale" priority="1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6985">
    <cfRule type="colorScale" priority="1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00">
    <cfRule type="colorScale" priority="18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03">
    <cfRule type="colorScale" priority="1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19">
    <cfRule type="colorScale" priority="18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22">
    <cfRule type="colorScale" priority="18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36">
    <cfRule type="colorScale" priority="18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39">
    <cfRule type="colorScale" priority="18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44">
    <cfRule type="colorScale" priority="18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47">
    <cfRule type="colorScale" priority="18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51">
    <cfRule type="colorScale" priority="18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54">
    <cfRule type="colorScale" priority="18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62">
    <cfRule type="colorScale" priority="18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65">
    <cfRule type="colorScale" priority="18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69">
    <cfRule type="colorScale" priority="1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72">
    <cfRule type="colorScale" priority="18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77">
    <cfRule type="colorScale" priority="1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80">
    <cfRule type="colorScale" priority="18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84">
    <cfRule type="colorScale" priority="18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87">
    <cfRule type="colorScale" priority="18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93">
    <cfRule type="colorScale" priority="19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96">
    <cfRule type="colorScale" priority="18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099">
    <cfRule type="colorScale" priority="1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25">
    <cfRule type="colorScale" priority="18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4">
    <cfRule type="colorScale" priority="2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45">
    <cfRule type="colorScale" priority="1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48">
    <cfRule type="colorScale" priority="18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54">
    <cfRule type="colorScale" priority="18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57">
    <cfRule type="colorScale" priority="18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68">
    <cfRule type="colorScale" priority="18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7">
    <cfRule type="colorScale" priority="1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71">
    <cfRule type="colorScale" priority="18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80">
    <cfRule type="colorScale" priority="18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83">
    <cfRule type="colorScale" priority="18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94">
    <cfRule type="colorScale" priority="1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197">
    <cfRule type="colorScale" priority="18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0">
    <cfRule type="colorScale" priority="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04">
    <cfRule type="colorScale" priority="19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07">
    <cfRule type="colorScale" priority="18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12">
    <cfRule type="colorScale" priority="19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15">
    <cfRule type="colorScale" priority="19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20">
    <cfRule type="colorScale" priority="19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23">
    <cfRule type="colorScale" priority="19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31">
    <cfRule type="colorScale" priority="19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34">
    <cfRule type="colorScale" priority="19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43">
    <cfRule type="colorScale" priority="19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46">
    <cfRule type="colorScale" priority="19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52">
    <cfRule type="colorScale" priority="19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55">
    <cfRule type="colorScale" priority="19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70">
    <cfRule type="colorScale" priority="19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87">
    <cfRule type="colorScale" priority="19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90">
    <cfRule type="colorScale" priority="1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294">
    <cfRule type="colorScale" priority="19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">
    <cfRule type="colorScale" priority="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10">
    <cfRule type="colorScale" priority="19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14">
    <cfRule type="colorScale" priority="19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17">
    <cfRule type="colorScale" priority="19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26">
    <cfRule type="colorScale" priority="19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50">
    <cfRule type="colorScale" priority="1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66">
    <cfRule type="colorScale" priority="19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69">
    <cfRule type="colorScale" priority="19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78">
    <cfRule type="colorScale" priority="19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81">
    <cfRule type="colorScale" priority="1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386">
    <cfRule type="colorScale" priority="19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04">
    <cfRule type="colorScale" priority="19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07">
    <cfRule type="colorScale" priority="1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24">
    <cfRule type="colorScale" priority="19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27">
    <cfRule type="colorScale" priority="19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3">
    <cfRule type="colorScale" priority="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32">
    <cfRule type="colorScale" priority="1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35">
    <cfRule type="colorScale" priority="19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42">
    <cfRule type="colorScale" priority="2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45">
    <cfRule type="colorScale" priority="19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48">
    <cfRule type="colorScale" priority="19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67">
    <cfRule type="colorScale" priority="19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70">
    <cfRule type="colorScale" priority="1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76">
    <cfRule type="colorScale" priority="19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84">
    <cfRule type="colorScale" priority="19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87">
    <cfRule type="colorScale" priority="1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93">
    <cfRule type="colorScale" priority="19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496">
    <cfRule type="colorScale" priority="19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03">
    <cfRule type="colorScale" priority="1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06">
    <cfRule type="colorScale" priority="19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16">
    <cfRule type="colorScale" priority="19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32">
    <cfRule type="colorScale" priority="19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35">
    <cfRule type="colorScale" priority="19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46">
    <cfRule type="colorScale" priority="2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49">
    <cfRule type="colorScale" priority="20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54">
    <cfRule type="colorScale" priority="20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57">
    <cfRule type="colorScale" priority="20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63">
    <cfRule type="colorScale" priority="20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66">
    <cfRule type="colorScale" priority="2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75">
    <cfRule type="colorScale" priority="20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78">
    <cfRule type="colorScale" priority="20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85">
    <cfRule type="colorScale" priority="2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88">
    <cfRule type="colorScale" priority="2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93">
    <cfRule type="colorScale" priority="20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596">
    <cfRule type="colorScale" priority="20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">
    <cfRule type="colorScale" priority="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2">
    <cfRule type="colorScale" priority="2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5">
    <cfRule type="colorScale" priority="2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08">
    <cfRule type="colorScale" priority="20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14">
    <cfRule type="colorScale" priority="20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17">
    <cfRule type="colorScale" priority="20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27">
    <cfRule type="colorScale" priority="2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30">
    <cfRule type="colorScale" priority="20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39">
    <cfRule type="colorScale" priority="20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42">
    <cfRule type="colorScale" priority="20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48">
    <cfRule type="colorScale" priority="20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51">
    <cfRule type="colorScale" priority="2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6">
    <cfRule type="colorScale" priority="2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63">
    <cfRule type="colorScale" priority="20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66">
    <cfRule type="colorScale" priority="20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83">
    <cfRule type="colorScale" priority="20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86">
    <cfRule type="colorScale" priority="20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69">
    <cfRule type="colorScale" priority="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14">
    <cfRule type="colorScale" priority="20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3">
    <cfRule type="colorScale" priority="2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37">
    <cfRule type="colorScale" priority="20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40">
    <cfRule type="colorScale" priority="20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68">
    <cfRule type="colorScale" priority="20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71">
    <cfRule type="colorScale" priority="20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79">
    <cfRule type="colorScale" priority="20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82">
    <cfRule type="colorScale" priority="2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86">
    <cfRule type="colorScale" priority="20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89">
    <cfRule type="colorScale" priority="20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93">
    <cfRule type="colorScale" priority="20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797">
    <cfRule type="colorScale" priority="20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00">
    <cfRule type="colorScale" priority="20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08">
    <cfRule type="colorScale" priority="20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11">
    <cfRule type="colorScale" priority="20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15">
    <cfRule type="colorScale" priority="20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18">
    <cfRule type="colorScale" priority="20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33">
    <cfRule type="colorScale" priority="2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36">
    <cfRule type="colorScale" priority="20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40">
    <cfRule type="colorScale" priority="20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43">
    <cfRule type="colorScale" priority="20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48">
    <cfRule type="colorScale" priority="20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1">
    <cfRule type="colorScale" priority="20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6">
    <cfRule type="colorScale" priority="21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59">
    <cfRule type="colorScale" priority="21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62">
    <cfRule type="colorScale" priority="2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68">
    <cfRule type="colorScale" priority="21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71">
    <cfRule type="colorScale" priority="2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75">
    <cfRule type="colorScale" priority="2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78">
    <cfRule type="colorScale" priority="21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86">
    <cfRule type="colorScale" priority="2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89">
    <cfRule type="colorScale" priority="21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93">
    <cfRule type="colorScale" priority="2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896">
    <cfRule type="colorScale" priority="21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00">
    <cfRule type="colorScale" priority="21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03">
    <cfRule type="colorScale" priority="2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13">
    <cfRule type="colorScale" priority="21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16">
    <cfRule type="colorScale" priority="2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23">
    <cfRule type="colorScale" priority="2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26">
    <cfRule type="colorScale" priority="21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33">
    <cfRule type="colorScale" priority="21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36">
    <cfRule type="colorScale" priority="21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40">
    <cfRule type="colorScale" priority="21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43">
    <cfRule type="colorScale" priority="21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47">
    <cfRule type="colorScale" priority="21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50">
    <cfRule type="colorScale" priority="21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75">
    <cfRule type="colorScale" priority="21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9">
    <cfRule type="colorScale" priority="2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7997">
    <cfRule type="colorScale" priority="2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">
    <cfRule type="colorScale" priority="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18">
    <cfRule type="colorScale" priority="2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21">
    <cfRule type="colorScale" priority="21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35">
    <cfRule type="colorScale" priority="21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38">
    <cfRule type="colorScale" priority="21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51">
    <cfRule type="colorScale" priority="2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54">
    <cfRule type="colorScale" priority="21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66">
    <cfRule type="colorScale" priority="22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69">
    <cfRule type="colorScale" priority="21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72">
    <cfRule type="colorScale" priority="2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78">
    <cfRule type="colorScale" priority="2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81">
    <cfRule type="colorScale" priority="2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86">
    <cfRule type="colorScale" priority="2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89">
    <cfRule type="colorScale" priority="2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097">
    <cfRule type="colorScale" priority="21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00">
    <cfRule type="colorScale" priority="21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04">
    <cfRule type="colorScale" priority="2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07">
    <cfRule type="colorScale" priority="21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14">
    <cfRule type="colorScale" priority="2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17">
    <cfRule type="colorScale" priority="2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30">
    <cfRule type="colorScale" priority="21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33">
    <cfRule type="colorScale" priority="2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37">
    <cfRule type="colorScale" priority="21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41">
    <cfRule type="colorScale" priority="21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45">
    <cfRule type="colorScale" priority="2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49">
    <cfRule type="colorScale" priority="21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52">
    <cfRule type="colorScale" priority="21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61">
    <cfRule type="colorScale" priority="21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64">
    <cfRule type="colorScale" priority="2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76">
    <cfRule type="colorScale" priority="22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79">
    <cfRule type="colorScale" priority="21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85">
    <cfRule type="colorScale" priority="22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88">
    <cfRule type="colorScale" priority="22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198">
    <cfRule type="colorScale" priority="22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01">
    <cfRule type="colorScale" priority="22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05">
    <cfRule type="colorScale" priority="2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08">
    <cfRule type="colorScale" priority="2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11">
    <cfRule type="colorScale" priority="22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20">
    <cfRule type="colorScale" priority="2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23">
    <cfRule type="colorScale" priority="22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34">
    <cfRule type="colorScale" priority="22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37">
    <cfRule type="colorScale" priority="2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41">
    <cfRule type="colorScale" priority="22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44">
    <cfRule type="colorScale" priority="2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57">
    <cfRule type="colorScale" priority="2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60">
    <cfRule type="colorScale" priority="2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78">
    <cfRule type="colorScale" priority="22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81">
    <cfRule type="colorScale" priority="2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85">
    <cfRule type="colorScale" priority="2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296">
    <cfRule type="colorScale" priority="2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00">
    <cfRule type="colorScale" priority="2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03">
    <cfRule type="colorScale" priority="22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08">
    <cfRule type="colorScale" priority="2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11">
    <cfRule type="colorScale" priority="2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2">
    <cfRule type="colorScale" priority="2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29">
    <cfRule type="colorScale" priority="22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48">
    <cfRule type="colorScale" priority="22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5">
    <cfRule type="colorScale" priority="2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51">
    <cfRule type="colorScale" priority="22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59">
    <cfRule type="colorScale" priority="22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62">
    <cfRule type="colorScale" priority="22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69">
    <cfRule type="colorScale" priority="2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72">
    <cfRule type="colorScale" priority="22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77">
    <cfRule type="colorScale" priority="2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80">
    <cfRule type="colorScale" priority="22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93">
    <cfRule type="colorScale" priority="22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396">
    <cfRule type="colorScale" priority="22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15">
    <cfRule type="colorScale" priority="2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32">
    <cfRule type="colorScale" priority="22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35">
    <cfRule type="colorScale" priority="2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42">
    <cfRule type="colorScale" priority="22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45">
    <cfRule type="colorScale" priority="2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58">
    <cfRule type="colorScale" priority="2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61">
    <cfRule type="colorScale" priority="22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481">
    <cfRule type="colorScale" priority="2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01">
    <cfRule type="colorScale" priority="2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04">
    <cfRule type="colorScale" priority="2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07">
    <cfRule type="colorScale" priority="22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15">
    <cfRule type="colorScale" priority="2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18">
    <cfRule type="colorScale" priority="22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22">
    <cfRule type="colorScale" priority="2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25">
    <cfRule type="colorScale" priority="23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3">
    <cfRule type="colorScale" priority="2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33">
    <cfRule type="colorScale" priority="2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36">
    <cfRule type="colorScale" priority="2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42">
    <cfRule type="colorScale" priority="23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45">
    <cfRule type="colorScale" priority="23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50">
    <cfRule type="colorScale" priority="23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53">
    <cfRule type="colorScale" priority="2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59">
    <cfRule type="colorScale" priority="2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6">
    <cfRule type="colorScale" priority="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62">
    <cfRule type="colorScale" priority="2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75">
    <cfRule type="colorScale" priority="23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78">
    <cfRule type="colorScale" priority="2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84">
    <cfRule type="colorScale" priority="23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87">
    <cfRule type="colorScale" priority="2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94">
    <cfRule type="colorScale" priority="2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597">
    <cfRule type="colorScale" priority="2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">
    <cfRule type="colorScale" priority="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0">
    <cfRule type="colorScale" priority="2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04">
    <cfRule type="colorScale" priority="2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07">
    <cfRule type="colorScale" priority="23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20">
    <cfRule type="colorScale" priority="23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23">
    <cfRule type="colorScale" priority="2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29">
    <cfRule type="colorScale" priority="23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32">
    <cfRule type="colorScale" priority="2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36">
    <cfRule type="colorScale" priority="23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39">
    <cfRule type="colorScale" priority="2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49">
    <cfRule type="colorScale" priority="23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52">
    <cfRule type="colorScale" priority="2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59">
    <cfRule type="colorScale" priority="2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62">
    <cfRule type="colorScale" priority="23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75">
    <cfRule type="colorScale" priority="23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89">
    <cfRule type="colorScale" priority="2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692">
    <cfRule type="colorScale" priority="23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1">
    <cfRule type="colorScale" priority="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13">
    <cfRule type="colorScale" priority="23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16">
    <cfRule type="colorScale" priority="23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24">
    <cfRule type="colorScale" priority="2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27">
    <cfRule type="colorScale" priority="2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31">
    <cfRule type="colorScale" priority="23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34">
    <cfRule type="colorScale" priority="2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4">
    <cfRule type="colorScale" priority="2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54">
    <cfRule type="colorScale" priority="23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57">
    <cfRule type="colorScale" priority="23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66">
    <cfRule type="colorScale" priority="2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69">
    <cfRule type="colorScale" priority="2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80">
    <cfRule type="colorScale" priority="2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83">
    <cfRule type="colorScale" priority="24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786">
    <cfRule type="colorScale" priority="23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01">
    <cfRule type="colorScale" priority="23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26">
    <cfRule type="colorScale" priority="2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4">
    <cfRule type="colorScale" priority="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43">
    <cfRule type="colorScale" priority="23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60">
    <cfRule type="colorScale" priority="24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63">
    <cfRule type="colorScale" priority="2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68">
    <cfRule type="colorScale" priority="24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71">
    <cfRule type="colorScale" priority="2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77">
    <cfRule type="colorScale" priority="24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80">
    <cfRule type="colorScale" priority="2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94">
    <cfRule type="colorScale" priority="2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897">
    <cfRule type="colorScale" priority="2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">
    <cfRule type="colorScale" priority="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08">
    <cfRule type="colorScale" priority="2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11">
    <cfRule type="colorScale" priority="2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38">
    <cfRule type="colorScale" priority="24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63">
    <cfRule type="colorScale" priority="2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8990">
    <cfRule type="colorScale" priority="24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0">
    <cfRule type="colorScale" priority="2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16">
    <cfRule type="colorScale" priority="2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19">
    <cfRule type="colorScale" priority="2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30">
    <cfRule type="colorScale" priority="24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33">
    <cfRule type="colorScale" priority="2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36">
    <cfRule type="colorScale" priority="2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54">
    <cfRule type="colorScale" priority="24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57">
    <cfRule type="colorScale" priority="2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80">
    <cfRule type="colorScale" priority="24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83">
    <cfRule type="colorScale" priority="2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90">
    <cfRule type="colorScale" priority="24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93">
    <cfRule type="colorScale" priority="24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098">
    <cfRule type="colorScale" priority="24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01">
    <cfRule type="colorScale" priority="2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08">
    <cfRule type="colorScale" priority="2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11">
    <cfRule type="colorScale" priority="2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20">
    <cfRule type="colorScale" priority="24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23">
    <cfRule type="colorScale" priority="24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27">
    <cfRule type="colorScale" priority="24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30">
    <cfRule type="colorScale" priority="24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34">
    <cfRule type="colorScale" priority="2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37">
    <cfRule type="colorScale" priority="2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45">
    <cfRule type="colorScale" priority="2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48">
    <cfRule type="colorScale" priority="2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55">
    <cfRule type="colorScale" priority="24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58">
    <cfRule type="colorScale" priority="2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63">
    <cfRule type="colorScale" priority="2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66">
    <cfRule type="colorScale" priority="24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73">
    <cfRule type="colorScale" priority="24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76">
    <cfRule type="colorScale" priority="2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86">
    <cfRule type="colorScale" priority="25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89">
    <cfRule type="colorScale" priority="2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92">
    <cfRule type="colorScale" priority="24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197">
    <cfRule type="colorScale" priority="25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00">
    <cfRule type="colorScale" priority="25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06">
    <cfRule type="colorScale" priority="25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09">
    <cfRule type="colorScale" priority="25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13">
    <cfRule type="colorScale" priority="2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16">
    <cfRule type="colorScale" priority="25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2">
    <cfRule type="colorScale" priority="2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20">
    <cfRule type="colorScale" priority="2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25">
    <cfRule type="colorScale" priority="2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28">
    <cfRule type="colorScale" priority="25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48">
    <cfRule type="colorScale" priority="25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5">
    <cfRule type="colorScale" priority="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72">
    <cfRule type="colorScale" priority="2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5">
    <cfRule type="colorScale" priority="2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298">
    <cfRule type="colorScale" priority="25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10">
    <cfRule type="colorScale" priority="25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13">
    <cfRule type="colorScale" priority="25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22">
    <cfRule type="colorScale" priority="2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25">
    <cfRule type="colorScale" priority="2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28">
    <cfRule type="colorScale" priority="2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44">
    <cfRule type="colorScale" priority="25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47">
    <cfRule type="colorScale" priority="2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51">
    <cfRule type="colorScale" priority="2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54">
    <cfRule type="colorScale" priority="2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68">
    <cfRule type="colorScale" priority="2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71">
    <cfRule type="colorScale" priority="25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0">
    <cfRule type="colorScale" priority="25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3">
    <cfRule type="colorScale" priority="25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87">
    <cfRule type="colorScale" priority="2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90">
    <cfRule type="colorScale" priority="25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96">
    <cfRule type="colorScale" priority="2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399">
    <cfRule type="colorScale" priority="2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05">
    <cfRule type="colorScale" priority="25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08">
    <cfRule type="colorScale" priority="2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13">
    <cfRule type="colorScale" priority="2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16">
    <cfRule type="colorScale" priority="2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22">
    <cfRule type="colorScale" priority="25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25">
    <cfRule type="colorScale" priority="2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36">
    <cfRule type="colorScale" priority="25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46">
    <cfRule type="colorScale" priority="25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49">
    <cfRule type="colorScale" priority="2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53">
    <cfRule type="colorScale" priority="2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56">
    <cfRule type="colorScale" priority="25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67">
    <cfRule type="colorScale" priority="25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70">
    <cfRule type="colorScale" priority="25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78">
    <cfRule type="colorScale" priority="27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81">
    <cfRule type="colorScale" priority="25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484">
    <cfRule type="colorScale" priority="25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02">
    <cfRule type="colorScale" priority="25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21">
    <cfRule type="colorScale" priority="26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24">
    <cfRule type="colorScale" priority="25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3">
    <cfRule type="colorScale" priority="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33">
    <cfRule type="colorScale" priority="26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36">
    <cfRule type="colorScale" priority="26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46">
    <cfRule type="colorScale" priority="2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49">
    <cfRule type="colorScale" priority="2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58">
    <cfRule type="colorScale" priority="26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61">
    <cfRule type="colorScale" priority="26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66">
    <cfRule type="colorScale" priority="26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69">
    <cfRule type="colorScale" priority="26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79">
    <cfRule type="colorScale" priority="2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582">
    <cfRule type="colorScale" priority="2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01">
    <cfRule type="colorScale" priority="2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04">
    <cfRule type="colorScale" priority="26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32">
    <cfRule type="colorScale" priority="26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5">
    <cfRule type="colorScale" priority="2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57">
    <cfRule type="colorScale" priority="2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74">
    <cfRule type="colorScale" priority="26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77">
    <cfRule type="colorScale" priority="2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8">
    <cfRule type="colorScale" priority="2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84">
    <cfRule type="colorScale" priority="26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687">
    <cfRule type="colorScale" priority="2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12">
    <cfRule type="colorScale" priority="26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15">
    <cfRule type="colorScale" priority="2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25">
    <cfRule type="colorScale" priority="26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28">
    <cfRule type="colorScale" priority="26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45">
    <cfRule type="colorScale" priority="2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48">
    <cfRule type="colorScale" priority="26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54">
    <cfRule type="colorScale" priority="26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57">
    <cfRule type="colorScale" priority="26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65">
    <cfRule type="colorScale" priority="26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68">
    <cfRule type="colorScale" priority="2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86">
    <cfRule type="colorScale" priority="26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90">
    <cfRule type="colorScale" priority="26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793">
    <cfRule type="colorScale" priority="26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05">
    <cfRule type="colorScale" priority="26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08">
    <cfRule type="colorScale" priority="26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19">
    <cfRule type="colorScale" priority="2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22">
    <cfRule type="colorScale" priority="26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33">
    <cfRule type="colorScale" priority="26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36">
    <cfRule type="colorScale" priority="2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41">
    <cfRule type="colorScale" priority="26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44">
    <cfRule type="colorScale" priority="26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48">
    <cfRule type="colorScale" priority="26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51">
    <cfRule type="colorScale" priority="26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58">
    <cfRule type="colorScale" priority="2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61">
    <cfRule type="colorScale" priority="2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69">
    <cfRule type="colorScale" priority="2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72">
    <cfRule type="colorScale" priority="27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80">
    <cfRule type="colorScale" priority="27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83">
    <cfRule type="colorScale" priority="27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88">
    <cfRule type="colorScale" priority="27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91">
    <cfRule type="colorScale" priority="2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894">
    <cfRule type="colorScale" priority="27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00">
    <cfRule type="colorScale" priority="2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03">
    <cfRule type="colorScale" priority="2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16">
    <cfRule type="colorScale" priority="27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19">
    <cfRule type="colorScale" priority="2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28">
    <cfRule type="colorScale" priority="27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31">
    <cfRule type="colorScale" priority="27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4">
    <cfRule type="colorScale" priority="2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53">
    <cfRule type="colorScale" priority="27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77">
    <cfRule type="colorScale" priority="2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82">
    <cfRule type="colorScale" priority="27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88">
    <cfRule type="colorScale" priority="27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93">
    <cfRule type="colorScale" priority="27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F9997">
    <cfRule type="colorScale" priority="2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00">
    <cfRule type="colorScale" priority="27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12">
    <cfRule type="colorScale" priority="27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15">
    <cfRule type="colorScale" priority="2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28">
    <cfRule type="colorScale" priority="27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31">
    <cfRule type="colorScale" priority="2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35">
    <cfRule type="colorScale" priority="27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38">
    <cfRule type="colorScale" priority="27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48">
    <cfRule type="colorScale" priority="2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51">
    <cfRule type="colorScale" priority="27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61">
    <cfRule type="colorScale" priority="27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64">
    <cfRule type="colorScale" priority="27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71">
    <cfRule type="colorScale" priority="2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74">
    <cfRule type="colorScale" priority="2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79">
    <cfRule type="colorScale" priority="2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82">
    <cfRule type="colorScale" priority="27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87">
    <cfRule type="colorScale" priority="27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90">
    <cfRule type="colorScale" priority="27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099">
    <cfRule type="colorScale" priority="27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02">
    <cfRule type="colorScale" priority="2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13">
    <cfRule type="colorScale" priority="2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16">
    <cfRule type="colorScale" priority="2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22">
    <cfRule type="colorScale" priority="27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25">
    <cfRule type="colorScale" priority="27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29">
    <cfRule type="colorScale" priority="28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32">
    <cfRule type="colorScale" priority="27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35">
    <cfRule type="colorScale" priority="2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41">
    <cfRule type="colorScale" priority="27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44">
    <cfRule type="colorScale" priority="27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58">
    <cfRule type="colorScale" priority="27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61">
    <cfRule type="colorScale" priority="27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71">
    <cfRule type="colorScale" priority="2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74">
    <cfRule type="colorScale" priority="2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8">
    <cfRule type="colorScale" priority="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81">
    <cfRule type="colorScale" priority="2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84">
    <cfRule type="colorScale" priority="27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92">
    <cfRule type="colorScale" priority="2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95">
    <cfRule type="colorScale" priority="2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199">
    <cfRule type="colorScale" priority="28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02">
    <cfRule type="colorScale" priority="2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1">
    <cfRule type="colorScale" priority="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11">
    <cfRule type="colorScale" priority="2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14">
    <cfRule type="colorScale" priority="2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20">
    <cfRule type="colorScale" priority="28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24">
    <cfRule type="colorScale" priority="2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27">
    <cfRule type="colorScale" priority="2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37">
    <cfRule type="colorScale" priority="28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40">
    <cfRule type="colorScale" priority="28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48">
    <cfRule type="colorScale" priority="2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51">
    <cfRule type="colorScale" priority="28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59">
    <cfRule type="colorScale" priority="28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62">
    <cfRule type="colorScale" priority="28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66">
    <cfRule type="colorScale" priority="28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69">
    <cfRule type="colorScale" priority="2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7">
    <cfRule type="colorScale" priority="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73">
    <cfRule type="colorScale" priority="28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76">
    <cfRule type="colorScale" priority="2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82">
    <cfRule type="colorScale" priority="2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85">
    <cfRule type="colorScale" priority="28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91">
    <cfRule type="colorScale" priority="30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94">
    <cfRule type="colorScale" priority="2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297">
    <cfRule type="colorScale" priority="2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18">
    <cfRule type="colorScale" priority="28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39">
    <cfRule type="colorScale" priority="28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65">
    <cfRule type="colorScale" priority="28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69">
    <cfRule type="colorScale" priority="28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95">
    <cfRule type="colorScale" priority="2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398">
    <cfRule type="colorScale" priority="2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03">
    <cfRule type="colorScale" priority="28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06">
    <cfRule type="colorScale" priority="28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16">
    <cfRule type="colorScale" priority="2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19">
    <cfRule type="colorScale" priority="28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23">
    <cfRule type="colorScale" priority="2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26">
    <cfRule type="colorScale" priority="28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34">
    <cfRule type="colorScale" priority="28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37">
    <cfRule type="colorScale" priority="28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47">
    <cfRule type="colorScale" priority="28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50">
    <cfRule type="colorScale" priority="28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59">
    <cfRule type="colorScale" priority="28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62">
    <cfRule type="colorScale" priority="28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489">
    <cfRule type="colorScale" priority="28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05">
    <cfRule type="colorScale" priority="29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08">
    <cfRule type="colorScale" priority="28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28">
    <cfRule type="colorScale" priority="29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4">
    <cfRule type="colorScale" priority="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45">
    <cfRule type="colorScale" priority="29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48">
    <cfRule type="colorScale" priority="29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55">
    <cfRule type="colorScale" priority="29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58">
    <cfRule type="colorScale" priority="29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62">
    <cfRule type="colorScale" priority="29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72">
    <cfRule type="colorScale" priority="29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75">
    <cfRule type="colorScale" priority="29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92">
    <cfRule type="colorScale" priority="29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595">
    <cfRule type="colorScale" priority="29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05">
    <cfRule type="colorScale" priority="2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23">
    <cfRule type="colorScale" priority="29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26">
    <cfRule type="colorScale" priority="29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47">
    <cfRule type="colorScale" priority="29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50">
    <cfRule type="colorScale" priority="2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66">
    <cfRule type="colorScale" priority="2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71">
    <cfRule type="colorScale" priority="29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74">
    <cfRule type="colorScale" priority="2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695">
    <cfRule type="colorScale" priority="29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17">
    <cfRule type="colorScale" priority="29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20">
    <cfRule type="colorScale" priority="29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29">
    <cfRule type="colorScale" priority="29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32">
    <cfRule type="colorScale" priority="29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48">
    <cfRule type="colorScale" priority="29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51">
    <cfRule type="colorScale" priority="29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55">
    <cfRule type="colorScale" priority="29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60">
    <cfRule type="colorScale" priority="2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70">
    <cfRule type="colorScale" priority="29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75">
    <cfRule type="colorScale" priority="29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78">
    <cfRule type="colorScale" priority="29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794">
    <cfRule type="colorScale" priority="29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06">
    <cfRule type="colorScale" priority="2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09">
    <cfRule type="colorScale" priority="29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26">
    <cfRule type="colorScale" priority="3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29">
    <cfRule type="colorScale" priority="29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59">
    <cfRule type="colorScale" priority="2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889">
    <cfRule type="colorScale" priority="3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13">
    <cfRule type="colorScale" priority="3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16">
    <cfRule type="colorScale" priority="30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2">
    <cfRule type="colorScale" priority="2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25">
    <cfRule type="colorScale" priority="3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28">
    <cfRule type="colorScale" priority="30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47">
    <cfRule type="colorScale" priority="30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5">
    <cfRule type="colorScale" priority="2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63">
    <cfRule type="colorScale" priority="30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66">
    <cfRule type="colorScale" priority="30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81">
    <cfRule type="colorScale" priority="3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92">
    <cfRule type="colorScale" priority="30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0995">
    <cfRule type="colorScale" priority="30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">
    <cfRule type="colorScale" priority="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04">
    <cfRule type="colorScale" priority="30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16">
    <cfRule type="colorScale" priority="30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30">
    <cfRule type="colorScale" priority="30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33">
    <cfRule type="colorScale" priority="30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38">
    <cfRule type="colorScale" priority="30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41">
    <cfRule type="colorScale" priority="30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71">
    <cfRule type="colorScale" priority="30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097">
    <cfRule type="colorScale" priority="3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00">
    <cfRule type="colorScale" priority="30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16">
    <cfRule type="colorScale" priority="30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19">
    <cfRule type="colorScale" priority="3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23">
    <cfRule type="colorScale" priority="3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26">
    <cfRule type="colorScale" priority="30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44">
    <cfRule type="colorScale" priority="30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47">
    <cfRule type="colorScale" priority="30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56">
    <cfRule type="colorScale" priority="30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59">
    <cfRule type="colorScale" priority="3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69">
    <cfRule type="colorScale" priority="3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72">
    <cfRule type="colorScale" priority="3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9">
    <cfRule type="colorScale" priority="2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192">
    <cfRule type="colorScale" priority="30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02">
    <cfRule type="colorScale" priority="30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28">
    <cfRule type="colorScale" priority="3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31">
    <cfRule type="colorScale" priority="30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35">
    <cfRule type="colorScale" priority="30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38">
    <cfRule type="colorScale" priority="30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52">
    <cfRule type="colorScale" priority="3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55">
    <cfRule type="colorScale" priority="30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59">
    <cfRule type="colorScale" priority="3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62">
    <cfRule type="colorScale" priority="3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65">
    <cfRule type="colorScale" priority="3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75">
    <cfRule type="colorScale" priority="31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78">
    <cfRule type="colorScale" priority="3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92">
    <cfRule type="colorScale" priority="31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295">
    <cfRule type="colorScale" priority="3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03">
    <cfRule type="colorScale" priority="31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13">
    <cfRule type="colorScale" priority="31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16">
    <cfRule type="colorScale" priority="31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20">
    <cfRule type="colorScale" priority="31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23">
    <cfRule type="colorScale" priority="3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28">
    <cfRule type="colorScale" priority="3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31">
    <cfRule type="colorScale" priority="31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40">
    <cfRule type="colorScale" priority="31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43">
    <cfRule type="colorScale" priority="31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47">
    <cfRule type="colorScale" priority="31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50">
    <cfRule type="colorScale" priority="31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69">
    <cfRule type="colorScale" priority="31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72">
    <cfRule type="colorScale" priority="31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">
    <cfRule type="colorScale" priority="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6">
    <cfRule type="colorScale" priority="31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89">
    <cfRule type="colorScale" priority="3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94">
    <cfRule type="colorScale" priority="31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397">
    <cfRule type="colorScale" priority="31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1">
    <cfRule type="colorScale" priority="3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4">
    <cfRule type="colorScale" priority="3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08">
    <cfRule type="colorScale" priority="3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11">
    <cfRule type="colorScale" priority="31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">
    <cfRule type="colorScale" priority="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6">
    <cfRule type="colorScale" priority="31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29">
    <cfRule type="colorScale" priority="31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41">
    <cfRule type="colorScale" priority="32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44">
    <cfRule type="colorScale" priority="31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47">
    <cfRule type="colorScale" priority="3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63">
    <cfRule type="colorScale" priority="31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67">
    <cfRule type="colorScale" priority="3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70">
    <cfRule type="colorScale" priority="31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81">
    <cfRule type="colorScale" priority="3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484">
    <cfRule type="colorScale" priority="31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01">
    <cfRule type="colorScale" priority="3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23">
    <cfRule type="colorScale" priority="3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26">
    <cfRule type="colorScale" priority="3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37">
    <cfRule type="colorScale" priority="3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40">
    <cfRule type="colorScale" priority="31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76">
    <cfRule type="colorScale" priority="31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597">
    <cfRule type="colorScale" priority="3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00">
    <cfRule type="colorScale" priority="31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08">
    <cfRule type="colorScale" priority="32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11">
    <cfRule type="colorScale" priority="32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37">
    <cfRule type="colorScale" priority="3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40">
    <cfRule type="colorScale" priority="32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56">
    <cfRule type="colorScale" priority="3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59">
    <cfRule type="colorScale" priority="32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65">
    <cfRule type="colorScale" priority="32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68">
    <cfRule type="colorScale" priority="3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77">
    <cfRule type="colorScale" priority="32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80">
    <cfRule type="colorScale" priority="32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88">
    <cfRule type="colorScale" priority="32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9">
    <cfRule type="colorScale" priority="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691">
    <cfRule type="colorScale" priority="32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2">
    <cfRule type="colorScale" priority="3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05">
    <cfRule type="colorScale" priority="3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12">
    <cfRule type="colorScale" priority="3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15">
    <cfRule type="colorScale" priority="32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2">
    <cfRule type="colorScale" priority="2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56">
    <cfRule type="colorScale" priority="32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59">
    <cfRule type="colorScale" priority="32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67">
    <cfRule type="colorScale" priority="32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70">
    <cfRule type="colorScale" priority="32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81">
    <cfRule type="colorScale" priority="32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84">
    <cfRule type="colorScale" priority="3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790">
    <cfRule type="colorScale" priority="32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03">
    <cfRule type="colorScale" priority="32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06">
    <cfRule type="colorScale" priority="32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10">
    <cfRule type="colorScale" priority="3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13">
    <cfRule type="colorScale" priority="3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17">
    <cfRule type="colorScale" priority="32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20">
    <cfRule type="colorScale" priority="32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27">
    <cfRule type="colorScale" priority="3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30">
    <cfRule type="colorScale" priority="3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34">
    <cfRule type="colorScale" priority="3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37">
    <cfRule type="colorScale" priority="32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4">
    <cfRule type="colorScale" priority="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59">
    <cfRule type="colorScale" priority="3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62">
    <cfRule type="colorScale" priority="3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68">
    <cfRule type="colorScale" priority="32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">
    <cfRule type="colorScale" priority="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1">
    <cfRule type="colorScale" priority="32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79">
    <cfRule type="colorScale" priority="33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82">
    <cfRule type="colorScale" priority="3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885">
    <cfRule type="colorScale" priority="32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0">
    <cfRule type="colorScale" priority="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24">
    <cfRule type="colorScale" priority="32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29">
    <cfRule type="colorScale" priority="32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32">
    <cfRule type="colorScale" priority="3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36">
    <cfRule type="colorScale" priority="32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39">
    <cfRule type="colorScale" priority="3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5">
    <cfRule type="colorScale" priority="3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50">
    <cfRule type="colorScale" priority="3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53">
    <cfRule type="colorScale" priority="33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57">
    <cfRule type="colorScale" priority="3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60">
    <cfRule type="colorScale" priority="33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64">
    <cfRule type="colorScale" priority="3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67">
    <cfRule type="colorScale" priority="3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73">
    <cfRule type="colorScale" priority="33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76">
    <cfRule type="colorScale" priority="33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84">
    <cfRule type="colorScale" priority="33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87">
    <cfRule type="colorScale" priority="33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9">
    <cfRule type="colorScale" priority="3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94">
    <cfRule type="colorScale" priority="33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1997">
    <cfRule type="colorScale" priority="3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00">
    <cfRule type="colorScale" priority="3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11">
    <cfRule type="colorScale" priority="3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14">
    <cfRule type="colorScale" priority="3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22">
    <cfRule type="colorScale" priority="3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25">
    <cfRule type="colorScale" priority="3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29">
    <cfRule type="colorScale" priority="33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32">
    <cfRule type="colorScale" priority="33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44">
    <cfRule type="colorScale" priority="3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47">
    <cfRule type="colorScale" priority="3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51">
    <cfRule type="colorScale" priority="3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54">
    <cfRule type="colorScale" priority="33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58">
    <cfRule type="colorScale" priority="3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">
    <cfRule type="colorScale" priority="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61">
    <cfRule type="colorScale" priority="3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71">
    <cfRule type="colorScale" priority="33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74">
    <cfRule type="colorScale" priority="3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82">
    <cfRule type="colorScale" priority="33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85">
    <cfRule type="colorScale" priority="3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9">
    <cfRule type="colorScale" priority="3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95">
    <cfRule type="colorScale" priority="33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098">
    <cfRule type="colorScale" priority="33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">
    <cfRule type="colorScale" priority="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01">
    <cfRule type="colorScale" priority="3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10">
    <cfRule type="colorScale" priority="3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21">
    <cfRule type="colorScale" priority="3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24">
    <cfRule type="colorScale" priority="33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28">
    <cfRule type="colorScale" priority="33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1">
    <cfRule type="colorScale" priority="33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5">
    <cfRule type="colorScale" priority="3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38">
    <cfRule type="colorScale" priority="3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45">
    <cfRule type="colorScale" priority="3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48">
    <cfRule type="colorScale" priority="3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54">
    <cfRule type="colorScale" priority="33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57">
    <cfRule type="colorScale" priority="33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66">
    <cfRule type="colorScale" priority="3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69">
    <cfRule type="colorScale" priority="3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75">
    <cfRule type="colorScale" priority="3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78">
    <cfRule type="colorScale" priority="33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89">
    <cfRule type="colorScale" priority="33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92">
    <cfRule type="colorScale" priority="3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198">
    <cfRule type="colorScale" priority="3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01">
    <cfRule type="colorScale" priority="3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34">
    <cfRule type="colorScale" priority="3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37">
    <cfRule type="colorScale" priority="3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43">
    <cfRule type="colorScale" priority="3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46">
    <cfRule type="colorScale" priority="33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53">
    <cfRule type="colorScale" priority="3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56">
    <cfRule type="colorScale" priority="34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59">
    <cfRule type="colorScale" priority="3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82">
    <cfRule type="colorScale" priority="3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85">
    <cfRule type="colorScale" priority="34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93">
    <cfRule type="colorScale" priority="34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296">
    <cfRule type="colorScale" priority="34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6">
    <cfRule type="colorScale" priority="34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09">
    <cfRule type="colorScale" priority="34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26">
    <cfRule type="colorScale" priority="34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29">
    <cfRule type="colorScale" priority="34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33">
    <cfRule type="colorScale" priority="34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36">
    <cfRule type="colorScale" priority="3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">
    <cfRule type="colorScale" priority="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3">
    <cfRule type="colorScale" priority="3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46">
    <cfRule type="colorScale" priority="34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50">
    <cfRule type="colorScale" priority="34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53">
    <cfRule type="colorScale" priority="3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58">
    <cfRule type="colorScale" priority="34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1">
    <cfRule type="colorScale" priority="34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5">
    <cfRule type="colorScale" priority="3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68">
    <cfRule type="colorScale" priority="34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1">
    <cfRule type="colorScale" priority="34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5">
    <cfRule type="colorScale" priority="3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78">
    <cfRule type="colorScale" priority="34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0">
    <cfRule type="colorScale" priority="3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3">
    <cfRule type="colorScale" priority="34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397">
    <cfRule type="colorScale" priority="3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0">
    <cfRule type="colorScale" priority="34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4">
    <cfRule type="colorScale" priority="3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07">
    <cfRule type="colorScale" priority="34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15">
    <cfRule type="colorScale" priority="3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18">
    <cfRule type="colorScale" priority="34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41">
    <cfRule type="colorScale" priority="34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57">
    <cfRule type="colorScale" priority="34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60">
    <cfRule type="colorScale" priority="34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67">
    <cfRule type="colorScale" priority="3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0">
    <cfRule type="colorScale" priority="3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4">
    <cfRule type="colorScale" priority="3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77">
    <cfRule type="colorScale" priority="3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493">
    <cfRule type="colorScale" priority="3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">
    <cfRule type="colorScale" priority="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0">
    <cfRule type="colorScale" priority="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08">
    <cfRule type="colorScale" priority="3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25">
    <cfRule type="colorScale" priority="3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28">
    <cfRule type="colorScale" priority="3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3">
    <cfRule type="colorScale" priority="3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47">
    <cfRule type="colorScale" priority="3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62">
    <cfRule type="colorScale" priority="3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65">
    <cfRule type="colorScale" priority="3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69">
    <cfRule type="colorScale" priority="3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72">
    <cfRule type="colorScale" priority="3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79">
    <cfRule type="colorScale" priority="3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82">
    <cfRule type="colorScale" priority="3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91">
    <cfRule type="colorScale" priority="35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94">
    <cfRule type="colorScale" priority="35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598">
    <cfRule type="colorScale" priority="35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1">
    <cfRule type="colorScale" priority="3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6">
    <cfRule type="colorScale" priority="3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09">
    <cfRule type="colorScale" priority="35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6">
    <cfRule type="colorScale" priority="35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19">
    <cfRule type="colorScale" priority="35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29">
    <cfRule type="colorScale" priority="35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32">
    <cfRule type="colorScale" priority="35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4">
    <cfRule type="colorScale" priority="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47">
    <cfRule type="colorScale" priority="35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50">
    <cfRule type="colorScale" priority="35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2">
    <cfRule type="colorScale" priority="3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5">
    <cfRule type="colorScale" priority="35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69">
    <cfRule type="colorScale" priority="35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">
    <cfRule type="colorScale" priority="3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2">
    <cfRule type="colorScale" priority="3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6">
    <cfRule type="colorScale" priority="3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79">
    <cfRule type="colorScale" priority="3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88">
    <cfRule type="colorScale" priority="35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1">
    <cfRule type="colorScale" priority="35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697">
    <cfRule type="colorScale" priority="3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00">
    <cfRule type="colorScale" priority="35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03">
    <cfRule type="colorScale" priority="35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16">
    <cfRule type="colorScale" priority="35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19">
    <cfRule type="colorScale" priority="35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24">
    <cfRule type="colorScale" priority="3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27">
    <cfRule type="colorScale" priority="35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37">
    <cfRule type="colorScale" priority="3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40">
    <cfRule type="colorScale" priority="35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47">
    <cfRule type="colorScale" priority="35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50">
    <cfRule type="colorScale" priority="35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71">
    <cfRule type="colorScale" priority="35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74">
    <cfRule type="colorScale" priority="3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88">
    <cfRule type="colorScale" priority="3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791">
    <cfRule type="colorScale" priority="35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">
    <cfRule type="colorScale" priority="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05">
    <cfRule type="colorScale" priority="35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08">
    <cfRule type="colorScale" priority="3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12">
    <cfRule type="colorScale" priority="35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15">
    <cfRule type="colorScale" priority="3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19">
    <cfRule type="colorScale" priority="35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51">
    <cfRule type="colorScale" priority="3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62">
    <cfRule type="colorScale" priority="35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7">
    <cfRule type="colorScale" priority="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884">
    <cfRule type="colorScale" priority="35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09">
    <cfRule type="colorScale" priority="35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12">
    <cfRule type="colorScale" priority="35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16">
    <cfRule type="colorScale" priority="3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19">
    <cfRule type="colorScale" priority="36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22">
    <cfRule type="colorScale" priority="36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33">
    <cfRule type="colorScale" priority="36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36">
    <cfRule type="colorScale" priority="36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41">
    <cfRule type="colorScale" priority="36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44">
    <cfRule type="colorScale" priority="3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48">
    <cfRule type="colorScale" priority="36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51">
    <cfRule type="colorScale" priority="36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57">
    <cfRule type="colorScale" priority="36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60">
    <cfRule type="colorScale" priority="36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80">
    <cfRule type="colorScale" priority="3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2998">
    <cfRule type="colorScale" priority="3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02">
    <cfRule type="colorScale" priority="3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05">
    <cfRule type="colorScale" priority="36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11">
    <cfRule type="colorScale" priority="36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14">
    <cfRule type="colorScale" priority="36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3">
    <cfRule type="colorScale" priority="3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6">
    <cfRule type="colorScale" priority="36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29">
    <cfRule type="colorScale" priority="3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37">
    <cfRule type="colorScale" priority="3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40">
    <cfRule type="colorScale" priority="36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52">
    <cfRule type="colorScale" priority="36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55">
    <cfRule type="colorScale" priority="36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75">
    <cfRule type="colorScale" priority="36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78">
    <cfRule type="colorScale" priority="3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83">
    <cfRule type="colorScale" priority="3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86">
    <cfRule type="colorScale" priority="3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94">
    <cfRule type="colorScale" priority="3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097">
    <cfRule type="colorScale" priority="36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0">
    <cfRule type="colorScale" priority="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09">
    <cfRule type="colorScale" priority="36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12">
    <cfRule type="colorScale" priority="3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17">
    <cfRule type="colorScale" priority="3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0">
    <cfRule type="colorScale" priority="3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5">
    <cfRule type="colorScale" priority="36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28">
    <cfRule type="colorScale" priority="36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3">
    <cfRule type="colorScale" priority="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33">
    <cfRule type="colorScale" priority="3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36">
    <cfRule type="colorScale" priority="36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48">
    <cfRule type="colorScale" priority="3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51">
    <cfRule type="colorScale" priority="36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6">
    <cfRule type="colorScale" priority="3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172">
    <cfRule type="colorScale" priority="3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0">
    <cfRule type="colorScale" priority="3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02">
    <cfRule type="colorScale" priority="3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20">
    <cfRule type="colorScale" priority="37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23">
    <cfRule type="colorScale" priority="3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3">
    <cfRule type="colorScale" priority="3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45">
    <cfRule type="colorScale" priority="3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67">
    <cfRule type="colorScale" priority="3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7">
    <cfRule type="colorScale" priority="3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88">
    <cfRule type="colorScale" priority="37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291">
    <cfRule type="colorScale" priority="3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0">
    <cfRule type="colorScale" priority="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16">
    <cfRule type="colorScale" priority="3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19">
    <cfRule type="colorScale" priority="3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27">
    <cfRule type="colorScale" priority="3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30">
    <cfRule type="colorScale" priority="3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4">
    <cfRule type="colorScale" priority="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41">
    <cfRule type="colorScale" priority="3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44">
    <cfRule type="colorScale" priority="3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53">
    <cfRule type="colorScale" priority="37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56">
    <cfRule type="colorScale" priority="37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62">
    <cfRule type="colorScale" priority="3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65">
    <cfRule type="colorScale" priority="37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76">
    <cfRule type="colorScale" priority="37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79">
    <cfRule type="colorScale" priority="3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8">
    <cfRule type="colorScale" priority="3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92">
    <cfRule type="colorScale" priority="37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395">
    <cfRule type="colorScale" priority="37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">
    <cfRule type="colorScale" priority="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1">
    <cfRule type="colorScale" priority="3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10">
    <cfRule type="colorScale" priority="37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13">
    <cfRule type="colorScale" priority="3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0">
    <cfRule type="colorScale" priority="37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3">
    <cfRule type="colorScale" priority="37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27">
    <cfRule type="colorScale" priority="37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33">
    <cfRule type="colorScale" priority="37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36">
    <cfRule type="colorScale" priority="37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5">
    <cfRule type="colorScale" priority="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51">
    <cfRule type="colorScale" priority="3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54">
    <cfRule type="colorScale" priority="37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69">
    <cfRule type="colorScale" priority="3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72">
    <cfRule type="colorScale" priority="37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76">
    <cfRule type="colorScale" priority="3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85">
    <cfRule type="colorScale" priority="3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88">
    <cfRule type="colorScale" priority="3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497">
    <cfRule type="colorScale" priority="3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00">
    <cfRule type="colorScale" priority="37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08">
    <cfRule type="colorScale" priority="3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11">
    <cfRule type="colorScale" priority="37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35">
    <cfRule type="colorScale" priority="38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38">
    <cfRule type="colorScale" priority="3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41">
    <cfRule type="colorScale" priority="37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56">
    <cfRule type="colorScale" priority="37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59">
    <cfRule type="colorScale" priority="37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88">
    <cfRule type="colorScale" priority="3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91">
    <cfRule type="colorScale" priority="37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95">
    <cfRule type="colorScale" priority="37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598">
    <cfRule type="colorScale" priority="3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03">
    <cfRule type="colorScale" priority="3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07">
    <cfRule type="colorScale" priority="3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10">
    <cfRule type="colorScale" priority="3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14">
    <cfRule type="colorScale" priority="38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17">
    <cfRule type="colorScale" priority="38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25">
    <cfRule type="colorScale" priority="3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28">
    <cfRule type="colorScale" priority="3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39">
    <cfRule type="colorScale" priority="38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42">
    <cfRule type="colorScale" priority="3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54">
    <cfRule type="colorScale" priority="3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57">
    <cfRule type="colorScale" priority="38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61">
    <cfRule type="colorScale" priority="3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64">
    <cfRule type="colorScale" priority="38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82">
    <cfRule type="colorScale" priority="3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86">
    <cfRule type="colorScale" priority="38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89">
    <cfRule type="colorScale" priority="38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697">
    <cfRule type="colorScale" priority="38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00">
    <cfRule type="colorScale" priority="38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04">
    <cfRule type="colorScale" priority="38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07">
    <cfRule type="colorScale" priority="3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2">
    <cfRule type="colorScale" priority="3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27">
    <cfRule type="colorScale" priority="38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46">
    <cfRule type="colorScale" priority="38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6">
    <cfRule type="colorScale" priority="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60">
    <cfRule type="colorScale" priority="38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63">
    <cfRule type="colorScale" priority="38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68">
    <cfRule type="colorScale" priority="3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71">
    <cfRule type="colorScale" priority="3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74">
    <cfRule type="colorScale" priority="3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79">
    <cfRule type="colorScale" priority="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00">
    <cfRule type="colorScale" priority="3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25">
    <cfRule type="colorScale" priority="38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848">
    <cfRule type="colorScale" priority="3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399">
    <cfRule type="colorScale" priority="3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5">
    <cfRule type="colorScale" priority="3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28">
    <cfRule type="colorScale" priority="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2">
    <cfRule type="colorScale" priority="3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6">
    <cfRule type="colorScale" priority="3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39">
    <cfRule type="colorScale" priority="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60">
    <cfRule type="colorScale" priority="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77">
    <cfRule type="colorScale" priority="3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0">
    <cfRule type="colorScale" priority="3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5">
    <cfRule type="colorScale" priority="3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488">
    <cfRule type="colorScale" priority="3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">
    <cfRule type="colorScale" priority="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08">
    <cfRule type="colorScale" priority="3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1">
    <cfRule type="colorScale" priority="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5">
    <cfRule type="colorScale" priority="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18">
    <cfRule type="colorScale" priority="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2">
    <cfRule type="colorScale" priority="4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5">
    <cfRule type="colorScale" priority="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29">
    <cfRule type="colorScale" priority="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46">
    <cfRule type="colorScale" priority="4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0">
    <cfRule type="colorScale" priority="4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53">
    <cfRule type="colorScale" priority="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5">
    <cfRule type="colorScale" priority="4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79">
    <cfRule type="colorScale" priority="4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86">
    <cfRule type="colorScale" priority="4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0">
    <cfRule type="colorScale" priority="4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593">
    <cfRule type="colorScale" priority="4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">
    <cfRule type="colorScale" priority="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5">
    <cfRule type="colorScale" priority="4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08">
    <cfRule type="colorScale" priority="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5">
    <cfRule type="colorScale" priority="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19">
    <cfRule type="colorScale" priority="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22">
    <cfRule type="colorScale" priority="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4">
    <cfRule type="colorScale" priority="4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37">
    <cfRule type="colorScale" priority="4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1">
    <cfRule type="colorScale" priority="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44">
    <cfRule type="colorScale" priority="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0">
    <cfRule type="colorScale" priority="4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53">
    <cfRule type="colorScale" priority="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681">
    <cfRule type="colorScale" priority="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08">
    <cfRule type="colorScale" priority="4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1">
    <cfRule type="colorScale" priority="4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5">
    <cfRule type="colorScale" priority="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19">
    <cfRule type="colorScale" priority="4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22">
    <cfRule type="colorScale" priority="4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">
    <cfRule type="colorScale" priority="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49">
    <cfRule type="colorScale" priority="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52">
    <cfRule type="colorScale" priority="4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">
    <cfRule type="colorScale" priority="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71">
    <cfRule type="colorScale" priority="4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88">
    <cfRule type="colorScale" priority="4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1">
    <cfRule type="colorScale" priority="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5">
    <cfRule type="colorScale" priority="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798">
    <cfRule type="colorScale" priority="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27">
    <cfRule type="colorScale" priority="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49">
    <cfRule type="colorScale" priority="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52">
    <cfRule type="colorScale" priority="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4">
    <cfRule type="colorScale" priority="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67">
    <cfRule type="colorScale" priority="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2">
    <cfRule type="colorScale" priority="5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75">
    <cfRule type="colorScale" priority="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887">
    <cfRule type="colorScale" priority="5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">
    <cfRule type="colorScale" priority="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6">
    <cfRule type="colorScale" priority="5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09">
    <cfRule type="colorScale" priority="5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26">
    <cfRule type="colorScale" priority="5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45">
    <cfRule type="colorScale" priority="5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5">
    <cfRule type="colorScale" priority="5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68">
    <cfRule type="colorScale" priority="5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7">
    <cfRule type="colorScale" priority="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87">
    <cfRule type="colorScale" priority="5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1990">
    <cfRule type="colorScale" priority="5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">
    <cfRule type="colorScale" priority="38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">
    <cfRule type="colorScale" priority="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0">
    <cfRule type="colorScale" priority="5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03">
    <cfRule type="colorScale" priority="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0">
    <cfRule type="colorScale" priority="5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4">
    <cfRule type="colorScale" priority="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19">
    <cfRule type="colorScale" priority="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4">
    <cfRule type="colorScale" priority="5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27">
    <cfRule type="colorScale" priority="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">
    <cfRule type="colorScale" priority="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37">
    <cfRule type="colorScale" priority="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0">
    <cfRule type="colorScale" priority="5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3">
    <cfRule type="colorScale" priority="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48">
    <cfRule type="colorScale" priority="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1">
    <cfRule type="colorScale" priority="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64">
    <cfRule type="colorScale" priority="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1">
    <cfRule type="colorScale" priority="5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095">
    <cfRule type="colorScale" priority="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00">
    <cfRule type="colorScale" priority="5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19">
    <cfRule type="colorScale" priority="5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22">
    <cfRule type="colorScale" priority="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42">
    <cfRule type="colorScale" priority="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62">
    <cfRule type="colorScale" priority="5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185">
    <cfRule type="colorScale" priority="5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1">
    <cfRule type="colorScale" priority="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12">
    <cfRule type="colorScale" priority="5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15">
    <cfRule type="colorScale" priority="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28">
    <cfRule type="colorScale" priority="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31">
    <cfRule type="colorScale" priority="5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35">
    <cfRule type="colorScale" priority="5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38">
    <cfRule type="colorScale" priority="5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5">
    <cfRule type="colorScale" priority="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51">
    <cfRule type="colorScale" priority="6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54">
    <cfRule type="colorScale" priority="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64">
    <cfRule type="colorScale" priority="6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67">
    <cfRule type="colorScale" priority="6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8">
    <cfRule type="colorScale" priority="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88">
    <cfRule type="colorScale" priority="6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291">
    <cfRule type="colorScale" priority="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">
    <cfRule type="colorScale" priority="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18">
    <cfRule type="colorScale" priority="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3">
    <cfRule type="colorScale" priority="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44">
    <cfRule type="colorScale" priority="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47">
    <cfRule type="colorScale" priority="6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6">
    <cfRule type="colorScale" priority="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71">
    <cfRule type="colorScale" priority="6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391">
    <cfRule type="colorScale" priority="6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1">
    <cfRule type="colorScale" priority="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12">
    <cfRule type="colorScale" priority="6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15">
    <cfRule type="colorScale" priority="6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4">
    <cfRule type="colorScale" priority="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42">
    <cfRule type="colorScale" priority="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60">
    <cfRule type="colorScale" priority="6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496">
    <cfRule type="colorScale" priority="6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00">
    <cfRule type="colorScale" priority="6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03">
    <cfRule type="colorScale" priority="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27">
    <cfRule type="colorScale" priority="6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4">
    <cfRule type="colorScale" priority="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57">
    <cfRule type="colorScale" priority="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62">
    <cfRule type="colorScale" priority="6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95">
    <cfRule type="colorScale" priority="6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599">
    <cfRule type="colorScale" priority="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20">
    <cfRule type="colorScale" priority="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23">
    <cfRule type="colorScale" priority="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3">
    <cfRule type="colorScale" priority="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45">
    <cfRule type="colorScale" priority="6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66">
    <cfRule type="colorScale" priority="7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669">
    <cfRule type="colorScale" priority="7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15">
    <cfRule type="colorScale" priority="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44">
    <cfRule type="colorScale" priority="7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70">
    <cfRule type="colorScale" priority="7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95">
    <cfRule type="colorScale" priority="7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798">
    <cfRule type="colorScale" priority="7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">
    <cfRule type="colorScale" priority="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19">
    <cfRule type="colorScale" priority="7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44">
    <cfRule type="colorScale" priority="7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48">
    <cfRule type="colorScale" priority="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51">
    <cfRule type="colorScale" priority="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7">
    <cfRule type="colorScale" priority="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880">
    <cfRule type="colorScale" priority="7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11">
    <cfRule type="colorScale" priority="7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35">
    <cfRule type="colorScale" priority="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38">
    <cfRule type="colorScale" priority="7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41">
    <cfRule type="colorScale" priority="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59">
    <cfRule type="colorScale" priority="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74">
    <cfRule type="colorScale" priority="7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77">
    <cfRule type="colorScale" priority="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2981">
    <cfRule type="colorScale" priority="7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04">
    <cfRule type="colorScale" priority="7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46">
    <cfRule type="colorScale" priority="7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49">
    <cfRule type="colorScale" priority="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53">
    <cfRule type="colorScale" priority="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56">
    <cfRule type="colorScale" priority="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65">
    <cfRule type="colorScale" priority="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69">
    <cfRule type="colorScale" priority="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72">
    <cfRule type="colorScale" priority="7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78">
    <cfRule type="colorScale" priority="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81">
    <cfRule type="colorScale" priority="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87">
    <cfRule type="colorScale" priority="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90">
    <cfRule type="colorScale" priority="8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95">
    <cfRule type="colorScale" priority="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099">
    <cfRule type="colorScale" priority="8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">
    <cfRule type="colorScale" priority="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02">
    <cfRule type="colorScale" priority="8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07">
    <cfRule type="colorScale" priority="8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1">
    <cfRule type="colorScale" priority="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10">
    <cfRule type="colorScale" priority="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20">
    <cfRule type="colorScale" priority="8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23">
    <cfRule type="colorScale" priority="8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31">
    <cfRule type="colorScale" priority="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34">
    <cfRule type="colorScale" priority="8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39">
    <cfRule type="colorScale" priority="8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4">
    <cfRule type="colorScale" priority="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42">
    <cfRule type="colorScale" priority="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45">
    <cfRule type="colorScale" priority="8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60">
    <cfRule type="colorScale" priority="8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63">
    <cfRule type="colorScale" priority="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8">
    <cfRule type="colorScale" priority="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193">
    <cfRule type="colorScale" priority="8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1">
    <cfRule type="colorScale" priority="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17">
    <cfRule type="colorScale" priority="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21">
    <cfRule type="colorScale" priority="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24">
    <cfRule type="colorScale" priority="8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42">
    <cfRule type="colorScale" priority="8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46">
    <cfRule type="colorScale" priority="8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64">
    <cfRule type="colorScale" priority="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67">
    <cfRule type="colorScale" priority="8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71">
    <cfRule type="colorScale" priority="8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74">
    <cfRule type="colorScale" priority="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85">
    <cfRule type="colorScale" priority="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88">
    <cfRule type="colorScale" priority="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92">
    <cfRule type="colorScale" priority="8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295">
    <cfRule type="colorScale" priority="8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23">
    <cfRule type="colorScale" priority="8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26">
    <cfRule type="colorScale" priority="8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30">
    <cfRule type="colorScale" priority="8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33">
    <cfRule type="colorScale" priority="8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39">
    <cfRule type="colorScale" priority="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42">
    <cfRule type="colorScale" priority="8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45">
    <cfRule type="colorScale" priority="8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49">
    <cfRule type="colorScale" priority="8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5">
    <cfRule type="colorScale" priority="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66">
    <cfRule type="colorScale" priority="8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369">
    <cfRule type="colorScale" priority="8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04">
    <cfRule type="colorScale" priority="9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07">
    <cfRule type="colorScale" priority="8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27">
    <cfRule type="colorScale" priority="9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30">
    <cfRule type="colorScale" priority="9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43">
    <cfRule type="colorScale" priority="9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46">
    <cfRule type="colorScale" priority="9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55">
    <cfRule type="colorScale" priority="9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58">
    <cfRule type="colorScale" priority="9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69">
    <cfRule type="colorScale" priority="9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72">
    <cfRule type="colorScale" priority="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80">
    <cfRule type="colorScale" priority="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83">
    <cfRule type="colorScale" priority="9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93">
    <cfRule type="colorScale" priority="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496">
    <cfRule type="colorScale" priority="9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04">
    <cfRule type="colorScale" priority="9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07">
    <cfRule type="colorScale" priority="9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2">
    <cfRule type="colorScale" priority="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23">
    <cfRule type="colorScale" priority="9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36">
    <cfRule type="colorScale" priority="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52">
    <cfRule type="colorScale" priority="9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56">
    <cfRule type="colorScale" priority="9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59">
    <cfRule type="colorScale" priority="9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579">
    <cfRule type="colorScale" priority="9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02">
    <cfRule type="colorScale" priority="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05">
    <cfRule type="colorScale" priority="9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24">
    <cfRule type="colorScale" priority="9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42">
    <cfRule type="colorScale" priority="9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45">
    <cfRule type="colorScale" priority="9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54">
    <cfRule type="colorScale" priority="13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57">
    <cfRule type="colorScale" priority="9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60">
    <cfRule type="colorScale" priority="9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682">
    <cfRule type="colorScale" priority="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1">
    <cfRule type="colorScale" priority="1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11">
    <cfRule type="colorScale" priority="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14">
    <cfRule type="colorScale" priority="9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36">
    <cfRule type="colorScale" priority="9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4">
    <cfRule type="colorScale" priority="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59">
    <cfRule type="colorScale" priority="9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86">
    <cfRule type="colorScale" priority="10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789">
    <cfRule type="colorScale" priority="9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07">
    <cfRule type="colorScale" priority="10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10">
    <cfRule type="colorScale" priority="1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34">
    <cfRule type="colorScale" priority="10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38">
    <cfRule type="colorScale" priority="10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56">
    <cfRule type="colorScale" priority="1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69">
    <cfRule type="colorScale" priority="1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72">
    <cfRule type="colorScale" priority="10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76">
    <cfRule type="colorScale" priority="10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79">
    <cfRule type="colorScale" priority="10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886">
    <cfRule type="colorScale" priority="10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14">
    <cfRule type="colorScale" priority="10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19">
    <cfRule type="colorScale" priority="1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22">
    <cfRule type="colorScale" priority="10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40">
    <cfRule type="colorScale" priority="10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68">
    <cfRule type="colorScale" priority="10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7">
    <cfRule type="colorScale" priority="1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71">
    <cfRule type="colorScale" priority="10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92">
    <cfRule type="colorScale" priority="10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96">
    <cfRule type="colorScale" priority="10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3999">
    <cfRule type="colorScale" priority="10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16">
    <cfRule type="colorScale" priority="10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43">
    <cfRule type="colorScale" priority="1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46">
    <cfRule type="colorScale" priority="1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50">
    <cfRule type="colorScale" priority="10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66">
    <cfRule type="colorScale" priority="10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69">
    <cfRule type="colorScale" priority="10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79">
    <cfRule type="colorScale" priority="1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099">
    <cfRule type="colorScale" priority="1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02">
    <cfRule type="colorScale" priority="10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18">
    <cfRule type="colorScale" priority="10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21">
    <cfRule type="colorScale" priority="10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25">
    <cfRule type="colorScale" priority="10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28">
    <cfRule type="colorScale" priority="1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44">
    <cfRule type="colorScale" priority="11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47">
    <cfRule type="colorScale" priority="1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70">
    <cfRule type="colorScale" priority="1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193">
    <cfRule type="colorScale" priority="1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10">
    <cfRule type="colorScale" priority="1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26">
    <cfRule type="colorScale" priority="11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29">
    <cfRule type="colorScale" priority="1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47">
    <cfRule type="colorScale" priority="11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6">
    <cfRule type="colorScale" priority="1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63">
    <cfRule type="colorScale" priority="11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66">
    <cfRule type="colorScale" priority="11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81">
    <cfRule type="colorScale" priority="1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84">
    <cfRule type="colorScale" priority="11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29">
    <cfRule type="colorScale" priority="1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11">
    <cfRule type="colorScale" priority="11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37">
    <cfRule type="colorScale" priority="1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62">
    <cfRule type="colorScale" priority="11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65">
    <cfRule type="colorScale" priority="1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390">
    <cfRule type="colorScale" priority="11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24">
    <cfRule type="colorScale" priority="11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27">
    <cfRule type="colorScale" priority="1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42">
    <cfRule type="colorScale" priority="1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70">
    <cfRule type="colorScale" priority="11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74">
    <cfRule type="colorScale" priority="11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77">
    <cfRule type="colorScale" priority="1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90">
    <cfRule type="colorScale" priority="11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493">
    <cfRule type="colorScale" priority="1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20">
    <cfRule type="colorScale" priority="11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34">
    <cfRule type="colorScale" priority="12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37">
    <cfRule type="colorScale" priority="11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5">
    <cfRule type="colorScale" priority="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55">
    <cfRule type="colorScale" priority="11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71">
    <cfRule type="colorScale" priority="12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8">
    <cfRule type="colorScale" priority="1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598">
    <cfRule type="colorScale" priority="12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21">
    <cfRule type="colorScale" priority="1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24">
    <cfRule type="colorScale" priority="12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52">
    <cfRule type="colorScale" priority="1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83">
    <cfRule type="colorScale" priority="1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686">
    <cfRule type="colorScale" priority="12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08">
    <cfRule type="colorScale" priority="12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11">
    <cfRule type="colorScale" priority="1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15">
    <cfRule type="colorScale" priority="12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53">
    <cfRule type="colorScale" priority="1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74">
    <cfRule type="colorScale" priority="12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77">
    <cfRule type="colorScale" priority="1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9">
    <cfRule type="colorScale" priority="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92">
    <cfRule type="colorScale" priority="12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795">
    <cfRule type="colorScale" priority="1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17">
    <cfRule type="colorScale" priority="1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35">
    <cfRule type="colorScale" priority="12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38">
    <cfRule type="colorScale" priority="12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58">
    <cfRule type="colorScale" priority="12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79">
    <cfRule type="colorScale" priority="1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82">
    <cfRule type="colorScale" priority="12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895">
    <cfRule type="colorScale" priority="12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36">
    <cfRule type="colorScale" priority="12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4973">
    <cfRule type="colorScale" priority="1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">
    <cfRule type="colorScale" priority="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01">
    <cfRule type="colorScale" priority="13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04">
    <cfRule type="colorScale" priority="13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09">
    <cfRule type="colorScale" priority="1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29">
    <cfRule type="colorScale" priority="13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54">
    <cfRule type="colorScale" priority="1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83">
    <cfRule type="colorScale" priority="1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86">
    <cfRule type="colorScale" priority="1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098">
    <cfRule type="colorScale" priority="1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01">
    <cfRule type="colorScale" priority="13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17">
    <cfRule type="colorScale" priority="1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38">
    <cfRule type="colorScale" priority="1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55">
    <cfRule type="colorScale" priority="1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58">
    <cfRule type="colorScale" priority="1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7">
    <cfRule type="colorScale" priority="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181">
    <cfRule type="colorScale" priority="13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16">
    <cfRule type="colorScale" priority="1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34">
    <cfRule type="colorScale" priority="14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37">
    <cfRule type="colorScale" priority="1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40">
    <cfRule type="colorScale" priority="13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62">
    <cfRule type="colorScale" priority="1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274">
    <cfRule type="colorScale" priority="13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10">
    <cfRule type="colorScale" priority="1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13">
    <cfRule type="colorScale" priority="13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27">
    <cfRule type="colorScale" priority="13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30">
    <cfRule type="colorScale" priority="1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34">
    <cfRule type="colorScale" priority="13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37">
    <cfRule type="colorScale" priority="1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52">
    <cfRule type="colorScale" priority="1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55">
    <cfRule type="colorScale" priority="1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64">
    <cfRule type="colorScale" priority="1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67">
    <cfRule type="colorScale" priority="1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76">
    <cfRule type="colorScale" priority="13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79">
    <cfRule type="colorScale" priority="1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86">
    <cfRule type="colorScale" priority="1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89">
    <cfRule type="colorScale" priority="1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96">
    <cfRule type="colorScale" priority="14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399">
    <cfRule type="colorScale" priority="1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09">
    <cfRule type="colorScale" priority="14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12">
    <cfRule type="colorScale" priority="14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16">
    <cfRule type="colorScale" priority="14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20">
    <cfRule type="colorScale" priority="14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23">
    <cfRule type="colorScale" priority="14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31">
    <cfRule type="colorScale" priority="1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34">
    <cfRule type="colorScale" priority="1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37">
    <cfRule type="colorScale" priority="1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7">
    <cfRule type="colorScale" priority="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70">
    <cfRule type="colorScale" priority="1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95">
    <cfRule type="colorScale" priority="1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498">
    <cfRule type="colorScale" priority="14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">
    <cfRule type="colorScale" priority="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21">
    <cfRule type="colorScale" priority="1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43">
    <cfRule type="colorScale" priority="1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46">
    <cfRule type="colorScale" priority="1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72">
    <cfRule type="colorScale" priority="1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593">
    <cfRule type="colorScale" priority="14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14">
    <cfRule type="colorScale" priority="14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17">
    <cfRule type="colorScale" priority="1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31">
    <cfRule type="colorScale" priority="1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34">
    <cfRule type="colorScale" priority="14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48">
    <cfRule type="colorScale" priority="14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51">
    <cfRule type="colorScale" priority="1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58">
    <cfRule type="colorScale" priority="14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61">
    <cfRule type="colorScale" priority="1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78">
    <cfRule type="colorScale" priority="1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81">
    <cfRule type="colorScale" priority="14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9">
    <cfRule type="colorScale" priority="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91">
    <cfRule type="colorScale" priority="14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694">
    <cfRule type="colorScale" priority="14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04">
    <cfRule type="colorScale" priority="14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07">
    <cfRule type="colorScale" priority="1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17">
    <cfRule type="colorScale" priority="1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2">
    <cfRule type="colorScale" priority="1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20">
    <cfRule type="colorScale" priority="1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35">
    <cfRule type="colorScale" priority="15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738">
    <cfRule type="colorScale" priority="1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11">
    <cfRule type="colorScale" priority="1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14">
    <cfRule type="colorScale" priority="15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23">
    <cfRule type="colorScale" priority="1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26">
    <cfRule type="colorScale" priority="15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33">
    <cfRule type="colorScale" priority="1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36">
    <cfRule type="colorScale" priority="15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57">
    <cfRule type="colorScale" priority="1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71">
    <cfRule type="colorScale" priority="15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74">
    <cfRule type="colorScale" priority="1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896">
    <cfRule type="colorScale" priority="1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16">
    <cfRule type="colorScale" priority="1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37">
    <cfRule type="colorScale" priority="1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40">
    <cfRule type="colorScale" priority="15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45">
    <cfRule type="colorScale" priority="15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48">
    <cfRule type="colorScale" priority="15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5">
    <cfRule type="colorScale" priority="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52">
    <cfRule type="colorScale" priority="1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55">
    <cfRule type="colorScale" priority="1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70">
    <cfRule type="colorScale" priority="1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">
    <cfRule type="colorScale" priority="1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5986">
    <cfRule type="colorScale" priority="1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05">
    <cfRule type="colorScale" priority="16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08">
    <cfRule type="colorScale" priority="1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11">
    <cfRule type="colorScale" priority="1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23">
    <cfRule type="colorScale" priority="1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26">
    <cfRule type="colorScale" priority="1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32">
    <cfRule type="colorScale" priority="15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35">
    <cfRule type="colorScale" priority="15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44">
    <cfRule type="colorScale" priority="15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47">
    <cfRule type="colorScale" priority="1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076">
    <cfRule type="colorScale" priority="15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14">
    <cfRule type="colorScale" priority="16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17">
    <cfRule type="colorScale" priority="1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5">
    <cfRule type="colorScale" priority="1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72">
    <cfRule type="colorScale" priority="16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75">
    <cfRule type="colorScale" priority="16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79">
    <cfRule type="colorScale" priority="1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183">
    <cfRule type="colorScale" priority="16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06">
    <cfRule type="colorScale" priority="16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1">
    <cfRule type="colorScale" priority="16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5">
    <cfRule type="colorScale" priority="16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38">
    <cfRule type="colorScale" priority="16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60">
    <cfRule type="colorScale" priority="16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83">
    <cfRule type="colorScale" priority="16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86">
    <cfRule type="colorScale" priority="1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298">
    <cfRule type="colorScale" priority="16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01">
    <cfRule type="colorScale" priority="1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07">
    <cfRule type="colorScale" priority="16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10">
    <cfRule type="colorScale" priority="16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19">
    <cfRule type="colorScale" priority="16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22">
    <cfRule type="colorScale" priority="16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26">
    <cfRule type="colorScale" priority="16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29">
    <cfRule type="colorScale" priority="16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38">
    <cfRule type="colorScale" priority="1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41">
    <cfRule type="colorScale" priority="16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44">
    <cfRule type="colorScale" priority="16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7">
    <cfRule type="colorScale" priority="1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83">
    <cfRule type="colorScale" priority="1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86">
    <cfRule type="colorScale" priority="1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390">
    <cfRule type="colorScale" priority="16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32">
    <cfRule type="colorScale" priority="16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37">
    <cfRule type="colorScale" priority="16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57">
    <cfRule type="colorScale" priority="1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86">
    <cfRule type="colorScale" priority="16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89">
    <cfRule type="colorScale" priority="16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94">
    <cfRule type="colorScale" priority="16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497">
    <cfRule type="colorScale" priority="16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11">
    <cfRule type="colorScale" priority="16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14">
    <cfRule type="colorScale" priority="1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26">
    <cfRule type="colorScale" priority="17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29">
    <cfRule type="colorScale" priority="17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35">
    <cfRule type="colorScale" priority="17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38">
    <cfRule type="colorScale" priority="17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48">
    <cfRule type="colorScale" priority="17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51">
    <cfRule type="colorScale" priority="17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64">
    <cfRule type="colorScale" priority="1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67">
    <cfRule type="colorScale" priority="17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71">
    <cfRule type="colorScale" priority="1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74">
    <cfRule type="colorScale" priority="17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84">
    <cfRule type="colorScale" priority="1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87">
    <cfRule type="colorScale" priority="1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598">
    <cfRule type="colorScale" priority="1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0">
    <cfRule type="colorScale" priority="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01">
    <cfRule type="colorScale" priority="17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05">
    <cfRule type="colorScale" priority="1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08">
    <cfRule type="colorScale" priority="1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20">
    <cfRule type="colorScale" priority="17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23">
    <cfRule type="colorScale" priority="17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3">
    <cfRule type="colorScale" priority="1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37">
    <cfRule type="colorScale" priority="17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59">
    <cfRule type="colorScale" priority="17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62">
    <cfRule type="colorScale" priority="17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8">
    <cfRule type="colorScale" priority="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696">
    <cfRule type="colorScale" priority="17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04">
    <cfRule type="colorScale" priority="17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07">
    <cfRule type="colorScale" priority="17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1">
    <cfRule type="colorScale" priority="1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30">
    <cfRule type="colorScale" priority="1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62">
    <cfRule type="colorScale" priority="1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65">
    <cfRule type="colorScale" priority="1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69">
    <cfRule type="colorScale" priority="17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72">
    <cfRule type="colorScale" priority="1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1">
    <cfRule type="colorScale" priority="17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5">
    <cfRule type="colorScale" priority="1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798">
    <cfRule type="colorScale" priority="1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06">
    <cfRule type="colorScale" priority="17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09">
    <cfRule type="colorScale" priority="17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13">
    <cfRule type="colorScale" priority="17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16">
    <cfRule type="colorScale" priority="17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27">
    <cfRule type="colorScale" priority="17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30">
    <cfRule type="colorScale" priority="17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40">
    <cfRule type="colorScale" priority="18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43">
    <cfRule type="colorScale" priority="17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46">
    <cfRule type="colorScale" priority="17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55">
    <cfRule type="colorScale" priority="1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58">
    <cfRule type="colorScale" priority="17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63">
    <cfRule type="colorScale" priority="18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66">
    <cfRule type="colorScale" priority="1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86">
    <cfRule type="colorScale" priority="1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889">
    <cfRule type="colorScale" priority="1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10">
    <cfRule type="colorScale" priority="1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13">
    <cfRule type="colorScale" priority="18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18">
    <cfRule type="colorScale" priority="18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21">
    <cfRule type="colorScale" priority="1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29">
    <cfRule type="colorScale" priority="18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32">
    <cfRule type="colorScale" priority="18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37">
    <cfRule type="colorScale" priority="1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4">
    <cfRule type="colorScale" priority="1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40">
    <cfRule type="colorScale" priority="1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59">
    <cfRule type="colorScale" priority="18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62">
    <cfRule type="colorScale" priority="18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82">
    <cfRule type="colorScale" priority="1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6985">
    <cfRule type="colorScale" priority="1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00">
    <cfRule type="colorScale" priority="18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03">
    <cfRule type="colorScale" priority="1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19">
    <cfRule type="colorScale" priority="18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22">
    <cfRule type="colorScale" priority="18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36">
    <cfRule type="colorScale" priority="18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39">
    <cfRule type="colorScale" priority="18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44">
    <cfRule type="colorScale" priority="18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47">
    <cfRule type="colorScale" priority="18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51">
    <cfRule type="colorScale" priority="18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54">
    <cfRule type="colorScale" priority="18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62">
    <cfRule type="colorScale" priority="18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65">
    <cfRule type="colorScale" priority="18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69">
    <cfRule type="colorScale" priority="1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72">
    <cfRule type="colorScale" priority="18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77">
    <cfRule type="colorScale" priority="1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80">
    <cfRule type="colorScale" priority="18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84">
    <cfRule type="colorScale" priority="18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87">
    <cfRule type="colorScale" priority="18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93">
    <cfRule type="colorScale" priority="19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96">
    <cfRule type="colorScale" priority="18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099">
    <cfRule type="colorScale" priority="1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25">
    <cfRule type="colorScale" priority="18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4">
    <cfRule type="colorScale" priority="3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45">
    <cfRule type="colorScale" priority="1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48">
    <cfRule type="colorScale" priority="18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54">
    <cfRule type="colorScale" priority="18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57">
    <cfRule type="colorScale" priority="18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68">
    <cfRule type="colorScale" priority="18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7">
    <cfRule type="colorScale" priority="1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71">
    <cfRule type="colorScale" priority="18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80">
    <cfRule type="colorScale" priority="18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83">
    <cfRule type="colorScale" priority="18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94">
    <cfRule type="colorScale" priority="1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197">
    <cfRule type="colorScale" priority="18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0">
    <cfRule type="colorScale" priority="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04">
    <cfRule type="colorScale" priority="19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07">
    <cfRule type="colorScale" priority="18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12">
    <cfRule type="colorScale" priority="19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15">
    <cfRule type="colorScale" priority="19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20">
    <cfRule type="colorScale" priority="19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23">
    <cfRule type="colorScale" priority="19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31">
    <cfRule type="colorScale" priority="19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34">
    <cfRule type="colorScale" priority="19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43">
    <cfRule type="colorScale" priority="19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46">
    <cfRule type="colorScale" priority="19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52">
    <cfRule type="colorScale" priority="19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55">
    <cfRule type="colorScale" priority="19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70">
    <cfRule type="colorScale" priority="19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87">
    <cfRule type="colorScale" priority="19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90">
    <cfRule type="colorScale" priority="19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294">
    <cfRule type="colorScale" priority="19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">
    <cfRule type="colorScale" priority="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10">
    <cfRule type="colorScale" priority="19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14">
    <cfRule type="colorScale" priority="19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17">
    <cfRule type="colorScale" priority="19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26">
    <cfRule type="colorScale" priority="19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50">
    <cfRule type="colorScale" priority="1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66">
    <cfRule type="colorScale" priority="19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69">
    <cfRule type="colorScale" priority="19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78">
    <cfRule type="colorScale" priority="19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81">
    <cfRule type="colorScale" priority="1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386">
    <cfRule type="colorScale" priority="19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04">
    <cfRule type="colorScale" priority="19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07">
    <cfRule type="colorScale" priority="19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24">
    <cfRule type="colorScale" priority="19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27">
    <cfRule type="colorScale" priority="19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3">
    <cfRule type="colorScale" priority="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32">
    <cfRule type="colorScale" priority="1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35">
    <cfRule type="colorScale" priority="19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42">
    <cfRule type="colorScale" priority="2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45">
    <cfRule type="colorScale" priority="1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48">
    <cfRule type="colorScale" priority="19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67">
    <cfRule type="colorScale" priority="19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70">
    <cfRule type="colorScale" priority="1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76">
    <cfRule type="colorScale" priority="19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84">
    <cfRule type="colorScale" priority="19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87">
    <cfRule type="colorScale" priority="19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93">
    <cfRule type="colorScale" priority="19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496">
    <cfRule type="colorScale" priority="19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03">
    <cfRule type="colorScale" priority="1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06">
    <cfRule type="colorScale" priority="19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16">
    <cfRule type="colorScale" priority="19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32">
    <cfRule type="colorScale" priority="19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35">
    <cfRule type="colorScale" priority="19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46">
    <cfRule type="colorScale" priority="2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49">
    <cfRule type="colorScale" priority="20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54">
    <cfRule type="colorScale" priority="20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57">
    <cfRule type="colorScale" priority="20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63">
    <cfRule type="colorScale" priority="20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66">
    <cfRule type="colorScale" priority="2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75">
    <cfRule type="colorScale" priority="20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78">
    <cfRule type="colorScale" priority="20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85">
    <cfRule type="colorScale" priority="2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88">
    <cfRule type="colorScale" priority="2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93">
    <cfRule type="colorScale" priority="20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596">
    <cfRule type="colorScale" priority="20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">
    <cfRule type="colorScale" priority="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2">
    <cfRule type="colorScale" priority="2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5">
    <cfRule type="colorScale" priority="2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08">
    <cfRule type="colorScale" priority="2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14">
    <cfRule type="colorScale" priority="20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17">
    <cfRule type="colorScale" priority="20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27">
    <cfRule type="colorScale" priority="2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30">
    <cfRule type="colorScale" priority="20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39">
    <cfRule type="colorScale" priority="20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42">
    <cfRule type="colorScale" priority="20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48">
    <cfRule type="colorScale" priority="20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51">
    <cfRule type="colorScale" priority="20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6">
    <cfRule type="colorScale" priority="2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63">
    <cfRule type="colorScale" priority="20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66">
    <cfRule type="colorScale" priority="20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83">
    <cfRule type="colorScale" priority="20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86">
    <cfRule type="colorScale" priority="20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69">
    <cfRule type="colorScale" priority="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14">
    <cfRule type="colorScale" priority="20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3">
    <cfRule type="colorScale" priority="2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37">
    <cfRule type="colorScale" priority="20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40">
    <cfRule type="colorScale" priority="20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68">
    <cfRule type="colorScale" priority="20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71">
    <cfRule type="colorScale" priority="20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79">
    <cfRule type="colorScale" priority="20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82">
    <cfRule type="colorScale" priority="20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86">
    <cfRule type="colorScale" priority="20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89">
    <cfRule type="colorScale" priority="20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93">
    <cfRule type="colorScale" priority="20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797">
    <cfRule type="colorScale" priority="20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00">
    <cfRule type="colorScale" priority="20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08">
    <cfRule type="colorScale" priority="20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11">
    <cfRule type="colorScale" priority="20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15">
    <cfRule type="colorScale" priority="20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18">
    <cfRule type="colorScale" priority="20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33">
    <cfRule type="colorScale" priority="2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36">
    <cfRule type="colorScale" priority="20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40">
    <cfRule type="colorScale" priority="20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43">
    <cfRule type="colorScale" priority="20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48">
    <cfRule type="colorScale" priority="20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1">
    <cfRule type="colorScale" priority="20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6">
    <cfRule type="colorScale" priority="21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59">
    <cfRule type="colorScale" priority="21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62">
    <cfRule type="colorScale" priority="2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68">
    <cfRule type="colorScale" priority="21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71">
    <cfRule type="colorScale" priority="2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75">
    <cfRule type="colorScale" priority="2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78">
    <cfRule type="colorScale" priority="21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86">
    <cfRule type="colorScale" priority="2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89">
    <cfRule type="colorScale" priority="21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93">
    <cfRule type="colorScale" priority="2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896">
    <cfRule type="colorScale" priority="21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00">
    <cfRule type="colorScale" priority="2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03">
    <cfRule type="colorScale" priority="2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13">
    <cfRule type="colorScale" priority="21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16">
    <cfRule type="colorScale" priority="2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23">
    <cfRule type="colorScale" priority="2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26">
    <cfRule type="colorScale" priority="21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33">
    <cfRule type="colorScale" priority="21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36">
    <cfRule type="colorScale" priority="21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40">
    <cfRule type="colorScale" priority="21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43">
    <cfRule type="colorScale" priority="21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47">
    <cfRule type="colorScale" priority="21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50">
    <cfRule type="colorScale" priority="21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75">
    <cfRule type="colorScale" priority="21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9">
    <cfRule type="colorScale" priority="2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7997">
    <cfRule type="colorScale" priority="2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">
    <cfRule type="colorScale" priority="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18">
    <cfRule type="colorScale" priority="2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21">
    <cfRule type="colorScale" priority="21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35">
    <cfRule type="colorScale" priority="21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38">
    <cfRule type="colorScale" priority="21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51">
    <cfRule type="colorScale" priority="2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54">
    <cfRule type="colorScale" priority="21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66">
    <cfRule type="colorScale" priority="22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69">
    <cfRule type="colorScale" priority="21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72">
    <cfRule type="colorScale" priority="2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78">
    <cfRule type="colorScale" priority="2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81">
    <cfRule type="colorScale" priority="21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86">
    <cfRule type="colorScale" priority="21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89">
    <cfRule type="colorScale" priority="2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097">
    <cfRule type="colorScale" priority="21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00">
    <cfRule type="colorScale" priority="21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04">
    <cfRule type="colorScale" priority="2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07">
    <cfRule type="colorScale" priority="2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14">
    <cfRule type="colorScale" priority="2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17">
    <cfRule type="colorScale" priority="2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30">
    <cfRule type="colorScale" priority="21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33">
    <cfRule type="colorScale" priority="2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37">
    <cfRule type="colorScale" priority="21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41">
    <cfRule type="colorScale" priority="2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45">
    <cfRule type="colorScale" priority="2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49">
    <cfRule type="colorScale" priority="21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52">
    <cfRule type="colorScale" priority="21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61">
    <cfRule type="colorScale" priority="21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64">
    <cfRule type="colorScale" priority="2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76">
    <cfRule type="colorScale" priority="22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79">
    <cfRule type="colorScale" priority="21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85">
    <cfRule type="colorScale" priority="22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88">
    <cfRule type="colorScale" priority="22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198">
    <cfRule type="colorScale" priority="22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01">
    <cfRule type="colorScale" priority="22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05">
    <cfRule type="colorScale" priority="22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08">
    <cfRule type="colorScale" priority="2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11">
    <cfRule type="colorScale" priority="2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20">
    <cfRule type="colorScale" priority="2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23">
    <cfRule type="colorScale" priority="22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34">
    <cfRule type="colorScale" priority="22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37">
    <cfRule type="colorScale" priority="22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41">
    <cfRule type="colorScale" priority="22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44">
    <cfRule type="colorScale" priority="2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57">
    <cfRule type="colorScale" priority="22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60">
    <cfRule type="colorScale" priority="2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78">
    <cfRule type="colorScale" priority="22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81">
    <cfRule type="colorScale" priority="2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85">
    <cfRule type="colorScale" priority="2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296">
    <cfRule type="colorScale" priority="2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00">
    <cfRule type="colorScale" priority="2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03">
    <cfRule type="colorScale" priority="22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08">
    <cfRule type="colorScale" priority="2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11">
    <cfRule type="colorScale" priority="2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2">
    <cfRule type="colorScale" priority="2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29">
    <cfRule type="colorScale" priority="22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48">
    <cfRule type="colorScale" priority="22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5">
    <cfRule type="colorScale" priority="2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51">
    <cfRule type="colorScale" priority="22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59">
    <cfRule type="colorScale" priority="22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62">
    <cfRule type="colorScale" priority="22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69">
    <cfRule type="colorScale" priority="2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72">
    <cfRule type="colorScale" priority="22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77">
    <cfRule type="colorScale" priority="22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80">
    <cfRule type="colorScale" priority="22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93">
    <cfRule type="colorScale" priority="22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396">
    <cfRule type="colorScale" priority="22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15">
    <cfRule type="colorScale" priority="2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32">
    <cfRule type="colorScale" priority="22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35">
    <cfRule type="colorScale" priority="2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42">
    <cfRule type="colorScale" priority="22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45">
    <cfRule type="colorScale" priority="2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58">
    <cfRule type="colorScale" priority="2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61">
    <cfRule type="colorScale" priority="22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481">
    <cfRule type="colorScale" priority="22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01">
    <cfRule type="colorScale" priority="2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04">
    <cfRule type="colorScale" priority="2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07">
    <cfRule type="colorScale" priority="22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15">
    <cfRule type="colorScale" priority="23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18">
    <cfRule type="colorScale" priority="22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22">
    <cfRule type="colorScale" priority="2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25">
    <cfRule type="colorScale" priority="23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3">
    <cfRule type="colorScale" priority="2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33">
    <cfRule type="colorScale" priority="2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36">
    <cfRule type="colorScale" priority="2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42">
    <cfRule type="colorScale" priority="23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45">
    <cfRule type="colorScale" priority="23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50">
    <cfRule type="colorScale" priority="23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53">
    <cfRule type="colorScale" priority="23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59">
    <cfRule type="colorScale" priority="2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6">
    <cfRule type="colorScale" priority="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62">
    <cfRule type="colorScale" priority="2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75">
    <cfRule type="colorScale" priority="23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78">
    <cfRule type="colorScale" priority="23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84">
    <cfRule type="colorScale" priority="23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87">
    <cfRule type="colorScale" priority="2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94">
    <cfRule type="colorScale" priority="2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597">
    <cfRule type="colorScale" priority="2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">
    <cfRule type="colorScale" priority="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0">
    <cfRule type="colorScale" priority="2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04">
    <cfRule type="colorScale" priority="2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07">
    <cfRule type="colorScale" priority="23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20">
    <cfRule type="colorScale" priority="23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23">
    <cfRule type="colorScale" priority="2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29">
    <cfRule type="colorScale" priority="23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32">
    <cfRule type="colorScale" priority="2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36">
    <cfRule type="colorScale" priority="23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39">
    <cfRule type="colorScale" priority="2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49">
    <cfRule type="colorScale" priority="23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52">
    <cfRule type="colorScale" priority="2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59">
    <cfRule type="colorScale" priority="23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62">
    <cfRule type="colorScale" priority="23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75">
    <cfRule type="colorScale" priority="23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89">
    <cfRule type="colorScale" priority="23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692">
    <cfRule type="colorScale" priority="23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1">
    <cfRule type="colorScale" priority="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13">
    <cfRule type="colorScale" priority="23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16">
    <cfRule type="colorScale" priority="2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24">
    <cfRule type="colorScale" priority="2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27">
    <cfRule type="colorScale" priority="2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31">
    <cfRule type="colorScale" priority="23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34">
    <cfRule type="colorScale" priority="23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4">
    <cfRule type="colorScale" priority="2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54">
    <cfRule type="colorScale" priority="23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57">
    <cfRule type="colorScale" priority="23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66">
    <cfRule type="colorScale" priority="2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69">
    <cfRule type="colorScale" priority="2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80">
    <cfRule type="colorScale" priority="2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83">
    <cfRule type="colorScale" priority="24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786">
    <cfRule type="colorScale" priority="23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01">
    <cfRule type="colorScale" priority="23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26">
    <cfRule type="colorScale" priority="2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4">
    <cfRule type="colorScale" priority="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43">
    <cfRule type="colorScale" priority="23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60">
    <cfRule type="colorScale" priority="24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63">
    <cfRule type="colorScale" priority="2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68">
    <cfRule type="colorScale" priority="24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71">
    <cfRule type="colorScale" priority="2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77">
    <cfRule type="colorScale" priority="24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80">
    <cfRule type="colorScale" priority="24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94">
    <cfRule type="colorScale" priority="2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897">
    <cfRule type="colorScale" priority="2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">
    <cfRule type="colorScale" priority="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08">
    <cfRule type="colorScale" priority="2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11">
    <cfRule type="colorScale" priority="2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38">
    <cfRule type="colorScale" priority="24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63">
    <cfRule type="colorScale" priority="2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8990">
    <cfRule type="colorScale" priority="24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0">
    <cfRule type="colorScale" priority="2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16">
    <cfRule type="colorScale" priority="2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19">
    <cfRule type="colorScale" priority="24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30">
    <cfRule type="colorScale" priority="24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33">
    <cfRule type="colorScale" priority="2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36">
    <cfRule type="colorScale" priority="2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54">
    <cfRule type="colorScale" priority="24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57">
    <cfRule type="colorScale" priority="2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80">
    <cfRule type="colorScale" priority="2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83">
    <cfRule type="colorScale" priority="2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90">
    <cfRule type="colorScale" priority="24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93">
    <cfRule type="colorScale" priority="24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098">
    <cfRule type="colorScale" priority="24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01">
    <cfRule type="colorScale" priority="2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08">
    <cfRule type="colorScale" priority="2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11">
    <cfRule type="colorScale" priority="2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20">
    <cfRule type="colorScale" priority="24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23">
    <cfRule type="colorScale" priority="24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27">
    <cfRule type="colorScale" priority="24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30">
    <cfRule type="colorScale" priority="24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34">
    <cfRule type="colorScale" priority="2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37">
    <cfRule type="colorScale" priority="2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45">
    <cfRule type="colorScale" priority="2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48">
    <cfRule type="colorScale" priority="2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55">
    <cfRule type="colorScale" priority="24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58">
    <cfRule type="colorScale" priority="2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63">
    <cfRule type="colorScale" priority="2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66">
    <cfRule type="colorScale" priority="2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73">
    <cfRule type="colorScale" priority="24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76">
    <cfRule type="colorScale" priority="2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86">
    <cfRule type="colorScale" priority="25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89">
    <cfRule type="colorScale" priority="24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92">
    <cfRule type="colorScale" priority="24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197">
    <cfRule type="colorScale" priority="25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00">
    <cfRule type="colorScale" priority="25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06">
    <cfRule type="colorScale" priority="25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09">
    <cfRule type="colorScale" priority="25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13">
    <cfRule type="colorScale" priority="25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16">
    <cfRule type="colorScale" priority="25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2">
    <cfRule type="colorScale" priority="2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20">
    <cfRule type="colorScale" priority="2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25">
    <cfRule type="colorScale" priority="2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28">
    <cfRule type="colorScale" priority="2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48">
    <cfRule type="colorScale" priority="25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5">
    <cfRule type="colorScale" priority="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72">
    <cfRule type="colorScale" priority="2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5">
    <cfRule type="colorScale" priority="2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298">
    <cfRule type="colorScale" priority="25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10">
    <cfRule type="colorScale" priority="25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13">
    <cfRule type="colorScale" priority="25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22">
    <cfRule type="colorScale" priority="2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25">
    <cfRule type="colorScale" priority="2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28">
    <cfRule type="colorScale" priority="2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44">
    <cfRule type="colorScale" priority="25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47">
    <cfRule type="colorScale" priority="25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51">
    <cfRule type="colorScale" priority="2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54">
    <cfRule type="colorScale" priority="2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68">
    <cfRule type="colorScale" priority="2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71">
    <cfRule type="colorScale" priority="25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0">
    <cfRule type="colorScale" priority="25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3">
    <cfRule type="colorScale" priority="25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87">
    <cfRule type="colorScale" priority="2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90">
    <cfRule type="colorScale" priority="25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96">
    <cfRule type="colorScale" priority="2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399">
    <cfRule type="colorScale" priority="2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05">
    <cfRule type="colorScale" priority="25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08">
    <cfRule type="colorScale" priority="2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13">
    <cfRule type="colorScale" priority="2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16">
    <cfRule type="colorScale" priority="2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22">
    <cfRule type="colorScale" priority="25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25">
    <cfRule type="colorScale" priority="25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36">
    <cfRule type="colorScale" priority="2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46">
    <cfRule type="colorScale" priority="25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49">
    <cfRule type="colorScale" priority="2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53">
    <cfRule type="colorScale" priority="2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56">
    <cfRule type="colorScale" priority="25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67">
    <cfRule type="colorScale" priority="25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70">
    <cfRule type="colorScale" priority="25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78">
    <cfRule type="colorScale" priority="27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81">
    <cfRule type="colorScale" priority="2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484">
    <cfRule type="colorScale" priority="25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02">
    <cfRule type="colorScale" priority="25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21">
    <cfRule type="colorScale" priority="26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24">
    <cfRule type="colorScale" priority="26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3">
    <cfRule type="colorScale" priority="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33">
    <cfRule type="colorScale" priority="26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36">
    <cfRule type="colorScale" priority="26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46">
    <cfRule type="colorScale" priority="2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49">
    <cfRule type="colorScale" priority="2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58">
    <cfRule type="colorScale" priority="26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61">
    <cfRule type="colorScale" priority="26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66">
    <cfRule type="colorScale" priority="26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69">
    <cfRule type="colorScale" priority="26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79">
    <cfRule type="colorScale" priority="2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582">
    <cfRule type="colorScale" priority="2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01">
    <cfRule type="colorScale" priority="2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04">
    <cfRule type="colorScale" priority="26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32">
    <cfRule type="colorScale" priority="26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5">
    <cfRule type="colorScale" priority="2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57">
    <cfRule type="colorScale" priority="2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74">
    <cfRule type="colorScale" priority="26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77">
    <cfRule type="colorScale" priority="26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8">
    <cfRule type="colorScale" priority="2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84">
    <cfRule type="colorScale" priority="26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687">
    <cfRule type="colorScale" priority="26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12">
    <cfRule type="colorScale" priority="26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15">
    <cfRule type="colorScale" priority="2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25">
    <cfRule type="colorScale" priority="26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28">
    <cfRule type="colorScale" priority="26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45">
    <cfRule type="colorScale" priority="2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48">
    <cfRule type="colorScale" priority="26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54">
    <cfRule type="colorScale" priority="26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57">
    <cfRule type="colorScale" priority="26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65">
    <cfRule type="colorScale" priority="26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68">
    <cfRule type="colorScale" priority="2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86">
    <cfRule type="colorScale" priority="26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90">
    <cfRule type="colorScale" priority="26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793">
    <cfRule type="colorScale" priority="26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05">
    <cfRule type="colorScale" priority="26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08">
    <cfRule type="colorScale" priority="26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19">
    <cfRule type="colorScale" priority="26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22">
    <cfRule type="colorScale" priority="26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33">
    <cfRule type="colorScale" priority="26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36">
    <cfRule type="colorScale" priority="2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41">
    <cfRule type="colorScale" priority="26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44">
    <cfRule type="colorScale" priority="26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48">
    <cfRule type="colorScale" priority="26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51">
    <cfRule type="colorScale" priority="26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58">
    <cfRule type="colorScale" priority="26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61">
    <cfRule type="colorScale" priority="2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69">
    <cfRule type="colorScale" priority="2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72">
    <cfRule type="colorScale" priority="27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80">
    <cfRule type="colorScale" priority="27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83">
    <cfRule type="colorScale" priority="27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88">
    <cfRule type="colorScale" priority="27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91">
    <cfRule type="colorScale" priority="2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894">
    <cfRule type="colorScale" priority="27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00">
    <cfRule type="colorScale" priority="2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03">
    <cfRule type="colorScale" priority="2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16">
    <cfRule type="colorScale" priority="27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19">
    <cfRule type="colorScale" priority="2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28">
    <cfRule type="colorScale" priority="27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31">
    <cfRule type="colorScale" priority="27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4">
    <cfRule type="colorScale" priority="2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53">
    <cfRule type="colorScale" priority="27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77">
    <cfRule type="colorScale" priority="2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82">
    <cfRule type="colorScale" priority="27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88">
    <cfRule type="colorScale" priority="27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93">
    <cfRule type="colorScale" priority="27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G9997">
    <cfRule type="colorScale" priority="2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00">
    <cfRule type="colorScale" priority="27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12">
    <cfRule type="colorScale" priority="27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15">
    <cfRule type="colorScale" priority="2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28">
    <cfRule type="colorScale" priority="27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31">
    <cfRule type="colorScale" priority="27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35">
    <cfRule type="colorScale" priority="27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38">
    <cfRule type="colorScale" priority="2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48">
    <cfRule type="colorScale" priority="2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51">
    <cfRule type="colorScale" priority="27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61">
    <cfRule type="colorScale" priority="27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64">
    <cfRule type="colorScale" priority="27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71">
    <cfRule type="colorScale" priority="2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74">
    <cfRule type="colorScale" priority="2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79">
    <cfRule type="colorScale" priority="27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82">
    <cfRule type="colorScale" priority="27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87">
    <cfRule type="colorScale" priority="27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90">
    <cfRule type="colorScale" priority="27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099">
    <cfRule type="colorScale" priority="27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02">
    <cfRule type="colorScale" priority="2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13">
    <cfRule type="colorScale" priority="2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16">
    <cfRule type="colorScale" priority="2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22">
    <cfRule type="colorScale" priority="27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25">
    <cfRule type="colorScale" priority="27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29">
    <cfRule type="colorScale" priority="28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32">
    <cfRule type="colorScale" priority="27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35">
    <cfRule type="colorScale" priority="27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41">
    <cfRule type="colorScale" priority="2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44">
    <cfRule type="colorScale" priority="27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58">
    <cfRule type="colorScale" priority="27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61">
    <cfRule type="colorScale" priority="27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71">
    <cfRule type="colorScale" priority="2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74">
    <cfRule type="colorScale" priority="2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8">
    <cfRule type="colorScale" priority="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81">
    <cfRule type="colorScale" priority="2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84">
    <cfRule type="colorScale" priority="27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92">
    <cfRule type="colorScale" priority="2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95">
    <cfRule type="colorScale" priority="2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199">
    <cfRule type="colorScale" priority="2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02">
    <cfRule type="colorScale" priority="2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1">
    <cfRule type="colorScale" priority="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11">
    <cfRule type="colorScale" priority="2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14">
    <cfRule type="colorScale" priority="2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20">
    <cfRule type="colorScale" priority="28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24">
    <cfRule type="colorScale" priority="2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27">
    <cfRule type="colorScale" priority="2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37">
    <cfRule type="colorScale" priority="28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40">
    <cfRule type="colorScale" priority="28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48">
    <cfRule type="colorScale" priority="2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51">
    <cfRule type="colorScale" priority="28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59">
    <cfRule type="colorScale" priority="28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62">
    <cfRule type="colorScale" priority="28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66">
    <cfRule type="colorScale" priority="28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69">
    <cfRule type="colorScale" priority="2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7">
    <cfRule type="colorScale" priority="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73">
    <cfRule type="colorScale" priority="28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76">
    <cfRule type="colorScale" priority="2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82">
    <cfRule type="colorScale" priority="2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85">
    <cfRule type="colorScale" priority="28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91">
    <cfRule type="colorScale" priority="30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94">
    <cfRule type="colorScale" priority="2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297">
    <cfRule type="colorScale" priority="2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18">
    <cfRule type="colorScale" priority="28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39">
    <cfRule type="colorScale" priority="28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65">
    <cfRule type="colorScale" priority="28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69">
    <cfRule type="colorScale" priority="28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95">
    <cfRule type="colorScale" priority="2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398">
    <cfRule type="colorScale" priority="2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03">
    <cfRule type="colorScale" priority="28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06">
    <cfRule type="colorScale" priority="28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16">
    <cfRule type="colorScale" priority="2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19">
    <cfRule type="colorScale" priority="28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23">
    <cfRule type="colorScale" priority="2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26">
    <cfRule type="colorScale" priority="28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34">
    <cfRule type="colorScale" priority="28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37">
    <cfRule type="colorScale" priority="28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47">
    <cfRule type="colorScale" priority="28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50">
    <cfRule type="colorScale" priority="28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59">
    <cfRule type="colorScale" priority="28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62">
    <cfRule type="colorScale" priority="28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489">
    <cfRule type="colorScale" priority="28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05">
    <cfRule type="colorScale" priority="29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08">
    <cfRule type="colorScale" priority="28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28">
    <cfRule type="colorScale" priority="29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4">
    <cfRule type="colorScale" priority="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45">
    <cfRule type="colorScale" priority="29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48">
    <cfRule type="colorScale" priority="29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55">
    <cfRule type="colorScale" priority="29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58">
    <cfRule type="colorScale" priority="29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62">
    <cfRule type="colorScale" priority="29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72">
    <cfRule type="colorScale" priority="29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75">
    <cfRule type="colorScale" priority="29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92">
    <cfRule type="colorScale" priority="29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595">
    <cfRule type="colorScale" priority="29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05">
    <cfRule type="colorScale" priority="2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23">
    <cfRule type="colorScale" priority="29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26">
    <cfRule type="colorScale" priority="29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47">
    <cfRule type="colorScale" priority="29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50">
    <cfRule type="colorScale" priority="29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66">
    <cfRule type="colorScale" priority="2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71">
    <cfRule type="colorScale" priority="29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74">
    <cfRule type="colorScale" priority="2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695">
    <cfRule type="colorScale" priority="29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17">
    <cfRule type="colorScale" priority="29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20">
    <cfRule type="colorScale" priority="29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29">
    <cfRule type="colorScale" priority="29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32">
    <cfRule type="colorScale" priority="29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48">
    <cfRule type="colorScale" priority="29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51">
    <cfRule type="colorScale" priority="29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55">
    <cfRule type="colorScale" priority="29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60">
    <cfRule type="colorScale" priority="2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70">
    <cfRule type="colorScale" priority="29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75">
    <cfRule type="colorScale" priority="29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78">
    <cfRule type="colorScale" priority="29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794">
    <cfRule type="colorScale" priority="29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06">
    <cfRule type="colorScale" priority="29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09">
    <cfRule type="colorScale" priority="29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26">
    <cfRule type="colorScale" priority="3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29">
    <cfRule type="colorScale" priority="29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59">
    <cfRule type="colorScale" priority="29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889">
    <cfRule type="colorScale" priority="30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13">
    <cfRule type="colorScale" priority="3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16">
    <cfRule type="colorScale" priority="30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2">
    <cfRule type="colorScale" priority="2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25">
    <cfRule type="colorScale" priority="3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28">
    <cfRule type="colorScale" priority="30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47">
    <cfRule type="colorScale" priority="30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5">
    <cfRule type="colorScale" priority="2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63">
    <cfRule type="colorScale" priority="30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66">
    <cfRule type="colorScale" priority="30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81">
    <cfRule type="colorScale" priority="3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92">
    <cfRule type="colorScale" priority="30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0995">
    <cfRule type="colorScale" priority="30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">
    <cfRule type="colorScale" priority="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04">
    <cfRule type="colorScale" priority="30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16">
    <cfRule type="colorScale" priority="30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30">
    <cfRule type="colorScale" priority="30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33">
    <cfRule type="colorScale" priority="30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38">
    <cfRule type="colorScale" priority="30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41">
    <cfRule type="colorScale" priority="30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71">
    <cfRule type="colorScale" priority="30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097">
    <cfRule type="colorScale" priority="30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00">
    <cfRule type="colorScale" priority="30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16">
    <cfRule type="colorScale" priority="30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19">
    <cfRule type="colorScale" priority="30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23">
    <cfRule type="colorScale" priority="30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26">
    <cfRule type="colorScale" priority="30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44">
    <cfRule type="colorScale" priority="30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47">
    <cfRule type="colorScale" priority="30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56">
    <cfRule type="colorScale" priority="30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59">
    <cfRule type="colorScale" priority="3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69">
    <cfRule type="colorScale" priority="30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72">
    <cfRule type="colorScale" priority="3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9">
    <cfRule type="colorScale" priority="2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192">
    <cfRule type="colorScale" priority="30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02">
    <cfRule type="colorScale" priority="30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28">
    <cfRule type="colorScale" priority="30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31">
    <cfRule type="colorScale" priority="30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35">
    <cfRule type="colorScale" priority="30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38">
    <cfRule type="colorScale" priority="3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52">
    <cfRule type="colorScale" priority="3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55">
    <cfRule type="colorScale" priority="30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59">
    <cfRule type="colorScale" priority="3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62">
    <cfRule type="colorScale" priority="3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65">
    <cfRule type="colorScale" priority="3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75">
    <cfRule type="colorScale" priority="31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78">
    <cfRule type="colorScale" priority="3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92">
    <cfRule type="colorScale" priority="31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295">
    <cfRule type="colorScale" priority="3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03">
    <cfRule type="colorScale" priority="31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13">
    <cfRule type="colorScale" priority="31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16">
    <cfRule type="colorScale" priority="31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20">
    <cfRule type="colorScale" priority="31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23">
    <cfRule type="colorScale" priority="3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28">
    <cfRule type="colorScale" priority="3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31">
    <cfRule type="colorScale" priority="31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40">
    <cfRule type="colorScale" priority="31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43">
    <cfRule type="colorScale" priority="31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47">
    <cfRule type="colorScale" priority="31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50">
    <cfRule type="colorScale" priority="31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69">
    <cfRule type="colorScale" priority="31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72">
    <cfRule type="colorScale" priority="31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">
    <cfRule type="colorScale" priority="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6">
    <cfRule type="colorScale" priority="31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89">
    <cfRule type="colorScale" priority="3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94">
    <cfRule type="colorScale" priority="31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397">
    <cfRule type="colorScale" priority="31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1">
    <cfRule type="colorScale" priority="3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4">
    <cfRule type="colorScale" priority="3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08">
    <cfRule type="colorScale" priority="3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11">
    <cfRule type="colorScale" priority="31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">
    <cfRule type="colorScale" priority="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6">
    <cfRule type="colorScale" priority="31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29">
    <cfRule type="colorScale" priority="31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41">
    <cfRule type="colorScale" priority="32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44">
    <cfRule type="colorScale" priority="31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47">
    <cfRule type="colorScale" priority="3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63">
    <cfRule type="colorScale" priority="31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67">
    <cfRule type="colorScale" priority="3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70">
    <cfRule type="colorScale" priority="31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81">
    <cfRule type="colorScale" priority="3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484">
    <cfRule type="colorScale" priority="31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01">
    <cfRule type="colorScale" priority="31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23">
    <cfRule type="colorScale" priority="3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26">
    <cfRule type="colorScale" priority="3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37">
    <cfRule type="colorScale" priority="3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40">
    <cfRule type="colorScale" priority="31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76">
    <cfRule type="colorScale" priority="31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597">
    <cfRule type="colorScale" priority="3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00">
    <cfRule type="colorScale" priority="31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08">
    <cfRule type="colorScale" priority="32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11">
    <cfRule type="colorScale" priority="3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37">
    <cfRule type="colorScale" priority="3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40">
    <cfRule type="colorScale" priority="32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56">
    <cfRule type="colorScale" priority="32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59">
    <cfRule type="colorScale" priority="32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65">
    <cfRule type="colorScale" priority="3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68">
    <cfRule type="colorScale" priority="32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77">
    <cfRule type="colorScale" priority="3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80">
    <cfRule type="colorScale" priority="32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88">
    <cfRule type="colorScale" priority="32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9">
    <cfRule type="colorScale" priority="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691">
    <cfRule type="colorScale" priority="32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2">
    <cfRule type="colorScale" priority="3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05">
    <cfRule type="colorScale" priority="3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12">
    <cfRule type="colorScale" priority="3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15">
    <cfRule type="colorScale" priority="32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2">
    <cfRule type="colorScale" priority="2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56">
    <cfRule type="colorScale" priority="32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59">
    <cfRule type="colorScale" priority="32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67">
    <cfRule type="colorScale" priority="32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70">
    <cfRule type="colorScale" priority="32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81">
    <cfRule type="colorScale" priority="32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84">
    <cfRule type="colorScale" priority="3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790">
    <cfRule type="colorScale" priority="32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03">
    <cfRule type="colorScale" priority="32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06">
    <cfRule type="colorScale" priority="32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10">
    <cfRule type="colorScale" priority="3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13">
    <cfRule type="colorScale" priority="3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17">
    <cfRule type="colorScale" priority="3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20">
    <cfRule type="colorScale" priority="32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27">
    <cfRule type="colorScale" priority="3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30">
    <cfRule type="colorScale" priority="3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34">
    <cfRule type="colorScale" priority="3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37">
    <cfRule type="colorScale" priority="32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4">
    <cfRule type="colorScale" priority="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59">
    <cfRule type="colorScale" priority="3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62">
    <cfRule type="colorScale" priority="3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68">
    <cfRule type="colorScale" priority="32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">
    <cfRule type="colorScale" priority="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1">
    <cfRule type="colorScale" priority="32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79">
    <cfRule type="colorScale" priority="33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82">
    <cfRule type="colorScale" priority="3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885">
    <cfRule type="colorScale" priority="32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0">
    <cfRule type="colorScale" priority="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24">
    <cfRule type="colorScale" priority="32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29">
    <cfRule type="colorScale" priority="32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32">
    <cfRule type="colorScale" priority="3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36">
    <cfRule type="colorScale" priority="32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39">
    <cfRule type="colorScale" priority="3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5">
    <cfRule type="colorScale" priority="3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50">
    <cfRule type="colorScale" priority="3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53">
    <cfRule type="colorScale" priority="33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57">
    <cfRule type="colorScale" priority="3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60">
    <cfRule type="colorScale" priority="33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64">
    <cfRule type="colorScale" priority="3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67">
    <cfRule type="colorScale" priority="3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73">
    <cfRule type="colorScale" priority="33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76">
    <cfRule type="colorScale" priority="33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84">
    <cfRule type="colorScale" priority="33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87">
    <cfRule type="colorScale" priority="3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9">
    <cfRule type="colorScale" priority="3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94">
    <cfRule type="colorScale" priority="33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1997">
    <cfRule type="colorScale" priority="33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00">
    <cfRule type="colorScale" priority="33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11">
    <cfRule type="colorScale" priority="3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14">
    <cfRule type="colorScale" priority="3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22">
    <cfRule type="colorScale" priority="3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25">
    <cfRule type="colorScale" priority="3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29">
    <cfRule type="colorScale" priority="33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32">
    <cfRule type="colorScale" priority="33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44">
    <cfRule type="colorScale" priority="3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47">
    <cfRule type="colorScale" priority="3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51">
    <cfRule type="colorScale" priority="3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54">
    <cfRule type="colorScale" priority="33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58">
    <cfRule type="colorScale" priority="3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">
    <cfRule type="colorScale" priority="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61">
    <cfRule type="colorScale" priority="3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71">
    <cfRule type="colorScale" priority="33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74">
    <cfRule type="colorScale" priority="3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82">
    <cfRule type="colorScale" priority="33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85">
    <cfRule type="colorScale" priority="33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9">
    <cfRule type="colorScale" priority="3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95">
    <cfRule type="colorScale" priority="33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098">
    <cfRule type="colorScale" priority="33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">
    <cfRule type="colorScale" priority="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01">
    <cfRule type="colorScale" priority="3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10">
    <cfRule type="colorScale" priority="3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21">
    <cfRule type="colorScale" priority="3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24">
    <cfRule type="colorScale" priority="33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28">
    <cfRule type="colorScale" priority="33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1">
    <cfRule type="colorScale" priority="33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5">
    <cfRule type="colorScale" priority="3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38">
    <cfRule type="colorScale" priority="3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45">
    <cfRule type="colorScale" priority="3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48">
    <cfRule type="colorScale" priority="3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54">
    <cfRule type="colorScale" priority="33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57">
    <cfRule type="colorScale" priority="33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66">
    <cfRule type="colorScale" priority="3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69">
    <cfRule type="colorScale" priority="3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75">
    <cfRule type="colorScale" priority="3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78">
    <cfRule type="colorScale" priority="33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89">
    <cfRule type="colorScale" priority="33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92">
    <cfRule type="colorScale" priority="3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198">
    <cfRule type="colorScale" priority="3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01">
    <cfRule type="colorScale" priority="3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34">
    <cfRule type="colorScale" priority="3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37">
    <cfRule type="colorScale" priority="3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43">
    <cfRule type="colorScale" priority="3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46">
    <cfRule type="colorScale" priority="33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53">
    <cfRule type="colorScale" priority="3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56">
    <cfRule type="colorScale" priority="34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59">
    <cfRule type="colorScale" priority="3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82">
    <cfRule type="colorScale" priority="3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85">
    <cfRule type="colorScale" priority="34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93">
    <cfRule type="colorScale" priority="34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296">
    <cfRule type="colorScale" priority="34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6">
    <cfRule type="colorScale" priority="34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09">
    <cfRule type="colorScale" priority="34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26">
    <cfRule type="colorScale" priority="34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29">
    <cfRule type="colorScale" priority="34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33">
    <cfRule type="colorScale" priority="34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36">
    <cfRule type="colorScale" priority="3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">
    <cfRule type="colorScale" priority="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3">
    <cfRule type="colorScale" priority="3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46">
    <cfRule type="colorScale" priority="34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50">
    <cfRule type="colorScale" priority="34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53">
    <cfRule type="colorScale" priority="3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58">
    <cfRule type="colorScale" priority="34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1">
    <cfRule type="colorScale" priority="34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5">
    <cfRule type="colorScale" priority="3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68">
    <cfRule type="colorScale" priority="34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1">
    <cfRule type="colorScale" priority="34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5">
    <cfRule type="colorScale" priority="3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78">
    <cfRule type="colorScale" priority="34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0">
    <cfRule type="colorScale" priority="34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3">
    <cfRule type="colorScale" priority="34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397">
    <cfRule type="colorScale" priority="3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0">
    <cfRule type="colorScale" priority="34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4">
    <cfRule type="colorScale" priority="34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07">
    <cfRule type="colorScale" priority="34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15">
    <cfRule type="colorScale" priority="3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18">
    <cfRule type="colorScale" priority="34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41">
    <cfRule type="colorScale" priority="34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57">
    <cfRule type="colorScale" priority="34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60">
    <cfRule type="colorScale" priority="34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67">
    <cfRule type="colorScale" priority="3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0">
    <cfRule type="colorScale" priority="3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4">
    <cfRule type="colorScale" priority="3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77">
    <cfRule type="colorScale" priority="3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493">
    <cfRule type="colorScale" priority="3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">
    <cfRule type="colorScale" priority="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0">
    <cfRule type="colorScale" priority="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08">
    <cfRule type="colorScale" priority="3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25">
    <cfRule type="colorScale" priority="3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28">
    <cfRule type="colorScale" priority="3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3">
    <cfRule type="colorScale" priority="3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47">
    <cfRule type="colorScale" priority="3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62">
    <cfRule type="colorScale" priority="34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65">
    <cfRule type="colorScale" priority="3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69">
    <cfRule type="colorScale" priority="3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72">
    <cfRule type="colorScale" priority="3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79">
    <cfRule type="colorScale" priority="35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82">
    <cfRule type="colorScale" priority="3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91">
    <cfRule type="colorScale" priority="35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94">
    <cfRule type="colorScale" priority="35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598">
    <cfRule type="colorScale" priority="35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1">
    <cfRule type="colorScale" priority="3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6">
    <cfRule type="colorScale" priority="3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09">
    <cfRule type="colorScale" priority="35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6">
    <cfRule type="colorScale" priority="35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19">
    <cfRule type="colorScale" priority="35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29">
    <cfRule type="colorScale" priority="35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32">
    <cfRule type="colorScale" priority="3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4">
    <cfRule type="colorScale" priority="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47">
    <cfRule type="colorScale" priority="35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50">
    <cfRule type="colorScale" priority="35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2">
    <cfRule type="colorScale" priority="3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5">
    <cfRule type="colorScale" priority="35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69">
    <cfRule type="colorScale" priority="35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">
    <cfRule type="colorScale" priority="3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2">
    <cfRule type="colorScale" priority="3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6">
    <cfRule type="colorScale" priority="3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79">
    <cfRule type="colorScale" priority="3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88">
    <cfRule type="colorScale" priority="35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1">
    <cfRule type="colorScale" priority="35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697">
    <cfRule type="colorScale" priority="35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00">
    <cfRule type="colorScale" priority="35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03">
    <cfRule type="colorScale" priority="35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16">
    <cfRule type="colorScale" priority="35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19">
    <cfRule type="colorScale" priority="35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24">
    <cfRule type="colorScale" priority="3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27">
    <cfRule type="colorScale" priority="35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37">
    <cfRule type="colorScale" priority="3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40">
    <cfRule type="colorScale" priority="35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47">
    <cfRule type="colorScale" priority="35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50">
    <cfRule type="colorScale" priority="35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71">
    <cfRule type="colorScale" priority="35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74">
    <cfRule type="colorScale" priority="3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88">
    <cfRule type="colorScale" priority="3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791">
    <cfRule type="colorScale" priority="35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">
    <cfRule type="colorScale" priority="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05">
    <cfRule type="colorScale" priority="35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08">
    <cfRule type="colorScale" priority="3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12">
    <cfRule type="colorScale" priority="35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15">
    <cfRule type="colorScale" priority="3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19">
    <cfRule type="colorScale" priority="35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51">
    <cfRule type="colorScale" priority="3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62">
    <cfRule type="colorScale" priority="35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7">
    <cfRule type="colorScale" priority="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884">
    <cfRule type="colorScale" priority="35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09">
    <cfRule type="colorScale" priority="35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12">
    <cfRule type="colorScale" priority="35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16">
    <cfRule type="colorScale" priority="3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19">
    <cfRule type="colorScale" priority="36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22">
    <cfRule type="colorScale" priority="36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33">
    <cfRule type="colorScale" priority="36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36">
    <cfRule type="colorScale" priority="36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41">
    <cfRule type="colorScale" priority="36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44">
    <cfRule type="colorScale" priority="3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48">
    <cfRule type="colorScale" priority="36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51">
    <cfRule type="colorScale" priority="36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57">
    <cfRule type="colorScale" priority="36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60">
    <cfRule type="colorScale" priority="36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80">
    <cfRule type="colorScale" priority="36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2998">
    <cfRule type="colorScale" priority="3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02">
    <cfRule type="colorScale" priority="3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05">
    <cfRule type="colorScale" priority="36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11">
    <cfRule type="colorScale" priority="36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14">
    <cfRule type="colorScale" priority="36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3">
    <cfRule type="colorScale" priority="37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6">
    <cfRule type="colorScale" priority="36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29">
    <cfRule type="colorScale" priority="3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37">
    <cfRule type="colorScale" priority="3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40">
    <cfRule type="colorScale" priority="3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52">
    <cfRule type="colorScale" priority="36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55">
    <cfRule type="colorScale" priority="3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75">
    <cfRule type="colorScale" priority="36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78">
    <cfRule type="colorScale" priority="3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83">
    <cfRule type="colorScale" priority="3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86">
    <cfRule type="colorScale" priority="3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94">
    <cfRule type="colorScale" priority="36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097">
    <cfRule type="colorScale" priority="36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0">
    <cfRule type="colorScale" priority="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09">
    <cfRule type="colorScale" priority="36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12">
    <cfRule type="colorScale" priority="3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17">
    <cfRule type="colorScale" priority="3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0">
    <cfRule type="colorScale" priority="3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5">
    <cfRule type="colorScale" priority="36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28">
    <cfRule type="colorScale" priority="36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3">
    <cfRule type="colorScale" priority="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33">
    <cfRule type="colorScale" priority="3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36">
    <cfRule type="colorScale" priority="3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48">
    <cfRule type="colorScale" priority="3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51">
    <cfRule type="colorScale" priority="36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6">
    <cfRule type="colorScale" priority="3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172">
    <cfRule type="colorScale" priority="3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0">
    <cfRule type="colorScale" priority="3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02">
    <cfRule type="colorScale" priority="3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20">
    <cfRule type="colorScale" priority="37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23">
    <cfRule type="colorScale" priority="3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3">
    <cfRule type="colorScale" priority="3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45">
    <cfRule type="colorScale" priority="3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67">
    <cfRule type="colorScale" priority="3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7">
    <cfRule type="colorScale" priority="3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88">
    <cfRule type="colorScale" priority="37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291">
    <cfRule type="colorScale" priority="3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0">
    <cfRule type="colorScale" priority="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16">
    <cfRule type="colorScale" priority="3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19">
    <cfRule type="colorScale" priority="3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27">
    <cfRule type="colorScale" priority="3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30">
    <cfRule type="colorScale" priority="3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4">
    <cfRule type="colorScale" priority="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41">
    <cfRule type="colorScale" priority="3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44">
    <cfRule type="colorScale" priority="3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53">
    <cfRule type="colorScale" priority="37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56">
    <cfRule type="colorScale" priority="37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62">
    <cfRule type="colorScale" priority="3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65">
    <cfRule type="colorScale" priority="37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76">
    <cfRule type="colorScale" priority="37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79">
    <cfRule type="colorScale" priority="3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8">
    <cfRule type="colorScale" priority="3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92">
    <cfRule type="colorScale" priority="37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395">
    <cfRule type="colorScale" priority="37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">
    <cfRule type="colorScale" priority="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1">
    <cfRule type="colorScale" priority="3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10">
    <cfRule type="colorScale" priority="37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13">
    <cfRule type="colorScale" priority="3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0">
    <cfRule type="colorScale" priority="37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3">
    <cfRule type="colorScale" priority="37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27">
    <cfRule type="colorScale" priority="37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33">
    <cfRule type="colorScale" priority="37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36">
    <cfRule type="colorScale" priority="37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5">
    <cfRule type="colorScale" priority="3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51">
    <cfRule type="colorScale" priority="3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54">
    <cfRule type="colorScale" priority="37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69">
    <cfRule type="colorScale" priority="3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72">
    <cfRule type="colorScale" priority="37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76">
    <cfRule type="colorScale" priority="3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85">
    <cfRule type="colorScale" priority="3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88">
    <cfRule type="colorScale" priority="3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497">
    <cfRule type="colorScale" priority="3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00">
    <cfRule type="colorScale" priority="37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08">
    <cfRule type="colorScale" priority="37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11">
    <cfRule type="colorScale" priority="37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35">
    <cfRule type="colorScale" priority="38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38">
    <cfRule type="colorScale" priority="37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41">
    <cfRule type="colorScale" priority="37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56">
    <cfRule type="colorScale" priority="3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59">
    <cfRule type="colorScale" priority="37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88">
    <cfRule type="colorScale" priority="3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91">
    <cfRule type="colorScale" priority="37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95">
    <cfRule type="colorScale" priority="37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598">
    <cfRule type="colorScale" priority="3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03">
    <cfRule type="colorScale" priority="3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07">
    <cfRule type="colorScale" priority="3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10">
    <cfRule type="colorScale" priority="3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14">
    <cfRule type="colorScale" priority="38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17">
    <cfRule type="colorScale" priority="38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25">
    <cfRule type="colorScale" priority="3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28">
    <cfRule type="colorScale" priority="3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39">
    <cfRule type="colorScale" priority="38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42">
    <cfRule type="colorScale" priority="38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54">
    <cfRule type="colorScale" priority="3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57">
    <cfRule type="colorScale" priority="38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61">
    <cfRule type="colorScale" priority="3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64">
    <cfRule type="colorScale" priority="38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82">
    <cfRule type="colorScale" priority="3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86">
    <cfRule type="colorScale" priority="3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89">
    <cfRule type="colorScale" priority="38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697">
    <cfRule type="colorScale" priority="38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00">
    <cfRule type="colorScale" priority="38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04">
    <cfRule type="colorScale" priority="38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07">
    <cfRule type="colorScale" priority="3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2">
    <cfRule type="colorScale" priority="3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27">
    <cfRule type="colorScale" priority="38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46">
    <cfRule type="colorScale" priority="38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6">
    <cfRule type="colorScale" priority="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60">
    <cfRule type="colorScale" priority="38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63">
    <cfRule type="colorScale" priority="38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68">
    <cfRule type="colorScale" priority="3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71">
    <cfRule type="colorScale" priority="3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74">
    <cfRule type="colorScale" priority="3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79">
    <cfRule type="colorScale" priority="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00">
    <cfRule type="colorScale" priority="3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25">
    <cfRule type="colorScale" priority="38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848">
    <cfRule type="colorScale" priority="3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399">
    <cfRule type="colorScale" priority="3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5">
    <cfRule type="colorScale" priority="3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28">
    <cfRule type="colorScale" priority="3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2">
    <cfRule type="colorScale" priority="3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6">
    <cfRule type="colorScale" priority="3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39">
    <cfRule type="colorScale" priority="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60">
    <cfRule type="colorScale" priority="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77">
    <cfRule type="colorScale" priority="3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0">
    <cfRule type="colorScale" priority="3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5">
    <cfRule type="colorScale" priority="3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488">
    <cfRule type="colorScale" priority="3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">
    <cfRule type="colorScale" priority="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08">
    <cfRule type="colorScale" priority="3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1">
    <cfRule type="colorScale" priority="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5">
    <cfRule type="colorScale" priority="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18">
    <cfRule type="colorScale" priority="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2">
    <cfRule type="colorScale" priority="4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5">
    <cfRule type="colorScale" priority="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29">
    <cfRule type="colorScale" priority="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46">
    <cfRule type="colorScale" priority="4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0">
    <cfRule type="colorScale" priority="4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53">
    <cfRule type="colorScale" priority="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5">
    <cfRule type="colorScale" priority="4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79">
    <cfRule type="colorScale" priority="4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86">
    <cfRule type="colorScale" priority="4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0">
    <cfRule type="colorScale" priority="4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593">
    <cfRule type="colorScale" priority="4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">
    <cfRule type="colorScale" priority="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5">
    <cfRule type="colorScale" priority="4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08">
    <cfRule type="colorScale" priority="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5">
    <cfRule type="colorScale" priority="4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19">
    <cfRule type="colorScale" priority="4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22">
    <cfRule type="colorScale" priority="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4">
    <cfRule type="colorScale" priority="4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37">
    <cfRule type="colorScale" priority="4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1">
    <cfRule type="colorScale" priority="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44">
    <cfRule type="colorScale" priority="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0">
    <cfRule type="colorScale" priority="4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53">
    <cfRule type="colorScale" priority="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681">
    <cfRule type="colorScale" priority="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08">
    <cfRule type="colorScale" priority="4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1">
    <cfRule type="colorScale" priority="4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5">
    <cfRule type="colorScale" priority="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19">
    <cfRule type="colorScale" priority="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22">
    <cfRule type="colorScale" priority="4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">
    <cfRule type="colorScale" priority="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49">
    <cfRule type="colorScale" priority="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52">
    <cfRule type="colorScale" priority="4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">
    <cfRule type="colorScale" priority="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71">
    <cfRule type="colorScale" priority="4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88">
    <cfRule type="colorScale" priority="4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1">
    <cfRule type="colorScale" priority="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5">
    <cfRule type="colorScale" priority="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798">
    <cfRule type="colorScale" priority="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27">
    <cfRule type="colorScale" priority="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49">
    <cfRule type="colorScale" priority="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52">
    <cfRule type="colorScale" priority="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4">
    <cfRule type="colorScale" priority="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67">
    <cfRule type="colorScale" priority="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2">
    <cfRule type="colorScale" priority="5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75">
    <cfRule type="colorScale" priority="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887">
    <cfRule type="colorScale" priority="5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">
    <cfRule type="colorScale" priority="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6">
    <cfRule type="colorScale" priority="5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09">
    <cfRule type="colorScale" priority="5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26">
    <cfRule type="colorScale" priority="5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45">
    <cfRule type="colorScale" priority="5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5">
    <cfRule type="colorScale" priority="5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68">
    <cfRule type="colorScale" priority="5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7">
    <cfRule type="colorScale" priority="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87">
    <cfRule type="colorScale" priority="5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1990">
    <cfRule type="colorScale" priority="5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">
    <cfRule type="colorScale" priority="38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">
    <cfRule type="colorScale" priority="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0">
    <cfRule type="colorScale" priority="5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03">
    <cfRule type="colorScale" priority="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0">
    <cfRule type="colorScale" priority="5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4">
    <cfRule type="colorScale" priority="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19">
    <cfRule type="colorScale" priority="5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4">
    <cfRule type="colorScale" priority="5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27">
    <cfRule type="colorScale" priority="5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">
    <cfRule type="colorScale" priority="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37">
    <cfRule type="colorScale" priority="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0">
    <cfRule type="colorScale" priority="5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3">
    <cfRule type="colorScale" priority="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48">
    <cfRule type="colorScale" priority="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1">
    <cfRule type="colorScale" priority="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64">
    <cfRule type="colorScale" priority="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1">
    <cfRule type="colorScale" priority="5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095">
    <cfRule type="colorScale" priority="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00">
    <cfRule type="colorScale" priority="5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19">
    <cfRule type="colorScale" priority="5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22">
    <cfRule type="colorScale" priority="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42">
    <cfRule type="colorScale" priority="5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62">
    <cfRule type="colorScale" priority="5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185">
    <cfRule type="colorScale" priority="5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1">
    <cfRule type="colorScale" priority="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12">
    <cfRule type="colorScale" priority="5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15">
    <cfRule type="colorScale" priority="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28">
    <cfRule type="colorScale" priority="5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31">
    <cfRule type="colorScale" priority="5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35">
    <cfRule type="colorScale" priority="5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38">
    <cfRule type="colorScale" priority="5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5">
    <cfRule type="colorScale" priority="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51">
    <cfRule type="colorScale" priority="6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54">
    <cfRule type="colorScale" priority="5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64">
    <cfRule type="colorScale" priority="6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67">
    <cfRule type="colorScale" priority="6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8">
    <cfRule type="colorScale" priority="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88">
    <cfRule type="colorScale" priority="6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291">
    <cfRule type="colorScale" priority="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">
    <cfRule type="colorScale" priority="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18">
    <cfRule type="colorScale" priority="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3">
    <cfRule type="colorScale" priority="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44">
    <cfRule type="colorScale" priority="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47">
    <cfRule type="colorScale" priority="6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6">
    <cfRule type="colorScale" priority="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71">
    <cfRule type="colorScale" priority="6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391">
    <cfRule type="colorScale" priority="6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1">
    <cfRule type="colorScale" priority="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12">
    <cfRule type="colorScale" priority="6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15">
    <cfRule type="colorScale" priority="6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4">
    <cfRule type="colorScale" priority="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42">
    <cfRule type="colorScale" priority="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60">
    <cfRule type="colorScale" priority="6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496">
    <cfRule type="colorScale" priority="6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00">
    <cfRule type="colorScale" priority="6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03">
    <cfRule type="colorScale" priority="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27">
    <cfRule type="colorScale" priority="6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4">
    <cfRule type="colorScale" priority="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57">
    <cfRule type="colorScale" priority="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62">
    <cfRule type="colorScale" priority="6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95">
    <cfRule type="colorScale" priority="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599">
    <cfRule type="colorScale" priority="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20">
    <cfRule type="colorScale" priority="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23">
    <cfRule type="colorScale" priority="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3">
    <cfRule type="colorScale" priority="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45">
    <cfRule type="colorScale" priority="6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66">
    <cfRule type="colorScale" priority="7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669">
    <cfRule type="colorScale" priority="7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15">
    <cfRule type="colorScale" priority="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44">
    <cfRule type="colorScale" priority="7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70">
    <cfRule type="colorScale" priority="7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95">
    <cfRule type="colorScale" priority="7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798">
    <cfRule type="colorScale" priority="7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">
    <cfRule type="colorScale" priority="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19">
    <cfRule type="colorScale" priority="7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44">
    <cfRule type="colorScale" priority="7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48">
    <cfRule type="colorScale" priority="7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51">
    <cfRule type="colorScale" priority="7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7">
    <cfRule type="colorScale" priority="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880">
    <cfRule type="colorScale" priority="7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11">
    <cfRule type="colorScale" priority="7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35">
    <cfRule type="colorScale" priority="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38">
    <cfRule type="colorScale" priority="7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41">
    <cfRule type="colorScale" priority="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59">
    <cfRule type="colorScale" priority="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74">
    <cfRule type="colorScale" priority="7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77">
    <cfRule type="colorScale" priority="7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2981">
    <cfRule type="colorScale" priority="7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04">
    <cfRule type="colorScale" priority="7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46">
    <cfRule type="colorScale" priority="7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49">
    <cfRule type="colorScale" priority="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53">
    <cfRule type="colorScale" priority="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56">
    <cfRule type="colorScale" priority="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65">
    <cfRule type="colorScale" priority="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69">
    <cfRule type="colorScale" priority="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72">
    <cfRule type="colorScale" priority="7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78">
    <cfRule type="colorScale" priority="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81">
    <cfRule type="colorScale" priority="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87">
    <cfRule type="colorScale" priority="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90">
    <cfRule type="colorScale" priority="8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95">
    <cfRule type="colorScale" priority="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099">
    <cfRule type="colorScale" priority="8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">
    <cfRule type="colorScale" priority="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02">
    <cfRule type="colorScale" priority="8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07">
    <cfRule type="colorScale" priority="8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1">
    <cfRule type="colorScale" priority="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10">
    <cfRule type="colorScale" priority="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20">
    <cfRule type="colorScale" priority="8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23">
    <cfRule type="colorScale" priority="8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31">
    <cfRule type="colorScale" priority="8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34">
    <cfRule type="colorScale" priority="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39">
    <cfRule type="colorScale" priority="8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4">
    <cfRule type="colorScale" priority="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42">
    <cfRule type="colorScale" priority="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45">
    <cfRule type="colorScale" priority="8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60">
    <cfRule type="colorScale" priority="8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63">
    <cfRule type="colorScale" priority="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8">
    <cfRule type="colorScale" priority="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193">
    <cfRule type="colorScale" priority="8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1">
    <cfRule type="colorScale" priority="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17">
    <cfRule type="colorScale" priority="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21">
    <cfRule type="colorScale" priority="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24">
    <cfRule type="colorScale" priority="8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42">
    <cfRule type="colorScale" priority="8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46">
    <cfRule type="colorScale" priority="8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64">
    <cfRule type="colorScale" priority="8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67">
    <cfRule type="colorScale" priority="8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71">
    <cfRule type="colorScale" priority="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74">
    <cfRule type="colorScale" priority="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85">
    <cfRule type="colorScale" priority="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88">
    <cfRule type="colorScale" priority="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92">
    <cfRule type="colorScale" priority="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295">
    <cfRule type="colorScale" priority="8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23">
    <cfRule type="colorScale" priority="8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26">
    <cfRule type="colorScale" priority="8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30">
    <cfRule type="colorScale" priority="8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33">
    <cfRule type="colorScale" priority="8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39">
    <cfRule type="colorScale" priority="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42">
    <cfRule type="colorScale" priority="8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45">
    <cfRule type="colorScale" priority="8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49">
    <cfRule type="colorScale" priority="8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5">
    <cfRule type="colorScale" priority="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66">
    <cfRule type="colorScale" priority="8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369">
    <cfRule type="colorScale" priority="8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04">
    <cfRule type="colorScale" priority="9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07">
    <cfRule type="colorScale" priority="8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27">
    <cfRule type="colorScale" priority="9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30">
    <cfRule type="colorScale" priority="9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43">
    <cfRule type="colorScale" priority="9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46">
    <cfRule type="colorScale" priority="9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55">
    <cfRule type="colorScale" priority="9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58">
    <cfRule type="colorScale" priority="9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69">
    <cfRule type="colorScale" priority="9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72">
    <cfRule type="colorScale" priority="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80">
    <cfRule type="colorScale" priority="9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83">
    <cfRule type="colorScale" priority="9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93">
    <cfRule type="colorScale" priority="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496">
    <cfRule type="colorScale" priority="9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04">
    <cfRule type="colorScale" priority="9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07">
    <cfRule type="colorScale" priority="9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2">
    <cfRule type="colorScale" priority="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23">
    <cfRule type="colorScale" priority="9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36">
    <cfRule type="colorScale" priority="9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52">
    <cfRule type="colorScale" priority="9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56">
    <cfRule type="colorScale" priority="9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59">
    <cfRule type="colorScale" priority="9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579">
    <cfRule type="colorScale" priority="9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02">
    <cfRule type="colorScale" priority="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05">
    <cfRule type="colorScale" priority="9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24">
    <cfRule type="colorScale" priority="9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42">
    <cfRule type="colorScale" priority="9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45">
    <cfRule type="colorScale" priority="9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54">
    <cfRule type="colorScale" priority="13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57">
    <cfRule type="colorScale" priority="9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60">
    <cfRule type="colorScale" priority="9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682">
    <cfRule type="colorScale" priority="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1">
    <cfRule type="colorScale" priority="1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11">
    <cfRule type="colorScale" priority="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14">
    <cfRule type="colorScale" priority="9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36">
    <cfRule type="colorScale" priority="9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4">
    <cfRule type="colorScale" priority="1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59">
    <cfRule type="colorScale" priority="9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86">
    <cfRule type="colorScale" priority="10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789">
    <cfRule type="colorScale" priority="9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07">
    <cfRule type="colorScale" priority="10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10">
    <cfRule type="colorScale" priority="10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34">
    <cfRule type="colorScale" priority="10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38">
    <cfRule type="colorScale" priority="10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56">
    <cfRule type="colorScale" priority="1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69">
    <cfRule type="colorScale" priority="10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72">
    <cfRule type="colorScale" priority="10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76">
    <cfRule type="colorScale" priority="10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79">
    <cfRule type="colorScale" priority="10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886">
    <cfRule type="colorScale" priority="10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14">
    <cfRule type="colorScale" priority="10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19">
    <cfRule type="colorScale" priority="1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22">
    <cfRule type="colorScale" priority="10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40">
    <cfRule type="colorScale" priority="10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68">
    <cfRule type="colorScale" priority="10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7">
    <cfRule type="colorScale" priority="1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71">
    <cfRule type="colorScale" priority="10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92">
    <cfRule type="colorScale" priority="10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96">
    <cfRule type="colorScale" priority="10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3999">
    <cfRule type="colorScale" priority="10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16">
    <cfRule type="colorScale" priority="10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43">
    <cfRule type="colorScale" priority="10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46">
    <cfRule type="colorScale" priority="1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50">
    <cfRule type="colorScale" priority="10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66">
    <cfRule type="colorScale" priority="10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69">
    <cfRule type="colorScale" priority="10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79">
    <cfRule type="colorScale" priority="1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099">
    <cfRule type="colorScale" priority="10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02">
    <cfRule type="colorScale" priority="10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18">
    <cfRule type="colorScale" priority="10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21">
    <cfRule type="colorScale" priority="10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25">
    <cfRule type="colorScale" priority="10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28">
    <cfRule type="colorScale" priority="1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44">
    <cfRule type="colorScale" priority="11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47">
    <cfRule type="colorScale" priority="10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70">
    <cfRule type="colorScale" priority="1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193">
    <cfRule type="colorScale" priority="1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10">
    <cfRule type="colorScale" priority="1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26">
    <cfRule type="colorScale" priority="11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29">
    <cfRule type="colorScale" priority="1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47">
    <cfRule type="colorScale" priority="11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6">
    <cfRule type="colorScale" priority="1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63">
    <cfRule type="colorScale" priority="11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66">
    <cfRule type="colorScale" priority="11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81">
    <cfRule type="colorScale" priority="1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84">
    <cfRule type="colorScale" priority="11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29">
    <cfRule type="colorScale" priority="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11">
    <cfRule type="colorScale" priority="11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37">
    <cfRule type="colorScale" priority="1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62">
    <cfRule type="colorScale" priority="11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65">
    <cfRule type="colorScale" priority="1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390">
    <cfRule type="colorScale" priority="11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24">
    <cfRule type="colorScale" priority="11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27">
    <cfRule type="colorScale" priority="1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42">
    <cfRule type="colorScale" priority="1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70">
    <cfRule type="colorScale" priority="1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74">
    <cfRule type="colorScale" priority="11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77">
    <cfRule type="colorScale" priority="1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90">
    <cfRule type="colorScale" priority="11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493">
    <cfRule type="colorScale" priority="1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20">
    <cfRule type="colorScale" priority="11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34">
    <cfRule type="colorScale" priority="12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37">
    <cfRule type="colorScale" priority="11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5">
    <cfRule type="colorScale" priority="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55">
    <cfRule type="colorScale" priority="11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71">
    <cfRule type="colorScale" priority="12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8">
    <cfRule type="colorScale" priority="1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598">
    <cfRule type="colorScale" priority="12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21">
    <cfRule type="colorScale" priority="1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24">
    <cfRule type="colorScale" priority="12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52">
    <cfRule type="colorScale" priority="12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83">
    <cfRule type="colorScale" priority="1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686">
    <cfRule type="colorScale" priority="12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08">
    <cfRule type="colorScale" priority="12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11">
    <cfRule type="colorScale" priority="1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15">
    <cfRule type="colorScale" priority="1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53">
    <cfRule type="colorScale" priority="1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74">
    <cfRule type="colorScale" priority="12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77">
    <cfRule type="colorScale" priority="1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9">
    <cfRule type="colorScale" priority="1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92">
    <cfRule type="colorScale" priority="12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795">
    <cfRule type="colorScale" priority="12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17">
    <cfRule type="colorScale" priority="12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35">
    <cfRule type="colorScale" priority="1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38">
    <cfRule type="colorScale" priority="12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58">
    <cfRule type="colorScale" priority="12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79">
    <cfRule type="colorScale" priority="1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82">
    <cfRule type="colorScale" priority="12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895">
    <cfRule type="colorScale" priority="12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36">
    <cfRule type="colorScale" priority="1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4973">
    <cfRule type="colorScale" priority="1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">
    <cfRule type="colorScale" priority="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01">
    <cfRule type="colorScale" priority="13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04">
    <cfRule type="colorScale" priority="13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09">
    <cfRule type="colorScale" priority="1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29">
    <cfRule type="colorScale" priority="13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54">
    <cfRule type="colorScale" priority="1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83">
    <cfRule type="colorScale" priority="1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86">
    <cfRule type="colorScale" priority="1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098">
    <cfRule type="colorScale" priority="1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01">
    <cfRule type="colorScale" priority="13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17">
    <cfRule type="colorScale" priority="1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38">
    <cfRule type="colorScale" priority="1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55">
    <cfRule type="colorScale" priority="1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58">
    <cfRule type="colorScale" priority="1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7">
    <cfRule type="colorScale" priority="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181">
    <cfRule type="colorScale" priority="13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16">
    <cfRule type="colorScale" priority="1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34">
    <cfRule type="colorScale" priority="14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37">
    <cfRule type="colorScale" priority="13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40">
    <cfRule type="colorScale" priority="13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62">
    <cfRule type="colorScale" priority="1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274">
    <cfRule type="colorScale" priority="13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10">
    <cfRule type="colorScale" priority="1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13">
    <cfRule type="colorScale" priority="13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27">
    <cfRule type="colorScale" priority="13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30">
    <cfRule type="colorScale" priority="1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34">
    <cfRule type="colorScale" priority="13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37">
    <cfRule type="colorScale" priority="1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52">
    <cfRule type="colorScale" priority="1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55">
    <cfRule type="colorScale" priority="1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64">
    <cfRule type="colorScale" priority="1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67">
    <cfRule type="colorScale" priority="1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76">
    <cfRule type="colorScale" priority="13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79">
    <cfRule type="colorScale" priority="1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86">
    <cfRule type="colorScale" priority="14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89">
    <cfRule type="colorScale" priority="1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96">
    <cfRule type="colorScale" priority="14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399">
    <cfRule type="colorScale" priority="1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09">
    <cfRule type="colorScale" priority="14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12">
    <cfRule type="colorScale" priority="14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16">
    <cfRule type="colorScale" priority="14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20">
    <cfRule type="colorScale" priority="14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23">
    <cfRule type="colorScale" priority="14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31">
    <cfRule type="colorScale" priority="1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34">
    <cfRule type="colorScale" priority="1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37">
    <cfRule type="colorScale" priority="1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7">
    <cfRule type="colorScale" priority="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70">
    <cfRule type="colorScale" priority="1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95">
    <cfRule type="colorScale" priority="1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498">
    <cfRule type="colorScale" priority="14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">
    <cfRule type="colorScale" priority="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21">
    <cfRule type="colorScale" priority="1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43">
    <cfRule type="colorScale" priority="14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46">
    <cfRule type="colorScale" priority="1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72">
    <cfRule type="colorScale" priority="1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593">
    <cfRule type="colorScale" priority="1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14">
    <cfRule type="colorScale" priority="14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17">
    <cfRule type="colorScale" priority="14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31">
    <cfRule type="colorScale" priority="1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34">
    <cfRule type="colorScale" priority="14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48">
    <cfRule type="colorScale" priority="14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51">
    <cfRule type="colorScale" priority="1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58">
    <cfRule type="colorScale" priority="1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61">
    <cfRule type="colorScale" priority="1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78">
    <cfRule type="colorScale" priority="1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81">
    <cfRule type="colorScale" priority="14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9">
    <cfRule type="colorScale" priority="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91">
    <cfRule type="colorScale" priority="14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694">
    <cfRule type="colorScale" priority="14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04">
    <cfRule type="colorScale" priority="14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07">
    <cfRule type="colorScale" priority="1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17">
    <cfRule type="colorScale" priority="1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2">
    <cfRule type="colorScale" priority="1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20">
    <cfRule type="colorScale" priority="1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35">
    <cfRule type="colorScale" priority="15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738">
    <cfRule type="colorScale" priority="1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11">
    <cfRule type="colorScale" priority="1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14">
    <cfRule type="colorScale" priority="15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23">
    <cfRule type="colorScale" priority="1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26">
    <cfRule type="colorScale" priority="15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33">
    <cfRule type="colorScale" priority="1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36">
    <cfRule type="colorScale" priority="15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57">
    <cfRule type="colorScale" priority="1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71">
    <cfRule type="colorScale" priority="15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74">
    <cfRule type="colorScale" priority="1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896">
    <cfRule type="colorScale" priority="1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16">
    <cfRule type="colorScale" priority="1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37">
    <cfRule type="colorScale" priority="1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40">
    <cfRule type="colorScale" priority="15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45">
    <cfRule type="colorScale" priority="1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48">
    <cfRule type="colorScale" priority="1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5">
    <cfRule type="colorScale" priority="1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52">
    <cfRule type="colorScale" priority="1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55">
    <cfRule type="colorScale" priority="1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70">
    <cfRule type="colorScale" priority="1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">
    <cfRule type="colorScale" priority="1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5986">
    <cfRule type="colorScale" priority="1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05">
    <cfRule type="colorScale" priority="16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08">
    <cfRule type="colorScale" priority="1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11">
    <cfRule type="colorScale" priority="1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23">
    <cfRule type="colorScale" priority="15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26">
    <cfRule type="colorScale" priority="15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32">
    <cfRule type="colorScale" priority="15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35">
    <cfRule type="colorScale" priority="15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44">
    <cfRule type="colorScale" priority="15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47">
    <cfRule type="colorScale" priority="1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076">
    <cfRule type="colorScale" priority="15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14">
    <cfRule type="colorScale" priority="16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17">
    <cfRule type="colorScale" priority="1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5">
    <cfRule type="colorScale" priority="1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72">
    <cfRule type="colorScale" priority="16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75">
    <cfRule type="colorScale" priority="16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79">
    <cfRule type="colorScale" priority="1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183">
    <cfRule type="colorScale" priority="16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06">
    <cfRule type="colorScale" priority="16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1">
    <cfRule type="colorScale" priority="16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5">
    <cfRule type="colorScale" priority="16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38">
    <cfRule type="colorScale" priority="16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60">
    <cfRule type="colorScale" priority="16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83">
    <cfRule type="colorScale" priority="16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86">
    <cfRule type="colorScale" priority="1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298">
    <cfRule type="colorScale" priority="16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01">
    <cfRule type="colorScale" priority="1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07">
    <cfRule type="colorScale" priority="16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10">
    <cfRule type="colorScale" priority="16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19">
    <cfRule type="colorScale" priority="1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22">
    <cfRule type="colorScale" priority="16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26">
    <cfRule type="colorScale" priority="16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29">
    <cfRule type="colorScale" priority="16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38">
    <cfRule type="colorScale" priority="17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41">
    <cfRule type="colorScale" priority="16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44">
    <cfRule type="colorScale" priority="16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7">
    <cfRule type="colorScale" priority="1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83">
    <cfRule type="colorScale" priority="1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86">
    <cfRule type="colorScale" priority="1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390">
    <cfRule type="colorScale" priority="16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32">
    <cfRule type="colorScale" priority="16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37">
    <cfRule type="colorScale" priority="16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57">
    <cfRule type="colorScale" priority="16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86">
    <cfRule type="colorScale" priority="16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89">
    <cfRule type="colorScale" priority="16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94">
    <cfRule type="colorScale" priority="16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497">
    <cfRule type="colorScale" priority="16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11">
    <cfRule type="colorScale" priority="16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14">
    <cfRule type="colorScale" priority="1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26">
    <cfRule type="colorScale" priority="17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29">
    <cfRule type="colorScale" priority="17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35">
    <cfRule type="colorScale" priority="17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38">
    <cfRule type="colorScale" priority="17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48">
    <cfRule type="colorScale" priority="17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51">
    <cfRule type="colorScale" priority="17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64">
    <cfRule type="colorScale" priority="1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67">
    <cfRule type="colorScale" priority="17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71">
    <cfRule type="colorScale" priority="1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74">
    <cfRule type="colorScale" priority="17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84">
    <cfRule type="colorScale" priority="1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87">
    <cfRule type="colorScale" priority="1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598">
    <cfRule type="colorScale" priority="1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0">
    <cfRule type="colorScale" priority="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01">
    <cfRule type="colorScale" priority="17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05">
    <cfRule type="colorScale" priority="1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08">
    <cfRule type="colorScale" priority="1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20">
    <cfRule type="colorScale" priority="17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23">
    <cfRule type="colorScale" priority="1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3">
    <cfRule type="colorScale" priority="1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37">
    <cfRule type="colorScale" priority="17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59">
    <cfRule type="colorScale" priority="17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62">
    <cfRule type="colorScale" priority="17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8">
    <cfRule type="colorScale" priority="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696">
    <cfRule type="colorScale" priority="17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04">
    <cfRule type="colorScale" priority="17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07">
    <cfRule type="colorScale" priority="17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1">
    <cfRule type="colorScale" priority="1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30">
    <cfRule type="colorScale" priority="1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62">
    <cfRule type="colorScale" priority="1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65">
    <cfRule type="colorScale" priority="1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69">
    <cfRule type="colorScale" priority="17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72">
    <cfRule type="colorScale" priority="1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1">
    <cfRule type="colorScale" priority="17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5">
    <cfRule type="colorScale" priority="17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798">
    <cfRule type="colorScale" priority="17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06">
    <cfRule type="colorScale" priority="17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09">
    <cfRule type="colorScale" priority="17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13">
    <cfRule type="colorScale" priority="17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16">
    <cfRule type="colorScale" priority="17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27">
    <cfRule type="colorScale" priority="17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30">
    <cfRule type="colorScale" priority="17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40">
    <cfRule type="colorScale" priority="18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43">
    <cfRule type="colorScale" priority="17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46">
    <cfRule type="colorScale" priority="17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55">
    <cfRule type="colorScale" priority="17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58">
    <cfRule type="colorScale" priority="17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63">
    <cfRule type="colorScale" priority="18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66">
    <cfRule type="colorScale" priority="1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86">
    <cfRule type="colorScale" priority="18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889">
    <cfRule type="colorScale" priority="1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10">
    <cfRule type="colorScale" priority="18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13">
    <cfRule type="colorScale" priority="18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18">
    <cfRule type="colorScale" priority="1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21">
    <cfRule type="colorScale" priority="1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29">
    <cfRule type="colorScale" priority="18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32">
    <cfRule type="colorScale" priority="18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37">
    <cfRule type="colorScale" priority="1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4">
    <cfRule type="colorScale" priority="1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40">
    <cfRule type="colorScale" priority="1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59">
    <cfRule type="colorScale" priority="18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62">
    <cfRule type="colorScale" priority="18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82">
    <cfRule type="colorScale" priority="1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6985">
    <cfRule type="colorScale" priority="1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00">
    <cfRule type="colorScale" priority="18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03">
    <cfRule type="colorScale" priority="1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19">
    <cfRule type="colorScale" priority="18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22">
    <cfRule type="colorScale" priority="18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36">
    <cfRule type="colorScale" priority="18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39">
    <cfRule type="colorScale" priority="1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44">
    <cfRule type="colorScale" priority="18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47">
    <cfRule type="colorScale" priority="18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51">
    <cfRule type="colorScale" priority="18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54">
    <cfRule type="colorScale" priority="18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62">
    <cfRule type="colorScale" priority="18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65">
    <cfRule type="colorScale" priority="18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69">
    <cfRule type="colorScale" priority="1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72">
    <cfRule type="colorScale" priority="18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77">
    <cfRule type="colorScale" priority="1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80">
    <cfRule type="colorScale" priority="18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84">
    <cfRule type="colorScale" priority="18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87">
    <cfRule type="colorScale" priority="18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93">
    <cfRule type="colorScale" priority="19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96">
    <cfRule type="colorScale" priority="18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099">
    <cfRule type="colorScale" priority="1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25">
    <cfRule type="colorScale" priority="18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4">
    <cfRule type="colorScale" priority="3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45">
    <cfRule type="colorScale" priority="18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48">
    <cfRule type="colorScale" priority="18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54">
    <cfRule type="colorScale" priority="18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57">
    <cfRule type="colorScale" priority="18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68">
    <cfRule type="colorScale" priority="18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7">
    <cfRule type="colorScale" priority="1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71">
    <cfRule type="colorScale" priority="18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80">
    <cfRule type="colorScale" priority="18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83">
    <cfRule type="colorScale" priority="18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94">
    <cfRule type="colorScale" priority="1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197">
    <cfRule type="colorScale" priority="18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0">
    <cfRule type="colorScale" priority="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04">
    <cfRule type="colorScale" priority="19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07">
    <cfRule type="colorScale" priority="19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12">
    <cfRule type="colorScale" priority="19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15">
    <cfRule type="colorScale" priority="19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20">
    <cfRule type="colorScale" priority="19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23">
    <cfRule type="colorScale" priority="19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31">
    <cfRule type="colorScale" priority="19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34">
    <cfRule type="colorScale" priority="19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43">
    <cfRule type="colorScale" priority="19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46">
    <cfRule type="colorScale" priority="19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52">
    <cfRule type="colorScale" priority="19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55">
    <cfRule type="colorScale" priority="19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70">
    <cfRule type="colorScale" priority="19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87">
    <cfRule type="colorScale" priority="19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90">
    <cfRule type="colorScale" priority="19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294">
    <cfRule type="colorScale" priority="19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">
    <cfRule type="colorScale" priority="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10">
    <cfRule type="colorScale" priority="19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14">
    <cfRule type="colorScale" priority="19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17">
    <cfRule type="colorScale" priority="19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26">
    <cfRule type="colorScale" priority="19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50">
    <cfRule type="colorScale" priority="1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66">
    <cfRule type="colorScale" priority="19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69">
    <cfRule type="colorScale" priority="19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78">
    <cfRule type="colorScale" priority="19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81">
    <cfRule type="colorScale" priority="19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386">
    <cfRule type="colorScale" priority="19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04">
    <cfRule type="colorScale" priority="19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07">
    <cfRule type="colorScale" priority="19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24">
    <cfRule type="colorScale" priority="19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27">
    <cfRule type="colorScale" priority="19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3">
    <cfRule type="colorScale" priority="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32">
    <cfRule type="colorScale" priority="1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35">
    <cfRule type="colorScale" priority="19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42">
    <cfRule type="colorScale" priority="2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45">
    <cfRule type="colorScale" priority="1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48">
    <cfRule type="colorScale" priority="19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67">
    <cfRule type="colorScale" priority="19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70">
    <cfRule type="colorScale" priority="19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76">
    <cfRule type="colorScale" priority="19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84">
    <cfRule type="colorScale" priority="19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87">
    <cfRule type="colorScale" priority="19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93">
    <cfRule type="colorScale" priority="19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496">
    <cfRule type="colorScale" priority="19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03">
    <cfRule type="colorScale" priority="1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06">
    <cfRule type="colorScale" priority="19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16">
    <cfRule type="colorScale" priority="19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32">
    <cfRule type="colorScale" priority="19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35">
    <cfRule type="colorScale" priority="19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46">
    <cfRule type="colorScale" priority="2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49">
    <cfRule type="colorScale" priority="20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54">
    <cfRule type="colorScale" priority="20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57">
    <cfRule type="colorScale" priority="20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63">
    <cfRule type="colorScale" priority="20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66">
    <cfRule type="colorScale" priority="2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75">
    <cfRule type="colorScale" priority="20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78">
    <cfRule type="colorScale" priority="20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85">
    <cfRule type="colorScale" priority="2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88">
    <cfRule type="colorScale" priority="2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93">
    <cfRule type="colorScale" priority="20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596">
    <cfRule type="colorScale" priority="20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">
    <cfRule type="colorScale" priority="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2">
    <cfRule type="colorScale" priority="2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5">
    <cfRule type="colorScale" priority="2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08">
    <cfRule type="colorScale" priority="2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14">
    <cfRule type="colorScale" priority="20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17">
    <cfRule type="colorScale" priority="20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27">
    <cfRule type="colorScale" priority="2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30">
    <cfRule type="colorScale" priority="20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39">
    <cfRule type="colorScale" priority="20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42">
    <cfRule type="colorScale" priority="20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48">
    <cfRule type="colorScale" priority="20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51">
    <cfRule type="colorScale" priority="20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6">
    <cfRule type="colorScale" priority="2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63">
    <cfRule type="colorScale" priority="20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66">
    <cfRule type="colorScale" priority="20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83">
    <cfRule type="colorScale" priority="20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86">
    <cfRule type="colorScale" priority="20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69">
    <cfRule type="colorScale" priority="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14">
    <cfRule type="colorScale" priority="20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3">
    <cfRule type="colorScale" priority="2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37">
    <cfRule type="colorScale" priority="20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40">
    <cfRule type="colorScale" priority="2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68">
    <cfRule type="colorScale" priority="2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71">
    <cfRule type="colorScale" priority="2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79">
    <cfRule type="colorScale" priority="20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82">
    <cfRule type="colorScale" priority="20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86">
    <cfRule type="colorScale" priority="20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89">
    <cfRule type="colorScale" priority="20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93">
    <cfRule type="colorScale" priority="20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797">
    <cfRule type="colorScale" priority="20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00">
    <cfRule type="colorScale" priority="20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08">
    <cfRule type="colorScale" priority="20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11">
    <cfRule type="colorScale" priority="20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15">
    <cfRule type="colorScale" priority="2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18">
    <cfRule type="colorScale" priority="20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33">
    <cfRule type="colorScale" priority="2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36">
    <cfRule type="colorScale" priority="20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40">
    <cfRule type="colorScale" priority="20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43">
    <cfRule type="colorScale" priority="20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48">
    <cfRule type="colorScale" priority="2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1">
    <cfRule type="colorScale" priority="20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6">
    <cfRule type="colorScale" priority="21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59">
    <cfRule type="colorScale" priority="21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62">
    <cfRule type="colorScale" priority="20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68">
    <cfRule type="colorScale" priority="21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71">
    <cfRule type="colorScale" priority="2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75">
    <cfRule type="colorScale" priority="21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78">
    <cfRule type="colorScale" priority="21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86">
    <cfRule type="colorScale" priority="2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89">
    <cfRule type="colorScale" priority="21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93">
    <cfRule type="colorScale" priority="2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896">
    <cfRule type="colorScale" priority="2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00">
    <cfRule type="colorScale" priority="2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03">
    <cfRule type="colorScale" priority="2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13">
    <cfRule type="colorScale" priority="21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16">
    <cfRule type="colorScale" priority="2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23">
    <cfRule type="colorScale" priority="2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26">
    <cfRule type="colorScale" priority="21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33">
    <cfRule type="colorScale" priority="21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36">
    <cfRule type="colorScale" priority="21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40">
    <cfRule type="colorScale" priority="21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43">
    <cfRule type="colorScale" priority="21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47">
    <cfRule type="colorScale" priority="21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50">
    <cfRule type="colorScale" priority="21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75">
    <cfRule type="colorScale" priority="21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9">
    <cfRule type="colorScale" priority="2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7997">
    <cfRule type="colorScale" priority="2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">
    <cfRule type="colorScale" priority="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18">
    <cfRule type="colorScale" priority="2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21">
    <cfRule type="colorScale" priority="21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35">
    <cfRule type="colorScale" priority="21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38">
    <cfRule type="colorScale" priority="21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51">
    <cfRule type="colorScale" priority="2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54">
    <cfRule type="colorScale" priority="21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66">
    <cfRule type="colorScale" priority="22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69">
    <cfRule type="colorScale" priority="21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72">
    <cfRule type="colorScale" priority="2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78">
    <cfRule type="colorScale" priority="2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81">
    <cfRule type="colorScale" priority="21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86">
    <cfRule type="colorScale" priority="21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89">
    <cfRule type="colorScale" priority="2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097">
    <cfRule type="colorScale" priority="21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00">
    <cfRule type="colorScale" priority="21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04">
    <cfRule type="colorScale" priority="2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07">
    <cfRule type="colorScale" priority="2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14">
    <cfRule type="colorScale" priority="21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17">
    <cfRule type="colorScale" priority="2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30">
    <cfRule type="colorScale" priority="21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33">
    <cfRule type="colorScale" priority="2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37">
    <cfRule type="colorScale" priority="21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41">
    <cfRule type="colorScale" priority="2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45">
    <cfRule type="colorScale" priority="2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49">
    <cfRule type="colorScale" priority="21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52">
    <cfRule type="colorScale" priority="21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61">
    <cfRule type="colorScale" priority="21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64">
    <cfRule type="colorScale" priority="2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76">
    <cfRule type="colorScale" priority="22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79">
    <cfRule type="colorScale" priority="21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85">
    <cfRule type="colorScale" priority="22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88">
    <cfRule type="colorScale" priority="22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198">
    <cfRule type="colorScale" priority="22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01">
    <cfRule type="colorScale" priority="22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05">
    <cfRule type="colorScale" priority="22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08">
    <cfRule type="colorScale" priority="2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11">
    <cfRule type="colorScale" priority="2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20">
    <cfRule type="colorScale" priority="2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23">
    <cfRule type="colorScale" priority="22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34">
    <cfRule type="colorScale" priority="22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37">
    <cfRule type="colorScale" priority="22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41">
    <cfRule type="colorScale" priority="22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44">
    <cfRule type="colorScale" priority="2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57">
    <cfRule type="colorScale" priority="22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60">
    <cfRule type="colorScale" priority="2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78">
    <cfRule type="colorScale" priority="22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81">
    <cfRule type="colorScale" priority="2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85">
    <cfRule type="colorScale" priority="2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296">
    <cfRule type="colorScale" priority="2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00">
    <cfRule type="colorScale" priority="2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03">
    <cfRule type="colorScale" priority="22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08">
    <cfRule type="colorScale" priority="22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11">
    <cfRule type="colorScale" priority="2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2">
    <cfRule type="colorScale" priority="2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29">
    <cfRule type="colorScale" priority="2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48">
    <cfRule type="colorScale" priority="22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5">
    <cfRule type="colorScale" priority="2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51">
    <cfRule type="colorScale" priority="22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59">
    <cfRule type="colorScale" priority="22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62">
    <cfRule type="colorScale" priority="22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69">
    <cfRule type="colorScale" priority="2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72">
    <cfRule type="colorScale" priority="2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77">
    <cfRule type="colorScale" priority="22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80">
    <cfRule type="colorScale" priority="22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93">
    <cfRule type="colorScale" priority="22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396">
    <cfRule type="colorScale" priority="22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15">
    <cfRule type="colorScale" priority="2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32">
    <cfRule type="colorScale" priority="22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35">
    <cfRule type="colorScale" priority="2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42">
    <cfRule type="colorScale" priority="22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45">
    <cfRule type="colorScale" priority="2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58">
    <cfRule type="colorScale" priority="2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61">
    <cfRule type="colorScale" priority="22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481">
    <cfRule type="colorScale" priority="2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01">
    <cfRule type="colorScale" priority="23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04">
    <cfRule type="colorScale" priority="2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07">
    <cfRule type="colorScale" priority="22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15">
    <cfRule type="colorScale" priority="23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18">
    <cfRule type="colorScale" priority="22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22">
    <cfRule type="colorScale" priority="2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25">
    <cfRule type="colorScale" priority="23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3">
    <cfRule type="colorScale" priority="2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33">
    <cfRule type="colorScale" priority="2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36">
    <cfRule type="colorScale" priority="2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42">
    <cfRule type="colorScale" priority="23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45">
    <cfRule type="colorScale" priority="23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50">
    <cfRule type="colorScale" priority="23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53">
    <cfRule type="colorScale" priority="23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59">
    <cfRule type="colorScale" priority="2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6">
    <cfRule type="colorScale" priority="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62">
    <cfRule type="colorScale" priority="2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75">
    <cfRule type="colorScale" priority="2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78">
    <cfRule type="colorScale" priority="23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84">
    <cfRule type="colorScale" priority="23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87">
    <cfRule type="colorScale" priority="2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94">
    <cfRule type="colorScale" priority="2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597">
    <cfRule type="colorScale" priority="2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">
    <cfRule type="colorScale" priority="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0">
    <cfRule type="colorScale" priority="2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04">
    <cfRule type="colorScale" priority="2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07">
    <cfRule type="colorScale" priority="23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20">
    <cfRule type="colorScale" priority="23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23">
    <cfRule type="colorScale" priority="2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29">
    <cfRule type="colorScale" priority="23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32">
    <cfRule type="colorScale" priority="2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36">
    <cfRule type="colorScale" priority="23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39">
    <cfRule type="colorScale" priority="2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49">
    <cfRule type="colorScale" priority="23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52">
    <cfRule type="colorScale" priority="2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59">
    <cfRule type="colorScale" priority="23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62">
    <cfRule type="colorScale" priority="23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75">
    <cfRule type="colorScale" priority="23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89">
    <cfRule type="colorScale" priority="23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692">
    <cfRule type="colorScale" priority="23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1">
    <cfRule type="colorScale" priority="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13">
    <cfRule type="colorScale" priority="23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16">
    <cfRule type="colorScale" priority="2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24">
    <cfRule type="colorScale" priority="2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27">
    <cfRule type="colorScale" priority="23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31">
    <cfRule type="colorScale" priority="23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34">
    <cfRule type="colorScale" priority="23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4">
    <cfRule type="colorScale" priority="2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54">
    <cfRule type="colorScale" priority="23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57">
    <cfRule type="colorScale" priority="23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66">
    <cfRule type="colorScale" priority="2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69">
    <cfRule type="colorScale" priority="2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80">
    <cfRule type="colorScale" priority="2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83">
    <cfRule type="colorScale" priority="24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786">
    <cfRule type="colorScale" priority="23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01">
    <cfRule type="colorScale" priority="23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26">
    <cfRule type="colorScale" priority="2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4">
    <cfRule type="colorScale" priority="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43">
    <cfRule type="colorScale" priority="23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60">
    <cfRule type="colorScale" priority="24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63">
    <cfRule type="colorScale" priority="2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68">
    <cfRule type="colorScale" priority="24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71">
    <cfRule type="colorScale" priority="24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77">
    <cfRule type="colorScale" priority="24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80">
    <cfRule type="colorScale" priority="24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94">
    <cfRule type="colorScale" priority="2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897">
    <cfRule type="colorScale" priority="24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">
    <cfRule type="colorScale" priority="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08">
    <cfRule type="colorScale" priority="2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11">
    <cfRule type="colorScale" priority="2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38">
    <cfRule type="colorScale" priority="24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63">
    <cfRule type="colorScale" priority="2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8990">
    <cfRule type="colorScale" priority="24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0">
    <cfRule type="colorScale" priority="2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16">
    <cfRule type="colorScale" priority="2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19">
    <cfRule type="colorScale" priority="24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30">
    <cfRule type="colorScale" priority="24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33">
    <cfRule type="colorScale" priority="2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36">
    <cfRule type="colorScale" priority="24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54">
    <cfRule type="colorScale" priority="24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57">
    <cfRule type="colorScale" priority="2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80">
    <cfRule type="colorScale" priority="2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83">
    <cfRule type="colorScale" priority="2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90">
    <cfRule type="colorScale" priority="24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93">
    <cfRule type="colorScale" priority="24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098">
    <cfRule type="colorScale" priority="24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01">
    <cfRule type="colorScale" priority="2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08">
    <cfRule type="colorScale" priority="2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11">
    <cfRule type="colorScale" priority="2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20">
    <cfRule type="colorScale" priority="24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23">
    <cfRule type="colorScale" priority="24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27">
    <cfRule type="colorScale" priority="24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30">
    <cfRule type="colorScale" priority="24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34">
    <cfRule type="colorScale" priority="2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37">
    <cfRule type="colorScale" priority="2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45">
    <cfRule type="colorScale" priority="2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48">
    <cfRule type="colorScale" priority="2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55">
    <cfRule type="colorScale" priority="24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58">
    <cfRule type="colorScale" priority="2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63">
    <cfRule type="colorScale" priority="2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66">
    <cfRule type="colorScale" priority="2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73">
    <cfRule type="colorScale" priority="24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76">
    <cfRule type="colorScale" priority="2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86">
    <cfRule type="colorScale" priority="25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89">
    <cfRule type="colorScale" priority="24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92">
    <cfRule type="colorScale" priority="24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197">
    <cfRule type="colorScale" priority="25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00">
    <cfRule type="colorScale" priority="25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06">
    <cfRule type="colorScale" priority="25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09">
    <cfRule type="colorScale" priority="25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13">
    <cfRule type="colorScale" priority="25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16">
    <cfRule type="colorScale" priority="25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2">
    <cfRule type="colorScale" priority="2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20">
    <cfRule type="colorScale" priority="2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25">
    <cfRule type="colorScale" priority="2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28">
    <cfRule type="colorScale" priority="2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48">
    <cfRule type="colorScale" priority="25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5">
    <cfRule type="colorScale" priority="2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72">
    <cfRule type="colorScale" priority="2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5">
    <cfRule type="colorScale" priority="25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298">
    <cfRule type="colorScale" priority="25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10">
    <cfRule type="colorScale" priority="25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13">
    <cfRule type="colorScale" priority="25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22">
    <cfRule type="colorScale" priority="2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25">
    <cfRule type="colorScale" priority="2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28">
    <cfRule type="colorScale" priority="2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44">
    <cfRule type="colorScale" priority="25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47">
    <cfRule type="colorScale" priority="25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51">
    <cfRule type="colorScale" priority="25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54">
    <cfRule type="colorScale" priority="2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68">
    <cfRule type="colorScale" priority="2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71">
    <cfRule type="colorScale" priority="25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0">
    <cfRule type="colorScale" priority="25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3">
    <cfRule type="colorScale" priority="25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87">
    <cfRule type="colorScale" priority="25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90">
    <cfRule type="colorScale" priority="25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96">
    <cfRule type="colorScale" priority="2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399">
    <cfRule type="colorScale" priority="2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05">
    <cfRule type="colorScale" priority="25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08">
    <cfRule type="colorScale" priority="2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13">
    <cfRule type="colorScale" priority="2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16">
    <cfRule type="colorScale" priority="2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22">
    <cfRule type="colorScale" priority="25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25">
    <cfRule type="colorScale" priority="25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36">
    <cfRule type="colorScale" priority="2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46">
    <cfRule type="colorScale" priority="25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49">
    <cfRule type="colorScale" priority="25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53">
    <cfRule type="colorScale" priority="2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56">
    <cfRule type="colorScale" priority="25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67">
    <cfRule type="colorScale" priority="25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70">
    <cfRule type="colorScale" priority="25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78">
    <cfRule type="colorScale" priority="2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81">
    <cfRule type="colorScale" priority="2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484">
    <cfRule type="colorScale" priority="2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02">
    <cfRule type="colorScale" priority="25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21">
    <cfRule type="colorScale" priority="26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24">
    <cfRule type="colorScale" priority="26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3">
    <cfRule type="colorScale" priority="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33">
    <cfRule type="colorScale" priority="26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36">
    <cfRule type="colorScale" priority="26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46">
    <cfRule type="colorScale" priority="2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49">
    <cfRule type="colorScale" priority="26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58">
    <cfRule type="colorScale" priority="26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61">
    <cfRule type="colorScale" priority="26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66">
    <cfRule type="colorScale" priority="26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69">
    <cfRule type="colorScale" priority="26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79">
    <cfRule type="colorScale" priority="2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582">
    <cfRule type="colorScale" priority="26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01">
    <cfRule type="colorScale" priority="2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04">
    <cfRule type="colorScale" priority="26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32">
    <cfRule type="colorScale" priority="26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5">
    <cfRule type="colorScale" priority="2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57">
    <cfRule type="colorScale" priority="2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74">
    <cfRule type="colorScale" priority="26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77">
    <cfRule type="colorScale" priority="26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8">
    <cfRule type="colorScale" priority="2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84">
    <cfRule type="colorScale" priority="26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687">
    <cfRule type="colorScale" priority="26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12">
    <cfRule type="colorScale" priority="26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15">
    <cfRule type="colorScale" priority="26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25">
    <cfRule type="colorScale" priority="26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28">
    <cfRule type="colorScale" priority="26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45">
    <cfRule type="colorScale" priority="2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48">
    <cfRule type="colorScale" priority="2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54">
    <cfRule type="colorScale" priority="26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57">
    <cfRule type="colorScale" priority="26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65">
    <cfRule type="colorScale" priority="26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68">
    <cfRule type="colorScale" priority="2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86">
    <cfRule type="colorScale" priority="26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90">
    <cfRule type="colorScale" priority="26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793">
    <cfRule type="colorScale" priority="26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05">
    <cfRule type="colorScale" priority="26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08">
    <cfRule type="colorScale" priority="26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19">
    <cfRule type="colorScale" priority="2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22">
    <cfRule type="colorScale" priority="26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33">
    <cfRule type="colorScale" priority="26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36">
    <cfRule type="colorScale" priority="2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41">
    <cfRule type="colorScale" priority="26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44">
    <cfRule type="colorScale" priority="26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48">
    <cfRule type="colorScale" priority="26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51">
    <cfRule type="colorScale" priority="26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58">
    <cfRule type="colorScale" priority="26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61">
    <cfRule type="colorScale" priority="2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69">
    <cfRule type="colorScale" priority="2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72">
    <cfRule type="colorScale" priority="27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80">
    <cfRule type="colorScale" priority="27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83">
    <cfRule type="colorScale" priority="27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88">
    <cfRule type="colorScale" priority="27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91">
    <cfRule type="colorScale" priority="2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894">
    <cfRule type="colorScale" priority="27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00">
    <cfRule type="colorScale" priority="2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03">
    <cfRule type="colorScale" priority="2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16">
    <cfRule type="colorScale" priority="27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19">
    <cfRule type="colorScale" priority="2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28">
    <cfRule type="colorScale" priority="27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31">
    <cfRule type="colorScale" priority="27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4">
    <cfRule type="colorScale" priority="2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53">
    <cfRule type="colorScale" priority="27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77">
    <cfRule type="colorScale" priority="27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82">
    <cfRule type="colorScale" priority="27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88">
    <cfRule type="colorScale" priority="27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93">
    <cfRule type="colorScale" priority="27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H9997">
    <cfRule type="colorScale" priority="2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00">
    <cfRule type="colorScale" priority="27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12">
    <cfRule type="colorScale" priority="27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15">
    <cfRule type="colorScale" priority="2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28">
    <cfRule type="colorScale" priority="27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31">
    <cfRule type="colorScale" priority="27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35">
    <cfRule type="colorScale" priority="27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38">
    <cfRule type="colorScale" priority="27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48">
    <cfRule type="colorScale" priority="2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51">
    <cfRule type="colorScale" priority="27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61">
    <cfRule type="colorScale" priority="27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64">
    <cfRule type="colorScale" priority="27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71">
    <cfRule type="colorScale" priority="2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74">
    <cfRule type="colorScale" priority="2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79">
    <cfRule type="colorScale" priority="27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82">
    <cfRule type="colorScale" priority="27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87">
    <cfRule type="colorScale" priority="27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90">
    <cfRule type="colorScale" priority="27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099">
    <cfRule type="colorScale" priority="27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02">
    <cfRule type="colorScale" priority="2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13">
    <cfRule type="colorScale" priority="27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16">
    <cfRule type="colorScale" priority="27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22">
    <cfRule type="colorScale" priority="27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25">
    <cfRule type="colorScale" priority="27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29">
    <cfRule type="colorScale" priority="28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32">
    <cfRule type="colorScale" priority="27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35">
    <cfRule type="colorScale" priority="27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41">
    <cfRule type="colorScale" priority="2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44">
    <cfRule type="colorScale" priority="27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58">
    <cfRule type="colorScale" priority="27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61">
    <cfRule type="colorScale" priority="27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71">
    <cfRule type="colorScale" priority="2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74">
    <cfRule type="colorScale" priority="2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8">
    <cfRule type="colorScale" priority="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81">
    <cfRule type="colorScale" priority="2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84">
    <cfRule type="colorScale" priority="27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92">
    <cfRule type="colorScale" priority="2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95">
    <cfRule type="colorScale" priority="2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199">
    <cfRule type="colorScale" priority="2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02">
    <cfRule type="colorScale" priority="2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1">
    <cfRule type="colorScale" priority="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11">
    <cfRule type="colorScale" priority="2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14">
    <cfRule type="colorScale" priority="2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20">
    <cfRule type="colorScale" priority="28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24">
    <cfRule type="colorScale" priority="2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27">
    <cfRule type="colorScale" priority="28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37">
    <cfRule type="colorScale" priority="28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40">
    <cfRule type="colorScale" priority="28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48">
    <cfRule type="colorScale" priority="2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51">
    <cfRule type="colorScale" priority="28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59">
    <cfRule type="colorScale" priority="28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62">
    <cfRule type="colorScale" priority="2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66">
    <cfRule type="colorScale" priority="28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69">
    <cfRule type="colorScale" priority="2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7">
    <cfRule type="colorScale" priority="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73">
    <cfRule type="colorScale" priority="28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76">
    <cfRule type="colorScale" priority="28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82">
    <cfRule type="colorScale" priority="2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85">
    <cfRule type="colorScale" priority="28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91">
    <cfRule type="colorScale" priority="30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94">
    <cfRule type="colorScale" priority="2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297">
    <cfRule type="colorScale" priority="28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18">
    <cfRule type="colorScale" priority="28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39">
    <cfRule type="colorScale" priority="28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65">
    <cfRule type="colorScale" priority="2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69">
    <cfRule type="colorScale" priority="2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95">
    <cfRule type="colorScale" priority="2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398">
    <cfRule type="colorScale" priority="2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03">
    <cfRule type="colorScale" priority="28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06">
    <cfRule type="colorScale" priority="28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16">
    <cfRule type="colorScale" priority="2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19">
    <cfRule type="colorScale" priority="28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23">
    <cfRule type="colorScale" priority="2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26">
    <cfRule type="colorScale" priority="28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34">
    <cfRule type="colorScale" priority="28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37">
    <cfRule type="colorScale" priority="28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47">
    <cfRule type="colorScale" priority="28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50">
    <cfRule type="colorScale" priority="28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59">
    <cfRule type="colorScale" priority="28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62">
    <cfRule type="colorScale" priority="28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489">
    <cfRule type="colorScale" priority="28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05">
    <cfRule type="colorScale" priority="29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08">
    <cfRule type="colorScale" priority="28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28">
    <cfRule type="colorScale" priority="29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4">
    <cfRule type="colorScale" priority="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45">
    <cfRule type="colorScale" priority="29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48">
    <cfRule type="colorScale" priority="29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55">
    <cfRule type="colorScale" priority="29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58">
    <cfRule type="colorScale" priority="29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62">
    <cfRule type="colorScale" priority="29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72">
    <cfRule type="colorScale" priority="29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75">
    <cfRule type="colorScale" priority="29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92">
    <cfRule type="colorScale" priority="29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595">
    <cfRule type="colorScale" priority="29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05">
    <cfRule type="colorScale" priority="2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23">
    <cfRule type="colorScale" priority="29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26">
    <cfRule type="colorScale" priority="29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47">
    <cfRule type="colorScale" priority="29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50">
    <cfRule type="colorScale" priority="29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66">
    <cfRule type="colorScale" priority="29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71">
    <cfRule type="colorScale" priority="29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74">
    <cfRule type="colorScale" priority="2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695">
    <cfRule type="colorScale" priority="29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17">
    <cfRule type="colorScale" priority="29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20">
    <cfRule type="colorScale" priority="29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29">
    <cfRule type="colorScale" priority="29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32">
    <cfRule type="colorScale" priority="29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48">
    <cfRule type="colorScale" priority="29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51">
    <cfRule type="colorScale" priority="29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55">
    <cfRule type="colorScale" priority="29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60">
    <cfRule type="colorScale" priority="2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70">
    <cfRule type="colorScale" priority="29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75">
    <cfRule type="colorScale" priority="29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78">
    <cfRule type="colorScale" priority="29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794">
    <cfRule type="colorScale" priority="29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06">
    <cfRule type="colorScale" priority="29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09">
    <cfRule type="colorScale" priority="29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26">
    <cfRule type="colorScale" priority="3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29">
    <cfRule type="colorScale" priority="29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59">
    <cfRule type="colorScale" priority="29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889">
    <cfRule type="colorScale" priority="30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13">
    <cfRule type="colorScale" priority="3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16">
    <cfRule type="colorScale" priority="30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2">
    <cfRule type="colorScale" priority="2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25">
    <cfRule type="colorScale" priority="30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28">
    <cfRule type="colorScale" priority="30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47">
    <cfRule type="colorScale" priority="30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5">
    <cfRule type="colorScale" priority="2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63">
    <cfRule type="colorScale" priority="30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66">
    <cfRule type="colorScale" priority="3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81">
    <cfRule type="colorScale" priority="30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92">
    <cfRule type="colorScale" priority="30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0995">
    <cfRule type="colorScale" priority="30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">
    <cfRule type="colorScale" priority="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04">
    <cfRule type="colorScale" priority="30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16">
    <cfRule type="colorScale" priority="30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30">
    <cfRule type="colorScale" priority="30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33">
    <cfRule type="colorScale" priority="30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38">
    <cfRule type="colorScale" priority="30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41">
    <cfRule type="colorScale" priority="30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71">
    <cfRule type="colorScale" priority="30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097">
    <cfRule type="colorScale" priority="30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00">
    <cfRule type="colorScale" priority="30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16">
    <cfRule type="colorScale" priority="30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19">
    <cfRule type="colorScale" priority="3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23">
    <cfRule type="colorScale" priority="30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26">
    <cfRule type="colorScale" priority="30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44">
    <cfRule type="colorScale" priority="30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47">
    <cfRule type="colorScale" priority="30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56">
    <cfRule type="colorScale" priority="30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59">
    <cfRule type="colorScale" priority="3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69">
    <cfRule type="colorScale" priority="30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72">
    <cfRule type="colorScale" priority="30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9">
    <cfRule type="colorScale" priority="2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192">
    <cfRule type="colorScale" priority="30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02">
    <cfRule type="colorScale" priority="30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28">
    <cfRule type="colorScale" priority="30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31">
    <cfRule type="colorScale" priority="30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35">
    <cfRule type="colorScale" priority="30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38">
    <cfRule type="colorScale" priority="3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52">
    <cfRule type="colorScale" priority="30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55">
    <cfRule type="colorScale" priority="30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59">
    <cfRule type="colorScale" priority="31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62">
    <cfRule type="colorScale" priority="3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65">
    <cfRule type="colorScale" priority="3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75">
    <cfRule type="colorScale" priority="31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78">
    <cfRule type="colorScale" priority="3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92">
    <cfRule type="colorScale" priority="31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295">
    <cfRule type="colorScale" priority="3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03">
    <cfRule type="colorScale" priority="31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13">
    <cfRule type="colorScale" priority="31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16">
    <cfRule type="colorScale" priority="31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20">
    <cfRule type="colorScale" priority="31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23">
    <cfRule type="colorScale" priority="3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28">
    <cfRule type="colorScale" priority="3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31">
    <cfRule type="colorScale" priority="31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40">
    <cfRule type="colorScale" priority="31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43">
    <cfRule type="colorScale" priority="31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47">
    <cfRule type="colorScale" priority="31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50">
    <cfRule type="colorScale" priority="31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69">
    <cfRule type="colorScale" priority="31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72">
    <cfRule type="colorScale" priority="31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">
    <cfRule type="colorScale" priority="2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6">
    <cfRule type="colorScale" priority="31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89">
    <cfRule type="colorScale" priority="31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94">
    <cfRule type="colorScale" priority="31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397">
    <cfRule type="colorScale" priority="31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1">
    <cfRule type="colorScale" priority="3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4">
    <cfRule type="colorScale" priority="3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08">
    <cfRule type="colorScale" priority="3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11">
    <cfRule type="colorScale" priority="31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">
    <cfRule type="colorScale" priority="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6">
    <cfRule type="colorScale" priority="31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29">
    <cfRule type="colorScale" priority="31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41">
    <cfRule type="colorScale" priority="32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44">
    <cfRule type="colorScale" priority="31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47">
    <cfRule type="colorScale" priority="31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63">
    <cfRule type="colorScale" priority="31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67">
    <cfRule type="colorScale" priority="3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70">
    <cfRule type="colorScale" priority="31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81">
    <cfRule type="colorScale" priority="3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484">
    <cfRule type="colorScale" priority="31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01">
    <cfRule type="colorScale" priority="31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23">
    <cfRule type="colorScale" priority="31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26">
    <cfRule type="colorScale" priority="3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37">
    <cfRule type="colorScale" priority="3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40">
    <cfRule type="colorScale" priority="31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76">
    <cfRule type="colorScale" priority="3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597">
    <cfRule type="colorScale" priority="3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00">
    <cfRule type="colorScale" priority="31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08">
    <cfRule type="colorScale" priority="32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11">
    <cfRule type="colorScale" priority="32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37">
    <cfRule type="colorScale" priority="3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40">
    <cfRule type="colorScale" priority="32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56">
    <cfRule type="colorScale" priority="32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59">
    <cfRule type="colorScale" priority="32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65">
    <cfRule type="colorScale" priority="3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68">
    <cfRule type="colorScale" priority="32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77">
    <cfRule type="colorScale" priority="3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80">
    <cfRule type="colorScale" priority="32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88">
    <cfRule type="colorScale" priority="32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9">
    <cfRule type="colorScale" priority="2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691">
    <cfRule type="colorScale" priority="32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2">
    <cfRule type="colorScale" priority="3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05">
    <cfRule type="colorScale" priority="3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12">
    <cfRule type="colorScale" priority="3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15">
    <cfRule type="colorScale" priority="32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2">
    <cfRule type="colorScale" priority="2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56">
    <cfRule type="colorScale" priority="32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59">
    <cfRule type="colorScale" priority="32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67">
    <cfRule type="colorScale" priority="32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70">
    <cfRule type="colorScale" priority="32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81">
    <cfRule type="colorScale" priority="32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84">
    <cfRule type="colorScale" priority="3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790">
    <cfRule type="colorScale" priority="32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03">
    <cfRule type="colorScale" priority="32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06">
    <cfRule type="colorScale" priority="32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10">
    <cfRule type="colorScale" priority="3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13">
    <cfRule type="colorScale" priority="3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17">
    <cfRule type="colorScale" priority="3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20">
    <cfRule type="colorScale" priority="32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27">
    <cfRule type="colorScale" priority="3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30">
    <cfRule type="colorScale" priority="3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34">
    <cfRule type="colorScale" priority="32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37">
    <cfRule type="colorScale" priority="32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4">
    <cfRule type="colorScale" priority="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59">
    <cfRule type="colorScale" priority="3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62">
    <cfRule type="colorScale" priority="3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68">
    <cfRule type="colorScale" priority="32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">
    <cfRule type="colorScale" priority="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1">
    <cfRule type="colorScale" priority="32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79">
    <cfRule type="colorScale" priority="33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82">
    <cfRule type="colorScale" priority="3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885">
    <cfRule type="colorScale" priority="32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0">
    <cfRule type="colorScale" priority="3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24">
    <cfRule type="colorScale" priority="32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29">
    <cfRule type="colorScale" priority="32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32">
    <cfRule type="colorScale" priority="3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36">
    <cfRule type="colorScale" priority="32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39">
    <cfRule type="colorScale" priority="3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5">
    <cfRule type="colorScale" priority="3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50">
    <cfRule type="colorScale" priority="33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53">
    <cfRule type="colorScale" priority="33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57">
    <cfRule type="colorScale" priority="33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60">
    <cfRule type="colorScale" priority="33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64">
    <cfRule type="colorScale" priority="3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67">
    <cfRule type="colorScale" priority="3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73">
    <cfRule type="colorScale" priority="33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76">
    <cfRule type="colorScale" priority="33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84">
    <cfRule type="colorScale" priority="33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87">
    <cfRule type="colorScale" priority="3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9">
    <cfRule type="colorScale" priority="3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94">
    <cfRule type="colorScale" priority="33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1997">
    <cfRule type="colorScale" priority="33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00">
    <cfRule type="colorScale" priority="33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11">
    <cfRule type="colorScale" priority="3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14">
    <cfRule type="colorScale" priority="3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22">
    <cfRule type="colorScale" priority="3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25">
    <cfRule type="colorScale" priority="3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29">
    <cfRule type="colorScale" priority="33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32">
    <cfRule type="colorScale" priority="33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44">
    <cfRule type="colorScale" priority="33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47">
    <cfRule type="colorScale" priority="3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51">
    <cfRule type="colorScale" priority="3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54">
    <cfRule type="colorScale" priority="33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58">
    <cfRule type="colorScale" priority="3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">
    <cfRule type="colorScale" priority="3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61">
    <cfRule type="colorScale" priority="33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71">
    <cfRule type="colorScale" priority="3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74">
    <cfRule type="colorScale" priority="3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82">
    <cfRule type="colorScale" priority="33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85">
    <cfRule type="colorScale" priority="33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9">
    <cfRule type="colorScale" priority="3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95">
    <cfRule type="colorScale" priority="33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098">
    <cfRule type="colorScale" priority="33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">
    <cfRule type="colorScale" priority="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01">
    <cfRule type="colorScale" priority="3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10">
    <cfRule type="colorScale" priority="3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21">
    <cfRule type="colorScale" priority="3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24">
    <cfRule type="colorScale" priority="33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28">
    <cfRule type="colorScale" priority="33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1">
    <cfRule type="colorScale" priority="3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5">
    <cfRule type="colorScale" priority="3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38">
    <cfRule type="colorScale" priority="3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45">
    <cfRule type="colorScale" priority="3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48">
    <cfRule type="colorScale" priority="3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54">
    <cfRule type="colorScale" priority="33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57">
    <cfRule type="colorScale" priority="33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66">
    <cfRule type="colorScale" priority="3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69">
    <cfRule type="colorScale" priority="3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75">
    <cfRule type="colorScale" priority="3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78">
    <cfRule type="colorScale" priority="33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89">
    <cfRule type="colorScale" priority="33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92">
    <cfRule type="colorScale" priority="3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198">
    <cfRule type="colorScale" priority="3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01">
    <cfRule type="colorScale" priority="3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34">
    <cfRule type="colorScale" priority="33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37">
    <cfRule type="colorScale" priority="33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43">
    <cfRule type="colorScale" priority="3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46">
    <cfRule type="colorScale" priority="33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53">
    <cfRule type="colorScale" priority="3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56">
    <cfRule type="colorScale" priority="34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59">
    <cfRule type="colorScale" priority="3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82">
    <cfRule type="colorScale" priority="3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85">
    <cfRule type="colorScale" priority="34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93">
    <cfRule type="colorScale" priority="34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296">
    <cfRule type="colorScale" priority="34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6">
    <cfRule type="colorScale" priority="34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09">
    <cfRule type="colorScale" priority="34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26">
    <cfRule type="colorScale" priority="34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29">
    <cfRule type="colorScale" priority="3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33">
    <cfRule type="colorScale" priority="34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36">
    <cfRule type="colorScale" priority="34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">
    <cfRule type="colorScale" priority="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3">
    <cfRule type="colorScale" priority="3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46">
    <cfRule type="colorScale" priority="34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50">
    <cfRule type="colorScale" priority="34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53">
    <cfRule type="colorScale" priority="3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58">
    <cfRule type="colorScale" priority="34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1">
    <cfRule type="colorScale" priority="34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5">
    <cfRule type="colorScale" priority="3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68">
    <cfRule type="colorScale" priority="34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1">
    <cfRule type="colorScale" priority="34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5">
    <cfRule type="colorScale" priority="3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78">
    <cfRule type="colorScale" priority="34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0">
    <cfRule type="colorScale" priority="34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3">
    <cfRule type="colorScale" priority="34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397">
    <cfRule type="colorScale" priority="3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0">
    <cfRule type="colorScale" priority="34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4">
    <cfRule type="colorScale" priority="34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07">
    <cfRule type="colorScale" priority="34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15">
    <cfRule type="colorScale" priority="3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18">
    <cfRule type="colorScale" priority="34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41">
    <cfRule type="colorScale" priority="34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57">
    <cfRule type="colorScale" priority="34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60">
    <cfRule type="colorScale" priority="34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67">
    <cfRule type="colorScale" priority="34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0">
    <cfRule type="colorScale" priority="3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4">
    <cfRule type="colorScale" priority="3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77">
    <cfRule type="colorScale" priority="3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493">
    <cfRule type="colorScale" priority="3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">
    <cfRule type="colorScale" priority="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0">
    <cfRule type="colorScale" priority="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08">
    <cfRule type="colorScale" priority="3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25">
    <cfRule type="colorScale" priority="3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28">
    <cfRule type="colorScale" priority="3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3">
    <cfRule type="colorScale" priority="3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47">
    <cfRule type="colorScale" priority="3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62">
    <cfRule type="colorScale" priority="34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65">
    <cfRule type="colorScale" priority="3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69">
    <cfRule type="colorScale" priority="3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72">
    <cfRule type="colorScale" priority="34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79">
    <cfRule type="colorScale" priority="35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82">
    <cfRule type="colorScale" priority="34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91">
    <cfRule type="colorScale" priority="35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94">
    <cfRule type="colorScale" priority="35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598">
    <cfRule type="colorScale" priority="35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1">
    <cfRule type="colorScale" priority="3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6">
    <cfRule type="colorScale" priority="3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09">
    <cfRule type="colorScale" priority="35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6">
    <cfRule type="colorScale" priority="35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19">
    <cfRule type="colorScale" priority="35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29">
    <cfRule type="colorScale" priority="35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32">
    <cfRule type="colorScale" priority="3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4">
    <cfRule type="colorScale" priority="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47">
    <cfRule type="colorScale" priority="35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50">
    <cfRule type="colorScale" priority="35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2">
    <cfRule type="colorScale" priority="3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5">
    <cfRule type="colorScale" priority="35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69">
    <cfRule type="colorScale" priority="35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">
    <cfRule type="colorScale" priority="3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2">
    <cfRule type="colorScale" priority="3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6">
    <cfRule type="colorScale" priority="3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79">
    <cfRule type="colorScale" priority="3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88">
    <cfRule type="colorScale" priority="35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1">
    <cfRule type="colorScale" priority="35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697">
    <cfRule type="colorScale" priority="35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00">
    <cfRule type="colorScale" priority="35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03">
    <cfRule type="colorScale" priority="35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16">
    <cfRule type="colorScale" priority="35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19">
    <cfRule type="colorScale" priority="35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24">
    <cfRule type="colorScale" priority="3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27">
    <cfRule type="colorScale" priority="35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37">
    <cfRule type="colorScale" priority="3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40">
    <cfRule type="colorScale" priority="35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47">
    <cfRule type="colorScale" priority="35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50">
    <cfRule type="colorScale" priority="3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71">
    <cfRule type="colorScale" priority="35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74">
    <cfRule type="colorScale" priority="3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88">
    <cfRule type="colorScale" priority="3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791">
    <cfRule type="colorScale" priority="35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">
    <cfRule type="colorScale" priority="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05">
    <cfRule type="colorScale" priority="35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08">
    <cfRule type="colorScale" priority="35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12">
    <cfRule type="colorScale" priority="35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15">
    <cfRule type="colorScale" priority="3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19">
    <cfRule type="colorScale" priority="35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51">
    <cfRule type="colorScale" priority="3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62">
    <cfRule type="colorScale" priority="35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7">
    <cfRule type="colorScale" priority="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884">
    <cfRule type="colorScale" priority="35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09">
    <cfRule type="colorScale" priority="35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12">
    <cfRule type="colorScale" priority="35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16">
    <cfRule type="colorScale" priority="3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19">
    <cfRule type="colorScale" priority="36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22">
    <cfRule type="colorScale" priority="3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33">
    <cfRule type="colorScale" priority="36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36">
    <cfRule type="colorScale" priority="36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41">
    <cfRule type="colorScale" priority="36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44">
    <cfRule type="colorScale" priority="36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48">
    <cfRule type="colorScale" priority="36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51">
    <cfRule type="colorScale" priority="36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57">
    <cfRule type="colorScale" priority="36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60">
    <cfRule type="colorScale" priority="3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80">
    <cfRule type="colorScale" priority="36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2998">
    <cfRule type="colorScale" priority="3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02">
    <cfRule type="colorScale" priority="3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05">
    <cfRule type="colorScale" priority="36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11">
    <cfRule type="colorScale" priority="36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14">
    <cfRule type="colorScale" priority="36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3">
    <cfRule type="colorScale" priority="37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6">
    <cfRule type="colorScale" priority="36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29">
    <cfRule type="colorScale" priority="3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37">
    <cfRule type="colorScale" priority="3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40">
    <cfRule type="colorScale" priority="3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52">
    <cfRule type="colorScale" priority="36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55">
    <cfRule type="colorScale" priority="3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75">
    <cfRule type="colorScale" priority="36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78">
    <cfRule type="colorScale" priority="36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83">
    <cfRule type="colorScale" priority="36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86">
    <cfRule type="colorScale" priority="3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94">
    <cfRule type="colorScale" priority="36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097">
    <cfRule type="colorScale" priority="36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0">
    <cfRule type="colorScale" priority="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09">
    <cfRule type="colorScale" priority="36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12">
    <cfRule type="colorScale" priority="3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17">
    <cfRule type="colorScale" priority="36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0">
    <cfRule type="colorScale" priority="3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5">
    <cfRule type="colorScale" priority="36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28">
    <cfRule type="colorScale" priority="36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3">
    <cfRule type="colorScale" priority="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33">
    <cfRule type="colorScale" priority="3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36">
    <cfRule type="colorScale" priority="3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48">
    <cfRule type="colorScale" priority="3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51">
    <cfRule type="colorScale" priority="36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6">
    <cfRule type="colorScale" priority="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172">
    <cfRule type="colorScale" priority="3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0">
    <cfRule type="colorScale" priority="3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02">
    <cfRule type="colorScale" priority="3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20">
    <cfRule type="colorScale" priority="37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23">
    <cfRule type="colorScale" priority="3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3">
    <cfRule type="colorScale" priority="3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45">
    <cfRule type="colorScale" priority="3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67">
    <cfRule type="colorScale" priority="3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7">
    <cfRule type="colorScale" priority="3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88">
    <cfRule type="colorScale" priority="37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291">
    <cfRule type="colorScale" priority="3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0">
    <cfRule type="colorScale" priority="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16">
    <cfRule type="colorScale" priority="3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19">
    <cfRule type="colorScale" priority="3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27">
    <cfRule type="colorScale" priority="3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30">
    <cfRule type="colorScale" priority="3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4">
    <cfRule type="colorScale" priority="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41">
    <cfRule type="colorScale" priority="3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44">
    <cfRule type="colorScale" priority="3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53">
    <cfRule type="colorScale" priority="37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56">
    <cfRule type="colorScale" priority="37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62">
    <cfRule type="colorScale" priority="37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65">
    <cfRule type="colorScale" priority="37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76">
    <cfRule type="colorScale" priority="37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79">
    <cfRule type="colorScale" priority="37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8">
    <cfRule type="colorScale" priority="3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92">
    <cfRule type="colorScale" priority="37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395">
    <cfRule type="colorScale" priority="37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">
    <cfRule type="colorScale" priority="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1">
    <cfRule type="colorScale" priority="3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10">
    <cfRule type="colorScale" priority="37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13">
    <cfRule type="colorScale" priority="3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0">
    <cfRule type="colorScale" priority="37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3">
    <cfRule type="colorScale" priority="37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27">
    <cfRule type="colorScale" priority="37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33">
    <cfRule type="colorScale" priority="37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36">
    <cfRule type="colorScale" priority="37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5">
    <cfRule type="colorScale" priority="3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51">
    <cfRule type="colorScale" priority="37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54">
    <cfRule type="colorScale" priority="37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69">
    <cfRule type="colorScale" priority="3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72">
    <cfRule type="colorScale" priority="37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76">
    <cfRule type="colorScale" priority="3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85">
    <cfRule type="colorScale" priority="3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88">
    <cfRule type="colorScale" priority="3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497">
    <cfRule type="colorScale" priority="3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00">
    <cfRule type="colorScale" priority="37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08">
    <cfRule type="colorScale" priority="37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11">
    <cfRule type="colorScale" priority="37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35">
    <cfRule type="colorScale" priority="38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38">
    <cfRule type="colorScale" priority="37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41">
    <cfRule type="colorScale" priority="37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56">
    <cfRule type="colorScale" priority="37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59">
    <cfRule type="colorScale" priority="3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88">
    <cfRule type="colorScale" priority="3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91">
    <cfRule type="colorScale" priority="37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95">
    <cfRule type="colorScale" priority="37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598">
    <cfRule type="colorScale" priority="3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03">
    <cfRule type="colorScale" priority="3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07">
    <cfRule type="colorScale" priority="3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10">
    <cfRule type="colorScale" priority="38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14">
    <cfRule type="colorScale" priority="38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17">
    <cfRule type="colorScale" priority="38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25">
    <cfRule type="colorScale" priority="3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28">
    <cfRule type="colorScale" priority="3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39">
    <cfRule type="colorScale" priority="38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42">
    <cfRule type="colorScale" priority="38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54">
    <cfRule type="colorScale" priority="3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57">
    <cfRule type="colorScale" priority="38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61">
    <cfRule type="colorScale" priority="3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64">
    <cfRule type="colorScale" priority="38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82">
    <cfRule type="colorScale" priority="3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86">
    <cfRule type="colorScale" priority="3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89">
    <cfRule type="colorScale" priority="38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697">
    <cfRule type="colorScale" priority="38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00">
    <cfRule type="colorScale" priority="38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04">
    <cfRule type="colorScale" priority="38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07">
    <cfRule type="colorScale" priority="3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2">
    <cfRule type="colorScale" priority="3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27">
    <cfRule type="colorScale" priority="38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46">
    <cfRule type="colorScale" priority="38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6">
    <cfRule type="colorScale" priority="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60">
    <cfRule type="colorScale" priority="3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63">
    <cfRule type="colorScale" priority="38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68">
    <cfRule type="colorScale" priority="3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71">
    <cfRule type="colorScale" priority="3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74">
    <cfRule type="colorScale" priority="3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79">
    <cfRule type="colorScale" priority="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00">
    <cfRule type="colorScale" priority="3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25">
    <cfRule type="colorScale" priority="38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848">
    <cfRule type="colorScale" priority="3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399">
    <cfRule type="colorScale" priority="3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5">
    <cfRule type="colorScale" priority="3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28">
    <cfRule type="colorScale" priority="3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2">
    <cfRule type="colorScale" priority="3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6">
    <cfRule type="colorScale" priority="3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39">
    <cfRule type="colorScale" priority="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60">
    <cfRule type="colorScale" priority="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77">
    <cfRule type="colorScale" priority="3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0">
    <cfRule type="colorScale" priority="3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5">
    <cfRule type="colorScale" priority="3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488">
    <cfRule type="colorScale" priority="3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">
    <cfRule type="colorScale" priority="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08">
    <cfRule type="colorScale" priority="3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1">
    <cfRule type="colorScale" priority="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5">
    <cfRule type="colorScale" priority="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18">
    <cfRule type="colorScale" priority="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2">
    <cfRule type="colorScale" priority="4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5">
    <cfRule type="colorScale" priority="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29">
    <cfRule type="colorScale" priority="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46">
    <cfRule type="colorScale" priority="4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0">
    <cfRule type="colorScale" priority="4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53">
    <cfRule type="colorScale" priority="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5">
    <cfRule type="colorScale" priority="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79">
    <cfRule type="colorScale" priority="4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86">
    <cfRule type="colorScale" priority="4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0">
    <cfRule type="colorScale" priority="4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593">
    <cfRule type="colorScale" priority="4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">
    <cfRule type="colorScale" priority="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5">
    <cfRule type="colorScale" priority="4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08">
    <cfRule type="colorScale" priority="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5">
    <cfRule type="colorScale" priority="4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19">
    <cfRule type="colorScale" priority="4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22">
    <cfRule type="colorScale" priority="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4">
    <cfRule type="colorScale" priority="4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37">
    <cfRule type="colorScale" priority="4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1">
    <cfRule type="colorScale" priority="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44">
    <cfRule type="colorScale" priority="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0">
    <cfRule type="colorScale" priority="4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53">
    <cfRule type="colorScale" priority="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681">
    <cfRule type="colorScale" priority="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08">
    <cfRule type="colorScale" priority="4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1">
    <cfRule type="colorScale" priority="4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5">
    <cfRule type="colorScale" priority="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19">
    <cfRule type="colorScale" priority="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22">
    <cfRule type="colorScale" priority="4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">
    <cfRule type="colorScale" priority="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49">
    <cfRule type="colorScale" priority="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52">
    <cfRule type="colorScale" priority="4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">
    <cfRule type="colorScale" priority="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71">
    <cfRule type="colorScale" priority="4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88">
    <cfRule type="colorScale" priority="4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1">
    <cfRule type="colorScale" priority="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5">
    <cfRule type="colorScale" priority="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798">
    <cfRule type="colorScale" priority="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27">
    <cfRule type="colorScale" priority="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49">
    <cfRule type="colorScale" priority="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52">
    <cfRule type="colorScale" priority="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4">
    <cfRule type="colorScale" priority="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67">
    <cfRule type="colorScale" priority="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2">
    <cfRule type="colorScale" priority="5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75">
    <cfRule type="colorScale" priority="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887">
    <cfRule type="colorScale" priority="5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">
    <cfRule type="colorScale" priority="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6">
    <cfRule type="colorScale" priority="5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09">
    <cfRule type="colorScale" priority="5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26">
    <cfRule type="colorScale" priority="5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45">
    <cfRule type="colorScale" priority="5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5">
    <cfRule type="colorScale" priority="5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68">
    <cfRule type="colorScale" priority="5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7">
    <cfRule type="colorScale" priority="1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87">
    <cfRule type="colorScale" priority="5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1990">
    <cfRule type="colorScale" priority="5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">
    <cfRule type="colorScale" priority="38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">
    <cfRule type="colorScale" priority="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0">
    <cfRule type="colorScale" priority="5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03">
    <cfRule type="colorScale" priority="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0">
    <cfRule type="colorScale" priority="5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4">
    <cfRule type="colorScale" priority="5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19">
    <cfRule type="colorScale" priority="5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4">
    <cfRule type="colorScale" priority="5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27">
    <cfRule type="colorScale" priority="5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">
    <cfRule type="colorScale" priority="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37">
    <cfRule type="colorScale" priority="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0">
    <cfRule type="colorScale" priority="5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3">
    <cfRule type="colorScale" priority="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48">
    <cfRule type="colorScale" priority="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1">
    <cfRule type="colorScale" priority="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64">
    <cfRule type="colorScale" priority="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1">
    <cfRule type="colorScale" priority="5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095">
    <cfRule type="colorScale" priority="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00">
    <cfRule type="colorScale" priority="5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19">
    <cfRule type="colorScale" priority="5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22">
    <cfRule type="colorScale" priority="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42">
    <cfRule type="colorScale" priority="5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62">
    <cfRule type="colorScale" priority="5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185">
    <cfRule type="colorScale" priority="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1">
    <cfRule type="colorScale" priority="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12">
    <cfRule type="colorScale" priority="5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15">
    <cfRule type="colorScale" priority="5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28">
    <cfRule type="colorScale" priority="5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31">
    <cfRule type="colorScale" priority="5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35">
    <cfRule type="colorScale" priority="5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38">
    <cfRule type="colorScale" priority="5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5">
    <cfRule type="colorScale" priority="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51">
    <cfRule type="colorScale" priority="6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54">
    <cfRule type="colorScale" priority="5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64">
    <cfRule type="colorScale" priority="6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67">
    <cfRule type="colorScale" priority="6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8">
    <cfRule type="colorScale" priority="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88">
    <cfRule type="colorScale" priority="6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291">
    <cfRule type="colorScale" priority="6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">
    <cfRule type="colorScale" priority="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18">
    <cfRule type="colorScale" priority="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3">
    <cfRule type="colorScale" priority="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44">
    <cfRule type="colorScale" priority="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47">
    <cfRule type="colorScale" priority="6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6">
    <cfRule type="colorScale" priority="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71">
    <cfRule type="colorScale" priority="6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391">
    <cfRule type="colorScale" priority="6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1">
    <cfRule type="colorScale" priority="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12">
    <cfRule type="colorScale" priority="6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15">
    <cfRule type="colorScale" priority="6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4">
    <cfRule type="colorScale" priority="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42">
    <cfRule type="colorScale" priority="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60">
    <cfRule type="colorScale" priority="6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496">
    <cfRule type="colorScale" priority="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00">
    <cfRule type="colorScale" priority="6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03">
    <cfRule type="colorScale" priority="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27">
    <cfRule type="colorScale" priority="6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4">
    <cfRule type="colorScale" priority="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57">
    <cfRule type="colorScale" priority="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62">
    <cfRule type="colorScale" priority="6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95">
    <cfRule type="colorScale" priority="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599">
    <cfRule type="colorScale" priority="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20">
    <cfRule type="colorScale" priority="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23">
    <cfRule type="colorScale" priority="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3">
    <cfRule type="colorScale" priority="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45">
    <cfRule type="colorScale" priority="6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66">
    <cfRule type="colorScale" priority="7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669">
    <cfRule type="colorScale" priority="7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15">
    <cfRule type="colorScale" priority="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44">
    <cfRule type="colorScale" priority="7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70">
    <cfRule type="colorScale" priority="7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95">
    <cfRule type="colorScale" priority="7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798">
    <cfRule type="colorScale" priority="7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">
    <cfRule type="colorScale" priority="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19">
    <cfRule type="colorScale" priority="7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44">
    <cfRule type="colorScale" priority="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48">
    <cfRule type="colorScale" priority="7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51">
    <cfRule type="colorScale" priority="7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7">
    <cfRule type="colorScale" priority="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880">
    <cfRule type="colorScale" priority="7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11">
    <cfRule type="colorScale" priority="7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35">
    <cfRule type="colorScale" priority="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38">
    <cfRule type="colorScale" priority="7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41">
    <cfRule type="colorScale" priority="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59">
    <cfRule type="colorScale" priority="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74">
    <cfRule type="colorScale" priority="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77">
    <cfRule type="colorScale" priority="7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2981">
    <cfRule type="colorScale" priority="7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04">
    <cfRule type="colorScale" priority="7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46">
    <cfRule type="colorScale" priority="7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49">
    <cfRule type="colorScale" priority="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53">
    <cfRule type="colorScale" priority="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56">
    <cfRule type="colorScale" priority="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65">
    <cfRule type="colorScale" priority="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69">
    <cfRule type="colorScale" priority="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72">
    <cfRule type="colorScale" priority="7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78">
    <cfRule type="colorScale" priority="8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81">
    <cfRule type="colorScale" priority="8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87">
    <cfRule type="colorScale" priority="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90">
    <cfRule type="colorScale" priority="8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95">
    <cfRule type="colorScale" priority="8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099">
    <cfRule type="colorScale" priority="8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">
    <cfRule type="colorScale" priority="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02">
    <cfRule type="colorScale" priority="8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07">
    <cfRule type="colorScale" priority="8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1">
    <cfRule type="colorScale" priority="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10">
    <cfRule type="colorScale" priority="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20">
    <cfRule type="colorScale" priority="8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23">
    <cfRule type="colorScale" priority="8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31">
    <cfRule type="colorScale" priority="8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34">
    <cfRule type="colorScale" priority="8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39">
    <cfRule type="colorScale" priority="8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4">
    <cfRule type="colorScale" priority="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42">
    <cfRule type="colorScale" priority="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45">
    <cfRule type="colorScale" priority="8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60">
    <cfRule type="colorScale" priority="8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63">
    <cfRule type="colorScale" priority="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8">
    <cfRule type="colorScale" priority="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193">
    <cfRule type="colorScale" priority="8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1">
    <cfRule type="colorScale" priority="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17">
    <cfRule type="colorScale" priority="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21">
    <cfRule type="colorScale" priority="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24">
    <cfRule type="colorScale" priority="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42">
    <cfRule type="colorScale" priority="8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46">
    <cfRule type="colorScale" priority="8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64">
    <cfRule type="colorScale" priority="8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67">
    <cfRule type="colorScale" priority="8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71">
    <cfRule type="colorScale" priority="8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74">
    <cfRule type="colorScale" priority="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85">
    <cfRule type="colorScale" priority="8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88">
    <cfRule type="colorScale" priority="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92">
    <cfRule type="colorScale" priority="8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295">
    <cfRule type="colorScale" priority="8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23">
    <cfRule type="colorScale" priority="8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26">
    <cfRule type="colorScale" priority="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30">
    <cfRule type="colorScale" priority="8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33">
    <cfRule type="colorScale" priority="8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39">
    <cfRule type="colorScale" priority="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42">
    <cfRule type="colorScale" priority="8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45">
    <cfRule type="colorScale" priority="8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49">
    <cfRule type="colorScale" priority="8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5">
    <cfRule type="colorScale" priority="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66">
    <cfRule type="colorScale" priority="8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369">
    <cfRule type="colorScale" priority="8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04">
    <cfRule type="colorScale" priority="9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07">
    <cfRule type="colorScale" priority="8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27">
    <cfRule type="colorScale" priority="9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30">
    <cfRule type="colorScale" priority="9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43">
    <cfRule type="colorScale" priority="9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46">
    <cfRule type="colorScale" priority="9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55">
    <cfRule type="colorScale" priority="9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58">
    <cfRule type="colorScale" priority="9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69">
    <cfRule type="colorScale" priority="9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72">
    <cfRule type="colorScale" priority="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80">
    <cfRule type="colorScale" priority="9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83">
    <cfRule type="colorScale" priority="9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93">
    <cfRule type="colorScale" priority="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496">
    <cfRule type="colorScale" priority="9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04">
    <cfRule type="colorScale" priority="9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07">
    <cfRule type="colorScale" priority="9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2">
    <cfRule type="colorScale" priority="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23">
    <cfRule type="colorScale" priority="9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36">
    <cfRule type="colorScale" priority="9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52">
    <cfRule type="colorScale" priority="9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56">
    <cfRule type="colorScale" priority="9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59">
    <cfRule type="colorScale" priority="9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579">
    <cfRule type="colorScale" priority="9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02">
    <cfRule type="colorScale" priority="9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05">
    <cfRule type="colorScale" priority="9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24">
    <cfRule type="colorScale" priority="9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42">
    <cfRule type="colorScale" priority="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45">
    <cfRule type="colorScale" priority="9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54">
    <cfRule type="colorScale" priority="13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57">
    <cfRule type="colorScale" priority="9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60">
    <cfRule type="colorScale" priority="9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682">
    <cfRule type="colorScale" priority="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1">
    <cfRule type="colorScale" priority="1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11">
    <cfRule type="colorScale" priority="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14">
    <cfRule type="colorScale" priority="9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36">
    <cfRule type="colorScale" priority="9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4">
    <cfRule type="colorScale" priority="1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59">
    <cfRule type="colorScale" priority="9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86">
    <cfRule type="colorScale" priority="10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789">
    <cfRule type="colorScale" priority="10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07">
    <cfRule type="colorScale" priority="10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10">
    <cfRule type="colorScale" priority="10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34">
    <cfRule type="colorScale" priority="10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38">
    <cfRule type="colorScale" priority="10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56">
    <cfRule type="colorScale" priority="1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69">
    <cfRule type="colorScale" priority="1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72">
    <cfRule type="colorScale" priority="10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76">
    <cfRule type="colorScale" priority="10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79">
    <cfRule type="colorScale" priority="10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886">
    <cfRule type="colorScale" priority="10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14">
    <cfRule type="colorScale" priority="10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19">
    <cfRule type="colorScale" priority="10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22">
    <cfRule type="colorScale" priority="10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40">
    <cfRule type="colorScale" priority="10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68">
    <cfRule type="colorScale" priority="10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7">
    <cfRule type="colorScale" priority="1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71">
    <cfRule type="colorScale" priority="10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92">
    <cfRule type="colorScale" priority="10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96">
    <cfRule type="colorScale" priority="10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3999">
    <cfRule type="colorScale" priority="10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16">
    <cfRule type="colorScale" priority="10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43">
    <cfRule type="colorScale" priority="10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46">
    <cfRule type="colorScale" priority="1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50">
    <cfRule type="colorScale" priority="10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66">
    <cfRule type="colorScale" priority="10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69">
    <cfRule type="colorScale" priority="10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79">
    <cfRule type="colorScale" priority="10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099">
    <cfRule type="colorScale" priority="10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02">
    <cfRule type="colorScale" priority="10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18">
    <cfRule type="colorScale" priority="10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21">
    <cfRule type="colorScale" priority="10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25">
    <cfRule type="colorScale" priority="10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28">
    <cfRule type="colorScale" priority="1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44">
    <cfRule type="colorScale" priority="11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47">
    <cfRule type="colorScale" priority="10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70">
    <cfRule type="colorScale" priority="1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193">
    <cfRule type="colorScale" priority="1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10">
    <cfRule type="colorScale" priority="1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26">
    <cfRule type="colorScale" priority="11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29">
    <cfRule type="colorScale" priority="1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47">
    <cfRule type="colorScale" priority="11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6">
    <cfRule type="colorScale" priority="1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63">
    <cfRule type="colorScale" priority="11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66">
    <cfRule type="colorScale" priority="11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81">
    <cfRule type="colorScale" priority="1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84">
    <cfRule type="colorScale" priority="11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29">
    <cfRule type="colorScale" priority="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11">
    <cfRule type="colorScale" priority="11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37">
    <cfRule type="colorScale" priority="1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62">
    <cfRule type="colorScale" priority="11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65">
    <cfRule type="colorScale" priority="1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390">
    <cfRule type="colorScale" priority="11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24">
    <cfRule type="colorScale" priority="11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27">
    <cfRule type="colorScale" priority="1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42">
    <cfRule type="colorScale" priority="1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70">
    <cfRule type="colorScale" priority="1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74">
    <cfRule type="colorScale" priority="11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77">
    <cfRule type="colorScale" priority="1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90">
    <cfRule type="colorScale" priority="11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493">
    <cfRule type="colorScale" priority="1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20">
    <cfRule type="colorScale" priority="11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34">
    <cfRule type="colorScale" priority="12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37">
    <cfRule type="colorScale" priority="11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5">
    <cfRule type="colorScale" priority="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55">
    <cfRule type="colorScale" priority="11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71">
    <cfRule type="colorScale" priority="12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8">
    <cfRule type="colorScale" priority="1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598">
    <cfRule type="colorScale" priority="12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21">
    <cfRule type="colorScale" priority="1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24">
    <cfRule type="colorScale" priority="12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52">
    <cfRule type="colorScale" priority="12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83">
    <cfRule type="colorScale" priority="1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686">
    <cfRule type="colorScale" priority="12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08">
    <cfRule type="colorScale" priority="12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11">
    <cfRule type="colorScale" priority="12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15">
    <cfRule type="colorScale" priority="1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53">
    <cfRule type="colorScale" priority="1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74">
    <cfRule type="colorScale" priority="1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77">
    <cfRule type="colorScale" priority="1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9">
    <cfRule type="colorScale" priority="1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92">
    <cfRule type="colorScale" priority="12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795">
    <cfRule type="colorScale" priority="12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17">
    <cfRule type="colorScale" priority="12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35">
    <cfRule type="colorScale" priority="1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38">
    <cfRule type="colorScale" priority="1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58">
    <cfRule type="colorScale" priority="12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79">
    <cfRule type="colorScale" priority="1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82">
    <cfRule type="colorScale" priority="12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895">
    <cfRule type="colorScale" priority="12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36">
    <cfRule type="colorScale" priority="1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4973">
    <cfRule type="colorScale" priority="1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">
    <cfRule type="colorScale" priority="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01">
    <cfRule type="colorScale" priority="13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04">
    <cfRule type="colorScale" priority="1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09">
    <cfRule type="colorScale" priority="1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29">
    <cfRule type="colorScale" priority="13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54">
    <cfRule type="colorScale" priority="1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83">
    <cfRule type="colorScale" priority="1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86">
    <cfRule type="colorScale" priority="1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098">
    <cfRule type="colorScale" priority="1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01">
    <cfRule type="colorScale" priority="13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17">
    <cfRule type="colorScale" priority="13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38">
    <cfRule type="colorScale" priority="13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55">
    <cfRule type="colorScale" priority="1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58">
    <cfRule type="colorScale" priority="1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7">
    <cfRule type="colorScale" priority="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181">
    <cfRule type="colorScale" priority="13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16">
    <cfRule type="colorScale" priority="1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34">
    <cfRule type="colorScale" priority="14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37">
    <cfRule type="colorScale" priority="1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40">
    <cfRule type="colorScale" priority="13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62">
    <cfRule type="colorScale" priority="1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274">
    <cfRule type="colorScale" priority="13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10">
    <cfRule type="colorScale" priority="1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13">
    <cfRule type="colorScale" priority="13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27">
    <cfRule type="colorScale" priority="13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30">
    <cfRule type="colorScale" priority="1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34">
    <cfRule type="colorScale" priority="13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37">
    <cfRule type="colorScale" priority="13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52">
    <cfRule type="colorScale" priority="1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55">
    <cfRule type="colorScale" priority="1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64">
    <cfRule type="colorScale" priority="13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67">
    <cfRule type="colorScale" priority="13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76">
    <cfRule type="colorScale" priority="13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79">
    <cfRule type="colorScale" priority="13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86">
    <cfRule type="colorScale" priority="14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89">
    <cfRule type="colorScale" priority="1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96">
    <cfRule type="colorScale" priority="14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399">
    <cfRule type="colorScale" priority="1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09">
    <cfRule type="colorScale" priority="14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12">
    <cfRule type="colorScale" priority="14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16">
    <cfRule type="colorScale" priority="14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20">
    <cfRule type="colorScale" priority="14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23">
    <cfRule type="colorScale" priority="14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31">
    <cfRule type="colorScale" priority="1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34">
    <cfRule type="colorScale" priority="1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37">
    <cfRule type="colorScale" priority="1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7">
    <cfRule type="colorScale" priority="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70">
    <cfRule type="colorScale" priority="1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95">
    <cfRule type="colorScale" priority="1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498">
    <cfRule type="colorScale" priority="14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">
    <cfRule type="colorScale" priority="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21">
    <cfRule type="colorScale" priority="1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43">
    <cfRule type="colorScale" priority="14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46">
    <cfRule type="colorScale" priority="14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72">
    <cfRule type="colorScale" priority="1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593">
    <cfRule type="colorScale" priority="1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14">
    <cfRule type="colorScale" priority="14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17">
    <cfRule type="colorScale" priority="14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31">
    <cfRule type="colorScale" priority="1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34">
    <cfRule type="colorScale" priority="14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48">
    <cfRule type="colorScale" priority="14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51">
    <cfRule type="colorScale" priority="14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58">
    <cfRule type="colorScale" priority="1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61">
    <cfRule type="colorScale" priority="1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78">
    <cfRule type="colorScale" priority="1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81">
    <cfRule type="colorScale" priority="14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9">
    <cfRule type="colorScale" priority="1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91">
    <cfRule type="colorScale" priority="14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694">
    <cfRule type="colorScale" priority="14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04">
    <cfRule type="colorScale" priority="1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07">
    <cfRule type="colorScale" priority="14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17">
    <cfRule type="colorScale" priority="1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2">
    <cfRule type="colorScale" priority="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20">
    <cfRule type="colorScale" priority="1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35">
    <cfRule type="colorScale" priority="15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738">
    <cfRule type="colorScale" priority="1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11">
    <cfRule type="colorScale" priority="1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14">
    <cfRule type="colorScale" priority="15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23">
    <cfRule type="colorScale" priority="1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26">
    <cfRule type="colorScale" priority="15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33">
    <cfRule type="colorScale" priority="1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36">
    <cfRule type="colorScale" priority="15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57">
    <cfRule type="colorScale" priority="1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71">
    <cfRule type="colorScale" priority="15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74">
    <cfRule type="colorScale" priority="1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896">
    <cfRule type="colorScale" priority="1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16">
    <cfRule type="colorScale" priority="1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37">
    <cfRule type="colorScale" priority="15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40">
    <cfRule type="colorScale" priority="1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45">
    <cfRule type="colorScale" priority="1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48">
    <cfRule type="colorScale" priority="1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5">
    <cfRule type="colorScale" priority="1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52">
    <cfRule type="colorScale" priority="1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55">
    <cfRule type="colorScale" priority="1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70">
    <cfRule type="colorScale" priority="1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">
    <cfRule type="colorScale" priority="1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5986">
    <cfRule type="colorScale" priority="1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05">
    <cfRule type="colorScale" priority="16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08">
    <cfRule type="colorScale" priority="1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11">
    <cfRule type="colorScale" priority="1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23">
    <cfRule type="colorScale" priority="15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26">
    <cfRule type="colorScale" priority="15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32">
    <cfRule type="colorScale" priority="15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35">
    <cfRule type="colorScale" priority="15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44">
    <cfRule type="colorScale" priority="15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47">
    <cfRule type="colorScale" priority="1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076">
    <cfRule type="colorScale" priority="15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14">
    <cfRule type="colorScale" priority="16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17">
    <cfRule type="colorScale" priority="1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5">
    <cfRule type="colorScale" priority="1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72">
    <cfRule type="colorScale" priority="16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75">
    <cfRule type="colorScale" priority="16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79">
    <cfRule type="colorScale" priority="1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183">
    <cfRule type="colorScale" priority="16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06">
    <cfRule type="colorScale" priority="16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1">
    <cfRule type="colorScale" priority="16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5">
    <cfRule type="colorScale" priority="16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38">
    <cfRule type="colorScale" priority="16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60">
    <cfRule type="colorScale" priority="16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83">
    <cfRule type="colorScale" priority="16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86">
    <cfRule type="colorScale" priority="1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298">
    <cfRule type="colorScale" priority="16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01">
    <cfRule type="colorScale" priority="1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07">
    <cfRule type="colorScale" priority="16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10">
    <cfRule type="colorScale" priority="16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19">
    <cfRule type="colorScale" priority="1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22">
    <cfRule type="colorScale" priority="16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26">
    <cfRule type="colorScale" priority="16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29">
    <cfRule type="colorScale" priority="16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38">
    <cfRule type="colorScale" priority="17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41">
    <cfRule type="colorScale" priority="1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44">
    <cfRule type="colorScale" priority="16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7">
    <cfRule type="colorScale" priority="1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83">
    <cfRule type="colorScale" priority="1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86">
    <cfRule type="colorScale" priority="16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390">
    <cfRule type="colorScale" priority="16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32">
    <cfRule type="colorScale" priority="16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37">
    <cfRule type="colorScale" priority="16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57">
    <cfRule type="colorScale" priority="16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86">
    <cfRule type="colorScale" priority="16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89">
    <cfRule type="colorScale" priority="16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94">
    <cfRule type="colorScale" priority="16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497">
    <cfRule type="colorScale" priority="16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11">
    <cfRule type="colorScale" priority="16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14">
    <cfRule type="colorScale" priority="1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26">
    <cfRule type="colorScale" priority="17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29">
    <cfRule type="colorScale" priority="17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35">
    <cfRule type="colorScale" priority="17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38">
    <cfRule type="colorScale" priority="17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48">
    <cfRule type="colorScale" priority="17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51">
    <cfRule type="colorScale" priority="17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64">
    <cfRule type="colorScale" priority="1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67">
    <cfRule type="colorScale" priority="17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71">
    <cfRule type="colorScale" priority="17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74">
    <cfRule type="colorScale" priority="17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84">
    <cfRule type="colorScale" priority="1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87">
    <cfRule type="colorScale" priority="17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598">
    <cfRule type="colorScale" priority="1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0">
    <cfRule type="colorScale" priority="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01">
    <cfRule type="colorScale" priority="17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05">
    <cfRule type="colorScale" priority="1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08">
    <cfRule type="colorScale" priority="1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20">
    <cfRule type="colorScale" priority="17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23">
    <cfRule type="colorScale" priority="1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3">
    <cfRule type="colorScale" priority="1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37">
    <cfRule type="colorScale" priority="1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59">
    <cfRule type="colorScale" priority="17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62">
    <cfRule type="colorScale" priority="17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8">
    <cfRule type="colorScale" priority="1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696">
    <cfRule type="colorScale" priority="17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04">
    <cfRule type="colorScale" priority="17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07">
    <cfRule type="colorScale" priority="17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1">
    <cfRule type="colorScale" priority="1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30">
    <cfRule type="colorScale" priority="1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62">
    <cfRule type="colorScale" priority="1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65">
    <cfRule type="colorScale" priority="1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69">
    <cfRule type="colorScale" priority="17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72">
    <cfRule type="colorScale" priority="17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1">
    <cfRule type="colorScale" priority="17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5">
    <cfRule type="colorScale" priority="1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798">
    <cfRule type="colorScale" priority="17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06">
    <cfRule type="colorScale" priority="17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09">
    <cfRule type="colorScale" priority="1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13">
    <cfRule type="colorScale" priority="17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16">
    <cfRule type="colorScale" priority="17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27">
    <cfRule type="colorScale" priority="17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30">
    <cfRule type="colorScale" priority="17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40">
    <cfRule type="colorScale" priority="18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43">
    <cfRule type="colorScale" priority="17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46">
    <cfRule type="colorScale" priority="17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55">
    <cfRule type="colorScale" priority="17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58">
    <cfRule type="colorScale" priority="17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63">
    <cfRule type="colorScale" priority="18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66">
    <cfRule type="colorScale" priority="18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86">
    <cfRule type="colorScale" priority="18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889">
    <cfRule type="colorScale" priority="1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10">
    <cfRule type="colorScale" priority="18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13">
    <cfRule type="colorScale" priority="18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18">
    <cfRule type="colorScale" priority="1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21">
    <cfRule type="colorScale" priority="1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29">
    <cfRule type="colorScale" priority="18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32">
    <cfRule type="colorScale" priority="18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37">
    <cfRule type="colorScale" priority="18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4">
    <cfRule type="colorScale" priority="1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40">
    <cfRule type="colorScale" priority="1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59">
    <cfRule type="colorScale" priority="18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62">
    <cfRule type="colorScale" priority="18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82">
    <cfRule type="colorScale" priority="1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6985">
    <cfRule type="colorScale" priority="18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00">
    <cfRule type="colorScale" priority="1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03">
    <cfRule type="colorScale" priority="1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19">
    <cfRule type="colorScale" priority="18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22">
    <cfRule type="colorScale" priority="18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36">
    <cfRule type="colorScale" priority="18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39">
    <cfRule type="colorScale" priority="18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44">
    <cfRule type="colorScale" priority="18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47">
    <cfRule type="colorScale" priority="18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51">
    <cfRule type="colorScale" priority="18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54">
    <cfRule type="colorScale" priority="18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62">
    <cfRule type="colorScale" priority="18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65">
    <cfRule type="colorScale" priority="18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69">
    <cfRule type="colorScale" priority="1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72">
    <cfRule type="colorScale" priority="18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77">
    <cfRule type="colorScale" priority="1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80">
    <cfRule type="colorScale" priority="1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84">
    <cfRule type="colorScale" priority="18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87">
    <cfRule type="colorScale" priority="18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93">
    <cfRule type="colorScale" priority="19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96">
    <cfRule type="colorScale" priority="18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099">
    <cfRule type="colorScale" priority="1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25">
    <cfRule type="colorScale" priority="18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4">
    <cfRule type="colorScale" priority="3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45">
    <cfRule type="colorScale" priority="18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48">
    <cfRule type="colorScale" priority="18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54">
    <cfRule type="colorScale" priority="18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57">
    <cfRule type="colorScale" priority="18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68">
    <cfRule type="colorScale" priority="18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7">
    <cfRule type="colorScale" priority="1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71">
    <cfRule type="colorScale" priority="18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80">
    <cfRule type="colorScale" priority="18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83">
    <cfRule type="colorScale" priority="18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94">
    <cfRule type="colorScale" priority="18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197">
    <cfRule type="colorScale" priority="18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0">
    <cfRule type="colorScale" priority="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04">
    <cfRule type="colorScale" priority="19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07">
    <cfRule type="colorScale" priority="19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12">
    <cfRule type="colorScale" priority="19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15">
    <cfRule type="colorScale" priority="19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20">
    <cfRule type="colorScale" priority="19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23">
    <cfRule type="colorScale" priority="19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31">
    <cfRule type="colorScale" priority="19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34">
    <cfRule type="colorScale" priority="19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43">
    <cfRule type="colorScale" priority="19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46">
    <cfRule type="colorScale" priority="19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52">
    <cfRule type="colorScale" priority="19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55">
    <cfRule type="colorScale" priority="19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70">
    <cfRule type="colorScale" priority="19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87">
    <cfRule type="colorScale" priority="19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90">
    <cfRule type="colorScale" priority="19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294">
    <cfRule type="colorScale" priority="19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">
    <cfRule type="colorScale" priority="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10">
    <cfRule type="colorScale" priority="19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14">
    <cfRule type="colorScale" priority="19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17">
    <cfRule type="colorScale" priority="19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26">
    <cfRule type="colorScale" priority="19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50">
    <cfRule type="colorScale" priority="1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66">
    <cfRule type="colorScale" priority="19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69">
    <cfRule type="colorScale" priority="19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78">
    <cfRule type="colorScale" priority="19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81">
    <cfRule type="colorScale" priority="19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386">
    <cfRule type="colorScale" priority="19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04">
    <cfRule type="colorScale" priority="19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07">
    <cfRule type="colorScale" priority="19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24">
    <cfRule type="colorScale" priority="19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27">
    <cfRule type="colorScale" priority="19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3">
    <cfRule type="colorScale" priority="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32">
    <cfRule type="colorScale" priority="1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35">
    <cfRule type="colorScale" priority="19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42">
    <cfRule type="colorScale" priority="2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45">
    <cfRule type="colorScale" priority="1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48">
    <cfRule type="colorScale" priority="19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67">
    <cfRule type="colorScale" priority="19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70">
    <cfRule type="colorScale" priority="19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76">
    <cfRule type="colorScale" priority="19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84">
    <cfRule type="colorScale" priority="19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87">
    <cfRule type="colorScale" priority="19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93">
    <cfRule type="colorScale" priority="19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496">
    <cfRule type="colorScale" priority="19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03">
    <cfRule type="colorScale" priority="1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06">
    <cfRule type="colorScale" priority="19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16">
    <cfRule type="colorScale" priority="19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32">
    <cfRule type="colorScale" priority="19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35">
    <cfRule type="colorScale" priority="19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46">
    <cfRule type="colorScale" priority="20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49">
    <cfRule type="colorScale" priority="20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54">
    <cfRule type="colorScale" priority="20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57">
    <cfRule type="colorScale" priority="20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63">
    <cfRule type="colorScale" priority="20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66">
    <cfRule type="colorScale" priority="2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75">
    <cfRule type="colorScale" priority="2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78">
    <cfRule type="colorScale" priority="20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85">
    <cfRule type="colorScale" priority="2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88">
    <cfRule type="colorScale" priority="2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93">
    <cfRule type="colorScale" priority="2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596">
    <cfRule type="colorScale" priority="20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">
    <cfRule type="colorScale" priority="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2">
    <cfRule type="colorScale" priority="2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5">
    <cfRule type="colorScale" priority="20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08">
    <cfRule type="colorScale" priority="2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14">
    <cfRule type="colorScale" priority="20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17">
    <cfRule type="colorScale" priority="20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27">
    <cfRule type="colorScale" priority="2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30">
    <cfRule type="colorScale" priority="20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39">
    <cfRule type="colorScale" priority="20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42">
    <cfRule type="colorScale" priority="20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48">
    <cfRule type="colorScale" priority="20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51">
    <cfRule type="colorScale" priority="20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6">
    <cfRule type="colorScale" priority="2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63">
    <cfRule type="colorScale" priority="20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66">
    <cfRule type="colorScale" priority="20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83">
    <cfRule type="colorScale" priority="20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86">
    <cfRule type="colorScale" priority="20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69">
    <cfRule type="colorScale" priority="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14">
    <cfRule type="colorScale" priority="20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3">
    <cfRule type="colorScale" priority="2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37">
    <cfRule type="colorScale" priority="20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40">
    <cfRule type="colorScale" priority="2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68">
    <cfRule type="colorScale" priority="2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71">
    <cfRule type="colorScale" priority="2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79">
    <cfRule type="colorScale" priority="20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82">
    <cfRule type="colorScale" priority="20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86">
    <cfRule type="colorScale" priority="20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89">
    <cfRule type="colorScale" priority="20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93">
    <cfRule type="colorScale" priority="20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797">
    <cfRule type="colorScale" priority="20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00">
    <cfRule type="colorScale" priority="20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08">
    <cfRule type="colorScale" priority="20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11">
    <cfRule type="colorScale" priority="20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15">
    <cfRule type="colorScale" priority="2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18">
    <cfRule type="colorScale" priority="20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33">
    <cfRule type="colorScale" priority="2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36">
    <cfRule type="colorScale" priority="20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40">
    <cfRule type="colorScale" priority="20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43">
    <cfRule type="colorScale" priority="20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48">
    <cfRule type="colorScale" priority="2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1">
    <cfRule type="colorScale" priority="20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6">
    <cfRule type="colorScale" priority="21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59">
    <cfRule type="colorScale" priority="21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62">
    <cfRule type="colorScale" priority="20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68">
    <cfRule type="colorScale" priority="21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71">
    <cfRule type="colorScale" priority="2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75">
    <cfRule type="colorScale" priority="21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78">
    <cfRule type="colorScale" priority="21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86">
    <cfRule type="colorScale" priority="2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89">
    <cfRule type="colorScale" priority="21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93">
    <cfRule type="colorScale" priority="2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896">
    <cfRule type="colorScale" priority="2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00">
    <cfRule type="colorScale" priority="2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03">
    <cfRule type="colorScale" priority="2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13">
    <cfRule type="colorScale" priority="21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16">
    <cfRule type="colorScale" priority="2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23">
    <cfRule type="colorScale" priority="2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26">
    <cfRule type="colorScale" priority="21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33">
    <cfRule type="colorScale" priority="21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36">
    <cfRule type="colorScale" priority="21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40">
    <cfRule type="colorScale" priority="21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43">
    <cfRule type="colorScale" priority="21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47">
    <cfRule type="colorScale" priority="21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50">
    <cfRule type="colorScale" priority="21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75">
    <cfRule type="colorScale" priority="21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9">
    <cfRule type="colorScale" priority="2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7997">
    <cfRule type="colorScale" priority="2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">
    <cfRule type="colorScale" priority="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18">
    <cfRule type="colorScale" priority="2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21">
    <cfRule type="colorScale" priority="21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35">
    <cfRule type="colorScale" priority="21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38">
    <cfRule type="colorScale" priority="21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51">
    <cfRule type="colorScale" priority="2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54">
    <cfRule type="colorScale" priority="21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66">
    <cfRule type="colorScale" priority="22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69">
    <cfRule type="colorScale" priority="21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72">
    <cfRule type="colorScale" priority="21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78">
    <cfRule type="colorScale" priority="2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81">
    <cfRule type="colorScale" priority="21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86">
    <cfRule type="colorScale" priority="21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89">
    <cfRule type="colorScale" priority="2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097">
    <cfRule type="colorScale" priority="21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00">
    <cfRule type="colorScale" priority="21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04">
    <cfRule type="colorScale" priority="2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07">
    <cfRule type="colorScale" priority="2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14">
    <cfRule type="colorScale" priority="2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17">
    <cfRule type="colorScale" priority="2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30">
    <cfRule type="colorScale" priority="21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33">
    <cfRule type="colorScale" priority="2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37">
    <cfRule type="colorScale" priority="21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41">
    <cfRule type="colorScale" priority="2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45">
    <cfRule type="colorScale" priority="2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49">
    <cfRule type="colorScale" priority="21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52">
    <cfRule type="colorScale" priority="21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61">
    <cfRule type="colorScale" priority="21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64">
    <cfRule type="colorScale" priority="2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76">
    <cfRule type="colorScale" priority="22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79">
    <cfRule type="colorScale" priority="21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85">
    <cfRule type="colorScale" priority="22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88">
    <cfRule type="colorScale" priority="22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198">
    <cfRule type="colorScale" priority="2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01">
    <cfRule type="colorScale" priority="22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05">
    <cfRule type="colorScale" priority="22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08">
    <cfRule type="colorScale" priority="2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11">
    <cfRule type="colorScale" priority="2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20">
    <cfRule type="colorScale" priority="22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23">
    <cfRule type="colorScale" priority="22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34">
    <cfRule type="colorScale" priority="22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37">
    <cfRule type="colorScale" priority="2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41">
    <cfRule type="colorScale" priority="22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44">
    <cfRule type="colorScale" priority="2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57">
    <cfRule type="colorScale" priority="22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60">
    <cfRule type="colorScale" priority="2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78">
    <cfRule type="colorScale" priority="22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81">
    <cfRule type="colorScale" priority="2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85">
    <cfRule type="colorScale" priority="22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296">
    <cfRule type="colorScale" priority="2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00">
    <cfRule type="colorScale" priority="2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03">
    <cfRule type="colorScale" priority="22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08">
    <cfRule type="colorScale" priority="22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11">
    <cfRule type="colorScale" priority="2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2">
    <cfRule type="colorScale" priority="2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29">
    <cfRule type="colorScale" priority="2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48">
    <cfRule type="colorScale" priority="22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5">
    <cfRule type="colorScale" priority="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51">
    <cfRule type="colorScale" priority="22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59">
    <cfRule type="colorScale" priority="22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62">
    <cfRule type="colorScale" priority="22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69">
    <cfRule type="colorScale" priority="2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72">
    <cfRule type="colorScale" priority="2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77">
    <cfRule type="colorScale" priority="22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80">
    <cfRule type="colorScale" priority="22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93">
    <cfRule type="colorScale" priority="22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396">
    <cfRule type="colorScale" priority="22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15">
    <cfRule type="colorScale" priority="2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32">
    <cfRule type="colorScale" priority="22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35">
    <cfRule type="colorScale" priority="2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42">
    <cfRule type="colorScale" priority="22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45">
    <cfRule type="colorScale" priority="22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58">
    <cfRule type="colorScale" priority="22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61">
    <cfRule type="colorScale" priority="22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481">
    <cfRule type="colorScale" priority="22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01">
    <cfRule type="colorScale" priority="23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04">
    <cfRule type="colorScale" priority="2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07">
    <cfRule type="colorScale" priority="22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15">
    <cfRule type="colorScale" priority="23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18">
    <cfRule type="colorScale" priority="2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22">
    <cfRule type="colorScale" priority="23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25">
    <cfRule type="colorScale" priority="23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3">
    <cfRule type="colorScale" priority="2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33">
    <cfRule type="colorScale" priority="2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36">
    <cfRule type="colorScale" priority="2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42">
    <cfRule type="colorScale" priority="23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45">
    <cfRule type="colorScale" priority="23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50">
    <cfRule type="colorScale" priority="23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53">
    <cfRule type="colorScale" priority="23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59">
    <cfRule type="colorScale" priority="2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6">
    <cfRule type="colorScale" priority="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62">
    <cfRule type="colorScale" priority="2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75">
    <cfRule type="colorScale" priority="23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78">
    <cfRule type="colorScale" priority="2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84">
    <cfRule type="colorScale" priority="23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87">
    <cfRule type="colorScale" priority="23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94">
    <cfRule type="colorScale" priority="2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597">
    <cfRule type="colorScale" priority="23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">
    <cfRule type="colorScale" priority="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0">
    <cfRule type="colorScale" priority="2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04">
    <cfRule type="colorScale" priority="2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07">
    <cfRule type="colorScale" priority="2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20">
    <cfRule type="colorScale" priority="2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23">
    <cfRule type="colorScale" priority="2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29">
    <cfRule type="colorScale" priority="23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32">
    <cfRule type="colorScale" priority="2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36">
    <cfRule type="colorScale" priority="23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39">
    <cfRule type="colorScale" priority="2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49">
    <cfRule type="colorScale" priority="23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52">
    <cfRule type="colorScale" priority="2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59">
    <cfRule type="colorScale" priority="23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62">
    <cfRule type="colorScale" priority="23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75">
    <cfRule type="colorScale" priority="23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89">
    <cfRule type="colorScale" priority="23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692">
    <cfRule type="colorScale" priority="23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1">
    <cfRule type="colorScale" priority="2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13">
    <cfRule type="colorScale" priority="23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16">
    <cfRule type="colorScale" priority="23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24">
    <cfRule type="colorScale" priority="2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27">
    <cfRule type="colorScale" priority="2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31">
    <cfRule type="colorScale" priority="23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34">
    <cfRule type="colorScale" priority="23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4">
    <cfRule type="colorScale" priority="2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54">
    <cfRule type="colorScale" priority="23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57">
    <cfRule type="colorScale" priority="23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66">
    <cfRule type="colorScale" priority="23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69">
    <cfRule type="colorScale" priority="2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80">
    <cfRule type="colorScale" priority="2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83">
    <cfRule type="colorScale" priority="24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786">
    <cfRule type="colorScale" priority="23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01">
    <cfRule type="colorScale" priority="23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26">
    <cfRule type="colorScale" priority="2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4">
    <cfRule type="colorScale" priority="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43">
    <cfRule type="colorScale" priority="23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60">
    <cfRule type="colorScale" priority="24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63">
    <cfRule type="colorScale" priority="24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68">
    <cfRule type="colorScale" priority="24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71">
    <cfRule type="colorScale" priority="24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77">
    <cfRule type="colorScale" priority="24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80">
    <cfRule type="colorScale" priority="24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94">
    <cfRule type="colorScale" priority="2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897">
    <cfRule type="colorScale" priority="24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">
    <cfRule type="colorScale" priority="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08">
    <cfRule type="colorScale" priority="2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11">
    <cfRule type="colorScale" priority="2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38">
    <cfRule type="colorScale" priority="24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63">
    <cfRule type="colorScale" priority="2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8990">
    <cfRule type="colorScale" priority="24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0">
    <cfRule type="colorScale" priority="2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16">
    <cfRule type="colorScale" priority="2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19">
    <cfRule type="colorScale" priority="24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30">
    <cfRule type="colorScale" priority="24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33">
    <cfRule type="colorScale" priority="24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36">
    <cfRule type="colorScale" priority="24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54">
    <cfRule type="colorScale" priority="2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57">
    <cfRule type="colorScale" priority="2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80">
    <cfRule type="colorScale" priority="2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83">
    <cfRule type="colorScale" priority="2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90">
    <cfRule type="colorScale" priority="24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93">
    <cfRule type="colorScale" priority="24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098">
    <cfRule type="colorScale" priority="24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01">
    <cfRule type="colorScale" priority="2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08">
    <cfRule type="colorScale" priority="2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11">
    <cfRule type="colorScale" priority="24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20">
    <cfRule type="colorScale" priority="24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23">
    <cfRule type="colorScale" priority="24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27">
    <cfRule type="colorScale" priority="24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30">
    <cfRule type="colorScale" priority="24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34">
    <cfRule type="colorScale" priority="2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37">
    <cfRule type="colorScale" priority="2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45">
    <cfRule type="colorScale" priority="2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48">
    <cfRule type="colorScale" priority="24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55">
    <cfRule type="colorScale" priority="24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58">
    <cfRule type="colorScale" priority="2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63">
    <cfRule type="colorScale" priority="24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66">
    <cfRule type="colorScale" priority="24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73">
    <cfRule type="colorScale" priority="24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76">
    <cfRule type="colorScale" priority="2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86">
    <cfRule type="colorScale" priority="25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89">
    <cfRule type="colorScale" priority="25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92">
    <cfRule type="colorScale" priority="24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197">
    <cfRule type="colorScale" priority="25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00">
    <cfRule type="colorScale" priority="25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06">
    <cfRule type="colorScale" priority="25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09">
    <cfRule type="colorScale" priority="25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13">
    <cfRule type="colorScale" priority="25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16">
    <cfRule type="colorScale" priority="25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2">
    <cfRule type="colorScale" priority="2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20">
    <cfRule type="colorScale" priority="2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25">
    <cfRule type="colorScale" priority="2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28">
    <cfRule type="colorScale" priority="25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48">
    <cfRule type="colorScale" priority="25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5">
    <cfRule type="colorScale" priority="2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72">
    <cfRule type="colorScale" priority="2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5">
    <cfRule type="colorScale" priority="2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298">
    <cfRule type="colorScale" priority="25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10">
    <cfRule type="colorScale" priority="25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13">
    <cfRule type="colorScale" priority="25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22">
    <cfRule type="colorScale" priority="25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25">
    <cfRule type="colorScale" priority="2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28">
    <cfRule type="colorScale" priority="2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44">
    <cfRule type="colorScale" priority="25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47">
    <cfRule type="colorScale" priority="25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51">
    <cfRule type="colorScale" priority="25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54">
    <cfRule type="colorScale" priority="2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68">
    <cfRule type="colorScale" priority="2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71">
    <cfRule type="colorScale" priority="25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0">
    <cfRule type="colorScale" priority="25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3">
    <cfRule type="colorScale" priority="25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87">
    <cfRule type="colorScale" priority="25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90">
    <cfRule type="colorScale" priority="25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96">
    <cfRule type="colorScale" priority="2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399">
    <cfRule type="colorScale" priority="2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05">
    <cfRule type="colorScale" priority="25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08">
    <cfRule type="colorScale" priority="2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13">
    <cfRule type="colorScale" priority="2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16">
    <cfRule type="colorScale" priority="2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22">
    <cfRule type="colorScale" priority="25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25">
    <cfRule type="colorScale" priority="2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36">
    <cfRule type="colorScale" priority="2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46">
    <cfRule type="colorScale" priority="25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49">
    <cfRule type="colorScale" priority="2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53">
    <cfRule type="colorScale" priority="25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56">
    <cfRule type="colorScale" priority="25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67">
    <cfRule type="colorScale" priority="25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70">
    <cfRule type="colorScale" priority="25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78">
    <cfRule type="colorScale" priority="2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81">
    <cfRule type="colorScale" priority="2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484">
    <cfRule type="colorScale" priority="2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02">
    <cfRule type="colorScale" priority="25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21">
    <cfRule type="colorScale" priority="26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24">
    <cfRule type="colorScale" priority="26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3">
    <cfRule type="colorScale" priority="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33">
    <cfRule type="colorScale" priority="26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36">
    <cfRule type="colorScale" priority="26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46">
    <cfRule type="colorScale" priority="26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49">
    <cfRule type="colorScale" priority="26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58">
    <cfRule type="colorScale" priority="2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61">
    <cfRule type="colorScale" priority="26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66">
    <cfRule type="colorScale" priority="26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69">
    <cfRule type="colorScale" priority="26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79">
    <cfRule type="colorScale" priority="26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582">
    <cfRule type="colorScale" priority="26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01">
    <cfRule type="colorScale" priority="2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04">
    <cfRule type="colorScale" priority="26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32">
    <cfRule type="colorScale" priority="26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5">
    <cfRule type="colorScale" priority="2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57">
    <cfRule type="colorScale" priority="26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74">
    <cfRule type="colorScale" priority="26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77">
    <cfRule type="colorScale" priority="26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8">
    <cfRule type="colorScale" priority="2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84">
    <cfRule type="colorScale" priority="26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687">
    <cfRule type="colorScale" priority="26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12">
    <cfRule type="colorScale" priority="26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15">
    <cfRule type="colorScale" priority="26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25">
    <cfRule type="colorScale" priority="26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28">
    <cfRule type="colorScale" priority="26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45">
    <cfRule type="colorScale" priority="2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48">
    <cfRule type="colorScale" priority="2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54">
    <cfRule type="colorScale" priority="26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57">
    <cfRule type="colorScale" priority="26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65">
    <cfRule type="colorScale" priority="26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68">
    <cfRule type="colorScale" priority="2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86">
    <cfRule type="colorScale" priority="26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90">
    <cfRule type="colorScale" priority="26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793">
    <cfRule type="colorScale" priority="26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05">
    <cfRule type="colorScale" priority="26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08">
    <cfRule type="colorScale" priority="26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19">
    <cfRule type="colorScale" priority="2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22">
    <cfRule type="colorScale" priority="26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33">
    <cfRule type="colorScale" priority="26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36">
    <cfRule type="colorScale" priority="26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41">
    <cfRule type="colorScale" priority="26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44">
    <cfRule type="colorScale" priority="26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48">
    <cfRule type="colorScale" priority="26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51">
    <cfRule type="colorScale" priority="26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58">
    <cfRule type="colorScale" priority="26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61">
    <cfRule type="colorScale" priority="2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69">
    <cfRule type="colorScale" priority="2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72">
    <cfRule type="colorScale" priority="27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80">
    <cfRule type="colorScale" priority="27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83">
    <cfRule type="colorScale" priority="27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88">
    <cfRule type="colorScale" priority="27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91">
    <cfRule type="colorScale" priority="2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894">
    <cfRule type="colorScale" priority="27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00">
    <cfRule type="colorScale" priority="27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03">
    <cfRule type="colorScale" priority="27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16">
    <cfRule type="colorScale" priority="2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19">
    <cfRule type="colorScale" priority="2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28">
    <cfRule type="colorScale" priority="27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31">
    <cfRule type="colorScale" priority="27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4">
    <cfRule type="colorScale" priority="2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53">
    <cfRule type="colorScale" priority="2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77">
    <cfRule type="colorScale" priority="27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82">
    <cfRule type="colorScale" priority="2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88">
    <cfRule type="colorScale" priority="27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93">
    <cfRule type="colorScale" priority="27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I9997">
    <cfRule type="colorScale" priority="2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00">
    <cfRule type="colorScale" priority="27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12">
    <cfRule type="colorScale" priority="27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15">
    <cfRule type="colorScale" priority="27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28">
    <cfRule type="colorScale" priority="27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31">
    <cfRule type="colorScale" priority="27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35">
    <cfRule type="colorScale" priority="27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38">
    <cfRule type="colorScale" priority="27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48">
    <cfRule type="colorScale" priority="2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51">
    <cfRule type="colorScale" priority="27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61">
    <cfRule type="colorScale" priority="27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64">
    <cfRule type="colorScale" priority="27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71">
    <cfRule type="colorScale" priority="2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74">
    <cfRule type="colorScale" priority="2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79">
    <cfRule type="colorScale" priority="27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82">
    <cfRule type="colorScale" priority="27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87">
    <cfRule type="colorScale" priority="27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90">
    <cfRule type="colorScale" priority="27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099">
    <cfRule type="colorScale" priority="27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02">
    <cfRule type="colorScale" priority="2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13">
    <cfRule type="colorScale" priority="2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16">
    <cfRule type="colorScale" priority="27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22">
    <cfRule type="colorScale" priority="27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25">
    <cfRule type="colorScale" priority="2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29">
    <cfRule type="colorScale" priority="28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32">
    <cfRule type="colorScale" priority="27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35">
    <cfRule type="colorScale" priority="27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41">
    <cfRule type="colorScale" priority="2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44">
    <cfRule type="colorScale" priority="27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58">
    <cfRule type="colorScale" priority="27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61">
    <cfRule type="colorScale" priority="27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71">
    <cfRule type="colorScale" priority="2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74">
    <cfRule type="colorScale" priority="2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8">
    <cfRule type="colorScale" priority="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81">
    <cfRule type="colorScale" priority="2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84">
    <cfRule type="colorScale" priority="27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92">
    <cfRule type="colorScale" priority="28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95">
    <cfRule type="colorScale" priority="28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199">
    <cfRule type="colorScale" priority="2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02">
    <cfRule type="colorScale" priority="28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1">
    <cfRule type="colorScale" priority="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11">
    <cfRule type="colorScale" priority="2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14">
    <cfRule type="colorScale" priority="2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20">
    <cfRule type="colorScale" priority="28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24">
    <cfRule type="colorScale" priority="2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27">
    <cfRule type="colorScale" priority="28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37">
    <cfRule type="colorScale" priority="28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40">
    <cfRule type="colorScale" priority="28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48">
    <cfRule type="colorScale" priority="2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51">
    <cfRule type="colorScale" priority="28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59">
    <cfRule type="colorScale" priority="28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62">
    <cfRule type="colorScale" priority="2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66">
    <cfRule type="colorScale" priority="28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69">
    <cfRule type="colorScale" priority="2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7">
    <cfRule type="colorScale" priority="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73">
    <cfRule type="colorScale" priority="28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76">
    <cfRule type="colorScale" priority="28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82">
    <cfRule type="colorScale" priority="2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85">
    <cfRule type="colorScale" priority="28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91">
    <cfRule type="colorScale" priority="30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94">
    <cfRule type="colorScale" priority="2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297">
    <cfRule type="colorScale" priority="28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18">
    <cfRule type="colorScale" priority="28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39">
    <cfRule type="colorScale" priority="28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65">
    <cfRule type="colorScale" priority="2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69">
    <cfRule type="colorScale" priority="2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95">
    <cfRule type="colorScale" priority="2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398">
    <cfRule type="colorScale" priority="2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03">
    <cfRule type="colorScale" priority="28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06">
    <cfRule type="colorScale" priority="28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16">
    <cfRule type="colorScale" priority="2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19">
    <cfRule type="colorScale" priority="28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23">
    <cfRule type="colorScale" priority="28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26">
    <cfRule type="colorScale" priority="28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34">
    <cfRule type="colorScale" priority="28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37">
    <cfRule type="colorScale" priority="28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47">
    <cfRule type="colorScale" priority="28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50">
    <cfRule type="colorScale" priority="28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59">
    <cfRule type="colorScale" priority="28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62">
    <cfRule type="colorScale" priority="28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489">
    <cfRule type="colorScale" priority="28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05">
    <cfRule type="colorScale" priority="29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08">
    <cfRule type="colorScale" priority="28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28">
    <cfRule type="colorScale" priority="29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4">
    <cfRule type="colorScale" priority="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45">
    <cfRule type="colorScale" priority="29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48">
    <cfRule type="colorScale" priority="29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55">
    <cfRule type="colorScale" priority="2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58">
    <cfRule type="colorScale" priority="29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62">
    <cfRule type="colorScale" priority="29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72">
    <cfRule type="colorScale" priority="29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75">
    <cfRule type="colorScale" priority="29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92">
    <cfRule type="colorScale" priority="29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595">
    <cfRule type="colorScale" priority="29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05">
    <cfRule type="colorScale" priority="2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23">
    <cfRule type="colorScale" priority="29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26">
    <cfRule type="colorScale" priority="29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47">
    <cfRule type="colorScale" priority="29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50">
    <cfRule type="colorScale" priority="29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66">
    <cfRule type="colorScale" priority="29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71">
    <cfRule type="colorScale" priority="29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74">
    <cfRule type="colorScale" priority="29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695">
    <cfRule type="colorScale" priority="29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17">
    <cfRule type="colorScale" priority="29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20">
    <cfRule type="colorScale" priority="29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29">
    <cfRule type="colorScale" priority="29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32">
    <cfRule type="colorScale" priority="29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48">
    <cfRule type="colorScale" priority="29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51">
    <cfRule type="colorScale" priority="29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55">
    <cfRule type="colorScale" priority="29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60">
    <cfRule type="colorScale" priority="2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70">
    <cfRule type="colorScale" priority="29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75">
    <cfRule type="colorScale" priority="29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78">
    <cfRule type="colorScale" priority="29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794">
    <cfRule type="colorScale" priority="29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06">
    <cfRule type="colorScale" priority="29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09">
    <cfRule type="colorScale" priority="29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26">
    <cfRule type="colorScale" priority="30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29">
    <cfRule type="colorScale" priority="29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59">
    <cfRule type="colorScale" priority="29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889">
    <cfRule type="colorScale" priority="30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13">
    <cfRule type="colorScale" priority="3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16">
    <cfRule type="colorScale" priority="30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2">
    <cfRule type="colorScale" priority="2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25">
    <cfRule type="colorScale" priority="30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28">
    <cfRule type="colorScale" priority="30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47">
    <cfRule type="colorScale" priority="30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5">
    <cfRule type="colorScale" priority="2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63">
    <cfRule type="colorScale" priority="30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66">
    <cfRule type="colorScale" priority="3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81">
    <cfRule type="colorScale" priority="3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92">
    <cfRule type="colorScale" priority="30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0995">
    <cfRule type="colorScale" priority="30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">
    <cfRule type="colorScale" priority="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04">
    <cfRule type="colorScale" priority="30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16">
    <cfRule type="colorScale" priority="30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30">
    <cfRule type="colorScale" priority="30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33">
    <cfRule type="colorScale" priority="30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38">
    <cfRule type="colorScale" priority="30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41">
    <cfRule type="colorScale" priority="3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71">
    <cfRule type="colorScale" priority="30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097">
    <cfRule type="colorScale" priority="30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00">
    <cfRule type="colorScale" priority="30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16">
    <cfRule type="colorScale" priority="30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19">
    <cfRule type="colorScale" priority="3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23">
    <cfRule type="colorScale" priority="3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26">
    <cfRule type="colorScale" priority="30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44">
    <cfRule type="colorScale" priority="30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47">
    <cfRule type="colorScale" priority="30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56">
    <cfRule type="colorScale" priority="30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59">
    <cfRule type="colorScale" priority="30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69">
    <cfRule type="colorScale" priority="30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72">
    <cfRule type="colorScale" priority="30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9">
    <cfRule type="colorScale" priority="2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192">
    <cfRule type="colorScale" priority="30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02">
    <cfRule type="colorScale" priority="30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28">
    <cfRule type="colorScale" priority="30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31">
    <cfRule type="colorScale" priority="30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35">
    <cfRule type="colorScale" priority="30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38">
    <cfRule type="colorScale" priority="3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52">
    <cfRule type="colorScale" priority="30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55">
    <cfRule type="colorScale" priority="30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59">
    <cfRule type="colorScale" priority="31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62">
    <cfRule type="colorScale" priority="3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65">
    <cfRule type="colorScale" priority="31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75">
    <cfRule type="colorScale" priority="31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78">
    <cfRule type="colorScale" priority="3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92">
    <cfRule type="colorScale" priority="31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295">
    <cfRule type="colorScale" priority="3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03">
    <cfRule type="colorScale" priority="31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13">
    <cfRule type="colorScale" priority="31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16">
    <cfRule type="colorScale" priority="31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20">
    <cfRule type="colorScale" priority="31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23">
    <cfRule type="colorScale" priority="3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28">
    <cfRule type="colorScale" priority="3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31">
    <cfRule type="colorScale" priority="31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40">
    <cfRule type="colorScale" priority="31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43">
    <cfRule type="colorScale" priority="31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47">
    <cfRule type="colorScale" priority="31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50">
    <cfRule type="colorScale" priority="31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69">
    <cfRule type="colorScale" priority="31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72">
    <cfRule type="colorScale" priority="31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">
    <cfRule type="colorScale" priority="2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6">
    <cfRule type="colorScale" priority="31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89">
    <cfRule type="colorScale" priority="31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94">
    <cfRule type="colorScale" priority="31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397">
    <cfRule type="colorScale" priority="31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1">
    <cfRule type="colorScale" priority="31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4">
    <cfRule type="colorScale" priority="31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08">
    <cfRule type="colorScale" priority="3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11">
    <cfRule type="colorScale" priority="31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">
    <cfRule type="colorScale" priority="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6">
    <cfRule type="colorScale" priority="31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29">
    <cfRule type="colorScale" priority="31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41">
    <cfRule type="colorScale" priority="32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44">
    <cfRule type="colorScale" priority="31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47">
    <cfRule type="colorScale" priority="31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63">
    <cfRule type="colorScale" priority="31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67">
    <cfRule type="colorScale" priority="3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70">
    <cfRule type="colorScale" priority="3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81">
    <cfRule type="colorScale" priority="3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484">
    <cfRule type="colorScale" priority="31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01">
    <cfRule type="colorScale" priority="31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23">
    <cfRule type="colorScale" priority="3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26">
    <cfRule type="colorScale" priority="3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37">
    <cfRule type="colorScale" priority="3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40">
    <cfRule type="colorScale" priority="3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76">
    <cfRule type="colorScale" priority="3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597">
    <cfRule type="colorScale" priority="3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00">
    <cfRule type="colorScale" priority="31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08">
    <cfRule type="colorScale" priority="32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11">
    <cfRule type="colorScale" priority="32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37">
    <cfRule type="colorScale" priority="32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40">
    <cfRule type="colorScale" priority="32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56">
    <cfRule type="colorScale" priority="32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59">
    <cfRule type="colorScale" priority="32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65">
    <cfRule type="colorScale" priority="32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68">
    <cfRule type="colorScale" priority="32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77">
    <cfRule type="colorScale" priority="3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80">
    <cfRule type="colorScale" priority="3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88">
    <cfRule type="colorScale" priority="32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9">
    <cfRule type="colorScale" priority="2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691">
    <cfRule type="colorScale" priority="32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2">
    <cfRule type="colorScale" priority="3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05">
    <cfRule type="colorScale" priority="3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12">
    <cfRule type="colorScale" priority="3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15">
    <cfRule type="colorScale" priority="3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2">
    <cfRule type="colorScale" priority="2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56">
    <cfRule type="colorScale" priority="32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59">
    <cfRule type="colorScale" priority="32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67">
    <cfRule type="colorScale" priority="32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70">
    <cfRule type="colorScale" priority="32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81">
    <cfRule type="colorScale" priority="32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84">
    <cfRule type="colorScale" priority="3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790">
    <cfRule type="colorScale" priority="32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03">
    <cfRule type="colorScale" priority="32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06">
    <cfRule type="colorScale" priority="32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10">
    <cfRule type="colorScale" priority="3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13">
    <cfRule type="colorScale" priority="3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17">
    <cfRule type="colorScale" priority="3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20">
    <cfRule type="colorScale" priority="32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27">
    <cfRule type="colorScale" priority="3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30">
    <cfRule type="colorScale" priority="3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34">
    <cfRule type="colorScale" priority="32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37">
    <cfRule type="colorScale" priority="32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4">
    <cfRule type="colorScale" priority="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59">
    <cfRule type="colorScale" priority="3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62">
    <cfRule type="colorScale" priority="32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68">
    <cfRule type="colorScale" priority="32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">
    <cfRule type="colorScale" priority="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1">
    <cfRule type="colorScale" priority="32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79">
    <cfRule type="colorScale" priority="33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82">
    <cfRule type="colorScale" priority="3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885">
    <cfRule type="colorScale" priority="32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0">
    <cfRule type="colorScale" priority="3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24">
    <cfRule type="colorScale" priority="32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29">
    <cfRule type="colorScale" priority="32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32">
    <cfRule type="colorScale" priority="3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36">
    <cfRule type="colorScale" priority="32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39">
    <cfRule type="colorScale" priority="3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5">
    <cfRule type="colorScale" priority="3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50">
    <cfRule type="colorScale" priority="33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53">
    <cfRule type="colorScale" priority="33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57">
    <cfRule type="colorScale" priority="33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60">
    <cfRule type="colorScale" priority="33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64">
    <cfRule type="colorScale" priority="3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67">
    <cfRule type="colorScale" priority="3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73">
    <cfRule type="colorScale" priority="33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76">
    <cfRule type="colorScale" priority="33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84">
    <cfRule type="colorScale" priority="33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87">
    <cfRule type="colorScale" priority="3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9">
    <cfRule type="colorScale" priority="3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94">
    <cfRule type="colorScale" priority="33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1997">
    <cfRule type="colorScale" priority="33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00">
    <cfRule type="colorScale" priority="33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11">
    <cfRule type="colorScale" priority="3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14">
    <cfRule type="colorScale" priority="3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22">
    <cfRule type="colorScale" priority="33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25">
    <cfRule type="colorScale" priority="33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29">
    <cfRule type="colorScale" priority="33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32">
    <cfRule type="colorScale" priority="33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44">
    <cfRule type="colorScale" priority="33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47">
    <cfRule type="colorScale" priority="3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51">
    <cfRule type="colorScale" priority="3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54">
    <cfRule type="colorScale" priority="33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58">
    <cfRule type="colorScale" priority="33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">
    <cfRule type="colorScale" priority="3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61">
    <cfRule type="colorScale" priority="33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71">
    <cfRule type="colorScale" priority="3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74">
    <cfRule type="colorScale" priority="3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82">
    <cfRule type="colorScale" priority="33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85">
    <cfRule type="colorScale" priority="33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9">
    <cfRule type="colorScale" priority="3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95">
    <cfRule type="colorScale" priority="33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098">
    <cfRule type="colorScale" priority="33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">
    <cfRule type="colorScale" priority="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01">
    <cfRule type="colorScale" priority="3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10">
    <cfRule type="colorScale" priority="3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21">
    <cfRule type="colorScale" priority="3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24">
    <cfRule type="colorScale" priority="33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28">
    <cfRule type="colorScale" priority="33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1">
    <cfRule type="colorScale" priority="3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5">
    <cfRule type="colorScale" priority="33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38">
    <cfRule type="colorScale" priority="3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45">
    <cfRule type="colorScale" priority="33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48">
    <cfRule type="colorScale" priority="3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54">
    <cfRule type="colorScale" priority="33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57">
    <cfRule type="colorScale" priority="33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66">
    <cfRule type="colorScale" priority="3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69">
    <cfRule type="colorScale" priority="3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75">
    <cfRule type="colorScale" priority="3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78">
    <cfRule type="colorScale" priority="33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89">
    <cfRule type="colorScale" priority="33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92">
    <cfRule type="colorScale" priority="3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198">
    <cfRule type="colorScale" priority="3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01">
    <cfRule type="colorScale" priority="3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34">
    <cfRule type="colorScale" priority="33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37">
    <cfRule type="colorScale" priority="33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43">
    <cfRule type="colorScale" priority="3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46">
    <cfRule type="colorScale" priority="33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53">
    <cfRule type="colorScale" priority="3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56">
    <cfRule type="colorScale" priority="34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59">
    <cfRule type="colorScale" priority="3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82">
    <cfRule type="colorScale" priority="3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85">
    <cfRule type="colorScale" priority="34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93">
    <cfRule type="colorScale" priority="34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296">
    <cfRule type="colorScale" priority="34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6">
    <cfRule type="colorScale" priority="34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09">
    <cfRule type="colorScale" priority="34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26">
    <cfRule type="colorScale" priority="34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29">
    <cfRule type="colorScale" priority="3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33">
    <cfRule type="colorScale" priority="34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36">
    <cfRule type="colorScale" priority="34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">
    <cfRule type="colorScale" priority="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3">
    <cfRule type="colorScale" priority="3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46">
    <cfRule type="colorScale" priority="34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50">
    <cfRule type="colorScale" priority="34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53">
    <cfRule type="colorScale" priority="3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58">
    <cfRule type="colorScale" priority="34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1">
    <cfRule type="colorScale" priority="34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5">
    <cfRule type="colorScale" priority="3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68">
    <cfRule type="colorScale" priority="34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1">
    <cfRule type="colorScale" priority="34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5">
    <cfRule type="colorScale" priority="3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78">
    <cfRule type="colorScale" priority="34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0">
    <cfRule type="colorScale" priority="34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3">
    <cfRule type="colorScale" priority="34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397">
    <cfRule type="colorScale" priority="3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0">
    <cfRule type="colorScale" priority="34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4">
    <cfRule type="colorScale" priority="3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07">
    <cfRule type="colorScale" priority="34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15">
    <cfRule type="colorScale" priority="34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18">
    <cfRule type="colorScale" priority="34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41">
    <cfRule type="colorScale" priority="34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57">
    <cfRule type="colorScale" priority="3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60">
    <cfRule type="colorScale" priority="34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67">
    <cfRule type="colorScale" priority="34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0">
    <cfRule type="colorScale" priority="3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4">
    <cfRule type="colorScale" priority="3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77">
    <cfRule type="colorScale" priority="3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493">
    <cfRule type="colorScale" priority="3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">
    <cfRule type="colorScale" priority="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0">
    <cfRule type="colorScale" priority="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08">
    <cfRule type="colorScale" priority="3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25">
    <cfRule type="colorScale" priority="3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28">
    <cfRule type="colorScale" priority="3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3">
    <cfRule type="colorScale" priority="3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47">
    <cfRule type="colorScale" priority="3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62">
    <cfRule type="colorScale" priority="34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65">
    <cfRule type="colorScale" priority="3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69">
    <cfRule type="colorScale" priority="3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72">
    <cfRule type="colorScale" priority="34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79">
    <cfRule type="colorScale" priority="35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82">
    <cfRule type="colorScale" priority="34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91">
    <cfRule type="colorScale" priority="35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94">
    <cfRule type="colorScale" priority="35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598">
    <cfRule type="colorScale" priority="35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1">
    <cfRule type="colorScale" priority="3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6">
    <cfRule type="colorScale" priority="35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09">
    <cfRule type="colorScale" priority="35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6">
    <cfRule type="colorScale" priority="35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19">
    <cfRule type="colorScale" priority="35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29">
    <cfRule type="colorScale" priority="35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32">
    <cfRule type="colorScale" priority="3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4">
    <cfRule type="colorScale" priority="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47">
    <cfRule type="colorScale" priority="35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50">
    <cfRule type="colorScale" priority="35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2">
    <cfRule type="colorScale" priority="3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5">
    <cfRule type="colorScale" priority="35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69">
    <cfRule type="colorScale" priority="35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">
    <cfRule type="colorScale" priority="3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2">
    <cfRule type="colorScale" priority="3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6">
    <cfRule type="colorScale" priority="3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79">
    <cfRule type="colorScale" priority="35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88">
    <cfRule type="colorScale" priority="35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1">
    <cfRule type="colorScale" priority="35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697">
    <cfRule type="colorScale" priority="35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00">
    <cfRule type="colorScale" priority="35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03">
    <cfRule type="colorScale" priority="35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16">
    <cfRule type="colorScale" priority="35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19">
    <cfRule type="colorScale" priority="3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24">
    <cfRule type="colorScale" priority="35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27">
    <cfRule type="colorScale" priority="35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37">
    <cfRule type="colorScale" priority="3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40">
    <cfRule type="colorScale" priority="35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47">
    <cfRule type="colorScale" priority="35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50">
    <cfRule type="colorScale" priority="3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71">
    <cfRule type="colorScale" priority="35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74">
    <cfRule type="colorScale" priority="3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88">
    <cfRule type="colorScale" priority="3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791">
    <cfRule type="colorScale" priority="35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">
    <cfRule type="colorScale" priority="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05">
    <cfRule type="colorScale" priority="35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08">
    <cfRule type="colorScale" priority="35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12">
    <cfRule type="colorScale" priority="35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15">
    <cfRule type="colorScale" priority="35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19">
    <cfRule type="colorScale" priority="35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51">
    <cfRule type="colorScale" priority="3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62">
    <cfRule type="colorScale" priority="35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7">
    <cfRule type="colorScale" priority="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884">
    <cfRule type="colorScale" priority="35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09">
    <cfRule type="colorScale" priority="35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12">
    <cfRule type="colorScale" priority="35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16">
    <cfRule type="colorScale" priority="3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19">
    <cfRule type="colorScale" priority="36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22">
    <cfRule type="colorScale" priority="3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33">
    <cfRule type="colorScale" priority="36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36">
    <cfRule type="colorScale" priority="36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41">
    <cfRule type="colorScale" priority="36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44">
    <cfRule type="colorScale" priority="36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48">
    <cfRule type="colorScale" priority="36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51">
    <cfRule type="colorScale" priority="36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57">
    <cfRule type="colorScale" priority="36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60">
    <cfRule type="colorScale" priority="3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80">
    <cfRule type="colorScale" priority="36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2998">
    <cfRule type="colorScale" priority="3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02">
    <cfRule type="colorScale" priority="3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05">
    <cfRule type="colorScale" priority="36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11">
    <cfRule type="colorScale" priority="36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14">
    <cfRule type="colorScale" priority="36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3">
    <cfRule type="colorScale" priority="37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6">
    <cfRule type="colorScale" priority="3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29">
    <cfRule type="colorScale" priority="3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37">
    <cfRule type="colorScale" priority="3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40">
    <cfRule type="colorScale" priority="3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52">
    <cfRule type="colorScale" priority="36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55">
    <cfRule type="colorScale" priority="3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75">
    <cfRule type="colorScale" priority="36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78">
    <cfRule type="colorScale" priority="36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83">
    <cfRule type="colorScale" priority="36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86">
    <cfRule type="colorScale" priority="3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94">
    <cfRule type="colorScale" priority="36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097">
    <cfRule type="colorScale" priority="36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0">
    <cfRule type="colorScale" priority="5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09">
    <cfRule type="colorScale" priority="36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12">
    <cfRule type="colorScale" priority="3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17">
    <cfRule type="colorScale" priority="36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0">
    <cfRule type="colorScale" priority="3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5">
    <cfRule type="colorScale" priority="36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28">
    <cfRule type="colorScale" priority="36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3">
    <cfRule type="colorScale" priority="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33">
    <cfRule type="colorScale" priority="3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36">
    <cfRule type="colorScale" priority="36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48">
    <cfRule type="colorScale" priority="3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51">
    <cfRule type="colorScale" priority="36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6">
    <cfRule type="colorScale" priority="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172">
    <cfRule type="colorScale" priority="3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0">
    <cfRule type="colorScale" priority="3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02">
    <cfRule type="colorScale" priority="3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20">
    <cfRule type="colorScale" priority="37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23">
    <cfRule type="colorScale" priority="36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3">
    <cfRule type="colorScale" priority="3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45">
    <cfRule type="colorScale" priority="3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67">
    <cfRule type="colorScale" priority="3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7">
    <cfRule type="colorScale" priority="3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88">
    <cfRule type="colorScale" priority="37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291">
    <cfRule type="colorScale" priority="3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0">
    <cfRule type="colorScale" priority="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16">
    <cfRule type="colorScale" priority="3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19">
    <cfRule type="colorScale" priority="3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27">
    <cfRule type="colorScale" priority="3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30">
    <cfRule type="colorScale" priority="3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4">
    <cfRule type="colorScale" priority="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41">
    <cfRule type="colorScale" priority="3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44">
    <cfRule type="colorScale" priority="3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53">
    <cfRule type="colorScale" priority="37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56">
    <cfRule type="colorScale" priority="37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62">
    <cfRule type="colorScale" priority="37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65">
    <cfRule type="colorScale" priority="37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76">
    <cfRule type="colorScale" priority="37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79">
    <cfRule type="colorScale" priority="37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8">
    <cfRule type="colorScale" priority="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92">
    <cfRule type="colorScale" priority="3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395">
    <cfRule type="colorScale" priority="37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">
    <cfRule type="colorScale" priority="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1">
    <cfRule type="colorScale" priority="3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10">
    <cfRule type="colorScale" priority="37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13">
    <cfRule type="colorScale" priority="3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0">
    <cfRule type="colorScale" priority="37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3">
    <cfRule type="colorScale" priority="37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27">
    <cfRule type="colorScale" priority="37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33">
    <cfRule type="colorScale" priority="37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36">
    <cfRule type="colorScale" priority="37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5">
    <cfRule type="colorScale" priority="3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51">
    <cfRule type="colorScale" priority="37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54">
    <cfRule type="colorScale" priority="37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69">
    <cfRule type="colorScale" priority="3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72">
    <cfRule type="colorScale" priority="37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76">
    <cfRule type="colorScale" priority="3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85">
    <cfRule type="colorScale" priority="3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88">
    <cfRule type="colorScale" priority="3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497">
    <cfRule type="colorScale" priority="3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00">
    <cfRule type="colorScale" priority="37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08">
    <cfRule type="colorScale" priority="37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11">
    <cfRule type="colorScale" priority="37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35">
    <cfRule type="colorScale" priority="38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38">
    <cfRule type="colorScale" priority="37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41">
    <cfRule type="colorScale" priority="37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56">
    <cfRule type="colorScale" priority="37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59">
    <cfRule type="colorScale" priority="3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88">
    <cfRule type="colorScale" priority="3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91">
    <cfRule type="colorScale" priority="37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95">
    <cfRule type="colorScale" priority="37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598">
    <cfRule type="colorScale" priority="3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03">
    <cfRule type="colorScale" priority="3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07">
    <cfRule type="colorScale" priority="3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10">
    <cfRule type="colorScale" priority="38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14">
    <cfRule type="colorScale" priority="38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17">
    <cfRule type="colorScale" priority="38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25">
    <cfRule type="colorScale" priority="3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28">
    <cfRule type="colorScale" priority="3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39">
    <cfRule type="colorScale" priority="38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42">
    <cfRule type="colorScale" priority="3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54">
    <cfRule type="colorScale" priority="3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57">
    <cfRule type="colorScale" priority="38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61">
    <cfRule type="colorScale" priority="3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64">
    <cfRule type="colorScale" priority="3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82">
    <cfRule type="colorScale" priority="3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86">
    <cfRule type="colorScale" priority="3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89">
    <cfRule type="colorScale" priority="38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697">
    <cfRule type="colorScale" priority="38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00">
    <cfRule type="colorScale" priority="38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04">
    <cfRule type="colorScale" priority="38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07">
    <cfRule type="colorScale" priority="3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2">
    <cfRule type="colorScale" priority="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27">
    <cfRule type="colorScale" priority="38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46">
    <cfRule type="colorScale" priority="38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6">
    <cfRule type="colorScale" priority="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60">
    <cfRule type="colorScale" priority="38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63">
    <cfRule type="colorScale" priority="3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68">
    <cfRule type="colorScale" priority="3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71">
    <cfRule type="colorScale" priority="3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74">
    <cfRule type="colorScale" priority="3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79">
    <cfRule type="colorScale" priority="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00">
    <cfRule type="colorScale" priority="3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25">
    <cfRule type="colorScale" priority="38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848">
    <cfRule type="colorScale" priority="3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399">
    <cfRule type="colorScale" priority="3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5">
    <cfRule type="colorScale" priority="3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28">
    <cfRule type="colorScale" priority="3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2">
    <cfRule type="colorScale" priority="3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6">
    <cfRule type="colorScale" priority="3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39">
    <cfRule type="colorScale" priority="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60">
    <cfRule type="colorScale" priority="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77">
    <cfRule type="colorScale" priority="3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0">
    <cfRule type="colorScale" priority="3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5">
    <cfRule type="colorScale" priority="3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488">
    <cfRule type="colorScale" priority="3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">
    <cfRule type="colorScale" priority="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08">
    <cfRule type="colorScale" priority="3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1">
    <cfRule type="colorScale" priority="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5">
    <cfRule type="colorScale" priority="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18">
    <cfRule type="colorScale" priority="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2">
    <cfRule type="colorScale" priority="4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5">
    <cfRule type="colorScale" priority="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29">
    <cfRule type="colorScale" priority="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46">
    <cfRule type="colorScale" priority="4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0">
    <cfRule type="colorScale" priority="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53">
    <cfRule type="colorScale" priority="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5">
    <cfRule type="colorScale" priority="4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79">
    <cfRule type="colorScale" priority="4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86">
    <cfRule type="colorScale" priority="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0">
    <cfRule type="colorScale" priority="4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593">
    <cfRule type="colorScale" priority="4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">
    <cfRule type="colorScale" priority="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5">
    <cfRule type="colorScale" priority="4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08">
    <cfRule type="colorScale" priority="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5">
    <cfRule type="colorScale" priority="4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19">
    <cfRule type="colorScale" priority="4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22">
    <cfRule type="colorScale" priority="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4">
    <cfRule type="colorScale" priority="4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37">
    <cfRule type="colorScale" priority="4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1">
    <cfRule type="colorScale" priority="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44">
    <cfRule type="colorScale" priority="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0">
    <cfRule type="colorScale" priority="4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53">
    <cfRule type="colorScale" priority="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681">
    <cfRule type="colorScale" priority="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08">
    <cfRule type="colorScale" priority="4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1">
    <cfRule type="colorScale" priority="4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5">
    <cfRule type="colorScale" priority="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19">
    <cfRule type="colorScale" priority="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22">
    <cfRule type="colorScale" priority="4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">
    <cfRule type="colorScale" priority="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49">
    <cfRule type="colorScale" priority="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52">
    <cfRule type="colorScale" priority="4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">
    <cfRule type="colorScale" priority="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71">
    <cfRule type="colorScale" priority="4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88">
    <cfRule type="colorScale" priority="4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1">
    <cfRule type="colorScale" priority="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5">
    <cfRule type="colorScale" priority="4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798">
    <cfRule type="colorScale" priority="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27">
    <cfRule type="colorScale" priority="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49">
    <cfRule type="colorScale" priority="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52">
    <cfRule type="colorScale" priority="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4">
    <cfRule type="colorScale" priority="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67">
    <cfRule type="colorScale" priority="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2">
    <cfRule type="colorScale" priority="5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75">
    <cfRule type="colorScale" priority="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887">
    <cfRule type="colorScale" priority="5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">
    <cfRule type="colorScale" priority="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6">
    <cfRule type="colorScale" priority="5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09">
    <cfRule type="colorScale" priority="5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26">
    <cfRule type="colorScale" priority="5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45">
    <cfRule type="colorScale" priority="5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5">
    <cfRule type="colorScale" priority="5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68">
    <cfRule type="colorScale" priority="5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7">
    <cfRule type="colorScale" priority="1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87">
    <cfRule type="colorScale" priority="5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1990">
    <cfRule type="colorScale" priority="5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">
    <cfRule type="colorScale" priority="38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">
    <cfRule type="colorScale" priority="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0">
    <cfRule type="colorScale" priority="5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03">
    <cfRule type="colorScale" priority="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0">
    <cfRule type="colorScale" priority="5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4">
    <cfRule type="colorScale" priority="5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19">
    <cfRule type="colorScale" priority="5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4">
    <cfRule type="colorScale" priority="5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27">
    <cfRule type="colorScale" priority="5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">
    <cfRule type="colorScale" priority="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37">
    <cfRule type="colorScale" priority="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0">
    <cfRule type="colorScale" priority="5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3">
    <cfRule type="colorScale" priority="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48">
    <cfRule type="colorScale" priority="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1">
    <cfRule type="colorScale" priority="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64">
    <cfRule type="colorScale" priority="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1">
    <cfRule type="colorScale" priority="5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095">
    <cfRule type="colorScale" priority="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00">
    <cfRule type="colorScale" priority="5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19">
    <cfRule type="colorScale" priority="5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22">
    <cfRule type="colorScale" priority="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42">
    <cfRule type="colorScale" priority="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62">
    <cfRule type="colorScale" priority="5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185">
    <cfRule type="colorScale" priority="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1">
    <cfRule type="colorScale" priority="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12">
    <cfRule type="colorScale" priority="5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15">
    <cfRule type="colorScale" priority="5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28">
    <cfRule type="colorScale" priority="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31">
    <cfRule type="colorScale" priority="5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35">
    <cfRule type="colorScale" priority="5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38">
    <cfRule type="colorScale" priority="5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5">
    <cfRule type="colorScale" priority="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51">
    <cfRule type="colorScale" priority="6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54">
    <cfRule type="colorScale" priority="5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64">
    <cfRule type="colorScale" priority="6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67">
    <cfRule type="colorScale" priority="6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8">
    <cfRule type="colorScale" priority="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88">
    <cfRule type="colorScale" priority="6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291">
    <cfRule type="colorScale" priority="6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">
    <cfRule type="colorScale" priority="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18">
    <cfRule type="colorScale" priority="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3">
    <cfRule type="colorScale" priority="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44">
    <cfRule type="colorScale" priority="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47">
    <cfRule type="colorScale" priority="6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6">
    <cfRule type="colorScale" priority="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71">
    <cfRule type="colorScale" priority="6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391">
    <cfRule type="colorScale" priority="6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1">
    <cfRule type="colorScale" priority="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12">
    <cfRule type="colorScale" priority="6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15">
    <cfRule type="colorScale" priority="6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4">
    <cfRule type="colorScale" priority="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42">
    <cfRule type="colorScale" priority="6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60">
    <cfRule type="colorScale" priority="6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496">
    <cfRule type="colorScale" priority="6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00">
    <cfRule type="colorScale" priority="6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03">
    <cfRule type="colorScale" priority="6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27">
    <cfRule type="colorScale" priority="6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4">
    <cfRule type="colorScale" priority="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57">
    <cfRule type="colorScale" priority="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62">
    <cfRule type="colorScale" priority="6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95">
    <cfRule type="colorScale" priority="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599">
    <cfRule type="colorScale" priority="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20">
    <cfRule type="colorScale" priority="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23">
    <cfRule type="colorScale" priority="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3">
    <cfRule type="colorScale" priority="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45">
    <cfRule type="colorScale" priority="6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66">
    <cfRule type="colorScale" priority="7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669">
    <cfRule type="colorScale" priority="7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15">
    <cfRule type="colorScale" priority="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44">
    <cfRule type="colorScale" priority="7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70">
    <cfRule type="colorScale" priority="7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95">
    <cfRule type="colorScale" priority="7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798">
    <cfRule type="colorScale" priority="7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">
    <cfRule type="colorScale" priority="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19">
    <cfRule type="colorScale" priority="7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44">
    <cfRule type="colorScale" priority="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48">
    <cfRule type="colorScale" priority="7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51">
    <cfRule type="colorScale" priority="7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7">
    <cfRule type="colorScale" priority="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880">
    <cfRule type="colorScale" priority="7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11">
    <cfRule type="colorScale" priority="7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35">
    <cfRule type="colorScale" priority="8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38">
    <cfRule type="colorScale" priority="7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41">
    <cfRule type="colorScale" priority="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59">
    <cfRule type="colorScale" priority="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74">
    <cfRule type="colorScale" priority="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77">
    <cfRule type="colorScale" priority="7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2981">
    <cfRule type="colorScale" priority="7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04">
    <cfRule type="colorScale" priority="7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46">
    <cfRule type="colorScale" priority="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49">
    <cfRule type="colorScale" priority="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53">
    <cfRule type="colorScale" priority="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56">
    <cfRule type="colorScale" priority="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65">
    <cfRule type="colorScale" priority="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69">
    <cfRule type="colorScale" priority="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72">
    <cfRule type="colorScale" priority="7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78">
    <cfRule type="colorScale" priority="8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81">
    <cfRule type="colorScale" priority="8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87">
    <cfRule type="colorScale" priority="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90">
    <cfRule type="colorScale" priority="8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95">
    <cfRule type="colorScale" priority="8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099">
    <cfRule type="colorScale" priority="8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">
    <cfRule type="colorScale" priority="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02">
    <cfRule type="colorScale" priority="8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07">
    <cfRule type="colorScale" priority="8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1">
    <cfRule type="colorScale" priority="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10">
    <cfRule type="colorScale" priority="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20">
    <cfRule type="colorScale" priority="8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23">
    <cfRule type="colorScale" priority="8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31">
    <cfRule type="colorScale" priority="8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34">
    <cfRule type="colorScale" priority="8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39">
    <cfRule type="colorScale" priority="8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4">
    <cfRule type="colorScale" priority="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42">
    <cfRule type="colorScale" priority="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45">
    <cfRule type="colorScale" priority="8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60">
    <cfRule type="colorScale" priority="8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63">
    <cfRule type="colorScale" priority="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8">
    <cfRule type="colorScale" priority="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193">
    <cfRule type="colorScale" priority="8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1">
    <cfRule type="colorScale" priority="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17">
    <cfRule type="colorScale" priority="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21">
    <cfRule type="colorScale" priority="8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24">
    <cfRule type="colorScale" priority="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42">
    <cfRule type="colorScale" priority="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46">
    <cfRule type="colorScale" priority="8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64">
    <cfRule type="colorScale" priority="8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67">
    <cfRule type="colorScale" priority="8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71">
    <cfRule type="colorScale" priority="8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74">
    <cfRule type="colorScale" priority="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85">
    <cfRule type="colorScale" priority="8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88">
    <cfRule type="colorScale" priority="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92">
    <cfRule type="colorScale" priority="8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295">
    <cfRule type="colorScale" priority="8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23">
    <cfRule type="colorScale" priority="8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26">
    <cfRule type="colorScale" priority="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30">
    <cfRule type="colorScale" priority="8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33">
    <cfRule type="colorScale" priority="8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39">
    <cfRule type="colorScale" priority="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42">
    <cfRule type="colorScale" priority="8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45">
    <cfRule type="colorScale" priority="8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49">
    <cfRule type="colorScale" priority="8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5">
    <cfRule type="colorScale" priority="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66">
    <cfRule type="colorScale" priority="8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369">
    <cfRule type="colorScale" priority="8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04">
    <cfRule type="colorScale" priority="9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07">
    <cfRule type="colorScale" priority="8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27">
    <cfRule type="colorScale" priority="9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30">
    <cfRule type="colorScale" priority="9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43">
    <cfRule type="colorScale" priority="9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46">
    <cfRule type="colorScale" priority="9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55">
    <cfRule type="colorScale" priority="9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58">
    <cfRule type="colorScale" priority="9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69">
    <cfRule type="colorScale" priority="9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72">
    <cfRule type="colorScale" priority="9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80">
    <cfRule type="colorScale" priority="9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83">
    <cfRule type="colorScale" priority="9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93">
    <cfRule type="colorScale" priority="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496">
    <cfRule type="colorScale" priority="9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04">
    <cfRule type="colorScale" priority="9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07">
    <cfRule type="colorScale" priority="9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2">
    <cfRule type="colorScale" priority="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23">
    <cfRule type="colorScale" priority="9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36">
    <cfRule type="colorScale" priority="9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52">
    <cfRule type="colorScale" priority="9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56">
    <cfRule type="colorScale" priority="9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59">
    <cfRule type="colorScale" priority="9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579">
    <cfRule type="colorScale" priority="9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02">
    <cfRule type="colorScale" priority="9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05">
    <cfRule type="colorScale" priority="9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24">
    <cfRule type="colorScale" priority="9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42">
    <cfRule type="colorScale" priority="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45">
    <cfRule type="colorScale" priority="9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54">
    <cfRule type="colorScale" priority="13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57">
    <cfRule type="colorScale" priority="9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60">
    <cfRule type="colorScale" priority="9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682">
    <cfRule type="colorScale" priority="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1">
    <cfRule type="colorScale" priority="1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11">
    <cfRule type="colorScale" priority="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14">
    <cfRule type="colorScale" priority="9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36">
    <cfRule type="colorScale" priority="9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4">
    <cfRule type="colorScale" priority="1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59">
    <cfRule type="colorScale" priority="9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86">
    <cfRule type="colorScale" priority="10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789">
    <cfRule type="colorScale" priority="10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07">
    <cfRule type="colorScale" priority="10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10">
    <cfRule type="colorScale" priority="10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34">
    <cfRule type="colorScale" priority="10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38">
    <cfRule type="colorScale" priority="10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56">
    <cfRule type="colorScale" priority="1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69">
    <cfRule type="colorScale" priority="10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72">
    <cfRule type="colorScale" priority="10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76">
    <cfRule type="colorScale" priority="10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79">
    <cfRule type="colorScale" priority="10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886">
    <cfRule type="colorScale" priority="10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14">
    <cfRule type="colorScale" priority="10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19">
    <cfRule type="colorScale" priority="10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22">
    <cfRule type="colorScale" priority="10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40">
    <cfRule type="colorScale" priority="10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68">
    <cfRule type="colorScale" priority="1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7">
    <cfRule type="colorScale" priority="1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71">
    <cfRule type="colorScale" priority="10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92">
    <cfRule type="colorScale" priority="10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96">
    <cfRule type="colorScale" priority="10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3999">
    <cfRule type="colorScale" priority="10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16">
    <cfRule type="colorScale" priority="10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43">
    <cfRule type="colorScale" priority="10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46">
    <cfRule type="colorScale" priority="1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50">
    <cfRule type="colorScale" priority="10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66">
    <cfRule type="colorScale" priority="10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69">
    <cfRule type="colorScale" priority="10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79">
    <cfRule type="colorScale" priority="10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099">
    <cfRule type="colorScale" priority="10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02">
    <cfRule type="colorScale" priority="10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18">
    <cfRule type="colorScale" priority="10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21">
    <cfRule type="colorScale" priority="10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25">
    <cfRule type="colorScale" priority="10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28">
    <cfRule type="colorScale" priority="1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44">
    <cfRule type="colorScale" priority="1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47">
    <cfRule type="colorScale" priority="1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70">
    <cfRule type="colorScale" priority="1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193">
    <cfRule type="colorScale" priority="1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10">
    <cfRule type="colorScale" priority="1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26">
    <cfRule type="colorScale" priority="11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29">
    <cfRule type="colorScale" priority="1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47">
    <cfRule type="colorScale" priority="11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6">
    <cfRule type="colorScale" priority="1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63">
    <cfRule type="colorScale" priority="11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66">
    <cfRule type="colorScale" priority="11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81">
    <cfRule type="colorScale" priority="1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84">
    <cfRule type="colorScale" priority="11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29">
    <cfRule type="colorScale" priority="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11">
    <cfRule type="colorScale" priority="11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37">
    <cfRule type="colorScale" priority="1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62">
    <cfRule type="colorScale" priority="11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65">
    <cfRule type="colorScale" priority="1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390">
    <cfRule type="colorScale" priority="11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24">
    <cfRule type="colorScale" priority="11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27">
    <cfRule type="colorScale" priority="1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42">
    <cfRule type="colorScale" priority="1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70">
    <cfRule type="colorScale" priority="11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74">
    <cfRule type="colorScale" priority="1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77">
    <cfRule type="colorScale" priority="1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90">
    <cfRule type="colorScale" priority="11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493">
    <cfRule type="colorScale" priority="1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20">
    <cfRule type="colorScale" priority="11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34">
    <cfRule type="colorScale" priority="12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37">
    <cfRule type="colorScale" priority="11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5">
    <cfRule type="colorScale" priority="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55">
    <cfRule type="colorScale" priority="11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71">
    <cfRule type="colorScale" priority="12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8">
    <cfRule type="colorScale" priority="1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598">
    <cfRule type="colorScale" priority="12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21">
    <cfRule type="colorScale" priority="1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24">
    <cfRule type="colorScale" priority="12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52">
    <cfRule type="colorScale" priority="12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83">
    <cfRule type="colorScale" priority="12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686">
    <cfRule type="colorScale" priority="12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08">
    <cfRule type="colorScale" priority="12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11">
    <cfRule type="colorScale" priority="12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15">
    <cfRule type="colorScale" priority="1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53">
    <cfRule type="colorScale" priority="1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74">
    <cfRule type="colorScale" priority="1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77">
    <cfRule type="colorScale" priority="1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9">
    <cfRule type="colorScale" priority="1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92">
    <cfRule type="colorScale" priority="12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795">
    <cfRule type="colorScale" priority="12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17">
    <cfRule type="colorScale" priority="12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35">
    <cfRule type="colorScale" priority="1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38">
    <cfRule type="colorScale" priority="12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58">
    <cfRule type="colorScale" priority="12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79">
    <cfRule type="colorScale" priority="1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82">
    <cfRule type="colorScale" priority="12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895">
    <cfRule type="colorScale" priority="12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36">
    <cfRule type="colorScale" priority="1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4973">
    <cfRule type="colorScale" priority="1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">
    <cfRule type="colorScale" priority="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01">
    <cfRule type="colorScale" priority="13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04">
    <cfRule type="colorScale" priority="13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09">
    <cfRule type="colorScale" priority="1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29">
    <cfRule type="colorScale" priority="1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54">
    <cfRule type="colorScale" priority="1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83">
    <cfRule type="colorScale" priority="1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86">
    <cfRule type="colorScale" priority="13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098">
    <cfRule type="colorScale" priority="13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01">
    <cfRule type="colorScale" priority="13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17">
    <cfRule type="colorScale" priority="13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38">
    <cfRule type="colorScale" priority="13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55">
    <cfRule type="colorScale" priority="1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58">
    <cfRule type="colorScale" priority="1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7">
    <cfRule type="colorScale" priority="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181">
    <cfRule type="colorScale" priority="13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16">
    <cfRule type="colorScale" priority="1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34">
    <cfRule type="colorScale" priority="14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37">
    <cfRule type="colorScale" priority="1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40">
    <cfRule type="colorScale" priority="13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62">
    <cfRule type="colorScale" priority="1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274">
    <cfRule type="colorScale" priority="13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10">
    <cfRule type="colorScale" priority="1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13">
    <cfRule type="colorScale" priority="1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27">
    <cfRule type="colorScale" priority="13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30">
    <cfRule type="colorScale" priority="1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34">
    <cfRule type="colorScale" priority="13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37">
    <cfRule type="colorScale" priority="13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52">
    <cfRule type="colorScale" priority="1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55">
    <cfRule type="colorScale" priority="1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64">
    <cfRule type="colorScale" priority="13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67">
    <cfRule type="colorScale" priority="13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76">
    <cfRule type="colorScale" priority="13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79">
    <cfRule type="colorScale" priority="13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86">
    <cfRule type="colorScale" priority="14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89">
    <cfRule type="colorScale" priority="1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96">
    <cfRule type="colorScale" priority="14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399">
    <cfRule type="colorScale" priority="1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09">
    <cfRule type="colorScale" priority="14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12">
    <cfRule type="colorScale" priority="14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16">
    <cfRule type="colorScale" priority="14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20">
    <cfRule type="colorScale" priority="14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23">
    <cfRule type="colorScale" priority="14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31">
    <cfRule type="colorScale" priority="15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34">
    <cfRule type="colorScale" priority="1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37">
    <cfRule type="colorScale" priority="1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7">
    <cfRule type="colorScale" priority="1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70">
    <cfRule type="colorScale" priority="1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95">
    <cfRule type="colorScale" priority="1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498">
    <cfRule type="colorScale" priority="14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">
    <cfRule type="colorScale" priority="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21">
    <cfRule type="colorScale" priority="1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43">
    <cfRule type="colorScale" priority="14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46">
    <cfRule type="colorScale" priority="1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72">
    <cfRule type="colorScale" priority="14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593">
    <cfRule type="colorScale" priority="1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14">
    <cfRule type="colorScale" priority="14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17">
    <cfRule type="colorScale" priority="14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31">
    <cfRule type="colorScale" priority="14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34">
    <cfRule type="colorScale" priority="14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48">
    <cfRule type="colorScale" priority="14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51">
    <cfRule type="colorScale" priority="14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58">
    <cfRule type="colorScale" priority="1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61">
    <cfRule type="colorScale" priority="1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78">
    <cfRule type="colorScale" priority="1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81">
    <cfRule type="colorScale" priority="14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9">
    <cfRule type="colorScale" priority="1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91">
    <cfRule type="colorScale" priority="14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694">
    <cfRule type="colorScale" priority="14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04">
    <cfRule type="colorScale" priority="14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07">
    <cfRule type="colorScale" priority="14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17">
    <cfRule type="colorScale" priority="1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2">
    <cfRule type="colorScale" priority="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20">
    <cfRule type="colorScale" priority="1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35">
    <cfRule type="colorScale" priority="15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738">
    <cfRule type="colorScale" priority="1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11">
    <cfRule type="colorScale" priority="1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14">
    <cfRule type="colorScale" priority="15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23">
    <cfRule type="colorScale" priority="1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26">
    <cfRule type="colorScale" priority="15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33">
    <cfRule type="colorScale" priority="1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36">
    <cfRule type="colorScale" priority="15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57">
    <cfRule type="colorScale" priority="1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71">
    <cfRule type="colorScale" priority="15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74">
    <cfRule type="colorScale" priority="1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896">
    <cfRule type="colorScale" priority="1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16">
    <cfRule type="colorScale" priority="1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37">
    <cfRule type="colorScale" priority="15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40">
    <cfRule type="colorScale" priority="1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45">
    <cfRule type="colorScale" priority="1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48">
    <cfRule type="colorScale" priority="1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5">
    <cfRule type="colorScale" priority="1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52">
    <cfRule type="colorScale" priority="1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55">
    <cfRule type="colorScale" priority="15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70">
    <cfRule type="colorScale" priority="15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">
    <cfRule type="colorScale" priority="1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5986">
    <cfRule type="colorScale" priority="1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05">
    <cfRule type="colorScale" priority="16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08">
    <cfRule type="colorScale" priority="1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11">
    <cfRule type="colorScale" priority="1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23">
    <cfRule type="colorScale" priority="15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26">
    <cfRule type="colorScale" priority="15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32">
    <cfRule type="colorScale" priority="15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35">
    <cfRule type="colorScale" priority="15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44">
    <cfRule type="colorScale" priority="15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47">
    <cfRule type="colorScale" priority="1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076">
    <cfRule type="colorScale" priority="15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14">
    <cfRule type="colorScale" priority="16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17">
    <cfRule type="colorScale" priority="1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5">
    <cfRule type="colorScale" priority="1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72">
    <cfRule type="colorScale" priority="16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75">
    <cfRule type="colorScale" priority="1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79">
    <cfRule type="colorScale" priority="1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183">
    <cfRule type="colorScale" priority="16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06">
    <cfRule type="colorScale" priority="16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1">
    <cfRule type="colorScale" priority="16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5">
    <cfRule type="colorScale" priority="16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38">
    <cfRule type="colorScale" priority="16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60">
    <cfRule type="colorScale" priority="16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83">
    <cfRule type="colorScale" priority="16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86">
    <cfRule type="colorScale" priority="1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298">
    <cfRule type="colorScale" priority="16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01">
    <cfRule type="colorScale" priority="16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07">
    <cfRule type="colorScale" priority="16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10">
    <cfRule type="colorScale" priority="16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19">
    <cfRule type="colorScale" priority="1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22">
    <cfRule type="colorScale" priority="16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26">
    <cfRule type="colorScale" priority="16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29">
    <cfRule type="colorScale" priority="16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38">
    <cfRule type="colorScale" priority="1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41">
    <cfRule type="colorScale" priority="1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44">
    <cfRule type="colorScale" priority="16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7">
    <cfRule type="colorScale" priority="1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83">
    <cfRule type="colorScale" priority="16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86">
    <cfRule type="colorScale" priority="16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390">
    <cfRule type="colorScale" priority="16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32">
    <cfRule type="colorScale" priority="16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37">
    <cfRule type="colorScale" priority="16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57">
    <cfRule type="colorScale" priority="16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86">
    <cfRule type="colorScale" priority="16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89">
    <cfRule type="colorScale" priority="16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94">
    <cfRule type="colorScale" priority="16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497">
    <cfRule type="colorScale" priority="16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11">
    <cfRule type="colorScale" priority="16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14">
    <cfRule type="colorScale" priority="1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26">
    <cfRule type="colorScale" priority="17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29">
    <cfRule type="colorScale" priority="17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35">
    <cfRule type="colorScale" priority="17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38">
    <cfRule type="colorScale" priority="17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48">
    <cfRule type="colorScale" priority="17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51">
    <cfRule type="colorScale" priority="17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64">
    <cfRule type="colorScale" priority="1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67">
    <cfRule type="colorScale" priority="17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71">
    <cfRule type="colorScale" priority="17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74">
    <cfRule type="colorScale" priority="17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84">
    <cfRule type="colorScale" priority="17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87">
    <cfRule type="colorScale" priority="17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598">
    <cfRule type="colorScale" priority="1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0">
    <cfRule type="colorScale" priority="1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01">
    <cfRule type="colorScale" priority="17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05">
    <cfRule type="colorScale" priority="1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08">
    <cfRule type="colorScale" priority="17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20">
    <cfRule type="colorScale" priority="17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23">
    <cfRule type="colorScale" priority="1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3">
    <cfRule type="colorScale" priority="1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37">
    <cfRule type="colorScale" priority="17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59">
    <cfRule type="colorScale" priority="17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62">
    <cfRule type="colorScale" priority="17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8">
    <cfRule type="colorScale" priority="1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696">
    <cfRule type="colorScale" priority="17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04">
    <cfRule type="colorScale" priority="17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07">
    <cfRule type="colorScale" priority="17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1">
    <cfRule type="colorScale" priority="1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30">
    <cfRule type="colorScale" priority="1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62">
    <cfRule type="colorScale" priority="1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65">
    <cfRule type="colorScale" priority="1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69">
    <cfRule type="colorScale" priority="17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72">
    <cfRule type="colorScale" priority="17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1">
    <cfRule type="colorScale" priority="17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5">
    <cfRule type="colorScale" priority="1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798">
    <cfRule type="colorScale" priority="17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06">
    <cfRule type="colorScale" priority="17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09">
    <cfRule type="colorScale" priority="1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13">
    <cfRule type="colorScale" priority="17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16">
    <cfRule type="colorScale" priority="17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27">
    <cfRule type="colorScale" priority="17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30">
    <cfRule type="colorScale" priority="17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40">
    <cfRule type="colorScale" priority="18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43">
    <cfRule type="colorScale" priority="1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46">
    <cfRule type="colorScale" priority="17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55">
    <cfRule type="colorScale" priority="17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58">
    <cfRule type="colorScale" priority="17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63">
    <cfRule type="colorScale" priority="18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66">
    <cfRule type="colorScale" priority="18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86">
    <cfRule type="colorScale" priority="18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889">
    <cfRule type="colorScale" priority="1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10">
    <cfRule type="colorScale" priority="18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13">
    <cfRule type="colorScale" priority="18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18">
    <cfRule type="colorScale" priority="1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21">
    <cfRule type="colorScale" priority="1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29">
    <cfRule type="colorScale" priority="18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32">
    <cfRule type="colorScale" priority="18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37">
    <cfRule type="colorScale" priority="18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4">
    <cfRule type="colorScale" priority="1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40">
    <cfRule type="colorScale" priority="1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59">
    <cfRule type="colorScale" priority="1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62">
    <cfRule type="colorScale" priority="18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82">
    <cfRule type="colorScale" priority="18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6985">
    <cfRule type="colorScale" priority="1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00">
    <cfRule type="colorScale" priority="1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03">
    <cfRule type="colorScale" priority="18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19">
    <cfRule type="colorScale" priority="18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22">
    <cfRule type="colorScale" priority="18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36">
    <cfRule type="colorScale" priority="18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39">
    <cfRule type="colorScale" priority="18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44">
    <cfRule type="colorScale" priority="18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47">
    <cfRule type="colorScale" priority="18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51">
    <cfRule type="colorScale" priority="18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54">
    <cfRule type="colorScale" priority="18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62">
    <cfRule type="colorScale" priority="18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65">
    <cfRule type="colorScale" priority="18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69">
    <cfRule type="colorScale" priority="1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72">
    <cfRule type="colorScale" priority="18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77">
    <cfRule type="colorScale" priority="1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80">
    <cfRule type="colorScale" priority="18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84">
    <cfRule type="colorScale" priority="18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87">
    <cfRule type="colorScale" priority="18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93">
    <cfRule type="colorScale" priority="19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96">
    <cfRule type="colorScale" priority="18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099">
    <cfRule type="colorScale" priority="1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25">
    <cfRule type="colorScale" priority="18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4">
    <cfRule type="colorScale" priority="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45">
    <cfRule type="colorScale" priority="18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48">
    <cfRule type="colorScale" priority="18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54">
    <cfRule type="colorScale" priority="18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57">
    <cfRule type="colorScale" priority="18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68">
    <cfRule type="colorScale" priority="18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7">
    <cfRule type="colorScale" priority="1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71">
    <cfRule type="colorScale" priority="18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80">
    <cfRule type="colorScale" priority="18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83">
    <cfRule type="colorScale" priority="18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94">
    <cfRule type="colorScale" priority="18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197">
    <cfRule type="colorScale" priority="18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0">
    <cfRule type="colorScale" priority="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04">
    <cfRule type="colorScale" priority="19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07">
    <cfRule type="colorScale" priority="19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12">
    <cfRule type="colorScale" priority="19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15">
    <cfRule type="colorScale" priority="19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20">
    <cfRule type="colorScale" priority="19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23">
    <cfRule type="colorScale" priority="19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31">
    <cfRule type="colorScale" priority="19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34">
    <cfRule type="colorScale" priority="19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43">
    <cfRule type="colorScale" priority="19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46">
    <cfRule type="colorScale" priority="19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52">
    <cfRule type="colorScale" priority="19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55">
    <cfRule type="colorScale" priority="19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70">
    <cfRule type="colorScale" priority="19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87">
    <cfRule type="colorScale" priority="1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90">
    <cfRule type="colorScale" priority="19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294">
    <cfRule type="colorScale" priority="19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">
    <cfRule type="colorScale" priority="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10">
    <cfRule type="colorScale" priority="19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14">
    <cfRule type="colorScale" priority="19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17">
    <cfRule type="colorScale" priority="19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26">
    <cfRule type="colorScale" priority="19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50">
    <cfRule type="colorScale" priority="1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66">
    <cfRule type="colorScale" priority="19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69">
    <cfRule type="colorScale" priority="19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78">
    <cfRule type="colorScale" priority="19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81">
    <cfRule type="colorScale" priority="19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386">
    <cfRule type="colorScale" priority="19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04">
    <cfRule type="colorScale" priority="19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07">
    <cfRule type="colorScale" priority="19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24">
    <cfRule type="colorScale" priority="19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27">
    <cfRule type="colorScale" priority="19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3">
    <cfRule type="colorScale" priority="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32">
    <cfRule type="colorScale" priority="1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35">
    <cfRule type="colorScale" priority="19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42">
    <cfRule type="colorScale" priority="2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45">
    <cfRule type="colorScale" priority="1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48">
    <cfRule type="colorScale" priority="19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67">
    <cfRule type="colorScale" priority="19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70">
    <cfRule type="colorScale" priority="19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76">
    <cfRule type="colorScale" priority="19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84">
    <cfRule type="colorScale" priority="19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87">
    <cfRule type="colorScale" priority="19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93">
    <cfRule type="colorScale" priority="19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496">
    <cfRule type="colorScale" priority="19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03">
    <cfRule type="colorScale" priority="1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06">
    <cfRule type="colorScale" priority="19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16">
    <cfRule type="colorScale" priority="19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32">
    <cfRule type="colorScale" priority="19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35">
    <cfRule type="colorScale" priority="19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46">
    <cfRule type="colorScale" priority="20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49">
    <cfRule type="colorScale" priority="20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54">
    <cfRule type="colorScale" priority="20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57">
    <cfRule type="colorScale" priority="20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63">
    <cfRule type="colorScale" priority="20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66">
    <cfRule type="colorScale" priority="2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75">
    <cfRule type="colorScale" priority="2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78">
    <cfRule type="colorScale" priority="20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85">
    <cfRule type="colorScale" priority="2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88">
    <cfRule type="colorScale" priority="2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93">
    <cfRule type="colorScale" priority="2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596">
    <cfRule type="colorScale" priority="20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">
    <cfRule type="colorScale" priority="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2">
    <cfRule type="colorScale" priority="2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5">
    <cfRule type="colorScale" priority="20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08">
    <cfRule type="colorScale" priority="2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14">
    <cfRule type="colorScale" priority="20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17">
    <cfRule type="colorScale" priority="20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27">
    <cfRule type="colorScale" priority="2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30">
    <cfRule type="colorScale" priority="20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39">
    <cfRule type="colorScale" priority="20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42">
    <cfRule type="colorScale" priority="20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48">
    <cfRule type="colorScale" priority="20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51">
    <cfRule type="colorScale" priority="20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6">
    <cfRule type="colorScale" priority="2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63">
    <cfRule type="colorScale" priority="20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66">
    <cfRule type="colorScale" priority="20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83">
    <cfRule type="colorScale" priority="20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86">
    <cfRule type="colorScale" priority="20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69">
    <cfRule type="colorScale" priority="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14">
    <cfRule type="colorScale" priority="20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3">
    <cfRule type="colorScale" priority="2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37">
    <cfRule type="colorScale" priority="20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40">
    <cfRule type="colorScale" priority="20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68">
    <cfRule type="colorScale" priority="2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71">
    <cfRule type="colorScale" priority="20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79">
    <cfRule type="colorScale" priority="20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82">
    <cfRule type="colorScale" priority="20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86">
    <cfRule type="colorScale" priority="20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89">
    <cfRule type="colorScale" priority="20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93">
    <cfRule type="colorScale" priority="20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797">
    <cfRule type="colorScale" priority="20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00">
    <cfRule type="colorScale" priority="20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08">
    <cfRule type="colorScale" priority="20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11">
    <cfRule type="colorScale" priority="20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15">
    <cfRule type="colorScale" priority="2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18">
    <cfRule type="colorScale" priority="20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33">
    <cfRule type="colorScale" priority="2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36">
    <cfRule type="colorScale" priority="2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40">
    <cfRule type="colorScale" priority="20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43">
    <cfRule type="colorScale" priority="2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48">
    <cfRule type="colorScale" priority="2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1">
    <cfRule type="colorScale" priority="2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6">
    <cfRule type="colorScale" priority="21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59">
    <cfRule type="colorScale" priority="21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62">
    <cfRule type="colorScale" priority="20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68">
    <cfRule type="colorScale" priority="21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71">
    <cfRule type="colorScale" priority="2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75">
    <cfRule type="colorScale" priority="21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78">
    <cfRule type="colorScale" priority="21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86">
    <cfRule type="colorScale" priority="2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89">
    <cfRule type="colorScale" priority="21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93">
    <cfRule type="colorScale" priority="2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896">
    <cfRule type="colorScale" priority="2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00">
    <cfRule type="colorScale" priority="21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03">
    <cfRule type="colorScale" priority="2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13">
    <cfRule type="colorScale" priority="21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16">
    <cfRule type="colorScale" priority="2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23">
    <cfRule type="colorScale" priority="2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26">
    <cfRule type="colorScale" priority="21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33">
    <cfRule type="colorScale" priority="21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36">
    <cfRule type="colorScale" priority="21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40">
    <cfRule type="colorScale" priority="21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43">
    <cfRule type="colorScale" priority="21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47">
    <cfRule type="colorScale" priority="21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50">
    <cfRule type="colorScale" priority="21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75">
    <cfRule type="colorScale" priority="21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9">
    <cfRule type="colorScale" priority="2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7997">
    <cfRule type="colorScale" priority="2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">
    <cfRule type="colorScale" priority="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18">
    <cfRule type="colorScale" priority="2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21">
    <cfRule type="colorScale" priority="21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35">
    <cfRule type="colorScale" priority="21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38">
    <cfRule type="colorScale" priority="21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51">
    <cfRule type="colorScale" priority="21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54">
    <cfRule type="colorScale" priority="21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66">
    <cfRule type="colorScale" priority="22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69">
    <cfRule type="colorScale" priority="21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72">
    <cfRule type="colorScale" priority="21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78">
    <cfRule type="colorScale" priority="21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81">
    <cfRule type="colorScale" priority="21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86">
    <cfRule type="colorScale" priority="21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89">
    <cfRule type="colorScale" priority="2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097">
    <cfRule type="colorScale" priority="21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00">
    <cfRule type="colorScale" priority="21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04">
    <cfRule type="colorScale" priority="2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07">
    <cfRule type="colorScale" priority="2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14">
    <cfRule type="colorScale" priority="2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17">
    <cfRule type="colorScale" priority="2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30">
    <cfRule type="colorScale" priority="21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33">
    <cfRule type="colorScale" priority="2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37">
    <cfRule type="colorScale" priority="21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41">
    <cfRule type="colorScale" priority="2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45">
    <cfRule type="colorScale" priority="2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49">
    <cfRule type="colorScale" priority="21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52">
    <cfRule type="colorScale" priority="21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61">
    <cfRule type="colorScale" priority="21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64">
    <cfRule type="colorScale" priority="2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76">
    <cfRule type="colorScale" priority="22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79">
    <cfRule type="colorScale" priority="21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85">
    <cfRule type="colorScale" priority="22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88">
    <cfRule type="colorScale" priority="22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198">
    <cfRule type="colorScale" priority="22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01">
    <cfRule type="colorScale" priority="22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05">
    <cfRule type="colorScale" priority="22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08">
    <cfRule type="colorScale" priority="22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11">
    <cfRule type="colorScale" priority="2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20">
    <cfRule type="colorScale" priority="22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23">
    <cfRule type="colorScale" priority="22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34">
    <cfRule type="colorScale" priority="22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37">
    <cfRule type="colorScale" priority="2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41">
    <cfRule type="colorScale" priority="22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44">
    <cfRule type="colorScale" priority="2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57">
    <cfRule type="colorScale" priority="2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60">
    <cfRule type="colorScale" priority="2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78">
    <cfRule type="colorScale" priority="22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81">
    <cfRule type="colorScale" priority="2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85">
    <cfRule type="colorScale" priority="22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296">
    <cfRule type="colorScale" priority="22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00">
    <cfRule type="colorScale" priority="22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03">
    <cfRule type="colorScale" priority="22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08">
    <cfRule type="colorScale" priority="22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11">
    <cfRule type="colorScale" priority="2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2">
    <cfRule type="colorScale" priority="2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29">
    <cfRule type="colorScale" priority="2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48">
    <cfRule type="colorScale" priority="22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5">
    <cfRule type="colorScale" priority="2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51">
    <cfRule type="colorScale" priority="22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59">
    <cfRule type="colorScale" priority="22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62">
    <cfRule type="colorScale" priority="22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69">
    <cfRule type="colorScale" priority="2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72">
    <cfRule type="colorScale" priority="2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77">
    <cfRule type="colorScale" priority="22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80">
    <cfRule type="colorScale" priority="22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93">
    <cfRule type="colorScale" priority="22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396">
    <cfRule type="colorScale" priority="22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15">
    <cfRule type="colorScale" priority="2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32">
    <cfRule type="colorScale" priority="22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35">
    <cfRule type="colorScale" priority="22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42">
    <cfRule type="colorScale" priority="22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45">
    <cfRule type="colorScale" priority="22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58">
    <cfRule type="colorScale" priority="22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61">
    <cfRule type="colorScale" priority="22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481">
    <cfRule type="colorScale" priority="22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01">
    <cfRule type="colorScale" priority="23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04">
    <cfRule type="colorScale" priority="2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07">
    <cfRule type="colorScale" priority="22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15">
    <cfRule type="colorScale" priority="23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18">
    <cfRule type="colorScale" priority="2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22">
    <cfRule type="colorScale" priority="23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25">
    <cfRule type="colorScale" priority="23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3">
    <cfRule type="colorScale" priority="2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33">
    <cfRule type="colorScale" priority="2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36">
    <cfRule type="colorScale" priority="2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42">
    <cfRule type="colorScale" priority="23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45">
    <cfRule type="colorScale" priority="23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50">
    <cfRule type="colorScale" priority="23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53">
    <cfRule type="colorScale" priority="23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59">
    <cfRule type="colorScale" priority="2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6">
    <cfRule type="colorScale" priority="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62">
    <cfRule type="colorScale" priority="2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75">
    <cfRule type="colorScale" priority="23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78">
    <cfRule type="colorScale" priority="2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84">
    <cfRule type="colorScale" priority="23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87">
    <cfRule type="colorScale" priority="23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94">
    <cfRule type="colorScale" priority="2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597">
    <cfRule type="colorScale" priority="23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">
    <cfRule type="colorScale" priority="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0">
    <cfRule type="colorScale" priority="2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04">
    <cfRule type="colorScale" priority="2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07">
    <cfRule type="colorScale" priority="2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20">
    <cfRule type="colorScale" priority="2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23">
    <cfRule type="colorScale" priority="2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29">
    <cfRule type="colorScale" priority="23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32">
    <cfRule type="colorScale" priority="2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36">
    <cfRule type="colorScale" priority="23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39">
    <cfRule type="colorScale" priority="23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49">
    <cfRule type="colorScale" priority="23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52">
    <cfRule type="colorScale" priority="2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59">
    <cfRule type="colorScale" priority="23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62">
    <cfRule type="colorScale" priority="23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75">
    <cfRule type="colorScale" priority="23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89">
    <cfRule type="colorScale" priority="23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692">
    <cfRule type="colorScale" priority="23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1">
    <cfRule type="colorScale" priority="2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13">
    <cfRule type="colorScale" priority="23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16">
    <cfRule type="colorScale" priority="23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24">
    <cfRule type="colorScale" priority="2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27">
    <cfRule type="colorScale" priority="2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31">
    <cfRule type="colorScale" priority="23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34">
    <cfRule type="colorScale" priority="23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4">
    <cfRule type="colorScale" priority="2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54">
    <cfRule type="colorScale" priority="23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57">
    <cfRule type="colorScale" priority="23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66">
    <cfRule type="colorScale" priority="23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69">
    <cfRule type="colorScale" priority="23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80">
    <cfRule type="colorScale" priority="2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83">
    <cfRule type="colorScale" priority="24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786">
    <cfRule type="colorScale" priority="23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01">
    <cfRule type="colorScale" priority="23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26">
    <cfRule type="colorScale" priority="2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4">
    <cfRule type="colorScale" priority="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43">
    <cfRule type="colorScale" priority="23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60">
    <cfRule type="colorScale" priority="24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63">
    <cfRule type="colorScale" priority="24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68">
    <cfRule type="colorScale" priority="24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71">
    <cfRule type="colorScale" priority="24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77">
    <cfRule type="colorScale" priority="24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80">
    <cfRule type="colorScale" priority="2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94">
    <cfRule type="colorScale" priority="2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897">
    <cfRule type="colorScale" priority="24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">
    <cfRule type="colorScale" priority="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08">
    <cfRule type="colorScale" priority="2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11">
    <cfRule type="colorScale" priority="2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38">
    <cfRule type="colorScale" priority="24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63">
    <cfRule type="colorScale" priority="2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8990">
    <cfRule type="colorScale" priority="24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0">
    <cfRule type="colorScale" priority="2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16">
    <cfRule type="colorScale" priority="2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19">
    <cfRule type="colorScale" priority="24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30">
    <cfRule type="colorScale" priority="24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33">
    <cfRule type="colorScale" priority="24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36">
    <cfRule type="colorScale" priority="2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54">
    <cfRule type="colorScale" priority="2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57">
    <cfRule type="colorScale" priority="24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80">
    <cfRule type="colorScale" priority="2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83">
    <cfRule type="colorScale" priority="2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90">
    <cfRule type="colorScale" priority="2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93">
    <cfRule type="colorScale" priority="24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098">
    <cfRule type="colorScale" priority="24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01">
    <cfRule type="colorScale" priority="24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08">
    <cfRule type="colorScale" priority="2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11">
    <cfRule type="colorScale" priority="24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20">
    <cfRule type="colorScale" priority="24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23">
    <cfRule type="colorScale" priority="2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27">
    <cfRule type="colorScale" priority="24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30">
    <cfRule type="colorScale" priority="24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34">
    <cfRule type="colorScale" priority="2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37">
    <cfRule type="colorScale" priority="2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45">
    <cfRule type="colorScale" priority="2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48">
    <cfRule type="colorScale" priority="24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55">
    <cfRule type="colorScale" priority="24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58">
    <cfRule type="colorScale" priority="2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63">
    <cfRule type="colorScale" priority="24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66">
    <cfRule type="colorScale" priority="24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73">
    <cfRule type="colorScale" priority="24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76">
    <cfRule type="colorScale" priority="2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86">
    <cfRule type="colorScale" priority="25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89">
    <cfRule type="colorScale" priority="25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92">
    <cfRule type="colorScale" priority="24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197">
    <cfRule type="colorScale" priority="25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00">
    <cfRule type="colorScale" priority="25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06">
    <cfRule type="colorScale" priority="25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09">
    <cfRule type="colorScale" priority="25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13">
    <cfRule type="colorScale" priority="25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16">
    <cfRule type="colorScale" priority="25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2">
    <cfRule type="colorScale" priority="2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20">
    <cfRule type="colorScale" priority="2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25">
    <cfRule type="colorScale" priority="2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28">
    <cfRule type="colorScale" priority="25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48">
    <cfRule type="colorScale" priority="25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5">
    <cfRule type="colorScale" priority="2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72">
    <cfRule type="colorScale" priority="2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5">
    <cfRule type="colorScale" priority="2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298">
    <cfRule type="colorScale" priority="25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10">
    <cfRule type="colorScale" priority="25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13">
    <cfRule type="colorScale" priority="25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22">
    <cfRule type="colorScale" priority="25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25">
    <cfRule type="colorScale" priority="2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28">
    <cfRule type="colorScale" priority="2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44">
    <cfRule type="colorScale" priority="25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47">
    <cfRule type="colorScale" priority="25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51">
    <cfRule type="colorScale" priority="25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54">
    <cfRule type="colorScale" priority="2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68">
    <cfRule type="colorScale" priority="2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71">
    <cfRule type="colorScale" priority="25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0">
    <cfRule type="colorScale" priority="25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3">
    <cfRule type="colorScale" priority="25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87">
    <cfRule type="colorScale" priority="25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90">
    <cfRule type="colorScale" priority="25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96">
    <cfRule type="colorScale" priority="2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399">
    <cfRule type="colorScale" priority="2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05">
    <cfRule type="colorScale" priority="25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08">
    <cfRule type="colorScale" priority="2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13">
    <cfRule type="colorScale" priority="2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16">
    <cfRule type="colorScale" priority="2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22">
    <cfRule type="colorScale" priority="25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25">
    <cfRule type="colorScale" priority="2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36">
    <cfRule type="colorScale" priority="2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46">
    <cfRule type="colorScale" priority="25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49">
    <cfRule type="colorScale" priority="2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53">
    <cfRule type="colorScale" priority="25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56">
    <cfRule type="colorScale" priority="25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67">
    <cfRule type="colorScale" priority="25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70">
    <cfRule type="colorScale" priority="25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78">
    <cfRule type="colorScale" priority="27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81">
    <cfRule type="colorScale" priority="2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484">
    <cfRule type="colorScale" priority="25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02">
    <cfRule type="colorScale" priority="2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21">
    <cfRule type="colorScale" priority="26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24">
    <cfRule type="colorScale" priority="26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3">
    <cfRule type="colorScale" priority="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33">
    <cfRule type="colorScale" priority="26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36">
    <cfRule type="colorScale" priority="26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46">
    <cfRule type="colorScale" priority="26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49">
    <cfRule type="colorScale" priority="26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58">
    <cfRule type="colorScale" priority="2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61">
    <cfRule type="colorScale" priority="26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66">
    <cfRule type="colorScale" priority="26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69">
    <cfRule type="colorScale" priority="26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79">
    <cfRule type="colorScale" priority="26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582">
    <cfRule type="colorScale" priority="26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01">
    <cfRule type="colorScale" priority="2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04">
    <cfRule type="colorScale" priority="26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32">
    <cfRule type="colorScale" priority="26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5">
    <cfRule type="colorScale" priority="2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57">
    <cfRule type="colorScale" priority="26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74">
    <cfRule type="colorScale" priority="26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77">
    <cfRule type="colorScale" priority="26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8">
    <cfRule type="colorScale" priority="2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84">
    <cfRule type="colorScale" priority="26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687">
    <cfRule type="colorScale" priority="26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12">
    <cfRule type="colorScale" priority="26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15">
    <cfRule type="colorScale" priority="2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25">
    <cfRule type="colorScale" priority="26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28">
    <cfRule type="colorScale" priority="26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45">
    <cfRule type="colorScale" priority="2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48">
    <cfRule type="colorScale" priority="2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54">
    <cfRule type="colorScale" priority="26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57">
    <cfRule type="colorScale" priority="26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65">
    <cfRule type="colorScale" priority="26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68">
    <cfRule type="colorScale" priority="26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86">
    <cfRule type="colorScale" priority="26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90">
    <cfRule type="colorScale" priority="26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793">
    <cfRule type="colorScale" priority="26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05">
    <cfRule type="colorScale" priority="26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08">
    <cfRule type="colorScale" priority="26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19">
    <cfRule type="colorScale" priority="2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22">
    <cfRule type="colorScale" priority="26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33">
    <cfRule type="colorScale" priority="26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36">
    <cfRule type="colorScale" priority="26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41">
    <cfRule type="colorScale" priority="26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44">
    <cfRule type="colorScale" priority="2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48">
    <cfRule type="colorScale" priority="26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51">
    <cfRule type="colorScale" priority="26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58">
    <cfRule type="colorScale" priority="26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61">
    <cfRule type="colorScale" priority="2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69">
    <cfRule type="colorScale" priority="2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72">
    <cfRule type="colorScale" priority="27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80">
    <cfRule type="colorScale" priority="27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83">
    <cfRule type="colorScale" priority="27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88">
    <cfRule type="colorScale" priority="27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91">
    <cfRule type="colorScale" priority="2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894">
    <cfRule type="colorScale" priority="27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00">
    <cfRule type="colorScale" priority="27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03">
    <cfRule type="colorScale" priority="27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16">
    <cfRule type="colorScale" priority="2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19">
    <cfRule type="colorScale" priority="2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28">
    <cfRule type="colorScale" priority="27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31">
    <cfRule type="colorScale" priority="27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4">
    <cfRule type="colorScale" priority="2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53">
    <cfRule type="colorScale" priority="2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77">
    <cfRule type="colorScale" priority="27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82">
    <cfRule type="colorScale" priority="2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88">
    <cfRule type="colorScale" priority="27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93">
    <cfRule type="colorScale" priority="27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J9997">
    <cfRule type="colorScale" priority="2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00">
    <cfRule type="colorScale" priority="27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12">
    <cfRule type="colorScale" priority="27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15">
    <cfRule type="colorScale" priority="27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28">
    <cfRule type="colorScale" priority="27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31">
    <cfRule type="colorScale" priority="27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35">
    <cfRule type="colorScale" priority="27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38">
    <cfRule type="colorScale" priority="27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48">
    <cfRule type="colorScale" priority="2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51">
    <cfRule type="colorScale" priority="27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61">
    <cfRule type="colorScale" priority="27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64">
    <cfRule type="colorScale" priority="27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71">
    <cfRule type="colorScale" priority="2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74">
    <cfRule type="colorScale" priority="2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79">
    <cfRule type="colorScale" priority="27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82">
    <cfRule type="colorScale" priority="27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87">
    <cfRule type="colorScale" priority="27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90">
    <cfRule type="colorScale" priority="27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099">
    <cfRule type="colorScale" priority="27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02">
    <cfRule type="colorScale" priority="27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13">
    <cfRule type="colorScale" priority="2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16">
    <cfRule type="colorScale" priority="27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22">
    <cfRule type="colorScale" priority="27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25">
    <cfRule type="colorScale" priority="2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29">
    <cfRule type="colorScale" priority="28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32">
    <cfRule type="colorScale" priority="27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35">
    <cfRule type="colorScale" priority="27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41">
    <cfRule type="colorScale" priority="27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44">
    <cfRule type="colorScale" priority="27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58">
    <cfRule type="colorScale" priority="27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61">
    <cfRule type="colorScale" priority="27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71">
    <cfRule type="colorScale" priority="2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74">
    <cfRule type="colorScale" priority="2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8">
    <cfRule type="colorScale" priority="2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81">
    <cfRule type="colorScale" priority="2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84">
    <cfRule type="colorScale" priority="27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92">
    <cfRule type="colorScale" priority="28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95">
    <cfRule type="colorScale" priority="28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199">
    <cfRule type="colorScale" priority="2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02">
    <cfRule type="colorScale" priority="28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1">
    <cfRule type="colorScale" priority="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11">
    <cfRule type="colorScale" priority="2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14">
    <cfRule type="colorScale" priority="2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20">
    <cfRule type="colorScale" priority="28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24">
    <cfRule type="colorScale" priority="2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27">
    <cfRule type="colorScale" priority="28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37">
    <cfRule type="colorScale" priority="28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40">
    <cfRule type="colorScale" priority="28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48">
    <cfRule type="colorScale" priority="2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51">
    <cfRule type="colorScale" priority="2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59">
    <cfRule type="colorScale" priority="28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62">
    <cfRule type="colorScale" priority="2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66">
    <cfRule type="colorScale" priority="28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69">
    <cfRule type="colorScale" priority="2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7">
    <cfRule type="colorScale" priority="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73">
    <cfRule type="colorScale" priority="28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76">
    <cfRule type="colorScale" priority="28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82">
    <cfRule type="colorScale" priority="2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85">
    <cfRule type="colorScale" priority="28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91">
    <cfRule type="colorScale" priority="30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94">
    <cfRule type="colorScale" priority="28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297">
    <cfRule type="colorScale" priority="28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18">
    <cfRule type="colorScale" priority="28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39">
    <cfRule type="colorScale" priority="28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65">
    <cfRule type="colorScale" priority="2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69">
    <cfRule type="colorScale" priority="2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95">
    <cfRule type="colorScale" priority="2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398">
    <cfRule type="colorScale" priority="2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03">
    <cfRule type="colorScale" priority="2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06">
    <cfRule type="colorScale" priority="28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16">
    <cfRule type="colorScale" priority="2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19">
    <cfRule type="colorScale" priority="28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23">
    <cfRule type="colorScale" priority="28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26">
    <cfRule type="colorScale" priority="28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34">
    <cfRule type="colorScale" priority="28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37">
    <cfRule type="colorScale" priority="28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47">
    <cfRule type="colorScale" priority="28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50">
    <cfRule type="colorScale" priority="28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59">
    <cfRule type="colorScale" priority="28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62">
    <cfRule type="colorScale" priority="28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489">
    <cfRule type="colorScale" priority="28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05">
    <cfRule type="colorScale" priority="29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08">
    <cfRule type="colorScale" priority="28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28">
    <cfRule type="colorScale" priority="29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4">
    <cfRule type="colorScale" priority="2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45">
    <cfRule type="colorScale" priority="29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48">
    <cfRule type="colorScale" priority="29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55">
    <cfRule type="colorScale" priority="2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58">
    <cfRule type="colorScale" priority="29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62">
    <cfRule type="colorScale" priority="29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72">
    <cfRule type="colorScale" priority="29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75">
    <cfRule type="colorScale" priority="29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92">
    <cfRule type="colorScale" priority="29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595">
    <cfRule type="colorScale" priority="29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05">
    <cfRule type="colorScale" priority="2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23">
    <cfRule type="colorScale" priority="29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26">
    <cfRule type="colorScale" priority="29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47">
    <cfRule type="colorScale" priority="29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50">
    <cfRule type="colorScale" priority="29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66">
    <cfRule type="colorScale" priority="29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71">
    <cfRule type="colorScale" priority="2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74">
    <cfRule type="colorScale" priority="29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695">
    <cfRule type="colorScale" priority="29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17">
    <cfRule type="colorScale" priority="29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20">
    <cfRule type="colorScale" priority="29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29">
    <cfRule type="colorScale" priority="29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32">
    <cfRule type="colorScale" priority="29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48">
    <cfRule type="colorScale" priority="29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51">
    <cfRule type="colorScale" priority="29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55">
    <cfRule type="colorScale" priority="29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60">
    <cfRule type="colorScale" priority="2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70">
    <cfRule type="colorScale" priority="29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75">
    <cfRule type="colorScale" priority="29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78">
    <cfRule type="colorScale" priority="29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794">
    <cfRule type="colorScale" priority="29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06">
    <cfRule type="colorScale" priority="29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09">
    <cfRule type="colorScale" priority="29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26">
    <cfRule type="colorScale" priority="30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29">
    <cfRule type="colorScale" priority="29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59">
    <cfRule type="colorScale" priority="29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889">
    <cfRule type="colorScale" priority="30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13">
    <cfRule type="colorScale" priority="3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16">
    <cfRule type="colorScale" priority="30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2">
    <cfRule type="colorScale" priority="2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25">
    <cfRule type="colorScale" priority="30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28">
    <cfRule type="colorScale" priority="30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47">
    <cfRule type="colorScale" priority="30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5">
    <cfRule type="colorScale" priority="2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63">
    <cfRule type="colorScale" priority="30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66">
    <cfRule type="colorScale" priority="3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81">
    <cfRule type="colorScale" priority="3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92">
    <cfRule type="colorScale" priority="30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0995">
    <cfRule type="colorScale" priority="30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">
    <cfRule type="colorScale" priority="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04">
    <cfRule type="colorScale" priority="30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16">
    <cfRule type="colorScale" priority="30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30">
    <cfRule type="colorScale" priority="30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33">
    <cfRule type="colorScale" priority="30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38">
    <cfRule type="colorScale" priority="30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41">
    <cfRule type="colorScale" priority="3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71">
    <cfRule type="colorScale" priority="30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097">
    <cfRule type="colorScale" priority="30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00">
    <cfRule type="colorScale" priority="30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16">
    <cfRule type="colorScale" priority="30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19">
    <cfRule type="colorScale" priority="3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23">
    <cfRule type="colorScale" priority="3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26">
    <cfRule type="colorScale" priority="30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44">
    <cfRule type="colorScale" priority="30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47">
    <cfRule type="colorScale" priority="30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56">
    <cfRule type="colorScale" priority="30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59">
    <cfRule type="colorScale" priority="30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69">
    <cfRule type="colorScale" priority="30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72">
    <cfRule type="colorScale" priority="30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9">
    <cfRule type="colorScale" priority="2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192">
    <cfRule type="colorScale" priority="30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02">
    <cfRule type="colorScale" priority="30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28">
    <cfRule type="colorScale" priority="30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31">
    <cfRule type="colorScale" priority="30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35">
    <cfRule type="colorScale" priority="30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38">
    <cfRule type="colorScale" priority="3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52">
    <cfRule type="colorScale" priority="30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55">
    <cfRule type="colorScale" priority="30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59">
    <cfRule type="colorScale" priority="31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62">
    <cfRule type="colorScale" priority="3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65">
    <cfRule type="colorScale" priority="31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75">
    <cfRule type="colorScale" priority="31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78">
    <cfRule type="colorScale" priority="3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92">
    <cfRule type="colorScale" priority="31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295">
    <cfRule type="colorScale" priority="3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03">
    <cfRule type="colorScale" priority="31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13">
    <cfRule type="colorScale" priority="31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16">
    <cfRule type="colorScale" priority="31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20">
    <cfRule type="colorScale" priority="31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23">
    <cfRule type="colorScale" priority="3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28">
    <cfRule type="colorScale" priority="3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31">
    <cfRule type="colorScale" priority="31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40">
    <cfRule type="colorScale" priority="31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43">
    <cfRule type="colorScale" priority="31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47">
    <cfRule type="colorScale" priority="31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50">
    <cfRule type="colorScale" priority="31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69">
    <cfRule type="colorScale" priority="31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72">
    <cfRule type="colorScale" priority="31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">
    <cfRule type="colorScale" priority="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6">
    <cfRule type="colorScale" priority="31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89">
    <cfRule type="colorScale" priority="31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94">
    <cfRule type="colorScale" priority="31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397">
    <cfRule type="colorScale" priority="31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1">
    <cfRule type="colorScale" priority="31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4">
    <cfRule type="colorScale" priority="31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08">
    <cfRule type="colorScale" priority="3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11">
    <cfRule type="colorScale" priority="31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">
    <cfRule type="colorScale" priority="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6">
    <cfRule type="colorScale" priority="31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29">
    <cfRule type="colorScale" priority="31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41">
    <cfRule type="colorScale" priority="32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44">
    <cfRule type="colorScale" priority="31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47">
    <cfRule type="colorScale" priority="31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63">
    <cfRule type="colorScale" priority="3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67">
    <cfRule type="colorScale" priority="3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70">
    <cfRule type="colorScale" priority="31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81">
    <cfRule type="colorScale" priority="3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484">
    <cfRule type="colorScale" priority="31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01">
    <cfRule type="colorScale" priority="31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23">
    <cfRule type="colorScale" priority="3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26">
    <cfRule type="colorScale" priority="3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37">
    <cfRule type="colorScale" priority="3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40">
    <cfRule type="colorScale" priority="3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76">
    <cfRule type="colorScale" priority="31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597">
    <cfRule type="colorScale" priority="3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00">
    <cfRule type="colorScale" priority="31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08">
    <cfRule type="colorScale" priority="32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11">
    <cfRule type="colorScale" priority="32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37">
    <cfRule type="colorScale" priority="32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40">
    <cfRule type="colorScale" priority="32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56">
    <cfRule type="colorScale" priority="32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59">
    <cfRule type="colorScale" priority="32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65">
    <cfRule type="colorScale" priority="32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68">
    <cfRule type="colorScale" priority="32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77">
    <cfRule type="colorScale" priority="32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80">
    <cfRule type="colorScale" priority="32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88">
    <cfRule type="colorScale" priority="32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9">
    <cfRule type="colorScale" priority="2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691">
    <cfRule type="colorScale" priority="32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2">
    <cfRule type="colorScale" priority="3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05">
    <cfRule type="colorScale" priority="3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12">
    <cfRule type="colorScale" priority="3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15">
    <cfRule type="colorScale" priority="3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2">
    <cfRule type="colorScale" priority="2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56">
    <cfRule type="colorScale" priority="32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59">
    <cfRule type="colorScale" priority="32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67">
    <cfRule type="colorScale" priority="32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70">
    <cfRule type="colorScale" priority="32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81">
    <cfRule type="colorScale" priority="32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84">
    <cfRule type="colorScale" priority="32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790">
    <cfRule type="colorScale" priority="32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03">
    <cfRule type="colorScale" priority="32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06">
    <cfRule type="colorScale" priority="32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10">
    <cfRule type="colorScale" priority="3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13">
    <cfRule type="colorScale" priority="3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17">
    <cfRule type="colorScale" priority="3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20">
    <cfRule type="colorScale" priority="32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27">
    <cfRule type="colorScale" priority="32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30">
    <cfRule type="colorScale" priority="3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34">
    <cfRule type="colorScale" priority="32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37">
    <cfRule type="colorScale" priority="32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4">
    <cfRule type="colorScale" priority="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59">
    <cfRule type="colorScale" priority="3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62">
    <cfRule type="colorScale" priority="32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68">
    <cfRule type="colorScale" priority="32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">
    <cfRule type="colorScale" priority="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1">
    <cfRule type="colorScale" priority="32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79">
    <cfRule type="colorScale" priority="33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82">
    <cfRule type="colorScale" priority="3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885">
    <cfRule type="colorScale" priority="32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0">
    <cfRule type="colorScale" priority="3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24">
    <cfRule type="colorScale" priority="32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29">
    <cfRule type="colorScale" priority="32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32">
    <cfRule type="colorScale" priority="3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36">
    <cfRule type="colorScale" priority="3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39">
    <cfRule type="colorScale" priority="3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5">
    <cfRule type="colorScale" priority="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50">
    <cfRule type="colorScale" priority="33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53">
    <cfRule type="colorScale" priority="33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57">
    <cfRule type="colorScale" priority="33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60">
    <cfRule type="colorScale" priority="3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64">
    <cfRule type="colorScale" priority="33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67">
    <cfRule type="colorScale" priority="3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73">
    <cfRule type="colorScale" priority="33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76">
    <cfRule type="colorScale" priority="33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84">
    <cfRule type="colorScale" priority="33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87">
    <cfRule type="colorScale" priority="3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9">
    <cfRule type="colorScale" priority="3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94">
    <cfRule type="colorScale" priority="33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1997">
    <cfRule type="colorScale" priority="33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00">
    <cfRule type="colorScale" priority="33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11">
    <cfRule type="colorScale" priority="3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14">
    <cfRule type="colorScale" priority="33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22">
    <cfRule type="colorScale" priority="33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25">
    <cfRule type="colorScale" priority="33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29">
    <cfRule type="colorScale" priority="33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32">
    <cfRule type="colorScale" priority="33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44">
    <cfRule type="colorScale" priority="33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47">
    <cfRule type="colorScale" priority="3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51">
    <cfRule type="colorScale" priority="3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54">
    <cfRule type="colorScale" priority="33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58">
    <cfRule type="colorScale" priority="33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">
    <cfRule type="colorScale" priority="3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61">
    <cfRule type="colorScale" priority="33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71">
    <cfRule type="colorScale" priority="3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74">
    <cfRule type="colorScale" priority="3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82">
    <cfRule type="colorScale" priority="33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85">
    <cfRule type="colorScale" priority="33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9">
    <cfRule type="colorScale" priority="3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95">
    <cfRule type="colorScale" priority="33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098">
    <cfRule type="colorScale" priority="33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">
    <cfRule type="colorScale" priority="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01">
    <cfRule type="colorScale" priority="3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10">
    <cfRule type="colorScale" priority="3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21">
    <cfRule type="colorScale" priority="3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24">
    <cfRule type="colorScale" priority="33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28">
    <cfRule type="colorScale" priority="33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1">
    <cfRule type="colorScale" priority="3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5">
    <cfRule type="colorScale" priority="3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38">
    <cfRule type="colorScale" priority="3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45">
    <cfRule type="colorScale" priority="33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48">
    <cfRule type="colorScale" priority="3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54">
    <cfRule type="colorScale" priority="33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57">
    <cfRule type="colorScale" priority="3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66">
    <cfRule type="colorScale" priority="3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69">
    <cfRule type="colorScale" priority="3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75">
    <cfRule type="colorScale" priority="3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78">
    <cfRule type="colorScale" priority="33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89">
    <cfRule type="colorScale" priority="3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92">
    <cfRule type="colorScale" priority="3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198">
    <cfRule type="colorScale" priority="3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01">
    <cfRule type="colorScale" priority="3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34">
    <cfRule type="colorScale" priority="33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37">
    <cfRule type="colorScale" priority="33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43">
    <cfRule type="colorScale" priority="3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46">
    <cfRule type="colorScale" priority="33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53">
    <cfRule type="colorScale" priority="3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56">
    <cfRule type="colorScale" priority="34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59">
    <cfRule type="colorScale" priority="3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82">
    <cfRule type="colorScale" priority="3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85">
    <cfRule type="colorScale" priority="34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93">
    <cfRule type="colorScale" priority="34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296">
    <cfRule type="colorScale" priority="34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6">
    <cfRule type="colorScale" priority="34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09">
    <cfRule type="colorScale" priority="34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26">
    <cfRule type="colorScale" priority="34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29">
    <cfRule type="colorScale" priority="3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33">
    <cfRule type="colorScale" priority="34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36">
    <cfRule type="colorScale" priority="34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">
    <cfRule type="colorScale" priority="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3">
    <cfRule type="colorScale" priority="3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46">
    <cfRule type="colorScale" priority="34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50">
    <cfRule type="colorScale" priority="34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53">
    <cfRule type="colorScale" priority="3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58">
    <cfRule type="colorScale" priority="34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1">
    <cfRule type="colorScale" priority="34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5">
    <cfRule type="colorScale" priority="3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68">
    <cfRule type="colorScale" priority="34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1">
    <cfRule type="colorScale" priority="34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5">
    <cfRule type="colorScale" priority="34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78">
    <cfRule type="colorScale" priority="34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0">
    <cfRule type="colorScale" priority="34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3">
    <cfRule type="colorScale" priority="34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397">
    <cfRule type="colorScale" priority="3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0">
    <cfRule type="colorScale" priority="34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4">
    <cfRule type="colorScale" priority="3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07">
    <cfRule type="colorScale" priority="34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15">
    <cfRule type="colorScale" priority="3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18">
    <cfRule type="colorScale" priority="34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41">
    <cfRule type="colorScale" priority="34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57">
    <cfRule type="colorScale" priority="3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60">
    <cfRule type="colorScale" priority="34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67">
    <cfRule type="colorScale" priority="34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0">
    <cfRule type="colorScale" priority="3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4">
    <cfRule type="colorScale" priority="3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77">
    <cfRule type="colorScale" priority="34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493">
    <cfRule type="colorScale" priority="3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">
    <cfRule type="colorScale" priority="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0">
    <cfRule type="colorScale" priority="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08">
    <cfRule type="colorScale" priority="3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25">
    <cfRule type="colorScale" priority="3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28">
    <cfRule type="colorScale" priority="3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3">
    <cfRule type="colorScale" priority="3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47">
    <cfRule type="colorScale" priority="3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62">
    <cfRule type="colorScale" priority="34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65">
    <cfRule type="colorScale" priority="34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69">
    <cfRule type="colorScale" priority="3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72">
    <cfRule type="colorScale" priority="34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79">
    <cfRule type="colorScale" priority="35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82">
    <cfRule type="colorScale" priority="34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91">
    <cfRule type="colorScale" priority="35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94">
    <cfRule type="colorScale" priority="35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598">
    <cfRule type="colorScale" priority="35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1">
    <cfRule type="colorScale" priority="35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6">
    <cfRule type="colorScale" priority="35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09">
    <cfRule type="colorScale" priority="35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6">
    <cfRule type="colorScale" priority="35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19">
    <cfRule type="colorScale" priority="35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29">
    <cfRule type="colorScale" priority="35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32">
    <cfRule type="colorScale" priority="3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4">
    <cfRule type="colorScale" priority="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47">
    <cfRule type="colorScale" priority="35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50">
    <cfRule type="colorScale" priority="35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2">
    <cfRule type="colorScale" priority="3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5">
    <cfRule type="colorScale" priority="35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69">
    <cfRule type="colorScale" priority="35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">
    <cfRule type="colorScale" priority="3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2">
    <cfRule type="colorScale" priority="3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6">
    <cfRule type="colorScale" priority="3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79">
    <cfRule type="colorScale" priority="35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88">
    <cfRule type="colorScale" priority="35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1">
    <cfRule type="colorScale" priority="35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697">
    <cfRule type="colorScale" priority="35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00">
    <cfRule type="colorScale" priority="35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03">
    <cfRule type="colorScale" priority="35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16">
    <cfRule type="colorScale" priority="35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19">
    <cfRule type="colorScale" priority="35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24">
    <cfRule type="colorScale" priority="35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27">
    <cfRule type="colorScale" priority="35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37">
    <cfRule type="colorScale" priority="3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40">
    <cfRule type="colorScale" priority="35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47">
    <cfRule type="colorScale" priority="3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50">
    <cfRule type="colorScale" priority="3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71">
    <cfRule type="colorScale" priority="35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74">
    <cfRule type="colorScale" priority="35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88">
    <cfRule type="colorScale" priority="35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791">
    <cfRule type="colorScale" priority="35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">
    <cfRule type="colorScale" priority="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05">
    <cfRule type="colorScale" priority="35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08">
    <cfRule type="colorScale" priority="35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12">
    <cfRule type="colorScale" priority="35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15">
    <cfRule type="colorScale" priority="35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19">
    <cfRule type="colorScale" priority="35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51">
    <cfRule type="colorScale" priority="3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62">
    <cfRule type="colorScale" priority="35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7">
    <cfRule type="colorScale" priority="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884">
    <cfRule type="colorScale" priority="35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09">
    <cfRule type="colorScale" priority="35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12">
    <cfRule type="colorScale" priority="35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16">
    <cfRule type="colorScale" priority="3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19">
    <cfRule type="colorScale" priority="36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22">
    <cfRule type="colorScale" priority="3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33">
    <cfRule type="colorScale" priority="36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36">
    <cfRule type="colorScale" priority="3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41">
    <cfRule type="colorScale" priority="36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44">
    <cfRule type="colorScale" priority="36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48">
    <cfRule type="colorScale" priority="36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51">
    <cfRule type="colorScale" priority="36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57">
    <cfRule type="colorScale" priority="36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60">
    <cfRule type="colorScale" priority="3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80">
    <cfRule type="colorScale" priority="36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2998">
    <cfRule type="colorScale" priority="3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02">
    <cfRule type="colorScale" priority="3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05">
    <cfRule type="colorScale" priority="36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11">
    <cfRule type="colorScale" priority="36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14">
    <cfRule type="colorScale" priority="36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3">
    <cfRule type="colorScale" priority="37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6">
    <cfRule type="colorScale" priority="36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29">
    <cfRule type="colorScale" priority="3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37">
    <cfRule type="colorScale" priority="3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40">
    <cfRule type="colorScale" priority="3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52">
    <cfRule type="colorScale" priority="3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55">
    <cfRule type="colorScale" priority="3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75">
    <cfRule type="colorScale" priority="36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78">
    <cfRule type="colorScale" priority="36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83">
    <cfRule type="colorScale" priority="3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86">
    <cfRule type="colorScale" priority="3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94">
    <cfRule type="colorScale" priority="36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097">
    <cfRule type="colorScale" priority="36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0">
    <cfRule type="colorScale" priority="5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09">
    <cfRule type="colorScale" priority="36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12">
    <cfRule type="colorScale" priority="36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17">
    <cfRule type="colorScale" priority="3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0">
    <cfRule type="colorScale" priority="3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5">
    <cfRule type="colorScale" priority="36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28">
    <cfRule type="colorScale" priority="36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3">
    <cfRule type="colorScale" priority="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33">
    <cfRule type="colorScale" priority="36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36">
    <cfRule type="colorScale" priority="36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48">
    <cfRule type="colorScale" priority="36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51">
    <cfRule type="colorScale" priority="36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6">
    <cfRule type="colorScale" priority="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172">
    <cfRule type="colorScale" priority="36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0">
    <cfRule type="colorScale" priority="3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02">
    <cfRule type="colorScale" priority="3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20">
    <cfRule type="colorScale" priority="37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23">
    <cfRule type="colorScale" priority="36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3">
    <cfRule type="colorScale" priority="3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45">
    <cfRule type="colorScale" priority="3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67">
    <cfRule type="colorScale" priority="3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7">
    <cfRule type="colorScale" priority="3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88">
    <cfRule type="colorScale" priority="37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291">
    <cfRule type="colorScale" priority="3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0">
    <cfRule type="colorScale" priority="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16">
    <cfRule type="colorScale" priority="3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19">
    <cfRule type="colorScale" priority="3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27">
    <cfRule type="colorScale" priority="3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30">
    <cfRule type="colorScale" priority="3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4">
    <cfRule type="colorScale" priority="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41">
    <cfRule type="colorScale" priority="37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44">
    <cfRule type="colorScale" priority="37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53">
    <cfRule type="colorScale" priority="37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56">
    <cfRule type="colorScale" priority="37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62">
    <cfRule type="colorScale" priority="37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65">
    <cfRule type="colorScale" priority="37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76">
    <cfRule type="colorScale" priority="37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79">
    <cfRule type="colorScale" priority="37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8">
    <cfRule type="colorScale" priority="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92">
    <cfRule type="colorScale" priority="3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395">
    <cfRule type="colorScale" priority="37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">
    <cfRule type="colorScale" priority="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1">
    <cfRule type="colorScale" priority="3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10">
    <cfRule type="colorScale" priority="37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13">
    <cfRule type="colorScale" priority="3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0">
    <cfRule type="colorScale" priority="37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3">
    <cfRule type="colorScale" priority="37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27">
    <cfRule type="colorScale" priority="37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33">
    <cfRule type="colorScale" priority="37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36">
    <cfRule type="colorScale" priority="37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5">
    <cfRule type="colorScale" priority="3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51">
    <cfRule type="colorScale" priority="37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54">
    <cfRule type="colorScale" priority="37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69">
    <cfRule type="colorScale" priority="3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72">
    <cfRule type="colorScale" priority="37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76">
    <cfRule type="colorScale" priority="3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85">
    <cfRule type="colorScale" priority="3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88">
    <cfRule type="colorScale" priority="3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497">
    <cfRule type="colorScale" priority="3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00">
    <cfRule type="colorScale" priority="37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08">
    <cfRule type="colorScale" priority="37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11">
    <cfRule type="colorScale" priority="37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35">
    <cfRule type="colorScale" priority="38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38">
    <cfRule type="colorScale" priority="37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41">
    <cfRule type="colorScale" priority="37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56">
    <cfRule type="colorScale" priority="37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59">
    <cfRule type="colorScale" priority="3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88">
    <cfRule type="colorScale" priority="3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91">
    <cfRule type="colorScale" priority="37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95">
    <cfRule type="colorScale" priority="37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598">
    <cfRule type="colorScale" priority="3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03">
    <cfRule type="colorScale" priority="37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07">
    <cfRule type="colorScale" priority="3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10">
    <cfRule type="colorScale" priority="38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14">
    <cfRule type="colorScale" priority="38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17">
    <cfRule type="colorScale" priority="38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25">
    <cfRule type="colorScale" priority="3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28">
    <cfRule type="colorScale" priority="3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39">
    <cfRule type="colorScale" priority="38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42">
    <cfRule type="colorScale" priority="3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54">
    <cfRule type="colorScale" priority="3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57">
    <cfRule type="colorScale" priority="38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61">
    <cfRule type="colorScale" priority="3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64">
    <cfRule type="colorScale" priority="3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82">
    <cfRule type="colorScale" priority="38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86">
    <cfRule type="colorScale" priority="3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89">
    <cfRule type="colorScale" priority="38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697">
    <cfRule type="colorScale" priority="38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00">
    <cfRule type="colorScale" priority="38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04">
    <cfRule type="colorScale" priority="38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07">
    <cfRule type="colorScale" priority="3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2">
    <cfRule type="colorScale" priority="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27">
    <cfRule type="colorScale" priority="38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46">
    <cfRule type="colorScale" priority="38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6">
    <cfRule type="colorScale" priority="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60">
    <cfRule type="colorScale" priority="38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63">
    <cfRule type="colorScale" priority="3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68">
    <cfRule type="colorScale" priority="3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71">
    <cfRule type="colorScale" priority="38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74">
    <cfRule type="colorScale" priority="3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79">
    <cfRule type="colorScale" priority="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00">
    <cfRule type="colorScale" priority="3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25">
    <cfRule type="colorScale" priority="38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848">
    <cfRule type="colorScale" priority="3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399">
    <cfRule type="colorScale" priority="3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5">
    <cfRule type="colorScale" priority="3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28">
    <cfRule type="colorScale" priority="3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2">
    <cfRule type="colorScale" priority="3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6">
    <cfRule type="colorScale" priority="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39">
    <cfRule type="colorScale" priority="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60">
    <cfRule type="colorScale" priority="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77">
    <cfRule type="colorScale" priority="3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0">
    <cfRule type="colorScale" priority="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5">
    <cfRule type="colorScale" priority="3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488">
    <cfRule type="colorScale" priority="3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">
    <cfRule type="colorScale" priority="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08">
    <cfRule type="colorScale" priority="3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1">
    <cfRule type="colorScale" priority="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5">
    <cfRule type="colorScale" priority="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18">
    <cfRule type="colorScale" priority="3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2">
    <cfRule type="colorScale" priority="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5">
    <cfRule type="colorScale" priority="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29">
    <cfRule type="colorScale" priority="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46">
    <cfRule type="colorScale" priority="4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0">
    <cfRule type="colorScale" priority="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53">
    <cfRule type="colorScale" priority="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5">
    <cfRule type="colorScale" priority="4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79">
    <cfRule type="colorScale" priority="4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86">
    <cfRule type="colorScale" priority="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0">
    <cfRule type="colorScale" priority="4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593">
    <cfRule type="colorScale" priority="4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">
    <cfRule type="colorScale" priority="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5">
    <cfRule type="colorScale" priority="4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08">
    <cfRule type="colorScale" priority="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5">
    <cfRule type="colorScale" priority="4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19">
    <cfRule type="colorScale" priority="4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22">
    <cfRule type="colorScale" priority="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4">
    <cfRule type="colorScale" priority="4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37">
    <cfRule type="colorScale" priority="4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1">
    <cfRule type="colorScale" priority="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44">
    <cfRule type="colorScale" priority="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0">
    <cfRule type="colorScale" priority="4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53">
    <cfRule type="colorScale" priority="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681">
    <cfRule type="colorScale" priority="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08">
    <cfRule type="colorScale" priority="4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1">
    <cfRule type="colorScale" priority="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5">
    <cfRule type="colorScale" priority="4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19">
    <cfRule type="colorScale" priority="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22">
    <cfRule type="colorScale" priority="4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">
    <cfRule type="colorScale" priority="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49">
    <cfRule type="colorScale" priority="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52">
    <cfRule type="colorScale" priority="4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">
    <cfRule type="colorScale" priority="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71">
    <cfRule type="colorScale" priority="4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88">
    <cfRule type="colorScale" priority="4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1">
    <cfRule type="colorScale" priority="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5">
    <cfRule type="colorScale" priority="4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798">
    <cfRule type="colorScale" priority="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27">
    <cfRule type="colorScale" priority="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49">
    <cfRule type="colorScale" priority="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52">
    <cfRule type="colorScale" priority="4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4">
    <cfRule type="colorScale" priority="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67">
    <cfRule type="colorScale" priority="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2">
    <cfRule type="colorScale" priority="5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75">
    <cfRule type="colorScale" priority="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887">
    <cfRule type="colorScale" priority="5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">
    <cfRule type="colorScale" priority="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6">
    <cfRule type="colorScale" priority="5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09">
    <cfRule type="colorScale" priority="5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26">
    <cfRule type="colorScale" priority="5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45">
    <cfRule type="colorScale" priority="5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5">
    <cfRule type="colorScale" priority="5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68">
    <cfRule type="colorScale" priority="5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7">
    <cfRule type="colorScale" priority="1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87">
    <cfRule type="colorScale" priority="5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1990">
    <cfRule type="colorScale" priority="5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">
    <cfRule type="colorScale" priority="38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">
    <cfRule type="colorScale" priority="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0">
    <cfRule type="colorScale" priority="5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03">
    <cfRule type="colorScale" priority="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0">
    <cfRule type="colorScale" priority="5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4">
    <cfRule type="colorScale" priority="5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19">
    <cfRule type="colorScale" priority="5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4">
    <cfRule type="colorScale" priority="5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27">
    <cfRule type="colorScale" priority="5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">
    <cfRule type="colorScale" priority="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37">
    <cfRule type="colorScale" priority="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0">
    <cfRule type="colorScale" priority="5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3">
    <cfRule type="colorScale" priority="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48">
    <cfRule type="colorScale" priority="5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1">
    <cfRule type="colorScale" priority="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64">
    <cfRule type="colorScale" priority="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1">
    <cfRule type="colorScale" priority="5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095">
    <cfRule type="colorScale" priority="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00">
    <cfRule type="colorScale" priority="5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19">
    <cfRule type="colorScale" priority="5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22">
    <cfRule type="colorScale" priority="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42">
    <cfRule type="colorScale" priority="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62">
    <cfRule type="colorScale" priority="5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185">
    <cfRule type="colorScale" priority="5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1">
    <cfRule type="colorScale" priority="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12">
    <cfRule type="colorScale" priority="5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15">
    <cfRule type="colorScale" priority="5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28">
    <cfRule type="colorScale" priority="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31">
    <cfRule type="colorScale" priority="5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35">
    <cfRule type="colorScale" priority="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38">
    <cfRule type="colorScale" priority="5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5">
    <cfRule type="colorScale" priority="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51">
    <cfRule type="colorScale" priority="6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54">
    <cfRule type="colorScale" priority="5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64">
    <cfRule type="colorScale" priority="6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67">
    <cfRule type="colorScale" priority="6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8">
    <cfRule type="colorScale" priority="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88">
    <cfRule type="colorScale" priority="6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291">
    <cfRule type="colorScale" priority="6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">
    <cfRule type="colorScale" priority="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18">
    <cfRule type="colorScale" priority="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3">
    <cfRule type="colorScale" priority="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44">
    <cfRule type="colorScale" priority="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47">
    <cfRule type="colorScale" priority="6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6">
    <cfRule type="colorScale" priority="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71">
    <cfRule type="colorScale" priority="6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391">
    <cfRule type="colorScale" priority="6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1">
    <cfRule type="colorScale" priority="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12">
    <cfRule type="colorScale" priority="6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15">
    <cfRule type="colorScale" priority="6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4">
    <cfRule type="colorScale" priority="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42">
    <cfRule type="colorScale" priority="6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60">
    <cfRule type="colorScale" priority="6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496">
    <cfRule type="colorScale" priority="6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00">
    <cfRule type="colorScale" priority="6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03">
    <cfRule type="colorScale" priority="6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27">
    <cfRule type="colorScale" priority="6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4">
    <cfRule type="colorScale" priority="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57">
    <cfRule type="colorScale" priority="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62">
    <cfRule type="colorScale" priority="6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95">
    <cfRule type="colorScale" priority="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599">
    <cfRule type="colorScale" priority="6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20">
    <cfRule type="colorScale" priority="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23">
    <cfRule type="colorScale" priority="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3">
    <cfRule type="colorScale" priority="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45">
    <cfRule type="colorScale" priority="6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66">
    <cfRule type="colorScale" priority="7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669">
    <cfRule type="colorScale" priority="7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15">
    <cfRule type="colorScale" priority="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44">
    <cfRule type="colorScale" priority="7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70">
    <cfRule type="colorScale" priority="7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95">
    <cfRule type="colorScale" priority="7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798">
    <cfRule type="colorScale" priority="7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">
    <cfRule type="colorScale" priority="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19">
    <cfRule type="colorScale" priority="7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44">
    <cfRule type="colorScale" priority="7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48">
    <cfRule type="colorScale" priority="7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51">
    <cfRule type="colorScale" priority="7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7">
    <cfRule type="colorScale" priority="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880">
    <cfRule type="colorScale" priority="7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11">
    <cfRule type="colorScale" priority="7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35">
    <cfRule type="colorScale" priority="8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38">
    <cfRule type="colorScale" priority="7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41">
    <cfRule type="colorScale" priority="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59">
    <cfRule type="colorScale" priority="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74">
    <cfRule type="colorScale" priority="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77">
    <cfRule type="colorScale" priority="7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2981">
    <cfRule type="colorScale" priority="7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04">
    <cfRule type="colorScale" priority="7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46">
    <cfRule type="colorScale" priority="7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49">
    <cfRule type="colorScale" priority="7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53">
    <cfRule type="colorScale" priority="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56">
    <cfRule type="colorScale" priority="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65">
    <cfRule type="colorScale" priority="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69">
    <cfRule type="colorScale" priority="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72">
    <cfRule type="colorScale" priority="7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78">
    <cfRule type="colorScale" priority="8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81">
    <cfRule type="colorScale" priority="8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87">
    <cfRule type="colorScale" priority="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90">
    <cfRule type="colorScale" priority="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95">
    <cfRule type="colorScale" priority="8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099">
    <cfRule type="colorScale" priority="8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">
    <cfRule type="colorScale" priority="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02">
    <cfRule type="colorScale" priority="8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07">
    <cfRule type="colorScale" priority="8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1">
    <cfRule type="colorScale" priority="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10">
    <cfRule type="colorScale" priority="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20">
    <cfRule type="colorScale" priority="8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23">
    <cfRule type="colorScale" priority="8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31">
    <cfRule type="colorScale" priority="8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34">
    <cfRule type="colorScale" priority="8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39">
    <cfRule type="colorScale" priority="8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4">
    <cfRule type="colorScale" priority="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42">
    <cfRule type="colorScale" priority="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45">
    <cfRule type="colorScale" priority="8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60">
    <cfRule type="colorScale" priority="8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63">
    <cfRule type="colorScale" priority="8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8">
    <cfRule type="colorScale" priority="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193">
    <cfRule type="colorScale" priority="8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1">
    <cfRule type="colorScale" priority="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17">
    <cfRule type="colorScale" priority="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21">
    <cfRule type="colorScale" priority="8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24">
    <cfRule type="colorScale" priority="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42">
    <cfRule type="colorScale" priority="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46">
    <cfRule type="colorScale" priority="8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64">
    <cfRule type="colorScale" priority="8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67">
    <cfRule type="colorScale" priority="8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71">
    <cfRule type="colorScale" priority="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74">
    <cfRule type="colorScale" priority="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85">
    <cfRule type="colorScale" priority="8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88">
    <cfRule type="colorScale" priority="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92">
    <cfRule type="colorScale" priority="8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295">
    <cfRule type="colorScale" priority="8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23">
    <cfRule type="colorScale" priority="8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26">
    <cfRule type="colorScale" priority="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30">
    <cfRule type="colorScale" priority="8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33">
    <cfRule type="colorScale" priority="8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39">
    <cfRule type="colorScale" priority="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42">
    <cfRule type="colorScale" priority="8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45">
    <cfRule type="colorScale" priority="8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49">
    <cfRule type="colorScale" priority="8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5">
    <cfRule type="colorScale" priority="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66">
    <cfRule type="colorScale" priority="8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369">
    <cfRule type="colorScale" priority="8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04">
    <cfRule type="colorScale" priority="9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07">
    <cfRule type="colorScale" priority="8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27">
    <cfRule type="colorScale" priority="9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30">
    <cfRule type="colorScale" priority="9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43">
    <cfRule type="colorScale" priority="9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46">
    <cfRule type="colorScale" priority="9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55">
    <cfRule type="colorScale" priority="9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58">
    <cfRule type="colorScale" priority="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69">
    <cfRule type="colorScale" priority="9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72">
    <cfRule type="colorScale" priority="9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80">
    <cfRule type="colorScale" priority="9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83">
    <cfRule type="colorScale" priority="9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93">
    <cfRule type="colorScale" priority="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496">
    <cfRule type="colorScale" priority="9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04">
    <cfRule type="colorScale" priority="9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07">
    <cfRule type="colorScale" priority="9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2">
    <cfRule type="colorScale" priority="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23">
    <cfRule type="colorScale" priority="9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36">
    <cfRule type="colorScale" priority="9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52">
    <cfRule type="colorScale" priority="9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56">
    <cfRule type="colorScale" priority="9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59">
    <cfRule type="colorScale" priority="9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579">
    <cfRule type="colorScale" priority="9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02">
    <cfRule type="colorScale" priority="9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05">
    <cfRule type="colorScale" priority="9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24">
    <cfRule type="colorScale" priority="9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42">
    <cfRule type="colorScale" priority="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45">
    <cfRule type="colorScale" priority="9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54">
    <cfRule type="colorScale" priority="13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57">
    <cfRule type="colorScale" priority="9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60">
    <cfRule type="colorScale" priority="9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682">
    <cfRule type="colorScale" priority="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1">
    <cfRule type="colorScale" priority="1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11">
    <cfRule type="colorScale" priority="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14">
    <cfRule type="colorScale" priority="9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36">
    <cfRule type="colorScale" priority="9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4">
    <cfRule type="colorScale" priority="1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59">
    <cfRule type="colorScale" priority="9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86">
    <cfRule type="colorScale" priority="10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789">
    <cfRule type="colorScale" priority="10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07">
    <cfRule type="colorScale" priority="10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10">
    <cfRule type="colorScale" priority="10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34">
    <cfRule type="colorScale" priority="10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38">
    <cfRule type="colorScale" priority="10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56">
    <cfRule type="colorScale" priority="1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69">
    <cfRule type="colorScale" priority="10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72">
    <cfRule type="colorScale" priority="10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76">
    <cfRule type="colorScale" priority="10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79">
    <cfRule type="colorScale" priority="10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886">
    <cfRule type="colorScale" priority="10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14">
    <cfRule type="colorScale" priority="10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19">
    <cfRule type="colorScale" priority="10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22">
    <cfRule type="colorScale" priority="10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40">
    <cfRule type="colorScale" priority="10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68">
    <cfRule type="colorScale" priority="1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7">
    <cfRule type="colorScale" priority="1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71">
    <cfRule type="colorScale" priority="10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92">
    <cfRule type="colorScale" priority="10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96">
    <cfRule type="colorScale" priority="10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3999">
    <cfRule type="colorScale" priority="10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16">
    <cfRule type="colorScale" priority="10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43">
    <cfRule type="colorScale" priority="10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46">
    <cfRule type="colorScale" priority="1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50">
    <cfRule type="colorScale" priority="10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66">
    <cfRule type="colorScale" priority="10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69">
    <cfRule type="colorScale" priority="10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79">
    <cfRule type="colorScale" priority="10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099">
    <cfRule type="colorScale" priority="10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02">
    <cfRule type="colorScale" priority="10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18">
    <cfRule type="colorScale" priority="1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21">
    <cfRule type="colorScale" priority="10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25">
    <cfRule type="colorScale" priority="10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28">
    <cfRule type="colorScale" priority="1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44">
    <cfRule type="colorScale" priority="1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47">
    <cfRule type="colorScale" priority="1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70">
    <cfRule type="colorScale" priority="1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193">
    <cfRule type="colorScale" priority="1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10">
    <cfRule type="colorScale" priority="1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26">
    <cfRule type="colorScale" priority="11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29">
    <cfRule type="colorScale" priority="1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47">
    <cfRule type="colorScale" priority="11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6">
    <cfRule type="colorScale" priority="1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63">
    <cfRule type="colorScale" priority="11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66">
    <cfRule type="colorScale" priority="11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81">
    <cfRule type="colorScale" priority="1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84">
    <cfRule type="colorScale" priority="11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29">
    <cfRule type="colorScale" priority="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11">
    <cfRule type="colorScale" priority="11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37">
    <cfRule type="colorScale" priority="1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62">
    <cfRule type="colorScale" priority="11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65">
    <cfRule type="colorScale" priority="1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390">
    <cfRule type="colorScale" priority="11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24">
    <cfRule type="colorScale" priority="11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27">
    <cfRule type="colorScale" priority="11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42">
    <cfRule type="colorScale" priority="1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70">
    <cfRule type="colorScale" priority="11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74">
    <cfRule type="colorScale" priority="1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77">
    <cfRule type="colorScale" priority="1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90">
    <cfRule type="colorScale" priority="11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493">
    <cfRule type="colorScale" priority="1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20">
    <cfRule type="colorScale" priority="11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34">
    <cfRule type="colorScale" priority="12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37">
    <cfRule type="colorScale" priority="11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5">
    <cfRule type="colorScale" priority="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55">
    <cfRule type="colorScale" priority="11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71">
    <cfRule type="colorScale" priority="12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8">
    <cfRule type="colorScale" priority="1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598">
    <cfRule type="colorScale" priority="1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21">
    <cfRule type="colorScale" priority="12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24">
    <cfRule type="colorScale" priority="12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52">
    <cfRule type="colorScale" priority="12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83">
    <cfRule type="colorScale" priority="12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686">
    <cfRule type="colorScale" priority="12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08">
    <cfRule type="colorScale" priority="12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11">
    <cfRule type="colorScale" priority="12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15">
    <cfRule type="colorScale" priority="1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53">
    <cfRule type="colorScale" priority="1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74">
    <cfRule type="colorScale" priority="1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77">
    <cfRule type="colorScale" priority="1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9">
    <cfRule type="colorScale" priority="1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92">
    <cfRule type="colorScale" priority="12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795">
    <cfRule type="colorScale" priority="12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17">
    <cfRule type="colorScale" priority="12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35">
    <cfRule type="colorScale" priority="12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38">
    <cfRule type="colorScale" priority="12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58">
    <cfRule type="colorScale" priority="12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79">
    <cfRule type="colorScale" priority="1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82">
    <cfRule type="colorScale" priority="12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895">
    <cfRule type="colorScale" priority="12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36">
    <cfRule type="colorScale" priority="1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4973">
    <cfRule type="colorScale" priority="1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">
    <cfRule type="colorScale" priority="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01">
    <cfRule type="colorScale" priority="1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04">
    <cfRule type="colorScale" priority="13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09">
    <cfRule type="colorScale" priority="1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29">
    <cfRule type="colorScale" priority="1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54">
    <cfRule type="colorScale" priority="1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83">
    <cfRule type="colorScale" priority="1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86">
    <cfRule type="colorScale" priority="13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098">
    <cfRule type="colorScale" priority="13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01">
    <cfRule type="colorScale" priority="13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17">
    <cfRule type="colorScale" priority="13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38">
    <cfRule type="colorScale" priority="13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55">
    <cfRule type="colorScale" priority="1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58">
    <cfRule type="colorScale" priority="1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7">
    <cfRule type="colorScale" priority="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181">
    <cfRule type="colorScale" priority="13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16">
    <cfRule type="colorScale" priority="1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34">
    <cfRule type="colorScale" priority="14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37">
    <cfRule type="colorScale" priority="1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40">
    <cfRule type="colorScale" priority="13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62">
    <cfRule type="colorScale" priority="13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274">
    <cfRule type="colorScale" priority="13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10">
    <cfRule type="colorScale" priority="1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13">
    <cfRule type="colorScale" priority="1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27">
    <cfRule type="colorScale" priority="13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30">
    <cfRule type="colorScale" priority="1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34">
    <cfRule type="colorScale" priority="13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37">
    <cfRule type="colorScale" priority="13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52">
    <cfRule type="colorScale" priority="1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55">
    <cfRule type="colorScale" priority="1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64">
    <cfRule type="colorScale" priority="13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67">
    <cfRule type="colorScale" priority="13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76">
    <cfRule type="colorScale" priority="13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79">
    <cfRule type="colorScale" priority="1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86">
    <cfRule type="colorScale" priority="14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89">
    <cfRule type="colorScale" priority="1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96">
    <cfRule type="colorScale" priority="14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399">
    <cfRule type="colorScale" priority="14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09">
    <cfRule type="colorScale" priority="14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12">
    <cfRule type="colorScale" priority="14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16">
    <cfRule type="colorScale" priority="14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20">
    <cfRule type="colorScale" priority="14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23">
    <cfRule type="colorScale" priority="14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31">
    <cfRule type="colorScale" priority="15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34">
    <cfRule type="colorScale" priority="1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37">
    <cfRule type="colorScale" priority="1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7">
    <cfRule type="colorScale" priority="1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70">
    <cfRule type="colorScale" priority="1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95">
    <cfRule type="colorScale" priority="1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498">
    <cfRule type="colorScale" priority="14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">
    <cfRule type="colorScale" priority="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21">
    <cfRule type="colorScale" priority="1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43">
    <cfRule type="colorScale" priority="14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46">
    <cfRule type="colorScale" priority="14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72">
    <cfRule type="colorScale" priority="14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593">
    <cfRule type="colorScale" priority="1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14">
    <cfRule type="colorScale" priority="14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17">
    <cfRule type="colorScale" priority="14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31">
    <cfRule type="colorScale" priority="14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34">
    <cfRule type="colorScale" priority="14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48">
    <cfRule type="colorScale" priority="1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51">
    <cfRule type="colorScale" priority="14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58">
    <cfRule type="colorScale" priority="1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61">
    <cfRule type="colorScale" priority="1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78">
    <cfRule type="colorScale" priority="1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81">
    <cfRule type="colorScale" priority="14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9">
    <cfRule type="colorScale" priority="1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91">
    <cfRule type="colorScale" priority="14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694">
    <cfRule type="colorScale" priority="14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04">
    <cfRule type="colorScale" priority="14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07">
    <cfRule type="colorScale" priority="14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17">
    <cfRule type="colorScale" priority="1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2">
    <cfRule type="colorScale" priority="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20">
    <cfRule type="colorScale" priority="1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35">
    <cfRule type="colorScale" priority="15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738">
    <cfRule type="colorScale" priority="1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11">
    <cfRule type="colorScale" priority="1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14">
    <cfRule type="colorScale" priority="15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23">
    <cfRule type="colorScale" priority="1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26">
    <cfRule type="colorScale" priority="15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33">
    <cfRule type="colorScale" priority="1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36">
    <cfRule type="colorScale" priority="15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57">
    <cfRule type="colorScale" priority="1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71">
    <cfRule type="colorScale" priority="1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74">
    <cfRule type="colorScale" priority="1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896">
    <cfRule type="colorScale" priority="1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16">
    <cfRule type="colorScale" priority="1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37">
    <cfRule type="colorScale" priority="15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40">
    <cfRule type="colorScale" priority="1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45">
    <cfRule type="colorScale" priority="15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48">
    <cfRule type="colorScale" priority="1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5">
    <cfRule type="colorScale" priority="1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52">
    <cfRule type="colorScale" priority="1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55">
    <cfRule type="colorScale" priority="15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70">
    <cfRule type="colorScale" priority="15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">
    <cfRule type="colorScale" priority="1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5986">
    <cfRule type="colorScale" priority="1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05">
    <cfRule type="colorScale" priority="16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08">
    <cfRule type="colorScale" priority="1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11">
    <cfRule type="colorScale" priority="1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23">
    <cfRule type="colorScale" priority="15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26">
    <cfRule type="colorScale" priority="15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32">
    <cfRule type="colorScale" priority="15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35">
    <cfRule type="colorScale" priority="15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44">
    <cfRule type="colorScale" priority="15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47">
    <cfRule type="colorScale" priority="1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076">
    <cfRule type="colorScale" priority="15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14">
    <cfRule type="colorScale" priority="1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17">
    <cfRule type="colorScale" priority="1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5">
    <cfRule type="colorScale" priority="1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72">
    <cfRule type="colorScale" priority="1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75">
    <cfRule type="colorScale" priority="1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79">
    <cfRule type="colorScale" priority="1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183">
    <cfRule type="colorScale" priority="16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06">
    <cfRule type="colorScale" priority="16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1">
    <cfRule type="colorScale" priority="16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5">
    <cfRule type="colorScale" priority="16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38">
    <cfRule type="colorScale" priority="16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60">
    <cfRule type="colorScale" priority="16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83">
    <cfRule type="colorScale" priority="16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86">
    <cfRule type="colorScale" priority="16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298">
    <cfRule type="colorScale" priority="16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01">
    <cfRule type="colorScale" priority="16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07">
    <cfRule type="colorScale" priority="16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10">
    <cfRule type="colorScale" priority="16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19">
    <cfRule type="colorScale" priority="16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22">
    <cfRule type="colorScale" priority="16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26">
    <cfRule type="colorScale" priority="16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29">
    <cfRule type="colorScale" priority="16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38">
    <cfRule type="colorScale" priority="1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41">
    <cfRule type="colorScale" priority="1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44">
    <cfRule type="colorScale" priority="16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7">
    <cfRule type="colorScale" priority="1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83">
    <cfRule type="colorScale" priority="16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86">
    <cfRule type="colorScale" priority="16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390">
    <cfRule type="colorScale" priority="16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32">
    <cfRule type="colorScale" priority="16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37">
    <cfRule type="colorScale" priority="16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57">
    <cfRule type="colorScale" priority="16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86">
    <cfRule type="colorScale" priority="16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89">
    <cfRule type="colorScale" priority="16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94">
    <cfRule type="colorScale" priority="16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497">
    <cfRule type="colorScale" priority="16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11">
    <cfRule type="colorScale" priority="16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14">
    <cfRule type="colorScale" priority="1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26">
    <cfRule type="colorScale" priority="17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29">
    <cfRule type="colorScale" priority="17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35">
    <cfRule type="colorScale" priority="17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38">
    <cfRule type="colorScale" priority="17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48">
    <cfRule type="colorScale" priority="17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51">
    <cfRule type="colorScale" priority="17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64">
    <cfRule type="colorScale" priority="1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67">
    <cfRule type="colorScale" priority="17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71">
    <cfRule type="colorScale" priority="17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74">
    <cfRule type="colorScale" priority="17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84">
    <cfRule type="colorScale" priority="17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87">
    <cfRule type="colorScale" priority="1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598">
    <cfRule type="colorScale" priority="17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0">
    <cfRule type="colorScale" priority="1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01">
    <cfRule type="colorScale" priority="17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05">
    <cfRule type="colorScale" priority="1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08">
    <cfRule type="colorScale" priority="17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20">
    <cfRule type="colorScale" priority="17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23">
    <cfRule type="colorScale" priority="1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3">
    <cfRule type="colorScale" priority="1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37">
    <cfRule type="colorScale" priority="17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59">
    <cfRule type="colorScale" priority="17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62">
    <cfRule type="colorScale" priority="17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8">
    <cfRule type="colorScale" priority="1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696">
    <cfRule type="colorScale" priority="17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04">
    <cfRule type="colorScale" priority="17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07">
    <cfRule type="colorScale" priority="17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1">
    <cfRule type="colorScale" priority="1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30">
    <cfRule type="colorScale" priority="1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62">
    <cfRule type="colorScale" priority="1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65">
    <cfRule type="colorScale" priority="1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69">
    <cfRule type="colorScale" priority="17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72">
    <cfRule type="colorScale" priority="17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1">
    <cfRule type="colorScale" priority="17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5">
    <cfRule type="colorScale" priority="1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798">
    <cfRule type="colorScale" priority="17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06">
    <cfRule type="colorScale" priority="17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09">
    <cfRule type="colorScale" priority="1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13">
    <cfRule type="colorScale" priority="17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16">
    <cfRule type="colorScale" priority="17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27">
    <cfRule type="colorScale" priority="17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30">
    <cfRule type="colorScale" priority="17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40">
    <cfRule type="colorScale" priority="18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43">
    <cfRule type="colorScale" priority="1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46">
    <cfRule type="colorScale" priority="17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55">
    <cfRule type="colorScale" priority="17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58">
    <cfRule type="colorScale" priority="17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63">
    <cfRule type="colorScale" priority="18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66">
    <cfRule type="colorScale" priority="18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86">
    <cfRule type="colorScale" priority="18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889">
    <cfRule type="colorScale" priority="1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10">
    <cfRule type="colorScale" priority="18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13">
    <cfRule type="colorScale" priority="18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18">
    <cfRule type="colorScale" priority="1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21">
    <cfRule type="colorScale" priority="1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29">
    <cfRule type="colorScale" priority="18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32">
    <cfRule type="colorScale" priority="18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37">
    <cfRule type="colorScale" priority="18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4">
    <cfRule type="colorScale" priority="1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40">
    <cfRule type="colorScale" priority="1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59">
    <cfRule type="colorScale" priority="1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62">
    <cfRule type="colorScale" priority="18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82">
    <cfRule type="colorScale" priority="18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6985">
    <cfRule type="colorScale" priority="1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00">
    <cfRule type="colorScale" priority="1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03">
    <cfRule type="colorScale" priority="18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19">
    <cfRule type="colorScale" priority="18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22">
    <cfRule type="colorScale" priority="18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36">
    <cfRule type="colorScale" priority="18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39">
    <cfRule type="colorScale" priority="1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44">
    <cfRule type="colorScale" priority="18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47">
    <cfRule type="colorScale" priority="18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51">
    <cfRule type="colorScale" priority="18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54">
    <cfRule type="colorScale" priority="1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62">
    <cfRule type="colorScale" priority="18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65">
    <cfRule type="colorScale" priority="1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69">
    <cfRule type="colorScale" priority="1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72">
    <cfRule type="colorScale" priority="18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77">
    <cfRule type="colorScale" priority="1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80">
    <cfRule type="colorScale" priority="18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84">
    <cfRule type="colorScale" priority="18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87">
    <cfRule type="colorScale" priority="18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93">
    <cfRule type="colorScale" priority="19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96">
    <cfRule type="colorScale" priority="18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099">
    <cfRule type="colorScale" priority="1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25">
    <cfRule type="colorScale" priority="1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4">
    <cfRule type="colorScale" priority="3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45">
    <cfRule type="colorScale" priority="18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48">
    <cfRule type="colorScale" priority="18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54">
    <cfRule type="colorScale" priority="18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57">
    <cfRule type="colorScale" priority="18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68">
    <cfRule type="colorScale" priority="18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7">
    <cfRule type="colorScale" priority="1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71">
    <cfRule type="colorScale" priority="18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80">
    <cfRule type="colorScale" priority="18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83">
    <cfRule type="colorScale" priority="18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94">
    <cfRule type="colorScale" priority="18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197">
    <cfRule type="colorScale" priority="18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0">
    <cfRule type="colorScale" priority="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04">
    <cfRule type="colorScale" priority="19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07">
    <cfRule type="colorScale" priority="19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12">
    <cfRule type="colorScale" priority="19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15">
    <cfRule type="colorScale" priority="19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20">
    <cfRule type="colorScale" priority="19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23">
    <cfRule type="colorScale" priority="19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31">
    <cfRule type="colorScale" priority="19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34">
    <cfRule type="colorScale" priority="19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43">
    <cfRule type="colorScale" priority="19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46">
    <cfRule type="colorScale" priority="19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52">
    <cfRule type="colorScale" priority="19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55">
    <cfRule type="colorScale" priority="19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70">
    <cfRule type="colorScale" priority="19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87">
    <cfRule type="colorScale" priority="1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90">
    <cfRule type="colorScale" priority="19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294">
    <cfRule type="colorScale" priority="19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">
    <cfRule type="colorScale" priority="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10">
    <cfRule type="colorScale" priority="19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14">
    <cfRule type="colorScale" priority="19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17">
    <cfRule type="colorScale" priority="19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26">
    <cfRule type="colorScale" priority="19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50">
    <cfRule type="colorScale" priority="19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66">
    <cfRule type="colorScale" priority="19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69">
    <cfRule type="colorScale" priority="19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78">
    <cfRule type="colorScale" priority="19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81">
    <cfRule type="colorScale" priority="19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386">
    <cfRule type="colorScale" priority="19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04">
    <cfRule type="colorScale" priority="19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07">
    <cfRule type="colorScale" priority="19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24">
    <cfRule type="colorScale" priority="19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27">
    <cfRule type="colorScale" priority="19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3">
    <cfRule type="colorScale" priority="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32">
    <cfRule type="colorScale" priority="1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35">
    <cfRule type="colorScale" priority="19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42">
    <cfRule type="colorScale" priority="20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45">
    <cfRule type="colorScale" priority="1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48">
    <cfRule type="colorScale" priority="19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67">
    <cfRule type="colorScale" priority="19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70">
    <cfRule type="colorScale" priority="19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76">
    <cfRule type="colorScale" priority="19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84">
    <cfRule type="colorScale" priority="19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87">
    <cfRule type="colorScale" priority="19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93">
    <cfRule type="colorScale" priority="19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496">
    <cfRule type="colorScale" priority="19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03">
    <cfRule type="colorScale" priority="1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06">
    <cfRule type="colorScale" priority="19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16">
    <cfRule type="colorScale" priority="19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32">
    <cfRule type="colorScale" priority="19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35">
    <cfRule type="colorScale" priority="19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46">
    <cfRule type="colorScale" priority="20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49">
    <cfRule type="colorScale" priority="20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54">
    <cfRule type="colorScale" priority="20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57">
    <cfRule type="colorScale" priority="20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63">
    <cfRule type="colorScale" priority="20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66">
    <cfRule type="colorScale" priority="2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75">
    <cfRule type="colorScale" priority="20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78">
    <cfRule type="colorScale" priority="20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85">
    <cfRule type="colorScale" priority="20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88">
    <cfRule type="colorScale" priority="2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93">
    <cfRule type="colorScale" priority="20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596">
    <cfRule type="colorScale" priority="20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">
    <cfRule type="colorScale" priority="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2">
    <cfRule type="colorScale" priority="20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5">
    <cfRule type="colorScale" priority="20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08">
    <cfRule type="colorScale" priority="2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14">
    <cfRule type="colorScale" priority="20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17">
    <cfRule type="colorScale" priority="20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27">
    <cfRule type="colorScale" priority="2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30">
    <cfRule type="colorScale" priority="20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39">
    <cfRule type="colorScale" priority="20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42">
    <cfRule type="colorScale" priority="20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48">
    <cfRule type="colorScale" priority="20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51">
    <cfRule type="colorScale" priority="20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6">
    <cfRule type="colorScale" priority="2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63">
    <cfRule type="colorScale" priority="20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66">
    <cfRule type="colorScale" priority="20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83">
    <cfRule type="colorScale" priority="20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86">
    <cfRule type="colorScale" priority="2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69">
    <cfRule type="colorScale" priority="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14">
    <cfRule type="colorScale" priority="20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3">
    <cfRule type="colorScale" priority="2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37">
    <cfRule type="colorScale" priority="20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40">
    <cfRule type="colorScale" priority="20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68">
    <cfRule type="colorScale" priority="2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71">
    <cfRule type="colorScale" priority="20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79">
    <cfRule type="colorScale" priority="20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82">
    <cfRule type="colorScale" priority="20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86">
    <cfRule type="colorScale" priority="20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89">
    <cfRule type="colorScale" priority="20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93">
    <cfRule type="colorScale" priority="20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797">
    <cfRule type="colorScale" priority="20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00">
    <cfRule type="colorScale" priority="20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08">
    <cfRule type="colorScale" priority="20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11">
    <cfRule type="colorScale" priority="20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15">
    <cfRule type="colorScale" priority="2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18">
    <cfRule type="colorScale" priority="2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33">
    <cfRule type="colorScale" priority="20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36">
    <cfRule type="colorScale" priority="2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40">
    <cfRule type="colorScale" priority="20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43">
    <cfRule type="colorScale" priority="20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48">
    <cfRule type="colorScale" priority="2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1">
    <cfRule type="colorScale" priority="2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6">
    <cfRule type="colorScale" priority="21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59">
    <cfRule type="colorScale" priority="21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62">
    <cfRule type="colorScale" priority="20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68">
    <cfRule type="colorScale" priority="21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71">
    <cfRule type="colorScale" priority="2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75">
    <cfRule type="colorScale" priority="21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78">
    <cfRule type="colorScale" priority="21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86">
    <cfRule type="colorScale" priority="2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89">
    <cfRule type="colorScale" priority="21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93">
    <cfRule type="colorScale" priority="2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896">
    <cfRule type="colorScale" priority="2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00">
    <cfRule type="colorScale" priority="2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03">
    <cfRule type="colorScale" priority="2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13">
    <cfRule type="colorScale" priority="21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16">
    <cfRule type="colorScale" priority="2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23">
    <cfRule type="colorScale" priority="2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26">
    <cfRule type="colorScale" priority="21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33">
    <cfRule type="colorScale" priority="21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36">
    <cfRule type="colorScale" priority="21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40">
    <cfRule type="colorScale" priority="21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43">
    <cfRule type="colorScale" priority="21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47">
    <cfRule type="colorScale" priority="21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50">
    <cfRule type="colorScale" priority="21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75">
    <cfRule type="colorScale" priority="21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9">
    <cfRule type="colorScale" priority="2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7997">
    <cfRule type="colorScale" priority="2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">
    <cfRule type="colorScale" priority="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18">
    <cfRule type="colorScale" priority="2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21">
    <cfRule type="colorScale" priority="21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35">
    <cfRule type="colorScale" priority="21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38">
    <cfRule type="colorScale" priority="21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51">
    <cfRule type="colorScale" priority="21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54">
    <cfRule type="colorScale" priority="21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66">
    <cfRule type="colorScale" priority="22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69">
    <cfRule type="colorScale" priority="21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72">
    <cfRule type="colorScale" priority="21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78">
    <cfRule type="colorScale" priority="21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81">
    <cfRule type="colorScale" priority="21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86">
    <cfRule type="colorScale" priority="21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89">
    <cfRule type="colorScale" priority="2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097">
    <cfRule type="colorScale" priority="21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00">
    <cfRule type="colorScale" priority="21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04">
    <cfRule type="colorScale" priority="21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07">
    <cfRule type="colorScale" priority="21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14">
    <cfRule type="colorScale" priority="2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17">
    <cfRule type="colorScale" priority="2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30">
    <cfRule type="colorScale" priority="21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33">
    <cfRule type="colorScale" priority="21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37">
    <cfRule type="colorScale" priority="21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41">
    <cfRule type="colorScale" priority="2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45">
    <cfRule type="colorScale" priority="2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49">
    <cfRule type="colorScale" priority="21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52">
    <cfRule type="colorScale" priority="21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61">
    <cfRule type="colorScale" priority="21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64">
    <cfRule type="colorScale" priority="2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76">
    <cfRule type="colorScale" priority="22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79">
    <cfRule type="colorScale" priority="21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85">
    <cfRule type="colorScale" priority="22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88">
    <cfRule type="colorScale" priority="22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198">
    <cfRule type="colorScale" priority="22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01">
    <cfRule type="colorScale" priority="22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05">
    <cfRule type="colorScale" priority="22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08">
    <cfRule type="colorScale" priority="22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11">
    <cfRule type="colorScale" priority="22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20">
    <cfRule type="colorScale" priority="22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23">
    <cfRule type="colorScale" priority="22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34">
    <cfRule type="colorScale" priority="22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37">
    <cfRule type="colorScale" priority="2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41">
    <cfRule type="colorScale" priority="22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44">
    <cfRule type="colorScale" priority="2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57">
    <cfRule type="colorScale" priority="2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60">
    <cfRule type="colorScale" priority="2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78">
    <cfRule type="colorScale" priority="22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81">
    <cfRule type="colorScale" priority="22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85">
    <cfRule type="colorScale" priority="22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296">
    <cfRule type="colorScale" priority="22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00">
    <cfRule type="colorScale" priority="22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03">
    <cfRule type="colorScale" priority="22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08">
    <cfRule type="colorScale" priority="22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11">
    <cfRule type="colorScale" priority="2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2">
    <cfRule type="colorScale" priority="2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29">
    <cfRule type="colorScale" priority="22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48">
    <cfRule type="colorScale" priority="22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5">
    <cfRule type="colorScale" priority="2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51">
    <cfRule type="colorScale" priority="22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59">
    <cfRule type="colorScale" priority="22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62">
    <cfRule type="colorScale" priority="22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69">
    <cfRule type="colorScale" priority="2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72">
    <cfRule type="colorScale" priority="2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77">
    <cfRule type="colorScale" priority="22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80">
    <cfRule type="colorScale" priority="22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93">
    <cfRule type="colorScale" priority="22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396">
    <cfRule type="colorScale" priority="22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15">
    <cfRule type="colorScale" priority="2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32">
    <cfRule type="colorScale" priority="22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35">
    <cfRule type="colorScale" priority="22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42">
    <cfRule type="colorScale" priority="22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45">
    <cfRule type="colorScale" priority="22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58">
    <cfRule type="colorScale" priority="22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61">
    <cfRule type="colorScale" priority="22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481">
    <cfRule type="colorScale" priority="22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01">
    <cfRule type="colorScale" priority="23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04">
    <cfRule type="colorScale" priority="2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07">
    <cfRule type="colorScale" priority="22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15">
    <cfRule type="colorScale" priority="23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18">
    <cfRule type="colorScale" priority="2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22">
    <cfRule type="colorScale" priority="23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25">
    <cfRule type="colorScale" priority="23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3">
    <cfRule type="colorScale" priority="2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33">
    <cfRule type="colorScale" priority="23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36">
    <cfRule type="colorScale" priority="2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42">
    <cfRule type="colorScale" priority="23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45">
    <cfRule type="colorScale" priority="23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50">
    <cfRule type="colorScale" priority="23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53">
    <cfRule type="colorScale" priority="23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59">
    <cfRule type="colorScale" priority="2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6">
    <cfRule type="colorScale" priority="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62">
    <cfRule type="colorScale" priority="2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75">
    <cfRule type="colorScale" priority="23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78">
    <cfRule type="colorScale" priority="23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84">
    <cfRule type="colorScale" priority="23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87">
    <cfRule type="colorScale" priority="23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94">
    <cfRule type="colorScale" priority="2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597">
    <cfRule type="colorScale" priority="2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">
    <cfRule type="colorScale" priority="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0">
    <cfRule type="colorScale" priority="2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04">
    <cfRule type="colorScale" priority="2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07">
    <cfRule type="colorScale" priority="2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20">
    <cfRule type="colorScale" priority="2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23">
    <cfRule type="colorScale" priority="2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29">
    <cfRule type="colorScale" priority="23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32">
    <cfRule type="colorScale" priority="2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36">
    <cfRule type="colorScale" priority="23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39">
    <cfRule type="colorScale" priority="23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49">
    <cfRule type="colorScale" priority="23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52">
    <cfRule type="colorScale" priority="2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59">
    <cfRule type="colorScale" priority="23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62">
    <cfRule type="colorScale" priority="23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75">
    <cfRule type="colorScale" priority="23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89">
    <cfRule type="colorScale" priority="23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692">
    <cfRule type="colorScale" priority="23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1">
    <cfRule type="colorScale" priority="2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13">
    <cfRule type="colorScale" priority="23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16">
    <cfRule type="colorScale" priority="23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24">
    <cfRule type="colorScale" priority="2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27">
    <cfRule type="colorScale" priority="2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31">
    <cfRule type="colorScale" priority="23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34">
    <cfRule type="colorScale" priority="23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4">
    <cfRule type="colorScale" priority="2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54">
    <cfRule type="colorScale" priority="23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57">
    <cfRule type="colorScale" priority="23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66">
    <cfRule type="colorScale" priority="23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69">
    <cfRule type="colorScale" priority="23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80">
    <cfRule type="colorScale" priority="2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83">
    <cfRule type="colorScale" priority="24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786">
    <cfRule type="colorScale" priority="23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01">
    <cfRule type="colorScale" priority="23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26">
    <cfRule type="colorScale" priority="2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4">
    <cfRule type="colorScale" priority="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43">
    <cfRule type="colorScale" priority="24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60">
    <cfRule type="colorScale" priority="24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63">
    <cfRule type="colorScale" priority="24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68">
    <cfRule type="colorScale" priority="24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71">
    <cfRule type="colorScale" priority="24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77">
    <cfRule type="colorScale" priority="24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80">
    <cfRule type="colorScale" priority="24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94">
    <cfRule type="colorScale" priority="2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897">
    <cfRule type="colorScale" priority="24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">
    <cfRule type="colorScale" priority="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08">
    <cfRule type="colorScale" priority="2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11">
    <cfRule type="colorScale" priority="2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38">
    <cfRule type="colorScale" priority="24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63">
    <cfRule type="colorScale" priority="2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8990">
    <cfRule type="colorScale" priority="24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0">
    <cfRule type="colorScale" priority="2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16">
    <cfRule type="colorScale" priority="2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19">
    <cfRule type="colorScale" priority="2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30">
    <cfRule type="colorScale" priority="24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33">
    <cfRule type="colorScale" priority="2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36">
    <cfRule type="colorScale" priority="2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54">
    <cfRule type="colorScale" priority="24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57">
    <cfRule type="colorScale" priority="24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80">
    <cfRule type="colorScale" priority="2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83">
    <cfRule type="colorScale" priority="2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90">
    <cfRule type="colorScale" priority="2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93">
    <cfRule type="colorScale" priority="24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098">
    <cfRule type="colorScale" priority="24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01">
    <cfRule type="colorScale" priority="24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08">
    <cfRule type="colorScale" priority="2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11">
    <cfRule type="colorScale" priority="24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20">
    <cfRule type="colorScale" priority="24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23">
    <cfRule type="colorScale" priority="24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27">
    <cfRule type="colorScale" priority="24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30">
    <cfRule type="colorScale" priority="24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34">
    <cfRule type="colorScale" priority="24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37">
    <cfRule type="colorScale" priority="2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45">
    <cfRule type="colorScale" priority="2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48">
    <cfRule type="colorScale" priority="24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55">
    <cfRule type="colorScale" priority="24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58">
    <cfRule type="colorScale" priority="2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63">
    <cfRule type="colorScale" priority="24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66">
    <cfRule type="colorScale" priority="24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73">
    <cfRule type="colorScale" priority="24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76">
    <cfRule type="colorScale" priority="2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86">
    <cfRule type="colorScale" priority="25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89">
    <cfRule type="colorScale" priority="25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92">
    <cfRule type="colorScale" priority="24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197">
    <cfRule type="colorScale" priority="25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00">
    <cfRule type="colorScale" priority="25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06">
    <cfRule type="colorScale" priority="25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09">
    <cfRule type="colorScale" priority="25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13">
    <cfRule type="colorScale" priority="25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16">
    <cfRule type="colorScale" priority="25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2">
    <cfRule type="colorScale" priority="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20">
    <cfRule type="colorScale" priority="2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25">
    <cfRule type="colorScale" priority="2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28">
    <cfRule type="colorScale" priority="25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48">
    <cfRule type="colorScale" priority="25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5">
    <cfRule type="colorScale" priority="2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72">
    <cfRule type="colorScale" priority="2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5">
    <cfRule type="colorScale" priority="25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298">
    <cfRule type="colorScale" priority="25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10">
    <cfRule type="colorScale" priority="25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13">
    <cfRule type="colorScale" priority="25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22">
    <cfRule type="colorScale" priority="25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25">
    <cfRule type="colorScale" priority="2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28">
    <cfRule type="colorScale" priority="25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44">
    <cfRule type="colorScale" priority="25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47">
    <cfRule type="colorScale" priority="25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51">
    <cfRule type="colorScale" priority="25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54">
    <cfRule type="colorScale" priority="2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68">
    <cfRule type="colorScale" priority="2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71">
    <cfRule type="colorScale" priority="25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0">
    <cfRule type="colorScale" priority="25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3">
    <cfRule type="colorScale" priority="25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87">
    <cfRule type="colorScale" priority="25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90">
    <cfRule type="colorScale" priority="25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96">
    <cfRule type="colorScale" priority="2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399">
    <cfRule type="colorScale" priority="2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05">
    <cfRule type="colorScale" priority="25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08">
    <cfRule type="colorScale" priority="2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13">
    <cfRule type="colorScale" priority="2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16">
    <cfRule type="colorScale" priority="2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22">
    <cfRule type="colorScale" priority="25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25">
    <cfRule type="colorScale" priority="2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36">
    <cfRule type="colorScale" priority="2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46">
    <cfRule type="colorScale" priority="25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49">
    <cfRule type="colorScale" priority="2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53">
    <cfRule type="colorScale" priority="25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56">
    <cfRule type="colorScale" priority="25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67">
    <cfRule type="colorScale" priority="25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70">
    <cfRule type="colorScale" priority="25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78">
    <cfRule type="colorScale" priority="27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81">
    <cfRule type="colorScale" priority="2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484">
    <cfRule type="colorScale" priority="25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02">
    <cfRule type="colorScale" priority="2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21">
    <cfRule type="colorScale" priority="26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24">
    <cfRule type="colorScale" priority="26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3">
    <cfRule type="colorScale" priority="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33">
    <cfRule type="colorScale" priority="26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36">
    <cfRule type="colorScale" priority="26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46">
    <cfRule type="colorScale" priority="26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49">
    <cfRule type="colorScale" priority="26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58">
    <cfRule type="colorScale" priority="2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61">
    <cfRule type="colorScale" priority="26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66">
    <cfRule type="colorScale" priority="26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69">
    <cfRule type="colorScale" priority="26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79">
    <cfRule type="colorScale" priority="26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582">
    <cfRule type="colorScale" priority="26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01">
    <cfRule type="colorScale" priority="2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04">
    <cfRule type="colorScale" priority="26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32">
    <cfRule type="colorScale" priority="26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5">
    <cfRule type="colorScale" priority="2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57">
    <cfRule type="colorScale" priority="26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74">
    <cfRule type="colorScale" priority="26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77">
    <cfRule type="colorScale" priority="26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8">
    <cfRule type="colorScale" priority="2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84">
    <cfRule type="colorScale" priority="26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687">
    <cfRule type="colorScale" priority="26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12">
    <cfRule type="colorScale" priority="26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15">
    <cfRule type="colorScale" priority="2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25">
    <cfRule type="colorScale" priority="26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28">
    <cfRule type="colorScale" priority="26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45">
    <cfRule type="colorScale" priority="2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48">
    <cfRule type="colorScale" priority="2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54">
    <cfRule type="colorScale" priority="26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57">
    <cfRule type="colorScale" priority="26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65">
    <cfRule type="colorScale" priority="26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68">
    <cfRule type="colorScale" priority="26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86">
    <cfRule type="colorScale" priority="26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90">
    <cfRule type="colorScale" priority="26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793">
    <cfRule type="colorScale" priority="26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05">
    <cfRule type="colorScale" priority="26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08">
    <cfRule type="colorScale" priority="26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19">
    <cfRule type="colorScale" priority="2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22">
    <cfRule type="colorScale" priority="26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33">
    <cfRule type="colorScale" priority="26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36">
    <cfRule type="colorScale" priority="26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41">
    <cfRule type="colorScale" priority="26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44">
    <cfRule type="colorScale" priority="26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48">
    <cfRule type="colorScale" priority="26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51">
    <cfRule type="colorScale" priority="26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58">
    <cfRule type="colorScale" priority="26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61">
    <cfRule type="colorScale" priority="26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69">
    <cfRule type="colorScale" priority="2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72">
    <cfRule type="colorScale" priority="27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80">
    <cfRule type="colorScale" priority="27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83">
    <cfRule type="colorScale" priority="27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88">
    <cfRule type="colorScale" priority="27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91">
    <cfRule type="colorScale" priority="2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894">
    <cfRule type="colorScale" priority="27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00">
    <cfRule type="colorScale" priority="27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03">
    <cfRule type="colorScale" priority="27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16">
    <cfRule type="colorScale" priority="27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19">
    <cfRule type="colorScale" priority="27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28">
    <cfRule type="colorScale" priority="27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31">
    <cfRule type="colorScale" priority="27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4">
    <cfRule type="colorScale" priority="2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53">
    <cfRule type="colorScale" priority="2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77">
    <cfRule type="colorScale" priority="27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82">
    <cfRule type="colorScale" priority="2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88">
    <cfRule type="colorScale" priority="27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93">
    <cfRule type="colorScale" priority="27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K9997">
    <cfRule type="colorScale" priority="2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00">
    <cfRule type="colorScale" priority="27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12">
    <cfRule type="colorScale" priority="27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15">
    <cfRule type="colorScale" priority="27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28">
    <cfRule type="colorScale" priority="27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31">
    <cfRule type="colorScale" priority="27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35">
    <cfRule type="colorScale" priority="27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38">
    <cfRule type="colorScale" priority="27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48">
    <cfRule type="colorScale" priority="27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51">
    <cfRule type="colorScale" priority="27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61">
    <cfRule type="colorScale" priority="27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64">
    <cfRule type="colorScale" priority="27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71">
    <cfRule type="colorScale" priority="27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74">
    <cfRule type="colorScale" priority="2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79">
    <cfRule type="colorScale" priority="27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82">
    <cfRule type="colorScale" priority="27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87">
    <cfRule type="colorScale" priority="27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90">
    <cfRule type="colorScale" priority="27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099">
    <cfRule type="colorScale" priority="27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02">
    <cfRule type="colorScale" priority="27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13">
    <cfRule type="colorScale" priority="2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16">
    <cfRule type="colorScale" priority="27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22">
    <cfRule type="colorScale" priority="27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25">
    <cfRule type="colorScale" priority="2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29">
    <cfRule type="colorScale" priority="28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32">
    <cfRule type="colorScale" priority="27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35">
    <cfRule type="colorScale" priority="27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41">
    <cfRule type="colorScale" priority="27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44">
    <cfRule type="colorScale" priority="27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58">
    <cfRule type="colorScale" priority="27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61">
    <cfRule type="colorScale" priority="27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71">
    <cfRule type="colorScale" priority="2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74">
    <cfRule type="colorScale" priority="2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8">
    <cfRule type="colorScale" priority="2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81">
    <cfRule type="colorScale" priority="2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84">
    <cfRule type="colorScale" priority="27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92">
    <cfRule type="colorScale" priority="28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95">
    <cfRule type="colorScale" priority="28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199">
    <cfRule type="colorScale" priority="28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02">
    <cfRule type="colorScale" priority="28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1">
    <cfRule type="colorScale" priority="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11">
    <cfRule type="colorScale" priority="28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14">
    <cfRule type="colorScale" priority="2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20">
    <cfRule type="colorScale" priority="28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24">
    <cfRule type="colorScale" priority="2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27">
    <cfRule type="colorScale" priority="28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37">
    <cfRule type="colorScale" priority="28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40">
    <cfRule type="colorScale" priority="28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48">
    <cfRule type="colorScale" priority="2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51">
    <cfRule type="colorScale" priority="2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59">
    <cfRule type="colorScale" priority="28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62">
    <cfRule type="colorScale" priority="28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66">
    <cfRule type="colorScale" priority="28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69">
    <cfRule type="colorScale" priority="2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7">
    <cfRule type="colorScale" priority="2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73">
    <cfRule type="colorScale" priority="28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76">
    <cfRule type="colorScale" priority="28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82">
    <cfRule type="colorScale" priority="28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85">
    <cfRule type="colorScale" priority="28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91">
    <cfRule type="colorScale" priority="30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94">
    <cfRule type="colorScale" priority="28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297">
    <cfRule type="colorScale" priority="28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18">
    <cfRule type="colorScale" priority="28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39">
    <cfRule type="colorScale" priority="28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65">
    <cfRule type="colorScale" priority="2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69">
    <cfRule type="colorScale" priority="2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95">
    <cfRule type="colorScale" priority="28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398">
    <cfRule type="colorScale" priority="28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03">
    <cfRule type="colorScale" priority="2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06">
    <cfRule type="colorScale" priority="28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16">
    <cfRule type="colorScale" priority="2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19">
    <cfRule type="colorScale" priority="28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23">
    <cfRule type="colorScale" priority="28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26">
    <cfRule type="colorScale" priority="28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34">
    <cfRule type="colorScale" priority="28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37">
    <cfRule type="colorScale" priority="28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47">
    <cfRule type="colorScale" priority="28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50">
    <cfRule type="colorScale" priority="28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59">
    <cfRule type="colorScale" priority="28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62">
    <cfRule type="colorScale" priority="28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489">
    <cfRule type="colorScale" priority="28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05">
    <cfRule type="colorScale" priority="29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08">
    <cfRule type="colorScale" priority="28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28">
    <cfRule type="colorScale" priority="29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4">
    <cfRule type="colorScale" priority="2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45">
    <cfRule type="colorScale" priority="29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48">
    <cfRule type="colorScale" priority="29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55">
    <cfRule type="colorScale" priority="2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58">
    <cfRule type="colorScale" priority="29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62">
    <cfRule type="colorScale" priority="29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72">
    <cfRule type="colorScale" priority="29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75">
    <cfRule type="colorScale" priority="29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92">
    <cfRule type="colorScale" priority="29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595">
    <cfRule type="colorScale" priority="29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05">
    <cfRule type="colorScale" priority="2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23">
    <cfRule type="colorScale" priority="2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26">
    <cfRule type="colorScale" priority="29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47">
    <cfRule type="colorScale" priority="29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50">
    <cfRule type="colorScale" priority="29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66">
    <cfRule type="colorScale" priority="29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71">
    <cfRule type="colorScale" priority="29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74">
    <cfRule type="colorScale" priority="29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695">
    <cfRule type="colorScale" priority="29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17">
    <cfRule type="colorScale" priority="29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20">
    <cfRule type="colorScale" priority="29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29">
    <cfRule type="colorScale" priority="29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32">
    <cfRule type="colorScale" priority="29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48">
    <cfRule type="colorScale" priority="29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51">
    <cfRule type="colorScale" priority="29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55">
    <cfRule type="colorScale" priority="29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60">
    <cfRule type="colorScale" priority="29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70">
    <cfRule type="colorScale" priority="29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75">
    <cfRule type="colorScale" priority="29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78">
    <cfRule type="colorScale" priority="29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794">
    <cfRule type="colorScale" priority="29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06">
    <cfRule type="colorScale" priority="29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09">
    <cfRule type="colorScale" priority="29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26">
    <cfRule type="colorScale" priority="30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29">
    <cfRule type="colorScale" priority="29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59">
    <cfRule type="colorScale" priority="29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889">
    <cfRule type="colorScale" priority="30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13">
    <cfRule type="colorScale" priority="3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16">
    <cfRule type="colorScale" priority="30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2">
    <cfRule type="colorScale" priority="2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25">
    <cfRule type="colorScale" priority="30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28">
    <cfRule type="colorScale" priority="30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47">
    <cfRule type="colorScale" priority="30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5">
    <cfRule type="colorScale" priority="2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63">
    <cfRule type="colorScale" priority="30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66">
    <cfRule type="colorScale" priority="3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81">
    <cfRule type="colorScale" priority="3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92">
    <cfRule type="colorScale" priority="30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0995">
    <cfRule type="colorScale" priority="30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">
    <cfRule type="colorScale" priority="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04">
    <cfRule type="colorScale" priority="30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16">
    <cfRule type="colorScale" priority="30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30">
    <cfRule type="colorScale" priority="30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33">
    <cfRule type="colorScale" priority="30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38">
    <cfRule type="colorScale" priority="30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41">
    <cfRule type="colorScale" priority="3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71">
    <cfRule type="colorScale" priority="30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097">
    <cfRule type="colorScale" priority="30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00">
    <cfRule type="colorScale" priority="30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16">
    <cfRule type="colorScale" priority="30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19">
    <cfRule type="colorScale" priority="3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23">
    <cfRule type="colorScale" priority="3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26">
    <cfRule type="colorScale" priority="30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44">
    <cfRule type="colorScale" priority="30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47">
    <cfRule type="colorScale" priority="30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56">
    <cfRule type="colorScale" priority="30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59">
    <cfRule type="colorScale" priority="30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69">
    <cfRule type="colorScale" priority="30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72">
    <cfRule type="colorScale" priority="30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9">
    <cfRule type="colorScale" priority="2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192">
    <cfRule type="colorScale" priority="30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02">
    <cfRule type="colorScale" priority="30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28">
    <cfRule type="colorScale" priority="30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31">
    <cfRule type="colorScale" priority="30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35">
    <cfRule type="colorScale" priority="30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38">
    <cfRule type="colorScale" priority="3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52">
    <cfRule type="colorScale" priority="30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55">
    <cfRule type="colorScale" priority="30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59">
    <cfRule type="colorScale" priority="31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62">
    <cfRule type="colorScale" priority="31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65">
    <cfRule type="colorScale" priority="31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75">
    <cfRule type="colorScale" priority="31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78">
    <cfRule type="colorScale" priority="3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92">
    <cfRule type="colorScale" priority="31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295">
    <cfRule type="colorScale" priority="3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03">
    <cfRule type="colorScale" priority="31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13">
    <cfRule type="colorScale" priority="31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16">
    <cfRule type="colorScale" priority="31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20">
    <cfRule type="colorScale" priority="31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23">
    <cfRule type="colorScale" priority="3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28">
    <cfRule type="colorScale" priority="3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31">
    <cfRule type="colorScale" priority="31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40">
    <cfRule type="colorScale" priority="31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43">
    <cfRule type="colorScale" priority="31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47">
    <cfRule type="colorScale" priority="31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50">
    <cfRule type="colorScale" priority="31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69">
    <cfRule type="colorScale" priority="31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72">
    <cfRule type="colorScale" priority="31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8">
    <cfRule type="colorScale" priority="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86">
    <cfRule type="colorScale" priority="31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89">
    <cfRule type="colorScale" priority="31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94">
    <cfRule type="colorScale" priority="31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397">
    <cfRule type="colorScale" priority="31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01">
    <cfRule type="colorScale" priority="31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04">
    <cfRule type="colorScale" priority="31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08">
    <cfRule type="colorScale" priority="3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11">
    <cfRule type="colorScale" priority="31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2">
    <cfRule type="colorScale" priority="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26">
    <cfRule type="colorScale" priority="31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29">
    <cfRule type="colorScale" priority="31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41">
    <cfRule type="colorScale" priority="32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44">
    <cfRule type="colorScale" priority="31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47">
    <cfRule type="colorScale" priority="31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63">
    <cfRule type="colorScale" priority="3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67">
    <cfRule type="colorScale" priority="3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70">
    <cfRule type="colorScale" priority="31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81">
    <cfRule type="colorScale" priority="3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484">
    <cfRule type="colorScale" priority="31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01">
    <cfRule type="colorScale" priority="31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23">
    <cfRule type="colorScale" priority="3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26">
    <cfRule type="colorScale" priority="3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37">
    <cfRule type="colorScale" priority="3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40">
    <cfRule type="colorScale" priority="31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76">
    <cfRule type="colorScale" priority="31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597">
    <cfRule type="colorScale" priority="3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00">
    <cfRule type="colorScale" priority="31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08">
    <cfRule type="colorScale" priority="32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11">
    <cfRule type="colorScale" priority="32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37">
    <cfRule type="colorScale" priority="32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40">
    <cfRule type="colorScale" priority="32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56">
    <cfRule type="colorScale" priority="32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59">
    <cfRule type="colorScale" priority="32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65">
    <cfRule type="colorScale" priority="32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68">
    <cfRule type="colorScale" priority="32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77">
    <cfRule type="colorScale" priority="32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80">
    <cfRule type="colorScale" priority="32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88">
    <cfRule type="colorScale" priority="32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9">
    <cfRule type="colorScale" priority="2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691">
    <cfRule type="colorScale" priority="32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02">
    <cfRule type="colorScale" priority="3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05">
    <cfRule type="colorScale" priority="3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12">
    <cfRule type="colorScale" priority="3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15">
    <cfRule type="colorScale" priority="3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2">
    <cfRule type="colorScale" priority="2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56">
    <cfRule type="colorScale" priority="32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59">
    <cfRule type="colorScale" priority="32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67">
    <cfRule type="colorScale" priority="32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70">
    <cfRule type="colorScale" priority="32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81">
    <cfRule type="colorScale" priority="32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84">
    <cfRule type="colorScale" priority="32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790">
    <cfRule type="colorScale" priority="32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03">
    <cfRule type="colorScale" priority="32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06">
    <cfRule type="colorScale" priority="32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10">
    <cfRule type="colorScale" priority="3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13">
    <cfRule type="colorScale" priority="3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17">
    <cfRule type="colorScale" priority="3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20">
    <cfRule type="colorScale" priority="32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27">
    <cfRule type="colorScale" priority="32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30">
    <cfRule type="colorScale" priority="32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34">
    <cfRule type="colorScale" priority="32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37">
    <cfRule type="colorScale" priority="32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4">
    <cfRule type="colorScale" priority="3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59">
    <cfRule type="colorScale" priority="3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62">
    <cfRule type="colorScale" priority="32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68">
    <cfRule type="colorScale" priority="32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7">
    <cfRule type="colorScale" priority="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71">
    <cfRule type="colorScale" priority="32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79">
    <cfRule type="colorScale" priority="33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82">
    <cfRule type="colorScale" priority="32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885">
    <cfRule type="colorScale" priority="32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0">
    <cfRule type="colorScale" priority="3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24">
    <cfRule type="colorScale" priority="32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29">
    <cfRule type="colorScale" priority="32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32">
    <cfRule type="colorScale" priority="3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36">
    <cfRule type="colorScale" priority="3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39">
    <cfRule type="colorScale" priority="3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5">
    <cfRule type="colorScale" priority="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50">
    <cfRule type="colorScale" priority="33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53">
    <cfRule type="colorScale" priority="3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57">
    <cfRule type="colorScale" priority="33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60">
    <cfRule type="colorScale" priority="33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64">
    <cfRule type="colorScale" priority="33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67">
    <cfRule type="colorScale" priority="33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73">
    <cfRule type="colorScale" priority="33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76">
    <cfRule type="colorScale" priority="33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84">
    <cfRule type="colorScale" priority="33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87">
    <cfRule type="colorScale" priority="3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9">
    <cfRule type="colorScale" priority="3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94">
    <cfRule type="colorScale" priority="33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1997">
    <cfRule type="colorScale" priority="33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00">
    <cfRule type="colorScale" priority="33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11">
    <cfRule type="colorScale" priority="3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14">
    <cfRule type="colorScale" priority="33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22">
    <cfRule type="colorScale" priority="3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25">
    <cfRule type="colorScale" priority="33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29">
    <cfRule type="colorScale" priority="33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32">
    <cfRule type="colorScale" priority="33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44">
    <cfRule type="colorScale" priority="33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47">
    <cfRule type="colorScale" priority="3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51">
    <cfRule type="colorScale" priority="3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54">
    <cfRule type="colorScale" priority="33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58">
    <cfRule type="colorScale" priority="33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6">
    <cfRule type="colorScale" priority="3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61">
    <cfRule type="colorScale" priority="33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71">
    <cfRule type="colorScale" priority="3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74">
    <cfRule type="colorScale" priority="3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82">
    <cfRule type="colorScale" priority="33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85">
    <cfRule type="colorScale" priority="33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9">
    <cfRule type="colorScale" priority="3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95">
    <cfRule type="colorScale" priority="33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098">
    <cfRule type="colorScale" priority="33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">
    <cfRule type="colorScale" priority="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01">
    <cfRule type="colorScale" priority="3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10">
    <cfRule type="colorScale" priority="3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21">
    <cfRule type="colorScale" priority="3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24">
    <cfRule type="colorScale" priority="33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28">
    <cfRule type="colorScale" priority="33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31">
    <cfRule type="colorScale" priority="3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35">
    <cfRule type="colorScale" priority="3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38">
    <cfRule type="colorScale" priority="3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45">
    <cfRule type="colorScale" priority="33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48">
    <cfRule type="colorScale" priority="3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54">
    <cfRule type="colorScale" priority="33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57">
    <cfRule type="colorScale" priority="33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66">
    <cfRule type="colorScale" priority="3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69">
    <cfRule type="colorScale" priority="33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75">
    <cfRule type="colorScale" priority="3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78">
    <cfRule type="colorScale" priority="33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89">
    <cfRule type="colorScale" priority="3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92">
    <cfRule type="colorScale" priority="3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198">
    <cfRule type="colorScale" priority="3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01">
    <cfRule type="colorScale" priority="3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34">
    <cfRule type="colorScale" priority="33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37">
    <cfRule type="colorScale" priority="3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43">
    <cfRule type="colorScale" priority="33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46">
    <cfRule type="colorScale" priority="33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53">
    <cfRule type="colorScale" priority="3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56">
    <cfRule type="colorScale" priority="34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59">
    <cfRule type="colorScale" priority="34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82">
    <cfRule type="colorScale" priority="3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85">
    <cfRule type="colorScale" priority="34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93">
    <cfRule type="colorScale" priority="34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296">
    <cfRule type="colorScale" priority="34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06">
    <cfRule type="colorScale" priority="34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09">
    <cfRule type="colorScale" priority="34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26">
    <cfRule type="colorScale" priority="34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29">
    <cfRule type="colorScale" priority="3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33">
    <cfRule type="colorScale" priority="34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36">
    <cfRule type="colorScale" priority="3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4">
    <cfRule type="colorScale" priority="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43">
    <cfRule type="colorScale" priority="3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46">
    <cfRule type="colorScale" priority="34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50">
    <cfRule type="colorScale" priority="34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53">
    <cfRule type="colorScale" priority="3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58">
    <cfRule type="colorScale" priority="34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1">
    <cfRule type="colorScale" priority="34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5">
    <cfRule type="colorScale" priority="3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68">
    <cfRule type="colorScale" priority="34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71">
    <cfRule type="colorScale" priority="34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75">
    <cfRule type="colorScale" priority="34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78">
    <cfRule type="colorScale" priority="34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90">
    <cfRule type="colorScale" priority="34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93">
    <cfRule type="colorScale" priority="34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397">
    <cfRule type="colorScale" priority="34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00">
    <cfRule type="colorScale" priority="34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04">
    <cfRule type="colorScale" priority="3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07">
    <cfRule type="colorScale" priority="34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15">
    <cfRule type="colorScale" priority="3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18">
    <cfRule type="colorScale" priority="34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41">
    <cfRule type="colorScale" priority="34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57">
    <cfRule type="colorScale" priority="3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60">
    <cfRule type="colorScale" priority="34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67">
    <cfRule type="colorScale" priority="34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70">
    <cfRule type="colorScale" priority="3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74">
    <cfRule type="colorScale" priority="3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77">
    <cfRule type="colorScale" priority="34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493">
    <cfRule type="colorScale" priority="3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">
    <cfRule type="colorScale" priority="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0">
    <cfRule type="colorScale" priority="3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08">
    <cfRule type="colorScale" priority="3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25">
    <cfRule type="colorScale" priority="3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28">
    <cfRule type="colorScale" priority="34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3">
    <cfRule type="colorScale" priority="3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47">
    <cfRule type="colorScale" priority="34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62">
    <cfRule type="colorScale" priority="34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65">
    <cfRule type="colorScale" priority="34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69">
    <cfRule type="colorScale" priority="3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72">
    <cfRule type="colorScale" priority="34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79">
    <cfRule type="colorScale" priority="35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82">
    <cfRule type="colorScale" priority="34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91">
    <cfRule type="colorScale" priority="35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94">
    <cfRule type="colorScale" priority="35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598">
    <cfRule type="colorScale" priority="35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01">
    <cfRule type="colorScale" priority="35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06">
    <cfRule type="colorScale" priority="35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09">
    <cfRule type="colorScale" priority="35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16">
    <cfRule type="colorScale" priority="35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19">
    <cfRule type="colorScale" priority="35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29">
    <cfRule type="colorScale" priority="35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32">
    <cfRule type="colorScale" priority="3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4">
    <cfRule type="colorScale" priority="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47">
    <cfRule type="colorScale" priority="35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50">
    <cfRule type="colorScale" priority="35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62">
    <cfRule type="colorScale" priority="3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65">
    <cfRule type="colorScale" priority="35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69">
    <cfRule type="colorScale" priority="35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7">
    <cfRule type="colorScale" priority="3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72">
    <cfRule type="colorScale" priority="3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76">
    <cfRule type="colorScale" priority="3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79">
    <cfRule type="colorScale" priority="35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88">
    <cfRule type="colorScale" priority="35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91">
    <cfRule type="colorScale" priority="35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697">
    <cfRule type="colorScale" priority="35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00">
    <cfRule type="colorScale" priority="35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03">
    <cfRule type="colorScale" priority="35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16">
    <cfRule type="colorScale" priority="3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19">
    <cfRule type="colorScale" priority="35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24">
    <cfRule type="colorScale" priority="35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27">
    <cfRule type="colorScale" priority="35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37">
    <cfRule type="colorScale" priority="3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40">
    <cfRule type="colorScale" priority="35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47">
    <cfRule type="colorScale" priority="3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50">
    <cfRule type="colorScale" priority="35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71">
    <cfRule type="colorScale" priority="35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74">
    <cfRule type="colorScale" priority="35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88">
    <cfRule type="colorScale" priority="35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791">
    <cfRule type="colorScale" priority="35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">
    <cfRule type="colorScale" priority="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05">
    <cfRule type="colorScale" priority="35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08">
    <cfRule type="colorScale" priority="35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12">
    <cfRule type="colorScale" priority="35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15">
    <cfRule type="colorScale" priority="35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19">
    <cfRule type="colorScale" priority="35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51">
    <cfRule type="colorScale" priority="35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62">
    <cfRule type="colorScale" priority="35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7">
    <cfRule type="colorScale" priority="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884">
    <cfRule type="colorScale" priority="35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09">
    <cfRule type="colorScale" priority="35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12">
    <cfRule type="colorScale" priority="35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16">
    <cfRule type="colorScale" priority="3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19">
    <cfRule type="colorScale" priority="36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22">
    <cfRule type="colorScale" priority="3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33">
    <cfRule type="colorScale" priority="3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36">
    <cfRule type="colorScale" priority="3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41">
    <cfRule type="colorScale" priority="36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44">
    <cfRule type="colorScale" priority="36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48">
    <cfRule type="colorScale" priority="36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51">
    <cfRule type="colorScale" priority="36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57">
    <cfRule type="colorScale" priority="36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60">
    <cfRule type="colorScale" priority="3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80">
    <cfRule type="colorScale" priority="36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2998">
    <cfRule type="colorScale" priority="3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02">
    <cfRule type="colorScale" priority="3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05">
    <cfRule type="colorScale" priority="36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11">
    <cfRule type="colorScale" priority="36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14">
    <cfRule type="colorScale" priority="36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23">
    <cfRule type="colorScale" priority="37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26">
    <cfRule type="colorScale" priority="36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29">
    <cfRule type="colorScale" priority="3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37">
    <cfRule type="colorScale" priority="3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40">
    <cfRule type="colorScale" priority="3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52">
    <cfRule type="colorScale" priority="3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55">
    <cfRule type="colorScale" priority="3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75">
    <cfRule type="colorScale" priority="36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78">
    <cfRule type="colorScale" priority="36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83">
    <cfRule type="colorScale" priority="3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86">
    <cfRule type="colorScale" priority="3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94">
    <cfRule type="colorScale" priority="36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097">
    <cfRule type="colorScale" priority="36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0">
    <cfRule type="colorScale" priority="5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09">
    <cfRule type="colorScale" priority="36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12">
    <cfRule type="colorScale" priority="36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17">
    <cfRule type="colorScale" priority="3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20">
    <cfRule type="colorScale" priority="36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25">
    <cfRule type="colorScale" priority="36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28">
    <cfRule type="colorScale" priority="36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3">
    <cfRule type="colorScale" priority="3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33">
    <cfRule type="colorScale" priority="36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36">
    <cfRule type="colorScale" priority="36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48">
    <cfRule type="colorScale" priority="36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51">
    <cfRule type="colorScale" priority="36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6">
    <cfRule type="colorScale" priority="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172">
    <cfRule type="colorScale" priority="36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0">
    <cfRule type="colorScale" priority="3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02">
    <cfRule type="colorScale" priority="3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20">
    <cfRule type="colorScale" priority="37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23">
    <cfRule type="colorScale" priority="36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3">
    <cfRule type="colorScale" priority="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45">
    <cfRule type="colorScale" priority="3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67">
    <cfRule type="colorScale" priority="3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7">
    <cfRule type="colorScale" priority="3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88">
    <cfRule type="colorScale" priority="37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291">
    <cfRule type="colorScale" priority="3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0">
    <cfRule type="colorScale" priority="3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16">
    <cfRule type="colorScale" priority="3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19">
    <cfRule type="colorScale" priority="3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27">
    <cfRule type="colorScale" priority="3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30">
    <cfRule type="colorScale" priority="37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4">
    <cfRule type="colorScale" priority="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41">
    <cfRule type="colorScale" priority="37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44">
    <cfRule type="colorScale" priority="37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53">
    <cfRule type="colorScale" priority="37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56">
    <cfRule type="colorScale" priority="37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62">
    <cfRule type="colorScale" priority="37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65">
    <cfRule type="colorScale" priority="37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76">
    <cfRule type="colorScale" priority="37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79">
    <cfRule type="colorScale" priority="37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8">
    <cfRule type="colorScale" priority="3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92">
    <cfRule type="colorScale" priority="37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395">
    <cfRule type="colorScale" priority="37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">
    <cfRule type="colorScale" priority="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1">
    <cfRule type="colorScale" priority="3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10">
    <cfRule type="colorScale" priority="37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13">
    <cfRule type="colorScale" priority="3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20">
    <cfRule type="colorScale" priority="37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23">
    <cfRule type="colorScale" priority="37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27">
    <cfRule type="colorScale" priority="37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33">
    <cfRule type="colorScale" priority="37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36">
    <cfRule type="colorScale" priority="37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5">
    <cfRule type="colorScale" priority="3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51">
    <cfRule type="colorScale" priority="37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54">
    <cfRule type="colorScale" priority="37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69">
    <cfRule type="colorScale" priority="3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72">
    <cfRule type="colorScale" priority="37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76">
    <cfRule type="colorScale" priority="37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85">
    <cfRule type="colorScale" priority="3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88">
    <cfRule type="colorScale" priority="3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497">
    <cfRule type="colorScale" priority="3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00">
    <cfRule type="colorScale" priority="3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08">
    <cfRule type="colorScale" priority="37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11">
    <cfRule type="colorScale" priority="37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35">
    <cfRule type="colorScale" priority="38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38">
    <cfRule type="colorScale" priority="37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41">
    <cfRule type="colorScale" priority="37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56">
    <cfRule type="colorScale" priority="37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59">
    <cfRule type="colorScale" priority="3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88">
    <cfRule type="colorScale" priority="3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91">
    <cfRule type="colorScale" priority="37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95">
    <cfRule type="colorScale" priority="37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598">
    <cfRule type="colorScale" priority="3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03">
    <cfRule type="colorScale" priority="37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07">
    <cfRule type="colorScale" priority="3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10">
    <cfRule type="colorScale" priority="38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14">
    <cfRule type="colorScale" priority="38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17">
    <cfRule type="colorScale" priority="3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25">
    <cfRule type="colorScale" priority="38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28">
    <cfRule type="colorScale" priority="3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39">
    <cfRule type="colorScale" priority="38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42">
    <cfRule type="colorScale" priority="3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54">
    <cfRule type="colorScale" priority="38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57">
    <cfRule type="colorScale" priority="3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61">
    <cfRule type="colorScale" priority="3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64">
    <cfRule type="colorScale" priority="3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82">
    <cfRule type="colorScale" priority="3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86">
    <cfRule type="colorScale" priority="38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89">
    <cfRule type="colorScale" priority="38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697">
    <cfRule type="colorScale" priority="38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00">
    <cfRule type="colorScale" priority="38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04">
    <cfRule type="colorScale" priority="38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07">
    <cfRule type="colorScale" priority="3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2">
    <cfRule type="colorScale" priority="3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27">
    <cfRule type="colorScale" priority="38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46">
    <cfRule type="colorScale" priority="38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6">
    <cfRule type="colorScale" priority="3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60">
    <cfRule type="colorScale" priority="38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63">
    <cfRule type="colorScale" priority="38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68">
    <cfRule type="colorScale" priority="3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71">
    <cfRule type="colorScale" priority="38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74">
    <cfRule type="colorScale" priority="38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79">
    <cfRule type="colorScale" priority="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00">
    <cfRule type="colorScale" priority="3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25">
    <cfRule type="colorScale" priority="38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848">
    <cfRule type="colorScale" priority="3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399">
    <cfRule type="colorScale" priority="3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5">
    <cfRule type="colorScale" priority="3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28">
    <cfRule type="colorScale" priority="3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2">
    <cfRule type="colorScale" priority="3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6">
    <cfRule type="colorScale" priority="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39">
    <cfRule type="colorScale" priority="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60">
    <cfRule type="colorScale" priority="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77">
    <cfRule type="colorScale" priority="3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0">
    <cfRule type="colorScale" priority="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5">
    <cfRule type="colorScale" priority="3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488">
    <cfRule type="colorScale" priority="3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">
    <cfRule type="colorScale" priority="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08">
    <cfRule type="colorScale" priority="3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1">
    <cfRule type="colorScale" priority="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5">
    <cfRule type="colorScale" priority="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18">
    <cfRule type="colorScale" priority="3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2">
    <cfRule type="colorScale" priority="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5">
    <cfRule type="colorScale" priority="3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29">
    <cfRule type="colorScale" priority="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46">
    <cfRule type="colorScale" priority="4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0">
    <cfRule type="colorScale" priority="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53">
    <cfRule type="colorScale" priority="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75">
    <cfRule type="colorScale" priority="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79">
    <cfRule type="colorScale" priority="4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86">
    <cfRule type="colorScale" priority="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0">
    <cfRule type="colorScale" priority="4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593">
    <cfRule type="colorScale" priority="4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">
    <cfRule type="colorScale" priority="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5">
    <cfRule type="colorScale" priority="4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08">
    <cfRule type="colorScale" priority="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5">
    <cfRule type="colorScale" priority="4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19">
    <cfRule type="colorScale" priority="4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22">
    <cfRule type="colorScale" priority="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4">
    <cfRule type="colorScale" priority="4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37">
    <cfRule type="colorScale" priority="4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1">
    <cfRule type="colorScale" priority="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44">
    <cfRule type="colorScale" priority="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0">
    <cfRule type="colorScale" priority="4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53">
    <cfRule type="colorScale" priority="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681">
    <cfRule type="colorScale" priority="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08">
    <cfRule type="colorScale" priority="4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1">
    <cfRule type="colorScale" priority="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5">
    <cfRule type="colorScale" priority="4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19">
    <cfRule type="colorScale" priority="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22">
    <cfRule type="colorScale" priority="4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">
    <cfRule type="colorScale" priority="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49">
    <cfRule type="colorScale" priority="4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52">
    <cfRule type="colorScale" priority="4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">
    <cfRule type="colorScale" priority="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71">
    <cfRule type="colorScale" priority="4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88">
    <cfRule type="colorScale" priority="4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1">
    <cfRule type="colorScale" priority="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5">
    <cfRule type="colorScale" priority="4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798">
    <cfRule type="colorScale" priority="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27">
    <cfRule type="colorScale" priority="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49">
    <cfRule type="colorScale" priority="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52">
    <cfRule type="colorScale" priority="4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4">
    <cfRule type="colorScale" priority="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67">
    <cfRule type="colorScale" priority="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2">
    <cfRule type="colorScale" priority="5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75">
    <cfRule type="colorScale" priority="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887">
    <cfRule type="colorScale" priority="5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">
    <cfRule type="colorScale" priority="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6">
    <cfRule type="colorScale" priority="5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09">
    <cfRule type="colorScale" priority="5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26">
    <cfRule type="colorScale" priority="5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45">
    <cfRule type="colorScale" priority="5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5">
    <cfRule type="colorScale" priority="5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68">
    <cfRule type="colorScale" priority="5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7">
    <cfRule type="colorScale" priority="1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87">
    <cfRule type="colorScale" priority="5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1990">
    <cfRule type="colorScale" priority="5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">
    <cfRule type="colorScale" priority="38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">
    <cfRule type="colorScale" priority="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0">
    <cfRule type="colorScale" priority="5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03">
    <cfRule type="colorScale" priority="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0">
    <cfRule type="colorScale" priority="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4">
    <cfRule type="colorScale" priority="5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19">
    <cfRule type="colorScale" priority="5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4">
    <cfRule type="colorScale" priority="5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27">
    <cfRule type="colorScale" priority="5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">
    <cfRule type="colorScale" priority="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37">
    <cfRule type="colorScale" priority="7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0">
    <cfRule type="colorScale" priority="5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3">
    <cfRule type="colorScale" priority="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48">
    <cfRule type="colorScale" priority="5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61">
    <cfRule type="colorScale" priority="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64">
    <cfRule type="colorScale" priority="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91">
    <cfRule type="colorScale" priority="5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095">
    <cfRule type="colorScale" priority="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00">
    <cfRule type="colorScale" priority="5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19">
    <cfRule type="colorScale" priority="5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22">
    <cfRule type="colorScale" priority="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42">
    <cfRule type="colorScale" priority="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62">
    <cfRule type="colorScale" priority="5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185">
    <cfRule type="colorScale" priority="5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1">
    <cfRule type="colorScale" priority="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12">
    <cfRule type="colorScale" priority="5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15">
    <cfRule type="colorScale" priority="5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28">
    <cfRule type="colorScale" priority="5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31">
    <cfRule type="colorScale" priority="5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35">
    <cfRule type="colorScale" priority="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38">
    <cfRule type="colorScale" priority="5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5">
    <cfRule type="colorScale" priority="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51">
    <cfRule type="colorScale" priority="6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54">
    <cfRule type="colorScale" priority="5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64">
    <cfRule type="colorScale" priority="6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67">
    <cfRule type="colorScale" priority="6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8">
    <cfRule type="colorScale" priority="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88">
    <cfRule type="colorScale" priority="6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291">
    <cfRule type="colorScale" priority="6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">
    <cfRule type="colorScale" priority="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18">
    <cfRule type="colorScale" priority="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3">
    <cfRule type="colorScale" priority="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44">
    <cfRule type="colorScale" priority="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47">
    <cfRule type="colorScale" priority="6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6">
    <cfRule type="colorScale" priority="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71">
    <cfRule type="colorScale" priority="6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391">
    <cfRule type="colorScale" priority="6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1">
    <cfRule type="colorScale" priority="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12">
    <cfRule type="colorScale" priority="6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15">
    <cfRule type="colorScale" priority="6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4">
    <cfRule type="colorScale" priority="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42">
    <cfRule type="colorScale" priority="6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60">
    <cfRule type="colorScale" priority="6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496">
    <cfRule type="colorScale" priority="6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00">
    <cfRule type="colorScale" priority="6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03">
    <cfRule type="colorScale" priority="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27">
    <cfRule type="colorScale" priority="6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54">
    <cfRule type="colorScale" priority="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57">
    <cfRule type="colorScale" priority="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62">
    <cfRule type="colorScale" priority="6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95">
    <cfRule type="colorScale" priority="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599">
    <cfRule type="colorScale" priority="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20">
    <cfRule type="colorScale" priority="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23">
    <cfRule type="colorScale" priority="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3">
    <cfRule type="colorScale" priority="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45">
    <cfRule type="colorScale" priority="6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66">
    <cfRule type="colorScale" priority="7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669">
    <cfRule type="colorScale" priority="7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15">
    <cfRule type="colorScale" priority="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44">
    <cfRule type="colorScale" priority="7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70">
    <cfRule type="colorScale" priority="7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95">
    <cfRule type="colorScale" priority="7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798">
    <cfRule type="colorScale" priority="7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">
    <cfRule type="colorScale" priority="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19">
    <cfRule type="colorScale" priority="7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44">
    <cfRule type="colorScale" priority="7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48">
    <cfRule type="colorScale" priority="7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51">
    <cfRule type="colorScale" priority="7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7">
    <cfRule type="colorScale" priority="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880">
    <cfRule type="colorScale" priority="7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11">
    <cfRule type="colorScale" priority="7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35">
    <cfRule type="colorScale" priority="8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38">
    <cfRule type="colorScale" priority="7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41">
    <cfRule type="colorScale" priority="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59">
    <cfRule type="colorScale" priority="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74">
    <cfRule type="colorScale" priority="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77">
    <cfRule type="colorScale" priority="7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2981">
    <cfRule type="colorScale" priority="7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04">
    <cfRule type="colorScale" priority="7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46">
    <cfRule type="colorScale" priority="7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49">
    <cfRule type="colorScale" priority="7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53">
    <cfRule type="colorScale" priority="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56">
    <cfRule type="colorScale" priority="7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65">
    <cfRule type="colorScale" priority="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69">
    <cfRule type="colorScale" priority="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72">
    <cfRule type="colorScale" priority="7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78">
    <cfRule type="colorScale" priority="8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81">
    <cfRule type="colorScale" priority="8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87">
    <cfRule type="colorScale" priority="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90">
    <cfRule type="colorScale" priority="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95">
    <cfRule type="colorScale" priority="8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099">
    <cfRule type="colorScale" priority="8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">
    <cfRule type="colorScale" priority="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02">
    <cfRule type="colorScale" priority="8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07">
    <cfRule type="colorScale" priority="8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1">
    <cfRule type="colorScale" priority="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10">
    <cfRule type="colorScale" priority="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20">
    <cfRule type="colorScale" priority="8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23">
    <cfRule type="colorScale" priority="8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31">
    <cfRule type="colorScale" priority="8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34">
    <cfRule type="colorScale" priority="8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39">
    <cfRule type="colorScale" priority="8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4">
    <cfRule type="colorScale" priority="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42">
    <cfRule type="colorScale" priority="8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45">
    <cfRule type="colorScale" priority="8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60">
    <cfRule type="colorScale" priority="8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63">
    <cfRule type="colorScale" priority="8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8">
    <cfRule type="colorScale" priority="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193">
    <cfRule type="colorScale" priority="8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1">
    <cfRule type="colorScale" priority="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17">
    <cfRule type="colorScale" priority="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21">
    <cfRule type="colorScale" priority="8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24">
    <cfRule type="colorScale" priority="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42">
    <cfRule type="colorScale" priority="8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46">
    <cfRule type="colorScale" priority="8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64">
    <cfRule type="colorScale" priority="8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67">
    <cfRule type="colorScale" priority="8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71">
    <cfRule type="colorScale" priority="8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74">
    <cfRule type="colorScale" priority="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85">
    <cfRule type="colorScale" priority="8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88">
    <cfRule type="colorScale" priority="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92">
    <cfRule type="colorScale" priority="8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295">
    <cfRule type="colorScale" priority="8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23">
    <cfRule type="colorScale" priority="8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26">
    <cfRule type="colorScale" priority="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30">
    <cfRule type="colorScale" priority="8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33">
    <cfRule type="colorScale" priority="8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39">
    <cfRule type="colorScale" priority="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42">
    <cfRule type="colorScale" priority="8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45">
    <cfRule type="colorScale" priority="8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49">
    <cfRule type="colorScale" priority="8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5">
    <cfRule type="colorScale" priority="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66">
    <cfRule type="colorScale" priority="8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369">
    <cfRule type="colorScale" priority="8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04">
    <cfRule type="colorScale" priority="9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07">
    <cfRule type="colorScale" priority="8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27">
    <cfRule type="colorScale" priority="9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30">
    <cfRule type="colorScale" priority="9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43">
    <cfRule type="colorScale" priority="9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46">
    <cfRule type="colorScale" priority="9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55">
    <cfRule type="colorScale" priority="9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58">
    <cfRule type="colorScale" priority="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69">
    <cfRule type="colorScale" priority="9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72">
    <cfRule type="colorScale" priority="9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80">
    <cfRule type="colorScale" priority="9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83">
    <cfRule type="colorScale" priority="9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93">
    <cfRule type="colorScale" priority="9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496">
    <cfRule type="colorScale" priority="9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04">
    <cfRule type="colorScale" priority="9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07">
    <cfRule type="colorScale" priority="9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2">
    <cfRule type="colorScale" priority="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23">
    <cfRule type="colorScale" priority="9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36">
    <cfRule type="colorScale" priority="9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52">
    <cfRule type="colorScale" priority="9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56">
    <cfRule type="colorScale" priority="9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59">
    <cfRule type="colorScale" priority="9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579">
    <cfRule type="colorScale" priority="9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02">
    <cfRule type="colorScale" priority="9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05">
    <cfRule type="colorScale" priority="9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24">
    <cfRule type="colorScale" priority="9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42">
    <cfRule type="colorScale" priority="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45">
    <cfRule type="colorScale" priority="9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54">
    <cfRule type="colorScale" priority="13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57">
    <cfRule type="colorScale" priority="9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60">
    <cfRule type="colorScale" priority="9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682">
    <cfRule type="colorScale" priority="9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1">
    <cfRule type="colorScale" priority="1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11">
    <cfRule type="colorScale" priority="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14">
    <cfRule type="colorScale" priority="9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36">
    <cfRule type="colorScale" priority="9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4">
    <cfRule type="colorScale" priority="1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59">
    <cfRule type="colorScale" priority="9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86">
    <cfRule type="colorScale" priority="10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789">
    <cfRule type="colorScale" priority="1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07">
    <cfRule type="colorScale" priority="10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10">
    <cfRule type="colorScale" priority="10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34">
    <cfRule type="colorScale" priority="10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38">
    <cfRule type="colorScale" priority="10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56">
    <cfRule type="colorScale" priority="1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69">
    <cfRule type="colorScale" priority="10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72">
    <cfRule type="colorScale" priority="10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76">
    <cfRule type="colorScale" priority="10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79">
    <cfRule type="colorScale" priority="10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886">
    <cfRule type="colorScale" priority="10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14">
    <cfRule type="colorScale" priority="10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19">
    <cfRule type="colorScale" priority="10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22">
    <cfRule type="colorScale" priority="10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40">
    <cfRule type="colorScale" priority="10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68">
    <cfRule type="colorScale" priority="1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7">
    <cfRule type="colorScale" priority="1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71">
    <cfRule type="colorScale" priority="10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92">
    <cfRule type="colorScale" priority="10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96">
    <cfRule type="colorScale" priority="10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3999">
    <cfRule type="colorScale" priority="10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16">
    <cfRule type="colorScale" priority="10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43">
    <cfRule type="colorScale" priority="10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46">
    <cfRule type="colorScale" priority="10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50">
    <cfRule type="colorScale" priority="10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66">
    <cfRule type="colorScale" priority="10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69">
    <cfRule type="colorScale" priority="10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79">
    <cfRule type="colorScale" priority="10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099">
    <cfRule type="colorScale" priority="10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02">
    <cfRule type="colorScale" priority="10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18">
    <cfRule type="colorScale" priority="10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21">
    <cfRule type="colorScale" priority="10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25">
    <cfRule type="colorScale" priority="10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28">
    <cfRule type="colorScale" priority="1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44">
    <cfRule type="colorScale" priority="1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47">
    <cfRule type="colorScale" priority="1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70">
    <cfRule type="colorScale" priority="11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193">
    <cfRule type="colorScale" priority="1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10">
    <cfRule type="colorScale" priority="1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26">
    <cfRule type="colorScale" priority="11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29">
    <cfRule type="colorScale" priority="1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47">
    <cfRule type="colorScale" priority="11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6">
    <cfRule type="colorScale" priority="1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63">
    <cfRule type="colorScale" priority="11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66">
    <cfRule type="colorScale" priority="11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81">
    <cfRule type="colorScale" priority="1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84">
    <cfRule type="colorScale" priority="11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29">
    <cfRule type="colorScale" priority="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11">
    <cfRule type="colorScale" priority="11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37">
    <cfRule type="colorScale" priority="1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62">
    <cfRule type="colorScale" priority="11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65">
    <cfRule type="colorScale" priority="11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390">
    <cfRule type="colorScale" priority="11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24">
    <cfRule type="colorScale" priority="11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27">
    <cfRule type="colorScale" priority="11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42">
    <cfRule type="colorScale" priority="11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70">
    <cfRule type="colorScale" priority="11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74">
    <cfRule type="colorScale" priority="1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77">
    <cfRule type="colorScale" priority="11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90">
    <cfRule type="colorScale" priority="11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493">
    <cfRule type="colorScale" priority="1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20">
    <cfRule type="colorScale" priority="11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34">
    <cfRule type="colorScale" priority="12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37">
    <cfRule type="colorScale" priority="1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5">
    <cfRule type="colorScale" priority="1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55">
    <cfRule type="colorScale" priority="11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71">
    <cfRule type="colorScale" priority="12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8">
    <cfRule type="colorScale" priority="1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598">
    <cfRule type="colorScale" priority="12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21">
    <cfRule type="colorScale" priority="12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24">
    <cfRule type="colorScale" priority="12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52">
    <cfRule type="colorScale" priority="12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83">
    <cfRule type="colorScale" priority="12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686">
    <cfRule type="colorScale" priority="12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08">
    <cfRule type="colorScale" priority="12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11">
    <cfRule type="colorScale" priority="12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15">
    <cfRule type="colorScale" priority="1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53">
    <cfRule type="colorScale" priority="1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74">
    <cfRule type="colorScale" priority="1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77">
    <cfRule type="colorScale" priority="1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9">
    <cfRule type="colorScale" priority="1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92">
    <cfRule type="colorScale" priority="12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795">
    <cfRule type="colorScale" priority="12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17">
    <cfRule type="colorScale" priority="12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35">
    <cfRule type="colorScale" priority="12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38">
    <cfRule type="colorScale" priority="12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58">
    <cfRule type="colorScale" priority="12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79">
    <cfRule type="colorScale" priority="12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82">
    <cfRule type="colorScale" priority="12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895">
    <cfRule type="colorScale" priority="12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36">
    <cfRule type="colorScale" priority="1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4973">
    <cfRule type="colorScale" priority="12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">
    <cfRule type="colorScale" priority="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01">
    <cfRule type="colorScale" priority="1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04">
    <cfRule type="colorScale" priority="13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09">
    <cfRule type="colorScale" priority="13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29">
    <cfRule type="colorScale" priority="1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54">
    <cfRule type="colorScale" priority="13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83">
    <cfRule type="colorScale" priority="1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86">
    <cfRule type="colorScale" priority="13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098">
    <cfRule type="colorScale" priority="13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01">
    <cfRule type="colorScale" priority="13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17">
    <cfRule type="colorScale" priority="13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38">
    <cfRule type="colorScale" priority="13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55">
    <cfRule type="colorScale" priority="1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58">
    <cfRule type="colorScale" priority="13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7">
    <cfRule type="colorScale" priority="1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181">
    <cfRule type="colorScale" priority="13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16">
    <cfRule type="colorScale" priority="1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34">
    <cfRule type="colorScale" priority="14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37">
    <cfRule type="colorScale" priority="1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40">
    <cfRule type="colorScale" priority="13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62">
    <cfRule type="colorScale" priority="13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274">
    <cfRule type="colorScale" priority="13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10">
    <cfRule type="colorScale" priority="1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13">
    <cfRule type="colorScale" priority="1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27">
    <cfRule type="colorScale" priority="13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30">
    <cfRule type="colorScale" priority="1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34">
    <cfRule type="colorScale" priority="13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37">
    <cfRule type="colorScale" priority="13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52">
    <cfRule type="colorScale" priority="1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55">
    <cfRule type="colorScale" priority="1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64">
    <cfRule type="colorScale" priority="13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67">
    <cfRule type="colorScale" priority="13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76">
    <cfRule type="colorScale" priority="13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79">
    <cfRule type="colorScale" priority="1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86">
    <cfRule type="colorScale" priority="14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89">
    <cfRule type="colorScale" priority="1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96">
    <cfRule type="colorScale" priority="14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399">
    <cfRule type="colorScale" priority="14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09">
    <cfRule type="colorScale" priority="14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12">
    <cfRule type="colorScale" priority="14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16">
    <cfRule type="colorScale" priority="14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20">
    <cfRule type="colorScale" priority="14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23">
    <cfRule type="colorScale" priority="14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31">
    <cfRule type="colorScale" priority="15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34">
    <cfRule type="colorScale" priority="1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37">
    <cfRule type="colorScale" priority="14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7">
    <cfRule type="colorScale" priority="1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70">
    <cfRule type="colorScale" priority="14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95">
    <cfRule type="colorScale" priority="1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498">
    <cfRule type="colorScale" priority="14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">
    <cfRule type="colorScale" priority="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21">
    <cfRule type="colorScale" priority="1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43">
    <cfRule type="colorScale" priority="14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46">
    <cfRule type="colorScale" priority="14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72">
    <cfRule type="colorScale" priority="1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593">
    <cfRule type="colorScale" priority="1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14">
    <cfRule type="colorScale" priority="14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17">
    <cfRule type="colorScale" priority="14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31">
    <cfRule type="colorScale" priority="14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34">
    <cfRule type="colorScale" priority="14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48">
    <cfRule type="colorScale" priority="1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51">
    <cfRule type="colorScale" priority="14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58">
    <cfRule type="colorScale" priority="1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61">
    <cfRule type="colorScale" priority="1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78">
    <cfRule type="colorScale" priority="1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81">
    <cfRule type="colorScale" priority="14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9">
    <cfRule type="colorScale" priority="1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91">
    <cfRule type="colorScale" priority="14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694">
    <cfRule type="colorScale" priority="14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04">
    <cfRule type="colorScale" priority="14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07">
    <cfRule type="colorScale" priority="14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17">
    <cfRule type="colorScale" priority="1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2">
    <cfRule type="colorScale" priority="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20">
    <cfRule type="colorScale" priority="1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35">
    <cfRule type="colorScale" priority="15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738">
    <cfRule type="colorScale" priority="1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11">
    <cfRule type="colorScale" priority="1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14">
    <cfRule type="colorScale" priority="15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23">
    <cfRule type="colorScale" priority="1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26">
    <cfRule type="colorScale" priority="15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33">
    <cfRule type="colorScale" priority="1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36">
    <cfRule type="colorScale" priority="15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57">
    <cfRule type="colorScale" priority="1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71">
    <cfRule type="colorScale" priority="15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74">
    <cfRule type="colorScale" priority="1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896">
    <cfRule type="colorScale" priority="15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16">
    <cfRule type="colorScale" priority="1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37">
    <cfRule type="colorScale" priority="15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40">
    <cfRule type="colorScale" priority="1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45">
    <cfRule type="colorScale" priority="15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48">
    <cfRule type="colorScale" priority="1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5">
    <cfRule type="colorScale" priority="1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52">
    <cfRule type="colorScale" priority="15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55">
    <cfRule type="colorScale" priority="15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70">
    <cfRule type="colorScale" priority="15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8">
    <cfRule type="colorScale" priority="1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5986">
    <cfRule type="colorScale" priority="1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05">
    <cfRule type="colorScale" priority="16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08">
    <cfRule type="colorScale" priority="1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11">
    <cfRule type="colorScale" priority="1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23">
    <cfRule type="colorScale" priority="15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26">
    <cfRule type="colorScale" priority="15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32">
    <cfRule type="colorScale" priority="15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35">
    <cfRule type="colorScale" priority="15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44">
    <cfRule type="colorScale" priority="15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47">
    <cfRule type="colorScale" priority="15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076">
    <cfRule type="colorScale" priority="15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14">
    <cfRule type="colorScale" priority="1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17">
    <cfRule type="colorScale" priority="1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5">
    <cfRule type="colorScale" priority="1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72">
    <cfRule type="colorScale" priority="16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75">
    <cfRule type="colorScale" priority="16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79">
    <cfRule type="colorScale" priority="1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183">
    <cfRule type="colorScale" priority="16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06">
    <cfRule type="colorScale" priority="16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31">
    <cfRule type="colorScale" priority="1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35">
    <cfRule type="colorScale" priority="16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38">
    <cfRule type="colorScale" priority="16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60">
    <cfRule type="colorScale" priority="16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83">
    <cfRule type="colorScale" priority="16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86">
    <cfRule type="colorScale" priority="16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298">
    <cfRule type="colorScale" priority="16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01">
    <cfRule type="colorScale" priority="16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07">
    <cfRule type="colorScale" priority="16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10">
    <cfRule type="colorScale" priority="1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19">
    <cfRule type="colorScale" priority="16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22">
    <cfRule type="colorScale" priority="16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26">
    <cfRule type="colorScale" priority="16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29">
    <cfRule type="colorScale" priority="16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38">
    <cfRule type="colorScale" priority="1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41">
    <cfRule type="colorScale" priority="16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44">
    <cfRule type="colorScale" priority="16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7">
    <cfRule type="colorScale" priority="1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83">
    <cfRule type="colorScale" priority="16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86">
    <cfRule type="colorScale" priority="16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390">
    <cfRule type="colorScale" priority="16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32">
    <cfRule type="colorScale" priority="16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37">
    <cfRule type="colorScale" priority="16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57">
    <cfRule type="colorScale" priority="16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86">
    <cfRule type="colorScale" priority="16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89">
    <cfRule type="colorScale" priority="16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94">
    <cfRule type="colorScale" priority="16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497">
    <cfRule type="colorScale" priority="16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11">
    <cfRule type="colorScale" priority="16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14">
    <cfRule type="colorScale" priority="1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26">
    <cfRule type="colorScale" priority="17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29">
    <cfRule type="colorScale" priority="17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35">
    <cfRule type="colorScale" priority="17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38">
    <cfRule type="colorScale" priority="17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48">
    <cfRule type="colorScale" priority="17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51">
    <cfRule type="colorScale" priority="17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64">
    <cfRule type="colorScale" priority="17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67">
    <cfRule type="colorScale" priority="17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71">
    <cfRule type="colorScale" priority="17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74">
    <cfRule type="colorScale" priority="17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84">
    <cfRule type="colorScale" priority="17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87">
    <cfRule type="colorScale" priority="1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598">
    <cfRule type="colorScale" priority="17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0">
    <cfRule type="colorScale" priority="1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01">
    <cfRule type="colorScale" priority="17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05">
    <cfRule type="colorScale" priority="1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08">
    <cfRule type="colorScale" priority="17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20">
    <cfRule type="colorScale" priority="17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23">
    <cfRule type="colorScale" priority="1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3">
    <cfRule type="colorScale" priority="1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37">
    <cfRule type="colorScale" priority="17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59">
    <cfRule type="colorScale" priority="17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62">
    <cfRule type="colorScale" priority="17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8">
    <cfRule type="colorScale" priority="1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696">
    <cfRule type="colorScale" priority="17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04">
    <cfRule type="colorScale" priority="17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07">
    <cfRule type="colorScale" priority="17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1">
    <cfRule type="colorScale" priority="1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30">
    <cfRule type="colorScale" priority="1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62">
    <cfRule type="colorScale" priority="1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65">
    <cfRule type="colorScale" priority="1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69">
    <cfRule type="colorScale" priority="17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72">
    <cfRule type="colorScale" priority="17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91">
    <cfRule type="colorScale" priority="17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95">
    <cfRule type="colorScale" priority="1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798">
    <cfRule type="colorScale" priority="17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06">
    <cfRule type="colorScale" priority="17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09">
    <cfRule type="colorScale" priority="17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13">
    <cfRule type="colorScale" priority="17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16">
    <cfRule type="colorScale" priority="17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27">
    <cfRule type="colorScale" priority="17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30">
    <cfRule type="colorScale" priority="17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40">
    <cfRule type="colorScale" priority="18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43">
    <cfRule type="colorScale" priority="1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46">
    <cfRule type="colorScale" priority="17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55">
    <cfRule type="colorScale" priority="17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58">
    <cfRule type="colorScale" priority="17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63">
    <cfRule type="colorScale" priority="18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66">
    <cfRule type="colorScale" priority="18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86">
    <cfRule type="colorScale" priority="18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889">
    <cfRule type="colorScale" priority="1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10">
    <cfRule type="colorScale" priority="18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13">
    <cfRule type="colorScale" priority="18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18">
    <cfRule type="colorScale" priority="1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21">
    <cfRule type="colorScale" priority="18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29">
    <cfRule type="colorScale" priority="18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32">
    <cfRule type="colorScale" priority="18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37">
    <cfRule type="colorScale" priority="18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4">
    <cfRule type="colorScale" priority="1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40">
    <cfRule type="colorScale" priority="1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59">
    <cfRule type="colorScale" priority="18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62">
    <cfRule type="colorScale" priority="18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82">
    <cfRule type="colorScale" priority="18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6985">
    <cfRule type="colorScale" priority="1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00">
    <cfRule type="colorScale" priority="1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03">
    <cfRule type="colorScale" priority="18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19">
    <cfRule type="colorScale" priority="18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22">
    <cfRule type="colorScale" priority="1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36">
    <cfRule type="colorScale" priority="18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39">
    <cfRule type="colorScale" priority="1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44">
    <cfRule type="colorScale" priority="18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47">
    <cfRule type="colorScale" priority="18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51">
    <cfRule type="colorScale" priority="18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54">
    <cfRule type="colorScale" priority="1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62">
    <cfRule type="colorScale" priority="18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65">
    <cfRule type="colorScale" priority="1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69">
    <cfRule type="colorScale" priority="18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72">
    <cfRule type="colorScale" priority="18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77">
    <cfRule type="colorScale" priority="18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80">
    <cfRule type="colorScale" priority="18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84">
    <cfRule type="colorScale" priority="18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87">
    <cfRule type="colorScale" priority="18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93">
    <cfRule type="colorScale" priority="19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96">
    <cfRule type="colorScale" priority="18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099">
    <cfRule type="colorScale" priority="1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25">
    <cfRule type="colorScale" priority="1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4">
    <cfRule type="colorScale" priority="3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45">
    <cfRule type="colorScale" priority="18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48">
    <cfRule type="colorScale" priority="18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54">
    <cfRule type="colorScale" priority="18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57">
    <cfRule type="colorScale" priority="18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68">
    <cfRule type="colorScale" priority="18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7">
    <cfRule type="colorScale" priority="1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71">
    <cfRule type="colorScale" priority="18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80">
    <cfRule type="colorScale" priority="18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83">
    <cfRule type="colorScale" priority="18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94">
    <cfRule type="colorScale" priority="18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197">
    <cfRule type="colorScale" priority="18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0">
    <cfRule type="colorScale" priority="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04">
    <cfRule type="colorScale" priority="19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07">
    <cfRule type="colorScale" priority="19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12">
    <cfRule type="colorScale" priority="19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15">
    <cfRule type="colorScale" priority="19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20">
    <cfRule type="colorScale" priority="19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23">
    <cfRule type="colorScale" priority="19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31">
    <cfRule type="colorScale" priority="19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34">
    <cfRule type="colorScale" priority="19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43">
    <cfRule type="colorScale" priority="19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46">
    <cfRule type="colorScale" priority="19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52">
    <cfRule type="colorScale" priority="19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55">
    <cfRule type="colorScale" priority="19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70">
    <cfRule type="colorScale" priority="19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87">
    <cfRule type="colorScale" priority="19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90">
    <cfRule type="colorScale" priority="19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294">
    <cfRule type="colorScale" priority="19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">
    <cfRule type="colorScale" priority="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10">
    <cfRule type="colorScale" priority="1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14">
    <cfRule type="colorScale" priority="19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17">
    <cfRule type="colorScale" priority="19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26">
    <cfRule type="colorScale" priority="19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50">
    <cfRule type="colorScale" priority="19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66">
    <cfRule type="colorScale" priority="19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69">
    <cfRule type="colorScale" priority="19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78">
    <cfRule type="colorScale" priority="19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81">
    <cfRule type="colorScale" priority="19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386">
    <cfRule type="colorScale" priority="19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04">
    <cfRule type="colorScale" priority="19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07">
    <cfRule type="colorScale" priority="19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24">
    <cfRule type="colorScale" priority="19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27">
    <cfRule type="colorScale" priority="19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3">
    <cfRule type="colorScale" priority="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32">
    <cfRule type="colorScale" priority="1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35">
    <cfRule type="colorScale" priority="1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42">
    <cfRule type="colorScale" priority="20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45">
    <cfRule type="colorScale" priority="1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48">
    <cfRule type="colorScale" priority="19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67">
    <cfRule type="colorScale" priority="1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70">
    <cfRule type="colorScale" priority="19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76">
    <cfRule type="colorScale" priority="19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84">
    <cfRule type="colorScale" priority="19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87">
    <cfRule type="colorScale" priority="19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93">
    <cfRule type="colorScale" priority="19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496">
    <cfRule type="colorScale" priority="19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03">
    <cfRule type="colorScale" priority="1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06">
    <cfRule type="colorScale" priority="19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16">
    <cfRule type="colorScale" priority="19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32">
    <cfRule type="colorScale" priority="20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35">
    <cfRule type="colorScale" priority="19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46">
    <cfRule type="colorScale" priority="20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49">
    <cfRule type="colorScale" priority="2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54">
    <cfRule type="colorScale" priority="20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57">
    <cfRule type="colorScale" priority="20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63">
    <cfRule type="colorScale" priority="20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66">
    <cfRule type="colorScale" priority="2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75">
    <cfRule type="colorScale" priority="20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78">
    <cfRule type="colorScale" priority="20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85">
    <cfRule type="colorScale" priority="20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88">
    <cfRule type="colorScale" priority="20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93">
    <cfRule type="colorScale" priority="20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596">
    <cfRule type="colorScale" priority="20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">
    <cfRule type="colorScale" priority="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02">
    <cfRule type="colorScale" priority="20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05">
    <cfRule type="colorScale" priority="20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08">
    <cfRule type="colorScale" priority="2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14">
    <cfRule type="colorScale" priority="20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17">
    <cfRule type="colorScale" priority="20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27">
    <cfRule type="colorScale" priority="2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30">
    <cfRule type="colorScale" priority="20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39">
    <cfRule type="colorScale" priority="20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42">
    <cfRule type="colorScale" priority="20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48">
    <cfRule type="colorScale" priority="20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51">
    <cfRule type="colorScale" priority="20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6">
    <cfRule type="colorScale" priority="2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63">
    <cfRule type="colorScale" priority="20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66">
    <cfRule type="colorScale" priority="20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83">
    <cfRule type="colorScale" priority="20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86">
    <cfRule type="colorScale" priority="2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69">
    <cfRule type="colorScale" priority="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14">
    <cfRule type="colorScale" priority="20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3">
    <cfRule type="colorScale" priority="2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37">
    <cfRule type="colorScale" priority="20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40">
    <cfRule type="colorScale" priority="20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68">
    <cfRule type="colorScale" priority="20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71">
    <cfRule type="colorScale" priority="20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79">
    <cfRule type="colorScale" priority="20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82">
    <cfRule type="colorScale" priority="20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86">
    <cfRule type="colorScale" priority="20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89">
    <cfRule type="colorScale" priority="20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93">
    <cfRule type="colorScale" priority="20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797">
    <cfRule type="colorScale" priority="20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00">
    <cfRule type="colorScale" priority="20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08">
    <cfRule type="colorScale" priority="20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11">
    <cfRule type="colorScale" priority="20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15">
    <cfRule type="colorScale" priority="20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18">
    <cfRule type="colorScale" priority="20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33">
    <cfRule type="colorScale" priority="20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36">
    <cfRule type="colorScale" priority="2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40">
    <cfRule type="colorScale" priority="20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43">
    <cfRule type="colorScale" priority="20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48">
    <cfRule type="colorScale" priority="20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51">
    <cfRule type="colorScale" priority="2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56">
    <cfRule type="colorScale" priority="21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59">
    <cfRule type="colorScale" priority="21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62">
    <cfRule type="colorScale" priority="20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68">
    <cfRule type="colorScale" priority="21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71">
    <cfRule type="colorScale" priority="2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75">
    <cfRule type="colorScale" priority="21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78">
    <cfRule type="colorScale" priority="21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86">
    <cfRule type="colorScale" priority="2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89">
    <cfRule type="colorScale" priority="21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93">
    <cfRule type="colorScale" priority="2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896">
    <cfRule type="colorScale" priority="2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00">
    <cfRule type="colorScale" priority="2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03">
    <cfRule type="colorScale" priority="2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13">
    <cfRule type="colorScale" priority="21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16">
    <cfRule type="colorScale" priority="21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23">
    <cfRule type="colorScale" priority="2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26">
    <cfRule type="colorScale" priority="21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33">
    <cfRule type="colorScale" priority="21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36">
    <cfRule type="colorScale" priority="21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40">
    <cfRule type="colorScale" priority="21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43">
    <cfRule type="colorScale" priority="21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47">
    <cfRule type="colorScale" priority="21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50">
    <cfRule type="colorScale" priority="21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75">
    <cfRule type="colorScale" priority="21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9">
    <cfRule type="colorScale" priority="2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7997">
    <cfRule type="colorScale" priority="2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">
    <cfRule type="colorScale" priority="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18">
    <cfRule type="colorScale" priority="21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21">
    <cfRule type="colorScale" priority="21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35">
    <cfRule type="colorScale" priority="2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38">
    <cfRule type="colorScale" priority="21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51">
    <cfRule type="colorScale" priority="21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54">
    <cfRule type="colorScale" priority="21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66">
    <cfRule type="colorScale" priority="22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69">
    <cfRule type="colorScale" priority="21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72">
    <cfRule type="colorScale" priority="21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78">
    <cfRule type="colorScale" priority="21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81">
    <cfRule type="colorScale" priority="21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86">
    <cfRule type="colorScale" priority="21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89">
    <cfRule type="colorScale" priority="21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097">
    <cfRule type="colorScale" priority="21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00">
    <cfRule type="colorScale" priority="21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04">
    <cfRule type="colorScale" priority="21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07">
    <cfRule type="colorScale" priority="21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14">
    <cfRule type="colorScale" priority="2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17">
    <cfRule type="colorScale" priority="2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30">
    <cfRule type="colorScale" priority="21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33">
    <cfRule type="colorScale" priority="21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37">
    <cfRule type="colorScale" priority="21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41">
    <cfRule type="colorScale" priority="2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45">
    <cfRule type="colorScale" priority="2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49">
    <cfRule type="colorScale" priority="21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52">
    <cfRule type="colorScale" priority="21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61">
    <cfRule type="colorScale" priority="21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64">
    <cfRule type="colorScale" priority="2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76">
    <cfRule type="colorScale" priority="22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79">
    <cfRule type="colorScale" priority="21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85">
    <cfRule type="colorScale" priority="22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88">
    <cfRule type="colorScale" priority="22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198">
    <cfRule type="colorScale" priority="22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01">
    <cfRule type="colorScale" priority="22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05">
    <cfRule type="colorScale" priority="22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08">
    <cfRule type="colorScale" priority="22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11">
    <cfRule type="colorScale" priority="22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20">
    <cfRule type="colorScale" priority="22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23">
    <cfRule type="colorScale" priority="22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34">
    <cfRule type="colorScale" priority="22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37">
    <cfRule type="colorScale" priority="22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41">
    <cfRule type="colorScale" priority="22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44">
    <cfRule type="colorScale" priority="2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57">
    <cfRule type="colorScale" priority="2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60">
    <cfRule type="colorScale" priority="2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78">
    <cfRule type="colorScale" priority="22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81">
    <cfRule type="colorScale" priority="22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85">
    <cfRule type="colorScale" priority="22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296">
    <cfRule type="colorScale" priority="22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00">
    <cfRule type="colorScale" priority="22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03">
    <cfRule type="colorScale" priority="22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08">
    <cfRule type="colorScale" priority="22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11">
    <cfRule type="colorScale" priority="2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2">
    <cfRule type="colorScale" priority="2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29">
    <cfRule type="colorScale" priority="22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48">
    <cfRule type="colorScale" priority="22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5">
    <cfRule type="colorScale" priority="2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51">
    <cfRule type="colorScale" priority="22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59">
    <cfRule type="colorScale" priority="22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62">
    <cfRule type="colorScale" priority="22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69">
    <cfRule type="colorScale" priority="2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72">
    <cfRule type="colorScale" priority="2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77">
    <cfRule type="colorScale" priority="22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80">
    <cfRule type="colorScale" priority="22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93">
    <cfRule type="colorScale" priority="22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396">
    <cfRule type="colorScale" priority="22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15">
    <cfRule type="colorScale" priority="2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32">
    <cfRule type="colorScale" priority="22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35">
    <cfRule type="colorScale" priority="22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42">
    <cfRule type="colorScale" priority="22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45">
    <cfRule type="colorScale" priority="22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58">
    <cfRule type="colorScale" priority="22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61">
    <cfRule type="colorScale" priority="22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481">
    <cfRule type="colorScale" priority="22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01">
    <cfRule type="colorScale" priority="23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04">
    <cfRule type="colorScale" priority="2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07">
    <cfRule type="colorScale" priority="22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15">
    <cfRule type="colorScale" priority="2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18">
    <cfRule type="colorScale" priority="2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22">
    <cfRule type="colorScale" priority="23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25">
    <cfRule type="colorScale" priority="23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3">
    <cfRule type="colorScale" priority="2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33">
    <cfRule type="colorScale" priority="23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36">
    <cfRule type="colorScale" priority="2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42">
    <cfRule type="colorScale" priority="23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45">
    <cfRule type="colorScale" priority="23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50">
    <cfRule type="colorScale" priority="23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53">
    <cfRule type="colorScale" priority="23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59">
    <cfRule type="colorScale" priority="23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6">
    <cfRule type="colorScale" priority="2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62">
    <cfRule type="colorScale" priority="23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75">
    <cfRule type="colorScale" priority="23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78">
    <cfRule type="colorScale" priority="23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84">
    <cfRule type="colorScale" priority="23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87">
    <cfRule type="colorScale" priority="23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94">
    <cfRule type="colorScale" priority="2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597">
    <cfRule type="colorScale" priority="2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">
    <cfRule type="colorScale" priority="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0">
    <cfRule type="colorScale" priority="2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04">
    <cfRule type="colorScale" priority="2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07">
    <cfRule type="colorScale" priority="2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20">
    <cfRule type="colorScale" priority="23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23">
    <cfRule type="colorScale" priority="2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29">
    <cfRule type="colorScale" priority="23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32">
    <cfRule type="colorScale" priority="2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36">
    <cfRule type="colorScale" priority="23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39">
    <cfRule type="colorScale" priority="23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49">
    <cfRule type="colorScale" priority="2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52">
    <cfRule type="colorScale" priority="23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59">
    <cfRule type="colorScale" priority="23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62">
    <cfRule type="colorScale" priority="23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75">
    <cfRule type="colorScale" priority="23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89">
    <cfRule type="colorScale" priority="23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692">
    <cfRule type="colorScale" priority="23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1">
    <cfRule type="colorScale" priority="2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13">
    <cfRule type="colorScale" priority="23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16">
    <cfRule type="colorScale" priority="23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24">
    <cfRule type="colorScale" priority="2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27">
    <cfRule type="colorScale" priority="2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31">
    <cfRule type="colorScale" priority="23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34">
    <cfRule type="colorScale" priority="23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4">
    <cfRule type="colorScale" priority="2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54">
    <cfRule type="colorScale" priority="23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57">
    <cfRule type="colorScale" priority="23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66">
    <cfRule type="colorScale" priority="23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69">
    <cfRule type="colorScale" priority="23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80">
    <cfRule type="colorScale" priority="2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83">
    <cfRule type="colorScale" priority="24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786">
    <cfRule type="colorScale" priority="23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01">
    <cfRule type="colorScale" priority="23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26">
    <cfRule type="colorScale" priority="2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4">
    <cfRule type="colorScale" priority="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43">
    <cfRule type="colorScale" priority="24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60">
    <cfRule type="colorScale" priority="24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63">
    <cfRule type="colorScale" priority="24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68">
    <cfRule type="colorScale" priority="24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71">
    <cfRule type="colorScale" priority="24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77">
    <cfRule type="colorScale" priority="24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80">
    <cfRule type="colorScale" priority="24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94">
    <cfRule type="colorScale" priority="24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897">
    <cfRule type="colorScale" priority="24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">
    <cfRule type="colorScale" priority="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08">
    <cfRule type="colorScale" priority="2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11">
    <cfRule type="colorScale" priority="2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38">
    <cfRule type="colorScale" priority="24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63">
    <cfRule type="colorScale" priority="2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8990">
    <cfRule type="colorScale" priority="24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0">
    <cfRule type="colorScale" priority="2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16">
    <cfRule type="colorScale" priority="2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19">
    <cfRule type="colorScale" priority="2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30">
    <cfRule type="colorScale" priority="24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33">
    <cfRule type="colorScale" priority="2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36">
    <cfRule type="colorScale" priority="24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54">
    <cfRule type="colorScale" priority="24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57">
    <cfRule type="colorScale" priority="24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80">
    <cfRule type="colorScale" priority="2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83">
    <cfRule type="colorScale" priority="2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90">
    <cfRule type="colorScale" priority="2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93">
    <cfRule type="colorScale" priority="24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098">
    <cfRule type="colorScale" priority="24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01">
    <cfRule type="colorScale" priority="24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08">
    <cfRule type="colorScale" priority="2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11">
    <cfRule type="colorScale" priority="24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20">
    <cfRule type="colorScale" priority="24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23">
    <cfRule type="colorScale" priority="24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27">
    <cfRule type="colorScale" priority="24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30">
    <cfRule type="colorScale" priority="24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34">
    <cfRule type="colorScale" priority="24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37">
    <cfRule type="colorScale" priority="24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45">
    <cfRule type="colorScale" priority="2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48">
    <cfRule type="colorScale" priority="24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55">
    <cfRule type="colorScale" priority="24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58">
    <cfRule type="colorScale" priority="24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63">
    <cfRule type="colorScale" priority="24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66">
    <cfRule type="colorScale" priority="24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73">
    <cfRule type="colorScale" priority="24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76">
    <cfRule type="colorScale" priority="2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86">
    <cfRule type="colorScale" priority="25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89">
    <cfRule type="colorScale" priority="25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92">
    <cfRule type="colorScale" priority="24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197">
    <cfRule type="colorScale" priority="25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00">
    <cfRule type="colorScale" priority="25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06">
    <cfRule type="colorScale" priority="25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09">
    <cfRule type="colorScale" priority="25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13">
    <cfRule type="colorScale" priority="25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16">
    <cfRule type="colorScale" priority="25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2">
    <cfRule type="colorScale" priority="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20">
    <cfRule type="colorScale" priority="25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25">
    <cfRule type="colorScale" priority="2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28">
    <cfRule type="colorScale" priority="25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48">
    <cfRule type="colorScale" priority="25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5">
    <cfRule type="colorScale" priority="2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72">
    <cfRule type="colorScale" priority="2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95">
    <cfRule type="colorScale" priority="2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298">
    <cfRule type="colorScale" priority="25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10">
    <cfRule type="colorScale" priority="25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13">
    <cfRule type="colorScale" priority="25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22">
    <cfRule type="colorScale" priority="25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25">
    <cfRule type="colorScale" priority="2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28">
    <cfRule type="colorScale" priority="25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44">
    <cfRule type="colorScale" priority="25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47">
    <cfRule type="colorScale" priority="25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51">
    <cfRule type="colorScale" priority="25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54">
    <cfRule type="colorScale" priority="2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68">
    <cfRule type="colorScale" priority="2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71">
    <cfRule type="colorScale" priority="25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80">
    <cfRule type="colorScale" priority="25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83">
    <cfRule type="colorScale" priority="25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87">
    <cfRule type="colorScale" priority="25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90">
    <cfRule type="colorScale" priority="25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96">
    <cfRule type="colorScale" priority="2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399">
    <cfRule type="colorScale" priority="2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05">
    <cfRule type="colorScale" priority="25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08">
    <cfRule type="colorScale" priority="2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13">
    <cfRule type="colorScale" priority="2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16">
    <cfRule type="colorScale" priority="2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22">
    <cfRule type="colorScale" priority="25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25">
    <cfRule type="colorScale" priority="2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36">
    <cfRule type="colorScale" priority="2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46">
    <cfRule type="colorScale" priority="25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49">
    <cfRule type="colorScale" priority="2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53">
    <cfRule type="colorScale" priority="2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56">
    <cfRule type="colorScale" priority="25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67">
    <cfRule type="colorScale" priority="25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70">
    <cfRule type="colorScale" priority="25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78">
    <cfRule type="colorScale" priority="27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81">
    <cfRule type="colorScale" priority="2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484">
    <cfRule type="colorScale" priority="25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02">
    <cfRule type="colorScale" priority="2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21">
    <cfRule type="colorScale" priority="26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24">
    <cfRule type="colorScale" priority="26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3">
    <cfRule type="colorScale" priority="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33">
    <cfRule type="colorScale" priority="26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36">
    <cfRule type="colorScale" priority="26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46">
    <cfRule type="colorScale" priority="26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49">
    <cfRule type="colorScale" priority="26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58">
    <cfRule type="colorScale" priority="26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61">
    <cfRule type="colorScale" priority="26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66">
    <cfRule type="colorScale" priority="26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69">
    <cfRule type="colorScale" priority="26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79">
    <cfRule type="colorScale" priority="26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582">
    <cfRule type="colorScale" priority="26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01">
    <cfRule type="colorScale" priority="2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04">
    <cfRule type="colorScale" priority="26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32">
    <cfRule type="colorScale" priority="26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5">
    <cfRule type="colorScale" priority="2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57">
    <cfRule type="colorScale" priority="26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74">
    <cfRule type="colorScale" priority="26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77">
    <cfRule type="colorScale" priority="26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8">
    <cfRule type="colorScale" priority="2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84">
    <cfRule type="colorScale" priority="26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687">
    <cfRule type="colorScale" priority="26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12">
    <cfRule type="colorScale" priority="26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15">
    <cfRule type="colorScale" priority="2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25">
    <cfRule type="colorScale" priority="26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28">
    <cfRule type="colorScale" priority="26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45">
    <cfRule type="colorScale" priority="2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48">
    <cfRule type="colorScale" priority="2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54">
    <cfRule type="colorScale" priority="26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57">
    <cfRule type="colorScale" priority="26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65">
    <cfRule type="colorScale" priority="26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68">
    <cfRule type="colorScale" priority="26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86">
    <cfRule type="colorScale" priority="26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90">
    <cfRule type="colorScale" priority="26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793">
    <cfRule type="colorScale" priority="26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05">
    <cfRule type="colorScale" priority="26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08">
    <cfRule type="colorScale" priority="26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19">
    <cfRule type="colorScale" priority="2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22">
    <cfRule type="colorScale" priority="26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33">
    <cfRule type="colorScale" priority="26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36">
    <cfRule type="colorScale" priority="26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41">
    <cfRule type="colorScale" priority="26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44">
    <cfRule type="colorScale" priority="26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48">
    <cfRule type="colorScale" priority="26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51">
    <cfRule type="colorScale" priority="26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58">
    <cfRule type="colorScale" priority="26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61">
    <cfRule type="colorScale" priority="26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69">
    <cfRule type="colorScale" priority="2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72">
    <cfRule type="colorScale" priority="27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80">
    <cfRule type="colorScale" priority="27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83">
    <cfRule type="colorScale" priority="27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88">
    <cfRule type="colorScale" priority="27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91">
    <cfRule type="colorScale" priority="2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894">
    <cfRule type="colorScale" priority="27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00">
    <cfRule type="colorScale" priority="27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03">
    <cfRule type="colorScale" priority="27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16">
    <cfRule type="colorScale" priority="27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19">
    <cfRule type="colorScale" priority="27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28">
    <cfRule type="colorScale" priority="27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31">
    <cfRule type="colorScale" priority="27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4">
    <cfRule type="colorScale" priority="2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53">
    <cfRule type="colorScale" priority="2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77">
    <cfRule type="colorScale" priority="27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82">
    <cfRule type="colorScale" priority="2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88">
    <cfRule type="colorScale" priority="27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93">
    <cfRule type="colorScale" priority="27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L9997">
    <cfRule type="colorScale" priority="27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00">
    <cfRule type="colorScale" priority="27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12">
    <cfRule type="colorScale" priority="27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15">
    <cfRule type="colorScale" priority="27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28">
    <cfRule type="colorScale" priority="27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31">
    <cfRule type="colorScale" priority="27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35">
    <cfRule type="colorScale" priority="27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38">
    <cfRule type="colorScale" priority="2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48">
    <cfRule type="colorScale" priority="27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51">
    <cfRule type="colorScale" priority="27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61">
    <cfRule type="colorScale" priority="27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64">
    <cfRule type="colorScale" priority="27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71">
    <cfRule type="colorScale" priority="27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74">
    <cfRule type="colorScale" priority="2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79">
    <cfRule type="colorScale" priority="27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82">
    <cfRule type="colorScale" priority="27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87">
    <cfRule type="colorScale" priority="27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90">
    <cfRule type="colorScale" priority="27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099">
    <cfRule type="colorScale" priority="27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02">
    <cfRule type="colorScale" priority="27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13">
    <cfRule type="colorScale" priority="2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16">
    <cfRule type="colorScale" priority="27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22">
    <cfRule type="colorScale" priority="27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25">
    <cfRule type="colorScale" priority="27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29">
    <cfRule type="colorScale" priority="28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32">
    <cfRule type="colorScale" priority="27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35">
    <cfRule type="colorScale" priority="27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41">
    <cfRule type="colorScale" priority="27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44">
    <cfRule type="colorScale" priority="27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58">
    <cfRule type="colorScale" priority="27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61">
    <cfRule type="colorScale" priority="27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71">
    <cfRule type="colorScale" priority="2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74">
    <cfRule type="colorScale" priority="2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8">
    <cfRule type="colorScale" priority="2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81">
    <cfRule type="colorScale" priority="2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84">
    <cfRule type="colorScale" priority="27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92">
    <cfRule type="colorScale" priority="28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95">
    <cfRule type="colorScale" priority="28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199">
    <cfRule type="colorScale" priority="28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02">
    <cfRule type="colorScale" priority="28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1">
    <cfRule type="colorScale" priority="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11">
    <cfRule type="colorScale" priority="28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14">
    <cfRule type="colorScale" priority="28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20">
    <cfRule type="colorScale" priority="28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24">
    <cfRule type="colorScale" priority="28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27">
    <cfRule type="colorScale" priority="28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37">
    <cfRule type="colorScale" priority="28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40">
    <cfRule type="colorScale" priority="28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48">
    <cfRule type="colorScale" priority="2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51">
    <cfRule type="colorScale" priority="2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59">
    <cfRule type="colorScale" priority="28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62">
    <cfRule type="colorScale" priority="28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66">
    <cfRule type="colorScale" priority="28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69">
    <cfRule type="colorScale" priority="2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7">
    <cfRule type="colorScale" priority="2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73">
    <cfRule type="colorScale" priority="28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76">
    <cfRule type="colorScale" priority="28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82">
    <cfRule type="colorScale" priority="28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85">
    <cfRule type="colorScale" priority="28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91">
    <cfRule type="colorScale" priority="30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94">
    <cfRule type="colorScale" priority="2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297">
    <cfRule type="colorScale" priority="28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18">
    <cfRule type="colorScale" priority="28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39">
    <cfRule type="colorScale" priority="28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65">
    <cfRule type="colorScale" priority="2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69">
    <cfRule type="colorScale" priority="2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95">
    <cfRule type="colorScale" priority="28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398">
    <cfRule type="colorScale" priority="28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03">
    <cfRule type="colorScale" priority="2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06">
    <cfRule type="colorScale" priority="28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16">
    <cfRule type="colorScale" priority="2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19">
    <cfRule type="colorScale" priority="28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23">
    <cfRule type="colorScale" priority="28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26">
    <cfRule type="colorScale" priority="28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34">
    <cfRule type="colorScale" priority="28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37">
    <cfRule type="colorScale" priority="28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47">
    <cfRule type="colorScale" priority="28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50">
    <cfRule type="colorScale" priority="28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59">
    <cfRule type="colorScale" priority="28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62">
    <cfRule type="colorScale" priority="28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489">
    <cfRule type="colorScale" priority="28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05">
    <cfRule type="colorScale" priority="29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08">
    <cfRule type="colorScale" priority="28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28">
    <cfRule type="colorScale" priority="29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4">
    <cfRule type="colorScale" priority="2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45">
    <cfRule type="colorScale" priority="29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48">
    <cfRule type="colorScale" priority="29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55">
    <cfRule type="colorScale" priority="2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58">
    <cfRule type="colorScale" priority="29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62">
    <cfRule type="colorScale" priority="29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72">
    <cfRule type="colorScale" priority="29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75">
    <cfRule type="colorScale" priority="29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92">
    <cfRule type="colorScale" priority="29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595">
    <cfRule type="colorScale" priority="29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05">
    <cfRule type="colorScale" priority="2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23">
    <cfRule type="colorScale" priority="2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26">
    <cfRule type="colorScale" priority="29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47">
    <cfRule type="colorScale" priority="29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50">
    <cfRule type="colorScale" priority="29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66">
    <cfRule type="colorScale" priority="29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71">
    <cfRule type="colorScale" priority="29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74">
    <cfRule type="colorScale" priority="29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695">
    <cfRule type="colorScale" priority="29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17">
    <cfRule type="colorScale" priority="29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20">
    <cfRule type="colorScale" priority="29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29">
    <cfRule type="colorScale" priority="29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32">
    <cfRule type="colorScale" priority="29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48">
    <cfRule type="colorScale" priority="29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51">
    <cfRule type="colorScale" priority="2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55">
    <cfRule type="colorScale" priority="29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60">
    <cfRule type="colorScale" priority="29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70">
    <cfRule type="colorScale" priority="29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75">
    <cfRule type="colorScale" priority="29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78">
    <cfRule type="colorScale" priority="29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794">
    <cfRule type="colorScale" priority="29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06">
    <cfRule type="colorScale" priority="29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09">
    <cfRule type="colorScale" priority="29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26">
    <cfRule type="colorScale" priority="30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29">
    <cfRule type="colorScale" priority="29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59">
    <cfRule type="colorScale" priority="29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889">
    <cfRule type="colorScale" priority="30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13">
    <cfRule type="colorScale" priority="3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16">
    <cfRule type="colorScale" priority="30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2">
    <cfRule type="colorScale" priority="2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25">
    <cfRule type="colorScale" priority="30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28">
    <cfRule type="colorScale" priority="30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47">
    <cfRule type="colorScale" priority="30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5">
    <cfRule type="colorScale" priority="2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63">
    <cfRule type="colorScale" priority="30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66">
    <cfRule type="colorScale" priority="3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81">
    <cfRule type="colorScale" priority="3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92">
    <cfRule type="colorScale" priority="30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0995">
    <cfRule type="colorScale" priority="30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">
    <cfRule type="colorScale" priority="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04">
    <cfRule type="colorScale" priority="30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16">
    <cfRule type="colorScale" priority="30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30">
    <cfRule type="colorScale" priority="30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33">
    <cfRule type="colorScale" priority="30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38">
    <cfRule type="colorScale" priority="30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41">
    <cfRule type="colorScale" priority="3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71">
    <cfRule type="colorScale" priority="30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097">
    <cfRule type="colorScale" priority="30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00">
    <cfRule type="colorScale" priority="30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16">
    <cfRule type="colorScale" priority="30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19">
    <cfRule type="colorScale" priority="3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23">
    <cfRule type="colorScale" priority="30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26">
    <cfRule type="colorScale" priority="30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44">
    <cfRule type="colorScale" priority="3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47">
    <cfRule type="colorScale" priority="30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56">
    <cfRule type="colorScale" priority="30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59">
    <cfRule type="colorScale" priority="30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69">
    <cfRule type="colorScale" priority="30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72">
    <cfRule type="colorScale" priority="30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9">
    <cfRule type="colorScale" priority="2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192">
    <cfRule type="colorScale" priority="30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02">
    <cfRule type="colorScale" priority="30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28">
    <cfRule type="colorScale" priority="30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31">
    <cfRule type="colorScale" priority="30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35">
    <cfRule type="colorScale" priority="30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38">
    <cfRule type="colorScale" priority="3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52">
    <cfRule type="colorScale" priority="30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55">
    <cfRule type="colorScale" priority="30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59">
    <cfRule type="colorScale" priority="31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62">
    <cfRule type="colorScale" priority="31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65">
    <cfRule type="colorScale" priority="31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75">
    <cfRule type="colorScale" priority="31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78">
    <cfRule type="colorScale" priority="3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92">
    <cfRule type="colorScale" priority="31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295">
    <cfRule type="colorScale" priority="3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03">
    <cfRule type="colorScale" priority="31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13">
    <cfRule type="colorScale" priority="31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16">
    <cfRule type="colorScale" priority="31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20">
    <cfRule type="colorScale" priority="31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23">
    <cfRule type="colorScale" priority="3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28">
    <cfRule type="colorScale" priority="3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31">
    <cfRule type="colorScale" priority="31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40">
    <cfRule type="colorScale" priority="31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43">
    <cfRule type="colorScale" priority="31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47">
    <cfRule type="colorScale" priority="31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50">
    <cfRule type="colorScale" priority="31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69">
    <cfRule type="colorScale" priority="31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72">
    <cfRule type="colorScale" priority="31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8">
    <cfRule type="colorScale" priority="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86">
    <cfRule type="colorScale" priority="31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89">
    <cfRule type="colorScale" priority="31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94">
    <cfRule type="colorScale" priority="31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397">
    <cfRule type="colorScale" priority="31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01">
    <cfRule type="colorScale" priority="31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04">
    <cfRule type="colorScale" priority="31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08">
    <cfRule type="colorScale" priority="3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11">
    <cfRule type="colorScale" priority="31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2">
    <cfRule type="colorScale" priority="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26">
    <cfRule type="colorScale" priority="31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29">
    <cfRule type="colorScale" priority="31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41">
    <cfRule type="colorScale" priority="32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44">
    <cfRule type="colorScale" priority="31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47">
    <cfRule type="colorScale" priority="31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63">
    <cfRule type="colorScale" priority="3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67">
    <cfRule type="colorScale" priority="3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70">
    <cfRule type="colorScale" priority="31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81">
    <cfRule type="colorScale" priority="31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484">
    <cfRule type="colorScale" priority="31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01">
    <cfRule type="colorScale" priority="31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23">
    <cfRule type="colorScale" priority="31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26">
    <cfRule type="colorScale" priority="31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37">
    <cfRule type="colorScale" priority="3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40">
    <cfRule type="colorScale" priority="31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76">
    <cfRule type="colorScale" priority="31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597">
    <cfRule type="colorScale" priority="3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00">
    <cfRule type="colorScale" priority="31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08">
    <cfRule type="colorScale" priority="32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11">
    <cfRule type="colorScale" priority="32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37">
    <cfRule type="colorScale" priority="32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40">
    <cfRule type="colorScale" priority="3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56">
    <cfRule type="colorScale" priority="32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59">
    <cfRule type="colorScale" priority="32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65">
    <cfRule type="colorScale" priority="32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68">
    <cfRule type="colorScale" priority="32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77">
    <cfRule type="colorScale" priority="32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80">
    <cfRule type="colorScale" priority="32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88">
    <cfRule type="colorScale" priority="32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9">
    <cfRule type="colorScale" priority="2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691">
    <cfRule type="colorScale" priority="32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02">
    <cfRule type="colorScale" priority="32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05">
    <cfRule type="colorScale" priority="3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12">
    <cfRule type="colorScale" priority="32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15">
    <cfRule type="colorScale" priority="32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2">
    <cfRule type="colorScale" priority="2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56">
    <cfRule type="colorScale" priority="32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59">
    <cfRule type="colorScale" priority="32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67">
    <cfRule type="colorScale" priority="32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70">
    <cfRule type="colorScale" priority="32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81">
    <cfRule type="colorScale" priority="32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84">
    <cfRule type="colorScale" priority="3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790">
    <cfRule type="colorScale" priority="32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03">
    <cfRule type="colorScale" priority="32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06">
    <cfRule type="colorScale" priority="32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10">
    <cfRule type="colorScale" priority="3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13">
    <cfRule type="colorScale" priority="3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17">
    <cfRule type="colorScale" priority="32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20">
    <cfRule type="colorScale" priority="32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27">
    <cfRule type="colorScale" priority="32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30">
    <cfRule type="colorScale" priority="32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34">
    <cfRule type="colorScale" priority="32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37">
    <cfRule type="colorScale" priority="32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4">
    <cfRule type="colorScale" priority="3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59">
    <cfRule type="colorScale" priority="3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62">
    <cfRule type="colorScale" priority="32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68">
    <cfRule type="colorScale" priority="32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7">
    <cfRule type="colorScale" priority="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71">
    <cfRule type="colorScale" priority="32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79">
    <cfRule type="colorScale" priority="33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82">
    <cfRule type="colorScale" priority="3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885">
    <cfRule type="colorScale" priority="32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0">
    <cfRule type="colorScale" priority="3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24">
    <cfRule type="colorScale" priority="32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29">
    <cfRule type="colorScale" priority="32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32">
    <cfRule type="colorScale" priority="32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36">
    <cfRule type="colorScale" priority="3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39">
    <cfRule type="colorScale" priority="3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5">
    <cfRule type="colorScale" priority="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50">
    <cfRule type="colorScale" priority="33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53">
    <cfRule type="colorScale" priority="33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57">
    <cfRule type="colorScale" priority="33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60">
    <cfRule type="colorScale" priority="33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64">
    <cfRule type="colorScale" priority="33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67">
    <cfRule type="colorScale" priority="33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73">
    <cfRule type="colorScale" priority="33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76">
    <cfRule type="colorScale" priority="33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84">
    <cfRule type="colorScale" priority="33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87">
    <cfRule type="colorScale" priority="3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9">
    <cfRule type="colorScale" priority="3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94">
    <cfRule type="colorScale" priority="33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1997">
    <cfRule type="colorScale" priority="33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00">
    <cfRule type="colorScale" priority="33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11">
    <cfRule type="colorScale" priority="3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14">
    <cfRule type="colorScale" priority="3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22">
    <cfRule type="colorScale" priority="3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25">
    <cfRule type="colorScale" priority="33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29">
    <cfRule type="colorScale" priority="33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32">
    <cfRule type="colorScale" priority="33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44">
    <cfRule type="colorScale" priority="33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47">
    <cfRule type="colorScale" priority="3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51">
    <cfRule type="colorScale" priority="3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54">
    <cfRule type="colorScale" priority="33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58">
    <cfRule type="colorScale" priority="33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6">
    <cfRule type="colorScale" priority="3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61">
    <cfRule type="colorScale" priority="33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71">
    <cfRule type="colorScale" priority="3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74">
    <cfRule type="colorScale" priority="3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82">
    <cfRule type="colorScale" priority="33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85">
    <cfRule type="colorScale" priority="33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9">
    <cfRule type="colorScale" priority="3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95">
    <cfRule type="colorScale" priority="33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098">
    <cfRule type="colorScale" priority="33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">
    <cfRule type="colorScale" priority="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01">
    <cfRule type="colorScale" priority="3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10">
    <cfRule type="colorScale" priority="3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21">
    <cfRule type="colorScale" priority="3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24">
    <cfRule type="colorScale" priority="33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28">
    <cfRule type="colorScale" priority="33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31">
    <cfRule type="colorScale" priority="33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35">
    <cfRule type="colorScale" priority="3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38">
    <cfRule type="colorScale" priority="3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45">
    <cfRule type="colorScale" priority="33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48">
    <cfRule type="colorScale" priority="33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54">
    <cfRule type="colorScale" priority="33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57">
    <cfRule type="colorScale" priority="33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66">
    <cfRule type="colorScale" priority="3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69">
    <cfRule type="colorScale" priority="33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75">
    <cfRule type="colorScale" priority="3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78">
    <cfRule type="colorScale" priority="33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89">
    <cfRule type="colorScale" priority="3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92">
    <cfRule type="colorScale" priority="33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198">
    <cfRule type="colorScale" priority="3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01">
    <cfRule type="colorScale" priority="3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34">
    <cfRule type="colorScale" priority="3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37">
    <cfRule type="colorScale" priority="33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43">
    <cfRule type="colorScale" priority="33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46">
    <cfRule type="colorScale" priority="33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53">
    <cfRule type="colorScale" priority="3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56">
    <cfRule type="colorScale" priority="34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59">
    <cfRule type="colorScale" priority="34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82">
    <cfRule type="colorScale" priority="3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85">
    <cfRule type="colorScale" priority="34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93">
    <cfRule type="colorScale" priority="34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296">
    <cfRule type="colorScale" priority="34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06">
    <cfRule type="colorScale" priority="34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09">
    <cfRule type="colorScale" priority="34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26">
    <cfRule type="colorScale" priority="34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29">
    <cfRule type="colorScale" priority="34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33">
    <cfRule type="colorScale" priority="34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36">
    <cfRule type="colorScale" priority="34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4">
    <cfRule type="colorScale" priority="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43">
    <cfRule type="colorScale" priority="3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46">
    <cfRule type="colorScale" priority="34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50">
    <cfRule type="colorScale" priority="34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53">
    <cfRule type="colorScale" priority="3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58">
    <cfRule type="colorScale" priority="34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1">
    <cfRule type="colorScale" priority="34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5">
    <cfRule type="colorScale" priority="3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68">
    <cfRule type="colorScale" priority="34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71">
    <cfRule type="colorScale" priority="34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75">
    <cfRule type="colorScale" priority="34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78">
    <cfRule type="colorScale" priority="34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90">
    <cfRule type="colorScale" priority="34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93">
    <cfRule type="colorScale" priority="34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397">
    <cfRule type="colorScale" priority="34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00">
    <cfRule type="colorScale" priority="34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04">
    <cfRule type="colorScale" priority="34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07">
    <cfRule type="colorScale" priority="34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15">
    <cfRule type="colorScale" priority="3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18">
    <cfRule type="colorScale" priority="34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41">
    <cfRule type="colorScale" priority="34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57">
    <cfRule type="colorScale" priority="34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60">
    <cfRule type="colorScale" priority="34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67">
    <cfRule type="colorScale" priority="34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70">
    <cfRule type="colorScale" priority="3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74">
    <cfRule type="colorScale" priority="3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77">
    <cfRule type="colorScale" priority="34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493">
    <cfRule type="colorScale" priority="34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">
    <cfRule type="colorScale" priority="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0">
    <cfRule type="colorScale" priority="3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08">
    <cfRule type="colorScale" priority="3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25">
    <cfRule type="colorScale" priority="34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28">
    <cfRule type="colorScale" priority="34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3">
    <cfRule type="colorScale" priority="3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47">
    <cfRule type="colorScale" priority="34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62">
    <cfRule type="colorScale" priority="34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65">
    <cfRule type="colorScale" priority="34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69">
    <cfRule type="colorScale" priority="3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72">
    <cfRule type="colorScale" priority="34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79">
    <cfRule type="colorScale" priority="35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82">
    <cfRule type="colorScale" priority="34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91">
    <cfRule type="colorScale" priority="35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94">
    <cfRule type="colorScale" priority="35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598">
    <cfRule type="colorScale" priority="35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01">
    <cfRule type="colorScale" priority="35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06">
    <cfRule type="colorScale" priority="35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09">
    <cfRule type="colorScale" priority="35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16">
    <cfRule type="colorScale" priority="35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19">
    <cfRule type="colorScale" priority="35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29">
    <cfRule type="colorScale" priority="35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32">
    <cfRule type="colorScale" priority="3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4">
    <cfRule type="colorScale" priority="3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47">
    <cfRule type="colorScale" priority="35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50">
    <cfRule type="colorScale" priority="35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62">
    <cfRule type="colorScale" priority="3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65">
    <cfRule type="colorScale" priority="35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69">
    <cfRule type="colorScale" priority="35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7">
    <cfRule type="colorScale" priority="3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72">
    <cfRule type="colorScale" priority="3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76">
    <cfRule type="colorScale" priority="3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79">
    <cfRule type="colorScale" priority="35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88">
    <cfRule type="colorScale" priority="35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91">
    <cfRule type="colorScale" priority="35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697">
    <cfRule type="colorScale" priority="35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00">
    <cfRule type="colorScale" priority="35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03">
    <cfRule type="colorScale" priority="35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16">
    <cfRule type="colorScale" priority="3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19">
    <cfRule type="colorScale" priority="35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24">
    <cfRule type="colorScale" priority="35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27">
    <cfRule type="colorScale" priority="35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37">
    <cfRule type="colorScale" priority="3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40">
    <cfRule type="colorScale" priority="35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47">
    <cfRule type="colorScale" priority="35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50">
    <cfRule type="colorScale" priority="3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71">
    <cfRule type="colorScale" priority="35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74">
    <cfRule type="colorScale" priority="35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88">
    <cfRule type="colorScale" priority="35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791">
    <cfRule type="colorScale" priority="35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">
    <cfRule type="colorScale" priority="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05">
    <cfRule type="colorScale" priority="35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08">
    <cfRule type="colorScale" priority="35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12">
    <cfRule type="colorScale" priority="35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15">
    <cfRule type="colorScale" priority="35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19">
    <cfRule type="colorScale" priority="35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51">
    <cfRule type="colorScale" priority="35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62">
    <cfRule type="colorScale" priority="35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7">
    <cfRule type="colorScale" priority="3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884">
    <cfRule type="colorScale" priority="35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09">
    <cfRule type="colorScale" priority="35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12">
    <cfRule type="colorScale" priority="35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16">
    <cfRule type="colorScale" priority="3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19">
    <cfRule type="colorScale" priority="36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22">
    <cfRule type="colorScale" priority="3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33">
    <cfRule type="colorScale" priority="3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36">
    <cfRule type="colorScale" priority="3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41">
    <cfRule type="colorScale" priority="36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44">
    <cfRule type="colorScale" priority="36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48">
    <cfRule type="colorScale" priority="36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51">
    <cfRule type="colorScale" priority="36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57">
    <cfRule type="colorScale" priority="36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60">
    <cfRule type="colorScale" priority="3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80">
    <cfRule type="colorScale" priority="36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2998">
    <cfRule type="colorScale" priority="3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02">
    <cfRule type="colorScale" priority="36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05">
    <cfRule type="colorScale" priority="3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11">
    <cfRule type="colorScale" priority="36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14">
    <cfRule type="colorScale" priority="36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23">
    <cfRule type="colorScale" priority="37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26">
    <cfRule type="colorScale" priority="36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29">
    <cfRule type="colorScale" priority="3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37">
    <cfRule type="colorScale" priority="36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40">
    <cfRule type="colorScale" priority="36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52">
    <cfRule type="colorScale" priority="3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55">
    <cfRule type="colorScale" priority="3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75">
    <cfRule type="colorScale" priority="36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78">
    <cfRule type="colorScale" priority="36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83">
    <cfRule type="colorScale" priority="3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86">
    <cfRule type="colorScale" priority="3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94">
    <cfRule type="colorScale" priority="36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097">
    <cfRule type="colorScale" priority="36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0">
    <cfRule type="colorScale" priority="5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09">
    <cfRule type="colorScale" priority="36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12">
    <cfRule type="colorScale" priority="36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17">
    <cfRule type="colorScale" priority="3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20">
    <cfRule type="colorScale" priority="36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25">
    <cfRule type="colorScale" priority="36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28">
    <cfRule type="colorScale" priority="36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3">
    <cfRule type="colorScale" priority="3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33">
    <cfRule type="colorScale" priority="36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36">
    <cfRule type="colorScale" priority="36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48">
    <cfRule type="colorScale" priority="36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51">
    <cfRule type="colorScale" priority="36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6">
    <cfRule type="colorScale" priority="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172">
    <cfRule type="colorScale" priority="36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0">
    <cfRule type="colorScale" priority="3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02">
    <cfRule type="colorScale" priority="3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20">
    <cfRule type="colorScale" priority="37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23">
    <cfRule type="colorScale" priority="36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3">
    <cfRule type="colorScale" priority="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45">
    <cfRule type="colorScale" priority="3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67">
    <cfRule type="colorScale" priority="3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7">
    <cfRule type="colorScale" priority="3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88">
    <cfRule type="colorScale" priority="37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291">
    <cfRule type="colorScale" priority="3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0">
    <cfRule type="colorScale" priority="3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16">
    <cfRule type="colorScale" priority="3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19">
    <cfRule type="colorScale" priority="3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27">
    <cfRule type="colorScale" priority="37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30">
    <cfRule type="colorScale" priority="37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4">
    <cfRule type="colorScale" priority="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41">
    <cfRule type="colorScale" priority="37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44">
    <cfRule type="colorScale" priority="37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53">
    <cfRule type="colorScale" priority="37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56">
    <cfRule type="colorScale" priority="37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62">
    <cfRule type="colorScale" priority="37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65">
    <cfRule type="colorScale" priority="37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76">
    <cfRule type="colorScale" priority="37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79">
    <cfRule type="colorScale" priority="37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8">
    <cfRule type="colorScale" priority="3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92">
    <cfRule type="colorScale" priority="37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395">
    <cfRule type="colorScale" priority="37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">
    <cfRule type="colorScale" priority="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1">
    <cfRule type="colorScale" priority="3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10">
    <cfRule type="colorScale" priority="37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13">
    <cfRule type="colorScale" priority="3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20">
    <cfRule type="colorScale" priority="37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23">
    <cfRule type="colorScale" priority="37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27">
    <cfRule type="colorScale" priority="37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33">
    <cfRule type="colorScale" priority="37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36">
    <cfRule type="colorScale" priority="37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5">
    <cfRule type="colorScale" priority="3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51">
    <cfRule type="colorScale" priority="37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54">
    <cfRule type="colorScale" priority="37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69">
    <cfRule type="colorScale" priority="37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72">
    <cfRule type="colorScale" priority="37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76">
    <cfRule type="colorScale" priority="37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85">
    <cfRule type="colorScale" priority="37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88">
    <cfRule type="colorScale" priority="3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497">
    <cfRule type="colorScale" priority="3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00">
    <cfRule type="colorScale" priority="3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08">
    <cfRule type="colorScale" priority="37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11">
    <cfRule type="colorScale" priority="37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35">
    <cfRule type="colorScale" priority="38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38">
    <cfRule type="colorScale" priority="37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41">
    <cfRule type="colorScale" priority="37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56">
    <cfRule type="colorScale" priority="37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59">
    <cfRule type="colorScale" priority="3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88">
    <cfRule type="colorScale" priority="37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91">
    <cfRule type="colorScale" priority="37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95">
    <cfRule type="colorScale" priority="37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598">
    <cfRule type="colorScale" priority="3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03">
    <cfRule type="colorScale" priority="37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07">
    <cfRule type="colorScale" priority="3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10">
    <cfRule type="colorScale" priority="38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14">
    <cfRule type="colorScale" priority="38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17">
    <cfRule type="colorScale" priority="3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25">
    <cfRule type="colorScale" priority="38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28">
    <cfRule type="colorScale" priority="3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39">
    <cfRule type="colorScale" priority="38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42">
    <cfRule type="colorScale" priority="38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54">
    <cfRule type="colorScale" priority="38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57">
    <cfRule type="colorScale" priority="3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61">
    <cfRule type="colorScale" priority="38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64">
    <cfRule type="colorScale" priority="38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82">
    <cfRule type="colorScale" priority="38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86">
    <cfRule type="colorScale" priority="38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89">
    <cfRule type="colorScale" priority="38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697">
    <cfRule type="colorScale" priority="38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00">
    <cfRule type="colorScale" priority="38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04">
    <cfRule type="colorScale" priority="38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07">
    <cfRule type="colorScale" priority="3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2">
    <cfRule type="colorScale" priority="3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27">
    <cfRule type="colorScale" priority="38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46">
    <cfRule type="colorScale" priority="38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6">
    <cfRule type="colorScale" priority="3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60">
    <cfRule type="colorScale" priority="38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63">
    <cfRule type="colorScale" priority="38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68">
    <cfRule type="colorScale" priority="38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71">
    <cfRule type="colorScale" priority="38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74">
    <cfRule type="colorScale" priority="38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79">
    <cfRule type="colorScale" priority="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00">
    <cfRule type="colorScale" priority="3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25">
    <cfRule type="colorScale" priority="38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848">
    <cfRule type="colorScale" priority="38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399">
    <cfRule type="colorScale" priority="3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5">
    <cfRule type="colorScale" priority="3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28">
    <cfRule type="colorScale" priority="3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2">
    <cfRule type="colorScale" priority="3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6">
    <cfRule type="colorScale" priority="3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39">
    <cfRule type="colorScale" priority="3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60">
    <cfRule type="colorScale" priority="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77">
    <cfRule type="colorScale" priority="3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0">
    <cfRule type="colorScale" priority="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5">
    <cfRule type="colorScale" priority="3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488">
    <cfRule type="colorScale" priority="3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">
    <cfRule type="colorScale" priority="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08">
    <cfRule type="colorScale" priority="3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1">
    <cfRule type="colorScale" priority="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5">
    <cfRule type="colorScale" priority="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18">
    <cfRule type="colorScale" priority="3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2">
    <cfRule type="colorScale" priority="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5">
    <cfRule type="colorScale" priority="3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29">
    <cfRule type="colorScale" priority="4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46">
    <cfRule type="colorScale" priority="4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0">
    <cfRule type="colorScale" priority="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53">
    <cfRule type="colorScale" priority="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75">
    <cfRule type="colorScale" priority="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79">
    <cfRule type="colorScale" priority="4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86">
    <cfRule type="colorScale" priority="4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0">
    <cfRule type="colorScale" priority="4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593">
    <cfRule type="colorScale" priority="4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">
    <cfRule type="colorScale" priority="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5">
    <cfRule type="colorScale" priority="4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08">
    <cfRule type="colorScale" priority="4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5">
    <cfRule type="colorScale" priority="4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19">
    <cfRule type="colorScale" priority="4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22">
    <cfRule type="colorScale" priority="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4">
    <cfRule type="colorScale" priority="4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37">
    <cfRule type="colorScale" priority="4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1">
    <cfRule type="colorScale" priority="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44">
    <cfRule type="colorScale" priority="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0">
    <cfRule type="colorScale" priority="4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53">
    <cfRule type="colorScale" priority="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681">
    <cfRule type="colorScale" priority="4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08">
    <cfRule type="colorScale" priority="4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1">
    <cfRule type="colorScale" priority="4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5">
    <cfRule type="colorScale" priority="4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19">
    <cfRule type="colorScale" priority="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22">
    <cfRule type="colorScale" priority="4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">
    <cfRule type="colorScale" priority="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49">
    <cfRule type="colorScale" priority="4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52">
    <cfRule type="colorScale" priority="4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">
    <cfRule type="colorScale" priority="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71">
    <cfRule type="colorScale" priority="4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88">
    <cfRule type="colorScale" priority="4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1">
    <cfRule type="colorScale" priority="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5">
    <cfRule type="colorScale" priority="4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798">
    <cfRule type="colorScale" priority="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27">
    <cfRule type="colorScale" priority="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49">
    <cfRule type="colorScale" priority="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52">
    <cfRule type="colorScale" priority="4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4">
    <cfRule type="colorScale" priority="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67">
    <cfRule type="colorScale" priority="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2">
    <cfRule type="colorScale" priority="5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75">
    <cfRule type="colorScale" priority="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887">
    <cfRule type="colorScale" priority="5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">
    <cfRule type="colorScale" priority="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6">
    <cfRule type="colorScale" priority="5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09">
    <cfRule type="colorScale" priority="5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26">
    <cfRule type="colorScale" priority="5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45">
    <cfRule type="colorScale" priority="5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5">
    <cfRule type="colorScale" priority="5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68">
    <cfRule type="colorScale" priority="5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7">
    <cfRule type="colorScale" priority="1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87">
    <cfRule type="colorScale" priority="5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1990">
    <cfRule type="colorScale" priority="5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">
    <cfRule type="colorScale" priority="38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">
    <cfRule type="colorScale" priority="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0">
    <cfRule type="colorScale" priority="5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03">
    <cfRule type="colorScale" priority="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0">
    <cfRule type="colorScale" priority="5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4">
    <cfRule type="colorScale" priority="5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19">
    <cfRule type="colorScale" priority="5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4">
    <cfRule type="colorScale" priority="5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27">
    <cfRule type="colorScale" priority="5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">
    <cfRule type="colorScale" priority="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37">
    <cfRule type="colorScale" priority="7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0">
    <cfRule type="colorScale" priority="5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3">
    <cfRule type="colorScale" priority="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48">
    <cfRule type="colorScale" priority="5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61">
    <cfRule type="colorScale" priority="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64">
    <cfRule type="colorScale" priority="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91">
    <cfRule type="colorScale" priority="5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095">
    <cfRule type="colorScale" priority="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00">
    <cfRule type="colorScale" priority="5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19">
    <cfRule type="colorScale" priority="5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22">
    <cfRule type="colorScale" priority="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42">
    <cfRule type="colorScale" priority="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62">
    <cfRule type="colorScale" priority="5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185">
    <cfRule type="colorScale" priority="5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1">
    <cfRule type="colorScale" priority="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12">
    <cfRule type="colorScale" priority="5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15">
    <cfRule type="colorScale" priority="5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28">
    <cfRule type="colorScale" priority="5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31">
    <cfRule type="colorScale" priority="5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35">
    <cfRule type="colorScale" priority="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38">
    <cfRule type="colorScale" priority="5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5">
    <cfRule type="colorScale" priority="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51">
    <cfRule type="colorScale" priority="6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54">
    <cfRule type="colorScale" priority="5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64">
    <cfRule type="colorScale" priority="6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67">
    <cfRule type="colorScale" priority="6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8">
    <cfRule type="colorScale" priority="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88">
    <cfRule type="colorScale" priority="6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291">
    <cfRule type="colorScale" priority="6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">
    <cfRule type="colorScale" priority="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18">
    <cfRule type="colorScale" priority="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3">
    <cfRule type="colorScale" priority="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44">
    <cfRule type="colorScale" priority="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47">
    <cfRule type="colorScale" priority="6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6">
    <cfRule type="colorScale" priority="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71">
    <cfRule type="colorScale" priority="6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391">
    <cfRule type="colorScale" priority="6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1">
    <cfRule type="colorScale" priority="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12">
    <cfRule type="colorScale" priority="6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15">
    <cfRule type="colorScale" priority="6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4">
    <cfRule type="colorScale" priority="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42">
    <cfRule type="colorScale" priority="6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60">
    <cfRule type="colorScale" priority="6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496">
    <cfRule type="colorScale" priority="6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00">
    <cfRule type="colorScale" priority="6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03">
    <cfRule type="colorScale" priority="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27">
    <cfRule type="colorScale" priority="6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54">
    <cfRule type="colorScale" priority="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57">
    <cfRule type="colorScale" priority="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62">
    <cfRule type="colorScale" priority="6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95">
    <cfRule type="colorScale" priority="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599">
    <cfRule type="colorScale" priority="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20">
    <cfRule type="colorScale" priority="6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23">
    <cfRule type="colorScale" priority="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3">
    <cfRule type="colorScale" priority="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45">
    <cfRule type="colorScale" priority="6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66">
    <cfRule type="colorScale" priority="7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669">
    <cfRule type="colorScale" priority="7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15">
    <cfRule type="colorScale" priority="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44">
    <cfRule type="colorScale" priority="7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70">
    <cfRule type="colorScale" priority="7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95">
    <cfRule type="colorScale" priority="7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798">
    <cfRule type="colorScale" priority="7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">
    <cfRule type="colorScale" priority="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19">
    <cfRule type="colorScale" priority="7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44">
    <cfRule type="colorScale" priority="7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48">
    <cfRule type="colorScale" priority="7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51">
    <cfRule type="colorScale" priority="7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7">
    <cfRule type="colorScale" priority="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880">
    <cfRule type="colorScale" priority="7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11">
    <cfRule type="colorScale" priority="7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35">
    <cfRule type="colorScale" priority="8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38">
    <cfRule type="colorScale" priority="7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41">
    <cfRule type="colorScale" priority="7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59">
    <cfRule type="colorScale" priority="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74">
    <cfRule type="colorScale" priority="7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77">
    <cfRule type="colorScale" priority="7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2981">
    <cfRule type="colorScale" priority="7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04">
    <cfRule type="colorScale" priority="7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46">
    <cfRule type="colorScale" priority="7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49">
    <cfRule type="colorScale" priority="7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53">
    <cfRule type="colorScale" priority="7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56">
    <cfRule type="colorScale" priority="7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65">
    <cfRule type="colorScale" priority="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69">
    <cfRule type="colorScale" priority="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72">
    <cfRule type="colorScale" priority="7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78">
    <cfRule type="colorScale" priority="8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81">
    <cfRule type="colorScale" priority="8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87">
    <cfRule type="colorScale" priority="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90">
    <cfRule type="colorScale" priority="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95">
    <cfRule type="colorScale" priority="8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099">
    <cfRule type="colorScale" priority="8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">
    <cfRule type="colorScale" priority="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02">
    <cfRule type="colorScale" priority="8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07">
    <cfRule type="colorScale" priority="8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1">
    <cfRule type="colorScale" priority="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10">
    <cfRule type="colorScale" priority="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20">
    <cfRule type="colorScale" priority="8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23">
    <cfRule type="colorScale" priority="8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31">
    <cfRule type="colorScale" priority="8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34">
    <cfRule type="colorScale" priority="8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39">
    <cfRule type="colorScale" priority="8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4">
    <cfRule type="colorScale" priority="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42">
    <cfRule type="colorScale" priority="8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45">
    <cfRule type="colorScale" priority="8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60">
    <cfRule type="colorScale" priority="8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63">
    <cfRule type="colorScale" priority="8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8">
    <cfRule type="colorScale" priority="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193">
    <cfRule type="colorScale" priority="8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1">
    <cfRule type="colorScale" priority="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17">
    <cfRule type="colorScale" priority="8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21">
    <cfRule type="colorScale" priority="8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24">
    <cfRule type="colorScale" priority="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42">
    <cfRule type="colorScale" priority="8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46">
    <cfRule type="colorScale" priority="8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64">
    <cfRule type="colorScale" priority="8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67">
    <cfRule type="colorScale" priority="8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71">
    <cfRule type="colorScale" priority="8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74">
    <cfRule type="colorScale" priority="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85">
    <cfRule type="colorScale" priority="8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88">
    <cfRule type="colorScale" priority="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92">
    <cfRule type="colorScale" priority="8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295">
    <cfRule type="colorScale" priority="8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23">
    <cfRule type="colorScale" priority="8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26">
    <cfRule type="colorScale" priority="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30">
    <cfRule type="colorScale" priority="8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33">
    <cfRule type="colorScale" priority="8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39">
    <cfRule type="colorScale" priority="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42">
    <cfRule type="colorScale" priority="8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45">
    <cfRule type="colorScale" priority="8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49">
    <cfRule type="colorScale" priority="8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5">
    <cfRule type="colorScale" priority="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66">
    <cfRule type="colorScale" priority="8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369">
    <cfRule type="colorScale" priority="8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04">
    <cfRule type="colorScale" priority="9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07">
    <cfRule type="colorScale" priority="8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27">
    <cfRule type="colorScale" priority="9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30">
    <cfRule type="colorScale" priority="9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43">
    <cfRule type="colorScale" priority="9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46">
    <cfRule type="colorScale" priority="9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55">
    <cfRule type="colorScale" priority="9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58">
    <cfRule type="colorScale" priority="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69">
    <cfRule type="colorScale" priority="9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72">
    <cfRule type="colorScale" priority="9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80">
    <cfRule type="colorScale" priority="9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83">
    <cfRule type="colorScale" priority="9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93">
    <cfRule type="colorScale" priority="9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496">
    <cfRule type="colorScale" priority="9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04">
    <cfRule type="colorScale" priority="9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07">
    <cfRule type="colorScale" priority="9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2">
    <cfRule type="colorScale" priority="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23">
    <cfRule type="colorScale" priority="9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36">
    <cfRule type="colorScale" priority="9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52">
    <cfRule type="colorScale" priority="9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56">
    <cfRule type="colorScale" priority="9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59">
    <cfRule type="colorScale" priority="9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579">
    <cfRule type="colorScale" priority="9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02">
    <cfRule type="colorScale" priority="9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05">
    <cfRule type="colorScale" priority="9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24">
    <cfRule type="colorScale" priority="9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42">
    <cfRule type="colorScale" priority="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45">
    <cfRule type="colorScale" priority="9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54">
    <cfRule type="colorScale" priority="13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57">
    <cfRule type="colorScale" priority="9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60">
    <cfRule type="colorScale" priority="9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682">
    <cfRule type="colorScale" priority="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1">
    <cfRule type="colorScale" priority="1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11">
    <cfRule type="colorScale" priority="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14">
    <cfRule type="colorScale" priority="9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36">
    <cfRule type="colorScale" priority="9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4">
    <cfRule type="colorScale" priority="1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59">
    <cfRule type="colorScale" priority="9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86">
    <cfRule type="colorScale" priority="10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789">
    <cfRule type="colorScale" priority="1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07">
    <cfRule type="colorScale" priority="10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10">
    <cfRule type="colorScale" priority="10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34">
    <cfRule type="colorScale" priority="10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38">
    <cfRule type="colorScale" priority="10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56">
    <cfRule type="colorScale" priority="10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69">
    <cfRule type="colorScale" priority="10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72">
    <cfRule type="colorScale" priority="10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76">
    <cfRule type="colorScale" priority="10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79">
    <cfRule type="colorScale" priority="10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886">
    <cfRule type="colorScale" priority="10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14">
    <cfRule type="colorScale" priority="10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19">
    <cfRule type="colorScale" priority="1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22">
    <cfRule type="colorScale" priority="10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40">
    <cfRule type="colorScale" priority="10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68">
    <cfRule type="colorScale" priority="1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7">
    <cfRule type="colorScale" priority="1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71">
    <cfRule type="colorScale" priority="10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92">
    <cfRule type="colorScale" priority="10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96">
    <cfRule type="colorScale" priority="10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3999">
    <cfRule type="colorScale" priority="10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16">
    <cfRule type="colorScale" priority="10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43">
    <cfRule type="colorScale" priority="10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46">
    <cfRule type="colorScale" priority="10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50">
    <cfRule type="colorScale" priority="10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66">
    <cfRule type="colorScale" priority="10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69">
    <cfRule type="colorScale" priority="10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79">
    <cfRule type="colorScale" priority="10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099">
    <cfRule type="colorScale" priority="10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02">
    <cfRule type="colorScale" priority="10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18">
    <cfRule type="colorScale" priority="10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21">
    <cfRule type="colorScale" priority="10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25">
    <cfRule type="colorScale" priority="10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28">
    <cfRule type="colorScale" priority="10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44">
    <cfRule type="colorScale" priority="1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47">
    <cfRule type="colorScale" priority="10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70">
    <cfRule type="colorScale" priority="11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193">
    <cfRule type="colorScale" priority="1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10">
    <cfRule type="colorScale" priority="11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26">
    <cfRule type="colorScale" priority="11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29">
    <cfRule type="colorScale" priority="1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47">
    <cfRule type="colorScale" priority="11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6">
    <cfRule type="colorScale" priority="1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63">
    <cfRule type="colorScale" priority="11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66">
    <cfRule type="colorScale" priority="11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81">
    <cfRule type="colorScale" priority="1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84">
    <cfRule type="colorScale" priority="11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29">
    <cfRule type="colorScale" priority="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11">
    <cfRule type="colorScale" priority="11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37">
    <cfRule type="colorScale" priority="1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62">
    <cfRule type="colorScale" priority="11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65">
    <cfRule type="colorScale" priority="11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390">
    <cfRule type="colorScale" priority="11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24">
    <cfRule type="colorScale" priority="11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27">
    <cfRule type="colorScale" priority="11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42">
    <cfRule type="colorScale" priority="11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70">
    <cfRule type="colorScale" priority="11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74">
    <cfRule type="colorScale" priority="11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77">
    <cfRule type="colorScale" priority="1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90">
    <cfRule type="colorScale" priority="11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493">
    <cfRule type="colorScale" priority="1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20">
    <cfRule type="colorScale" priority="11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34">
    <cfRule type="colorScale" priority="12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37">
    <cfRule type="colorScale" priority="1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5">
    <cfRule type="colorScale" priority="1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55">
    <cfRule type="colorScale" priority="11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71">
    <cfRule type="colorScale" priority="12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8">
    <cfRule type="colorScale" priority="1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598">
    <cfRule type="colorScale" priority="12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21">
    <cfRule type="colorScale" priority="12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24">
    <cfRule type="colorScale" priority="12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52">
    <cfRule type="colorScale" priority="12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83">
    <cfRule type="colorScale" priority="12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686">
    <cfRule type="colorScale" priority="12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08">
    <cfRule type="colorScale" priority="12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11">
    <cfRule type="colorScale" priority="12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15">
    <cfRule type="colorScale" priority="1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53">
    <cfRule type="colorScale" priority="1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74">
    <cfRule type="colorScale" priority="12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77">
    <cfRule type="colorScale" priority="12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9">
    <cfRule type="colorScale" priority="1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92">
    <cfRule type="colorScale" priority="12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795">
    <cfRule type="colorScale" priority="12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17">
    <cfRule type="colorScale" priority="12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35">
    <cfRule type="colorScale" priority="12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38">
    <cfRule type="colorScale" priority="12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58">
    <cfRule type="colorScale" priority="12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79">
    <cfRule type="colorScale" priority="13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82">
    <cfRule type="colorScale" priority="12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895">
    <cfRule type="colorScale" priority="12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36">
    <cfRule type="colorScale" priority="12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4973">
    <cfRule type="colorScale" priority="12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">
    <cfRule type="colorScale" priority="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01">
    <cfRule type="colorScale" priority="13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04">
    <cfRule type="colorScale" priority="13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09">
    <cfRule type="colorScale" priority="13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29">
    <cfRule type="colorScale" priority="13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54">
    <cfRule type="colorScale" priority="1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83">
    <cfRule type="colorScale" priority="13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86">
    <cfRule type="colorScale" priority="13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098">
    <cfRule type="colorScale" priority="13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01">
    <cfRule type="colorScale" priority="13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17">
    <cfRule type="colorScale" priority="13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38">
    <cfRule type="colorScale" priority="13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55">
    <cfRule type="colorScale" priority="13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58">
    <cfRule type="colorScale" priority="13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7">
    <cfRule type="colorScale" priority="1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181">
    <cfRule type="colorScale" priority="13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16">
    <cfRule type="colorScale" priority="1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34">
    <cfRule type="colorScale" priority="14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37">
    <cfRule type="colorScale" priority="1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40">
    <cfRule type="colorScale" priority="13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62">
    <cfRule type="colorScale" priority="13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274">
    <cfRule type="colorScale" priority="13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10">
    <cfRule type="colorScale" priority="1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13">
    <cfRule type="colorScale" priority="137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27">
    <cfRule type="colorScale" priority="13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30">
    <cfRule type="colorScale" priority="13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34">
    <cfRule type="colorScale" priority="13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37">
    <cfRule type="colorScale" priority="13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52">
    <cfRule type="colorScale" priority="1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55">
    <cfRule type="colorScale" priority="1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64">
    <cfRule type="colorScale" priority="13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67">
    <cfRule type="colorScale" priority="13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76">
    <cfRule type="colorScale" priority="13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79">
    <cfRule type="colorScale" priority="1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86">
    <cfRule type="colorScale" priority="14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89">
    <cfRule type="colorScale" priority="1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96">
    <cfRule type="colorScale" priority="14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399">
    <cfRule type="colorScale" priority="1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09">
    <cfRule type="colorScale" priority="14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12">
    <cfRule type="colorScale" priority="14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16">
    <cfRule type="colorScale" priority="14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20">
    <cfRule type="colorScale" priority="14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23">
    <cfRule type="colorScale" priority="14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31">
    <cfRule type="colorScale" priority="15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34">
    <cfRule type="colorScale" priority="1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37">
    <cfRule type="colorScale" priority="14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7">
    <cfRule type="colorScale" priority="1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70">
    <cfRule type="colorScale" priority="14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95">
    <cfRule type="colorScale" priority="1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498">
    <cfRule type="colorScale" priority="14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">
    <cfRule type="colorScale" priority="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21">
    <cfRule type="colorScale" priority="14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43">
    <cfRule type="colorScale" priority="14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46">
    <cfRule type="colorScale" priority="14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72">
    <cfRule type="colorScale" priority="1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593">
    <cfRule type="colorScale" priority="14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14">
    <cfRule type="colorScale" priority="14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17">
    <cfRule type="colorScale" priority="14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31">
    <cfRule type="colorScale" priority="14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34">
    <cfRule type="colorScale" priority="14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48">
    <cfRule type="colorScale" priority="1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51">
    <cfRule type="colorScale" priority="14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58">
    <cfRule type="colorScale" priority="1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61">
    <cfRule type="colorScale" priority="1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78">
    <cfRule type="colorScale" priority="14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81">
    <cfRule type="colorScale" priority="14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9">
    <cfRule type="colorScale" priority="1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91">
    <cfRule type="colorScale" priority="14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694">
    <cfRule type="colorScale" priority="14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04">
    <cfRule type="colorScale" priority="14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07">
    <cfRule type="colorScale" priority="14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17">
    <cfRule type="colorScale" priority="1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2">
    <cfRule type="colorScale" priority="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20">
    <cfRule type="colorScale" priority="1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35">
    <cfRule type="colorScale" priority="15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738">
    <cfRule type="colorScale" priority="1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11">
    <cfRule type="colorScale" priority="15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14">
    <cfRule type="colorScale" priority="15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23">
    <cfRule type="colorScale" priority="15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26">
    <cfRule type="colorScale" priority="15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33">
    <cfRule type="colorScale" priority="1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36">
    <cfRule type="colorScale" priority="15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57">
    <cfRule type="colorScale" priority="1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71">
    <cfRule type="colorScale" priority="15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74">
    <cfRule type="colorScale" priority="1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896">
    <cfRule type="colorScale" priority="15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16">
    <cfRule type="colorScale" priority="1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37">
    <cfRule type="colorScale" priority="15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40">
    <cfRule type="colorScale" priority="1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45">
    <cfRule type="colorScale" priority="15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48">
    <cfRule type="colorScale" priority="15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5">
    <cfRule type="colorScale" priority="1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52">
    <cfRule type="colorScale" priority="15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55">
    <cfRule type="colorScale" priority="15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70">
    <cfRule type="colorScale" priority="15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8">
    <cfRule type="colorScale" priority="1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5986">
    <cfRule type="colorScale" priority="1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05">
    <cfRule type="colorScale" priority="16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08">
    <cfRule type="colorScale" priority="1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11">
    <cfRule type="colorScale" priority="1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23">
    <cfRule type="colorScale" priority="15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26">
    <cfRule type="colorScale" priority="15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32">
    <cfRule type="colorScale" priority="15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35">
    <cfRule type="colorScale" priority="15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44">
    <cfRule type="colorScale" priority="15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47">
    <cfRule type="colorScale" priority="15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076">
    <cfRule type="colorScale" priority="15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14">
    <cfRule type="colorScale" priority="1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17">
    <cfRule type="colorScale" priority="16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5">
    <cfRule type="colorScale" priority="1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72">
    <cfRule type="colorScale" priority="16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75">
    <cfRule type="colorScale" priority="16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79">
    <cfRule type="colorScale" priority="16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183">
    <cfRule type="colorScale" priority="16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06">
    <cfRule type="colorScale" priority="16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31">
    <cfRule type="colorScale" priority="1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35">
    <cfRule type="colorScale" priority="16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38">
    <cfRule type="colorScale" priority="16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60">
    <cfRule type="colorScale" priority="16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83">
    <cfRule type="colorScale" priority="16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86">
    <cfRule type="colorScale" priority="16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298">
    <cfRule type="colorScale" priority="16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01">
    <cfRule type="colorScale" priority="16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07">
    <cfRule type="colorScale" priority="16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10">
    <cfRule type="colorScale" priority="1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19">
    <cfRule type="colorScale" priority="16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22">
    <cfRule type="colorScale" priority="16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26">
    <cfRule type="colorScale" priority="16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29">
    <cfRule type="colorScale" priority="16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38">
    <cfRule type="colorScale" priority="1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41">
    <cfRule type="colorScale" priority="16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44">
    <cfRule type="colorScale" priority="16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7">
    <cfRule type="colorScale" priority="1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83">
    <cfRule type="colorScale" priority="16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86">
    <cfRule type="colorScale" priority="16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390">
    <cfRule type="colorScale" priority="16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32">
    <cfRule type="colorScale" priority="16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37">
    <cfRule type="colorScale" priority="16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57">
    <cfRule type="colorScale" priority="16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86">
    <cfRule type="colorScale" priority="16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89">
    <cfRule type="colorScale" priority="16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94">
    <cfRule type="colorScale" priority="16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497">
    <cfRule type="colorScale" priority="16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11">
    <cfRule type="colorScale" priority="16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14">
    <cfRule type="colorScale" priority="1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26">
    <cfRule type="colorScale" priority="17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29">
    <cfRule type="colorScale" priority="17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35">
    <cfRule type="colorScale" priority="17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38">
    <cfRule type="colorScale" priority="17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48">
    <cfRule type="colorScale" priority="17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51">
    <cfRule type="colorScale" priority="17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64">
    <cfRule type="colorScale" priority="17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67">
    <cfRule type="colorScale" priority="17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71">
    <cfRule type="colorScale" priority="17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74">
    <cfRule type="colorScale" priority="17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84">
    <cfRule type="colorScale" priority="17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87">
    <cfRule type="colorScale" priority="1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598">
    <cfRule type="colorScale" priority="17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0">
    <cfRule type="colorScale" priority="1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01">
    <cfRule type="colorScale" priority="1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05">
    <cfRule type="colorScale" priority="1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08">
    <cfRule type="colorScale" priority="17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20">
    <cfRule type="colorScale" priority="17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23">
    <cfRule type="colorScale" priority="1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3">
    <cfRule type="colorScale" priority="1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37">
    <cfRule type="colorScale" priority="17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59">
    <cfRule type="colorScale" priority="17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62">
    <cfRule type="colorScale" priority="17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8">
    <cfRule type="colorScale" priority="1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696">
    <cfRule type="colorScale" priority="17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04">
    <cfRule type="colorScale" priority="17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07">
    <cfRule type="colorScale" priority="17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1">
    <cfRule type="colorScale" priority="1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30">
    <cfRule type="colorScale" priority="1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62">
    <cfRule type="colorScale" priority="17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65">
    <cfRule type="colorScale" priority="17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69">
    <cfRule type="colorScale" priority="17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72">
    <cfRule type="colorScale" priority="17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91">
    <cfRule type="colorScale" priority="17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95">
    <cfRule type="colorScale" priority="1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798">
    <cfRule type="colorScale" priority="17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06">
    <cfRule type="colorScale" priority="17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09">
    <cfRule type="colorScale" priority="17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13">
    <cfRule type="colorScale" priority="17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16">
    <cfRule type="colorScale" priority="17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27">
    <cfRule type="colorScale" priority="1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30">
    <cfRule type="colorScale" priority="17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40">
    <cfRule type="colorScale" priority="18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43">
    <cfRule type="colorScale" priority="1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46">
    <cfRule type="colorScale" priority="17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55">
    <cfRule type="colorScale" priority="17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58">
    <cfRule type="colorScale" priority="17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63">
    <cfRule type="colorScale" priority="18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66">
    <cfRule type="colorScale" priority="18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86">
    <cfRule type="colorScale" priority="18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889">
    <cfRule type="colorScale" priority="18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10">
    <cfRule type="colorScale" priority="18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13">
    <cfRule type="colorScale" priority="18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18">
    <cfRule type="colorScale" priority="18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21">
    <cfRule type="colorScale" priority="18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29">
    <cfRule type="colorScale" priority="18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32">
    <cfRule type="colorScale" priority="18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37">
    <cfRule type="colorScale" priority="18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4">
    <cfRule type="colorScale" priority="1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40">
    <cfRule type="colorScale" priority="1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59">
    <cfRule type="colorScale" priority="18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62">
    <cfRule type="colorScale" priority="18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82">
    <cfRule type="colorScale" priority="18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6985">
    <cfRule type="colorScale" priority="1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00">
    <cfRule type="colorScale" priority="18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03">
    <cfRule type="colorScale" priority="18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19">
    <cfRule type="colorScale" priority="18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22">
    <cfRule type="colorScale" priority="1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36">
    <cfRule type="colorScale" priority="18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39">
    <cfRule type="colorScale" priority="1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44">
    <cfRule type="colorScale" priority="18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47">
    <cfRule type="colorScale" priority="18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51">
    <cfRule type="colorScale" priority="18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54">
    <cfRule type="colorScale" priority="18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62">
    <cfRule type="colorScale" priority="18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65">
    <cfRule type="colorScale" priority="18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69">
    <cfRule type="colorScale" priority="18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72">
    <cfRule type="colorScale" priority="18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77">
    <cfRule type="colorScale" priority="18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80">
    <cfRule type="colorScale" priority="18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84">
    <cfRule type="colorScale" priority="18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87">
    <cfRule type="colorScale" priority="18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93">
    <cfRule type="colorScale" priority="19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96">
    <cfRule type="colorScale" priority="18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099">
    <cfRule type="colorScale" priority="1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25">
    <cfRule type="colorScale" priority="18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4">
    <cfRule type="colorScale" priority="3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45">
    <cfRule type="colorScale" priority="18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48">
    <cfRule type="colorScale" priority="18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54">
    <cfRule type="colorScale" priority="18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57">
    <cfRule type="colorScale" priority="18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68">
    <cfRule type="colorScale" priority="18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7">
    <cfRule type="colorScale" priority="1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71">
    <cfRule type="colorScale" priority="18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80">
    <cfRule type="colorScale" priority="1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83">
    <cfRule type="colorScale" priority="18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94">
    <cfRule type="colorScale" priority="18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197">
    <cfRule type="colorScale" priority="18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0">
    <cfRule type="colorScale" priority="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04">
    <cfRule type="colorScale" priority="19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07">
    <cfRule type="colorScale" priority="19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12">
    <cfRule type="colorScale" priority="19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15">
    <cfRule type="colorScale" priority="19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20">
    <cfRule type="colorScale" priority="19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23">
    <cfRule type="colorScale" priority="19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31">
    <cfRule type="colorScale" priority="19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34">
    <cfRule type="colorScale" priority="19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43">
    <cfRule type="colorScale" priority="19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46">
    <cfRule type="colorScale" priority="19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52">
    <cfRule type="colorScale" priority="19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55">
    <cfRule type="colorScale" priority="19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70">
    <cfRule type="colorScale" priority="19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87">
    <cfRule type="colorScale" priority="19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90">
    <cfRule type="colorScale" priority="19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294">
    <cfRule type="colorScale" priority="19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">
    <cfRule type="colorScale" priority="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10">
    <cfRule type="colorScale" priority="1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14">
    <cfRule type="colorScale" priority="19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17">
    <cfRule type="colorScale" priority="19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26">
    <cfRule type="colorScale" priority="19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50">
    <cfRule type="colorScale" priority="19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66">
    <cfRule type="colorScale" priority="19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69">
    <cfRule type="colorScale" priority="19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78">
    <cfRule type="colorScale" priority="19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81">
    <cfRule type="colorScale" priority="19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386">
    <cfRule type="colorScale" priority="19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04">
    <cfRule type="colorScale" priority="19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07">
    <cfRule type="colorScale" priority="19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24">
    <cfRule type="colorScale" priority="19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27">
    <cfRule type="colorScale" priority="19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3">
    <cfRule type="colorScale" priority="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32">
    <cfRule type="colorScale" priority="1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35">
    <cfRule type="colorScale" priority="1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42">
    <cfRule type="colorScale" priority="20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45">
    <cfRule type="colorScale" priority="1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48">
    <cfRule type="colorScale" priority="19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67">
    <cfRule type="colorScale" priority="19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70">
    <cfRule type="colorScale" priority="19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76">
    <cfRule type="colorScale" priority="19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84">
    <cfRule type="colorScale" priority="19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87">
    <cfRule type="colorScale" priority="19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93">
    <cfRule type="colorScale" priority="19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496">
    <cfRule type="colorScale" priority="19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03">
    <cfRule type="colorScale" priority="1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06">
    <cfRule type="colorScale" priority="19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16">
    <cfRule type="colorScale" priority="19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32">
    <cfRule type="colorScale" priority="20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35">
    <cfRule type="colorScale" priority="19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46">
    <cfRule type="colorScale" priority="20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49">
    <cfRule type="colorScale" priority="2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54">
    <cfRule type="colorScale" priority="20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57">
    <cfRule type="colorScale" priority="20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63">
    <cfRule type="colorScale" priority="20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66">
    <cfRule type="colorScale" priority="2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75">
    <cfRule type="colorScale" priority="20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78">
    <cfRule type="colorScale" priority="20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85">
    <cfRule type="colorScale" priority="20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88">
    <cfRule type="colorScale" priority="20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93">
    <cfRule type="colorScale" priority="20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596">
    <cfRule type="colorScale" priority="20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">
    <cfRule type="colorScale" priority="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02">
    <cfRule type="colorScale" priority="20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05">
    <cfRule type="colorScale" priority="20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08">
    <cfRule type="colorScale" priority="20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14">
    <cfRule type="colorScale" priority="20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17">
    <cfRule type="colorScale" priority="20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27">
    <cfRule type="colorScale" priority="2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30">
    <cfRule type="colorScale" priority="20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39">
    <cfRule type="colorScale" priority="20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42">
    <cfRule type="colorScale" priority="20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48">
    <cfRule type="colorScale" priority="20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51">
    <cfRule type="colorScale" priority="20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6">
    <cfRule type="colorScale" priority="2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63">
    <cfRule type="colorScale" priority="20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66">
    <cfRule type="colorScale" priority="20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83">
    <cfRule type="colorScale" priority="20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86">
    <cfRule type="colorScale" priority="2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69">
    <cfRule type="colorScale" priority="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14">
    <cfRule type="colorScale" priority="20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3">
    <cfRule type="colorScale" priority="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37">
    <cfRule type="colorScale" priority="20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40">
    <cfRule type="colorScale" priority="20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68">
    <cfRule type="colorScale" priority="20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71">
    <cfRule type="colorScale" priority="20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79">
    <cfRule type="colorScale" priority="20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82">
    <cfRule type="colorScale" priority="20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86">
    <cfRule type="colorScale" priority="20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89">
    <cfRule type="colorScale" priority="20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93">
    <cfRule type="colorScale" priority="20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797">
    <cfRule type="colorScale" priority="20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00">
    <cfRule type="colorScale" priority="20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08">
    <cfRule type="colorScale" priority="20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11">
    <cfRule type="colorScale" priority="20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15">
    <cfRule type="colorScale" priority="20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18">
    <cfRule type="colorScale" priority="20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33">
    <cfRule type="colorScale" priority="20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36">
    <cfRule type="colorScale" priority="20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40">
    <cfRule type="colorScale" priority="20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43">
    <cfRule type="colorScale" priority="20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48">
    <cfRule type="colorScale" priority="20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51">
    <cfRule type="colorScale" priority="2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56">
    <cfRule type="colorScale" priority="21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59">
    <cfRule type="colorScale" priority="21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62">
    <cfRule type="colorScale" priority="20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68">
    <cfRule type="colorScale" priority="21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71">
    <cfRule type="colorScale" priority="2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75">
    <cfRule type="colorScale" priority="21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78">
    <cfRule type="colorScale" priority="21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86">
    <cfRule type="colorScale" priority="21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89">
    <cfRule type="colorScale" priority="21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93">
    <cfRule type="colorScale" priority="2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896">
    <cfRule type="colorScale" priority="2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00">
    <cfRule type="colorScale" priority="2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03">
    <cfRule type="colorScale" priority="2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13">
    <cfRule type="colorScale" priority="21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16">
    <cfRule type="colorScale" priority="21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23">
    <cfRule type="colorScale" priority="2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26">
    <cfRule type="colorScale" priority="21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33">
    <cfRule type="colorScale" priority="21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36">
    <cfRule type="colorScale" priority="21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40">
    <cfRule type="colorScale" priority="21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43">
    <cfRule type="colorScale" priority="21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47">
    <cfRule type="colorScale" priority="21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50">
    <cfRule type="colorScale" priority="21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75">
    <cfRule type="colorScale" priority="21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9">
    <cfRule type="colorScale" priority="2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7997">
    <cfRule type="colorScale" priority="2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">
    <cfRule type="colorScale" priority="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18">
    <cfRule type="colorScale" priority="21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21">
    <cfRule type="colorScale" priority="21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35">
    <cfRule type="colorScale" priority="2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38">
    <cfRule type="colorScale" priority="21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51">
    <cfRule type="colorScale" priority="21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54">
    <cfRule type="colorScale" priority="21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66">
    <cfRule type="colorScale" priority="22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69">
    <cfRule type="colorScale" priority="21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72">
    <cfRule type="colorScale" priority="21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78">
    <cfRule type="colorScale" priority="21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81">
    <cfRule type="colorScale" priority="21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86">
    <cfRule type="colorScale" priority="21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89">
    <cfRule type="colorScale" priority="21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097">
    <cfRule type="colorScale" priority="21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00">
    <cfRule type="colorScale" priority="21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04">
    <cfRule type="colorScale" priority="21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07">
    <cfRule type="colorScale" priority="21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14">
    <cfRule type="colorScale" priority="2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17">
    <cfRule type="colorScale" priority="2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30">
    <cfRule type="colorScale" priority="21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33">
    <cfRule type="colorScale" priority="21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37">
    <cfRule type="colorScale" priority="21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41">
    <cfRule type="colorScale" priority="2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45">
    <cfRule type="colorScale" priority="2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49">
    <cfRule type="colorScale" priority="21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52">
    <cfRule type="colorScale" priority="21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61">
    <cfRule type="colorScale" priority="21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64">
    <cfRule type="colorScale" priority="2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76">
    <cfRule type="colorScale" priority="22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79">
    <cfRule type="colorScale" priority="21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85">
    <cfRule type="colorScale" priority="22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88">
    <cfRule type="colorScale" priority="22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198">
    <cfRule type="colorScale" priority="22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01">
    <cfRule type="colorScale" priority="22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05">
    <cfRule type="colorScale" priority="22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08">
    <cfRule type="colorScale" priority="22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11">
    <cfRule type="colorScale" priority="22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20">
    <cfRule type="colorScale" priority="22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23">
    <cfRule type="colorScale" priority="22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34">
    <cfRule type="colorScale" priority="22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37">
    <cfRule type="colorScale" priority="22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41">
    <cfRule type="colorScale" priority="22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44">
    <cfRule type="colorScale" priority="22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57">
    <cfRule type="colorScale" priority="2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60">
    <cfRule type="colorScale" priority="2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78">
    <cfRule type="colorScale" priority="22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81">
    <cfRule type="colorScale" priority="22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85">
    <cfRule type="colorScale" priority="22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296">
    <cfRule type="colorScale" priority="22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00">
    <cfRule type="colorScale" priority="22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03">
    <cfRule type="colorScale" priority="22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08">
    <cfRule type="colorScale" priority="22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11">
    <cfRule type="colorScale" priority="2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2">
    <cfRule type="colorScale" priority="2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29">
    <cfRule type="colorScale" priority="22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48">
    <cfRule type="colorScale" priority="22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5">
    <cfRule type="colorScale" priority="2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51">
    <cfRule type="colorScale" priority="22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59">
    <cfRule type="colorScale" priority="22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62">
    <cfRule type="colorScale" priority="22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69">
    <cfRule type="colorScale" priority="2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72">
    <cfRule type="colorScale" priority="22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77">
    <cfRule type="colorScale" priority="22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80">
    <cfRule type="colorScale" priority="22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93">
    <cfRule type="colorScale" priority="22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396">
    <cfRule type="colorScale" priority="22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15">
    <cfRule type="colorScale" priority="22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32">
    <cfRule type="colorScale" priority="22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35">
    <cfRule type="colorScale" priority="22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42">
    <cfRule type="colorScale" priority="22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45">
    <cfRule type="colorScale" priority="22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58">
    <cfRule type="colorScale" priority="22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61">
    <cfRule type="colorScale" priority="22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481">
    <cfRule type="colorScale" priority="22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01">
    <cfRule type="colorScale" priority="23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04">
    <cfRule type="colorScale" priority="2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07">
    <cfRule type="colorScale" priority="22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15">
    <cfRule type="colorScale" priority="23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18">
    <cfRule type="colorScale" priority="2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22">
    <cfRule type="colorScale" priority="23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25">
    <cfRule type="colorScale" priority="23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3">
    <cfRule type="colorScale" priority="2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33">
    <cfRule type="colorScale" priority="23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36">
    <cfRule type="colorScale" priority="2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42">
    <cfRule type="colorScale" priority="23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45">
    <cfRule type="colorScale" priority="23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50">
    <cfRule type="colorScale" priority="23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53">
    <cfRule type="colorScale" priority="23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59">
    <cfRule type="colorScale" priority="23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6">
    <cfRule type="colorScale" priority="2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62">
    <cfRule type="colorScale" priority="23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75">
    <cfRule type="colorScale" priority="23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78">
    <cfRule type="colorScale" priority="23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84">
    <cfRule type="colorScale" priority="23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87">
    <cfRule type="colorScale" priority="23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94">
    <cfRule type="colorScale" priority="23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597">
    <cfRule type="colorScale" priority="2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">
    <cfRule type="colorScale" priority="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0">
    <cfRule type="colorScale" priority="2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04">
    <cfRule type="colorScale" priority="2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07">
    <cfRule type="colorScale" priority="2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20">
    <cfRule type="colorScale" priority="23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23">
    <cfRule type="colorScale" priority="2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29">
    <cfRule type="colorScale" priority="23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32">
    <cfRule type="colorScale" priority="2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36">
    <cfRule type="colorScale" priority="23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39">
    <cfRule type="colorScale" priority="23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49">
    <cfRule type="colorScale" priority="2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52">
    <cfRule type="colorScale" priority="23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59">
    <cfRule type="colorScale" priority="23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62">
    <cfRule type="colorScale" priority="23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75">
    <cfRule type="colorScale" priority="23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89">
    <cfRule type="colorScale" priority="23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692">
    <cfRule type="colorScale" priority="23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1">
    <cfRule type="colorScale" priority="2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13">
    <cfRule type="colorScale" priority="23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16">
    <cfRule type="colorScale" priority="23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24">
    <cfRule type="colorScale" priority="2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27">
    <cfRule type="colorScale" priority="2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31">
    <cfRule type="colorScale" priority="23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34">
    <cfRule type="colorScale" priority="23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4">
    <cfRule type="colorScale" priority="2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54">
    <cfRule type="colorScale" priority="23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57">
    <cfRule type="colorScale" priority="23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66">
    <cfRule type="colorScale" priority="23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69">
    <cfRule type="colorScale" priority="23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80">
    <cfRule type="colorScale" priority="2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83">
    <cfRule type="colorScale" priority="24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786">
    <cfRule type="colorScale" priority="23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01">
    <cfRule type="colorScale" priority="23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26">
    <cfRule type="colorScale" priority="2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4">
    <cfRule type="colorScale" priority="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43">
    <cfRule type="colorScale" priority="24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60">
    <cfRule type="colorScale" priority="24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63">
    <cfRule type="colorScale" priority="24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68">
    <cfRule type="colorScale" priority="24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71">
    <cfRule type="colorScale" priority="24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77">
    <cfRule type="colorScale" priority="24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80">
    <cfRule type="colorScale" priority="2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94">
    <cfRule type="colorScale" priority="24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897">
    <cfRule type="colorScale" priority="24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">
    <cfRule type="colorScale" priority="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08">
    <cfRule type="colorScale" priority="2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11">
    <cfRule type="colorScale" priority="2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38">
    <cfRule type="colorScale" priority="24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63">
    <cfRule type="colorScale" priority="2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8990">
    <cfRule type="colorScale" priority="24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0">
    <cfRule type="colorScale" priority="2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16">
    <cfRule type="colorScale" priority="24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19">
    <cfRule type="colorScale" priority="24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30">
    <cfRule type="colorScale" priority="24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33">
    <cfRule type="colorScale" priority="2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36">
    <cfRule type="colorScale" priority="24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54">
    <cfRule type="colorScale" priority="24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57">
    <cfRule type="colorScale" priority="24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80">
    <cfRule type="colorScale" priority="24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83">
    <cfRule type="colorScale" priority="2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90">
    <cfRule type="colorScale" priority="24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93">
    <cfRule type="colorScale" priority="24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098">
    <cfRule type="colorScale" priority="24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01">
    <cfRule type="colorScale" priority="24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08">
    <cfRule type="colorScale" priority="24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11">
    <cfRule type="colorScale" priority="24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20">
    <cfRule type="colorScale" priority="24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23">
    <cfRule type="colorScale" priority="24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27">
    <cfRule type="colorScale" priority="24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30">
    <cfRule type="colorScale" priority="24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34">
    <cfRule type="colorScale" priority="24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37">
    <cfRule type="colorScale" priority="24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45">
    <cfRule type="colorScale" priority="2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48">
    <cfRule type="colorScale" priority="24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55">
    <cfRule type="colorScale" priority="24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58">
    <cfRule type="colorScale" priority="24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63">
    <cfRule type="colorScale" priority="24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66">
    <cfRule type="colorScale" priority="24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73">
    <cfRule type="colorScale" priority="24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76">
    <cfRule type="colorScale" priority="24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86">
    <cfRule type="colorScale" priority="25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89">
    <cfRule type="colorScale" priority="25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92">
    <cfRule type="colorScale" priority="24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197">
    <cfRule type="colorScale" priority="25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00">
    <cfRule type="colorScale" priority="25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06">
    <cfRule type="colorScale" priority="25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09">
    <cfRule type="colorScale" priority="25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13">
    <cfRule type="colorScale" priority="25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16">
    <cfRule type="colorScale" priority="25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2">
    <cfRule type="colorScale" priority="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20">
    <cfRule type="colorScale" priority="25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25">
    <cfRule type="colorScale" priority="2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28">
    <cfRule type="colorScale" priority="25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48">
    <cfRule type="colorScale" priority="25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5">
    <cfRule type="colorScale" priority="2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72">
    <cfRule type="colorScale" priority="2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95">
    <cfRule type="colorScale" priority="2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298">
    <cfRule type="colorScale" priority="25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10">
    <cfRule type="colorScale" priority="25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13">
    <cfRule type="colorScale" priority="25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22">
    <cfRule type="colorScale" priority="25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25">
    <cfRule type="colorScale" priority="2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28">
    <cfRule type="colorScale" priority="25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44">
    <cfRule type="colorScale" priority="25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47">
    <cfRule type="colorScale" priority="25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51">
    <cfRule type="colorScale" priority="25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54">
    <cfRule type="colorScale" priority="2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68">
    <cfRule type="colorScale" priority="25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71">
    <cfRule type="colorScale" priority="25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80">
    <cfRule type="colorScale" priority="25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83">
    <cfRule type="colorScale" priority="25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87">
    <cfRule type="colorScale" priority="25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90">
    <cfRule type="colorScale" priority="25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96">
    <cfRule type="colorScale" priority="25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399">
    <cfRule type="colorScale" priority="25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05">
    <cfRule type="colorScale" priority="25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08">
    <cfRule type="colorScale" priority="2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13">
    <cfRule type="colorScale" priority="25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16">
    <cfRule type="colorScale" priority="25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22">
    <cfRule type="colorScale" priority="25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25">
    <cfRule type="colorScale" priority="2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36">
    <cfRule type="colorScale" priority="2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46">
    <cfRule type="colorScale" priority="25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49">
    <cfRule type="colorScale" priority="2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53">
    <cfRule type="colorScale" priority="2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56">
    <cfRule type="colorScale" priority="25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67">
    <cfRule type="colorScale" priority="25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70">
    <cfRule type="colorScale" priority="25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78">
    <cfRule type="colorScale" priority="27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81">
    <cfRule type="colorScale" priority="25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484">
    <cfRule type="colorScale" priority="25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02">
    <cfRule type="colorScale" priority="2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21">
    <cfRule type="colorScale" priority="26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24">
    <cfRule type="colorScale" priority="26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3">
    <cfRule type="colorScale" priority="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33">
    <cfRule type="colorScale" priority="26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36">
    <cfRule type="colorScale" priority="26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46">
    <cfRule type="colorScale" priority="26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49">
    <cfRule type="colorScale" priority="26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58">
    <cfRule type="colorScale" priority="26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61">
    <cfRule type="colorScale" priority="26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66">
    <cfRule type="colorScale" priority="26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69">
    <cfRule type="colorScale" priority="26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79">
    <cfRule type="colorScale" priority="26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582">
    <cfRule type="colorScale" priority="26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01">
    <cfRule type="colorScale" priority="2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04">
    <cfRule type="colorScale" priority="26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32">
    <cfRule type="colorScale" priority="26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5">
    <cfRule type="colorScale" priority="2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57">
    <cfRule type="colorScale" priority="26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74">
    <cfRule type="colorScale" priority="26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77">
    <cfRule type="colorScale" priority="26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8">
    <cfRule type="colorScale" priority="2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84">
    <cfRule type="colorScale" priority="26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687">
    <cfRule type="colorScale" priority="26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12">
    <cfRule type="colorScale" priority="265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15">
    <cfRule type="colorScale" priority="2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25">
    <cfRule type="colorScale" priority="26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28">
    <cfRule type="colorScale" priority="26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45">
    <cfRule type="colorScale" priority="26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48">
    <cfRule type="colorScale" priority="26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54">
    <cfRule type="colorScale" priority="26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57">
    <cfRule type="colorScale" priority="26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65">
    <cfRule type="colorScale" priority="26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68">
    <cfRule type="colorScale" priority="26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86">
    <cfRule type="colorScale" priority="26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90">
    <cfRule type="colorScale" priority="26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793">
    <cfRule type="colorScale" priority="26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05">
    <cfRule type="colorScale" priority="26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08">
    <cfRule type="colorScale" priority="26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19">
    <cfRule type="colorScale" priority="26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22">
    <cfRule type="colorScale" priority="26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33">
    <cfRule type="colorScale" priority="26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36">
    <cfRule type="colorScale" priority="26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41">
    <cfRule type="colorScale" priority="26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44">
    <cfRule type="colorScale" priority="26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48">
    <cfRule type="colorScale" priority="26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51">
    <cfRule type="colorScale" priority="26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58">
    <cfRule type="colorScale" priority="26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61">
    <cfRule type="colorScale" priority="26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69">
    <cfRule type="colorScale" priority="2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72">
    <cfRule type="colorScale" priority="27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80">
    <cfRule type="colorScale" priority="27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83">
    <cfRule type="colorScale" priority="27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88">
    <cfRule type="colorScale" priority="27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91">
    <cfRule type="colorScale" priority="2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894">
    <cfRule type="colorScale" priority="27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00">
    <cfRule type="colorScale" priority="27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03">
    <cfRule type="colorScale" priority="27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16">
    <cfRule type="colorScale" priority="27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19">
    <cfRule type="colorScale" priority="27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28">
    <cfRule type="colorScale" priority="27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31">
    <cfRule type="colorScale" priority="27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4">
    <cfRule type="colorScale" priority="2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53">
    <cfRule type="colorScale" priority="2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77">
    <cfRule type="colorScale" priority="27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82">
    <cfRule type="colorScale" priority="2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88">
    <cfRule type="colorScale" priority="27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93">
    <cfRule type="colorScale" priority="27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M9997">
    <cfRule type="colorScale" priority="27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00">
    <cfRule type="colorScale" priority="27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12">
    <cfRule type="colorScale" priority="27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15">
    <cfRule type="colorScale" priority="27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28">
    <cfRule type="colorScale" priority="27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31">
    <cfRule type="colorScale" priority="27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35">
    <cfRule type="colorScale" priority="27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38">
    <cfRule type="colorScale" priority="27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48">
    <cfRule type="colorScale" priority="27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51">
    <cfRule type="colorScale" priority="27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61">
    <cfRule type="colorScale" priority="27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64">
    <cfRule type="colorScale" priority="27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71">
    <cfRule type="colorScale" priority="27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74">
    <cfRule type="colorScale" priority="27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79">
    <cfRule type="colorScale" priority="27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82">
    <cfRule type="colorScale" priority="27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87">
    <cfRule type="colorScale" priority="27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90">
    <cfRule type="colorScale" priority="27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099">
    <cfRule type="colorScale" priority="27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02">
    <cfRule type="colorScale" priority="27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13">
    <cfRule type="colorScale" priority="27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16">
    <cfRule type="colorScale" priority="27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22">
    <cfRule type="colorScale" priority="27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25">
    <cfRule type="colorScale" priority="27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29">
    <cfRule type="colorScale" priority="28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32">
    <cfRule type="colorScale" priority="27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35">
    <cfRule type="colorScale" priority="27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41">
    <cfRule type="colorScale" priority="27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44">
    <cfRule type="colorScale" priority="27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58">
    <cfRule type="colorScale" priority="27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61">
    <cfRule type="colorScale" priority="27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71">
    <cfRule type="colorScale" priority="27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74">
    <cfRule type="colorScale" priority="27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8">
    <cfRule type="colorScale" priority="2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81">
    <cfRule type="colorScale" priority="28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84">
    <cfRule type="colorScale" priority="27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92">
    <cfRule type="colorScale" priority="28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95">
    <cfRule type="colorScale" priority="28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199">
    <cfRule type="colorScale" priority="28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02">
    <cfRule type="colorScale" priority="28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1">
    <cfRule type="colorScale" priority="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11">
    <cfRule type="colorScale" priority="2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14">
    <cfRule type="colorScale" priority="28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20">
    <cfRule type="colorScale" priority="28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24">
    <cfRule type="colorScale" priority="28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27">
    <cfRule type="colorScale" priority="28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37">
    <cfRule type="colorScale" priority="28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40">
    <cfRule type="colorScale" priority="28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48">
    <cfRule type="colorScale" priority="2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51">
    <cfRule type="colorScale" priority="2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59">
    <cfRule type="colorScale" priority="28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62">
    <cfRule type="colorScale" priority="28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66">
    <cfRule type="colorScale" priority="28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69">
    <cfRule type="colorScale" priority="28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7">
    <cfRule type="colorScale" priority="2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73">
    <cfRule type="colorScale" priority="28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76">
    <cfRule type="colorScale" priority="28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82">
    <cfRule type="colorScale" priority="28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85">
    <cfRule type="colorScale" priority="28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91">
    <cfRule type="colorScale" priority="30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94">
    <cfRule type="colorScale" priority="28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297">
    <cfRule type="colorScale" priority="28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18">
    <cfRule type="colorScale" priority="28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39">
    <cfRule type="colorScale" priority="28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65">
    <cfRule type="colorScale" priority="2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69">
    <cfRule type="colorScale" priority="28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95">
    <cfRule type="colorScale" priority="28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398">
    <cfRule type="colorScale" priority="28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03">
    <cfRule type="colorScale" priority="2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06">
    <cfRule type="colorScale" priority="28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16">
    <cfRule type="colorScale" priority="2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19">
    <cfRule type="colorScale" priority="28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23">
    <cfRule type="colorScale" priority="28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26">
    <cfRule type="colorScale" priority="28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34">
    <cfRule type="colorScale" priority="28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37">
    <cfRule type="colorScale" priority="28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47">
    <cfRule type="colorScale" priority="28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50">
    <cfRule type="colorScale" priority="28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59">
    <cfRule type="colorScale" priority="28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62">
    <cfRule type="colorScale" priority="28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489">
    <cfRule type="colorScale" priority="28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05">
    <cfRule type="colorScale" priority="29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08">
    <cfRule type="colorScale" priority="28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28">
    <cfRule type="colorScale" priority="29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4">
    <cfRule type="colorScale" priority="2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45">
    <cfRule type="colorScale" priority="29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48">
    <cfRule type="colorScale" priority="29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55">
    <cfRule type="colorScale" priority="2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58">
    <cfRule type="colorScale" priority="29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62">
    <cfRule type="colorScale" priority="29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72">
    <cfRule type="colorScale" priority="29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75">
    <cfRule type="colorScale" priority="29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92">
    <cfRule type="colorScale" priority="29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595">
    <cfRule type="colorScale" priority="29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05">
    <cfRule type="colorScale" priority="2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23">
    <cfRule type="colorScale" priority="29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26">
    <cfRule type="colorScale" priority="29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47">
    <cfRule type="colorScale" priority="29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50">
    <cfRule type="colorScale" priority="29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66">
    <cfRule type="colorScale" priority="29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71">
    <cfRule type="colorScale" priority="29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74">
    <cfRule type="colorScale" priority="29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695">
    <cfRule type="colorScale" priority="29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17">
    <cfRule type="colorScale" priority="29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20">
    <cfRule type="colorScale" priority="29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29">
    <cfRule type="colorScale" priority="29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32">
    <cfRule type="colorScale" priority="29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48">
    <cfRule type="colorScale" priority="29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51">
    <cfRule type="colorScale" priority="2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55">
    <cfRule type="colorScale" priority="29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60">
    <cfRule type="colorScale" priority="29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70">
    <cfRule type="colorScale" priority="29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75">
    <cfRule type="colorScale" priority="29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78">
    <cfRule type="colorScale" priority="29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794">
    <cfRule type="colorScale" priority="29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06">
    <cfRule type="colorScale" priority="29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09">
    <cfRule type="colorScale" priority="29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26">
    <cfRule type="colorScale" priority="30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29">
    <cfRule type="colorScale" priority="29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59">
    <cfRule type="colorScale" priority="29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889">
    <cfRule type="colorScale" priority="30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13">
    <cfRule type="colorScale" priority="3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16">
    <cfRule type="colorScale" priority="30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2">
    <cfRule type="colorScale" priority="2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25">
    <cfRule type="colorScale" priority="30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28">
    <cfRule type="colorScale" priority="30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47">
    <cfRule type="colorScale" priority="30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5">
    <cfRule type="colorScale" priority="2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63">
    <cfRule type="colorScale" priority="30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66">
    <cfRule type="colorScale" priority="3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81">
    <cfRule type="colorScale" priority="3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92">
    <cfRule type="colorScale" priority="30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0995">
    <cfRule type="colorScale" priority="30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">
    <cfRule type="colorScale" priority="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04">
    <cfRule type="colorScale" priority="30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16">
    <cfRule type="colorScale" priority="30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30">
    <cfRule type="colorScale" priority="30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33">
    <cfRule type="colorScale" priority="30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38">
    <cfRule type="colorScale" priority="30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41">
    <cfRule type="colorScale" priority="30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71">
    <cfRule type="colorScale" priority="30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097">
    <cfRule type="colorScale" priority="30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00">
    <cfRule type="colorScale" priority="30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16">
    <cfRule type="colorScale" priority="30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19">
    <cfRule type="colorScale" priority="3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23">
    <cfRule type="colorScale" priority="30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26">
    <cfRule type="colorScale" priority="30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44">
    <cfRule type="colorScale" priority="30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47">
    <cfRule type="colorScale" priority="30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56">
    <cfRule type="colorScale" priority="30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59">
    <cfRule type="colorScale" priority="30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69">
    <cfRule type="colorScale" priority="30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72">
    <cfRule type="colorScale" priority="30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9">
    <cfRule type="colorScale" priority="2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192">
    <cfRule type="colorScale" priority="30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02">
    <cfRule type="colorScale" priority="30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28">
    <cfRule type="colorScale" priority="30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31">
    <cfRule type="colorScale" priority="30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35">
    <cfRule type="colorScale" priority="30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38">
    <cfRule type="colorScale" priority="3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52">
    <cfRule type="colorScale" priority="30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55">
    <cfRule type="colorScale" priority="30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59">
    <cfRule type="colorScale" priority="31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62">
    <cfRule type="colorScale" priority="31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65">
    <cfRule type="colorScale" priority="31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75">
    <cfRule type="colorScale" priority="31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78">
    <cfRule type="colorScale" priority="3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92">
    <cfRule type="colorScale" priority="31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295">
    <cfRule type="colorScale" priority="31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03">
    <cfRule type="colorScale" priority="31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13">
    <cfRule type="colorScale" priority="31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16">
    <cfRule type="colorScale" priority="31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20">
    <cfRule type="colorScale" priority="31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23">
    <cfRule type="colorScale" priority="3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28">
    <cfRule type="colorScale" priority="3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31">
    <cfRule type="colorScale" priority="31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40">
    <cfRule type="colorScale" priority="31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43">
    <cfRule type="colorScale" priority="31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47">
    <cfRule type="colorScale" priority="31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50">
    <cfRule type="colorScale" priority="31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69">
    <cfRule type="colorScale" priority="31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72">
    <cfRule type="colorScale" priority="31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8">
    <cfRule type="colorScale" priority="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86">
    <cfRule type="colorScale" priority="31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89">
    <cfRule type="colorScale" priority="31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94">
    <cfRule type="colorScale" priority="31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397">
    <cfRule type="colorScale" priority="31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01">
    <cfRule type="colorScale" priority="31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04">
    <cfRule type="colorScale" priority="31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08">
    <cfRule type="colorScale" priority="3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11">
    <cfRule type="colorScale" priority="31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2">
    <cfRule type="colorScale" priority="2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26">
    <cfRule type="colorScale" priority="31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29">
    <cfRule type="colorScale" priority="31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41">
    <cfRule type="colorScale" priority="32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44">
    <cfRule type="colorScale" priority="31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47">
    <cfRule type="colorScale" priority="31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63">
    <cfRule type="colorScale" priority="31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67">
    <cfRule type="colorScale" priority="31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70">
    <cfRule type="colorScale" priority="31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81">
    <cfRule type="colorScale" priority="31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484">
    <cfRule type="colorScale" priority="31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01">
    <cfRule type="colorScale" priority="31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23">
    <cfRule type="colorScale" priority="31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26">
    <cfRule type="colorScale" priority="31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37">
    <cfRule type="colorScale" priority="3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40">
    <cfRule type="colorScale" priority="318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76">
    <cfRule type="colorScale" priority="31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597">
    <cfRule type="colorScale" priority="3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00">
    <cfRule type="colorScale" priority="31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08">
    <cfRule type="colorScale" priority="32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11">
    <cfRule type="colorScale" priority="32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37">
    <cfRule type="colorScale" priority="32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40">
    <cfRule type="colorScale" priority="3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56">
    <cfRule type="colorScale" priority="32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59">
    <cfRule type="colorScale" priority="32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65">
    <cfRule type="colorScale" priority="32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68">
    <cfRule type="colorScale" priority="32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77">
    <cfRule type="colorScale" priority="32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80">
    <cfRule type="colorScale" priority="32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88">
    <cfRule type="colorScale" priority="32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9">
    <cfRule type="colorScale" priority="2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691">
    <cfRule type="colorScale" priority="32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02">
    <cfRule type="colorScale" priority="32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05">
    <cfRule type="colorScale" priority="32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12">
    <cfRule type="colorScale" priority="32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15">
    <cfRule type="colorScale" priority="32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2">
    <cfRule type="colorScale" priority="2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56">
    <cfRule type="colorScale" priority="32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59">
    <cfRule type="colorScale" priority="32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67">
    <cfRule type="colorScale" priority="32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70">
    <cfRule type="colorScale" priority="32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81">
    <cfRule type="colorScale" priority="32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84">
    <cfRule type="colorScale" priority="3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790">
    <cfRule type="colorScale" priority="32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03">
    <cfRule type="colorScale" priority="32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06">
    <cfRule type="colorScale" priority="32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10">
    <cfRule type="colorScale" priority="3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13">
    <cfRule type="colorScale" priority="3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17">
    <cfRule type="colorScale" priority="32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20">
    <cfRule type="colorScale" priority="32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27">
    <cfRule type="colorScale" priority="32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30">
    <cfRule type="colorScale" priority="32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34">
    <cfRule type="colorScale" priority="32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37">
    <cfRule type="colorScale" priority="32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4">
    <cfRule type="colorScale" priority="3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59">
    <cfRule type="colorScale" priority="3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62">
    <cfRule type="colorScale" priority="32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68">
    <cfRule type="colorScale" priority="32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7">
    <cfRule type="colorScale" priority="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71">
    <cfRule type="colorScale" priority="32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79">
    <cfRule type="colorScale" priority="33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82">
    <cfRule type="colorScale" priority="3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885">
    <cfRule type="colorScale" priority="32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0">
    <cfRule type="colorScale" priority="3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24">
    <cfRule type="colorScale" priority="32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29">
    <cfRule type="colorScale" priority="32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32">
    <cfRule type="colorScale" priority="32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36">
    <cfRule type="colorScale" priority="3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39">
    <cfRule type="colorScale" priority="3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5">
    <cfRule type="colorScale" priority="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50">
    <cfRule type="colorScale" priority="33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53">
    <cfRule type="colorScale" priority="33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57">
    <cfRule type="colorScale" priority="33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60">
    <cfRule type="colorScale" priority="33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64">
    <cfRule type="colorScale" priority="33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67">
    <cfRule type="colorScale" priority="33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73">
    <cfRule type="colorScale" priority="33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76">
    <cfRule type="colorScale" priority="33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84">
    <cfRule type="colorScale" priority="33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87">
    <cfRule type="colorScale" priority="3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9">
    <cfRule type="colorScale" priority="3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94">
    <cfRule type="colorScale" priority="33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1997">
    <cfRule type="colorScale" priority="33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00">
    <cfRule type="colorScale" priority="33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11">
    <cfRule type="colorScale" priority="33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14">
    <cfRule type="colorScale" priority="3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22">
    <cfRule type="colorScale" priority="3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25">
    <cfRule type="colorScale" priority="33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29">
    <cfRule type="colorScale" priority="33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32">
    <cfRule type="colorScale" priority="33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44">
    <cfRule type="colorScale" priority="33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47">
    <cfRule type="colorScale" priority="3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51">
    <cfRule type="colorScale" priority="3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54">
    <cfRule type="colorScale" priority="33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58">
    <cfRule type="colorScale" priority="33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6">
    <cfRule type="colorScale" priority="3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61">
    <cfRule type="colorScale" priority="33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71">
    <cfRule type="colorScale" priority="3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74">
    <cfRule type="colorScale" priority="3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82">
    <cfRule type="colorScale" priority="33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85">
    <cfRule type="colorScale" priority="33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9">
    <cfRule type="colorScale" priority="3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95">
    <cfRule type="colorScale" priority="34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098">
    <cfRule type="colorScale" priority="33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">
    <cfRule type="colorScale" priority="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01">
    <cfRule type="colorScale" priority="33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10">
    <cfRule type="colorScale" priority="33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21">
    <cfRule type="colorScale" priority="3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24">
    <cfRule type="colorScale" priority="33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28">
    <cfRule type="colorScale" priority="33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31">
    <cfRule type="colorScale" priority="33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35">
    <cfRule type="colorScale" priority="3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38">
    <cfRule type="colorScale" priority="3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45">
    <cfRule type="colorScale" priority="33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48">
    <cfRule type="colorScale" priority="33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54">
    <cfRule type="colorScale" priority="33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57">
    <cfRule type="colorScale" priority="33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66">
    <cfRule type="colorScale" priority="3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69">
    <cfRule type="colorScale" priority="33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75">
    <cfRule type="colorScale" priority="3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78">
    <cfRule type="colorScale" priority="33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89">
    <cfRule type="colorScale" priority="3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92">
    <cfRule type="colorScale" priority="33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198">
    <cfRule type="colorScale" priority="3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01">
    <cfRule type="colorScale" priority="3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34">
    <cfRule type="colorScale" priority="3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37">
    <cfRule type="colorScale" priority="33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43">
    <cfRule type="colorScale" priority="33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46">
    <cfRule type="colorScale" priority="33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53">
    <cfRule type="colorScale" priority="3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56">
    <cfRule type="colorScale" priority="34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59">
    <cfRule type="colorScale" priority="34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82">
    <cfRule type="colorScale" priority="34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85">
    <cfRule type="colorScale" priority="34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93">
    <cfRule type="colorScale" priority="34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296">
    <cfRule type="colorScale" priority="34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06">
    <cfRule type="colorScale" priority="34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09">
    <cfRule type="colorScale" priority="34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26">
    <cfRule type="colorScale" priority="34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29">
    <cfRule type="colorScale" priority="34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33">
    <cfRule type="colorScale" priority="34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36">
    <cfRule type="colorScale" priority="34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4">
    <cfRule type="colorScale" priority="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43">
    <cfRule type="colorScale" priority="3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46">
    <cfRule type="colorScale" priority="34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50">
    <cfRule type="colorScale" priority="34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53">
    <cfRule type="colorScale" priority="34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58">
    <cfRule type="colorScale" priority="34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1">
    <cfRule type="colorScale" priority="34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5">
    <cfRule type="colorScale" priority="3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68">
    <cfRule type="colorScale" priority="34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71">
    <cfRule type="colorScale" priority="34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75">
    <cfRule type="colorScale" priority="34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78">
    <cfRule type="colorScale" priority="34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90">
    <cfRule type="colorScale" priority="34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93">
    <cfRule type="colorScale" priority="34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397">
    <cfRule type="colorScale" priority="34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00">
    <cfRule type="colorScale" priority="34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04">
    <cfRule type="colorScale" priority="34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07">
    <cfRule type="colorScale" priority="34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15">
    <cfRule type="colorScale" priority="3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18">
    <cfRule type="colorScale" priority="34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41">
    <cfRule type="colorScale" priority="34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57">
    <cfRule type="colorScale" priority="34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60">
    <cfRule type="colorScale" priority="34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67">
    <cfRule type="colorScale" priority="34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70">
    <cfRule type="colorScale" priority="3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74">
    <cfRule type="colorScale" priority="34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77">
    <cfRule type="colorScale" priority="34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493">
    <cfRule type="colorScale" priority="34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">
    <cfRule type="colorScale" priority="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0">
    <cfRule type="colorScale" priority="3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08">
    <cfRule type="colorScale" priority="34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25">
    <cfRule type="colorScale" priority="34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28">
    <cfRule type="colorScale" priority="34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3">
    <cfRule type="colorScale" priority="3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47">
    <cfRule type="colorScale" priority="34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62">
    <cfRule type="colorScale" priority="34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65">
    <cfRule type="colorScale" priority="34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69">
    <cfRule type="colorScale" priority="3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72">
    <cfRule type="colorScale" priority="34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79">
    <cfRule type="colorScale" priority="35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82">
    <cfRule type="colorScale" priority="35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91">
    <cfRule type="colorScale" priority="35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94">
    <cfRule type="colorScale" priority="35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598">
    <cfRule type="colorScale" priority="35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01">
    <cfRule type="colorScale" priority="35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06">
    <cfRule type="colorScale" priority="35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09">
    <cfRule type="colorScale" priority="35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16">
    <cfRule type="colorScale" priority="351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19">
    <cfRule type="colorScale" priority="35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29">
    <cfRule type="colorScale" priority="35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32">
    <cfRule type="colorScale" priority="35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4">
    <cfRule type="colorScale" priority="3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47">
    <cfRule type="colorScale" priority="35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50">
    <cfRule type="colorScale" priority="35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62">
    <cfRule type="colorScale" priority="3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65">
    <cfRule type="colorScale" priority="35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69">
    <cfRule type="colorScale" priority="35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7">
    <cfRule type="colorScale" priority="3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72">
    <cfRule type="colorScale" priority="3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76">
    <cfRule type="colorScale" priority="3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79">
    <cfRule type="colorScale" priority="35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88">
    <cfRule type="colorScale" priority="35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91">
    <cfRule type="colorScale" priority="35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697">
    <cfRule type="colorScale" priority="35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00">
    <cfRule type="colorScale" priority="35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03">
    <cfRule type="colorScale" priority="35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16">
    <cfRule type="colorScale" priority="3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19">
    <cfRule type="colorScale" priority="35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24">
    <cfRule type="colorScale" priority="35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27">
    <cfRule type="colorScale" priority="35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37">
    <cfRule type="colorScale" priority="3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40">
    <cfRule type="colorScale" priority="35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47">
    <cfRule type="colorScale" priority="35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50">
    <cfRule type="colorScale" priority="35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71">
    <cfRule type="colorScale" priority="35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74">
    <cfRule type="colorScale" priority="35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88">
    <cfRule type="colorScale" priority="35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791">
    <cfRule type="colorScale" priority="35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">
    <cfRule type="colorScale" priority="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05">
    <cfRule type="colorScale" priority="35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08">
    <cfRule type="colorScale" priority="35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12">
    <cfRule type="colorScale" priority="35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15">
    <cfRule type="colorScale" priority="35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19">
    <cfRule type="colorScale" priority="35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51">
    <cfRule type="colorScale" priority="35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62">
    <cfRule type="colorScale" priority="35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7">
    <cfRule type="colorScale" priority="3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884">
    <cfRule type="colorScale" priority="35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09">
    <cfRule type="colorScale" priority="35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12">
    <cfRule type="colorScale" priority="35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16">
    <cfRule type="colorScale" priority="3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19">
    <cfRule type="colorScale" priority="36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22">
    <cfRule type="colorScale" priority="3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33">
    <cfRule type="colorScale" priority="36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36">
    <cfRule type="colorScale" priority="36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41">
    <cfRule type="colorScale" priority="36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44">
    <cfRule type="colorScale" priority="36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48">
    <cfRule type="colorScale" priority="36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51">
    <cfRule type="colorScale" priority="36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57">
    <cfRule type="colorScale" priority="36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60">
    <cfRule type="colorScale" priority="3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80">
    <cfRule type="colorScale" priority="36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2998">
    <cfRule type="colorScale" priority="3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02">
    <cfRule type="colorScale" priority="36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05">
    <cfRule type="colorScale" priority="36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11">
    <cfRule type="colorScale" priority="36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14">
    <cfRule type="colorScale" priority="36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23">
    <cfRule type="colorScale" priority="37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26">
    <cfRule type="colorScale" priority="36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29">
    <cfRule type="colorScale" priority="36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37">
    <cfRule type="colorScale" priority="36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40">
    <cfRule type="colorScale" priority="36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52">
    <cfRule type="colorScale" priority="3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55">
    <cfRule type="colorScale" priority="36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75">
    <cfRule type="colorScale" priority="36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78">
    <cfRule type="colorScale" priority="36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83">
    <cfRule type="colorScale" priority="3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86">
    <cfRule type="colorScale" priority="3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94">
    <cfRule type="colorScale" priority="36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097">
    <cfRule type="colorScale" priority="36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0">
    <cfRule type="colorScale" priority="5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09">
    <cfRule type="colorScale" priority="36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12">
    <cfRule type="colorScale" priority="36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17">
    <cfRule type="colorScale" priority="3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20">
    <cfRule type="colorScale" priority="36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25">
    <cfRule type="colorScale" priority="36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28">
    <cfRule type="colorScale" priority="36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3">
    <cfRule type="colorScale" priority="3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33">
    <cfRule type="colorScale" priority="36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36">
    <cfRule type="colorScale" priority="36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48">
    <cfRule type="colorScale" priority="36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51">
    <cfRule type="colorScale" priority="36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6">
    <cfRule type="colorScale" priority="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172">
    <cfRule type="colorScale" priority="36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0">
    <cfRule type="colorScale" priority="3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02">
    <cfRule type="colorScale" priority="3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20">
    <cfRule type="colorScale" priority="370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23">
    <cfRule type="colorScale" priority="36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3">
    <cfRule type="colorScale" priority="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45">
    <cfRule type="colorScale" priority="3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67">
    <cfRule type="colorScale" priority="37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7">
    <cfRule type="colorScale" priority="3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88">
    <cfRule type="colorScale" priority="37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291">
    <cfRule type="colorScale" priority="3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0">
    <cfRule type="colorScale" priority="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16">
    <cfRule type="colorScale" priority="3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19">
    <cfRule type="colorScale" priority="3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27">
    <cfRule type="colorScale" priority="37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30">
    <cfRule type="colorScale" priority="37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4">
    <cfRule type="colorScale" priority="3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41">
    <cfRule type="colorScale" priority="37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44">
    <cfRule type="colorScale" priority="37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53">
    <cfRule type="colorScale" priority="37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56">
    <cfRule type="colorScale" priority="37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62">
    <cfRule type="colorScale" priority="37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65">
    <cfRule type="colorScale" priority="37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76">
    <cfRule type="colorScale" priority="37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79">
    <cfRule type="colorScale" priority="37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8">
    <cfRule type="colorScale" priority="3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92">
    <cfRule type="colorScale" priority="37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395">
    <cfRule type="colorScale" priority="37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">
    <cfRule type="colorScale" priority="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1">
    <cfRule type="colorScale" priority="3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10">
    <cfRule type="colorScale" priority="37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13">
    <cfRule type="colorScale" priority="3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20">
    <cfRule type="colorScale" priority="37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23">
    <cfRule type="colorScale" priority="37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27">
    <cfRule type="colorScale" priority="37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33">
    <cfRule type="colorScale" priority="37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36">
    <cfRule type="colorScale" priority="37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5">
    <cfRule type="colorScale" priority="3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51">
    <cfRule type="colorScale" priority="37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54">
    <cfRule type="colorScale" priority="37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69">
    <cfRule type="colorScale" priority="37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72">
    <cfRule type="colorScale" priority="37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76">
    <cfRule type="colorScale" priority="37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85">
    <cfRule type="colorScale" priority="37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88">
    <cfRule type="colorScale" priority="3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497">
    <cfRule type="colorScale" priority="37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00">
    <cfRule type="colorScale" priority="37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08">
    <cfRule type="colorScale" priority="37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11">
    <cfRule type="colorScale" priority="37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35">
    <cfRule type="colorScale" priority="38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38">
    <cfRule type="colorScale" priority="37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41">
    <cfRule type="colorScale" priority="37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56">
    <cfRule type="colorScale" priority="37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59">
    <cfRule type="colorScale" priority="3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88">
    <cfRule type="colorScale" priority="37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91">
    <cfRule type="colorScale" priority="37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95">
    <cfRule type="colorScale" priority="37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598">
    <cfRule type="colorScale" priority="3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03">
    <cfRule type="colorScale" priority="37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07">
    <cfRule type="colorScale" priority="3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10">
    <cfRule type="colorScale" priority="38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14">
    <cfRule type="colorScale" priority="38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17">
    <cfRule type="colorScale" priority="3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25">
    <cfRule type="colorScale" priority="38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28">
    <cfRule type="colorScale" priority="380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39">
    <cfRule type="colorScale" priority="38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42">
    <cfRule type="colorScale" priority="38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54">
    <cfRule type="colorScale" priority="38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57">
    <cfRule type="colorScale" priority="3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61">
    <cfRule type="colorScale" priority="38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64">
    <cfRule type="colorScale" priority="38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82">
    <cfRule type="colorScale" priority="38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86">
    <cfRule type="colorScale" priority="38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89">
    <cfRule type="colorScale" priority="38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697">
    <cfRule type="colorScale" priority="383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00">
    <cfRule type="colorScale" priority="38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04">
    <cfRule type="colorScale" priority="38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07">
    <cfRule type="colorScale" priority="3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2">
    <cfRule type="colorScale" priority="3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27">
    <cfRule type="colorScale" priority="38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46">
    <cfRule type="colorScale" priority="38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6">
    <cfRule type="colorScale" priority="3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60">
    <cfRule type="colorScale" priority="38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63">
    <cfRule type="colorScale" priority="38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68">
    <cfRule type="colorScale" priority="387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71">
    <cfRule type="colorScale" priority="38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74">
    <cfRule type="colorScale" priority="38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79">
    <cfRule type="colorScale" priority="3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00">
    <cfRule type="colorScale" priority="38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25">
    <cfRule type="colorScale" priority="38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848">
    <cfRule type="colorScale" priority="38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399">
    <cfRule type="colorScale" priority="3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5">
    <cfRule type="colorScale" priority="3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28">
    <cfRule type="colorScale" priority="3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2">
    <cfRule type="colorScale" priority="3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6">
    <cfRule type="colorScale" priority="3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39">
    <cfRule type="colorScale" priority="3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60">
    <cfRule type="colorScale" priority="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77">
    <cfRule type="colorScale" priority="3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0">
    <cfRule type="colorScale" priority="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5">
    <cfRule type="colorScale" priority="3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488">
    <cfRule type="colorScale" priority="3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">
    <cfRule type="colorScale" priority="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08">
    <cfRule type="colorScale" priority="3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1">
    <cfRule type="colorScale" priority="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5">
    <cfRule type="colorScale" priority="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18">
    <cfRule type="colorScale" priority="3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2">
    <cfRule type="colorScale" priority="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5">
    <cfRule type="colorScale" priority="3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29">
    <cfRule type="colorScale" priority="4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46">
    <cfRule type="colorScale" priority="4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0">
    <cfRule type="colorScale" priority="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53">
    <cfRule type="colorScale" priority="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75">
    <cfRule type="colorScale" priority="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79">
    <cfRule type="colorScale" priority="4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86">
    <cfRule type="colorScale" priority="4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0">
    <cfRule type="colorScale" priority="4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593">
    <cfRule type="colorScale" priority="4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">
    <cfRule type="colorScale" priority="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5">
    <cfRule type="colorScale" priority="4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08">
    <cfRule type="colorScale" priority="4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5">
    <cfRule type="colorScale" priority="4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19">
    <cfRule type="colorScale" priority="4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22">
    <cfRule type="colorScale" priority="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4">
    <cfRule type="colorScale" priority="4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37">
    <cfRule type="colorScale" priority="4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1">
    <cfRule type="colorScale" priority="4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44">
    <cfRule type="colorScale" priority="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0">
    <cfRule type="colorScale" priority="4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53">
    <cfRule type="colorScale" priority="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681">
    <cfRule type="colorScale" priority="4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08">
    <cfRule type="colorScale" priority="4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1">
    <cfRule type="colorScale" priority="4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5">
    <cfRule type="colorScale" priority="4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19">
    <cfRule type="colorScale" priority="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22">
    <cfRule type="colorScale" priority="4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">
    <cfRule type="colorScale" priority="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49">
    <cfRule type="colorScale" priority="4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52">
    <cfRule type="colorScale" priority="4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">
    <cfRule type="colorScale" priority="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71">
    <cfRule type="colorScale" priority="4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88">
    <cfRule type="colorScale" priority="4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1">
    <cfRule type="colorScale" priority="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5">
    <cfRule type="colorScale" priority="4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798">
    <cfRule type="colorScale" priority="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27">
    <cfRule type="colorScale" priority="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49">
    <cfRule type="colorScale" priority="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52">
    <cfRule type="colorScale" priority="4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4">
    <cfRule type="colorScale" priority="4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67">
    <cfRule type="colorScale" priority="49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2">
    <cfRule type="colorScale" priority="5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75">
    <cfRule type="colorScale" priority="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887">
    <cfRule type="colorScale" priority="5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">
    <cfRule type="colorScale" priority="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6">
    <cfRule type="colorScale" priority="5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09">
    <cfRule type="colorScale" priority="5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26">
    <cfRule type="colorScale" priority="5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45">
    <cfRule type="colorScale" priority="5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5">
    <cfRule type="colorScale" priority="5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68">
    <cfRule type="colorScale" priority="5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7">
    <cfRule type="colorScale" priority="1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87">
    <cfRule type="colorScale" priority="5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1990">
    <cfRule type="colorScale" priority="5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">
    <cfRule type="colorScale" priority="38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">
    <cfRule type="colorScale" priority="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0">
    <cfRule type="colorScale" priority="5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03">
    <cfRule type="colorScale" priority="5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0">
    <cfRule type="colorScale" priority="5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4">
    <cfRule type="colorScale" priority="5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19">
    <cfRule type="colorScale" priority="5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4">
    <cfRule type="colorScale" priority="5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27">
    <cfRule type="colorScale" priority="5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">
    <cfRule type="colorScale" priority="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37">
    <cfRule type="colorScale" priority="7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0">
    <cfRule type="colorScale" priority="5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3">
    <cfRule type="colorScale" priority="5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48">
    <cfRule type="colorScale" priority="5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61">
    <cfRule type="colorScale" priority="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64">
    <cfRule type="colorScale" priority="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91">
    <cfRule type="colorScale" priority="5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095">
    <cfRule type="colorScale" priority="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00">
    <cfRule type="colorScale" priority="5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19">
    <cfRule type="colorScale" priority="5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22">
    <cfRule type="colorScale" priority="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42">
    <cfRule type="colorScale" priority="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62">
    <cfRule type="colorScale" priority="5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185">
    <cfRule type="colorScale" priority="5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1">
    <cfRule type="colorScale" priority="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12">
    <cfRule type="colorScale" priority="5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15">
    <cfRule type="colorScale" priority="5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28">
    <cfRule type="colorScale" priority="5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31">
    <cfRule type="colorScale" priority="5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35">
    <cfRule type="colorScale" priority="59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38">
    <cfRule type="colorScale" priority="5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5">
    <cfRule type="colorScale" priority="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51">
    <cfRule type="colorScale" priority="6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54">
    <cfRule type="colorScale" priority="5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64">
    <cfRule type="colorScale" priority="6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67">
    <cfRule type="colorScale" priority="6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8">
    <cfRule type="colorScale" priority="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88">
    <cfRule type="colorScale" priority="6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291">
    <cfRule type="colorScale" priority="6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">
    <cfRule type="colorScale" priority="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18">
    <cfRule type="colorScale" priority="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3">
    <cfRule type="colorScale" priority="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44">
    <cfRule type="colorScale" priority="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47">
    <cfRule type="colorScale" priority="6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6">
    <cfRule type="colorScale" priority="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71">
    <cfRule type="colorScale" priority="6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391">
    <cfRule type="colorScale" priority="6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1">
    <cfRule type="colorScale" priority="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12">
    <cfRule type="colorScale" priority="6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15">
    <cfRule type="colorScale" priority="6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4">
    <cfRule type="colorScale" priority="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42">
    <cfRule type="colorScale" priority="6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60">
    <cfRule type="colorScale" priority="6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496">
    <cfRule type="colorScale" priority="6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00">
    <cfRule type="colorScale" priority="6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03">
    <cfRule type="colorScale" priority="6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27">
    <cfRule type="colorScale" priority="6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54">
    <cfRule type="colorScale" priority="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57">
    <cfRule type="colorScale" priority="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62">
    <cfRule type="colorScale" priority="6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95">
    <cfRule type="colorScale" priority="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599">
    <cfRule type="colorScale" priority="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20">
    <cfRule type="colorScale" priority="69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23">
    <cfRule type="colorScale" priority="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3">
    <cfRule type="colorScale" priority="7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45">
    <cfRule type="colorScale" priority="69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66">
    <cfRule type="colorScale" priority="7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669">
    <cfRule type="colorScale" priority="7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15">
    <cfRule type="colorScale" priority="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44">
    <cfRule type="colorScale" priority="7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70">
    <cfRule type="colorScale" priority="7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95">
    <cfRule type="colorScale" priority="7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798">
    <cfRule type="colorScale" priority="7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">
    <cfRule type="colorScale" priority="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19">
    <cfRule type="colorScale" priority="7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44">
    <cfRule type="colorScale" priority="7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48">
    <cfRule type="colorScale" priority="7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51">
    <cfRule type="colorScale" priority="7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7">
    <cfRule type="colorScale" priority="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880">
    <cfRule type="colorScale" priority="7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11">
    <cfRule type="colorScale" priority="7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35">
    <cfRule type="colorScale" priority="8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38">
    <cfRule type="colorScale" priority="7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41">
    <cfRule type="colorScale" priority="7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59">
    <cfRule type="colorScale" priority="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74">
    <cfRule type="colorScale" priority="7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77">
    <cfRule type="colorScale" priority="7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2981">
    <cfRule type="colorScale" priority="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04">
    <cfRule type="colorScale" priority="7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46">
    <cfRule type="colorScale" priority="7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49">
    <cfRule type="colorScale" priority="7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53">
    <cfRule type="colorScale" priority="7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56">
    <cfRule type="colorScale" priority="7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65">
    <cfRule type="colorScale" priority="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69">
    <cfRule type="colorScale" priority="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72">
    <cfRule type="colorScale" priority="7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78">
    <cfRule type="colorScale" priority="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81">
    <cfRule type="colorScale" priority="8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87">
    <cfRule type="colorScale" priority="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90">
    <cfRule type="colorScale" priority="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95">
    <cfRule type="colorScale" priority="8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099">
    <cfRule type="colorScale" priority="8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">
    <cfRule type="colorScale" priority="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02">
    <cfRule type="colorScale" priority="8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07">
    <cfRule type="colorScale" priority="8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1">
    <cfRule type="colorScale" priority="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10">
    <cfRule type="colorScale" priority="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20">
    <cfRule type="colorScale" priority="8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23">
    <cfRule type="colorScale" priority="8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31">
    <cfRule type="colorScale" priority="8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34">
    <cfRule type="colorScale" priority="8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39">
    <cfRule type="colorScale" priority="8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4">
    <cfRule type="colorScale" priority="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42">
    <cfRule type="colorScale" priority="8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45">
    <cfRule type="colorScale" priority="8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60">
    <cfRule type="colorScale" priority="8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63">
    <cfRule type="colorScale" priority="83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8">
    <cfRule type="colorScale" priority="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193">
    <cfRule type="colorScale" priority="8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1">
    <cfRule type="colorScale" priority="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17">
    <cfRule type="colorScale" priority="8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21">
    <cfRule type="colorScale" priority="8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24">
    <cfRule type="colorScale" priority="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42">
    <cfRule type="colorScale" priority="8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46">
    <cfRule type="colorScale" priority="8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64">
    <cfRule type="colorScale" priority="8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67">
    <cfRule type="colorScale" priority="8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71">
    <cfRule type="colorScale" priority="8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74">
    <cfRule type="colorScale" priority="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85">
    <cfRule type="colorScale" priority="8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88">
    <cfRule type="colorScale" priority="8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92">
    <cfRule type="colorScale" priority="8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295">
    <cfRule type="colorScale" priority="8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23">
    <cfRule type="colorScale" priority="8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26">
    <cfRule type="colorScale" priority="8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30">
    <cfRule type="colorScale" priority="8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33">
    <cfRule type="colorScale" priority="8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39">
    <cfRule type="colorScale" priority="9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42">
    <cfRule type="colorScale" priority="8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45">
    <cfRule type="colorScale" priority="8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49">
    <cfRule type="colorScale" priority="8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5">
    <cfRule type="colorScale" priority="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66">
    <cfRule type="colorScale" priority="8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369">
    <cfRule type="colorScale" priority="8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04">
    <cfRule type="colorScale" priority="9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07">
    <cfRule type="colorScale" priority="9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27">
    <cfRule type="colorScale" priority="9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30">
    <cfRule type="colorScale" priority="9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43">
    <cfRule type="colorScale" priority="9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46">
    <cfRule type="colorScale" priority="9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55">
    <cfRule type="colorScale" priority="9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58">
    <cfRule type="colorScale" priority="9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69">
    <cfRule type="colorScale" priority="9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72">
    <cfRule type="colorScale" priority="9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80">
    <cfRule type="colorScale" priority="9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83">
    <cfRule type="colorScale" priority="9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93">
    <cfRule type="colorScale" priority="9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496">
    <cfRule type="colorScale" priority="9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04">
    <cfRule type="colorScale" priority="9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07">
    <cfRule type="colorScale" priority="9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2">
    <cfRule type="colorScale" priority="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23">
    <cfRule type="colorScale" priority="9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36">
    <cfRule type="colorScale" priority="9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52">
    <cfRule type="colorScale" priority="9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56">
    <cfRule type="colorScale" priority="9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59">
    <cfRule type="colorScale" priority="9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579">
    <cfRule type="colorScale" priority="9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02">
    <cfRule type="colorScale" priority="9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05">
    <cfRule type="colorScale" priority="9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24">
    <cfRule type="colorScale" priority="9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42">
    <cfRule type="colorScale" priority="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45">
    <cfRule type="colorScale" priority="9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54">
    <cfRule type="colorScale" priority="13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57">
    <cfRule type="colorScale" priority="9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60">
    <cfRule type="colorScale" priority="9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682">
    <cfRule type="colorScale" priority="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1">
    <cfRule type="colorScale" priority="1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11">
    <cfRule type="colorScale" priority="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14">
    <cfRule type="colorScale" priority="9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36">
    <cfRule type="colorScale" priority="9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4">
    <cfRule type="colorScale" priority="1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59">
    <cfRule type="colorScale" priority="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86">
    <cfRule type="colorScale" priority="10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789">
    <cfRule type="colorScale" priority="10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07">
    <cfRule type="colorScale" priority="10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10">
    <cfRule type="colorScale" priority="10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34">
    <cfRule type="colorScale" priority="10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38">
    <cfRule type="colorScale" priority="10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56">
    <cfRule type="colorScale" priority="10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69">
    <cfRule type="colorScale" priority="10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72">
    <cfRule type="colorScale" priority="10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76">
    <cfRule type="colorScale" priority="10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79">
    <cfRule type="colorScale" priority="10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886">
    <cfRule type="colorScale" priority="10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14">
    <cfRule type="colorScale" priority="10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19">
    <cfRule type="colorScale" priority="1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22">
    <cfRule type="colorScale" priority="10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40">
    <cfRule type="colorScale" priority="10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68">
    <cfRule type="colorScale" priority="1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7">
    <cfRule type="colorScale" priority="1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71">
    <cfRule type="colorScale" priority="10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92">
    <cfRule type="colorScale" priority="10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96">
    <cfRule type="colorScale" priority="10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3999">
    <cfRule type="colorScale" priority="10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16">
    <cfRule type="colorScale" priority="10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43">
    <cfRule type="colorScale" priority="10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46">
    <cfRule type="colorScale" priority="1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50">
    <cfRule type="colorScale" priority="10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66">
    <cfRule type="colorScale" priority="107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69">
    <cfRule type="colorScale" priority="10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79">
    <cfRule type="colorScale" priority="10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099">
    <cfRule type="colorScale" priority="10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02">
    <cfRule type="colorScale" priority="10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18">
    <cfRule type="colorScale" priority="1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21">
    <cfRule type="colorScale" priority="10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25">
    <cfRule type="colorScale" priority="10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28">
    <cfRule type="colorScale" priority="10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44">
    <cfRule type="colorScale" priority="1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47">
    <cfRule type="colorScale" priority="10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70">
    <cfRule type="colorScale" priority="11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193">
    <cfRule type="colorScale" priority="1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10">
    <cfRule type="colorScale" priority="11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26">
    <cfRule type="colorScale" priority="11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29">
    <cfRule type="colorScale" priority="1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47">
    <cfRule type="colorScale" priority="11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6">
    <cfRule type="colorScale" priority="1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63">
    <cfRule type="colorScale" priority="11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66">
    <cfRule type="colorScale" priority="11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81">
    <cfRule type="colorScale" priority="1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84">
    <cfRule type="colorScale" priority="11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29">
    <cfRule type="colorScale" priority="1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11">
    <cfRule type="colorScale" priority="11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37">
    <cfRule type="colorScale" priority="1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62">
    <cfRule type="colorScale" priority="11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65">
    <cfRule type="colorScale" priority="11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390">
    <cfRule type="colorScale" priority="11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24">
    <cfRule type="colorScale" priority="11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27">
    <cfRule type="colorScale" priority="11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42">
    <cfRule type="colorScale" priority="11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70">
    <cfRule type="colorScale" priority="11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74">
    <cfRule type="colorScale" priority="11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77">
    <cfRule type="colorScale" priority="1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90">
    <cfRule type="colorScale" priority="11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493">
    <cfRule type="colorScale" priority="1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20">
    <cfRule type="colorScale" priority="11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34">
    <cfRule type="colorScale" priority="12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37">
    <cfRule type="colorScale" priority="1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5">
    <cfRule type="colorScale" priority="1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55">
    <cfRule type="colorScale" priority="11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71">
    <cfRule type="colorScale" priority="12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8">
    <cfRule type="colorScale" priority="1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598">
    <cfRule type="colorScale" priority="12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21">
    <cfRule type="colorScale" priority="12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24">
    <cfRule type="colorScale" priority="12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52">
    <cfRule type="colorScale" priority="12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83">
    <cfRule type="colorScale" priority="12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686">
    <cfRule type="colorScale" priority="12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08">
    <cfRule type="colorScale" priority="12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11">
    <cfRule type="colorScale" priority="12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15">
    <cfRule type="colorScale" priority="1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53">
    <cfRule type="colorScale" priority="1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74">
    <cfRule type="colorScale" priority="12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77">
    <cfRule type="colorScale" priority="12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9">
    <cfRule type="colorScale" priority="1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92">
    <cfRule type="colorScale" priority="12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795">
    <cfRule type="colorScale" priority="12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17">
    <cfRule type="colorScale" priority="12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35">
    <cfRule type="colorScale" priority="12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38">
    <cfRule type="colorScale" priority="12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58">
    <cfRule type="colorScale" priority="12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79">
    <cfRule type="colorScale" priority="13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82">
    <cfRule type="colorScale" priority="12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895">
    <cfRule type="colorScale" priority="12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36">
    <cfRule type="colorScale" priority="12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4973">
    <cfRule type="colorScale" priority="12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">
    <cfRule type="colorScale" priority="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01">
    <cfRule type="colorScale" priority="13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04">
    <cfRule type="colorScale" priority="13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09">
    <cfRule type="colorScale" priority="13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29">
    <cfRule type="colorScale" priority="13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54">
    <cfRule type="colorScale" priority="13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83">
    <cfRule type="colorScale" priority="13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86">
    <cfRule type="colorScale" priority="13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098">
    <cfRule type="colorScale" priority="13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01">
    <cfRule type="colorScale" priority="13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17">
    <cfRule type="colorScale" priority="13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38">
    <cfRule type="colorScale" priority="13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55">
    <cfRule type="colorScale" priority="13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58">
    <cfRule type="colorScale" priority="13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7">
    <cfRule type="colorScale" priority="1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181">
    <cfRule type="colorScale" priority="13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16">
    <cfRule type="colorScale" priority="13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34">
    <cfRule type="colorScale" priority="14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37">
    <cfRule type="colorScale" priority="1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40">
    <cfRule type="colorScale" priority="13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62">
    <cfRule type="colorScale" priority="13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274">
    <cfRule type="colorScale" priority="13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10">
    <cfRule type="colorScale" priority="1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13">
    <cfRule type="colorScale" priority="137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27">
    <cfRule type="colorScale" priority="13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30">
    <cfRule type="colorScale" priority="13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34">
    <cfRule type="colorScale" priority="13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37">
    <cfRule type="colorScale" priority="13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52">
    <cfRule type="colorScale" priority="1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55">
    <cfRule type="colorScale" priority="1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64">
    <cfRule type="colorScale" priority="13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67">
    <cfRule type="colorScale" priority="13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76">
    <cfRule type="colorScale" priority="13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79">
    <cfRule type="colorScale" priority="13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86">
    <cfRule type="colorScale" priority="14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89">
    <cfRule type="colorScale" priority="1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96">
    <cfRule type="colorScale" priority="14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399">
    <cfRule type="colorScale" priority="14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09">
    <cfRule type="colorScale" priority="14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12">
    <cfRule type="colorScale" priority="14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16">
    <cfRule type="colorScale" priority="14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20">
    <cfRule type="colorScale" priority="14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23">
    <cfRule type="colorScale" priority="14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31">
    <cfRule type="colorScale" priority="15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34">
    <cfRule type="colorScale" priority="1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37">
    <cfRule type="colorScale" priority="14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7">
    <cfRule type="colorScale" priority="1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70">
    <cfRule type="colorScale" priority="14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95">
    <cfRule type="colorScale" priority="1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498">
    <cfRule type="colorScale" priority="14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">
    <cfRule type="colorScale" priority="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21">
    <cfRule type="colorScale" priority="14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43">
    <cfRule type="colorScale" priority="14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46">
    <cfRule type="colorScale" priority="14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72">
    <cfRule type="colorScale" priority="1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593">
    <cfRule type="colorScale" priority="14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14">
    <cfRule type="colorScale" priority="14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17">
    <cfRule type="colorScale" priority="14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31">
    <cfRule type="colorScale" priority="14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34">
    <cfRule type="colorScale" priority="14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48">
    <cfRule type="colorScale" priority="1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51">
    <cfRule type="colorScale" priority="14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58">
    <cfRule type="colorScale" priority="1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61">
    <cfRule type="colorScale" priority="1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78">
    <cfRule type="colorScale" priority="14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81">
    <cfRule type="colorScale" priority="14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9">
    <cfRule type="colorScale" priority="1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91">
    <cfRule type="colorScale" priority="14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694">
    <cfRule type="colorScale" priority="148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04">
    <cfRule type="colorScale" priority="14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07">
    <cfRule type="colorScale" priority="14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17">
    <cfRule type="colorScale" priority="1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2">
    <cfRule type="colorScale" priority="1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20">
    <cfRule type="colorScale" priority="1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35">
    <cfRule type="colorScale" priority="15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738">
    <cfRule type="colorScale" priority="1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11">
    <cfRule type="colorScale" priority="15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14">
    <cfRule type="colorScale" priority="15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23">
    <cfRule type="colorScale" priority="15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26">
    <cfRule type="colorScale" priority="15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33">
    <cfRule type="colorScale" priority="1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36">
    <cfRule type="colorScale" priority="15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57">
    <cfRule type="colorScale" priority="1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71">
    <cfRule type="colorScale" priority="15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74">
    <cfRule type="colorScale" priority="1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896">
    <cfRule type="colorScale" priority="15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16">
    <cfRule type="colorScale" priority="1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37">
    <cfRule type="colorScale" priority="15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40">
    <cfRule type="colorScale" priority="15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45">
    <cfRule type="colorScale" priority="15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48">
    <cfRule type="colorScale" priority="15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5">
    <cfRule type="colorScale" priority="1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52">
    <cfRule type="colorScale" priority="15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55">
    <cfRule type="colorScale" priority="15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70">
    <cfRule type="colorScale" priority="15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8">
    <cfRule type="colorScale" priority="1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5986">
    <cfRule type="colorScale" priority="1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05">
    <cfRule type="colorScale" priority="16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08">
    <cfRule type="colorScale" priority="15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11">
    <cfRule type="colorScale" priority="1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23">
    <cfRule type="colorScale" priority="15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26">
    <cfRule type="colorScale" priority="15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32">
    <cfRule type="colorScale" priority="15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35">
    <cfRule type="colorScale" priority="15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44">
    <cfRule type="colorScale" priority="15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47">
    <cfRule type="colorScale" priority="15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076">
    <cfRule type="colorScale" priority="15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14">
    <cfRule type="colorScale" priority="16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17">
    <cfRule type="colorScale" priority="16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5">
    <cfRule type="colorScale" priority="16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72">
    <cfRule type="colorScale" priority="16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75">
    <cfRule type="colorScale" priority="16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79">
    <cfRule type="colorScale" priority="16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183">
    <cfRule type="colorScale" priority="16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06">
    <cfRule type="colorScale" priority="16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31">
    <cfRule type="colorScale" priority="1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35">
    <cfRule type="colorScale" priority="16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38">
    <cfRule type="colorScale" priority="16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60">
    <cfRule type="colorScale" priority="16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83">
    <cfRule type="colorScale" priority="16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86">
    <cfRule type="colorScale" priority="16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298">
    <cfRule type="colorScale" priority="16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01">
    <cfRule type="colorScale" priority="16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07">
    <cfRule type="colorScale" priority="16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10">
    <cfRule type="colorScale" priority="1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19">
    <cfRule type="colorScale" priority="16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22">
    <cfRule type="colorScale" priority="16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26">
    <cfRule type="colorScale" priority="16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29">
    <cfRule type="colorScale" priority="16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38">
    <cfRule type="colorScale" priority="17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41">
    <cfRule type="colorScale" priority="16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44">
    <cfRule type="colorScale" priority="16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7">
    <cfRule type="colorScale" priority="1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83">
    <cfRule type="colorScale" priority="16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86">
    <cfRule type="colorScale" priority="16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390">
    <cfRule type="colorScale" priority="16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32">
    <cfRule type="colorScale" priority="16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37">
    <cfRule type="colorScale" priority="16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57">
    <cfRule type="colorScale" priority="16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86">
    <cfRule type="colorScale" priority="16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89">
    <cfRule type="colorScale" priority="16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94">
    <cfRule type="colorScale" priority="16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497">
    <cfRule type="colorScale" priority="16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11">
    <cfRule type="colorScale" priority="16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14">
    <cfRule type="colorScale" priority="1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26">
    <cfRule type="colorScale" priority="17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29">
    <cfRule type="colorScale" priority="17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35">
    <cfRule type="colorScale" priority="17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38">
    <cfRule type="colorScale" priority="17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48">
    <cfRule type="colorScale" priority="17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51">
    <cfRule type="colorScale" priority="17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64">
    <cfRule type="colorScale" priority="17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67">
    <cfRule type="colorScale" priority="17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71">
    <cfRule type="colorScale" priority="17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74">
    <cfRule type="colorScale" priority="17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84">
    <cfRule type="colorScale" priority="17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87">
    <cfRule type="colorScale" priority="1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598">
    <cfRule type="colorScale" priority="17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0">
    <cfRule type="colorScale" priority="1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01">
    <cfRule type="colorScale" priority="1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05">
    <cfRule type="colorScale" priority="1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08">
    <cfRule type="colorScale" priority="17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20">
    <cfRule type="colorScale" priority="17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23">
    <cfRule type="colorScale" priority="1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3">
    <cfRule type="colorScale" priority="1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37">
    <cfRule type="colorScale" priority="17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59">
    <cfRule type="colorScale" priority="17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62">
    <cfRule type="colorScale" priority="1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8">
    <cfRule type="colorScale" priority="1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696">
    <cfRule type="colorScale" priority="17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04">
    <cfRule type="colorScale" priority="17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07">
    <cfRule type="colorScale" priority="17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1">
    <cfRule type="colorScale" priority="1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30">
    <cfRule type="colorScale" priority="1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62">
    <cfRule type="colorScale" priority="17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65">
    <cfRule type="colorScale" priority="17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69">
    <cfRule type="colorScale" priority="177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72">
    <cfRule type="colorScale" priority="17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91">
    <cfRule type="colorScale" priority="17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95">
    <cfRule type="colorScale" priority="1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798">
    <cfRule type="colorScale" priority="1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06">
    <cfRule type="colorScale" priority="17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09">
    <cfRule type="colorScale" priority="17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13">
    <cfRule type="colorScale" priority="17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16">
    <cfRule type="colorScale" priority="17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27">
    <cfRule type="colorScale" priority="17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30">
    <cfRule type="colorScale" priority="17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40">
    <cfRule type="colorScale" priority="18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43">
    <cfRule type="colorScale" priority="1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46">
    <cfRule type="colorScale" priority="17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55">
    <cfRule type="colorScale" priority="17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58">
    <cfRule type="colorScale" priority="17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63">
    <cfRule type="colorScale" priority="18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66">
    <cfRule type="colorScale" priority="18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86">
    <cfRule type="colorScale" priority="18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889">
    <cfRule type="colorScale" priority="18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10">
    <cfRule type="colorScale" priority="18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13">
    <cfRule type="colorScale" priority="18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18">
    <cfRule type="colorScale" priority="18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21">
    <cfRule type="colorScale" priority="18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29">
    <cfRule type="colorScale" priority="18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32">
    <cfRule type="colorScale" priority="18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37">
    <cfRule type="colorScale" priority="18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4">
    <cfRule type="colorScale" priority="1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40">
    <cfRule type="colorScale" priority="1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59">
    <cfRule type="colorScale" priority="18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62">
    <cfRule type="colorScale" priority="18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82">
    <cfRule type="colorScale" priority="18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6985">
    <cfRule type="colorScale" priority="1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00">
    <cfRule type="colorScale" priority="18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03">
    <cfRule type="colorScale" priority="1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19">
    <cfRule type="colorScale" priority="18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22">
    <cfRule type="colorScale" priority="1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36">
    <cfRule type="colorScale" priority="1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39">
    <cfRule type="colorScale" priority="1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44">
    <cfRule type="colorScale" priority="18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47">
    <cfRule type="colorScale" priority="18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51">
    <cfRule type="colorScale" priority="18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54">
    <cfRule type="colorScale" priority="18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62">
    <cfRule type="colorScale" priority="18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65">
    <cfRule type="colorScale" priority="18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69">
    <cfRule type="colorScale" priority="18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72">
    <cfRule type="colorScale" priority="18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77">
    <cfRule type="colorScale" priority="18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80">
    <cfRule type="colorScale" priority="18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84">
    <cfRule type="colorScale" priority="18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87">
    <cfRule type="colorScale" priority="18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93">
    <cfRule type="colorScale" priority="19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96">
    <cfRule type="colorScale" priority="18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099">
    <cfRule type="colorScale" priority="1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25">
    <cfRule type="colorScale" priority="18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4">
    <cfRule type="colorScale" priority="3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45">
    <cfRule type="colorScale" priority="18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48">
    <cfRule type="colorScale" priority="18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54">
    <cfRule type="colorScale" priority="18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57">
    <cfRule type="colorScale" priority="18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68">
    <cfRule type="colorScale" priority="189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7">
    <cfRule type="colorScale" priority="1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71">
    <cfRule type="colorScale" priority="18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80">
    <cfRule type="colorScale" priority="18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83">
    <cfRule type="colorScale" priority="18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94">
    <cfRule type="colorScale" priority="18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197">
    <cfRule type="colorScale" priority="18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0">
    <cfRule type="colorScale" priority="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04">
    <cfRule type="colorScale" priority="19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07">
    <cfRule type="colorScale" priority="19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12">
    <cfRule type="colorScale" priority="19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15">
    <cfRule type="colorScale" priority="19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20">
    <cfRule type="colorScale" priority="19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23">
    <cfRule type="colorScale" priority="19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31">
    <cfRule type="colorScale" priority="19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34">
    <cfRule type="colorScale" priority="19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43">
    <cfRule type="colorScale" priority="19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46">
    <cfRule type="colorScale" priority="19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52">
    <cfRule type="colorScale" priority="19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55">
    <cfRule type="colorScale" priority="19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70">
    <cfRule type="colorScale" priority="19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87">
    <cfRule type="colorScale" priority="19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90">
    <cfRule type="colorScale" priority="19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294">
    <cfRule type="colorScale" priority="19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">
    <cfRule type="colorScale" priority="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10">
    <cfRule type="colorScale" priority="19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14">
    <cfRule type="colorScale" priority="19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17">
    <cfRule type="colorScale" priority="19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26">
    <cfRule type="colorScale" priority="19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50">
    <cfRule type="colorScale" priority="19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66">
    <cfRule type="colorScale" priority="19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69">
    <cfRule type="colorScale" priority="19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78">
    <cfRule type="colorScale" priority="19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81">
    <cfRule type="colorScale" priority="19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386">
    <cfRule type="colorScale" priority="19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04">
    <cfRule type="colorScale" priority="19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07">
    <cfRule type="colorScale" priority="19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24">
    <cfRule type="colorScale" priority="19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27">
    <cfRule type="colorScale" priority="19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3">
    <cfRule type="colorScale" priority="1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32">
    <cfRule type="colorScale" priority="1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35">
    <cfRule type="colorScale" priority="1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42">
    <cfRule type="colorScale" priority="20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45">
    <cfRule type="colorScale" priority="19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48">
    <cfRule type="colorScale" priority="19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67">
    <cfRule type="colorScale" priority="19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70">
    <cfRule type="colorScale" priority="19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76">
    <cfRule type="colorScale" priority="19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84">
    <cfRule type="colorScale" priority="19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87">
    <cfRule type="colorScale" priority="19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93">
    <cfRule type="colorScale" priority="19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496">
    <cfRule type="colorScale" priority="19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03">
    <cfRule type="colorScale" priority="1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06">
    <cfRule type="colorScale" priority="19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16">
    <cfRule type="colorScale" priority="19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32">
    <cfRule type="colorScale" priority="20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35">
    <cfRule type="colorScale" priority="19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46">
    <cfRule type="colorScale" priority="20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49">
    <cfRule type="colorScale" priority="2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54">
    <cfRule type="colorScale" priority="20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57">
    <cfRule type="colorScale" priority="20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63">
    <cfRule type="colorScale" priority="20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66">
    <cfRule type="colorScale" priority="2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75">
    <cfRule type="colorScale" priority="20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78">
    <cfRule type="colorScale" priority="20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85">
    <cfRule type="colorScale" priority="20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88">
    <cfRule type="colorScale" priority="20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93">
    <cfRule type="colorScale" priority="20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596">
    <cfRule type="colorScale" priority="20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">
    <cfRule type="colorScale" priority="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02">
    <cfRule type="colorScale" priority="20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05">
    <cfRule type="colorScale" priority="20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08">
    <cfRule type="colorScale" priority="20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14">
    <cfRule type="colorScale" priority="20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17">
    <cfRule type="colorScale" priority="20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27">
    <cfRule type="colorScale" priority="2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30">
    <cfRule type="colorScale" priority="20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39">
    <cfRule type="colorScale" priority="20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42">
    <cfRule type="colorScale" priority="20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48">
    <cfRule type="colorScale" priority="20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51">
    <cfRule type="colorScale" priority="20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6">
    <cfRule type="colorScale" priority="2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63">
    <cfRule type="colorScale" priority="20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66">
    <cfRule type="colorScale" priority="20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83">
    <cfRule type="colorScale" priority="20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86">
    <cfRule type="colorScale" priority="2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69">
    <cfRule type="colorScale" priority="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14">
    <cfRule type="colorScale" priority="2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3">
    <cfRule type="colorScale" priority="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37">
    <cfRule type="colorScale" priority="20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40">
    <cfRule type="colorScale" priority="20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68">
    <cfRule type="colorScale" priority="20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71">
    <cfRule type="colorScale" priority="20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79">
    <cfRule type="colorScale" priority="20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82">
    <cfRule type="colorScale" priority="20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86">
    <cfRule type="colorScale" priority="20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89">
    <cfRule type="colorScale" priority="20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93">
    <cfRule type="colorScale" priority="20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797">
    <cfRule type="colorScale" priority="20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00">
    <cfRule type="colorScale" priority="20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08">
    <cfRule type="colorScale" priority="20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11">
    <cfRule type="colorScale" priority="20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15">
    <cfRule type="colorScale" priority="20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18">
    <cfRule type="colorScale" priority="20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33">
    <cfRule type="colorScale" priority="20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36">
    <cfRule type="colorScale" priority="20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40">
    <cfRule type="colorScale" priority="20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43">
    <cfRule type="colorScale" priority="20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48">
    <cfRule type="colorScale" priority="2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51">
    <cfRule type="colorScale" priority="20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56">
    <cfRule type="colorScale" priority="21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59">
    <cfRule type="colorScale" priority="21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62">
    <cfRule type="colorScale" priority="20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68">
    <cfRule type="colorScale" priority="21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71">
    <cfRule type="colorScale" priority="21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75">
    <cfRule type="colorScale" priority="21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78">
    <cfRule type="colorScale" priority="21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86">
    <cfRule type="colorScale" priority="21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89">
    <cfRule type="colorScale" priority="21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93">
    <cfRule type="colorScale" priority="2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896">
    <cfRule type="colorScale" priority="2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00">
    <cfRule type="colorScale" priority="2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03">
    <cfRule type="colorScale" priority="2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13">
    <cfRule type="colorScale" priority="21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16">
    <cfRule type="colorScale" priority="21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23">
    <cfRule type="colorScale" priority="21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26">
    <cfRule type="colorScale" priority="2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33">
    <cfRule type="colorScale" priority="21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36">
    <cfRule type="colorScale" priority="21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40">
    <cfRule type="colorScale" priority="21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43">
    <cfRule type="colorScale" priority="21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47">
    <cfRule type="colorScale" priority="21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50">
    <cfRule type="colorScale" priority="21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75">
    <cfRule type="colorScale" priority="21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9">
    <cfRule type="colorScale" priority="2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7997">
    <cfRule type="colorScale" priority="2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">
    <cfRule type="colorScale" priority="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18">
    <cfRule type="colorScale" priority="215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21">
    <cfRule type="colorScale" priority="21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35">
    <cfRule type="colorScale" priority="2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38">
    <cfRule type="colorScale" priority="21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51">
    <cfRule type="colorScale" priority="21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54">
    <cfRule type="colorScale" priority="21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66">
    <cfRule type="colorScale" priority="22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69">
    <cfRule type="colorScale" priority="21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72">
    <cfRule type="colorScale" priority="21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78">
    <cfRule type="colorScale" priority="21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81">
    <cfRule type="colorScale" priority="216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86">
    <cfRule type="colorScale" priority="217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89">
    <cfRule type="colorScale" priority="21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097">
    <cfRule type="colorScale" priority="21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00">
    <cfRule type="colorScale" priority="21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04">
    <cfRule type="colorScale" priority="21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07">
    <cfRule type="colorScale" priority="21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14">
    <cfRule type="colorScale" priority="2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17">
    <cfRule type="colorScale" priority="2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30">
    <cfRule type="colorScale" priority="21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33">
    <cfRule type="colorScale" priority="21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37">
    <cfRule type="colorScale" priority="21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41">
    <cfRule type="colorScale" priority="2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45">
    <cfRule type="colorScale" priority="21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49">
    <cfRule type="colorScale" priority="21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52">
    <cfRule type="colorScale" priority="21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61">
    <cfRule type="colorScale" priority="21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64">
    <cfRule type="colorScale" priority="2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76">
    <cfRule type="colorScale" priority="22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79">
    <cfRule type="colorScale" priority="21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85">
    <cfRule type="colorScale" priority="22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88">
    <cfRule type="colorScale" priority="22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198">
    <cfRule type="colorScale" priority="22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01">
    <cfRule type="colorScale" priority="22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05">
    <cfRule type="colorScale" priority="22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08">
    <cfRule type="colorScale" priority="22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11">
    <cfRule type="colorScale" priority="22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20">
    <cfRule type="colorScale" priority="22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23">
    <cfRule type="colorScale" priority="22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34">
    <cfRule type="colorScale" priority="22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37">
    <cfRule type="colorScale" priority="22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41">
    <cfRule type="colorScale" priority="22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44">
    <cfRule type="colorScale" priority="22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57">
    <cfRule type="colorScale" priority="22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60">
    <cfRule type="colorScale" priority="22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78">
    <cfRule type="colorScale" priority="223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81">
    <cfRule type="colorScale" priority="22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85">
    <cfRule type="colorScale" priority="22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296">
    <cfRule type="colorScale" priority="22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00">
    <cfRule type="colorScale" priority="22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03">
    <cfRule type="colorScale" priority="22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08">
    <cfRule type="colorScale" priority="22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11">
    <cfRule type="colorScale" priority="2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2">
    <cfRule type="colorScale" priority="2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29">
    <cfRule type="colorScale" priority="22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48">
    <cfRule type="colorScale" priority="22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5">
    <cfRule type="colorScale" priority="2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51">
    <cfRule type="colorScale" priority="225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59">
    <cfRule type="colorScale" priority="22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62">
    <cfRule type="colorScale" priority="22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69">
    <cfRule type="colorScale" priority="2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72">
    <cfRule type="colorScale" priority="225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77">
    <cfRule type="colorScale" priority="22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80">
    <cfRule type="colorScale" priority="22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93">
    <cfRule type="colorScale" priority="22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396">
    <cfRule type="colorScale" priority="22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15">
    <cfRule type="colorScale" priority="22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32">
    <cfRule type="colorScale" priority="22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35">
    <cfRule type="colorScale" priority="22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42">
    <cfRule type="colorScale" priority="22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45">
    <cfRule type="colorScale" priority="22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58">
    <cfRule type="colorScale" priority="22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61">
    <cfRule type="colorScale" priority="22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481">
    <cfRule type="colorScale" priority="22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01">
    <cfRule type="colorScale" priority="23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04">
    <cfRule type="colorScale" priority="2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07">
    <cfRule type="colorScale" priority="22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15">
    <cfRule type="colorScale" priority="23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18">
    <cfRule type="colorScale" priority="2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22">
    <cfRule type="colorScale" priority="23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25">
    <cfRule type="colorScale" priority="23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3">
    <cfRule type="colorScale" priority="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33">
    <cfRule type="colorScale" priority="23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36">
    <cfRule type="colorScale" priority="2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42">
    <cfRule type="colorScale" priority="23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45">
    <cfRule type="colorScale" priority="23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50">
    <cfRule type="colorScale" priority="23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53">
    <cfRule type="colorScale" priority="23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59">
    <cfRule type="colorScale" priority="23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6">
    <cfRule type="colorScale" priority="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62">
    <cfRule type="colorScale" priority="23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75">
    <cfRule type="colorScale" priority="23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78">
    <cfRule type="colorScale" priority="23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84">
    <cfRule type="colorScale" priority="23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87">
    <cfRule type="colorScale" priority="23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94">
    <cfRule type="colorScale" priority="23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597">
    <cfRule type="colorScale" priority="2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">
    <cfRule type="colorScale" priority="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0">
    <cfRule type="colorScale" priority="2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04">
    <cfRule type="colorScale" priority="2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07">
    <cfRule type="colorScale" priority="23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20">
    <cfRule type="colorScale" priority="233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23">
    <cfRule type="colorScale" priority="2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29">
    <cfRule type="colorScale" priority="23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32">
    <cfRule type="colorScale" priority="2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36">
    <cfRule type="colorScale" priority="234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39">
    <cfRule type="colorScale" priority="23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49">
    <cfRule type="colorScale" priority="23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52">
    <cfRule type="colorScale" priority="23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59">
    <cfRule type="colorScale" priority="23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62">
    <cfRule type="colorScale" priority="23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75">
    <cfRule type="colorScale" priority="23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89">
    <cfRule type="colorScale" priority="23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692">
    <cfRule type="colorScale" priority="23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1">
    <cfRule type="colorScale" priority="2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13">
    <cfRule type="colorScale" priority="23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16">
    <cfRule type="colorScale" priority="23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24">
    <cfRule type="colorScale" priority="2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27">
    <cfRule type="colorScale" priority="2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31">
    <cfRule type="colorScale" priority="23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34">
    <cfRule type="colorScale" priority="23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4">
    <cfRule type="colorScale" priority="2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54">
    <cfRule type="colorScale" priority="23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57">
    <cfRule type="colorScale" priority="23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66">
    <cfRule type="colorScale" priority="23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69">
    <cfRule type="colorScale" priority="23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80">
    <cfRule type="colorScale" priority="2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83">
    <cfRule type="colorScale" priority="24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786">
    <cfRule type="colorScale" priority="23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01">
    <cfRule type="colorScale" priority="23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26">
    <cfRule type="colorScale" priority="2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4">
    <cfRule type="colorScale" priority="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43">
    <cfRule type="colorScale" priority="24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60">
    <cfRule type="colorScale" priority="24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63">
    <cfRule type="colorScale" priority="24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68">
    <cfRule type="colorScale" priority="24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71">
    <cfRule type="colorScale" priority="24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77">
    <cfRule type="colorScale" priority="241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80">
    <cfRule type="colorScale" priority="2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94">
    <cfRule type="colorScale" priority="24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897">
    <cfRule type="colorScale" priority="24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">
    <cfRule type="colorScale" priority="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08">
    <cfRule type="colorScale" priority="24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11">
    <cfRule type="colorScale" priority="2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38">
    <cfRule type="colorScale" priority="242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63">
    <cfRule type="colorScale" priority="24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8990">
    <cfRule type="colorScale" priority="24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0">
    <cfRule type="colorScale" priority="2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16">
    <cfRule type="colorScale" priority="24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19">
    <cfRule type="colorScale" priority="24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30">
    <cfRule type="colorScale" priority="24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33">
    <cfRule type="colorScale" priority="2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36">
    <cfRule type="colorScale" priority="24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54">
    <cfRule type="colorScale" priority="24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57">
    <cfRule type="colorScale" priority="24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80">
    <cfRule type="colorScale" priority="24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83">
    <cfRule type="colorScale" priority="24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90">
    <cfRule type="colorScale" priority="24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93">
    <cfRule type="colorScale" priority="24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098">
    <cfRule type="colorScale" priority="24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01">
    <cfRule type="colorScale" priority="24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08">
    <cfRule type="colorScale" priority="24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11">
    <cfRule type="colorScale" priority="24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20">
    <cfRule type="colorScale" priority="24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23">
    <cfRule type="colorScale" priority="24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27">
    <cfRule type="colorScale" priority="24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30">
    <cfRule type="colorScale" priority="24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34">
    <cfRule type="colorScale" priority="24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37">
    <cfRule type="colorScale" priority="24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45">
    <cfRule type="colorScale" priority="2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48">
    <cfRule type="colorScale" priority="24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55">
    <cfRule type="colorScale" priority="24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58">
    <cfRule type="colorScale" priority="24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63">
    <cfRule type="colorScale" priority="24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66">
    <cfRule type="colorScale" priority="24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73">
    <cfRule type="colorScale" priority="24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76">
    <cfRule type="colorScale" priority="24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86">
    <cfRule type="colorScale" priority="25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89">
    <cfRule type="colorScale" priority="25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92">
    <cfRule type="colorScale" priority="24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197">
    <cfRule type="colorScale" priority="25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00">
    <cfRule type="colorScale" priority="25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06">
    <cfRule type="colorScale" priority="25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09">
    <cfRule type="colorScale" priority="25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13">
    <cfRule type="colorScale" priority="25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16">
    <cfRule type="colorScale" priority="25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2">
    <cfRule type="colorScale" priority="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20">
    <cfRule type="colorScale" priority="25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25">
    <cfRule type="colorScale" priority="2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28">
    <cfRule type="colorScale" priority="25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48">
    <cfRule type="colorScale" priority="25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5">
    <cfRule type="colorScale" priority="2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72">
    <cfRule type="colorScale" priority="2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95">
    <cfRule type="colorScale" priority="2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298">
    <cfRule type="colorScale" priority="25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10">
    <cfRule type="colorScale" priority="25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13">
    <cfRule type="colorScale" priority="25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22">
    <cfRule type="colorScale" priority="25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25">
    <cfRule type="colorScale" priority="2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28">
    <cfRule type="colorScale" priority="25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44">
    <cfRule type="colorScale" priority="25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47">
    <cfRule type="colorScale" priority="25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51">
    <cfRule type="colorScale" priority="25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54">
    <cfRule type="colorScale" priority="25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68">
    <cfRule type="colorScale" priority="25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71">
    <cfRule type="colorScale" priority="25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80">
    <cfRule type="colorScale" priority="25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83">
    <cfRule type="colorScale" priority="25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87">
    <cfRule type="colorScale" priority="25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90">
    <cfRule type="colorScale" priority="25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96">
    <cfRule type="colorScale" priority="25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399">
    <cfRule type="colorScale" priority="25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05">
    <cfRule type="colorScale" priority="25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08">
    <cfRule type="colorScale" priority="25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13">
    <cfRule type="colorScale" priority="25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16">
    <cfRule type="colorScale" priority="25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22">
    <cfRule type="colorScale" priority="25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25">
    <cfRule type="colorScale" priority="2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36">
    <cfRule type="colorScale" priority="25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46">
    <cfRule type="colorScale" priority="25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49">
    <cfRule type="colorScale" priority="25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53">
    <cfRule type="colorScale" priority="25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56">
    <cfRule type="colorScale" priority="25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67">
    <cfRule type="colorScale" priority="25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70">
    <cfRule type="colorScale" priority="258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78">
    <cfRule type="colorScale" priority="27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81">
    <cfRule type="colorScale" priority="25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484">
    <cfRule type="colorScale" priority="25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02">
    <cfRule type="colorScale" priority="25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21">
    <cfRule type="colorScale" priority="26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24">
    <cfRule type="colorScale" priority="26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3">
    <cfRule type="colorScale" priority="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33">
    <cfRule type="colorScale" priority="26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36">
    <cfRule type="colorScale" priority="26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46">
    <cfRule type="colorScale" priority="26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49">
    <cfRule type="colorScale" priority="26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58">
    <cfRule type="colorScale" priority="26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61">
    <cfRule type="colorScale" priority="26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66">
    <cfRule type="colorScale" priority="26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69">
    <cfRule type="colorScale" priority="26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79">
    <cfRule type="colorScale" priority="26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582">
    <cfRule type="colorScale" priority="26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01">
    <cfRule type="colorScale" priority="2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04">
    <cfRule type="colorScale" priority="26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32">
    <cfRule type="colorScale" priority="26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5">
    <cfRule type="colorScale" priority="2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57">
    <cfRule type="colorScale" priority="26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74">
    <cfRule type="colorScale" priority="26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77">
    <cfRule type="colorScale" priority="26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8">
    <cfRule type="colorScale" priority="2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84">
    <cfRule type="colorScale" priority="26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687">
    <cfRule type="colorScale" priority="26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12">
    <cfRule type="colorScale" priority="265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15">
    <cfRule type="colorScale" priority="26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25">
    <cfRule type="colorScale" priority="26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28">
    <cfRule type="colorScale" priority="26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45">
    <cfRule type="colorScale" priority="26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48">
    <cfRule type="colorScale" priority="26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54">
    <cfRule type="colorScale" priority="26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57">
    <cfRule type="colorScale" priority="26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65">
    <cfRule type="colorScale" priority="26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68">
    <cfRule type="colorScale" priority="2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86">
    <cfRule type="colorScale" priority="26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90">
    <cfRule type="colorScale" priority="26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793">
    <cfRule type="colorScale" priority="26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05">
    <cfRule type="colorScale" priority="26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08">
    <cfRule type="colorScale" priority="26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19">
    <cfRule type="colorScale" priority="26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22">
    <cfRule type="colorScale" priority="26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33">
    <cfRule type="colorScale" priority="26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36">
    <cfRule type="colorScale" priority="26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41">
    <cfRule type="colorScale" priority="26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44">
    <cfRule type="colorScale" priority="26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48">
    <cfRule type="colorScale" priority="26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51">
    <cfRule type="colorScale" priority="26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58">
    <cfRule type="colorScale" priority="26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61">
    <cfRule type="colorScale" priority="26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69">
    <cfRule type="colorScale" priority="2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72">
    <cfRule type="colorScale" priority="27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80">
    <cfRule type="colorScale" priority="27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83">
    <cfRule type="colorScale" priority="2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88">
    <cfRule type="colorScale" priority="27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91">
    <cfRule type="colorScale" priority="27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894">
    <cfRule type="colorScale" priority="27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00">
    <cfRule type="colorScale" priority="27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03">
    <cfRule type="colorScale" priority="27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16">
    <cfRule type="colorScale" priority="27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19">
    <cfRule type="colorScale" priority="27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28">
    <cfRule type="colorScale" priority="27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31">
    <cfRule type="colorScale" priority="27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4">
    <cfRule type="colorScale" priority="2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53">
    <cfRule type="colorScale" priority="272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77">
    <cfRule type="colorScale" priority="27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82">
    <cfRule type="colorScale" priority="2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88">
    <cfRule type="colorScale" priority="27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93">
    <cfRule type="colorScale" priority="27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N9997">
    <cfRule type="colorScale" priority="27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00">
    <cfRule type="colorScale" priority="27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12">
    <cfRule type="colorScale" priority="27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15">
    <cfRule type="colorScale" priority="27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28">
    <cfRule type="colorScale" priority="27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31">
    <cfRule type="colorScale" priority="27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35">
    <cfRule type="colorScale" priority="27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38">
    <cfRule type="colorScale" priority="275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48">
    <cfRule type="colorScale" priority="27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51">
    <cfRule type="colorScale" priority="27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61">
    <cfRule type="colorScale" priority="27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64">
    <cfRule type="colorScale" priority="27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71">
    <cfRule type="colorScale" priority="27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74">
    <cfRule type="colorScale" priority="27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79">
    <cfRule type="colorScale" priority="27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82">
    <cfRule type="colorScale" priority="27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87">
    <cfRule type="colorScale" priority="277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90">
    <cfRule type="colorScale" priority="27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099">
    <cfRule type="colorScale" priority="27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02">
    <cfRule type="colorScale" priority="27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13">
    <cfRule type="colorScale" priority="27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16">
    <cfRule type="colorScale" priority="27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22">
    <cfRule type="colorScale" priority="27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25">
    <cfRule type="colorScale" priority="27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29">
    <cfRule type="colorScale" priority="28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32">
    <cfRule type="colorScale" priority="27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35">
    <cfRule type="colorScale" priority="27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41">
    <cfRule type="colorScale" priority="27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44">
    <cfRule type="colorScale" priority="278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58">
    <cfRule type="colorScale" priority="27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61">
    <cfRule type="colorScale" priority="27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71">
    <cfRule type="colorScale" priority="27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74">
    <cfRule type="colorScale" priority="27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8">
    <cfRule type="colorScale" priority="2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81">
    <cfRule type="colorScale" priority="28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84">
    <cfRule type="colorScale" priority="27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92">
    <cfRule type="colorScale" priority="28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95">
    <cfRule type="colorScale" priority="28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199">
    <cfRule type="colorScale" priority="28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02">
    <cfRule type="colorScale" priority="28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1">
    <cfRule type="colorScale" priority="2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11">
    <cfRule type="colorScale" priority="2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14">
    <cfRule type="colorScale" priority="28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20">
    <cfRule type="colorScale" priority="28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24">
    <cfRule type="colorScale" priority="28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27">
    <cfRule type="colorScale" priority="28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37">
    <cfRule type="colorScale" priority="28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40">
    <cfRule type="colorScale" priority="28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48">
    <cfRule type="colorScale" priority="2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51">
    <cfRule type="colorScale" priority="28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59">
    <cfRule type="colorScale" priority="28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62">
    <cfRule type="colorScale" priority="28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66">
    <cfRule type="colorScale" priority="28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69">
    <cfRule type="colorScale" priority="28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7">
    <cfRule type="colorScale" priority="2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73">
    <cfRule type="colorScale" priority="28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76">
    <cfRule type="colorScale" priority="28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82">
    <cfRule type="colorScale" priority="28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85">
    <cfRule type="colorScale" priority="28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91">
    <cfRule type="colorScale" priority="30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94">
    <cfRule type="colorScale" priority="28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297">
    <cfRule type="colorScale" priority="28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318">
    <cfRule type="colorScale" priority="28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339">
    <cfRule type="colorScale" priority="28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365">
    <cfRule type="colorScale" priority="28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369">
    <cfRule type="colorScale" priority="28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395">
    <cfRule type="colorScale" priority="28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398">
    <cfRule type="colorScale" priority="28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03">
    <cfRule type="colorScale" priority="28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06">
    <cfRule type="colorScale" priority="28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16">
    <cfRule type="colorScale" priority="28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19">
    <cfRule type="colorScale" priority="28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23">
    <cfRule type="colorScale" priority="28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26">
    <cfRule type="colorScale" priority="28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34">
    <cfRule type="colorScale" priority="28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37">
    <cfRule type="colorScale" priority="28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47">
    <cfRule type="colorScale" priority="28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50">
    <cfRule type="colorScale" priority="28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59">
    <cfRule type="colorScale" priority="28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62">
    <cfRule type="colorScale" priority="28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489">
    <cfRule type="colorScale" priority="28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05">
    <cfRule type="colorScale" priority="29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08">
    <cfRule type="colorScale" priority="28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28">
    <cfRule type="colorScale" priority="29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4">
    <cfRule type="colorScale" priority="2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45">
    <cfRule type="colorScale" priority="29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48">
    <cfRule type="colorScale" priority="29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55">
    <cfRule type="colorScale" priority="2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58">
    <cfRule type="colorScale" priority="29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62">
    <cfRule type="colorScale" priority="29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72">
    <cfRule type="colorScale" priority="291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75">
    <cfRule type="colorScale" priority="29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92">
    <cfRule type="colorScale" priority="29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595">
    <cfRule type="colorScale" priority="29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05">
    <cfRule type="colorScale" priority="2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23">
    <cfRule type="colorScale" priority="293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26">
    <cfRule type="colorScale" priority="29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47">
    <cfRule type="colorScale" priority="29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50">
    <cfRule type="colorScale" priority="29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66">
    <cfRule type="colorScale" priority="29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71">
    <cfRule type="colorScale" priority="29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74">
    <cfRule type="colorScale" priority="29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695">
    <cfRule type="colorScale" priority="29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17">
    <cfRule type="colorScale" priority="29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20">
    <cfRule type="colorScale" priority="295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29">
    <cfRule type="colorScale" priority="29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32">
    <cfRule type="colorScale" priority="29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48">
    <cfRule type="colorScale" priority="29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51">
    <cfRule type="colorScale" priority="2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55">
    <cfRule type="colorScale" priority="29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60">
    <cfRule type="colorScale" priority="29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70">
    <cfRule type="colorScale" priority="29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75">
    <cfRule type="colorScale" priority="29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78">
    <cfRule type="colorScale" priority="297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794">
    <cfRule type="colorScale" priority="29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806">
    <cfRule type="colorScale" priority="29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809">
    <cfRule type="colorScale" priority="29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826">
    <cfRule type="colorScale" priority="30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829">
    <cfRule type="colorScale" priority="29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859">
    <cfRule type="colorScale" priority="29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889">
    <cfRule type="colorScale" priority="30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13">
    <cfRule type="colorScale" priority="3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16">
    <cfRule type="colorScale" priority="30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2">
    <cfRule type="colorScale" priority="2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25">
    <cfRule type="colorScale" priority="30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28">
    <cfRule type="colorScale" priority="30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47">
    <cfRule type="colorScale" priority="30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5">
    <cfRule type="colorScale" priority="2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63">
    <cfRule type="colorScale" priority="30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66">
    <cfRule type="colorScale" priority="30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81">
    <cfRule type="colorScale" priority="3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92">
    <cfRule type="colorScale" priority="30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0995">
    <cfRule type="colorScale" priority="30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">
    <cfRule type="colorScale" priority="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04">
    <cfRule type="colorScale" priority="30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16">
    <cfRule type="colorScale" priority="30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30">
    <cfRule type="colorScale" priority="30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33">
    <cfRule type="colorScale" priority="30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38">
    <cfRule type="colorScale" priority="30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41">
    <cfRule type="colorScale" priority="30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71">
    <cfRule type="colorScale" priority="30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097">
    <cfRule type="colorScale" priority="30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00">
    <cfRule type="colorScale" priority="30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16">
    <cfRule type="colorScale" priority="30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19">
    <cfRule type="colorScale" priority="30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23">
    <cfRule type="colorScale" priority="30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26">
    <cfRule type="colorScale" priority="30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44">
    <cfRule type="colorScale" priority="30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47">
    <cfRule type="colorScale" priority="30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56">
    <cfRule type="colorScale" priority="30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59">
    <cfRule type="colorScale" priority="30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69">
    <cfRule type="colorScale" priority="30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72">
    <cfRule type="colorScale" priority="30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9">
    <cfRule type="colorScale" priority="2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192">
    <cfRule type="colorScale" priority="30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02">
    <cfRule type="colorScale" priority="308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28">
    <cfRule type="colorScale" priority="30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31">
    <cfRule type="colorScale" priority="30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35">
    <cfRule type="colorScale" priority="30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38">
    <cfRule type="colorScale" priority="3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52">
    <cfRule type="colorScale" priority="30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55">
    <cfRule type="colorScale" priority="30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59">
    <cfRule type="colorScale" priority="31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62">
    <cfRule type="colorScale" priority="31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65">
    <cfRule type="colorScale" priority="31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75">
    <cfRule type="colorScale" priority="31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78">
    <cfRule type="colorScale" priority="31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92">
    <cfRule type="colorScale" priority="31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295">
    <cfRule type="colorScale" priority="31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03">
    <cfRule type="colorScale" priority="31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13">
    <cfRule type="colorScale" priority="31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16">
    <cfRule type="colorScale" priority="31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20">
    <cfRule type="colorScale" priority="31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23">
    <cfRule type="colorScale" priority="3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28">
    <cfRule type="colorScale" priority="31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31">
    <cfRule type="colorScale" priority="31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40">
    <cfRule type="colorScale" priority="31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43">
    <cfRule type="colorScale" priority="31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47">
    <cfRule type="colorScale" priority="31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50">
    <cfRule type="colorScale" priority="31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69">
    <cfRule type="colorScale" priority="31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72">
    <cfRule type="colorScale" priority="31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8">
    <cfRule type="colorScale" priority="2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86">
    <cfRule type="colorScale" priority="31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89">
    <cfRule type="colorScale" priority="31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94">
    <cfRule type="colorScale" priority="31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397">
    <cfRule type="colorScale" priority="31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01">
    <cfRule type="colorScale" priority="31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04">
    <cfRule type="colorScale" priority="31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08">
    <cfRule type="colorScale" priority="3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11">
    <cfRule type="colorScale" priority="31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2">
    <cfRule type="colorScale" priority="2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26">
    <cfRule type="colorScale" priority="31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29">
    <cfRule type="colorScale" priority="31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41">
    <cfRule type="colorScale" priority="32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44">
    <cfRule type="colorScale" priority="31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47">
    <cfRule type="colorScale" priority="31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63">
    <cfRule type="colorScale" priority="31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67">
    <cfRule type="colorScale" priority="31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70">
    <cfRule type="colorScale" priority="31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81">
    <cfRule type="colorScale" priority="31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484">
    <cfRule type="colorScale" priority="31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01">
    <cfRule type="colorScale" priority="31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23">
    <cfRule type="colorScale" priority="31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26">
    <cfRule type="colorScale" priority="31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37">
    <cfRule type="colorScale" priority="3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40">
    <cfRule type="colorScale" priority="319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76">
    <cfRule type="colorScale" priority="31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597">
    <cfRule type="colorScale" priority="31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00">
    <cfRule type="colorScale" priority="31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08">
    <cfRule type="colorScale" priority="32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11">
    <cfRule type="colorScale" priority="32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37">
    <cfRule type="colorScale" priority="32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40">
    <cfRule type="colorScale" priority="3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56">
    <cfRule type="colorScale" priority="32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59">
    <cfRule type="colorScale" priority="32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65">
    <cfRule type="colorScale" priority="32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68">
    <cfRule type="colorScale" priority="32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77">
    <cfRule type="colorScale" priority="32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80">
    <cfRule type="colorScale" priority="32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88">
    <cfRule type="colorScale" priority="32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9">
    <cfRule type="colorScale" priority="2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691">
    <cfRule type="colorScale" priority="32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02">
    <cfRule type="colorScale" priority="32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05">
    <cfRule type="colorScale" priority="32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12">
    <cfRule type="colorScale" priority="32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15">
    <cfRule type="colorScale" priority="32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2">
    <cfRule type="colorScale" priority="2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56">
    <cfRule type="colorScale" priority="32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59">
    <cfRule type="colorScale" priority="32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67">
    <cfRule type="colorScale" priority="324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70">
    <cfRule type="colorScale" priority="32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81">
    <cfRule type="colorScale" priority="32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84">
    <cfRule type="colorScale" priority="3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790">
    <cfRule type="colorScale" priority="32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03">
    <cfRule type="colorScale" priority="32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06">
    <cfRule type="colorScale" priority="32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10">
    <cfRule type="colorScale" priority="32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13">
    <cfRule type="colorScale" priority="32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17">
    <cfRule type="colorScale" priority="32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20">
    <cfRule type="colorScale" priority="32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27">
    <cfRule type="colorScale" priority="32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30">
    <cfRule type="colorScale" priority="32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34">
    <cfRule type="colorScale" priority="32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37">
    <cfRule type="colorScale" priority="32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4">
    <cfRule type="colorScale" priority="3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59">
    <cfRule type="colorScale" priority="3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62">
    <cfRule type="colorScale" priority="32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68">
    <cfRule type="colorScale" priority="32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7">
    <cfRule type="colorScale" priority="3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71">
    <cfRule type="colorScale" priority="32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79">
    <cfRule type="colorScale" priority="33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82">
    <cfRule type="colorScale" priority="3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885">
    <cfRule type="colorScale" priority="32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0">
    <cfRule type="colorScale" priority="3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24">
    <cfRule type="colorScale" priority="32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29">
    <cfRule type="colorScale" priority="32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32">
    <cfRule type="colorScale" priority="32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36">
    <cfRule type="colorScale" priority="32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39">
    <cfRule type="colorScale" priority="3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5">
    <cfRule type="colorScale" priority="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50">
    <cfRule type="colorScale" priority="33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53">
    <cfRule type="colorScale" priority="33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57">
    <cfRule type="colorScale" priority="33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60">
    <cfRule type="colorScale" priority="33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64">
    <cfRule type="colorScale" priority="33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67">
    <cfRule type="colorScale" priority="33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73">
    <cfRule type="colorScale" priority="33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76">
    <cfRule type="colorScale" priority="331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84">
    <cfRule type="colorScale" priority="33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87">
    <cfRule type="colorScale" priority="3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9">
    <cfRule type="colorScale" priority="3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94">
    <cfRule type="colorScale" priority="33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1997">
    <cfRule type="colorScale" priority="33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00">
    <cfRule type="colorScale" priority="33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11">
    <cfRule type="colorScale" priority="33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14">
    <cfRule type="colorScale" priority="3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22">
    <cfRule type="colorScale" priority="33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25">
    <cfRule type="colorScale" priority="33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29">
    <cfRule type="colorScale" priority="33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32">
    <cfRule type="colorScale" priority="33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44">
    <cfRule type="colorScale" priority="33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47">
    <cfRule type="colorScale" priority="3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51">
    <cfRule type="colorScale" priority="3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54">
    <cfRule type="colorScale" priority="33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58">
    <cfRule type="colorScale" priority="33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6">
    <cfRule type="colorScale" priority="3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61">
    <cfRule type="colorScale" priority="33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71">
    <cfRule type="colorScale" priority="3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74">
    <cfRule type="colorScale" priority="33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82">
    <cfRule type="colorScale" priority="33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85">
    <cfRule type="colorScale" priority="33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9">
    <cfRule type="colorScale" priority="3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95">
    <cfRule type="colorScale" priority="34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098">
    <cfRule type="colorScale" priority="33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">
    <cfRule type="colorScale" priority="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01">
    <cfRule type="colorScale" priority="33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10">
    <cfRule type="colorScale" priority="33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21">
    <cfRule type="colorScale" priority="3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24">
    <cfRule type="colorScale" priority="33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28">
    <cfRule type="colorScale" priority="33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31">
    <cfRule type="colorScale" priority="33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35">
    <cfRule type="colorScale" priority="3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38">
    <cfRule type="colorScale" priority="3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45">
    <cfRule type="colorScale" priority="33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48">
    <cfRule type="colorScale" priority="33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54">
    <cfRule type="colorScale" priority="33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57">
    <cfRule type="colorScale" priority="33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66">
    <cfRule type="colorScale" priority="33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69">
    <cfRule type="colorScale" priority="33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75">
    <cfRule type="colorScale" priority="33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78">
    <cfRule type="colorScale" priority="33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89">
    <cfRule type="colorScale" priority="3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92">
    <cfRule type="colorScale" priority="33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198">
    <cfRule type="colorScale" priority="3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01">
    <cfRule type="colorScale" priority="3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34">
    <cfRule type="colorScale" priority="33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37">
    <cfRule type="colorScale" priority="33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43">
    <cfRule type="colorScale" priority="33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46">
    <cfRule type="colorScale" priority="33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53">
    <cfRule type="colorScale" priority="3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56">
    <cfRule type="colorScale" priority="34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59">
    <cfRule type="colorScale" priority="34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82">
    <cfRule type="colorScale" priority="34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85">
    <cfRule type="colorScale" priority="34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93">
    <cfRule type="colorScale" priority="34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296">
    <cfRule type="colorScale" priority="34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06">
    <cfRule type="colorScale" priority="34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09">
    <cfRule type="colorScale" priority="34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26">
    <cfRule type="colorScale" priority="34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29">
    <cfRule type="colorScale" priority="34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33">
    <cfRule type="colorScale" priority="34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36">
    <cfRule type="colorScale" priority="34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4">
    <cfRule type="colorScale" priority="3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43">
    <cfRule type="colorScale" priority="3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46">
    <cfRule type="colorScale" priority="34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50">
    <cfRule type="colorScale" priority="34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53">
    <cfRule type="colorScale" priority="34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58">
    <cfRule type="colorScale" priority="34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61">
    <cfRule type="colorScale" priority="34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65">
    <cfRule type="colorScale" priority="3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68">
    <cfRule type="colorScale" priority="34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71">
    <cfRule type="colorScale" priority="34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75">
    <cfRule type="colorScale" priority="34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78">
    <cfRule type="colorScale" priority="344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90">
    <cfRule type="colorScale" priority="34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93">
    <cfRule type="colorScale" priority="34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397">
    <cfRule type="colorScale" priority="34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00">
    <cfRule type="colorScale" priority="34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04">
    <cfRule type="colorScale" priority="34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07">
    <cfRule type="colorScale" priority="34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15">
    <cfRule type="colorScale" priority="3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18">
    <cfRule type="colorScale" priority="34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41">
    <cfRule type="colorScale" priority="34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57">
    <cfRule type="colorScale" priority="34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60">
    <cfRule type="colorScale" priority="34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67">
    <cfRule type="colorScale" priority="34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70">
    <cfRule type="colorScale" priority="3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74">
    <cfRule type="colorScale" priority="34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77">
    <cfRule type="colorScale" priority="34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493">
    <cfRule type="colorScale" priority="34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">
    <cfRule type="colorScale" priority="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0">
    <cfRule type="colorScale" priority="3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08">
    <cfRule type="colorScale" priority="34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25">
    <cfRule type="colorScale" priority="34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28">
    <cfRule type="colorScale" priority="34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3">
    <cfRule type="colorScale" priority="3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47">
    <cfRule type="colorScale" priority="34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62">
    <cfRule type="colorScale" priority="34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65">
    <cfRule type="colorScale" priority="34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69">
    <cfRule type="colorScale" priority="3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72">
    <cfRule type="colorScale" priority="34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79">
    <cfRule type="colorScale" priority="35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82">
    <cfRule type="colorScale" priority="35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91">
    <cfRule type="colorScale" priority="35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94">
    <cfRule type="colorScale" priority="35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598">
    <cfRule type="colorScale" priority="35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01">
    <cfRule type="colorScale" priority="35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06">
    <cfRule type="colorScale" priority="35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09">
    <cfRule type="colorScale" priority="35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16">
    <cfRule type="colorScale" priority="351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19">
    <cfRule type="colorScale" priority="35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29">
    <cfRule type="colorScale" priority="35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32">
    <cfRule type="colorScale" priority="35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4">
    <cfRule type="colorScale" priority="3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47">
    <cfRule type="colorScale" priority="35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50">
    <cfRule type="colorScale" priority="35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62">
    <cfRule type="colorScale" priority="3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65">
    <cfRule type="colorScale" priority="35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69">
    <cfRule type="colorScale" priority="35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7">
    <cfRule type="colorScale" priority="3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72">
    <cfRule type="colorScale" priority="35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76">
    <cfRule type="colorScale" priority="35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79">
    <cfRule type="colorScale" priority="35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88">
    <cfRule type="colorScale" priority="35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91">
    <cfRule type="colorScale" priority="35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697">
    <cfRule type="colorScale" priority="35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00">
    <cfRule type="colorScale" priority="35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03">
    <cfRule type="colorScale" priority="35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16">
    <cfRule type="colorScale" priority="3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19">
    <cfRule type="colorScale" priority="35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24">
    <cfRule type="colorScale" priority="35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27">
    <cfRule type="colorScale" priority="35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37">
    <cfRule type="colorScale" priority="35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40">
    <cfRule type="colorScale" priority="35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47">
    <cfRule type="colorScale" priority="35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50">
    <cfRule type="colorScale" priority="35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71">
    <cfRule type="colorScale" priority="35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74">
    <cfRule type="colorScale" priority="35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88">
    <cfRule type="colorScale" priority="356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791">
    <cfRule type="colorScale" priority="35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">
    <cfRule type="colorScale" priority="3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05">
    <cfRule type="colorScale" priority="35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08">
    <cfRule type="colorScale" priority="35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12">
    <cfRule type="colorScale" priority="35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15">
    <cfRule type="colorScale" priority="35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19">
    <cfRule type="colorScale" priority="35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51">
    <cfRule type="colorScale" priority="35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62">
    <cfRule type="colorScale" priority="35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7">
    <cfRule type="colorScale" priority="3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884">
    <cfRule type="colorScale" priority="35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09">
    <cfRule type="colorScale" priority="35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12">
    <cfRule type="colorScale" priority="35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16">
    <cfRule type="colorScale" priority="36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19">
    <cfRule type="colorScale" priority="36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22">
    <cfRule type="colorScale" priority="36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33">
    <cfRule type="colorScale" priority="36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36">
    <cfRule type="colorScale" priority="36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41">
    <cfRule type="colorScale" priority="36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44">
    <cfRule type="colorScale" priority="36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48">
    <cfRule type="colorScale" priority="36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51">
    <cfRule type="colorScale" priority="36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57">
    <cfRule type="colorScale" priority="36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60">
    <cfRule type="colorScale" priority="36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80">
    <cfRule type="colorScale" priority="36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2998">
    <cfRule type="colorScale" priority="36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02">
    <cfRule type="colorScale" priority="362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05">
    <cfRule type="colorScale" priority="36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11">
    <cfRule type="colorScale" priority="36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14">
    <cfRule type="colorScale" priority="36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23">
    <cfRule type="colorScale" priority="37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26">
    <cfRule type="colorScale" priority="36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29">
    <cfRule type="colorScale" priority="36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37">
    <cfRule type="colorScale" priority="364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40">
    <cfRule type="colorScale" priority="36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52">
    <cfRule type="colorScale" priority="3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55">
    <cfRule type="colorScale" priority="36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75">
    <cfRule type="colorScale" priority="36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78">
    <cfRule type="colorScale" priority="36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83">
    <cfRule type="colorScale" priority="36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86">
    <cfRule type="colorScale" priority="36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94">
    <cfRule type="colorScale" priority="36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097">
    <cfRule type="colorScale" priority="36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0">
    <cfRule type="colorScale" priority="5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09">
    <cfRule type="colorScale" priority="36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12">
    <cfRule type="colorScale" priority="36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17">
    <cfRule type="colorScale" priority="3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20">
    <cfRule type="colorScale" priority="36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25">
    <cfRule type="colorScale" priority="36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28">
    <cfRule type="colorScale" priority="366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3">
    <cfRule type="colorScale" priority="3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33">
    <cfRule type="colorScale" priority="3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36">
    <cfRule type="colorScale" priority="36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48">
    <cfRule type="colorScale" priority="368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51">
    <cfRule type="colorScale" priority="36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6">
    <cfRule type="colorScale" priority="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172">
    <cfRule type="colorScale" priority="3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0">
    <cfRule type="colorScale" priority="3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02">
    <cfRule type="colorScale" priority="36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20">
    <cfRule type="colorScale" priority="370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23">
    <cfRule type="colorScale" priority="36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3">
    <cfRule type="colorScale" priority="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45">
    <cfRule type="colorScale" priority="36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67">
    <cfRule type="colorScale" priority="37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7">
    <cfRule type="colorScale" priority="3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88">
    <cfRule type="colorScale" priority="37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291">
    <cfRule type="colorScale" priority="3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0">
    <cfRule type="colorScale" priority="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16">
    <cfRule type="colorScale" priority="3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19">
    <cfRule type="colorScale" priority="3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27">
    <cfRule type="colorScale" priority="37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30">
    <cfRule type="colorScale" priority="37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4">
    <cfRule type="colorScale" priority="3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41">
    <cfRule type="colorScale" priority="37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44">
    <cfRule type="colorScale" priority="372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53">
    <cfRule type="colorScale" priority="37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56">
    <cfRule type="colorScale" priority="37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62">
    <cfRule type="colorScale" priority="37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65">
    <cfRule type="colorScale" priority="37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76">
    <cfRule type="colorScale" priority="37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79">
    <cfRule type="colorScale" priority="373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8">
    <cfRule type="colorScale" priority="3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92">
    <cfRule type="colorScale" priority="37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395">
    <cfRule type="colorScale" priority="37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">
    <cfRule type="colorScale" priority="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1">
    <cfRule type="colorScale" priority="3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10">
    <cfRule type="colorScale" priority="37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13">
    <cfRule type="colorScale" priority="37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20">
    <cfRule type="colorScale" priority="37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23">
    <cfRule type="colorScale" priority="37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27">
    <cfRule type="colorScale" priority="37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33">
    <cfRule type="colorScale" priority="37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36">
    <cfRule type="colorScale" priority="37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5">
    <cfRule type="colorScale" priority="3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51">
    <cfRule type="colorScale" priority="37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54">
    <cfRule type="colorScale" priority="37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69">
    <cfRule type="colorScale" priority="37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72">
    <cfRule type="colorScale" priority="37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76">
    <cfRule type="colorScale" priority="376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85">
    <cfRule type="colorScale" priority="3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88">
    <cfRule type="colorScale" priority="3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497">
    <cfRule type="colorScale" priority="37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00">
    <cfRule type="colorScale" priority="37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08">
    <cfRule type="colorScale" priority="37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11">
    <cfRule type="colorScale" priority="37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35">
    <cfRule type="colorScale" priority="38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38">
    <cfRule type="colorScale" priority="378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41">
    <cfRule type="colorScale" priority="378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56">
    <cfRule type="colorScale" priority="37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59">
    <cfRule type="colorScale" priority="3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88">
    <cfRule type="colorScale" priority="37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91">
    <cfRule type="colorScale" priority="37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95">
    <cfRule type="colorScale" priority="37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598">
    <cfRule type="colorScale" priority="3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03">
    <cfRule type="colorScale" priority="37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07">
    <cfRule type="colorScale" priority="3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10">
    <cfRule type="colorScale" priority="38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14">
    <cfRule type="colorScale" priority="38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17">
    <cfRule type="colorScale" priority="380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25">
    <cfRule type="colorScale" priority="38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28">
    <cfRule type="colorScale" priority="380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39">
    <cfRule type="colorScale" priority="38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42">
    <cfRule type="colorScale" priority="38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54">
    <cfRule type="colorScale" priority="38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57">
    <cfRule type="colorScale" priority="3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61">
    <cfRule type="colorScale" priority="38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64">
    <cfRule type="colorScale" priority="38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82">
    <cfRule type="colorScale" priority="38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86">
    <cfRule type="colorScale" priority="38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89">
    <cfRule type="colorScale" priority="38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697">
    <cfRule type="colorScale" priority="383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00">
    <cfRule type="colorScale" priority="38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04">
    <cfRule type="colorScale" priority="38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07">
    <cfRule type="colorScale" priority="3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2">
    <cfRule type="colorScale" priority="3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27">
    <cfRule type="colorScale" priority="38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46">
    <cfRule type="colorScale" priority="38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6">
    <cfRule type="colorScale" priority="3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60">
    <cfRule type="colorScale" priority="38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63">
    <cfRule type="colorScale" priority="38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68">
    <cfRule type="colorScale" priority="387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71">
    <cfRule type="colorScale" priority="38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74">
    <cfRule type="colorScale" priority="38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79">
    <cfRule type="colorScale" priority="3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800">
    <cfRule type="colorScale" priority="38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825">
    <cfRule type="colorScale" priority="38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848">
    <cfRule type="colorScale" priority="38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399">
    <cfRule type="colorScale" priority="3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25">
    <cfRule type="colorScale" priority="3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28">
    <cfRule type="colorScale" priority="3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32">
    <cfRule type="colorScale" priority="3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36">
    <cfRule type="colorScale" priority="38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39">
    <cfRule type="colorScale" priority="3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60">
    <cfRule type="colorScale" priority="38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77">
    <cfRule type="colorScale" priority="3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80">
    <cfRule type="colorScale" priority="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85">
    <cfRule type="colorScale" priority="3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488">
    <cfRule type="colorScale" priority="3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">
    <cfRule type="colorScale" priority="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08">
    <cfRule type="colorScale" priority="3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11">
    <cfRule type="colorScale" priority="3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15">
    <cfRule type="colorScale" priority="3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18">
    <cfRule type="colorScale" priority="3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22">
    <cfRule type="colorScale" priority="4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25">
    <cfRule type="colorScale" priority="3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29">
    <cfRule type="colorScale" priority="4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46">
    <cfRule type="colorScale" priority="4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50">
    <cfRule type="colorScale" priority="4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53">
    <cfRule type="colorScale" priority="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75">
    <cfRule type="colorScale" priority="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79">
    <cfRule type="colorScale" priority="4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86">
    <cfRule type="colorScale" priority="4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90">
    <cfRule type="colorScale" priority="4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593">
    <cfRule type="colorScale" priority="41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0">
    <cfRule type="colorScale" priority="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05">
    <cfRule type="colorScale" priority="42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08">
    <cfRule type="colorScale" priority="4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15">
    <cfRule type="colorScale" priority="4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19">
    <cfRule type="colorScale" priority="4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22">
    <cfRule type="colorScale" priority="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34">
    <cfRule type="colorScale" priority="4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37">
    <cfRule type="colorScale" priority="4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41">
    <cfRule type="colorScale" priority="4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44">
    <cfRule type="colorScale" priority="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50">
    <cfRule type="colorScale" priority="4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53">
    <cfRule type="colorScale" priority="44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681">
    <cfRule type="colorScale" priority="4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08">
    <cfRule type="colorScale" priority="4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11">
    <cfRule type="colorScale" priority="4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15">
    <cfRule type="colorScale" priority="4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19">
    <cfRule type="colorScale" priority="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22">
    <cfRule type="colorScale" priority="4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4">
    <cfRule type="colorScale" priority="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49">
    <cfRule type="colorScale" priority="4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52">
    <cfRule type="colorScale" priority="4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7">
    <cfRule type="colorScale" priority="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71">
    <cfRule type="colorScale" priority="4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88">
    <cfRule type="colorScale" priority="4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91">
    <cfRule type="colorScale" priority="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95">
    <cfRule type="colorScale" priority="48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798">
    <cfRule type="colorScale" priority="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27">
    <cfRule type="colorScale" priority="48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49">
    <cfRule type="colorScale" priority="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52">
    <cfRule type="colorScale" priority="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64">
    <cfRule type="colorScale" priority="4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67">
    <cfRule type="colorScale" priority="49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72">
    <cfRule type="colorScale" priority="5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75">
    <cfRule type="colorScale" priority="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887">
    <cfRule type="colorScale" priority="5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">
    <cfRule type="colorScale" priority="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06">
    <cfRule type="colorScale" priority="5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09">
    <cfRule type="colorScale" priority="5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26">
    <cfRule type="colorScale" priority="51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45">
    <cfRule type="colorScale" priority="5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65">
    <cfRule type="colorScale" priority="52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68">
    <cfRule type="colorScale" priority="5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7">
    <cfRule type="colorScale" priority="18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87">
    <cfRule type="colorScale" priority="52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1990">
    <cfRule type="colorScale" priority="5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">
    <cfRule type="colorScale" priority="38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0">
    <cfRule type="colorScale" priority="5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00">
    <cfRule type="colorScale" priority="5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03">
    <cfRule type="colorScale" priority="52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10">
    <cfRule type="colorScale" priority="53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14">
    <cfRule type="colorScale" priority="5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19">
    <cfRule type="colorScale" priority="5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24">
    <cfRule type="colorScale" priority="5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27">
    <cfRule type="colorScale" priority="5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3">
    <cfRule type="colorScale" priority="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37">
    <cfRule type="colorScale" priority="7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40">
    <cfRule type="colorScale" priority="5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43">
    <cfRule type="colorScale" priority="5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48">
    <cfRule type="colorScale" priority="54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61">
    <cfRule type="colorScale" priority="5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64">
    <cfRule type="colorScale" priority="55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91">
    <cfRule type="colorScale" priority="5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095">
    <cfRule type="colorScale" priority="5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100">
    <cfRule type="colorScale" priority="5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119">
    <cfRule type="colorScale" priority="5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122">
    <cfRule type="colorScale" priority="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142">
    <cfRule type="colorScale" priority="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162">
    <cfRule type="colorScale" priority="5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185">
    <cfRule type="colorScale" priority="5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1">
    <cfRule type="colorScale" priority="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12">
    <cfRule type="colorScale" priority="5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15">
    <cfRule type="colorScale" priority="5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28">
    <cfRule type="colorScale" priority="5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31">
    <cfRule type="colorScale" priority="5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35">
    <cfRule type="colorScale" priority="59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38">
    <cfRule type="colorScale" priority="5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5">
    <cfRule type="colorScale" priority="6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51">
    <cfRule type="colorScale" priority="6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54">
    <cfRule type="colorScale" priority="5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64">
    <cfRule type="colorScale" priority="6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67">
    <cfRule type="colorScale" priority="6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8">
    <cfRule type="colorScale" priority="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88">
    <cfRule type="colorScale" priority="6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291">
    <cfRule type="colorScale" priority="6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">
    <cfRule type="colorScale" priority="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18">
    <cfRule type="colorScale" priority="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3">
    <cfRule type="colorScale" priority="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44">
    <cfRule type="colorScale" priority="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47">
    <cfRule type="colorScale" priority="62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6">
    <cfRule type="colorScale" priority="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71">
    <cfRule type="colorScale" priority="6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391">
    <cfRule type="colorScale" priority="6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1">
    <cfRule type="colorScale" priority="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12">
    <cfRule type="colorScale" priority="6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15">
    <cfRule type="colorScale" priority="6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4">
    <cfRule type="colorScale" priority="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42">
    <cfRule type="colorScale" priority="6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60">
    <cfRule type="colorScale" priority="65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496">
    <cfRule type="colorScale" priority="6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00">
    <cfRule type="colorScale" priority="6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03">
    <cfRule type="colorScale" priority="6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27">
    <cfRule type="colorScale" priority="6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54">
    <cfRule type="colorScale" priority="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57">
    <cfRule type="colorScale" priority="6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62">
    <cfRule type="colorScale" priority="6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95">
    <cfRule type="colorScale" priority="6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599">
    <cfRule type="colorScale" priority="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620">
    <cfRule type="colorScale" priority="69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623">
    <cfRule type="colorScale" priority="6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63">
    <cfRule type="colorScale" priority="7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645">
    <cfRule type="colorScale" priority="69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666">
    <cfRule type="colorScale" priority="7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669">
    <cfRule type="colorScale" priority="7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715">
    <cfRule type="colorScale" priority="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744">
    <cfRule type="colorScale" priority="7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770">
    <cfRule type="colorScale" priority="7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795">
    <cfRule type="colorScale" priority="7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798">
    <cfRule type="colorScale" priority="7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">
    <cfRule type="colorScale" priority="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19">
    <cfRule type="colorScale" priority="7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44">
    <cfRule type="colorScale" priority="7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48">
    <cfRule type="colorScale" priority="7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51">
    <cfRule type="colorScale" priority="74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7">
    <cfRule type="colorScale" priority="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880">
    <cfRule type="colorScale" priority="7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11">
    <cfRule type="colorScale" priority="7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35">
    <cfRule type="colorScale" priority="8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38">
    <cfRule type="colorScale" priority="7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41">
    <cfRule type="colorScale" priority="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59">
    <cfRule type="colorScale" priority="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74">
    <cfRule type="colorScale" priority="7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77">
    <cfRule type="colorScale" priority="7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2981">
    <cfRule type="colorScale" priority="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04">
    <cfRule type="colorScale" priority="7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46">
    <cfRule type="colorScale" priority="7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49">
    <cfRule type="colorScale" priority="7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53">
    <cfRule type="colorScale" priority="7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56">
    <cfRule type="colorScale" priority="7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65">
    <cfRule type="colorScale" priority="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69">
    <cfRule type="colorScale" priority="8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72">
    <cfRule type="colorScale" priority="7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78">
    <cfRule type="colorScale" priority="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81">
    <cfRule type="colorScale" priority="8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87">
    <cfRule type="colorScale" priority="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90">
    <cfRule type="colorScale" priority="8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95">
    <cfRule type="colorScale" priority="8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099">
    <cfRule type="colorScale" priority="8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">
    <cfRule type="colorScale" priority="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02">
    <cfRule type="colorScale" priority="8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07">
    <cfRule type="colorScale" priority="8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1">
    <cfRule type="colorScale" priority="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10">
    <cfRule type="colorScale" priority="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20">
    <cfRule type="colorScale" priority="8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23">
    <cfRule type="colorScale" priority="8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31">
    <cfRule type="colorScale" priority="8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34">
    <cfRule type="colorScale" priority="8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39">
    <cfRule type="colorScale" priority="8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4">
    <cfRule type="colorScale" priority="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42">
    <cfRule type="colorScale" priority="8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45">
    <cfRule type="colorScale" priority="8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60">
    <cfRule type="colorScale" priority="8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63">
    <cfRule type="colorScale" priority="83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8">
    <cfRule type="colorScale" priority="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193">
    <cfRule type="colorScale" priority="8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1">
    <cfRule type="colorScale" priority="8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17">
    <cfRule type="colorScale" priority="8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21">
    <cfRule type="colorScale" priority="8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24">
    <cfRule type="colorScale" priority="84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42">
    <cfRule type="colorScale" priority="8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46">
    <cfRule type="colorScale" priority="8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64">
    <cfRule type="colorScale" priority="8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67">
    <cfRule type="colorScale" priority="8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71">
    <cfRule type="colorScale" priority="8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74">
    <cfRule type="colorScale" priority="8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85">
    <cfRule type="colorScale" priority="8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88">
    <cfRule type="colorScale" priority="8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92">
    <cfRule type="colorScale" priority="8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295">
    <cfRule type="colorScale" priority="8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23">
    <cfRule type="colorScale" priority="8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26">
    <cfRule type="colorScale" priority="8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30">
    <cfRule type="colorScale" priority="8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33">
    <cfRule type="colorScale" priority="8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39">
    <cfRule type="colorScale" priority="9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42">
    <cfRule type="colorScale" priority="8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45">
    <cfRule type="colorScale" priority="8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49">
    <cfRule type="colorScale" priority="8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5">
    <cfRule type="colorScale" priority="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66">
    <cfRule type="colorScale" priority="8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369">
    <cfRule type="colorScale" priority="8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04">
    <cfRule type="colorScale" priority="90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07">
    <cfRule type="colorScale" priority="90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27">
    <cfRule type="colorScale" priority="9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30">
    <cfRule type="colorScale" priority="9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43">
    <cfRule type="colorScale" priority="9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46">
    <cfRule type="colorScale" priority="9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55">
    <cfRule type="colorScale" priority="91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58">
    <cfRule type="colorScale" priority="9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69">
    <cfRule type="colorScale" priority="9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72">
    <cfRule type="colorScale" priority="9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80">
    <cfRule type="colorScale" priority="9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83">
    <cfRule type="colorScale" priority="92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93">
    <cfRule type="colorScale" priority="9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496">
    <cfRule type="colorScale" priority="9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04">
    <cfRule type="colorScale" priority="93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07">
    <cfRule type="colorScale" priority="9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2">
    <cfRule type="colorScale" priority="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23">
    <cfRule type="colorScale" priority="9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36">
    <cfRule type="colorScale" priority="9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52">
    <cfRule type="colorScale" priority="93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56">
    <cfRule type="colorScale" priority="9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59">
    <cfRule type="colorScale" priority="9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579">
    <cfRule type="colorScale" priority="9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02">
    <cfRule type="colorScale" priority="9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05">
    <cfRule type="colorScale" priority="9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24">
    <cfRule type="colorScale" priority="9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42">
    <cfRule type="colorScale" priority="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45">
    <cfRule type="colorScale" priority="96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54">
    <cfRule type="colorScale" priority="13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57">
    <cfRule type="colorScale" priority="9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60">
    <cfRule type="colorScale" priority="9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682">
    <cfRule type="colorScale" priority="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1">
    <cfRule type="colorScale" priority="1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11">
    <cfRule type="colorScale" priority="9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14">
    <cfRule type="colorScale" priority="9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36">
    <cfRule type="colorScale" priority="9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4">
    <cfRule type="colorScale" priority="1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59">
    <cfRule type="colorScale" priority="9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86">
    <cfRule type="colorScale" priority="10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789">
    <cfRule type="colorScale" priority="10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07">
    <cfRule type="colorScale" priority="10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10">
    <cfRule type="colorScale" priority="10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34">
    <cfRule type="colorScale" priority="10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38">
    <cfRule type="colorScale" priority="10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56">
    <cfRule type="colorScale" priority="10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69">
    <cfRule type="colorScale" priority="10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72">
    <cfRule type="colorScale" priority="10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76">
    <cfRule type="colorScale" priority="10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79">
    <cfRule type="colorScale" priority="10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886">
    <cfRule type="colorScale" priority="10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14">
    <cfRule type="colorScale" priority="10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19">
    <cfRule type="colorScale" priority="1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22">
    <cfRule type="colorScale" priority="10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40">
    <cfRule type="colorScale" priority="10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68">
    <cfRule type="colorScale" priority="1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7">
    <cfRule type="colorScale" priority="1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71">
    <cfRule type="colorScale" priority="10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92">
    <cfRule type="colorScale" priority="10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96">
    <cfRule type="colorScale" priority="10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3999">
    <cfRule type="colorScale" priority="10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16">
    <cfRule type="colorScale" priority="10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43">
    <cfRule type="colorScale" priority="106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46">
    <cfRule type="colorScale" priority="10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50">
    <cfRule type="colorScale" priority="106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66">
    <cfRule type="colorScale" priority="107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69">
    <cfRule type="colorScale" priority="10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79">
    <cfRule type="colorScale" priority="10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099">
    <cfRule type="colorScale" priority="10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02">
    <cfRule type="colorScale" priority="10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18">
    <cfRule type="colorScale" priority="1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21">
    <cfRule type="colorScale" priority="10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25">
    <cfRule type="colorScale" priority="109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28">
    <cfRule type="colorScale" priority="10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44">
    <cfRule type="colorScale" priority="1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47">
    <cfRule type="colorScale" priority="10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70">
    <cfRule type="colorScale" priority="11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193">
    <cfRule type="colorScale" priority="11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10">
    <cfRule type="colorScale" priority="11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26">
    <cfRule type="colorScale" priority="11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29">
    <cfRule type="colorScale" priority="1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47">
    <cfRule type="colorScale" priority="11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6">
    <cfRule type="colorScale" priority="1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63">
    <cfRule type="colorScale" priority="112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66">
    <cfRule type="colorScale" priority="11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81">
    <cfRule type="colorScale" priority="1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84">
    <cfRule type="colorScale" priority="11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29">
    <cfRule type="colorScale" priority="11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311">
    <cfRule type="colorScale" priority="11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337">
    <cfRule type="colorScale" priority="1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362">
    <cfRule type="colorScale" priority="11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365">
    <cfRule type="colorScale" priority="11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390">
    <cfRule type="colorScale" priority="11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24">
    <cfRule type="colorScale" priority="11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27">
    <cfRule type="colorScale" priority="11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42">
    <cfRule type="colorScale" priority="11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70">
    <cfRule type="colorScale" priority="11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74">
    <cfRule type="colorScale" priority="11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77">
    <cfRule type="colorScale" priority="1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90">
    <cfRule type="colorScale" priority="11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493">
    <cfRule type="colorScale" priority="1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20">
    <cfRule type="colorScale" priority="11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34">
    <cfRule type="colorScale" priority="12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37">
    <cfRule type="colorScale" priority="11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5">
    <cfRule type="colorScale" priority="1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55">
    <cfRule type="colorScale" priority="11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71">
    <cfRule type="colorScale" priority="12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8">
    <cfRule type="colorScale" priority="1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598">
    <cfRule type="colorScale" priority="12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621">
    <cfRule type="colorScale" priority="12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624">
    <cfRule type="colorScale" priority="12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652">
    <cfRule type="colorScale" priority="12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683">
    <cfRule type="colorScale" priority="12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686">
    <cfRule type="colorScale" priority="12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08">
    <cfRule type="colorScale" priority="124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11">
    <cfRule type="colorScale" priority="12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15">
    <cfRule type="colorScale" priority="12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53">
    <cfRule type="colorScale" priority="124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74">
    <cfRule type="colorScale" priority="12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77">
    <cfRule type="colorScale" priority="12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9">
    <cfRule type="colorScale" priority="1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92">
    <cfRule type="colorScale" priority="12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795">
    <cfRule type="colorScale" priority="12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17">
    <cfRule type="colorScale" priority="12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35">
    <cfRule type="colorScale" priority="12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38">
    <cfRule type="colorScale" priority="12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58">
    <cfRule type="colorScale" priority="12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79">
    <cfRule type="colorScale" priority="13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82">
    <cfRule type="colorScale" priority="127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895">
    <cfRule type="colorScale" priority="128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936">
    <cfRule type="colorScale" priority="12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4973">
    <cfRule type="colorScale" priority="12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">
    <cfRule type="colorScale" priority="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01">
    <cfRule type="colorScale" priority="13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04">
    <cfRule type="colorScale" priority="13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09">
    <cfRule type="colorScale" priority="13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29">
    <cfRule type="colorScale" priority="13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54">
    <cfRule type="colorScale" priority="1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83">
    <cfRule type="colorScale" priority="13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86">
    <cfRule type="colorScale" priority="13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098">
    <cfRule type="colorScale" priority="13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01">
    <cfRule type="colorScale" priority="13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17">
    <cfRule type="colorScale" priority="13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38">
    <cfRule type="colorScale" priority="13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55">
    <cfRule type="colorScale" priority="13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58">
    <cfRule type="colorScale" priority="13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7">
    <cfRule type="colorScale" priority="1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181">
    <cfRule type="colorScale" priority="13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216">
    <cfRule type="colorScale" priority="13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234">
    <cfRule type="colorScale" priority="141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237">
    <cfRule type="colorScale" priority="1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240">
    <cfRule type="colorScale" priority="13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262">
    <cfRule type="colorScale" priority="13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274">
    <cfRule type="colorScale" priority="13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10">
    <cfRule type="colorScale" priority="13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13">
    <cfRule type="colorScale" priority="137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27">
    <cfRule type="colorScale" priority="13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30">
    <cfRule type="colorScale" priority="13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34">
    <cfRule type="colorScale" priority="13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37">
    <cfRule type="colorScale" priority="138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52">
    <cfRule type="colorScale" priority="13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55">
    <cfRule type="colorScale" priority="13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64">
    <cfRule type="colorScale" priority="13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67">
    <cfRule type="colorScale" priority="13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76">
    <cfRule type="colorScale" priority="13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79">
    <cfRule type="colorScale" priority="13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86">
    <cfRule type="colorScale" priority="14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89">
    <cfRule type="colorScale" priority="1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96">
    <cfRule type="colorScale" priority="14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399">
    <cfRule type="colorScale" priority="14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09">
    <cfRule type="colorScale" priority="14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12">
    <cfRule type="colorScale" priority="14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16">
    <cfRule type="colorScale" priority="14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20">
    <cfRule type="colorScale" priority="141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23">
    <cfRule type="colorScale" priority="141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31">
    <cfRule type="colorScale" priority="156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34">
    <cfRule type="colorScale" priority="1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37">
    <cfRule type="colorScale" priority="14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7">
    <cfRule type="colorScale" priority="1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70">
    <cfRule type="colorScale" priority="14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95">
    <cfRule type="colorScale" priority="14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498">
    <cfRule type="colorScale" priority="14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5">
    <cfRule type="colorScale" priority="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521">
    <cfRule type="colorScale" priority="14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543">
    <cfRule type="colorScale" priority="14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546">
    <cfRule type="colorScale" priority="14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572">
    <cfRule type="colorScale" priority="14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593">
    <cfRule type="colorScale" priority="14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14">
    <cfRule type="colorScale" priority="14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17">
    <cfRule type="colorScale" priority="14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31">
    <cfRule type="colorScale" priority="14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34">
    <cfRule type="colorScale" priority="14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48">
    <cfRule type="colorScale" priority="14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51">
    <cfRule type="colorScale" priority="14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58">
    <cfRule type="colorScale" priority="1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61">
    <cfRule type="colorScale" priority="14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78">
    <cfRule type="colorScale" priority="14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81">
    <cfRule type="colorScale" priority="14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9">
    <cfRule type="colorScale" priority="1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91">
    <cfRule type="colorScale" priority="14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694">
    <cfRule type="colorScale" priority="148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04">
    <cfRule type="colorScale" priority="14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07">
    <cfRule type="colorScale" priority="14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17">
    <cfRule type="colorScale" priority="1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2">
    <cfRule type="colorScale" priority="1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20">
    <cfRule type="colorScale" priority="1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35">
    <cfRule type="colorScale" priority="15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738">
    <cfRule type="colorScale" priority="1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11">
    <cfRule type="colorScale" priority="15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14">
    <cfRule type="colorScale" priority="15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23">
    <cfRule type="colorScale" priority="15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26">
    <cfRule type="colorScale" priority="15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33">
    <cfRule type="colorScale" priority="152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36">
    <cfRule type="colorScale" priority="15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57">
    <cfRule type="colorScale" priority="15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71">
    <cfRule type="colorScale" priority="15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74">
    <cfRule type="colorScale" priority="1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896">
    <cfRule type="colorScale" priority="15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16">
    <cfRule type="colorScale" priority="154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37">
    <cfRule type="colorScale" priority="15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40">
    <cfRule type="colorScale" priority="15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45">
    <cfRule type="colorScale" priority="15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48">
    <cfRule type="colorScale" priority="15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5">
    <cfRule type="colorScale" priority="1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52">
    <cfRule type="colorScale" priority="15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55">
    <cfRule type="colorScale" priority="15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70">
    <cfRule type="colorScale" priority="15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8">
    <cfRule type="colorScale" priority="15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5986">
    <cfRule type="colorScale" priority="1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05">
    <cfRule type="colorScale" priority="16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08">
    <cfRule type="colorScale" priority="15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11">
    <cfRule type="colorScale" priority="15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23">
    <cfRule type="colorScale" priority="15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26">
    <cfRule type="colorScale" priority="15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32">
    <cfRule type="colorScale" priority="15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35">
    <cfRule type="colorScale" priority="157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44">
    <cfRule type="colorScale" priority="15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47">
    <cfRule type="colorScale" priority="15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076">
    <cfRule type="colorScale" priority="159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14">
    <cfRule type="colorScale" priority="16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17">
    <cfRule type="colorScale" priority="16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5">
    <cfRule type="colorScale" priority="16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72">
    <cfRule type="colorScale" priority="16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75">
    <cfRule type="colorScale" priority="16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79">
    <cfRule type="colorScale" priority="16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183">
    <cfRule type="colorScale" priority="16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06">
    <cfRule type="colorScale" priority="16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31">
    <cfRule type="colorScale" priority="16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35">
    <cfRule type="colorScale" priority="163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38">
    <cfRule type="colorScale" priority="162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60">
    <cfRule type="colorScale" priority="16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83">
    <cfRule type="colorScale" priority="16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86">
    <cfRule type="colorScale" priority="16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298">
    <cfRule type="colorScale" priority="164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01">
    <cfRule type="colorScale" priority="16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07">
    <cfRule type="colorScale" priority="16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10">
    <cfRule type="colorScale" priority="164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19">
    <cfRule type="colorScale" priority="16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22">
    <cfRule type="colorScale" priority="16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26">
    <cfRule type="colorScale" priority="16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29">
    <cfRule type="colorScale" priority="16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38">
    <cfRule type="colorScale" priority="179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41">
    <cfRule type="colorScale" priority="16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44">
    <cfRule type="colorScale" priority="16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7">
    <cfRule type="colorScale" priority="1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83">
    <cfRule type="colorScale" priority="16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86">
    <cfRule type="colorScale" priority="16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390">
    <cfRule type="colorScale" priority="16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32">
    <cfRule type="colorScale" priority="16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37">
    <cfRule type="colorScale" priority="16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57">
    <cfRule type="colorScale" priority="16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86">
    <cfRule type="colorScale" priority="16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89">
    <cfRule type="colorScale" priority="16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94">
    <cfRule type="colorScale" priority="16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497">
    <cfRule type="colorScale" priority="169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11">
    <cfRule type="colorScale" priority="16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14">
    <cfRule type="colorScale" priority="1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26">
    <cfRule type="colorScale" priority="170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29">
    <cfRule type="colorScale" priority="170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35">
    <cfRule type="colorScale" priority="170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38">
    <cfRule type="colorScale" priority="17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48">
    <cfRule type="colorScale" priority="17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51">
    <cfRule type="colorScale" priority="171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64">
    <cfRule type="colorScale" priority="17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67">
    <cfRule type="colorScale" priority="17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71">
    <cfRule type="colorScale" priority="17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74">
    <cfRule type="colorScale" priority="17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84">
    <cfRule type="colorScale" priority="17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87">
    <cfRule type="colorScale" priority="1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598">
    <cfRule type="colorScale" priority="17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0">
    <cfRule type="colorScale" priority="1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01">
    <cfRule type="colorScale" priority="1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05">
    <cfRule type="colorScale" priority="17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08">
    <cfRule type="colorScale" priority="17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20">
    <cfRule type="colorScale" priority="17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23">
    <cfRule type="colorScale" priority="17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3">
    <cfRule type="colorScale" priority="1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37">
    <cfRule type="colorScale" priority="173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59">
    <cfRule type="colorScale" priority="175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62">
    <cfRule type="colorScale" priority="174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8">
    <cfRule type="colorScale" priority="1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696">
    <cfRule type="colorScale" priority="174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04">
    <cfRule type="colorScale" priority="17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07">
    <cfRule type="colorScale" priority="17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1">
    <cfRule type="colorScale" priority="1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30">
    <cfRule type="colorScale" priority="1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62">
    <cfRule type="colorScale" priority="176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65">
    <cfRule type="colorScale" priority="17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69">
    <cfRule type="colorScale" priority="177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72">
    <cfRule type="colorScale" priority="17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91">
    <cfRule type="colorScale" priority="17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95">
    <cfRule type="colorScale" priority="1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798">
    <cfRule type="colorScale" priority="1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06">
    <cfRule type="colorScale" priority="17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09">
    <cfRule type="colorScale" priority="17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13">
    <cfRule type="colorScale" priority="17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16">
    <cfRule type="colorScale" priority="17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27">
    <cfRule type="colorScale" priority="178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30">
    <cfRule type="colorScale" priority="17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40">
    <cfRule type="colorScale" priority="18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43">
    <cfRule type="colorScale" priority="1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46">
    <cfRule type="colorScale" priority="17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55">
    <cfRule type="colorScale" priority="17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58">
    <cfRule type="colorScale" priority="17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63">
    <cfRule type="colorScale" priority="18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66">
    <cfRule type="colorScale" priority="18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86">
    <cfRule type="colorScale" priority="18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889">
    <cfRule type="colorScale" priority="18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10">
    <cfRule type="colorScale" priority="18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13">
    <cfRule type="colorScale" priority="18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18">
    <cfRule type="colorScale" priority="18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21">
    <cfRule type="colorScale" priority="18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29">
    <cfRule type="colorScale" priority="18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32">
    <cfRule type="colorScale" priority="18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37">
    <cfRule type="colorScale" priority="18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4">
    <cfRule type="colorScale" priority="1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40">
    <cfRule type="colorScale" priority="1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59">
    <cfRule type="colorScale" priority="18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62">
    <cfRule type="colorScale" priority="18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82">
    <cfRule type="colorScale" priority="183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6985">
    <cfRule type="colorScale" priority="18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00">
    <cfRule type="colorScale" priority="18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03">
    <cfRule type="colorScale" priority="1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19">
    <cfRule type="colorScale" priority="18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22">
    <cfRule type="colorScale" priority="1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36">
    <cfRule type="colorScale" priority="1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39">
    <cfRule type="colorScale" priority="1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44">
    <cfRule type="colorScale" priority="18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47">
    <cfRule type="colorScale" priority="18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51">
    <cfRule type="colorScale" priority="18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54">
    <cfRule type="colorScale" priority="18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62">
    <cfRule type="colorScale" priority="18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65">
    <cfRule type="colorScale" priority="18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69">
    <cfRule type="colorScale" priority="186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72">
    <cfRule type="colorScale" priority="18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77">
    <cfRule type="colorScale" priority="18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80">
    <cfRule type="colorScale" priority="18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84">
    <cfRule type="colorScale" priority="186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87">
    <cfRule type="colorScale" priority="18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93">
    <cfRule type="colorScale" priority="19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96">
    <cfRule type="colorScale" priority="18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099">
    <cfRule type="colorScale" priority="18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25">
    <cfRule type="colorScale" priority="18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4">
    <cfRule type="colorScale" priority="3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45">
    <cfRule type="colorScale" priority="18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48">
    <cfRule type="colorScale" priority="18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54">
    <cfRule type="colorScale" priority="18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57">
    <cfRule type="colorScale" priority="18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68">
    <cfRule type="colorScale" priority="189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7">
    <cfRule type="colorScale" priority="1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71">
    <cfRule type="colorScale" priority="18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80">
    <cfRule type="colorScale" priority="18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83">
    <cfRule type="colorScale" priority="18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94">
    <cfRule type="colorScale" priority="18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197">
    <cfRule type="colorScale" priority="18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0">
    <cfRule type="colorScale" priority="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04">
    <cfRule type="colorScale" priority="19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07">
    <cfRule type="colorScale" priority="19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12">
    <cfRule type="colorScale" priority="19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15">
    <cfRule type="colorScale" priority="19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20">
    <cfRule type="colorScale" priority="19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23">
    <cfRule type="colorScale" priority="19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31">
    <cfRule type="colorScale" priority="19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34">
    <cfRule type="colorScale" priority="19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43">
    <cfRule type="colorScale" priority="19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46">
    <cfRule type="colorScale" priority="19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52">
    <cfRule type="colorScale" priority="19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55">
    <cfRule type="colorScale" priority="19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70">
    <cfRule type="colorScale" priority="19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87">
    <cfRule type="colorScale" priority="193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90">
    <cfRule type="colorScale" priority="19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294">
    <cfRule type="colorScale" priority="19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">
    <cfRule type="colorScale" priority="2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10">
    <cfRule type="colorScale" priority="19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14">
    <cfRule type="colorScale" priority="194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17">
    <cfRule type="colorScale" priority="19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26">
    <cfRule type="colorScale" priority="194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50">
    <cfRule type="colorScale" priority="194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66">
    <cfRule type="colorScale" priority="19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69">
    <cfRule type="colorScale" priority="19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78">
    <cfRule type="colorScale" priority="195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81">
    <cfRule type="colorScale" priority="19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386">
    <cfRule type="colorScale" priority="19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04">
    <cfRule type="colorScale" priority="19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07">
    <cfRule type="colorScale" priority="196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24">
    <cfRule type="colorScale" priority="19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27">
    <cfRule type="colorScale" priority="19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3">
    <cfRule type="colorScale" priority="1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32">
    <cfRule type="colorScale" priority="19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35">
    <cfRule type="colorScale" priority="19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42">
    <cfRule type="colorScale" priority="20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45">
    <cfRule type="colorScale" priority="19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48">
    <cfRule type="colorScale" priority="19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67">
    <cfRule type="colorScale" priority="19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70">
    <cfRule type="colorScale" priority="19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76">
    <cfRule type="colorScale" priority="19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84">
    <cfRule type="colorScale" priority="198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87">
    <cfRule type="colorScale" priority="19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93">
    <cfRule type="colorScale" priority="19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496">
    <cfRule type="colorScale" priority="19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03">
    <cfRule type="colorScale" priority="199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06">
    <cfRule type="colorScale" priority="19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16">
    <cfRule type="colorScale" priority="19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32">
    <cfRule type="colorScale" priority="20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35">
    <cfRule type="colorScale" priority="19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46">
    <cfRule type="colorScale" priority="20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49">
    <cfRule type="colorScale" priority="2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54">
    <cfRule type="colorScale" priority="20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57">
    <cfRule type="colorScale" priority="20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63">
    <cfRule type="colorScale" priority="20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66">
    <cfRule type="colorScale" priority="2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75">
    <cfRule type="colorScale" priority="20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78">
    <cfRule type="colorScale" priority="20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85">
    <cfRule type="colorScale" priority="201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88">
    <cfRule type="colorScale" priority="201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93">
    <cfRule type="colorScale" priority="20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596">
    <cfRule type="colorScale" priority="20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">
    <cfRule type="colorScale" priority="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02">
    <cfRule type="colorScale" priority="20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05">
    <cfRule type="colorScale" priority="20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08">
    <cfRule type="colorScale" priority="20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14">
    <cfRule type="colorScale" priority="20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17">
    <cfRule type="colorScale" priority="20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27">
    <cfRule type="colorScale" priority="20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30">
    <cfRule type="colorScale" priority="20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39">
    <cfRule type="colorScale" priority="20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42">
    <cfRule type="colorScale" priority="203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48">
    <cfRule type="colorScale" priority="20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51">
    <cfRule type="colorScale" priority="203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6">
    <cfRule type="colorScale" priority="2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63">
    <cfRule type="colorScale" priority="20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66">
    <cfRule type="colorScale" priority="20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83">
    <cfRule type="colorScale" priority="20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86">
    <cfRule type="colorScale" priority="2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69">
    <cfRule type="colorScale" priority="1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14">
    <cfRule type="colorScale" priority="20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3">
    <cfRule type="colorScale" priority="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37">
    <cfRule type="colorScale" priority="20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40">
    <cfRule type="colorScale" priority="20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68">
    <cfRule type="colorScale" priority="20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71">
    <cfRule type="colorScale" priority="20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79">
    <cfRule type="colorScale" priority="20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82">
    <cfRule type="colorScale" priority="20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86">
    <cfRule type="colorScale" priority="20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89">
    <cfRule type="colorScale" priority="20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93">
    <cfRule type="colorScale" priority="20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797">
    <cfRule type="colorScale" priority="20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00">
    <cfRule type="colorScale" priority="20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08">
    <cfRule type="colorScale" priority="20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11">
    <cfRule type="colorScale" priority="20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15">
    <cfRule type="colorScale" priority="20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18">
    <cfRule type="colorScale" priority="20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33">
    <cfRule type="colorScale" priority="20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36">
    <cfRule type="colorScale" priority="20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40">
    <cfRule type="colorScale" priority="20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43">
    <cfRule type="colorScale" priority="20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48">
    <cfRule type="colorScale" priority="2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51">
    <cfRule type="colorScale" priority="20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56">
    <cfRule type="colorScale" priority="21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59">
    <cfRule type="colorScale" priority="210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62">
    <cfRule type="colorScale" priority="20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68">
    <cfRule type="colorScale" priority="21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71">
    <cfRule type="colorScale" priority="21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75">
    <cfRule type="colorScale" priority="21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78">
    <cfRule type="colorScale" priority="21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86">
    <cfRule type="colorScale" priority="21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89">
    <cfRule type="colorScale" priority="21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93">
    <cfRule type="colorScale" priority="21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896">
    <cfRule type="colorScale" priority="211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00">
    <cfRule type="colorScale" priority="2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03">
    <cfRule type="colorScale" priority="2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13">
    <cfRule type="colorScale" priority="21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16">
    <cfRule type="colorScale" priority="21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23">
    <cfRule type="colorScale" priority="21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26">
    <cfRule type="colorScale" priority="2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33">
    <cfRule type="colorScale" priority="21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36">
    <cfRule type="colorScale" priority="21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40">
    <cfRule type="colorScale" priority="21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43">
    <cfRule type="colorScale" priority="21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47">
    <cfRule type="colorScale" priority="21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50">
    <cfRule type="colorScale" priority="21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75">
    <cfRule type="colorScale" priority="21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9">
    <cfRule type="colorScale" priority="20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7997">
    <cfRule type="colorScale" priority="2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">
    <cfRule type="colorScale" priority="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18">
    <cfRule type="colorScale" priority="215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21">
    <cfRule type="colorScale" priority="21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35">
    <cfRule type="colorScale" priority="21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38">
    <cfRule type="colorScale" priority="21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51">
    <cfRule type="colorScale" priority="21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54">
    <cfRule type="colorScale" priority="21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66">
    <cfRule type="colorScale" priority="22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69">
    <cfRule type="colorScale" priority="21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72">
    <cfRule type="colorScale" priority="21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78">
    <cfRule type="colorScale" priority="21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81">
    <cfRule type="colorScale" priority="216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86">
    <cfRule type="colorScale" priority="217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89">
    <cfRule type="colorScale" priority="217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097">
    <cfRule type="colorScale" priority="21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00">
    <cfRule type="colorScale" priority="21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04">
    <cfRule type="colorScale" priority="21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07">
    <cfRule type="colorScale" priority="21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14">
    <cfRule type="colorScale" priority="2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17">
    <cfRule type="colorScale" priority="2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30">
    <cfRule type="colorScale" priority="218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33">
    <cfRule type="colorScale" priority="21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37">
    <cfRule type="colorScale" priority="21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41">
    <cfRule type="colorScale" priority="2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45">
    <cfRule type="colorScale" priority="21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49">
    <cfRule type="colorScale" priority="21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52">
    <cfRule type="colorScale" priority="219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61">
    <cfRule type="colorScale" priority="21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64">
    <cfRule type="colorScale" priority="21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76">
    <cfRule type="colorScale" priority="22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79">
    <cfRule type="colorScale" priority="21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85">
    <cfRule type="colorScale" priority="22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88">
    <cfRule type="colorScale" priority="22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198">
    <cfRule type="colorScale" priority="220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01">
    <cfRule type="colorScale" priority="220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05">
    <cfRule type="colorScale" priority="229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08">
    <cfRule type="colorScale" priority="22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11">
    <cfRule type="colorScale" priority="22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20">
    <cfRule type="colorScale" priority="22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23">
    <cfRule type="colorScale" priority="22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34">
    <cfRule type="colorScale" priority="22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37">
    <cfRule type="colorScale" priority="22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41">
    <cfRule type="colorScale" priority="222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44">
    <cfRule type="colorScale" priority="22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57">
    <cfRule type="colorScale" priority="22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60">
    <cfRule type="colorScale" priority="22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78">
    <cfRule type="colorScale" priority="223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81">
    <cfRule type="colorScale" priority="22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85">
    <cfRule type="colorScale" priority="22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296">
    <cfRule type="colorScale" priority="22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00">
    <cfRule type="colorScale" priority="22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03">
    <cfRule type="colorScale" priority="22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08">
    <cfRule type="colorScale" priority="22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11">
    <cfRule type="colorScale" priority="2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2">
    <cfRule type="colorScale" priority="2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29">
    <cfRule type="colorScale" priority="22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48">
    <cfRule type="colorScale" priority="22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5">
    <cfRule type="colorScale" priority="2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51">
    <cfRule type="colorScale" priority="225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59">
    <cfRule type="colorScale" priority="22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62">
    <cfRule type="colorScale" priority="22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69">
    <cfRule type="colorScale" priority="22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72">
    <cfRule type="colorScale" priority="225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77">
    <cfRule type="colorScale" priority="22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80">
    <cfRule type="colorScale" priority="22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93">
    <cfRule type="colorScale" priority="22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396">
    <cfRule type="colorScale" priority="22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15">
    <cfRule type="colorScale" priority="22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32">
    <cfRule type="colorScale" priority="22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35">
    <cfRule type="colorScale" priority="22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42">
    <cfRule type="colorScale" priority="22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45">
    <cfRule type="colorScale" priority="22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58">
    <cfRule type="colorScale" priority="229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61">
    <cfRule type="colorScale" priority="22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481">
    <cfRule type="colorScale" priority="22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01">
    <cfRule type="colorScale" priority="23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04">
    <cfRule type="colorScale" priority="22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07">
    <cfRule type="colorScale" priority="22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15">
    <cfRule type="colorScale" priority="23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18">
    <cfRule type="colorScale" priority="22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22">
    <cfRule type="colorScale" priority="23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25">
    <cfRule type="colorScale" priority="23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3">
    <cfRule type="colorScale" priority="2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33">
    <cfRule type="colorScale" priority="23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36">
    <cfRule type="colorScale" priority="2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42">
    <cfRule type="colorScale" priority="23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45">
    <cfRule type="colorScale" priority="23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50">
    <cfRule type="colorScale" priority="23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53">
    <cfRule type="colorScale" priority="23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59">
    <cfRule type="colorScale" priority="23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6">
    <cfRule type="colorScale" priority="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62">
    <cfRule type="colorScale" priority="23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75">
    <cfRule type="colorScale" priority="23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78">
    <cfRule type="colorScale" priority="23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84">
    <cfRule type="colorScale" priority="23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87">
    <cfRule type="colorScale" priority="23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94">
    <cfRule type="colorScale" priority="23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597">
    <cfRule type="colorScale" priority="23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">
    <cfRule type="colorScale" priority="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0">
    <cfRule type="colorScale" priority="2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04">
    <cfRule type="colorScale" priority="2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07">
    <cfRule type="colorScale" priority="23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20">
    <cfRule type="colorScale" priority="233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23">
    <cfRule type="colorScale" priority="23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29">
    <cfRule type="colorScale" priority="23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32">
    <cfRule type="colorScale" priority="23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36">
    <cfRule type="colorScale" priority="234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39">
    <cfRule type="colorScale" priority="23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49">
    <cfRule type="colorScale" priority="23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52">
    <cfRule type="colorScale" priority="23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59">
    <cfRule type="colorScale" priority="23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62">
    <cfRule type="colorScale" priority="23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75">
    <cfRule type="colorScale" priority="23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89">
    <cfRule type="colorScale" priority="23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692">
    <cfRule type="colorScale" priority="23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1">
    <cfRule type="colorScale" priority="2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13">
    <cfRule type="colorScale" priority="23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16">
    <cfRule type="colorScale" priority="23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24">
    <cfRule type="colorScale" priority="23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27">
    <cfRule type="colorScale" priority="23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31">
    <cfRule type="colorScale" priority="23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34">
    <cfRule type="colorScale" priority="23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4">
    <cfRule type="colorScale" priority="2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54">
    <cfRule type="colorScale" priority="23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57">
    <cfRule type="colorScale" priority="237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66">
    <cfRule type="colorScale" priority="238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69">
    <cfRule type="colorScale" priority="23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80">
    <cfRule type="colorScale" priority="24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83">
    <cfRule type="colorScale" priority="24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786">
    <cfRule type="colorScale" priority="23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01">
    <cfRule type="colorScale" priority="23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26">
    <cfRule type="colorScale" priority="2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4">
    <cfRule type="colorScale" priority="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43">
    <cfRule type="colorScale" priority="24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60">
    <cfRule type="colorScale" priority="24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63">
    <cfRule type="colorScale" priority="24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68">
    <cfRule type="colorScale" priority="240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71">
    <cfRule type="colorScale" priority="24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77">
    <cfRule type="colorScale" priority="241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80">
    <cfRule type="colorScale" priority="2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94">
    <cfRule type="colorScale" priority="24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897">
    <cfRule type="colorScale" priority="24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9">
    <cfRule type="colorScale" priority="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908">
    <cfRule type="colorScale" priority="24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911">
    <cfRule type="colorScale" priority="2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938">
    <cfRule type="colorScale" priority="242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963">
    <cfRule type="colorScale" priority="24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8990">
    <cfRule type="colorScale" priority="24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0">
    <cfRule type="colorScale" priority="2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16">
    <cfRule type="colorScale" priority="24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19">
    <cfRule type="colorScale" priority="24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30">
    <cfRule type="colorScale" priority="24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33">
    <cfRule type="colorScale" priority="2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36">
    <cfRule type="colorScale" priority="24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54">
    <cfRule type="colorScale" priority="24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57">
    <cfRule type="colorScale" priority="24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80">
    <cfRule type="colorScale" priority="24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83">
    <cfRule type="colorScale" priority="24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90">
    <cfRule type="colorScale" priority="24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93">
    <cfRule type="colorScale" priority="24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098">
    <cfRule type="colorScale" priority="24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01">
    <cfRule type="colorScale" priority="24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08">
    <cfRule type="colorScale" priority="24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11">
    <cfRule type="colorScale" priority="247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20">
    <cfRule type="colorScale" priority="24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23">
    <cfRule type="colorScale" priority="24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27">
    <cfRule type="colorScale" priority="247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30">
    <cfRule type="colorScale" priority="24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34">
    <cfRule type="colorScale" priority="24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37">
    <cfRule type="colorScale" priority="24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45">
    <cfRule type="colorScale" priority="2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48">
    <cfRule type="colorScale" priority="24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55">
    <cfRule type="colorScale" priority="24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58">
    <cfRule type="colorScale" priority="24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63">
    <cfRule type="colorScale" priority="24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66">
    <cfRule type="colorScale" priority="24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73">
    <cfRule type="colorScale" priority="24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76">
    <cfRule type="colorScale" priority="24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86">
    <cfRule type="colorScale" priority="25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89">
    <cfRule type="colorScale" priority="250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92">
    <cfRule type="colorScale" priority="24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197">
    <cfRule type="colorScale" priority="25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00">
    <cfRule type="colorScale" priority="250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06">
    <cfRule type="colorScale" priority="25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09">
    <cfRule type="colorScale" priority="25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13">
    <cfRule type="colorScale" priority="25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16">
    <cfRule type="colorScale" priority="25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2">
    <cfRule type="colorScale" priority="2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20">
    <cfRule type="colorScale" priority="25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25">
    <cfRule type="colorScale" priority="2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28">
    <cfRule type="colorScale" priority="25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48">
    <cfRule type="colorScale" priority="25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5">
    <cfRule type="colorScale" priority="2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72">
    <cfRule type="colorScale" priority="2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95">
    <cfRule type="colorScale" priority="25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298">
    <cfRule type="colorScale" priority="25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10">
    <cfRule type="colorScale" priority="253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13">
    <cfRule type="colorScale" priority="25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22">
    <cfRule type="colorScale" priority="25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25">
    <cfRule type="colorScale" priority="2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28">
    <cfRule type="colorScale" priority="25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44">
    <cfRule type="colorScale" priority="25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47">
    <cfRule type="colorScale" priority="25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51">
    <cfRule type="colorScale" priority="25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54">
    <cfRule type="colorScale" priority="25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68">
    <cfRule type="colorScale" priority="25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71">
    <cfRule type="colorScale" priority="25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80">
    <cfRule type="colorScale" priority="25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83">
    <cfRule type="colorScale" priority="25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87">
    <cfRule type="colorScale" priority="25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90">
    <cfRule type="colorScale" priority="25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96">
    <cfRule type="colorScale" priority="25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399">
    <cfRule type="colorScale" priority="25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05">
    <cfRule type="colorScale" priority="25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08">
    <cfRule type="colorScale" priority="25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13">
    <cfRule type="colorScale" priority="25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16">
    <cfRule type="colorScale" priority="25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22">
    <cfRule type="colorScale" priority="25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25">
    <cfRule type="colorScale" priority="2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36">
    <cfRule type="colorScale" priority="25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46">
    <cfRule type="colorScale" priority="25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49">
    <cfRule type="colorScale" priority="25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53">
    <cfRule type="colorScale" priority="258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56">
    <cfRule type="colorScale" priority="25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67">
    <cfRule type="colorScale" priority="25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70">
    <cfRule type="colorScale" priority="258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78">
    <cfRule type="colorScale" priority="27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81">
    <cfRule type="colorScale" priority="25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484">
    <cfRule type="colorScale" priority="25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02">
    <cfRule type="colorScale" priority="25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21">
    <cfRule type="colorScale" priority="26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24">
    <cfRule type="colorScale" priority="26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3">
    <cfRule type="colorScale" priority="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33">
    <cfRule type="colorScale" priority="26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36">
    <cfRule type="colorScale" priority="26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46">
    <cfRule type="colorScale" priority="26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49">
    <cfRule type="colorScale" priority="26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58">
    <cfRule type="colorScale" priority="26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61">
    <cfRule type="colorScale" priority="26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66">
    <cfRule type="colorScale" priority="26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69">
    <cfRule type="colorScale" priority="26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79">
    <cfRule type="colorScale" priority="26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582">
    <cfRule type="colorScale" priority="26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01">
    <cfRule type="colorScale" priority="264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04">
    <cfRule type="colorScale" priority="262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32">
    <cfRule type="colorScale" priority="26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5">
    <cfRule type="colorScale" priority="2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57">
    <cfRule type="colorScale" priority="26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74">
    <cfRule type="colorScale" priority="26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77">
    <cfRule type="colorScale" priority="26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8">
    <cfRule type="colorScale" priority="2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84">
    <cfRule type="colorScale" priority="26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687">
    <cfRule type="colorScale" priority="26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12">
    <cfRule type="colorScale" priority="265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15">
    <cfRule type="colorScale" priority="26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25">
    <cfRule type="colorScale" priority="26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28">
    <cfRule type="colorScale" priority="26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45">
    <cfRule type="colorScale" priority="26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48">
    <cfRule type="colorScale" priority="26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54">
    <cfRule type="colorScale" priority="26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57">
    <cfRule type="colorScale" priority="266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65">
    <cfRule type="colorScale" priority="26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68">
    <cfRule type="colorScale" priority="26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86">
    <cfRule type="colorScale" priority="26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90">
    <cfRule type="colorScale" priority="26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793">
    <cfRule type="colorScale" priority="26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05">
    <cfRule type="colorScale" priority="26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08">
    <cfRule type="colorScale" priority="26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19">
    <cfRule type="colorScale" priority="26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22">
    <cfRule type="colorScale" priority="26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33">
    <cfRule type="colorScale" priority="26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36">
    <cfRule type="colorScale" priority="26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41">
    <cfRule type="colorScale" priority="26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44">
    <cfRule type="colorScale" priority="26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48">
    <cfRule type="colorScale" priority="269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51">
    <cfRule type="colorScale" priority="269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58">
    <cfRule type="colorScale" priority="26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61">
    <cfRule type="colorScale" priority="26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69">
    <cfRule type="colorScale" priority="2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72">
    <cfRule type="colorScale" priority="27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80">
    <cfRule type="colorScale" priority="27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83">
    <cfRule type="colorScale" priority="270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88">
    <cfRule type="colorScale" priority="27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91">
    <cfRule type="colorScale" priority="271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894">
    <cfRule type="colorScale" priority="270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00">
    <cfRule type="colorScale" priority="27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03">
    <cfRule type="colorScale" priority="27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16">
    <cfRule type="colorScale" priority="27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19">
    <cfRule type="colorScale" priority="27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28">
    <cfRule type="colorScale" priority="27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31">
    <cfRule type="colorScale" priority="27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4">
    <cfRule type="colorScale" priority="2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53">
    <cfRule type="colorScale" priority="272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77">
    <cfRule type="colorScale" priority="27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82">
    <cfRule type="colorScale" priority="2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88">
    <cfRule type="colorScale" priority="27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93">
    <cfRule type="colorScale" priority="27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O9997">
    <cfRule type="colorScale" priority="274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00">
    <cfRule type="colorScale" priority="27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12">
    <cfRule type="colorScale" priority="274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15">
    <cfRule type="colorScale" priority="274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28">
    <cfRule type="colorScale" priority="27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31">
    <cfRule type="colorScale" priority="27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35">
    <cfRule type="colorScale" priority="27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38">
    <cfRule type="colorScale" priority="275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48">
    <cfRule type="colorScale" priority="275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51">
    <cfRule type="colorScale" priority="275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61">
    <cfRule type="colorScale" priority="27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64">
    <cfRule type="colorScale" priority="275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71">
    <cfRule type="colorScale" priority="27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74">
    <cfRule type="colorScale" priority="27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79">
    <cfRule type="colorScale" priority="27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82">
    <cfRule type="colorScale" priority="276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87">
    <cfRule type="colorScale" priority="277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90">
    <cfRule type="colorScale" priority="27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099">
    <cfRule type="colorScale" priority="27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02">
    <cfRule type="colorScale" priority="27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13">
    <cfRule type="colorScale" priority="27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16">
    <cfRule type="colorScale" priority="277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22">
    <cfRule type="colorScale" priority="27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25">
    <cfRule type="colorScale" priority="27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29">
    <cfRule type="colorScale" priority="283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32">
    <cfRule type="colorScale" priority="27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35">
    <cfRule type="colorScale" priority="27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41">
    <cfRule type="colorScale" priority="27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44">
    <cfRule type="colorScale" priority="278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58">
    <cfRule type="colorScale" priority="27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61">
    <cfRule type="colorScale" priority="279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71">
    <cfRule type="colorScale" priority="27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74">
    <cfRule type="colorScale" priority="27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8">
    <cfRule type="colorScale" priority="2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81">
    <cfRule type="colorScale" priority="28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84">
    <cfRule type="colorScale" priority="27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92">
    <cfRule type="colorScale" priority="28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95">
    <cfRule type="colorScale" priority="28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199">
    <cfRule type="colorScale" priority="28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02">
    <cfRule type="colorScale" priority="28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1">
    <cfRule type="colorScale" priority="2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11">
    <cfRule type="colorScale" priority="2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14">
    <cfRule type="colorScale" priority="28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20">
    <cfRule type="colorScale" priority="28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24">
    <cfRule type="colorScale" priority="28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27">
    <cfRule type="colorScale" priority="28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37">
    <cfRule type="colorScale" priority="28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40">
    <cfRule type="colorScale" priority="28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48">
    <cfRule type="colorScale" priority="28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51">
    <cfRule type="colorScale" priority="282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59">
    <cfRule type="colorScale" priority="282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62">
    <cfRule type="colorScale" priority="282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66">
    <cfRule type="colorScale" priority="28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69">
    <cfRule type="colorScale" priority="28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7">
    <cfRule type="colorScale" priority="26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73">
    <cfRule type="colorScale" priority="28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76">
    <cfRule type="colorScale" priority="28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82">
    <cfRule type="colorScale" priority="283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85">
    <cfRule type="colorScale" priority="28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91">
    <cfRule type="colorScale" priority="30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94">
    <cfRule type="colorScale" priority="28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297">
    <cfRule type="colorScale" priority="284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318">
    <cfRule type="colorScale" priority="284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339">
    <cfRule type="colorScale" priority="28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365">
    <cfRule type="colorScale" priority="28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369">
    <cfRule type="colorScale" priority="28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395">
    <cfRule type="colorScale" priority="28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398">
    <cfRule type="colorScale" priority="28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03">
    <cfRule type="colorScale" priority="28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06">
    <cfRule type="colorScale" priority="2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16">
    <cfRule type="colorScale" priority="28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19">
    <cfRule type="colorScale" priority="28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23">
    <cfRule type="colorScale" priority="28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26">
    <cfRule type="colorScale" priority="287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34">
    <cfRule type="colorScale" priority="28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37">
    <cfRule type="colorScale" priority="287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47">
    <cfRule type="colorScale" priority="28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50">
    <cfRule type="colorScale" priority="28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59">
    <cfRule type="colorScale" priority="28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62">
    <cfRule type="colorScale" priority="28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489">
    <cfRule type="colorScale" priority="28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05">
    <cfRule type="colorScale" priority="29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08">
    <cfRule type="colorScale" priority="28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28">
    <cfRule type="colorScale" priority="29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4">
    <cfRule type="colorScale" priority="2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45">
    <cfRule type="colorScale" priority="29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48">
    <cfRule type="colorScale" priority="29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55">
    <cfRule type="colorScale" priority="29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58">
    <cfRule type="colorScale" priority="29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62">
    <cfRule type="colorScale" priority="29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72">
    <cfRule type="colorScale" priority="291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75">
    <cfRule type="colorScale" priority="29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92">
    <cfRule type="colorScale" priority="29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595">
    <cfRule type="colorScale" priority="29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05">
    <cfRule type="colorScale" priority="2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23">
    <cfRule type="colorScale" priority="293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26">
    <cfRule type="colorScale" priority="29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47">
    <cfRule type="colorScale" priority="29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50">
    <cfRule type="colorScale" priority="29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66">
    <cfRule type="colorScale" priority="29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71">
    <cfRule type="colorScale" priority="29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74">
    <cfRule type="colorScale" priority="29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695">
    <cfRule type="colorScale" priority="294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17">
    <cfRule type="colorScale" priority="295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20">
    <cfRule type="colorScale" priority="295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29">
    <cfRule type="colorScale" priority="29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32">
    <cfRule type="colorScale" priority="29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48">
    <cfRule type="colorScale" priority="29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51">
    <cfRule type="colorScale" priority="29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55">
    <cfRule type="colorScale" priority="29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60">
    <cfRule type="colorScale" priority="296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70">
    <cfRule type="colorScale" priority="29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75">
    <cfRule type="colorScale" priority="297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78">
    <cfRule type="colorScale" priority="297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794">
    <cfRule type="colorScale" priority="29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806">
    <cfRule type="colorScale" priority="29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809">
    <cfRule type="colorScale" priority="29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826">
    <cfRule type="colorScale" priority="30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829">
    <cfRule type="colorScale" priority="29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859">
    <cfRule type="colorScale" priority="29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889">
    <cfRule type="colorScale" priority="30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13">
    <cfRule type="colorScale" priority="3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16">
    <cfRule type="colorScale" priority="30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2">
    <cfRule type="colorScale" priority="2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25">
    <cfRule type="colorScale" priority="30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28">
    <cfRule type="colorScale" priority="30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47">
    <cfRule type="colorScale" priority="30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5">
    <cfRule type="colorScale" priority="2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63">
    <cfRule type="colorScale" priority="30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66">
    <cfRule type="colorScale" priority="3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81">
    <cfRule type="colorScale" priority="30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92">
    <cfRule type="colorScale" priority="30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0995">
    <cfRule type="colorScale" priority="30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">
    <cfRule type="colorScale" priority="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04">
    <cfRule type="colorScale" priority="30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16">
    <cfRule type="colorScale" priority="30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30">
    <cfRule type="colorScale" priority="303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33">
    <cfRule type="colorScale" priority="303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38">
    <cfRule type="colorScale" priority="305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41">
    <cfRule type="colorScale" priority="30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71">
    <cfRule type="colorScale" priority="30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097">
    <cfRule type="colorScale" priority="30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00">
    <cfRule type="colorScale" priority="30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16">
    <cfRule type="colorScale" priority="30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19">
    <cfRule type="colorScale" priority="30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23">
    <cfRule type="colorScale" priority="306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26">
    <cfRule type="colorScale" priority="30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44">
    <cfRule type="colorScale" priority="30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47">
    <cfRule type="colorScale" priority="30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56">
    <cfRule type="colorScale" priority="30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59">
    <cfRule type="colorScale" priority="30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69">
    <cfRule type="colorScale" priority="308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72">
    <cfRule type="colorScale" priority="30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9">
    <cfRule type="colorScale" priority="2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192">
    <cfRule type="colorScale" priority="30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02">
    <cfRule type="colorScale" priority="308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28">
    <cfRule type="colorScale" priority="30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31">
    <cfRule type="colorScale" priority="30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35">
    <cfRule type="colorScale" priority="30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38">
    <cfRule type="colorScale" priority="30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52">
    <cfRule type="colorScale" priority="30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55">
    <cfRule type="colorScale" priority="30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59">
    <cfRule type="colorScale" priority="315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62">
    <cfRule type="colorScale" priority="310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65">
    <cfRule type="colorScale" priority="310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75">
    <cfRule type="colorScale" priority="31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78">
    <cfRule type="colorScale" priority="31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92">
    <cfRule type="colorScale" priority="31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295">
    <cfRule type="colorScale" priority="31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03">
    <cfRule type="colorScale" priority="31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13">
    <cfRule type="colorScale" priority="31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16">
    <cfRule type="colorScale" priority="31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20">
    <cfRule type="colorScale" priority="312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23">
    <cfRule type="colorScale" priority="3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28">
    <cfRule type="colorScale" priority="31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31">
    <cfRule type="colorScale" priority="31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40">
    <cfRule type="colorScale" priority="31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43">
    <cfRule type="colorScale" priority="31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47">
    <cfRule type="colorScale" priority="31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50">
    <cfRule type="colorScale" priority="31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69">
    <cfRule type="colorScale" priority="31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72">
    <cfRule type="colorScale" priority="31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8">
    <cfRule type="colorScale" priority="28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86">
    <cfRule type="colorScale" priority="31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89">
    <cfRule type="colorScale" priority="31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94">
    <cfRule type="colorScale" priority="31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397">
    <cfRule type="colorScale" priority="31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01">
    <cfRule type="colorScale" priority="31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04">
    <cfRule type="colorScale" priority="31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08">
    <cfRule type="colorScale" priority="3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11">
    <cfRule type="colorScale" priority="31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2">
    <cfRule type="colorScale" priority="2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26">
    <cfRule type="colorScale" priority="31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29">
    <cfRule type="colorScale" priority="31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41">
    <cfRule type="colorScale" priority="32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44">
    <cfRule type="colorScale" priority="31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47">
    <cfRule type="colorScale" priority="31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63">
    <cfRule type="colorScale" priority="31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67">
    <cfRule type="colorScale" priority="31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70">
    <cfRule type="colorScale" priority="31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81">
    <cfRule type="colorScale" priority="317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484">
    <cfRule type="colorScale" priority="31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01">
    <cfRule type="colorScale" priority="317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23">
    <cfRule type="colorScale" priority="31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26">
    <cfRule type="colorScale" priority="31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37">
    <cfRule type="colorScale" priority="31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40">
    <cfRule type="colorScale" priority="319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76">
    <cfRule type="colorScale" priority="31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597">
    <cfRule type="colorScale" priority="31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00">
    <cfRule type="colorScale" priority="319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08">
    <cfRule type="colorScale" priority="32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11">
    <cfRule type="colorScale" priority="32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37">
    <cfRule type="colorScale" priority="321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40">
    <cfRule type="colorScale" priority="3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56">
    <cfRule type="colorScale" priority="32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59">
    <cfRule type="colorScale" priority="32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65">
    <cfRule type="colorScale" priority="32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68">
    <cfRule type="colorScale" priority="321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77">
    <cfRule type="colorScale" priority="322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80">
    <cfRule type="colorScale" priority="322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88">
    <cfRule type="colorScale" priority="32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9">
    <cfRule type="colorScale" priority="2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691">
    <cfRule type="colorScale" priority="32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02">
    <cfRule type="colorScale" priority="32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05">
    <cfRule type="colorScale" priority="32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12">
    <cfRule type="colorScale" priority="32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15">
    <cfRule type="colorScale" priority="323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2">
    <cfRule type="colorScale" priority="29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56">
    <cfRule type="colorScale" priority="32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59">
    <cfRule type="colorScale" priority="32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67">
    <cfRule type="colorScale" priority="324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70">
    <cfRule type="colorScale" priority="32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81">
    <cfRule type="colorScale" priority="32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84">
    <cfRule type="colorScale" priority="3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790">
    <cfRule type="colorScale" priority="32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03">
    <cfRule type="colorScale" priority="325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06">
    <cfRule type="colorScale" priority="325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10">
    <cfRule type="colorScale" priority="32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13">
    <cfRule type="colorScale" priority="32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17">
    <cfRule type="colorScale" priority="32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20">
    <cfRule type="colorScale" priority="32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27">
    <cfRule type="colorScale" priority="32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30">
    <cfRule type="colorScale" priority="32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34">
    <cfRule type="colorScale" priority="327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37">
    <cfRule type="colorScale" priority="327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4">
    <cfRule type="colorScale" priority="3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59">
    <cfRule type="colorScale" priority="32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62">
    <cfRule type="colorScale" priority="32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68">
    <cfRule type="colorScale" priority="328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7">
    <cfRule type="colorScale" priority="3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71">
    <cfRule type="colorScale" priority="327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79">
    <cfRule type="colorScale" priority="331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82">
    <cfRule type="colorScale" priority="329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885">
    <cfRule type="colorScale" priority="328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0">
    <cfRule type="colorScale" priority="3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24">
    <cfRule type="colorScale" priority="32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29">
    <cfRule type="colorScale" priority="329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32">
    <cfRule type="colorScale" priority="32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36">
    <cfRule type="colorScale" priority="32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39">
    <cfRule type="colorScale" priority="3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5">
    <cfRule type="colorScale" priority="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50">
    <cfRule type="colorScale" priority="33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53">
    <cfRule type="colorScale" priority="3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57">
    <cfRule type="colorScale" priority="33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60">
    <cfRule type="colorScale" priority="33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64">
    <cfRule type="colorScale" priority="33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67">
    <cfRule type="colorScale" priority="33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73">
    <cfRule type="colorScale" priority="331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76">
    <cfRule type="colorScale" priority="331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84">
    <cfRule type="colorScale" priority="33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87">
    <cfRule type="colorScale" priority="3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9">
    <cfRule type="colorScale" priority="3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94">
    <cfRule type="colorScale" priority="33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1997">
    <cfRule type="colorScale" priority="332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00">
    <cfRule type="colorScale" priority="33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11">
    <cfRule type="colorScale" priority="33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14">
    <cfRule type="colorScale" priority="33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22">
    <cfRule type="colorScale" priority="33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25">
    <cfRule type="colorScale" priority="33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29">
    <cfRule type="colorScale" priority="333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32">
    <cfRule type="colorScale" priority="33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44">
    <cfRule type="colorScale" priority="333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47">
    <cfRule type="colorScale" priority="3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51">
    <cfRule type="colorScale" priority="3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54">
    <cfRule type="colorScale" priority="33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58">
    <cfRule type="colorScale" priority="33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6">
    <cfRule type="colorScale" priority="3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61">
    <cfRule type="colorScale" priority="33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71">
    <cfRule type="colorScale" priority="3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74">
    <cfRule type="colorScale" priority="33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82">
    <cfRule type="colorScale" priority="33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85">
    <cfRule type="colorScale" priority="33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9">
    <cfRule type="colorScale" priority="3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95">
    <cfRule type="colorScale" priority="34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098">
    <cfRule type="colorScale" priority="33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">
    <cfRule type="colorScale" priority="3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01">
    <cfRule type="colorScale" priority="33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10">
    <cfRule type="colorScale" priority="33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21">
    <cfRule type="colorScale" priority="3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24">
    <cfRule type="colorScale" priority="335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28">
    <cfRule type="colorScale" priority="33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31">
    <cfRule type="colorScale" priority="33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35">
    <cfRule type="colorScale" priority="3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38">
    <cfRule type="colorScale" priority="3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45">
    <cfRule type="colorScale" priority="336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48">
    <cfRule type="colorScale" priority="336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54">
    <cfRule type="colorScale" priority="33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57">
    <cfRule type="colorScale" priority="33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66">
    <cfRule type="colorScale" priority="337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69">
    <cfRule type="colorScale" priority="337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75">
    <cfRule type="colorScale" priority="33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78">
    <cfRule type="colorScale" priority="33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89">
    <cfRule type="colorScale" priority="3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92">
    <cfRule type="colorScale" priority="33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198">
    <cfRule type="colorScale" priority="3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01">
    <cfRule type="colorScale" priority="3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34">
    <cfRule type="colorScale" priority="33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37">
    <cfRule type="colorScale" priority="33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43">
    <cfRule type="colorScale" priority="33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46">
    <cfRule type="colorScale" priority="33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53">
    <cfRule type="colorScale" priority="3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56">
    <cfRule type="colorScale" priority="34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59">
    <cfRule type="colorScale" priority="340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82">
    <cfRule type="colorScale" priority="34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85">
    <cfRule type="colorScale" priority="34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93">
    <cfRule type="colorScale" priority="34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296">
    <cfRule type="colorScale" priority="34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06">
    <cfRule type="colorScale" priority="341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09">
    <cfRule type="colorScale" priority="34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26">
    <cfRule type="colorScale" priority="34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29">
    <cfRule type="colorScale" priority="34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33">
    <cfRule type="colorScale" priority="34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36">
    <cfRule type="colorScale" priority="342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4">
    <cfRule type="colorScale" priority="3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43">
    <cfRule type="colorScale" priority="3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46">
    <cfRule type="colorScale" priority="34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50">
    <cfRule type="colorScale" priority="343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53">
    <cfRule type="colorScale" priority="34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58">
    <cfRule type="colorScale" priority="34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61">
    <cfRule type="colorScale" priority="34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65">
    <cfRule type="colorScale" priority="3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68">
    <cfRule type="colorScale" priority="34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71">
    <cfRule type="colorScale" priority="343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75">
    <cfRule type="colorScale" priority="344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78">
    <cfRule type="colorScale" priority="344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90">
    <cfRule type="colorScale" priority="34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93">
    <cfRule type="colorScale" priority="34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397">
    <cfRule type="colorScale" priority="34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00">
    <cfRule type="colorScale" priority="344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04">
    <cfRule type="colorScale" priority="345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07">
    <cfRule type="colorScale" priority="345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15">
    <cfRule type="colorScale" priority="3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18">
    <cfRule type="colorScale" priority="34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41">
    <cfRule type="colorScale" priority="34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57">
    <cfRule type="colorScale" priority="34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60">
    <cfRule type="colorScale" priority="34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67">
    <cfRule type="colorScale" priority="346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70">
    <cfRule type="colorScale" priority="346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74">
    <cfRule type="colorScale" priority="34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77">
    <cfRule type="colorScale" priority="34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493">
    <cfRule type="colorScale" priority="34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">
    <cfRule type="colorScale" priority="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0">
    <cfRule type="colorScale" priority="3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08">
    <cfRule type="colorScale" priority="34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25">
    <cfRule type="colorScale" priority="34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28">
    <cfRule type="colorScale" priority="34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3">
    <cfRule type="colorScale" priority="3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47">
    <cfRule type="colorScale" priority="34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62">
    <cfRule type="colorScale" priority="34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65">
    <cfRule type="colorScale" priority="34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69">
    <cfRule type="colorScale" priority="3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72">
    <cfRule type="colorScale" priority="34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79">
    <cfRule type="colorScale" priority="35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82">
    <cfRule type="colorScale" priority="35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91">
    <cfRule type="colorScale" priority="35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94">
    <cfRule type="colorScale" priority="35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598">
    <cfRule type="colorScale" priority="35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01">
    <cfRule type="colorScale" priority="350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06">
    <cfRule type="colorScale" priority="351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09">
    <cfRule type="colorScale" priority="350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16">
    <cfRule type="colorScale" priority="351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19">
    <cfRule type="colorScale" priority="351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29">
    <cfRule type="colorScale" priority="351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32">
    <cfRule type="colorScale" priority="35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4">
    <cfRule type="colorScale" priority="3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47">
    <cfRule type="colorScale" priority="35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50">
    <cfRule type="colorScale" priority="35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62">
    <cfRule type="colorScale" priority="3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65">
    <cfRule type="colorScale" priority="352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69">
    <cfRule type="colorScale" priority="35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7">
    <cfRule type="colorScale" priority="32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72">
    <cfRule type="colorScale" priority="352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76">
    <cfRule type="colorScale" priority="35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79">
    <cfRule type="colorScale" priority="35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88">
    <cfRule type="colorScale" priority="35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91">
    <cfRule type="colorScale" priority="35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697">
    <cfRule type="colorScale" priority="359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00">
    <cfRule type="colorScale" priority="354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03">
    <cfRule type="colorScale" priority="35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16">
    <cfRule type="colorScale" priority="35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19">
    <cfRule type="colorScale" priority="354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24">
    <cfRule type="colorScale" priority="35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27">
    <cfRule type="colorScale" priority="35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37">
    <cfRule type="colorScale" priority="35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40">
    <cfRule type="colorScale" priority="35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47">
    <cfRule type="colorScale" priority="355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50">
    <cfRule type="colorScale" priority="355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71">
    <cfRule type="colorScale" priority="356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74">
    <cfRule type="colorScale" priority="35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88">
    <cfRule type="colorScale" priority="356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791">
    <cfRule type="colorScale" priority="35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">
    <cfRule type="colorScale" priority="3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05">
    <cfRule type="colorScale" priority="35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08">
    <cfRule type="colorScale" priority="357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12">
    <cfRule type="colorScale" priority="359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15">
    <cfRule type="colorScale" priority="357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19">
    <cfRule type="colorScale" priority="358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51">
    <cfRule type="colorScale" priority="35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62">
    <cfRule type="colorScale" priority="35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7">
    <cfRule type="colorScale" priority="3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884">
    <cfRule type="colorScale" priority="359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09">
    <cfRule type="colorScale" priority="35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12">
    <cfRule type="colorScale" priority="35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16">
    <cfRule type="colorScale" priority="363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19">
    <cfRule type="colorScale" priority="36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22">
    <cfRule type="colorScale" priority="36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33">
    <cfRule type="colorScale" priority="36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36">
    <cfRule type="colorScale" priority="36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41">
    <cfRule type="colorScale" priority="36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44">
    <cfRule type="colorScale" priority="36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48">
    <cfRule type="colorScale" priority="36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51">
    <cfRule type="colorScale" priority="36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57">
    <cfRule type="colorScale" priority="362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60">
    <cfRule type="colorScale" priority="36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80">
    <cfRule type="colorScale" priority="3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2998">
    <cfRule type="colorScale" priority="36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02">
    <cfRule type="colorScale" priority="362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05">
    <cfRule type="colorScale" priority="36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11">
    <cfRule type="colorScale" priority="36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14">
    <cfRule type="colorScale" priority="36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23">
    <cfRule type="colorScale" priority="377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26">
    <cfRule type="colorScale" priority="36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29">
    <cfRule type="colorScale" priority="36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37">
    <cfRule type="colorScale" priority="364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40">
    <cfRule type="colorScale" priority="363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52">
    <cfRule type="colorScale" priority="3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55">
    <cfRule type="colorScale" priority="36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75">
    <cfRule type="colorScale" priority="364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78">
    <cfRule type="colorScale" priority="36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83">
    <cfRule type="colorScale" priority="36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86">
    <cfRule type="colorScale" priority="36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94">
    <cfRule type="colorScale" priority="36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097">
    <cfRule type="colorScale" priority="365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0">
    <cfRule type="colorScale" priority="54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09">
    <cfRule type="colorScale" priority="36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12">
    <cfRule type="colorScale" priority="36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17">
    <cfRule type="colorScale" priority="36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20">
    <cfRule type="colorScale" priority="36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25">
    <cfRule type="colorScale" priority="36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28">
    <cfRule type="colorScale" priority="366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3">
    <cfRule type="colorScale" priority="3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33">
    <cfRule type="colorScale" priority="36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36">
    <cfRule type="colorScale" priority="36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48">
    <cfRule type="colorScale" priority="368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51">
    <cfRule type="colorScale" priority="367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6">
    <cfRule type="colorScale" priority="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172">
    <cfRule type="colorScale" priority="36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0">
    <cfRule type="colorScale" priority="3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02">
    <cfRule type="colorScale" priority="368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20">
    <cfRule type="colorScale" priority="370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23">
    <cfRule type="colorScale" priority="36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3">
    <cfRule type="colorScale" priority="3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45">
    <cfRule type="colorScale" priority="36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67">
    <cfRule type="colorScale" priority="37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7">
    <cfRule type="colorScale" priority="3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88">
    <cfRule type="colorScale" priority="37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291">
    <cfRule type="colorScale" priority="3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0">
    <cfRule type="colorScale" priority="3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16">
    <cfRule type="colorScale" priority="3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19">
    <cfRule type="colorScale" priority="3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27">
    <cfRule type="colorScale" priority="37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30">
    <cfRule type="colorScale" priority="37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4">
    <cfRule type="colorScale" priority="3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41">
    <cfRule type="colorScale" priority="37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44">
    <cfRule type="colorScale" priority="372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53">
    <cfRule type="colorScale" priority="37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56">
    <cfRule type="colorScale" priority="372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62">
    <cfRule type="colorScale" priority="37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65">
    <cfRule type="colorScale" priority="37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76">
    <cfRule type="colorScale" priority="37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79">
    <cfRule type="colorScale" priority="373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8">
    <cfRule type="colorScale" priority="35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92">
    <cfRule type="colorScale" priority="37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395">
    <cfRule type="colorScale" priority="37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">
    <cfRule type="colorScale" priority="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1">
    <cfRule type="colorScale" priority="3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10">
    <cfRule type="colorScale" priority="37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13">
    <cfRule type="colorScale" priority="37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20">
    <cfRule type="colorScale" priority="374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23">
    <cfRule type="colorScale" priority="37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27">
    <cfRule type="colorScale" priority="374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33">
    <cfRule type="colorScale" priority="37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36">
    <cfRule type="colorScale" priority="375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5">
    <cfRule type="colorScale" priority="3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51">
    <cfRule type="colorScale" priority="375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54">
    <cfRule type="colorScale" priority="375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69">
    <cfRule type="colorScale" priority="37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72">
    <cfRule type="colorScale" priority="37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76">
    <cfRule type="colorScale" priority="376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85">
    <cfRule type="colorScale" priority="37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88">
    <cfRule type="colorScale" priority="37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497">
    <cfRule type="colorScale" priority="37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00">
    <cfRule type="colorScale" priority="37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08">
    <cfRule type="colorScale" priority="377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11">
    <cfRule type="colorScale" priority="37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35">
    <cfRule type="colorScale" priority="384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38">
    <cfRule type="colorScale" priority="378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41">
    <cfRule type="colorScale" priority="378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56">
    <cfRule type="colorScale" priority="379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59">
    <cfRule type="colorScale" priority="37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88">
    <cfRule type="colorScale" priority="37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91">
    <cfRule type="colorScale" priority="37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95">
    <cfRule type="colorScale" priority="379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598">
    <cfRule type="colorScale" priority="3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03">
    <cfRule type="colorScale" priority="379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07">
    <cfRule type="colorScale" priority="3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10">
    <cfRule type="colorScale" priority="38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14">
    <cfRule type="colorScale" priority="380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17">
    <cfRule type="colorScale" priority="380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25">
    <cfRule type="colorScale" priority="38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28">
    <cfRule type="colorScale" priority="380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39">
    <cfRule type="colorScale" priority="381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42">
    <cfRule type="colorScale" priority="38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54">
    <cfRule type="colorScale" priority="38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57">
    <cfRule type="colorScale" priority="38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61">
    <cfRule type="colorScale" priority="38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64">
    <cfRule type="colorScale" priority="38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82">
    <cfRule type="colorScale" priority="38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86">
    <cfRule type="colorScale" priority="382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89">
    <cfRule type="colorScale" priority="382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697">
    <cfRule type="colorScale" priority="383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00">
    <cfRule type="colorScale" priority="38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04">
    <cfRule type="colorScale" priority="38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07">
    <cfRule type="colorScale" priority="3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2">
    <cfRule type="colorScale" priority="3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27">
    <cfRule type="colorScale" priority="38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46">
    <cfRule type="colorScale" priority="38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6">
    <cfRule type="colorScale" priority="3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60">
    <cfRule type="colorScale" priority="384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63">
    <cfRule type="colorScale" priority="38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68">
    <cfRule type="colorScale" priority="387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71">
    <cfRule type="colorScale" priority="387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74">
    <cfRule type="colorScale" priority="38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79">
    <cfRule type="colorScale" priority="3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800">
    <cfRule type="colorScale" priority="38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825">
    <cfRule type="colorScale" priority="38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848">
    <cfRule type="colorScale" priority="387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399">
    <cfRule type="colorScale" priority="3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25">
    <cfRule type="colorScale" priority="37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28">
    <cfRule type="colorScale" priority="3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32">
    <cfRule type="colorScale" priority="3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36">
    <cfRule type="colorScale" priority="38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39">
    <cfRule type="colorScale" priority="37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60">
    <cfRule type="colorScale" priority="38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77">
    <cfRule type="colorScale" priority="3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80">
    <cfRule type="colorScale" priority="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85">
    <cfRule type="colorScale" priority="3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488">
    <cfRule type="colorScale" priority="3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">
    <cfRule type="colorScale" priority="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08">
    <cfRule type="colorScale" priority="39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11">
    <cfRule type="colorScale" priority="3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15">
    <cfRule type="colorScale" priority="39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18">
    <cfRule type="colorScale" priority="39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22">
    <cfRule type="colorScale" priority="4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25">
    <cfRule type="colorScale" priority="39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29">
    <cfRule type="colorScale" priority="4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46">
    <cfRule type="colorScale" priority="4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50">
    <cfRule type="colorScale" priority="41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53">
    <cfRule type="colorScale" priority="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75">
    <cfRule type="colorScale" priority="4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79">
    <cfRule type="colorScale" priority="4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86">
    <cfRule type="colorScale" priority="4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90">
    <cfRule type="colorScale" priority="4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593">
    <cfRule type="colorScale" priority="41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0">
    <cfRule type="colorScale" priority="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05">
    <cfRule type="colorScale" priority="42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08">
    <cfRule type="colorScale" priority="42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15">
    <cfRule type="colorScale" priority="4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19">
    <cfRule type="colorScale" priority="4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22">
    <cfRule type="colorScale" priority="4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34">
    <cfRule type="colorScale" priority="4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37">
    <cfRule type="colorScale" priority="4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41">
    <cfRule type="colorScale" priority="4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44">
    <cfRule type="colorScale" priority="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50">
    <cfRule type="colorScale" priority="44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53">
    <cfRule type="colorScale" priority="44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681">
    <cfRule type="colorScale" priority="44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08">
    <cfRule type="colorScale" priority="45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11">
    <cfRule type="colorScale" priority="4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15">
    <cfRule type="colorScale" priority="45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19">
    <cfRule type="colorScale" priority="4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22">
    <cfRule type="colorScale" priority="46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4">
    <cfRule type="colorScale" priority="5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49">
    <cfRule type="colorScale" priority="4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52">
    <cfRule type="colorScale" priority="46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7">
    <cfRule type="colorScale" priority="4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71">
    <cfRule type="colorScale" priority="4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88">
    <cfRule type="colorScale" priority="4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91">
    <cfRule type="colorScale" priority="4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95">
    <cfRule type="colorScale" priority="48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798">
    <cfRule type="colorScale" priority="48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27">
    <cfRule type="colorScale" priority="48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49">
    <cfRule type="colorScale" priority="49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52">
    <cfRule type="colorScale" priority="49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64">
    <cfRule type="colorScale" priority="4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67">
    <cfRule type="colorScale" priority="49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72">
    <cfRule type="colorScale" priority="5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75">
    <cfRule type="colorScale" priority="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887">
    <cfRule type="colorScale" priority="5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">
    <cfRule type="colorScale" priority="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06">
    <cfRule type="colorScale" priority="5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09">
    <cfRule type="colorScale" priority="5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26">
    <cfRule type="colorScale" priority="51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45">
    <cfRule type="colorScale" priority="5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65">
    <cfRule type="colorScale" priority="52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68">
    <cfRule type="colorScale" priority="5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7">
    <cfRule type="colorScale" priority="18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87">
    <cfRule type="colorScale" priority="52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1990">
    <cfRule type="colorScale" priority="52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">
    <cfRule type="colorScale" priority="38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0">
    <cfRule type="colorScale" priority="5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00">
    <cfRule type="colorScale" priority="5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03">
    <cfRule type="colorScale" priority="53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10">
    <cfRule type="colorScale" priority="53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14">
    <cfRule type="colorScale" priority="5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19">
    <cfRule type="colorScale" priority="5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24">
    <cfRule type="colorScale" priority="5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27">
    <cfRule type="colorScale" priority="5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3">
    <cfRule type="colorScale" priority="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37">
    <cfRule type="colorScale" priority="7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40">
    <cfRule type="colorScale" priority="5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43">
    <cfRule type="colorScale" priority="54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48">
    <cfRule type="colorScale" priority="54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61">
    <cfRule type="colorScale" priority="56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64">
    <cfRule type="colorScale" priority="55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91">
    <cfRule type="colorScale" priority="55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095">
    <cfRule type="colorScale" priority="55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100">
    <cfRule type="colorScale" priority="56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119">
    <cfRule type="colorScale" priority="58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122">
    <cfRule type="colorScale" priority="5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142">
    <cfRule type="colorScale" priority="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162">
    <cfRule type="colorScale" priority="57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185">
    <cfRule type="colorScale" priority="5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1">
    <cfRule type="colorScale" priority="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12">
    <cfRule type="colorScale" priority="5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15">
    <cfRule type="colorScale" priority="5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28">
    <cfRule type="colorScale" priority="5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31">
    <cfRule type="colorScale" priority="5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35">
    <cfRule type="colorScale" priority="59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38">
    <cfRule type="colorScale" priority="5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5">
    <cfRule type="colorScale" priority="6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51">
    <cfRule type="colorScale" priority="6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54">
    <cfRule type="colorScale" priority="5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64">
    <cfRule type="colorScale" priority="60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67">
    <cfRule type="colorScale" priority="60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8">
    <cfRule type="colorScale" priority="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88">
    <cfRule type="colorScale" priority="62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291">
    <cfRule type="colorScale" priority="6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">
    <cfRule type="colorScale" priority="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18">
    <cfRule type="colorScale" priority="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3">
    <cfRule type="colorScale" priority="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44">
    <cfRule type="colorScale" priority="63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47">
    <cfRule type="colorScale" priority="62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6">
    <cfRule type="colorScale" priority="6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71">
    <cfRule type="colorScale" priority="63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391">
    <cfRule type="colorScale" priority="63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1">
    <cfRule type="colorScale" priority="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12">
    <cfRule type="colorScale" priority="6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15">
    <cfRule type="colorScale" priority="64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4">
    <cfRule type="colorScale" priority="7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42">
    <cfRule type="colorScale" priority="64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60">
    <cfRule type="colorScale" priority="65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496">
    <cfRule type="colorScale" priority="65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00">
    <cfRule type="colorScale" priority="6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03">
    <cfRule type="colorScale" priority="6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27">
    <cfRule type="colorScale" priority="6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54">
    <cfRule type="colorScale" priority="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57">
    <cfRule type="colorScale" priority="6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62">
    <cfRule type="colorScale" priority="67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95">
    <cfRule type="colorScale" priority="68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599">
    <cfRule type="colorScale" priority="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620">
    <cfRule type="colorScale" priority="69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623">
    <cfRule type="colorScale" priority="6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63">
    <cfRule type="colorScale" priority="7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645">
    <cfRule type="colorScale" priority="69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666">
    <cfRule type="colorScale" priority="7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669">
    <cfRule type="colorScale" priority="70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715">
    <cfRule type="colorScale" priority="7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744">
    <cfRule type="colorScale" priority="7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770">
    <cfRule type="colorScale" priority="7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795">
    <cfRule type="colorScale" priority="7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798">
    <cfRule type="colorScale" priority="73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">
    <cfRule type="colorScale" priority="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19">
    <cfRule type="colorScale" priority="7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44">
    <cfRule type="colorScale" priority="7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48">
    <cfRule type="colorScale" priority="76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51">
    <cfRule type="colorScale" priority="74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7">
    <cfRule type="colorScale" priority="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880">
    <cfRule type="colorScale" priority="7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11">
    <cfRule type="colorScale" priority="76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35">
    <cfRule type="colorScale" priority="8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38">
    <cfRule type="colorScale" priority="7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41">
    <cfRule type="colorScale" priority="76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59">
    <cfRule type="colorScale" priority="7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74">
    <cfRule type="colorScale" priority="7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77">
    <cfRule type="colorScale" priority="7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2981">
    <cfRule type="colorScale" priority="7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04">
    <cfRule type="colorScale" priority="7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46">
    <cfRule type="colorScale" priority="7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49">
    <cfRule type="colorScale" priority="7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53">
    <cfRule type="colorScale" priority="7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56">
    <cfRule type="colorScale" priority="7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65">
    <cfRule type="colorScale" priority="7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69">
    <cfRule type="colorScale" priority="8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72">
    <cfRule type="colorScale" priority="79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78">
    <cfRule type="colorScale" priority="80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81">
    <cfRule type="colorScale" priority="80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87">
    <cfRule type="colorScale" priority="8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90">
    <cfRule type="colorScale" priority="8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95">
    <cfRule type="colorScale" priority="80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099">
    <cfRule type="colorScale" priority="8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">
    <cfRule type="colorScale" priority="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02">
    <cfRule type="colorScale" priority="8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07">
    <cfRule type="colorScale" priority="81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1">
    <cfRule type="colorScale" priority="8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10">
    <cfRule type="colorScale" priority="8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20">
    <cfRule type="colorScale" priority="8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23">
    <cfRule type="colorScale" priority="8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31">
    <cfRule type="colorScale" priority="82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34">
    <cfRule type="colorScale" priority="82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39">
    <cfRule type="colorScale" priority="8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4">
    <cfRule type="colorScale" priority="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42">
    <cfRule type="colorScale" priority="8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45">
    <cfRule type="colorScale" priority="8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60">
    <cfRule type="colorScale" priority="8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63">
    <cfRule type="colorScale" priority="83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8">
    <cfRule type="colorScale" priority="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193">
    <cfRule type="colorScale" priority="84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1">
    <cfRule type="colorScale" priority="8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17">
    <cfRule type="colorScale" priority="8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21">
    <cfRule type="colorScale" priority="85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24">
    <cfRule type="colorScale" priority="84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42">
    <cfRule type="colorScale" priority="8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46">
    <cfRule type="colorScale" priority="85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64">
    <cfRule type="colorScale" priority="85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67">
    <cfRule type="colorScale" priority="85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71">
    <cfRule type="colorScale" priority="8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74">
    <cfRule type="colorScale" priority="8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85">
    <cfRule type="colorScale" priority="8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88">
    <cfRule type="colorScale" priority="8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92">
    <cfRule type="colorScale" priority="8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295">
    <cfRule type="colorScale" priority="8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23">
    <cfRule type="colorScale" priority="8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26">
    <cfRule type="colorScale" priority="87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30">
    <cfRule type="colorScale" priority="8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33">
    <cfRule type="colorScale" priority="8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39">
    <cfRule type="colorScale" priority="9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42">
    <cfRule type="colorScale" priority="88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45">
    <cfRule type="colorScale" priority="88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49">
    <cfRule type="colorScale" priority="8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5">
    <cfRule type="colorScale" priority="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66">
    <cfRule type="colorScale" priority="89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369">
    <cfRule type="colorScale" priority="89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04">
    <cfRule type="colorScale" priority="90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07">
    <cfRule type="colorScale" priority="90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27">
    <cfRule type="colorScale" priority="9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30">
    <cfRule type="colorScale" priority="9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43">
    <cfRule type="colorScale" priority="9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46">
    <cfRule type="colorScale" priority="9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55">
    <cfRule type="colorScale" priority="91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58">
    <cfRule type="colorScale" priority="9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69">
    <cfRule type="colorScale" priority="9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72">
    <cfRule type="colorScale" priority="91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80">
    <cfRule type="colorScale" priority="92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83">
    <cfRule type="colorScale" priority="92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93">
    <cfRule type="colorScale" priority="92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496">
    <cfRule type="colorScale" priority="9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04">
    <cfRule type="colorScale" priority="93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07">
    <cfRule type="colorScale" priority="92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2">
    <cfRule type="colorScale" priority="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23">
    <cfRule type="colorScale" priority="9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36">
    <cfRule type="colorScale" priority="9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52">
    <cfRule type="colorScale" priority="93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56">
    <cfRule type="colorScale" priority="95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59">
    <cfRule type="colorScale" priority="9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579">
    <cfRule type="colorScale" priority="94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02">
    <cfRule type="colorScale" priority="96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05">
    <cfRule type="colorScale" priority="9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24">
    <cfRule type="colorScale" priority="9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42">
    <cfRule type="colorScale" priority="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45">
    <cfRule type="colorScale" priority="96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54">
    <cfRule type="colorScale" priority="13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57">
    <cfRule type="colorScale" priority="9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60">
    <cfRule type="colorScale" priority="97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682">
    <cfRule type="colorScale" priority="9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1">
    <cfRule type="colorScale" priority="1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11">
    <cfRule type="colorScale" priority="9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14">
    <cfRule type="colorScale" priority="9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36">
    <cfRule type="colorScale" priority="9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4">
    <cfRule type="colorScale" priority="1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59">
    <cfRule type="colorScale" priority="9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86">
    <cfRule type="colorScale" priority="10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789">
    <cfRule type="colorScale" priority="10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07">
    <cfRule type="colorScale" priority="101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10">
    <cfRule type="colorScale" priority="100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34">
    <cfRule type="colorScale" priority="100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38">
    <cfRule type="colorScale" priority="101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56">
    <cfRule type="colorScale" priority="10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69">
    <cfRule type="colorScale" priority="10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72">
    <cfRule type="colorScale" priority="10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76">
    <cfRule type="colorScale" priority="103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79">
    <cfRule type="colorScale" priority="10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886">
    <cfRule type="colorScale" priority="10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14">
    <cfRule type="colorScale" priority="103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19">
    <cfRule type="colorScale" priority="1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22">
    <cfRule type="colorScale" priority="10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40">
    <cfRule type="colorScale" priority="10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68">
    <cfRule type="colorScale" priority="10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7">
    <cfRule type="colorScale" priority="1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71">
    <cfRule type="colorScale" priority="10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92">
    <cfRule type="colorScale" priority="10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96">
    <cfRule type="colorScale" priority="10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3999">
    <cfRule type="colorScale" priority="10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16">
    <cfRule type="colorScale" priority="10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43">
    <cfRule type="colorScale" priority="106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46">
    <cfRule type="colorScale" priority="10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50">
    <cfRule type="colorScale" priority="106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66">
    <cfRule type="colorScale" priority="107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69">
    <cfRule type="colorScale" priority="10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79">
    <cfRule type="colorScale" priority="107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099">
    <cfRule type="colorScale" priority="10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02">
    <cfRule type="colorScale" priority="10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18">
    <cfRule type="colorScale" priority="1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21">
    <cfRule type="colorScale" priority="10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25">
    <cfRule type="colorScale" priority="109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28">
    <cfRule type="colorScale" priority="10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44">
    <cfRule type="colorScale" priority="11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47">
    <cfRule type="colorScale" priority="10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70">
    <cfRule type="colorScale" priority="11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193">
    <cfRule type="colorScale" priority="11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10">
    <cfRule type="colorScale" priority="11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26">
    <cfRule type="colorScale" priority="112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29">
    <cfRule type="colorScale" priority="111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47">
    <cfRule type="colorScale" priority="11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6">
    <cfRule type="colorScale" priority="11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63">
    <cfRule type="colorScale" priority="112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66">
    <cfRule type="colorScale" priority="11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81">
    <cfRule type="colorScale" priority="114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84">
    <cfRule type="colorScale" priority="11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29">
    <cfRule type="colorScale" priority="11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311">
    <cfRule type="colorScale" priority="11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337">
    <cfRule type="colorScale" priority="114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362">
    <cfRule type="colorScale" priority="115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365">
    <cfRule type="colorScale" priority="115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390">
    <cfRule type="colorScale" priority="115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24">
    <cfRule type="colorScale" priority="117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27">
    <cfRule type="colorScale" priority="11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42">
    <cfRule type="colorScale" priority="116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70">
    <cfRule type="colorScale" priority="117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74">
    <cfRule type="colorScale" priority="117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77">
    <cfRule type="colorScale" priority="1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90">
    <cfRule type="colorScale" priority="118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493">
    <cfRule type="colorScale" priority="118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20">
    <cfRule type="colorScale" priority="11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34">
    <cfRule type="colorScale" priority="120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37">
    <cfRule type="colorScale" priority="11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5">
    <cfRule type="colorScale" priority="1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55">
    <cfRule type="colorScale" priority="11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71">
    <cfRule type="colorScale" priority="120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8">
    <cfRule type="colorScale" priority="12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598">
    <cfRule type="colorScale" priority="12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621">
    <cfRule type="colorScale" priority="12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624">
    <cfRule type="colorScale" priority="12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652">
    <cfRule type="colorScale" priority="12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683">
    <cfRule type="colorScale" priority="12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686">
    <cfRule type="colorScale" priority="12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08">
    <cfRule type="colorScale" priority="124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11">
    <cfRule type="colorScale" priority="12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15">
    <cfRule type="colorScale" priority="123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53">
    <cfRule type="colorScale" priority="124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74">
    <cfRule type="colorScale" priority="12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77">
    <cfRule type="colorScale" priority="12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9">
    <cfRule type="colorScale" priority="13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92">
    <cfRule type="colorScale" priority="12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795">
    <cfRule type="colorScale" priority="125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17">
    <cfRule type="colorScale" priority="126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35">
    <cfRule type="colorScale" priority="12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38">
    <cfRule type="colorScale" priority="12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58">
    <cfRule type="colorScale" priority="12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79">
    <cfRule type="colorScale" priority="130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82">
    <cfRule type="colorScale" priority="127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895">
    <cfRule type="colorScale" priority="128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936">
    <cfRule type="colorScale" priority="129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4973">
    <cfRule type="colorScale" priority="129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">
    <cfRule type="colorScale" priority="5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01">
    <cfRule type="colorScale" priority="132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04">
    <cfRule type="colorScale" priority="13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09">
    <cfRule type="colorScale" priority="13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29">
    <cfRule type="colorScale" priority="131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54">
    <cfRule type="colorScale" priority="1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83">
    <cfRule type="colorScale" priority="132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86">
    <cfRule type="colorScale" priority="132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098">
    <cfRule type="colorScale" priority="133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01">
    <cfRule type="colorScale" priority="13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17">
    <cfRule type="colorScale" priority="133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38">
    <cfRule type="colorScale" priority="13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55">
    <cfRule type="colorScale" priority="13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58">
    <cfRule type="colorScale" priority="134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7">
    <cfRule type="colorScale" priority="13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181">
    <cfRule type="colorScale" priority="135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216">
    <cfRule type="colorScale" priority="13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234">
    <cfRule type="colorScale" priority="141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237">
    <cfRule type="colorScale" priority="1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240">
    <cfRule type="colorScale" priority="136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262">
    <cfRule type="colorScale" priority="136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274">
    <cfRule type="colorScale" priority="13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10">
    <cfRule type="colorScale" priority="138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13">
    <cfRule type="colorScale" priority="137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27">
    <cfRule type="colorScale" priority="138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30">
    <cfRule type="colorScale" priority="138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34">
    <cfRule type="colorScale" priority="138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37">
    <cfRule type="colorScale" priority="138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52">
    <cfRule type="colorScale" priority="13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55">
    <cfRule type="colorScale" priority="13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64">
    <cfRule type="colorScale" priority="139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67">
    <cfRule type="colorScale" priority="13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76">
    <cfRule type="colorScale" priority="13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79">
    <cfRule type="colorScale" priority="13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86">
    <cfRule type="colorScale" priority="14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89">
    <cfRule type="colorScale" priority="1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96">
    <cfRule type="colorScale" priority="140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399">
    <cfRule type="colorScale" priority="140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09">
    <cfRule type="colorScale" priority="141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12">
    <cfRule type="colorScale" priority="140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16">
    <cfRule type="colorScale" priority="141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20">
    <cfRule type="colorScale" priority="141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23">
    <cfRule type="colorScale" priority="141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31">
    <cfRule type="colorScale" priority="156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34">
    <cfRule type="colorScale" priority="143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37">
    <cfRule type="colorScale" priority="14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7">
    <cfRule type="colorScale" priority="1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70">
    <cfRule type="colorScale" priority="142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95">
    <cfRule type="colorScale" priority="14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498">
    <cfRule type="colorScale" priority="14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5">
    <cfRule type="colorScale" priority="1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521">
    <cfRule type="colorScale" priority="14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543">
    <cfRule type="colorScale" priority="145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546">
    <cfRule type="colorScale" priority="144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572">
    <cfRule type="colorScale" priority="145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593">
    <cfRule type="colorScale" priority="145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14">
    <cfRule type="colorScale" priority="146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17">
    <cfRule type="colorScale" priority="14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31">
    <cfRule type="colorScale" priority="146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34">
    <cfRule type="colorScale" priority="14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48">
    <cfRule type="colorScale" priority="14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51">
    <cfRule type="colorScale" priority="14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58">
    <cfRule type="colorScale" priority="1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61">
    <cfRule type="colorScale" priority="14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78">
    <cfRule type="colorScale" priority="14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81">
    <cfRule type="colorScale" priority="14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9">
    <cfRule type="colorScale" priority="1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91">
    <cfRule type="colorScale" priority="14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694">
    <cfRule type="colorScale" priority="148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04">
    <cfRule type="colorScale" priority="14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07">
    <cfRule type="colorScale" priority="14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17">
    <cfRule type="colorScale" priority="149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2">
    <cfRule type="colorScale" priority="1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20">
    <cfRule type="colorScale" priority="14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35">
    <cfRule type="colorScale" priority="151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738">
    <cfRule type="colorScale" priority="15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11">
    <cfRule type="colorScale" priority="151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14">
    <cfRule type="colorScale" priority="15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23">
    <cfRule type="colorScale" priority="151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26">
    <cfRule type="colorScale" priority="15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33">
    <cfRule type="colorScale" priority="152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36">
    <cfRule type="colorScale" priority="152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57">
    <cfRule type="colorScale" priority="152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71">
    <cfRule type="colorScale" priority="15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74">
    <cfRule type="colorScale" priority="15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896">
    <cfRule type="colorScale" priority="153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16">
    <cfRule type="colorScale" priority="154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37">
    <cfRule type="colorScale" priority="15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40">
    <cfRule type="colorScale" priority="15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45">
    <cfRule type="colorScale" priority="15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48">
    <cfRule type="colorScale" priority="15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5">
    <cfRule type="colorScale" priority="16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52">
    <cfRule type="colorScale" priority="156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55">
    <cfRule type="colorScale" priority="15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70">
    <cfRule type="colorScale" priority="155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8">
    <cfRule type="colorScale" priority="15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5986">
    <cfRule type="colorScale" priority="156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05">
    <cfRule type="colorScale" priority="165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08">
    <cfRule type="colorScale" priority="15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11">
    <cfRule type="colorScale" priority="15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23">
    <cfRule type="colorScale" priority="15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26">
    <cfRule type="colorScale" priority="157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32">
    <cfRule type="colorScale" priority="15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35">
    <cfRule type="colorScale" priority="157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44">
    <cfRule type="colorScale" priority="159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47">
    <cfRule type="colorScale" priority="15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076">
    <cfRule type="colorScale" priority="159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14">
    <cfRule type="colorScale" priority="160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17">
    <cfRule type="colorScale" priority="16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5">
    <cfRule type="colorScale" priority="16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72">
    <cfRule type="colorScale" priority="162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75">
    <cfRule type="colorScale" priority="16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79">
    <cfRule type="colorScale" priority="16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183">
    <cfRule type="colorScale" priority="161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06">
    <cfRule type="colorScale" priority="161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31">
    <cfRule type="colorScale" priority="162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35">
    <cfRule type="colorScale" priority="163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38">
    <cfRule type="colorScale" priority="162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60">
    <cfRule type="colorScale" priority="16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83">
    <cfRule type="colorScale" priority="163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86">
    <cfRule type="colorScale" priority="163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298">
    <cfRule type="colorScale" priority="164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01">
    <cfRule type="colorScale" priority="164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07">
    <cfRule type="colorScale" priority="164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10">
    <cfRule type="colorScale" priority="164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19">
    <cfRule type="colorScale" priority="164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22">
    <cfRule type="colorScale" priority="16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26">
    <cfRule type="colorScale" priority="16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29">
    <cfRule type="colorScale" priority="16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38">
    <cfRule type="colorScale" priority="179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41">
    <cfRule type="colorScale" priority="166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44">
    <cfRule type="colorScale" priority="166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7">
    <cfRule type="colorScale" priority="1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83">
    <cfRule type="colorScale" priority="16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86">
    <cfRule type="colorScale" priority="166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390">
    <cfRule type="colorScale" priority="16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32">
    <cfRule type="colorScale" priority="16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37">
    <cfRule type="colorScale" priority="167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57">
    <cfRule type="colorScale" priority="168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86">
    <cfRule type="colorScale" priority="169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89">
    <cfRule type="colorScale" priority="168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94">
    <cfRule type="colorScale" priority="16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497">
    <cfRule type="colorScale" priority="169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11">
    <cfRule type="colorScale" priority="169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14">
    <cfRule type="colorScale" priority="16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26">
    <cfRule type="colorScale" priority="170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29">
    <cfRule type="colorScale" priority="170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35">
    <cfRule type="colorScale" priority="170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38">
    <cfRule type="colorScale" priority="170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48">
    <cfRule type="colorScale" priority="17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51">
    <cfRule type="colorScale" priority="171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64">
    <cfRule type="colorScale" priority="17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67">
    <cfRule type="colorScale" priority="171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71">
    <cfRule type="colorScale" priority="171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74">
    <cfRule type="colorScale" priority="17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84">
    <cfRule type="colorScale" priority="17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87">
    <cfRule type="colorScale" priority="17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598">
    <cfRule type="colorScale" priority="172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0">
    <cfRule type="colorScale" priority="17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01">
    <cfRule type="colorScale" priority="1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05">
    <cfRule type="colorScale" priority="172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08">
    <cfRule type="colorScale" priority="17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20">
    <cfRule type="colorScale" priority="173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23">
    <cfRule type="colorScale" priority="173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3">
    <cfRule type="colorScale" priority="16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37">
    <cfRule type="colorScale" priority="173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59">
    <cfRule type="colorScale" priority="175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62">
    <cfRule type="colorScale" priority="174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8">
    <cfRule type="colorScale" priority="18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696">
    <cfRule type="colorScale" priority="174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04">
    <cfRule type="colorScale" priority="17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07">
    <cfRule type="colorScale" priority="17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1">
    <cfRule type="colorScale" priority="17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30">
    <cfRule type="colorScale" priority="17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62">
    <cfRule type="colorScale" priority="176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65">
    <cfRule type="colorScale" priority="176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69">
    <cfRule type="colorScale" priority="177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72">
    <cfRule type="colorScale" priority="177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91">
    <cfRule type="colorScale" priority="177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95">
    <cfRule type="colorScale" priority="177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798">
    <cfRule type="colorScale" priority="177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06">
    <cfRule type="colorScale" priority="17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09">
    <cfRule type="colorScale" priority="177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13">
    <cfRule type="colorScale" priority="178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16">
    <cfRule type="colorScale" priority="178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27">
    <cfRule type="colorScale" priority="178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30">
    <cfRule type="colorScale" priority="17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40">
    <cfRule type="colorScale" priority="186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43">
    <cfRule type="colorScale" priority="179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46">
    <cfRule type="colorScale" priority="179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55">
    <cfRule type="colorScale" priority="179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58">
    <cfRule type="colorScale" priority="179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63">
    <cfRule type="colorScale" priority="180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66">
    <cfRule type="colorScale" priority="180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86">
    <cfRule type="colorScale" priority="180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889">
    <cfRule type="colorScale" priority="18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10">
    <cfRule type="colorScale" priority="18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13">
    <cfRule type="colorScale" priority="18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18">
    <cfRule type="colorScale" priority="181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21">
    <cfRule type="colorScale" priority="181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29">
    <cfRule type="colorScale" priority="181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32">
    <cfRule type="colorScale" priority="181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37">
    <cfRule type="colorScale" priority="182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4">
    <cfRule type="colorScale" priority="18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40">
    <cfRule type="colorScale" priority="182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59">
    <cfRule type="colorScale" priority="183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62">
    <cfRule type="colorScale" priority="18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82">
    <cfRule type="colorScale" priority="183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6985">
    <cfRule type="colorScale" priority="183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00">
    <cfRule type="colorScale" priority="184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03">
    <cfRule type="colorScale" priority="183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19">
    <cfRule type="colorScale" priority="184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22">
    <cfRule type="colorScale" priority="18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36">
    <cfRule type="colorScale" priority="184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39">
    <cfRule type="colorScale" priority="18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44">
    <cfRule type="colorScale" priority="18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47">
    <cfRule type="colorScale" priority="18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51">
    <cfRule type="colorScale" priority="185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54">
    <cfRule type="colorScale" priority="18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62">
    <cfRule type="colorScale" priority="185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65">
    <cfRule type="colorScale" priority="185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69">
    <cfRule type="colorScale" priority="186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72">
    <cfRule type="colorScale" priority="18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77">
    <cfRule type="colorScale" priority="186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80">
    <cfRule type="colorScale" priority="186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84">
    <cfRule type="colorScale" priority="186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87">
    <cfRule type="colorScale" priority="18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93">
    <cfRule type="colorScale" priority="197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96">
    <cfRule type="colorScale" priority="18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099">
    <cfRule type="colorScale" priority="18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25">
    <cfRule type="colorScale" priority="18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4">
    <cfRule type="colorScale" priority="3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45">
    <cfRule type="colorScale" priority="188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48">
    <cfRule type="colorScale" priority="18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54">
    <cfRule type="colorScale" priority="18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57">
    <cfRule type="colorScale" priority="188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68">
    <cfRule type="colorScale" priority="189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7">
    <cfRule type="colorScale" priority="19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71">
    <cfRule type="colorScale" priority="189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80">
    <cfRule type="colorScale" priority="189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83">
    <cfRule type="colorScale" priority="189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94">
    <cfRule type="colorScale" priority="18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197">
    <cfRule type="colorScale" priority="18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0">
    <cfRule type="colorScale" priority="1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04">
    <cfRule type="colorScale" priority="19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07">
    <cfRule type="colorScale" priority="190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12">
    <cfRule type="colorScale" priority="190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15">
    <cfRule type="colorScale" priority="190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20">
    <cfRule type="colorScale" priority="19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23">
    <cfRule type="colorScale" priority="19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31">
    <cfRule type="colorScale" priority="19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34">
    <cfRule type="colorScale" priority="19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43">
    <cfRule type="colorScale" priority="19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46">
    <cfRule type="colorScale" priority="191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52">
    <cfRule type="colorScale" priority="192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55">
    <cfRule type="colorScale" priority="191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70">
    <cfRule type="colorScale" priority="192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87">
    <cfRule type="colorScale" priority="193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90">
    <cfRule type="colorScale" priority="192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294">
    <cfRule type="colorScale" priority="193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">
    <cfRule type="colorScale" priority="2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10">
    <cfRule type="colorScale" priority="193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14">
    <cfRule type="colorScale" priority="194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17">
    <cfRule type="colorScale" priority="19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26">
    <cfRule type="colorScale" priority="194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50">
    <cfRule type="colorScale" priority="194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66">
    <cfRule type="colorScale" priority="195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69">
    <cfRule type="colorScale" priority="194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78">
    <cfRule type="colorScale" priority="195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81">
    <cfRule type="colorScale" priority="195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386">
    <cfRule type="colorScale" priority="19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04">
    <cfRule type="colorScale" priority="196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07">
    <cfRule type="colorScale" priority="196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24">
    <cfRule type="colorScale" priority="196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27">
    <cfRule type="colorScale" priority="1964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3">
    <cfRule type="colorScale" priority="1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32">
    <cfRule type="colorScale" priority="196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35">
    <cfRule type="colorScale" priority="196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42">
    <cfRule type="colorScale" priority="20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45">
    <cfRule type="colorScale" priority="19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48">
    <cfRule type="colorScale" priority="19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67">
    <cfRule type="colorScale" priority="198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70">
    <cfRule type="colorScale" priority="197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76">
    <cfRule type="colorScale" priority="198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84">
    <cfRule type="colorScale" priority="198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87">
    <cfRule type="colorScale" priority="198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93">
    <cfRule type="colorScale" priority="19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496">
    <cfRule type="colorScale" priority="19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03">
    <cfRule type="colorScale" priority="199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06">
    <cfRule type="colorScale" priority="199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16">
    <cfRule type="colorScale" priority="19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32">
    <cfRule type="colorScale" priority="200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35">
    <cfRule type="colorScale" priority="199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46">
    <cfRule type="colorScale" priority="200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49">
    <cfRule type="colorScale" priority="200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54">
    <cfRule type="colorScale" priority="200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57">
    <cfRule type="colorScale" priority="200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63">
    <cfRule type="colorScale" priority="20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66">
    <cfRule type="colorScale" priority="20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75">
    <cfRule type="colorScale" priority="201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78">
    <cfRule type="colorScale" priority="201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85">
    <cfRule type="colorScale" priority="201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88">
    <cfRule type="colorScale" priority="201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93">
    <cfRule type="colorScale" priority="202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596">
    <cfRule type="colorScale" priority="201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">
    <cfRule type="colorScale" priority="2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02">
    <cfRule type="colorScale" priority="209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05">
    <cfRule type="colorScale" priority="20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08">
    <cfRule type="colorScale" priority="20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14">
    <cfRule type="colorScale" priority="202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17">
    <cfRule type="colorScale" priority="202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27">
    <cfRule type="colorScale" priority="203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30">
    <cfRule type="colorScale" priority="203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39">
    <cfRule type="colorScale" priority="203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42">
    <cfRule type="colorScale" priority="203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48">
    <cfRule type="colorScale" priority="203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51">
    <cfRule type="colorScale" priority="203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6">
    <cfRule type="colorScale" priority="21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63">
    <cfRule type="colorScale" priority="20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66">
    <cfRule type="colorScale" priority="204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83">
    <cfRule type="colorScale" priority="205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86">
    <cfRule type="colorScale" priority="205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69">
    <cfRule type="colorScale" priority="1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14">
    <cfRule type="colorScale" priority="20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3">
    <cfRule type="colorScale" priority="20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37">
    <cfRule type="colorScale" priority="206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40">
    <cfRule type="colorScale" priority="206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68">
    <cfRule type="colorScale" priority="206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71">
    <cfRule type="colorScale" priority="206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79">
    <cfRule type="colorScale" priority="207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82">
    <cfRule type="colorScale" priority="207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86">
    <cfRule type="colorScale" priority="207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89">
    <cfRule type="colorScale" priority="207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93">
    <cfRule type="colorScale" priority="207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797">
    <cfRule type="colorScale" priority="208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00">
    <cfRule type="colorScale" priority="207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08">
    <cfRule type="colorScale" priority="20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11">
    <cfRule type="colorScale" priority="20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15">
    <cfRule type="colorScale" priority="208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18">
    <cfRule type="colorScale" priority="20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33">
    <cfRule type="colorScale" priority="209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36">
    <cfRule type="colorScale" priority="208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40">
    <cfRule type="colorScale" priority="209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43">
    <cfRule type="colorScale" priority="20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48">
    <cfRule type="colorScale" priority="209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51">
    <cfRule type="colorScale" priority="209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56">
    <cfRule type="colorScale" priority="216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59">
    <cfRule type="colorScale" priority="210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62">
    <cfRule type="colorScale" priority="209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68">
    <cfRule type="colorScale" priority="210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71">
    <cfRule type="colorScale" priority="210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75">
    <cfRule type="colorScale" priority="210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78">
    <cfRule type="colorScale" priority="210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86">
    <cfRule type="colorScale" priority="211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89">
    <cfRule type="colorScale" priority="21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93">
    <cfRule type="colorScale" priority="211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896">
    <cfRule type="colorScale" priority="211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00">
    <cfRule type="colorScale" priority="211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03">
    <cfRule type="colorScale" priority="21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13">
    <cfRule type="colorScale" priority="212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16">
    <cfRule type="colorScale" priority="211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23">
    <cfRule type="colorScale" priority="212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26">
    <cfRule type="colorScale" priority="212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33">
    <cfRule type="colorScale" priority="212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36">
    <cfRule type="colorScale" priority="21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40">
    <cfRule type="colorScale" priority="21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43">
    <cfRule type="colorScale" priority="212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47">
    <cfRule type="colorScale" priority="214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50">
    <cfRule type="colorScale" priority="21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75">
    <cfRule type="colorScale" priority="214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9">
    <cfRule type="colorScale" priority="20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7997">
    <cfRule type="colorScale" priority="214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">
    <cfRule type="colorScale" priority="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18">
    <cfRule type="colorScale" priority="215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21">
    <cfRule type="colorScale" priority="215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35">
    <cfRule type="colorScale" priority="215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38">
    <cfRule type="colorScale" priority="215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51">
    <cfRule type="colorScale" priority="21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54">
    <cfRule type="colorScale" priority="21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66">
    <cfRule type="colorScale" priority="220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69">
    <cfRule type="colorScale" priority="21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72">
    <cfRule type="colorScale" priority="216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78">
    <cfRule type="colorScale" priority="216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81">
    <cfRule type="colorScale" priority="216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86">
    <cfRule type="colorScale" priority="217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89">
    <cfRule type="colorScale" priority="217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097">
    <cfRule type="colorScale" priority="217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00">
    <cfRule type="colorScale" priority="217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04">
    <cfRule type="colorScale" priority="21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07">
    <cfRule type="colorScale" priority="21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14">
    <cfRule type="colorScale" priority="218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17">
    <cfRule type="colorScale" priority="218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30">
    <cfRule type="colorScale" priority="218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33">
    <cfRule type="colorScale" priority="2183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37">
    <cfRule type="colorScale" priority="218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41">
    <cfRule type="colorScale" priority="218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45">
    <cfRule type="colorScale" priority="21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49">
    <cfRule type="colorScale" priority="219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52">
    <cfRule type="colorScale" priority="219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61">
    <cfRule type="colorScale" priority="219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64">
    <cfRule type="colorScale" priority="219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76">
    <cfRule type="colorScale" priority="220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79">
    <cfRule type="colorScale" priority="219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85">
    <cfRule type="colorScale" priority="220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88">
    <cfRule type="colorScale" priority="220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198">
    <cfRule type="colorScale" priority="2207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01">
    <cfRule type="colorScale" priority="2206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05">
    <cfRule type="colorScale" priority="229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08">
    <cfRule type="colorScale" priority="221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11">
    <cfRule type="colorScale" priority="221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20">
    <cfRule type="colorScale" priority="221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23">
    <cfRule type="colorScale" priority="2215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34">
    <cfRule type="colorScale" priority="221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37">
    <cfRule type="colorScale" priority="2218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41">
    <cfRule type="colorScale" priority="222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44">
    <cfRule type="colorScale" priority="222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57">
    <cfRule type="colorScale" priority="223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60">
    <cfRule type="colorScale" priority="22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78">
    <cfRule type="colorScale" priority="2237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81">
    <cfRule type="colorScale" priority="223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85">
    <cfRule type="colorScale" priority="2234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296">
    <cfRule type="colorScale" priority="223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00">
    <cfRule type="colorScale" priority="224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03">
    <cfRule type="colorScale" priority="223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08">
    <cfRule type="colorScale" priority="225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11">
    <cfRule type="colorScale" priority="224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2">
    <cfRule type="colorScale" priority="21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29">
    <cfRule type="colorScale" priority="224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48">
    <cfRule type="colorScale" priority="225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5">
    <cfRule type="colorScale" priority="21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51">
    <cfRule type="colorScale" priority="225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59">
    <cfRule type="colorScale" priority="22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62">
    <cfRule type="colorScale" priority="225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69">
    <cfRule type="colorScale" priority="2260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72">
    <cfRule type="colorScale" priority="225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77">
    <cfRule type="colorScale" priority="22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80">
    <cfRule type="colorScale" priority="226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93">
    <cfRule type="colorScale" priority="22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396">
    <cfRule type="colorScale" priority="22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15">
    <cfRule type="colorScale" priority="22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32">
    <cfRule type="colorScale" priority="22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35">
    <cfRule type="colorScale" priority="22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42">
    <cfRule type="colorScale" priority="22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45">
    <cfRule type="colorScale" priority="22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58">
    <cfRule type="colorScale" priority="229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61">
    <cfRule type="colorScale" priority="228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481">
    <cfRule type="colorScale" priority="22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01">
    <cfRule type="colorScale" priority="2382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04">
    <cfRule type="colorScale" priority="229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07">
    <cfRule type="colorScale" priority="2297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15">
    <cfRule type="colorScale" priority="230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18">
    <cfRule type="colorScale" priority="230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22">
    <cfRule type="colorScale" priority="23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25">
    <cfRule type="colorScale" priority="230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3">
    <cfRule type="colorScale" priority="22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33">
    <cfRule type="colorScale" priority="230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36">
    <cfRule type="colorScale" priority="230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42">
    <cfRule type="colorScale" priority="231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45">
    <cfRule type="colorScale" priority="230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50">
    <cfRule type="colorScale" priority="2314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53">
    <cfRule type="colorScale" priority="23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59">
    <cfRule type="colorScale" priority="231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6">
    <cfRule type="colorScale" priority="218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62">
    <cfRule type="colorScale" priority="231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75">
    <cfRule type="colorScale" priority="232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78">
    <cfRule type="colorScale" priority="232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84">
    <cfRule type="colorScale" priority="232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87">
    <cfRule type="colorScale" priority="232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94">
    <cfRule type="colorScale" priority="23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597">
    <cfRule type="colorScale" priority="232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">
    <cfRule type="colorScale" priority="3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0">
    <cfRule type="colorScale" priority="221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04">
    <cfRule type="colorScale" priority="233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07">
    <cfRule type="colorScale" priority="233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20">
    <cfRule type="colorScale" priority="233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23">
    <cfRule type="colorScale" priority="233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29">
    <cfRule type="colorScale" priority="233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32">
    <cfRule type="colorScale" priority="233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36">
    <cfRule type="colorScale" priority="234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39">
    <cfRule type="colorScale" priority="234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49">
    <cfRule type="colorScale" priority="234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52">
    <cfRule type="colorScale" priority="234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59">
    <cfRule type="colorScale" priority="235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62">
    <cfRule type="colorScale" priority="235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75">
    <cfRule type="colorScale" priority="2353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89">
    <cfRule type="colorScale" priority="236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692">
    <cfRule type="colorScale" priority="235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1">
    <cfRule type="colorScale" priority="235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13">
    <cfRule type="colorScale" priority="236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16">
    <cfRule type="colorScale" priority="236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24">
    <cfRule type="colorScale" priority="236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27">
    <cfRule type="colorScale" priority="23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31">
    <cfRule type="colorScale" priority="237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34">
    <cfRule type="colorScale" priority="237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4">
    <cfRule type="colorScale" priority="22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54">
    <cfRule type="colorScale" priority="237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57">
    <cfRule type="colorScale" priority="237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66">
    <cfRule type="colorScale" priority="238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69">
    <cfRule type="colorScale" priority="238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80">
    <cfRule type="colorScale" priority="2447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83">
    <cfRule type="colorScale" priority="24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786">
    <cfRule type="colorScale" priority="2386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01">
    <cfRule type="colorScale" priority="239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26">
    <cfRule type="colorScale" priority="23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4">
    <cfRule type="colorScale" priority="22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43">
    <cfRule type="colorScale" priority="2400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60">
    <cfRule type="colorScale" priority="24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63">
    <cfRule type="colorScale" priority="2403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68">
    <cfRule type="colorScale" priority="240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71">
    <cfRule type="colorScale" priority="24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77">
    <cfRule type="colorScale" priority="241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80">
    <cfRule type="colorScale" priority="241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94">
    <cfRule type="colorScale" priority="24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897">
    <cfRule type="colorScale" priority="24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9">
    <cfRule type="colorScale" priority="2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908">
    <cfRule type="colorScale" priority="24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911">
    <cfRule type="colorScale" priority="242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938">
    <cfRule type="colorScale" priority="242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963">
    <cfRule type="colorScale" priority="24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8990">
    <cfRule type="colorScale" priority="2440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0">
    <cfRule type="colorScale" priority="234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16">
    <cfRule type="colorScale" priority="244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19">
    <cfRule type="colorScale" priority="244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30">
    <cfRule type="colorScale" priority="249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33">
    <cfRule type="colorScale" priority="245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36">
    <cfRule type="colorScale" priority="24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54">
    <cfRule type="colorScale" priority="2459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57">
    <cfRule type="colorScale" priority="2458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80">
    <cfRule type="colorScale" priority="24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83">
    <cfRule type="colorScale" priority="24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90">
    <cfRule type="colorScale" priority="246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93">
    <cfRule type="colorScale" priority="246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098">
    <cfRule type="colorScale" priority="246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01">
    <cfRule type="colorScale" priority="246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08">
    <cfRule type="colorScale" priority="247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11">
    <cfRule type="colorScale" priority="247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20">
    <cfRule type="colorScale" priority="247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23">
    <cfRule type="colorScale" priority="247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27">
    <cfRule type="colorScale" priority="247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30">
    <cfRule type="colorScale" priority="247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34">
    <cfRule type="colorScale" priority="248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37">
    <cfRule type="colorScale" priority="248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45">
    <cfRule type="colorScale" priority="248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48">
    <cfRule type="colorScale" priority="248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55">
    <cfRule type="colorScale" priority="248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58">
    <cfRule type="colorScale" priority="248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63">
    <cfRule type="colorScale" priority="249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66">
    <cfRule type="colorScale" priority="249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73">
    <cfRule type="colorScale" priority="249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76">
    <cfRule type="colorScale" priority="249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86">
    <cfRule type="colorScale" priority="2537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89">
    <cfRule type="colorScale" priority="2500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92">
    <cfRule type="colorScale" priority="2499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197">
    <cfRule type="colorScale" priority="250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00">
    <cfRule type="colorScale" priority="250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06">
    <cfRule type="colorScale" priority="250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09">
    <cfRule type="colorScale" priority="250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13">
    <cfRule type="colorScale" priority="251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16">
    <cfRule type="colorScale" priority="250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2">
    <cfRule type="colorScale" priority="246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20">
    <cfRule type="colorScale" priority="2509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25">
    <cfRule type="colorScale" priority="2528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28">
    <cfRule type="colorScale" priority="251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48">
    <cfRule type="colorScale" priority="252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5">
    <cfRule type="colorScale" priority="241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72">
    <cfRule type="colorScale" priority="252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95">
    <cfRule type="colorScale" priority="253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298">
    <cfRule type="colorScale" priority="253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10">
    <cfRule type="colorScale" priority="253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13">
    <cfRule type="colorScale" priority="25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22">
    <cfRule type="colorScale" priority="258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25">
    <cfRule type="colorScale" priority="2542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28">
    <cfRule type="colorScale" priority="2541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44">
    <cfRule type="colorScale" priority="254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47">
    <cfRule type="colorScale" priority="2544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51">
    <cfRule type="colorScale" priority="2550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54">
    <cfRule type="colorScale" priority="254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68">
    <cfRule type="colorScale" priority="255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71">
    <cfRule type="colorScale" priority="255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80">
    <cfRule type="colorScale" priority="2556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83">
    <cfRule type="colorScale" priority="2555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87">
    <cfRule type="colorScale" priority="2560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90">
    <cfRule type="colorScale" priority="2558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96">
    <cfRule type="colorScale" priority="256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399">
    <cfRule type="colorScale" priority="2562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05">
    <cfRule type="colorScale" priority="2566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08">
    <cfRule type="colorScale" priority="2565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13">
    <cfRule type="colorScale" priority="256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16">
    <cfRule type="colorScale" priority="256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22">
    <cfRule type="colorScale" priority="257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25">
    <cfRule type="colorScale" priority="2572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36">
    <cfRule type="colorScale" priority="2575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46">
    <cfRule type="colorScale" priority="2579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49">
    <cfRule type="colorScale" priority="2577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53">
    <cfRule type="colorScale" priority="2583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56">
    <cfRule type="colorScale" priority="258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67">
    <cfRule type="colorScale" priority="258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70">
    <cfRule type="colorScale" priority="258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78">
    <cfRule type="colorScale" priority="270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81">
    <cfRule type="colorScale" priority="259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484">
    <cfRule type="colorScale" priority="259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02">
    <cfRule type="colorScale" priority="2597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21">
    <cfRule type="colorScale" priority="260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24">
    <cfRule type="colorScale" priority="2600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3">
    <cfRule type="colorScale" priority="244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33">
    <cfRule type="colorScale" priority="2606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36">
    <cfRule type="colorScale" priority="260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46">
    <cfRule type="colorScale" priority="261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49">
    <cfRule type="colorScale" priority="260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58">
    <cfRule type="colorScale" priority="2613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61">
    <cfRule type="colorScale" priority="2611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66">
    <cfRule type="colorScale" priority="261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69">
    <cfRule type="colorScale" priority="2615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79">
    <cfRule type="colorScale" priority="2622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582">
    <cfRule type="colorScale" priority="2621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01">
    <cfRule type="colorScale" priority="2640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04">
    <cfRule type="colorScale" priority="2629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32">
    <cfRule type="colorScale" priority="263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5">
    <cfRule type="colorScale" priority="2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57">
    <cfRule type="colorScale" priority="2638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74">
    <cfRule type="colorScale" priority="2643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77">
    <cfRule type="colorScale" priority="2642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8">
    <cfRule type="colorScale" priority="25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84">
    <cfRule type="colorScale" priority="265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687">
    <cfRule type="colorScale" priority="264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12">
    <cfRule type="colorScale" priority="265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15">
    <cfRule type="colorScale" priority="2653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25">
    <cfRule type="colorScale" priority="2660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28">
    <cfRule type="colorScale" priority="2658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45">
    <cfRule type="colorScale" priority="266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48">
    <cfRule type="colorScale" priority="2661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54">
    <cfRule type="colorScale" priority="2666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57">
    <cfRule type="colorScale" priority="2665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65">
    <cfRule type="colorScale" priority="267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68">
    <cfRule type="colorScale" priority="2671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86">
    <cfRule type="colorScale" priority="2672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90">
    <cfRule type="colorScale" priority="2678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793">
    <cfRule type="colorScale" priority="2677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05">
    <cfRule type="colorScale" priority="268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08">
    <cfRule type="colorScale" priority="268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19">
    <cfRule type="colorScale" priority="2686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22">
    <cfRule type="colorScale" priority="2685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33">
    <cfRule type="colorScale" priority="2689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36">
    <cfRule type="colorScale" priority="2688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41">
    <cfRule type="colorScale" priority="2692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44">
    <cfRule type="colorScale" priority="2691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48">
    <cfRule type="colorScale" priority="2695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51">
    <cfRule type="colorScale" priority="2694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58">
    <cfRule type="colorScale" priority="26995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61">
    <cfRule type="colorScale" priority="2698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69">
    <cfRule type="colorScale" priority="2703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72">
    <cfRule type="colorScale" priority="2701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80">
    <cfRule type="colorScale" priority="2706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83">
    <cfRule type="colorScale" priority="27048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88">
    <cfRule type="colorScale" priority="2782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91">
    <cfRule type="colorScale" priority="2710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894">
    <cfRule type="colorScale" priority="2709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00">
    <cfRule type="colorScale" priority="2715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03">
    <cfRule type="colorScale" priority="2713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16">
    <cfRule type="colorScale" priority="27190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19">
    <cfRule type="colorScale" priority="271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28">
    <cfRule type="colorScale" priority="27377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31">
    <cfRule type="colorScale" priority="2724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4">
    <cfRule type="colorScale" priority="257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53">
    <cfRule type="colorScale" priority="27296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77">
    <cfRule type="colorScale" priority="27313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82">
    <cfRule type="colorScale" priority="27332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88">
    <cfRule type="colorScale" priority="27349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93">
    <cfRule type="colorScale" priority="27364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conditionalFormatting sqref="P9997">
    <cfRule type="colorScale" priority="27421">
      <colorScale>
        <cfvo type="min" val="0"/>
        <cfvo type="percentile" val="50"/>
        <cfvo type="max" val="0"/>
        <color rgb="FFFF0000"/>
        <color rgb="FFFFFF00"/>
        <color rgb="FF008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2021-10-18T11:55:10Z</dcterms:created>
  <dcterms:modified xsi:type="dcterms:W3CDTF">2021-10-18T11:55:10Z</dcterms:modified>
</cp:coreProperties>
</file>